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drawings/drawing1.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JamesM\Projects\Programming\MandarinVocab\research\"/>
    </mc:Choice>
  </mc:AlternateContent>
  <xr:revisionPtr revIDLastSave="0" documentId="8_{5D0F3963-ECCC-40E4-AC2D-1D930833FC38}" xr6:coauthVersionLast="47" xr6:coauthVersionMax="47" xr10:uidLastSave="{00000000-0000-0000-0000-000000000000}"/>
  <bookViews>
    <workbookView xWindow="-120" yWindow="-120" windowWidth="29040" windowHeight="15840" xr2:uid="{BBF47DD2-9309-4AB6-B65E-29C9E5D039F6}"/>
  </bookViews>
  <sheets>
    <sheet name="FinalToSimp" sheetId="15" r:id="rId1"/>
    <sheet name="SimpToTrad" sheetId="2" r:id="rId2"/>
    <sheet name="Main" sheetId="10" r:id="rId3"/>
    <sheet name="FinalTwoWay" sheetId="14" r:id="rId4"/>
    <sheet name="Sheet1" sheetId="1" r:id="rId5"/>
    <sheet name="TradToSimp" sheetId="3" r:id="rId6"/>
    <sheet name="干vs乾" sheetId="4" r:id="rId7"/>
    <sheet name="了vs瞭" sheetId="5" r:id="rId8"/>
    <sheet name="Raw" sheetId="6" r:id="rId9"/>
    <sheet name="Sheet2" sheetId="13" r:id="rId10"/>
    <sheet name="Sheet4" sheetId="7" r:id="rId11"/>
    <sheet name="Sheet6" sheetId="9" r:id="rId12"/>
    <sheet name="Sheet8" sheetId="11" r:id="rId13"/>
    <sheet name="Sheet5" sheetId="8" r:id="rId14"/>
    <sheet name="Sheet9" sheetId="12" r:id="rId15"/>
  </sheet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3034" i="10" l="1"/>
  <c r="F3034" i="10"/>
  <c r="G3034" i="10"/>
  <c r="I3034" i="10" a="1"/>
  <c r="I3034" i="10" s="1"/>
  <c r="J3034" i="10" a="1"/>
  <c r="J3034" i="10" s="1"/>
  <c r="K3034" i="10" a="1"/>
  <c r="K3034" i="10" s="1"/>
  <c r="E2651" i="10"/>
  <c r="E2652" i="10"/>
  <c r="F2651" i="10"/>
  <c r="F2652" i="10"/>
  <c r="G2651" i="10"/>
  <c r="G2652" i="10"/>
  <c r="I2651" i="10" a="1"/>
  <c r="I2651" i="10" s="1"/>
  <c r="I2652" i="10" a="1"/>
  <c r="I2652" i="10" s="1"/>
  <c r="J2651" i="10" a="1"/>
  <c r="J2651" i="10" s="1"/>
  <c r="J2652" i="10" a="1"/>
  <c r="J2652" i="10" s="1"/>
  <c r="K2651" i="10" a="1"/>
  <c r="K2651" i="10" s="1"/>
  <c r="K2652" i="10" a="1"/>
  <c r="K2652" i="10" s="1"/>
  <c r="E2640" i="10"/>
  <c r="F2640" i="10"/>
  <c r="G2640" i="10"/>
  <c r="I2640" i="10" a="1"/>
  <c r="I2640" i="10" s="1"/>
  <c r="J2640" i="10" a="1"/>
  <c r="J2640" i="10" s="1"/>
  <c r="K2640" i="10" a="1"/>
  <c r="K2640" i="10" s="1"/>
  <c r="E2635" i="10"/>
  <c r="F2635" i="10"/>
  <c r="G2635" i="10"/>
  <c r="I2635" i="10" a="1"/>
  <c r="I2635" i="10" s="1"/>
  <c r="J2635" i="10" a="1"/>
  <c r="J2635" i="10" s="1"/>
  <c r="K2635" i="10" a="1"/>
  <c r="K2635" i="10" s="1"/>
  <c r="E2614" i="10"/>
  <c r="E2615" i="10"/>
  <c r="F2614" i="10"/>
  <c r="F2615" i="10"/>
  <c r="G2614" i="10"/>
  <c r="G2615" i="10"/>
  <c r="I2614" i="10" a="1"/>
  <c r="I2614" i="10" s="1"/>
  <c r="I2615" i="10" a="1"/>
  <c r="I2615" i="10" s="1"/>
  <c r="J2614" i="10" a="1"/>
  <c r="J2614" i="10" s="1"/>
  <c r="J2615" i="10" a="1"/>
  <c r="J2615" i="10" s="1"/>
  <c r="K2614" i="10" a="1"/>
  <c r="K2614" i="10" s="1"/>
  <c r="K2615" i="10" a="1"/>
  <c r="K2615" i="10" s="1"/>
  <c r="E2606" i="10"/>
  <c r="F2606" i="10"/>
  <c r="G2606" i="10"/>
  <c r="I2606" i="10" a="1"/>
  <c r="I2606" i="10" s="1"/>
  <c r="J2606" i="10" a="1"/>
  <c r="J2606" i="10" s="1"/>
  <c r="K2606" i="10" a="1"/>
  <c r="K2606" i="10" s="1"/>
  <c r="E2599" i="10"/>
  <c r="F2599" i="10"/>
  <c r="G2599" i="10"/>
  <c r="I2599" i="10" a="1"/>
  <c r="I2599" i="10" s="1"/>
  <c r="J2599" i="10" a="1"/>
  <c r="J2599" i="10" s="1"/>
  <c r="K2599" i="10" a="1"/>
  <c r="K2599" i="10" s="1"/>
  <c r="E2597" i="10"/>
  <c r="F2597" i="10"/>
  <c r="G2597" i="10"/>
  <c r="I2597" i="10" a="1"/>
  <c r="I2597" i="10" s="1"/>
  <c r="J2597" i="10" a="1"/>
  <c r="J2597" i="10" s="1"/>
  <c r="K2597" i="10" a="1"/>
  <c r="K2597" i="10" s="1"/>
  <c r="E2595" i="10"/>
  <c r="F2595" i="10"/>
  <c r="G2595" i="10"/>
  <c r="I2595" i="10" a="1"/>
  <c r="I2595" i="10" s="1"/>
  <c r="J2595" i="10" a="1"/>
  <c r="J2595" i="10" s="1"/>
  <c r="K2595" i="10" a="1"/>
  <c r="K2595" i="10" s="1"/>
  <c r="E2592" i="10"/>
  <c r="F2592" i="10"/>
  <c r="G2592" i="10"/>
  <c r="I2592" i="10" a="1"/>
  <c r="I2592" i="10" s="1"/>
  <c r="J2592" i="10" a="1"/>
  <c r="J2592" i="10" s="1"/>
  <c r="K2592" i="10" a="1"/>
  <c r="K2592" i="10" s="1"/>
  <c r="E2589" i="10"/>
  <c r="F2589" i="10"/>
  <c r="G2589" i="10"/>
  <c r="I2589" i="10" a="1"/>
  <c r="I2589" i="10" s="1"/>
  <c r="J2589" i="10" a="1"/>
  <c r="J2589" i="10" s="1"/>
  <c r="K2589" i="10" a="1"/>
  <c r="K2589" i="10" s="1"/>
  <c r="E2581" i="10"/>
  <c r="F2581" i="10"/>
  <c r="G2581" i="10"/>
  <c r="I2581" i="10" a="1"/>
  <c r="I2581" i="10" s="1"/>
  <c r="J2581" i="10" a="1"/>
  <c r="J2581" i="10" s="1"/>
  <c r="K2581" i="10" a="1"/>
  <c r="K2581" i="10" s="1"/>
  <c r="E2564" i="10"/>
  <c r="F2564" i="10"/>
  <c r="G2564" i="10"/>
  <c r="I2564" i="10" a="1"/>
  <c r="I2564" i="10" s="1"/>
  <c r="J2564" i="10" a="1"/>
  <c r="J2564" i="10" s="1"/>
  <c r="K2564" i="10" a="1"/>
  <c r="K2564" i="10" s="1"/>
  <c r="E2544" i="10"/>
  <c r="F2544" i="10"/>
  <c r="G2544" i="10"/>
  <c r="I2544" i="10" a="1"/>
  <c r="I2544" i="10" s="1"/>
  <c r="J2544" i="10" a="1"/>
  <c r="J2544" i="10" s="1"/>
  <c r="K2544" i="10" a="1"/>
  <c r="K2544" i="10" s="1"/>
  <c r="E2542" i="10"/>
  <c r="F2542" i="10"/>
  <c r="G2542" i="10"/>
  <c r="I2542" i="10" a="1"/>
  <c r="I2542" i="10" s="1"/>
  <c r="J2542" i="10" a="1"/>
  <c r="J2542" i="10" s="1"/>
  <c r="K2542" i="10" a="1"/>
  <c r="K2542" i="10" s="1"/>
  <c r="E2540" i="10"/>
  <c r="F2540" i="10"/>
  <c r="G2540" i="10"/>
  <c r="I2540" i="10" a="1"/>
  <c r="I2540" i="10" s="1"/>
  <c r="J2540" i="10" a="1"/>
  <c r="J2540" i="10" s="1"/>
  <c r="K2540" i="10" a="1"/>
  <c r="K2540" i="10" s="1"/>
  <c r="E2528" i="10"/>
  <c r="F2528" i="10"/>
  <c r="G2528" i="10"/>
  <c r="I2528" i="10" a="1"/>
  <c r="I2528" i="10" s="1"/>
  <c r="J2528" i="10" a="1"/>
  <c r="J2528" i="10" s="1"/>
  <c r="K2528" i="10" a="1"/>
  <c r="K2528" i="10" s="1"/>
  <c r="E2525" i="10"/>
  <c r="F2525" i="10"/>
  <c r="G2525" i="10"/>
  <c r="I2525" i="10" a="1"/>
  <c r="I2525" i="10" s="1"/>
  <c r="J2525" i="10" a="1"/>
  <c r="J2525" i="10" s="1"/>
  <c r="K2525" i="10" a="1"/>
  <c r="K2525" i="10" s="1"/>
  <c r="E2521" i="10"/>
  <c r="F2521" i="10"/>
  <c r="G2521" i="10"/>
  <c r="I2521" i="10" a="1"/>
  <c r="I2521" i="10" s="1"/>
  <c r="J2521" i="10" a="1"/>
  <c r="J2521" i="10" s="1"/>
  <c r="K2521" i="10" a="1"/>
  <c r="K2521" i="10" s="1"/>
  <c r="E2519" i="10"/>
  <c r="F2519" i="10"/>
  <c r="G2519" i="10"/>
  <c r="I2519" i="10" a="1"/>
  <c r="I2519" i="10" s="1"/>
  <c r="J2519" i="10" a="1"/>
  <c r="J2519" i="10" s="1"/>
  <c r="K2519" i="10" a="1"/>
  <c r="K2519" i="10" s="1"/>
  <c r="E2510" i="10"/>
  <c r="F2510" i="10"/>
  <c r="G2510" i="10"/>
  <c r="I2510" i="10" a="1"/>
  <c r="I2510" i="10" s="1"/>
  <c r="J2510" i="10" a="1"/>
  <c r="J2510" i="10" s="1"/>
  <c r="K2510" i="10" a="1"/>
  <c r="K2510" i="10" s="1"/>
  <c r="E2505" i="10"/>
  <c r="F2505" i="10"/>
  <c r="G2505" i="10"/>
  <c r="I2505" i="10" a="1"/>
  <c r="I2505" i="10" s="1"/>
  <c r="J2505" i="10" a="1"/>
  <c r="J2505" i="10" s="1"/>
  <c r="K2505" i="10" a="1"/>
  <c r="K2505" i="10" s="1"/>
  <c r="E2493" i="10"/>
  <c r="F2493" i="10"/>
  <c r="G2493" i="10"/>
  <c r="I2493" i="10" a="1"/>
  <c r="I2493" i="10" s="1"/>
  <c r="J2493" i="10" a="1"/>
  <c r="J2493" i="10" s="1"/>
  <c r="K2493" i="10" a="1"/>
  <c r="K2493" i="10" s="1"/>
  <c r="E2456" i="10"/>
  <c r="E2457" i="10"/>
  <c r="F2456" i="10"/>
  <c r="F2457" i="10"/>
  <c r="G2456" i="10"/>
  <c r="G2457" i="10"/>
  <c r="I2456" i="10" a="1"/>
  <c r="I2456" i="10" s="1"/>
  <c r="I2457" i="10" a="1"/>
  <c r="I2457" i="10" s="1"/>
  <c r="J2456" i="10" a="1"/>
  <c r="J2456" i="10" s="1"/>
  <c r="J2457" i="10" a="1"/>
  <c r="J2457" i="10" s="1"/>
  <c r="K2456" i="10" a="1"/>
  <c r="K2456" i="10" s="1"/>
  <c r="K2457" i="10" a="1"/>
  <c r="K2457" i="10" s="1"/>
  <c r="E2438" i="10"/>
  <c r="F2438" i="10"/>
  <c r="G2438" i="10"/>
  <c r="I2438" i="10" a="1"/>
  <c r="I2438" i="10" s="1"/>
  <c r="J2438" i="10" a="1"/>
  <c r="J2438" i="10" s="1"/>
  <c r="K2438" i="10" a="1"/>
  <c r="K2438" i="10" s="1"/>
  <c r="E2432" i="10"/>
  <c r="F2432" i="10"/>
  <c r="G2432" i="10"/>
  <c r="I2432" i="10" a="1"/>
  <c r="I2432" i="10" s="1"/>
  <c r="J2432" i="10" a="1"/>
  <c r="J2432" i="10" s="1"/>
  <c r="K2432" i="10" a="1"/>
  <c r="K2432" i="10" s="1"/>
  <c r="E2426" i="10"/>
  <c r="F2426" i="10"/>
  <c r="G2426" i="10"/>
  <c r="I2426" i="10" a="1"/>
  <c r="I2426" i="10" s="1"/>
  <c r="J2426" i="10" a="1"/>
  <c r="J2426" i="10" s="1"/>
  <c r="K2426" i="10" a="1"/>
  <c r="K2426" i="10" s="1"/>
  <c r="E2416" i="10"/>
  <c r="E2417" i="10"/>
  <c r="F2416" i="10"/>
  <c r="F2417" i="10"/>
  <c r="G2416" i="10"/>
  <c r="G2417" i="10"/>
  <c r="I2416" i="10" a="1"/>
  <c r="I2416" i="10" s="1"/>
  <c r="I2417" i="10" a="1"/>
  <c r="I2417" i="10" s="1"/>
  <c r="J2416" i="10" a="1"/>
  <c r="J2416" i="10" s="1"/>
  <c r="J2417" i="10" a="1"/>
  <c r="J2417" i="10" s="1"/>
  <c r="K2416" i="10" a="1"/>
  <c r="K2416" i="10" s="1"/>
  <c r="K2417" i="10" a="1"/>
  <c r="K2417" i="10" s="1"/>
  <c r="E2399" i="10"/>
  <c r="F2399" i="10"/>
  <c r="G2399" i="10"/>
  <c r="I2399" i="10" a="1"/>
  <c r="I2399" i="10" s="1"/>
  <c r="J2399" i="10" a="1"/>
  <c r="J2399" i="10" s="1"/>
  <c r="K2399" i="10" a="1"/>
  <c r="K2399" i="10" s="1"/>
  <c r="E2395" i="10"/>
  <c r="F2395" i="10"/>
  <c r="G2395" i="10"/>
  <c r="I2395" i="10" a="1"/>
  <c r="I2395" i="10" s="1"/>
  <c r="J2395" i="10" a="1"/>
  <c r="J2395" i="10" s="1"/>
  <c r="K2395" i="10" a="1"/>
  <c r="K2395" i="10" s="1"/>
  <c r="E2393" i="10"/>
  <c r="F2393" i="10"/>
  <c r="G2393" i="10"/>
  <c r="I2393" i="10" a="1"/>
  <c r="I2393" i="10" s="1"/>
  <c r="J2393" i="10" a="1"/>
  <c r="J2393" i="10" s="1"/>
  <c r="K2393" i="10" a="1"/>
  <c r="K2393" i="10" s="1"/>
  <c r="E2386" i="10"/>
  <c r="E2387" i="10"/>
  <c r="F2386" i="10"/>
  <c r="F2387" i="10"/>
  <c r="G2386" i="10"/>
  <c r="G2387" i="10"/>
  <c r="I2386" i="10" a="1"/>
  <c r="I2386" i="10" s="1"/>
  <c r="I2387" i="10" a="1"/>
  <c r="I2387" i="10" s="1"/>
  <c r="J2386" i="10" a="1"/>
  <c r="J2386" i="10" s="1"/>
  <c r="J2387" i="10" a="1"/>
  <c r="J2387" i="10" s="1"/>
  <c r="K2386" i="10" a="1"/>
  <c r="K2386" i="10" s="1"/>
  <c r="K2387" i="10" a="1"/>
  <c r="K2387" i="10" s="1"/>
  <c r="E2384" i="10"/>
  <c r="F2384" i="10"/>
  <c r="G2384" i="10"/>
  <c r="I2384" i="10" a="1"/>
  <c r="I2384" i="10" s="1"/>
  <c r="J2384" i="10" a="1"/>
  <c r="J2384" i="10" s="1"/>
  <c r="K2384" i="10" a="1"/>
  <c r="K2384" i="10" s="1"/>
  <c r="E2381" i="10"/>
  <c r="F2381" i="10"/>
  <c r="G2381" i="10"/>
  <c r="I2381" i="10" a="1"/>
  <c r="I2381" i="10" s="1"/>
  <c r="J2381" i="10" a="1"/>
  <c r="J2381" i="10" s="1"/>
  <c r="K2381" i="10" a="1"/>
  <c r="K2381" i="10" s="1"/>
  <c r="E2350" i="10"/>
  <c r="F2350" i="10"/>
  <c r="G2350" i="10"/>
  <c r="I2350" i="10" a="1"/>
  <c r="I2350" i="10" s="1"/>
  <c r="J2350" i="10" a="1"/>
  <c r="J2350" i="10" s="1"/>
  <c r="K2350" i="10" a="1"/>
  <c r="K2350" i="10" s="1"/>
  <c r="E2346" i="10"/>
  <c r="F2346" i="10"/>
  <c r="G2346" i="10"/>
  <c r="I2346" i="10" a="1"/>
  <c r="I2346" i="10" s="1"/>
  <c r="J2346" i="10" a="1"/>
  <c r="J2346" i="10" s="1"/>
  <c r="K2346" i="10" a="1"/>
  <c r="K2346" i="10" s="1"/>
  <c r="E2344" i="10"/>
  <c r="F2344" i="10"/>
  <c r="G2344" i="10"/>
  <c r="I2344" i="10" a="1"/>
  <c r="I2344" i="10" s="1"/>
  <c r="J2344" i="10" a="1"/>
  <c r="J2344" i="10" s="1"/>
  <c r="K2344" i="10" a="1"/>
  <c r="K2344" i="10" s="1"/>
  <c r="E2331" i="10"/>
  <c r="E2332" i="10"/>
  <c r="F2331" i="10"/>
  <c r="F2332" i="10"/>
  <c r="G2331" i="10"/>
  <c r="G2332" i="10"/>
  <c r="I2331" i="10" a="1"/>
  <c r="I2331" i="10" s="1"/>
  <c r="I2332" i="10" a="1"/>
  <c r="I2332" i="10" s="1"/>
  <c r="J2331" i="10" a="1"/>
  <c r="J2331" i="10" s="1"/>
  <c r="J2332" i="10" a="1"/>
  <c r="J2332" i="10" s="1"/>
  <c r="K2331" i="10" a="1"/>
  <c r="K2331" i="10" s="1"/>
  <c r="K2332" i="10" a="1"/>
  <c r="K2332" i="10" s="1"/>
  <c r="E2326" i="10"/>
  <c r="E2327" i="10"/>
  <c r="E2328" i="10"/>
  <c r="F2326" i="10"/>
  <c r="F2327" i="10"/>
  <c r="F2328" i="10"/>
  <c r="G2326" i="10"/>
  <c r="G2327" i="10"/>
  <c r="G2328" i="10"/>
  <c r="I2326" i="10" a="1"/>
  <c r="I2326" i="10" s="1"/>
  <c r="I2327" i="10" a="1"/>
  <c r="I2327" i="10" s="1"/>
  <c r="I2328" i="10" a="1"/>
  <c r="I2328" i="10" s="1"/>
  <c r="J2326" i="10" a="1"/>
  <c r="J2326" i="10" s="1"/>
  <c r="J2327" i="10" a="1"/>
  <c r="J2327" i="10" s="1"/>
  <c r="J2328" i="10" a="1"/>
  <c r="J2328" i="10" s="1"/>
  <c r="K2326" i="10" a="1"/>
  <c r="K2326" i="10" s="1"/>
  <c r="K2327" i="10" a="1"/>
  <c r="K2327" i="10" s="1"/>
  <c r="K2328" i="10" a="1"/>
  <c r="K2328" i="10" s="1"/>
  <c r="E2313" i="10"/>
  <c r="F2313" i="10"/>
  <c r="G2313" i="10"/>
  <c r="I2313" i="10" a="1"/>
  <c r="I2313" i="10" s="1"/>
  <c r="J2313" i="10" a="1"/>
  <c r="J2313" i="10" s="1"/>
  <c r="K2313" i="10" a="1"/>
  <c r="K2313" i="10" s="1"/>
  <c r="E2301" i="10"/>
  <c r="F2301" i="10"/>
  <c r="G2301" i="10"/>
  <c r="I2301" i="10" a="1"/>
  <c r="I2301" i="10" s="1"/>
  <c r="J2301" i="10" a="1"/>
  <c r="J2301" i="10" s="1"/>
  <c r="K2301" i="10" a="1"/>
  <c r="K2301" i="10" s="1"/>
  <c r="E2299" i="10"/>
  <c r="F2299" i="10"/>
  <c r="G2299" i="10"/>
  <c r="I2299" i="10" a="1"/>
  <c r="I2299" i="10" s="1"/>
  <c r="J2299" i="10" a="1"/>
  <c r="J2299" i="10" s="1"/>
  <c r="K2299" i="10" a="1"/>
  <c r="K2299" i="10" s="1"/>
  <c r="E2295" i="10"/>
  <c r="E2296" i="10"/>
  <c r="F2295" i="10"/>
  <c r="F2296" i="10"/>
  <c r="G2295" i="10"/>
  <c r="G2296" i="10"/>
  <c r="I2295" i="10" a="1"/>
  <c r="I2295" i="10" s="1"/>
  <c r="I2296" i="10" a="1"/>
  <c r="I2296" i="10" s="1"/>
  <c r="J2295" i="10" a="1"/>
  <c r="J2295" i="10" s="1"/>
  <c r="J2296" i="10" a="1"/>
  <c r="J2296" i="10" s="1"/>
  <c r="K2295" i="10" a="1"/>
  <c r="K2295" i="10" s="1"/>
  <c r="K2296" i="10" a="1"/>
  <c r="K2296" i="10" s="1"/>
  <c r="E2291" i="10"/>
  <c r="F2291" i="10"/>
  <c r="G2291" i="10"/>
  <c r="I2291" i="10" a="1"/>
  <c r="I2291" i="10" s="1"/>
  <c r="J2291" i="10" a="1"/>
  <c r="J2291" i="10" s="1"/>
  <c r="K2291" i="10" a="1"/>
  <c r="K2291" i="10" s="1"/>
  <c r="E2264" i="10"/>
  <c r="F2264" i="10"/>
  <c r="G2264" i="10"/>
  <c r="I2264" i="10" a="1"/>
  <c r="I2264" i="10" s="1"/>
  <c r="J2264" i="10" a="1"/>
  <c r="J2264" i="10" s="1"/>
  <c r="K2264" i="10" a="1"/>
  <c r="K2264" i="10" s="1"/>
  <c r="E2244" i="10"/>
  <c r="F2244" i="10"/>
  <c r="G2244" i="10"/>
  <c r="I2244" i="10" a="1"/>
  <c r="I2244" i="10" s="1"/>
  <c r="J2244" i="10" a="1"/>
  <c r="J2244" i="10" s="1"/>
  <c r="K2244" i="10" a="1"/>
  <c r="K2244" i="10" s="1"/>
  <c r="E2236" i="10"/>
  <c r="F2236" i="10"/>
  <c r="G2236" i="10"/>
  <c r="I2236" i="10" a="1"/>
  <c r="I2236" i="10" s="1"/>
  <c r="J2236" i="10" a="1"/>
  <c r="J2236" i="10" s="1"/>
  <c r="K2236" i="10" a="1"/>
  <c r="K2236" i="10" s="1"/>
  <c r="E2232" i="10"/>
  <c r="F2232" i="10"/>
  <c r="G2232" i="10"/>
  <c r="I2232" i="10" a="1"/>
  <c r="I2232" i="10" s="1"/>
  <c r="J2232" i="10" a="1"/>
  <c r="J2232" i="10" s="1"/>
  <c r="K2232" i="10" a="1"/>
  <c r="K2232" i="10" s="1"/>
  <c r="E2207" i="10"/>
  <c r="F2207" i="10"/>
  <c r="G2207" i="10"/>
  <c r="I2207" i="10" a="1"/>
  <c r="I2207" i="10" s="1"/>
  <c r="J2207" i="10" a="1"/>
  <c r="J2207" i="10" s="1"/>
  <c r="K2207" i="10" a="1"/>
  <c r="K2207" i="10" s="1"/>
  <c r="E2205" i="10"/>
  <c r="F2205" i="10"/>
  <c r="G2205" i="10"/>
  <c r="I2205" i="10" a="1"/>
  <c r="I2205" i="10" s="1"/>
  <c r="J2205" i="10" a="1"/>
  <c r="J2205" i="10" s="1"/>
  <c r="K2205" i="10" a="1"/>
  <c r="K2205" i="10" s="1"/>
  <c r="E2199" i="10"/>
  <c r="E2200" i="10"/>
  <c r="F2199" i="10"/>
  <c r="F2200" i="10"/>
  <c r="G2199" i="10"/>
  <c r="G2200" i="10"/>
  <c r="I2199" i="10" a="1"/>
  <c r="I2199" i="10" s="1"/>
  <c r="I2200" i="10" a="1"/>
  <c r="I2200" i="10" s="1"/>
  <c r="J2199" i="10" a="1"/>
  <c r="J2199" i="10" s="1"/>
  <c r="J2200" i="10" a="1"/>
  <c r="J2200" i="10" s="1"/>
  <c r="K2199" i="10" a="1"/>
  <c r="K2199" i="10" s="1"/>
  <c r="K2200" i="10" a="1"/>
  <c r="K2200" i="10" s="1"/>
  <c r="E2189" i="10"/>
  <c r="F2189" i="10"/>
  <c r="G2189" i="10"/>
  <c r="I2189" i="10" a="1"/>
  <c r="I2189" i="10" s="1"/>
  <c r="J2189" i="10" a="1"/>
  <c r="J2189" i="10" s="1"/>
  <c r="K2189" i="10" a="1"/>
  <c r="K2189" i="10" s="1"/>
  <c r="E2187" i="10"/>
  <c r="F2187" i="10"/>
  <c r="G2187" i="10"/>
  <c r="I2187" i="10" a="1"/>
  <c r="I2187" i="10" s="1"/>
  <c r="J2187" i="10" a="1"/>
  <c r="J2187" i="10" s="1"/>
  <c r="K2187" i="10" a="1"/>
  <c r="K2187" i="10" s="1"/>
  <c r="E2185" i="10"/>
  <c r="F2185" i="10"/>
  <c r="G2185" i="10"/>
  <c r="I2185" i="10" a="1"/>
  <c r="I2185" i="10" s="1"/>
  <c r="J2185" i="10" a="1"/>
  <c r="J2185" i="10" s="1"/>
  <c r="K2185" i="10" a="1"/>
  <c r="K2185" i="10" s="1"/>
  <c r="E2183" i="10"/>
  <c r="F2183" i="10"/>
  <c r="G2183" i="10"/>
  <c r="I2183" i="10" a="1"/>
  <c r="I2183" i="10" s="1"/>
  <c r="J2183" i="10" a="1"/>
  <c r="J2183" i="10" s="1"/>
  <c r="K2183" i="10" a="1"/>
  <c r="K2183" i="10" s="1"/>
  <c r="E2181" i="10"/>
  <c r="F2181" i="10"/>
  <c r="G2181" i="10"/>
  <c r="I2181" i="10" a="1"/>
  <c r="I2181" i="10" s="1"/>
  <c r="J2181" i="10" a="1"/>
  <c r="J2181" i="10" s="1"/>
  <c r="K2181" i="10" a="1"/>
  <c r="K2181" i="10" s="1"/>
  <c r="E2176" i="10"/>
  <c r="F2176" i="10"/>
  <c r="G2176" i="10"/>
  <c r="I2176" i="10" a="1"/>
  <c r="I2176" i="10" s="1"/>
  <c r="J2176" i="10" a="1"/>
  <c r="J2176" i="10" s="1"/>
  <c r="K2176" i="10" a="1"/>
  <c r="K2176" i="10" s="1"/>
  <c r="E2158" i="10"/>
  <c r="F2158" i="10"/>
  <c r="G2158" i="10"/>
  <c r="I2158" i="10" a="1"/>
  <c r="I2158" i="10" s="1"/>
  <c r="J2158" i="10" a="1"/>
  <c r="J2158" i="10" s="1"/>
  <c r="K2158" i="10" a="1"/>
  <c r="K2158" i="10" s="1"/>
  <c r="E2141" i="10"/>
  <c r="F2141" i="10"/>
  <c r="G2141" i="10"/>
  <c r="I2141" i="10" a="1"/>
  <c r="I2141" i="10" s="1"/>
  <c r="J2141" i="10" a="1"/>
  <c r="J2141" i="10" s="1"/>
  <c r="K2141" i="10" a="1"/>
  <c r="K2141" i="10" s="1"/>
  <c r="E2138" i="10"/>
  <c r="F2138" i="10"/>
  <c r="G2138" i="10"/>
  <c r="I2138" i="10" a="1"/>
  <c r="I2138" i="10" s="1"/>
  <c r="J2138" i="10" a="1"/>
  <c r="J2138" i="10" s="1"/>
  <c r="K2138" i="10" a="1"/>
  <c r="K2138" i="10" s="1"/>
  <c r="E2115" i="10"/>
  <c r="F2115" i="10"/>
  <c r="G2115" i="10"/>
  <c r="I2115" i="10" a="1"/>
  <c r="I2115" i="10" s="1"/>
  <c r="J2115" i="10" a="1"/>
  <c r="J2115" i="10" s="1"/>
  <c r="K2115" i="10" a="1"/>
  <c r="K2115" i="10" s="1"/>
  <c r="E2081" i="10"/>
  <c r="F2081" i="10"/>
  <c r="G2081" i="10"/>
  <c r="I2081" i="10" a="1"/>
  <c r="I2081" i="10" s="1"/>
  <c r="J2081" i="10" a="1"/>
  <c r="J2081" i="10" s="1"/>
  <c r="K2081" i="10" a="1"/>
  <c r="K2081" i="10" s="1"/>
  <c r="E2073" i="10"/>
  <c r="E2074" i="10"/>
  <c r="F2073" i="10"/>
  <c r="F2074" i="10"/>
  <c r="G2073" i="10"/>
  <c r="G2074" i="10"/>
  <c r="I2073" i="10" a="1"/>
  <c r="I2073" i="10" s="1"/>
  <c r="I2074" i="10" a="1"/>
  <c r="I2074" i="10" s="1"/>
  <c r="J2073" i="10" a="1"/>
  <c r="J2073" i="10" s="1"/>
  <c r="J2074" i="10" a="1"/>
  <c r="J2074" i="10" s="1"/>
  <c r="K2073" i="10" a="1"/>
  <c r="K2073" i="10" s="1"/>
  <c r="K2074" i="10" a="1"/>
  <c r="K2074" i="10" s="1"/>
  <c r="E2071" i="10"/>
  <c r="F2071" i="10"/>
  <c r="G2071" i="10"/>
  <c r="I2071" i="10" a="1"/>
  <c r="I2071" i="10" s="1"/>
  <c r="J2071" i="10" a="1"/>
  <c r="J2071" i="10" s="1"/>
  <c r="K2071" i="10" a="1"/>
  <c r="K2071" i="10" s="1"/>
  <c r="E2064" i="10"/>
  <c r="F2064" i="10"/>
  <c r="G2064" i="10"/>
  <c r="I2064" i="10" a="1"/>
  <c r="I2064" i="10" s="1"/>
  <c r="J2064" i="10" a="1"/>
  <c r="J2064" i="10" s="1"/>
  <c r="K2064" i="10" a="1"/>
  <c r="K2064" i="10" s="1"/>
  <c r="E2059" i="10"/>
  <c r="E2060" i="10"/>
  <c r="F2059" i="10"/>
  <c r="F2060" i="10"/>
  <c r="G2059" i="10"/>
  <c r="G2060" i="10"/>
  <c r="I2059" i="10" a="1"/>
  <c r="I2059" i="10" s="1"/>
  <c r="I2060" i="10" a="1"/>
  <c r="I2060" i="10" s="1"/>
  <c r="J2059" i="10" a="1"/>
  <c r="J2059" i="10" s="1"/>
  <c r="J2060" i="10" a="1"/>
  <c r="J2060" i="10" s="1"/>
  <c r="K2059" i="10" a="1"/>
  <c r="K2059" i="10" s="1"/>
  <c r="K2060" i="10" a="1"/>
  <c r="K2060" i="10" s="1"/>
  <c r="E2034" i="10"/>
  <c r="F2034" i="10"/>
  <c r="G2034" i="10"/>
  <c r="I2034" i="10" a="1"/>
  <c r="I2034" i="10" s="1"/>
  <c r="J2034" i="10" a="1"/>
  <c r="J2034" i="10" s="1"/>
  <c r="K2034" i="10" a="1"/>
  <c r="K2034" i="10" s="1"/>
  <c r="E2025" i="10"/>
  <c r="F2025" i="10"/>
  <c r="G2025" i="10"/>
  <c r="I2025" i="10" a="1"/>
  <c r="I2025" i="10" s="1"/>
  <c r="J2025" i="10" a="1"/>
  <c r="J2025" i="10" s="1"/>
  <c r="K2025" i="10" a="1"/>
  <c r="K2025" i="10" s="1"/>
  <c r="E2023" i="10"/>
  <c r="F2023" i="10"/>
  <c r="G2023" i="10"/>
  <c r="I2023" i="10" a="1"/>
  <c r="I2023" i="10" s="1"/>
  <c r="J2023" i="10" a="1"/>
  <c r="J2023" i="10" s="1"/>
  <c r="K2023" i="10" a="1"/>
  <c r="K2023" i="10" s="1"/>
  <c r="E2019" i="10"/>
  <c r="E2020" i="10"/>
  <c r="F2019" i="10"/>
  <c r="F2020" i="10"/>
  <c r="G2019" i="10"/>
  <c r="G2020" i="10"/>
  <c r="I2019" i="10" a="1"/>
  <c r="I2019" i="10" s="1"/>
  <c r="I2020" i="10" a="1"/>
  <c r="I2020" i="10" s="1"/>
  <c r="J2019" i="10" a="1"/>
  <c r="J2019" i="10" s="1"/>
  <c r="J2020" i="10" a="1"/>
  <c r="J2020" i="10" s="1"/>
  <c r="K2019" i="10" a="1"/>
  <c r="K2019" i="10" s="1"/>
  <c r="K2020" i="10" a="1"/>
  <c r="K2020" i="10" s="1"/>
  <c r="E2017" i="10"/>
  <c r="F2017" i="10"/>
  <c r="G2017" i="10"/>
  <c r="I2017" i="10" a="1"/>
  <c r="I2017" i="10" s="1"/>
  <c r="J2017" i="10" a="1"/>
  <c r="J2017" i="10" s="1"/>
  <c r="K2017" i="10" a="1"/>
  <c r="K2017" i="10" s="1"/>
  <c r="E2004" i="10"/>
  <c r="F2004" i="10"/>
  <c r="G2004" i="10"/>
  <c r="I2004" i="10" a="1"/>
  <c r="I2004" i="10" s="1"/>
  <c r="J2004" i="10" a="1"/>
  <c r="J2004" i="10" s="1"/>
  <c r="K2004" i="10" a="1"/>
  <c r="K2004" i="10" s="1"/>
  <c r="E2002" i="10"/>
  <c r="F2002" i="10"/>
  <c r="G2002" i="10"/>
  <c r="I2002" i="10" a="1"/>
  <c r="I2002" i="10" s="1"/>
  <c r="J2002" i="10" a="1"/>
  <c r="J2002" i="10" s="1"/>
  <c r="K2002" i="10" a="1"/>
  <c r="K2002" i="10" s="1"/>
  <c r="E1996" i="10"/>
  <c r="F1996" i="10"/>
  <c r="G1996" i="10"/>
  <c r="I1996" i="10" a="1"/>
  <c r="I1996" i="10" s="1"/>
  <c r="J1996" i="10" a="1"/>
  <c r="J1996" i="10" s="1"/>
  <c r="K1996" i="10" a="1"/>
  <c r="K1996" i="10" s="1"/>
  <c r="E1991" i="10"/>
  <c r="F1991" i="10"/>
  <c r="G1991" i="10"/>
  <c r="I1991" i="10" a="1"/>
  <c r="I1991" i="10" s="1"/>
  <c r="J1991" i="10" a="1"/>
  <c r="J1991" i="10" s="1"/>
  <c r="K1991" i="10" a="1"/>
  <c r="K1991" i="10" s="1"/>
  <c r="E1985" i="10"/>
  <c r="E1986" i="10"/>
  <c r="E1987" i="10"/>
  <c r="E1988" i="10"/>
  <c r="F1985" i="10"/>
  <c r="F1986" i="10"/>
  <c r="F1987" i="10"/>
  <c r="F1988" i="10"/>
  <c r="G1985" i="10"/>
  <c r="G1986" i="10"/>
  <c r="G1987" i="10"/>
  <c r="G1988" i="10"/>
  <c r="I1985" i="10" a="1"/>
  <c r="I1985" i="10" s="1"/>
  <c r="I1986" i="10" a="1"/>
  <c r="I1986" i="10" s="1"/>
  <c r="I1987" i="10" a="1"/>
  <c r="I1987" i="10" s="1"/>
  <c r="I1988" i="10" a="1"/>
  <c r="I1988" i="10" s="1"/>
  <c r="J1985" i="10" a="1"/>
  <c r="J1985" i="10" s="1"/>
  <c r="J1986" i="10" a="1"/>
  <c r="J1986" i="10" s="1"/>
  <c r="J1987" i="10" a="1"/>
  <c r="J1987" i="10" s="1"/>
  <c r="J1988" i="10" a="1"/>
  <c r="J1988" i="10" s="1"/>
  <c r="K1985" i="10" a="1"/>
  <c r="K1985" i="10" s="1"/>
  <c r="K1986" i="10" a="1"/>
  <c r="K1986" i="10" s="1"/>
  <c r="K1987" i="10" a="1"/>
  <c r="K1987" i="10" s="1"/>
  <c r="K1988" i="10" a="1"/>
  <c r="K1988" i="10" s="1"/>
  <c r="E1957" i="10"/>
  <c r="F1957" i="10"/>
  <c r="G1957" i="10"/>
  <c r="I1957" i="10" a="1"/>
  <c r="I1957" i="10" s="1"/>
  <c r="J1957" i="10" a="1"/>
  <c r="J1957" i="10" s="1"/>
  <c r="K1957" i="10" a="1"/>
  <c r="K1957" i="10" s="1"/>
  <c r="E1955" i="10"/>
  <c r="F1955" i="10"/>
  <c r="G1955" i="10"/>
  <c r="I1955" i="10" a="1"/>
  <c r="I1955" i="10" s="1"/>
  <c r="J1955" i="10" a="1"/>
  <c r="J1955" i="10" s="1"/>
  <c r="K1955" i="10" a="1"/>
  <c r="K1955" i="10" s="1"/>
  <c r="E1942" i="10"/>
  <c r="F1942" i="10"/>
  <c r="G1942" i="10"/>
  <c r="I1942" i="10" a="1"/>
  <c r="I1942" i="10" s="1"/>
  <c r="J1942" i="10" a="1"/>
  <c r="J1942" i="10" s="1"/>
  <c r="K1942" i="10" a="1"/>
  <c r="K1942" i="10" s="1"/>
  <c r="E1932" i="10"/>
  <c r="F1932" i="10"/>
  <c r="G1932" i="10"/>
  <c r="I1932" i="10" a="1"/>
  <c r="I1932" i="10" s="1"/>
  <c r="J1932" i="10" a="1"/>
  <c r="J1932" i="10" s="1"/>
  <c r="K1932" i="10" a="1"/>
  <c r="K1932" i="10" s="1"/>
  <c r="E1929" i="10"/>
  <c r="F1929" i="10"/>
  <c r="G1929" i="10"/>
  <c r="I1929" i="10" a="1"/>
  <c r="I1929" i="10" s="1"/>
  <c r="J1929" i="10" a="1"/>
  <c r="J1929" i="10" s="1"/>
  <c r="K1929" i="10" a="1"/>
  <c r="K1929" i="10" s="1"/>
  <c r="E1907" i="10"/>
  <c r="F1907" i="10"/>
  <c r="G1907" i="10"/>
  <c r="I1907" i="10" a="1"/>
  <c r="I1907" i="10" s="1"/>
  <c r="J1907" i="10" a="1"/>
  <c r="J1907" i="10" s="1"/>
  <c r="K1907" i="10" a="1"/>
  <c r="K1907" i="10" s="1"/>
  <c r="E1897" i="10"/>
  <c r="F1897" i="10"/>
  <c r="G1897" i="10"/>
  <c r="I1897" i="10" a="1"/>
  <c r="I1897" i="10" s="1"/>
  <c r="J1897" i="10" a="1"/>
  <c r="J1897" i="10" s="1"/>
  <c r="K1897" i="10" a="1"/>
  <c r="K1897" i="10" s="1"/>
  <c r="E1894" i="10"/>
  <c r="F1894" i="10"/>
  <c r="G1894" i="10"/>
  <c r="I1894" i="10" a="1"/>
  <c r="I1894" i="10" s="1"/>
  <c r="J1894" i="10" a="1"/>
  <c r="J1894" i="10" s="1"/>
  <c r="K1894" i="10" a="1"/>
  <c r="K1894" i="10" s="1"/>
  <c r="E1892" i="10"/>
  <c r="F1892" i="10"/>
  <c r="G1892" i="10"/>
  <c r="I1892" i="10" a="1"/>
  <c r="I1892" i="10" s="1"/>
  <c r="J1892" i="10" a="1"/>
  <c r="J1892" i="10" s="1"/>
  <c r="K1892" i="10" a="1"/>
  <c r="K1892" i="10" s="1"/>
  <c r="E1871" i="10"/>
  <c r="E1872" i="10"/>
  <c r="F1871" i="10"/>
  <c r="F1872" i="10"/>
  <c r="G1871" i="10"/>
  <c r="G1872" i="10"/>
  <c r="I1871" i="10" a="1"/>
  <c r="I1871" i="10" s="1"/>
  <c r="I1872" i="10" a="1"/>
  <c r="I1872" i="10" s="1"/>
  <c r="J1871" i="10" a="1"/>
  <c r="J1871" i="10" s="1"/>
  <c r="J1872" i="10" a="1"/>
  <c r="J1872" i="10" s="1"/>
  <c r="K1871" i="10" a="1"/>
  <c r="K1871" i="10" s="1"/>
  <c r="K1872" i="10" a="1"/>
  <c r="K1872" i="10" s="1"/>
  <c r="E1866" i="10"/>
  <c r="F1866" i="10"/>
  <c r="G1866" i="10"/>
  <c r="I1866" i="10" a="1"/>
  <c r="I1866" i="10" s="1"/>
  <c r="J1866" i="10" a="1"/>
  <c r="J1866" i="10" s="1"/>
  <c r="K1866" i="10" a="1"/>
  <c r="K1866" i="10" s="1"/>
  <c r="E1855" i="10"/>
  <c r="F1855" i="10"/>
  <c r="G1855" i="10"/>
  <c r="I1855" i="10" a="1"/>
  <c r="I1855" i="10" s="1"/>
  <c r="J1855" i="10" a="1"/>
  <c r="J1855" i="10" s="1"/>
  <c r="K1855" i="10" a="1"/>
  <c r="K1855" i="10" s="1"/>
  <c r="E1851" i="10"/>
  <c r="E52" i="10"/>
  <c r="F1851" i="10"/>
  <c r="F52" i="10"/>
  <c r="G1851" i="10"/>
  <c r="G52" i="10"/>
  <c r="I1851" i="10" a="1"/>
  <c r="I1851" i="10" s="1"/>
  <c r="I52" i="10" a="1"/>
  <c r="I52" i="10" s="1"/>
  <c r="J1851" i="10" a="1"/>
  <c r="J1851" i="10" s="1"/>
  <c r="J52" i="10" a="1"/>
  <c r="J52" i="10" s="1"/>
  <c r="K1851" i="10" a="1"/>
  <c r="K1851" i="10" s="1"/>
  <c r="K52" i="10" a="1"/>
  <c r="K52" i="10" s="1"/>
  <c r="E1849" i="10"/>
  <c r="F1849" i="10"/>
  <c r="G1849" i="10"/>
  <c r="I1849" i="10" a="1"/>
  <c r="I1849" i="10" s="1"/>
  <c r="J1849" i="10" a="1"/>
  <c r="J1849" i="10" s="1"/>
  <c r="K1849" i="10" a="1"/>
  <c r="K1849" i="10" s="1"/>
  <c r="E1844" i="10"/>
  <c r="E1845" i="10"/>
  <c r="F1844" i="10"/>
  <c r="F1845" i="10"/>
  <c r="G1844" i="10"/>
  <c r="G1845" i="10"/>
  <c r="I1844" i="10" a="1"/>
  <c r="I1844" i="10" s="1"/>
  <c r="I1845" i="10" a="1"/>
  <c r="I1845" i="10" s="1"/>
  <c r="J1844" i="10" a="1"/>
  <c r="J1844" i="10" s="1"/>
  <c r="J1845" i="10" a="1"/>
  <c r="J1845" i="10" s="1"/>
  <c r="K1844" i="10" a="1"/>
  <c r="K1844" i="10" s="1"/>
  <c r="K1845" i="10" a="1"/>
  <c r="K1845" i="10" s="1"/>
  <c r="E1840" i="10"/>
  <c r="E1841" i="10"/>
  <c r="F1840" i="10"/>
  <c r="F1841" i="10"/>
  <c r="G1840" i="10"/>
  <c r="G1841" i="10"/>
  <c r="I1840" i="10" a="1"/>
  <c r="I1840" i="10" s="1"/>
  <c r="I1841" i="10" a="1"/>
  <c r="I1841" i="10" s="1"/>
  <c r="J1840" i="10" a="1"/>
  <c r="J1840" i="10" s="1"/>
  <c r="J1841" i="10" a="1"/>
  <c r="J1841" i="10" s="1"/>
  <c r="K1840" i="10" a="1"/>
  <c r="K1840" i="10" s="1"/>
  <c r="K1841" i="10" a="1"/>
  <c r="K1841" i="10" s="1"/>
  <c r="E1829" i="10"/>
  <c r="F1829" i="10"/>
  <c r="G1829" i="10"/>
  <c r="I1829" i="10" a="1"/>
  <c r="I1829" i="10" s="1"/>
  <c r="J1829" i="10" a="1"/>
  <c r="J1829" i="10" s="1"/>
  <c r="K1829" i="10" a="1"/>
  <c r="K1829" i="10" s="1"/>
  <c r="E1824" i="10"/>
  <c r="F1824" i="10"/>
  <c r="G1824" i="10"/>
  <c r="I1824" i="10" a="1"/>
  <c r="I1824" i="10" s="1"/>
  <c r="J1824" i="10" a="1"/>
  <c r="J1824" i="10" s="1"/>
  <c r="K1824" i="10" a="1"/>
  <c r="K1824" i="10" s="1"/>
  <c r="E1817" i="10"/>
  <c r="F1817" i="10"/>
  <c r="G1817" i="10"/>
  <c r="I1817" i="10" a="1"/>
  <c r="I1817" i="10" s="1"/>
  <c r="J1817" i="10" a="1"/>
  <c r="J1817" i="10" s="1"/>
  <c r="K1817" i="10" a="1"/>
  <c r="K1817" i="10" s="1"/>
  <c r="E1798" i="10"/>
  <c r="F1798" i="10"/>
  <c r="G1798" i="10"/>
  <c r="I1798" i="10" a="1"/>
  <c r="I1798" i="10" s="1"/>
  <c r="J1798" i="10" a="1"/>
  <c r="J1798" i="10" s="1"/>
  <c r="K1798" i="10" a="1"/>
  <c r="K1798" i="10" s="1"/>
  <c r="E1796" i="10"/>
  <c r="F1796" i="10"/>
  <c r="G1796" i="10"/>
  <c r="I1796" i="10" a="1"/>
  <c r="I1796" i="10" s="1"/>
  <c r="J1796" i="10" a="1"/>
  <c r="J1796" i="10" s="1"/>
  <c r="K1796" i="10" a="1"/>
  <c r="K1796" i="10" s="1"/>
  <c r="E1786" i="10"/>
  <c r="F1786" i="10"/>
  <c r="G1786" i="10"/>
  <c r="I1786" i="10" a="1"/>
  <c r="I1786" i="10" s="1"/>
  <c r="J1786" i="10" a="1"/>
  <c r="J1786" i="10" s="1"/>
  <c r="K1786" i="10" a="1"/>
  <c r="K1786" i="10" s="1"/>
  <c r="E1784" i="10"/>
  <c r="F1784" i="10"/>
  <c r="G1784" i="10"/>
  <c r="I1784" i="10" a="1"/>
  <c r="I1784" i="10" s="1"/>
  <c r="J1784" i="10" a="1"/>
  <c r="J1784" i="10" s="1"/>
  <c r="K1784" i="10" a="1"/>
  <c r="K1784" i="10" s="1"/>
  <c r="E1764" i="10"/>
  <c r="F1764" i="10"/>
  <c r="G1764" i="10"/>
  <c r="I1764" i="10" a="1"/>
  <c r="I1764" i="10" s="1"/>
  <c r="J1764" i="10" a="1"/>
  <c r="J1764" i="10" s="1"/>
  <c r="K1764" i="10" a="1"/>
  <c r="K1764" i="10" s="1"/>
  <c r="E1749" i="10"/>
  <c r="F1749" i="10"/>
  <c r="G1749" i="10"/>
  <c r="I1749" i="10" a="1"/>
  <c r="I1749" i="10" s="1"/>
  <c r="J1749" i="10" a="1"/>
  <c r="J1749" i="10" s="1"/>
  <c r="K1749" i="10" a="1"/>
  <c r="K1749" i="10" s="1"/>
  <c r="E1741" i="10"/>
  <c r="E1742" i="10"/>
  <c r="F1741" i="10"/>
  <c r="F1742" i="10"/>
  <c r="G1741" i="10"/>
  <c r="G1742" i="10"/>
  <c r="I1741" i="10" a="1"/>
  <c r="I1741" i="10" s="1"/>
  <c r="I1742" i="10" a="1"/>
  <c r="I1742" i="10" s="1"/>
  <c r="J1741" i="10" a="1"/>
  <c r="J1741" i="10" s="1"/>
  <c r="J1742" i="10" a="1"/>
  <c r="J1742" i="10" s="1"/>
  <c r="K1741" i="10" a="1"/>
  <c r="K1741" i="10" s="1"/>
  <c r="K1742" i="10" a="1"/>
  <c r="K1742" i="10" s="1"/>
  <c r="E1734" i="10"/>
  <c r="F1734" i="10"/>
  <c r="G1734" i="10"/>
  <c r="I1734" i="10" a="1"/>
  <c r="I1734" i="10" s="1"/>
  <c r="J1734" i="10" a="1"/>
  <c r="J1734" i="10" s="1"/>
  <c r="K1734" i="10" a="1"/>
  <c r="K1734" i="10" s="1"/>
  <c r="E1731" i="10"/>
  <c r="F1731" i="10"/>
  <c r="G1731" i="10"/>
  <c r="I1731" i="10" a="1"/>
  <c r="I1731" i="10" s="1"/>
  <c r="J1731" i="10" a="1"/>
  <c r="J1731" i="10" s="1"/>
  <c r="K1731" i="10" a="1"/>
  <c r="K1731" i="10" s="1"/>
  <c r="E1729" i="10"/>
  <c r="F1729" i="10"/>
  <c r="G1729" i="10"/>
  <c r="I1729" i="10" a="1"/>
  <c r="I1729" i="10" s="1"/>
  <c r="J1729" i="10" a="1"/>
  <c r="J1729" i="10" s="1"/>
  <c r="K1729" i="10" a="1"/>
  <c r="K1729" i="10" s="1"/>
  <c r="E1709" i="10"/>
  <c r="F1709" i="10"/>
  <c r="G1709" i="10"/>
  <c r="I1709" i="10" a="1"/>
  <c r="I1709" i="10" s="1"/>
  <c r="J1709" i="10" a="1"/>
  <c r="J1709" i="10" s="1"/>
  <c r="K1709" i="10" a="1"/>
  <c r="K1709" i="10" s="1"/>
  <c r="E1697" i="10"/>
  <c r="F1697" i="10"/>
  <c r="G1697" i="10"/>
  <c r="I1697" i="10" a="1"/>
  <c r="I1697" i="10" s="1"/>
  <c r="J1697" i="10" a="1"/>
  <c r="J1697" i="10" s="1"/>
  <c r="K1697" i="10" a="1"/>
  <c r="K1697" i="10" s="1"/>
  <c r="E1682" i="10"/>
  <c r="F1682" i="10"/>
  <c r="G1682" i="10"/>
  <c r="I1682" i="10" a="1"/>
  <c r="I1682" i="10" s="1"/>
  <c r="J1682" i="10" a="1"/>
  <c r="J1682" i="10" s="1"/>
  <c r="K1682" i="10" a="1"/>
  <c r="K1682" i="10" s="1"/>
  <c r="E1674" i="10"/>
  <c r="F1674" i="10"/>
  <c r="G1674" i="10"/>
  <c r="I1674" i="10" a="1"/>
  <c r="I1674" i="10" s="1"/>
  <c r="J1674" i="10" a="1"/>
  <c r="J1674" i="10" s="1"/>
  <c r="K1674" i="10" a="1"/>
  <c r="K1674" i="10" s="1"/>
  <c r="E1652" i="10"/>
  <c r="F1652" i="10"/>
  <c r="G1652" i="10"/>
  <c r="I1652" i="10" a="1"/>
  <c r="I1652" i="10" s="1"/>
  <c r="J1652" i="10" a="1"/>
  <c r="J1652" i="10" s="1"/>
  <c r="K1652" i="10" a="1"/>
  <c r="K1652" i="10" s="1"/>
  <c r="E51" i="10"/>
  <c r="F51" i="10"/>
  <c r="G51" i="10"/>
  <c r="I51" i="10" a="1"/>
  <c r="I51" i="10" s="1"/>
  <c r="J51" i="10" a="1"/>
  <c r="J51" i="10" s="1"/>
  <c r="K51" i="10" a="1"/>
  <c r="K51" i="10" s="1"/>
  <c r="E1628" i="10"/>
  <c r="F1628" i="10"/>
  <c r="G1628" i="10"/>
  <c r="I1628" i="10" a="1"/>
  <c r="I1628" i="10" s="1"/>
  <c r="J1628" i="10" a="1"/>
  <c r="J1628" i="10" s="1"/>
  <c r="K1628" i="10" a="1"/>
  <c r="K1628" i="10" s="1"/>
  <c r="E1618" i="10"/>
  <c r="F1618" i="10"/>
  <c r="G1618" i="10"/>
  <c r="I1618" i="10" a="1"/>
  <c r="I1618" i="10" s="1"/>
  <c r="J1618" i="10" a="1"/>
  <c r="J1618" i="10" s="1"/>
  <c r="K1618" i="10" a="1"/>
  <c r="K1618" i="10" s="1"/>
  <c r="E1612" i="10"/>
  <c r="F1612" i="10"/>
  <c r="G1612" i="10"/>
  <c r="I1612" i="10" a="1"/>
  <c r="I1612" i="10" s="1"/>
  <c r="J1612" i="10" a="1"/>
  <c r="J1612" i="10" s="1"/>
  <c r="K1612" i="10" a="1"/>
  <c r="K1612" i="10" s="1"/>
  <c r="E1600" i="10"/>
  <c r="F1600" i="10"/>
  <c r="G1600" i="10"/>
  <c r="I1600" i="10" a="1"/>
  <c r="I1600" i="10" s="1"/>
  <c r="J1600" i="10" a="1"/>
  <c r="J1600" i="10" s="1"/>
  <c r="K1600" i="10" a="1"/>
  <c r="K1600" i="10" s="1"/>
  <c r="E50" i="10"/>
  <c r="E1598" i="10"/>
  <c r="F50" i="10"/>
  <c r="F1598" i="10"/>
  <c r="G50" i="10"/>
  <c r="G1598" i="10"/>
  <c r="I50" i="10" a="1"/>
  <c r="I50" i="10" s="1"/>
  <c r="I1598" i="10" a="1"/>
  <c r="I1598" i="10" s="1"/>
  <c r="J50" i="10" a="1"/>
  <c r="J50" i="10" s="1"/>
  <c r="J1598" i="10" a="1"/>
  <c r="J1598" i="10" s="1"/>
  <c r="K50" i="10" a="1"/>
  <c r="K50" i="10" s="1"/>
  <c r="K1598" i="10" a="1"/>
  <c r="K1598" i="10" s="1"/>
  <c r="E1595" i="10"/>
  <c r="F1595" i="10"/>
  <c r="G1595" i="10"/>
  <c r="I1595" i="10" a="1"/>
  <c r="I1595" i="10" s="1"/>
  <c r="J1595" i="10" a="1"/>
  <c r="J1595" i="10" s="1"/>
  <c r="K1595" i="10" a="1"/>
  <c r="K1595" i="10" s="1"/>
  <c r="E1593" i="10"/>
  <c r="F1593" i="10"/>
  <c r="G1593" i="10"/>
  <c r="I1593" i="10" a="1"/>
  <c r="I1593" i="10" s="1"/>
  <c r="J1593" i="10" a="1"/>
  <c r="J1593" i="10" s="1"/>
  <c r="K1593" i="10" a="1"/>
  <c r="K1593" i="10" s="1"/>
  <c r="E1587" i="10"/>
  <c r="E1588" i="10"/>
  <c r="E1589" i="10"/>
  <c r="F1587" i="10"/>
  <c r="F1588" i="10"/>
  <c r="F1589" i="10"/>
  <c r="G1587" i="10"/>
  <c r="G1588" i="10"/>
  <c r="G1589" i="10"/>
  <c r="I1587" i="10" a="1"/>
  <c r="I1587" i="10" s="1"/>
  <c r="I1588" i="10" a="1"/>
  <c r="I1588" i="10" s="1"/>
  <c r="I1589" i="10" a="1"/>
  <c r="I1589" i="10" s="1"/>
  <c r="J1587" i="10" a="1"/>
  <c r="J1587" i="10" s="1"/>
  <c r="J1588" i="10" a="1"/>
  <c r="J1588" i="10" s="1"/>
  <c r="J1589" i="10" a="1"/>
  <c r="J1589" i="10" s="1"/>
  <c r="K1587" i="10" a="1"/>
  <c r="K1587" i="10" s="1"/>
  <c r="K1588" i="10" a="1"/>
  <c r="K1588" i="10" s="1"/>
  <c r="K1589" i="10" a="1"/>
  <c r="K1589" i="10" s="1"/>
  <c r="E1584" i="10"/>
  <c r="E1585" i="10"/>
  <c r="F1584" i="10"/>
  <c r="F1585" i="10"/>
  <c r="G1584" i="10"/>
  <c r="G1585" i="10"/>
  <c r="I1584" i="10" a="1"/>
  <c r="I1584" i="10" s="1"/>
  <c r="I1585" i="10" a="1"/>
  <c r="I1585" i="10" s="1"/>
  <c r="J1584" i="10" a="1"/>
  <c r="J1584" i="10" s="1"/>
  <c r="J1585" i="10" a="1"/>
  <c r="J1585" i="10" s="1"/>
  <c r="K1584" i="10" a="1"/>
  <c r="K1584" i="10" s="1"/>
  <c r="K1585" i="10" a="1"/>
  <c r="K1585" i="10" s="1"/>
  <c r="E1579" i="10"/>
  <c r="F1579" i="10"/>
  <c r="G1579" i="10"/>
  <c r="I1579" i="10" a="1"/>
  <c r="I1579" i="10" s="1"/>
  <c r="J1579" i="10" a="1"/>
  <c r="J1579" i="10" s="1"/>
  <c r="K1579" i="10" a="1"/>
  <c r="K1579" i="10" s="1"/>
  <c r="E1577" i="10"/>
  <c r="F1577" i="10"/>
  <c r="G1577" i="10"/>
  <c r="I1577" i="10" a="1"/>
  <c r="I1577" i="10" s="1"/>
  <c r="J1577" i="10" a="1"/>
  <c r="J1577" i="10" s="1"/>
  <c r="K1577" i="10" a="1"/>
  <c r="K1577" i="10" s="1"/>
  <c r="E1574" i="10"/>
  <c r="F1574" i="10"/>
  <c r="G1574" i="10"/>
  <c r="I1574" i="10" a="1"/>
  <c r="I1574" i="10" s="1"/>
  <c r="J1574" i="10" a="1"/>
  <c r="J1574" i="10" s="1"/>
  <c r="K1574" i="10" a="1"/>
  <c r="K1574" i="10" s="1"/>
  <c r="E1571" i="10"/>
  <c r="F1571" i="10"/>
  <c r="G1571" i="10"/>
  <c r="I1571" i="10" a="1"/>
  <c r="I1571" i="10" s="1"/>
  <c r="J1571" i="10" a="1"/>
  <c r="J1571" i="10" s="1"/>
  <c r="K1571" i="10" a="1"/>
  <c r="K1571" i="10" s="1"/>
  <c r="E1567" i="10"/>
  <c r="E1568" i="10"/>
  <c r="E1569" i="10"/>
  <c r="F1567" i="10"/>
  <c r="F1568" i="10"/>
  <c r="F1569" i="10"/>
  <c r="G1567" i="10"/>
  <c r="G1568" i="10"/>
  <c r="G1569" i="10"/>
  <c r="I1567" i="10" a="1"/>
  <c r="I1567" i="10" s="1"/>
  <c r="I1568" i="10" a="1"/>
  <c r="I1568" i="10" s="1"/>
  <c r="I1569" i="10" a="1"/>
  <c r="I1569" i="10" s="1"/>
  <c r="J1567" i="10" a="1"/>
  <c r="J1567" i="10" s="1"/>
  <c r="J1568" i="10" a="1"/>
  <c r="J1568" i="10" s="1"/>
  <c r="J1569" i="10" a="1"/>
  <c r="J1569" i="10" s="1"/>
  <c r="K1567" i="10" a="1"/>
  <c r="K1567" i="10" s="1"/>
  <c r="K1568" i="10" a="1"/>
  <c r="K1568" i="10" s="1"/>
  <c r="K1569" i="10" a="1"/>
  <c r="K1569" i="10" s="1"/>
  <c r="E1562" i="10"/>
  <c r="H1562" i="10" s="1"/>
  <c r="E1563" i="10"/>
  <c r="F1562" i="10"/>
  <c r="F1563" i="10"/>
  <c r="G1562" i="10"/>
  <c r="G1563" i="10"/>
  <c r="I1562" i="10" a="1"/>
  <c r="I1562" i="10" s="1"/>
  <c r="I1563" i="10" a="1"/>
  <c r="I1563" i="10" s="1"/>
  <c r="J1562" i="10" a="1"/>
  <c r="J1562" i="10" s="1"/>
  <c r="J1563" i="10" a="1"/>
  <c r="J1563" i="10" s="1"/>
  <c r="K1562" i="10" a="1"/>
  <c r="K1562" i="10" s="1"/>
  <c r="K1563" i="10" a="1"/>
  <c r="K1563" i="10" s="1"/>
  <c r="E1558" i="10"/>
  <c r="E1559" i="10"/>
  <c r="F1558" i="10"/>
  <c r="F1559" i="10"/>
  <c r="G1558" i="10"/>
  <c r="G1559" i="10"/>
  <c r="I1558" i="10" a="1"/>
  <c r="I1558" i="10" s="1"/>
  <c r="I1559" i="10" a="1"/>
  <c r="I1559" i="10" s="1"/>
  <c r="J1558" i="10" a="1"/>
  <c r="J1558" i="10" s="1"/>
  <c r="J1559" i="10" a="1"/>
  <c r="J1559" i="10" s="1"/>
  <c r="K1558" i="10" a="1"/>
  <c r="K1558" i="10" s="1"/>
  <c r="K1559" i="10" a="1"/>
  <c r="K1559" i="10" s="1"/>
  <c r="E1552" i="10"/>
  <c r="E1553" i="10"/>
  <c r="F1552" i="10"/>
  <c r="F1553" i="10"/>
  <c r="G1552" i="10"/>
  <c r="G1553" i="10"/>
  <c r="I1552" i="10" a="1"/>
  <c r="I1552" i="10" s="1"/>
  <c r="I1553" i="10" a="1"/>
  <c r="I1553" i="10" s="1"/>
  <c r="J1552" i="10" a="1"/>
  <c r="J1552" i="10" s="1"/>
  <c r="J1553" i="10" a="1"/>
  <c r="J1553" i="10" s="1"/>
  <c r="K1552" i="10" a="1"/>
  <c r="K1552" i="10" s="1"/>
  <c r="K1553" i="10" a="1"/>
  <c r="K1553" i="10" s="1"/>
  <c r="E1548" i="10"/>
  <c r="F1548" i="10"/>
  <c r="G1548" i="10"/>
  <c r="I1548" i="10" a="1"/>
  <c r="I1548" i="10" s="1"/>
  <c r="J1548" i="10" a="1"/>
  <c r="J1548" i="10" s="1"/>
  <c r="K1548" i="10" a="1"/>
  <c r="K1548" i="10" s="1"/>
  <c r="E1546" i="10"/>
  <c r="F1546" i="10"/>
  <c r="G1546" i="10"/>
  <c r="I1546" i="10" a="1"/>
  <c r="I1546" i="10" s="1"/>
  <c r="J1546" i="10" a="1"/>
  <c r="J1546" i="10" s="1"/>
  <c r="K1546" i="10" a="1"/>
  <c r="K1546" i="10" s="1"/>
  <c r="E1538" i="10"/>
  <c r="E1539" i="10"/>
  <c r="E1540" i="10"/>
  <c r="F1538" i="10"/>
  <c r="F1539" i="10"/>
  <c r="F1540" i="10"/>
  <c r="G1538" i="10"/>
  <c r="G1539" i="10"/>
  <c r="G1540" i="10"/>
  <c r="I1538" i="10" a="1"/>
  <c r="I1538" i="10" s="1"/>
  <c r="I1539" i="10" a="1"/>
  <c r="I1539" i="10" s="1"/>
  <c r="I1540" i="10" a="1"/>
  <c r="I1540" i="10" s="1"/>
  <c r="J1538" i="10" a="1"/>
  <c r="J1538" i="10" s="1"/>
  <c r="J1539" i="10" a="1"/>
  <c r="J1539" i="10" s="1"/>
  <c r="J1540" i="10" a="1"/>
  <c r="J1540" i="10" s="1"/>
  <c r="K1538" i="10" a="1"/>
  <c r="K1538" i="10" s="1"/>
  <c r="K1539" i="10" a="1"/>
  <c r="K1539" i="10" s="1"/>
  <c r="K1540" i="10" a="1"/>
  <c r="K1540" i="10" s="1"/>
  <c r="E1535" i="10"/>
  <c r="E1536" i="10"/>
  <c r="F1535" i="10"/>
  <c r="F1536" i="10"/>
  <c r="G1535" i="10"/>
  <c r="G1536" i="10"/>
  <c r="I1535" i="10" a="1"/>
  <c r="I1535" i="10" s="1"/>
  <c r="I1536" i="10" a="1"/>
  <c r="I1536" i="10" s="1"/>
  <c r="J1535" i="10" a="1"/>
  <c r="J1535" i="10" s="1"/>
  <c r="J1536" i="10" a="1"/>
  <c r="J1536" i="10" s="1"/>
  <c r="K1535" i="10" a="1"/>
  <c r="K1535" i="10" s="1"/>
  <c r="K1536" i="10" a="1"/>
  <c r="K1536" i="10" s="1"/>
  <c r="E1531" i="10"/>
  <c r="E1532" i="10"/>
  <c r="H1532" i="10" s="1"/>
  <c r="E1533" i="10"/>
  <c r="F1531" i="10"/>
  <c r="F1532" i="10"/>
  <c r="F1533" i="10"/>
  <c r="G1531" i="10"/>
  <c r="G1532" i="10"/>
  <c r="G1533" i="10"/>
  <c r="I1531" i="10" a="1"/>
  <c r="I1531" i="10" s="1"/>
  <c r="I1532" i="10" a="1"/>
  <c r="I1532" i="10" s="1"/>
  <c r="I1533" i="10" a="1"/>
  <c r="I1533" i="10" s="1"/>
  <c r="J1531" i="10" a="1"/>
  <c r="J1531" i="10" s="1"/>
  <c r="J1532" i="10" a="1"/>
  <c r="J1532" i="10" s="1"/>
  <c r="J1533" i="10" a="1"/>
  <c r="J1533" i="10" s="1"/>
  <c r="K1531" i="10" a="1"/>
  <c r="K1531" i="10" s="1"/>
  <c r="K1532" i="10" a="1"/>
  <c r="K1532" i="10" s="1"/>
  <c r="K1533" i="10" a="1"/>
  <c r="K1533" i="10" s="1"/>
  <c r="E49" i="10"/>
  <c r="E1526" i="10"/>
  <c r="F49" i="10"/>
  <c r="F1526" i="10"/>
  <c r="G49" i="10"/>
  <c r="G1526" i="10"/>
  <c r="I49" i="10" a="1"/>
  <c r="I49" i="10" s="1"/>
  <c r="I1526" i="10" a="1"/>
  <c r="I1526" i="10" s="1"/>
  <c r="J49" i="10" a="1"/>
  <c r="J49" i="10" s="1"/>
  <c r="J1526" i="10" a="1"/>
  <c r="J1526" i="10" s="1"/>
  <c r="K49" i="10" a="1"/>
  <c r="K49" i="10" s="1"/>
  <c r="K1526" i="10" a="1"/>
  <c r="K1526" i="10" s="1"/>
  <c r="E1522" i="10"/>
  <c r="E1523" i="10"/>
  <c r="F1522" i="10"/>
  <c r="F1523" i="10"/>
  <c r="G1522" i="10"/>
  <c r="G1523" i="10"/>
  <c r="I1522" i="10" a="1"/>
  <c r="I1522" i="10" s="1"/>
  <c r="I1523" i="10" a="1"/>
  <c r="I1523" i="10" s="1"/>
  <c r="J1522" i="10" a="1"/>
  <c r="J1522" i="10" s="1"/>
  <c r="J1523" i="10" a="1"/>
  <c r="J1523" i="10" s="1"/>
  <c r="K1522" i="10" a="1"/>
  <c r="K1522" i="10" s="1"/>
  <c r="K1523" i="10" a="1"/>
  <c r="K1523" i="10" s="1"/>
  <c r="E1519" i="10"/>
  <c r="F1519" i="10"/>
  <c r="G1519" i="10"/>
  <c r="I1519" i="10" a="1"/>
  <c r="I1519" i="10" s="1"/>
  <c r="J1519" i="10" a="1"/>
  <c r="J1519" i="10" s="1"/>
  <c r="K1519" i="10" a="1"/>
  <c r="K1519" i="10" s="1"/>
  <c r="E1517" i="10"/>
  <c r="F1517" i="10"/>
  <c r="G1517" i="10"/>
  <c r="I1517" i="10" a="1"/>
  <c r="I1517" i="10" s="1"/>
  <c r="J1517" i="10" a="1"/>
  <c r="J1517" i="10" s="1"/>
  <c r="K1517" i="10" a="1"/>
  <c r="K1517" i="10" s="1"/>
  <c r="E1512" i="10"/>
  <c r="E1513" i="10"/>
  <c r="E1514" i="10"/>
  <c r="F1512" i="10"/>
  <c r="F1513" i="10"/>
  <c r="F1514" i="10"/>
  <c r="G1512" i="10"/>
  <c r="G1513" i="10"/>
  <c r="G1514" i="10"/>
  <c r="I1512" i="10" a="1"/>
  <c r="I1512" i="10" s="1"/>
  <c r="I1513" i="10" a="1"/>
  <c r="I1513" i="10" s="1"/>
  <c r="I1514" i="10" a="1"/>
  <c r="I1514" i="10" s="1"/>
  <c r="J1512" i="10" a="1"/>
  <c r="J1512" i="10" s="1"/>
  <c r="J1513" i="10" a="1"/>
  <c r="J1513" i="10" s="1"/>
  <c r="J1514" i="10" a="1"/>
  <c r="J1514" i="10" s="1"/>
  <c r="K1512" i="10" a="1"/>
  <c r="K1512" i="10" s="1"/>
  <c r="K1513" i="10" a="1"/>
  <c r="K1513" i="10" s="1"/>
  <c r="K1514" i="10" a="1"/>
  <c r="K1514" i="10" s="1"/>
  <c r="E1510" i="10"/>
  <c r="F1510" i="10"/>
  <c r="G1510" i="10"/>
  <c r="I1510" i="10" a="1"/>
  <c r="I1510" i="10" s="1"/>
  <c r="J1510" i="10" a="1"/>
  <c r="J1510" i="10" s="1"/>
  <c r="K1510" i="10" a="1"/>
  <c r="K1510" i="10" s="1"/>
  <c r="E1501" i="10"/>
  <c r="E1502" i="10"/>
  <c r="E1503" i="10"/>
  <c r="E1504" i="10"/>
  <c r="E1505" i="10"/>
  <c r="F1501" i="10"/>
  <c r="F1502" i="10"/>
  <c r="F1503" i="10"/>
  <c r="F1504" i="10"/>
  <c r="F1505" i="10"/>
  <c r="G1501" i="10"/>
  <c r="G1502" i="10"/>
  <c r="G1503" i="10"/>
  <c r="G1504" i="10"/>
  <c r="G1505" i="10"/>
  <c r="I1501" i="10" a="1"/>
  <c r="I1501" i="10" s="1"/>
  <c r="I1502" i="10" a="1"/>
  <c r="I1502" i="10" s="1"/>
  <c r="I1503" i="10" a="1"/>
  <c r="I1503" i="10" s="1"/>
  <c r="I1504" i="10" a="1"/>
  <c r="I1504" i="10" s="1"/>
  <c r="I1505" i="10" a="1"/>
  <c r="I1505" i="10" s="1"/>
  <c r="J1501" i="10" a="1"/>
  <c r="J1501" i="10" s="1"/>
  <c r="J1502" i="10" a="1"/>
  <c r="J1502" i="10" s="1"/>
  <c r="J1503" i="10" a="1"/>
  <c r="J1503" i="10" s="1"/>
  <c r="J1504" i="10" a="1"/>
  <c r="J1504" i="10" s="1"/>
  <c r="J1505" i="10" a="1"/>
  <c r="J1505" i="10" s="1"/>
  <c r="K1501" i="10" a="1"/>
  <c r="K1501" i="10" s="1"/>
  <c r="K1502" i="10" a="1"/>
  <c r="K1502" i="10" s="1"/>
  <c r="K1503" i="10" a="1"/>
  <c r="K1503" i="10" s="1"/>
  <c r="K1504" i="10" a="1"/>
  <c r="K1504" i="10" s="1"/>
  <c r="K1505" i="10" a="1"/>
  <c r="K1505" i="10" s="1"/>
  <c r="E1497" i="10"/>
  <c r="F1497" i="10"/>
  <c r="G1497" i="10"/>
  <c r="I1497" i="10" a="1"/>
  <c r="I1497" i="10" s="1"/>
  <c r="J1497" i="10" a="1"/>
  <c r="J1497" i="10" s="1"/>
  <c r="K1497" i="10" a="1"/>
  <c r="K1497" i="10" s="1"/>
  <c r="E1491" i="10"/>
  <c r="E1492" i="10"/>
  <c r="E1493" i="10"/>
  <c r="F1491" i="10"/>
  <c r="F1492" i="10"/>
  <c r="F1493" i="10"/>
  <c r="G1491" i="10"/>
  <c r="G1492" i="10"/>
  <c r="G1493" i="10"/>
  <c r="I1491" i="10" a="1"/>
  <c r="I1491" i="10" s="1"/>
  <c r="I1492" i="10" a="1"/>
  <c r="I1492" i="10" s="1"/>
  <c r="I1493" i="10" a="1"/>
  <c r="I1493" i="10" s="1"/>
  <c r="J1491" i="10" a="1"/>
  <c r="J1491" i="10" s="1"/>
  <c r="J1492" i="10" a="1"/>
  <c r="J1492" i="10" s="1"/>
  <c r="J1493" i="10" a="1"/>
  <c r="J1493" i="10" s="1"/>
  <c r="K1491" i="10" a="1"/>
  <c r="K1491" i="10" s="1"/>
  <c r="K1492" i="10" a="1"/>
  <c r="K1492" i="10" s="1"/>
  <c r="K1493" i="10" a="1"/>
  <c r="K1493" i="10" s="1"/>
  <c r="E1487" i="10"/>
  <c r="E1488" i="10"/>
  <c r="E1489" i="10"/>
  <c r="F1487" i="10"/>
  <c r="F1488" i="10"/>
  <c r="F1489" i="10"/>
  <c r="G1487" i="10"/>
  <c r="G1488" i="10"/>
  <c r="G1489" i="10"/>
  <c r="I1487" i="10" a="1"/>
  <c r="I1487" i="10" s="1"/>
  <c r="I1488" i="10" a="1"/>
  <c r="I1488" i="10" s="1"/>
  <c r="I1489" i="10" a="1"/>
  <c r="I1489" i="10" s="1"/>
  <c r="J1487" i="10" a="1"/>
  <c r="J1487" i="10" s="1"/>
  <c r="J1488" i="10" a="1"/>
  <c r="J1488" i="10" s="1"/>
  <c r="J1489" i="10" a="1"/>
  <c r="J1489" i="10" s="1"/>
  <c r="K1487" i="10" a="1"/>
  <c r="K1487" i="10" s="1"/>
  <c r="K1488" i="10" a="1"/>
  <c r="K1488" i="10" s="1"/>
  <c r="K1489" i="10" a="1"/>
  <c r="K1489" i="10" s="1"/>
  <c r="E1482" i="10"/>
  <c r="E1483" i="10"/>
  <c r="F1482" i="10"/>
  <c r="F1483" i="10"/>
  <c r="G1482" i="10"/>
  <c r="G1483" i="10"/>
  <c r="I1482" i="10" a="1"/>
  <c r="I1482" i="10" s="1"/>
  <c r="I1483" i="10" a="1"/>
  <c r="I1483" i="10" s="1"/>
  <c r="J1482" i="10" a="1"/>
  <c r="J1482" i="10" s="1"/>
  <c r="J1483" i="10" a="1"/>
  <c r="J1483" i="10" s="1"/>
  <c r="K1482" i="10" a="1"/>
  <c r="K1482" i="10" s="1"/>
  <c r="K1483" i="10" a="1"/>
  <c r="K1483" i="10" s="1"/>
  <c r="E1479" i="10"/>
  <c r="F1479" i="10"/>
  <c r="G1479" i="10"/>
  <c r="I1479" i="10" a="1"/>
  <c r="I1479" i="10" s="1"/>
  <c r="J1479" i="10" a="1"/>
  <c r="J1479" i="10" s="1"/>
  <c r="K1479" i="10" a="1"/>
  <c r="K1479" i="10" s="1"/>
  <c r="E1476" i="10"/>
  <c r="E1477" i="10"/>
  <c r="F1476" i="10"/>
  <c r="F1477" i="10"/>
  <c r="G1476" i="10"/>
  <c r="G1477" i="10"/>
  <c r="I1476" i="10" a="1"/>
  <c r="I1476" i="10" s="1"/>
  <c r="I1477" i="10" a="1"/>
  <c r="I1477" i="10" s="1"/>
  <c r="J1476" i="10" a="1"/>
  <c r="J1476" i="10" s="1"/>
  <c r="J1477" i="10" a="1"/>
  <c r="J1477" i="10" s="1"/>
  <c r="K1476" i="10" a="1"/>
  <c r="K1476" i="10" s="1"/>
  <c r="K1477" i="10" a="1"/>
  <c r="K1477" i="10" s="1"/>
  <c r="E1471" i="10"/>
  <c r="E1472" i="10"/>
  <c r="E1473" i="10"/>
  <c r="E1474" i="10"/>
  <c r="F1471" i="10"/>
  <c r="F1472" i="10"/>
  <c r="F1473" i="10"/>
  <c r="F1474" i="10"/>
  <c r="G1471" i="10"/>
  <c r="G1472" i="10"/>
  <c r="G1473" i="10"/>
  <c r="G1474" i="10"/>
  <c r="I1471" i="10" a="1"/>
  <c r="I1471" i="10" s="1"/>
  <c r="I1472" i="10" a="1"/>
  <c r="I1472" i="10" s="1"/>
  <c r="I1473" i="10" a="1"/>
  <c r="I1473" i="10" s="1"/>
  <c r="I1474" i="10" a="1"/>
  <c r="I1474" i="10" s="1"/>
  <c r="J1471" i="10" a="1"/>
  <c r="J1471" i="10" s="1"/>
  <c r="J1472" i="10" a="1"/>
  <c r="J1472" i="10" s="1"/>
  <c r="J1473" i="10" a="1"/>
  <c r="J1473" i="10" s="1"/>
  <c r="J1474" i="10" a="1"/>
  <c r="J1474" i="10" s="1"/>
  <c r="K1471" i="10" a="1"/>
  <c r="K1471" i="10" s="1"/>
  <c r="K1472" i="10" a="1"/>
  <c r="K1472" i="10" s="1"/>
  <c r="K1473" i="10" a="1"/>
  <c r="K1473" i="10" s="1"/>
  <c r="K1474" i="10" a="1"/>
  <c r="K1474" i="10" s="1"/>
  <c r="E1468" i="10"/>
  <c r="F1468" i="10"/>
  <c r="G1468" i="10"/>
  <c r="I1468" i="10" a="1"/>
  <c r="I1468" i="10" s="1"/>
  <c r="J1468" i="10" a="1"/>
  <c r="J1468" i="10" s="1"/>
  <c r="K1468" i="10" a="1"/>
  <c r="K1468" i="10" s="1"/>
  <c r="E48" i="10"/>
  <c r="F48" i="10"/>
  <c r="G48" i="10"/>
  <c r="I48" i="10" a="1"/>
  <c r="I48" i="10" s="1"/>
  <c r="J48" i="10" a="1"/>
  <c r="J48" i="10" s="1"/>
  <c r="K48" i="10" a="1"/>
  <c r="K48" i="10" s="1"/>
  <c r="E1464" i="10"/>
  <c r="F1464" i="10"/>
  <c r="G1464" i="10"/>
  <c r="I1464" i="10" a="1"/>
  <c r="I1464" i="10" s="1"/>
  <c r="J1464" i="10" a="1"/>
  <c r="J1464" i="10" s="1"/>
  <c r="K1464" i="10" a="1"/>
  <c r="K1464" i="10" s="1"/>
  <c r="E1453" i="10"/>
  <c r="E1454" i="10"/>
  <c r="F1453" i="10"/>
  <c r="F1454" i="10"/>
  <c r="G1453" i="10"/>
  <c r="G1454" i="10"/>
  <c r="I1453" i="10" a="1"/>
  <c r="I1453" i="10" s="1"/>
  <c r="I1454" i="10" a="1"/>
  <c r="I1454" i="10" s="1"/>
  <c r="J1453" i="10" a="1"/>
  <c r="J1453" i="10" s="1"/>
  <c r="J1454" i="10" a="1"/>
  <c r="J1454" i="10" s="1"/>
  <c r="K1453" i="10" a="1"/>
  <c r="K1453" i="10" s="1"/>
  <c r="K1454" i="10" a="1"/>
  <c r="K1454" i="10" s="1"/>
  <c r="E1448" i="10"/>
  <c r="F1448" i="10"/>
  <c r="G1448" i="10"/>
  <c r="I1448" i="10" a="1"/>
  <c r="I1448" i="10" s="1"/>
  <c r="J1448" i="10" a="1"/>
  <c r="J1448" i="10" s="1"/>
  <c r="K1448" i="10" a="1"/>
  <c r="K1448" i="10" s="1"/>
  <c r="E1444" i="10"/>
  <c r="E1445" i="10"/>
  <c r="E1446" i="10"/>
  <c r="F1444" i="10"/>
  <c r="F1445" i="10"/>
  <c r="F1446" i="10"/>
  <c r="G1444" i="10"/>
  <c r="G1445" i="10"/>
  <c r="G1446" i="10"/>
  <c r="I1444" i="10" a="1"/>
  <c r="I1444" i="10" s="1"/>
  <c r="I1445" i="10" a="1"/>
  <c r="I1445" i="10" s="1"/>
  <c r="I1446" i="10" a="1"/>
  <c r="I1446" i="10" s="1"/>
  <c r="J1444" i="10" a="1"/>
  <c r="J1444" i="10" s="1"/>
  <c r="J1445" i="10" a="1"/>
  <c r="J1445" i="10" s="1"/>
  <c r="J1446" i="10" a="1"/>
  <c r="J1446" i="10" s="1"/>
  <c r="K1444" i="10" a="1"/>
  <c r="K1444" i="10" s="1"/>
  <c r="K1445" i="10" a="1"/>
  <c r="K1445" i="10" s="1"/>
  <c r="K1446" i="10" a="1"/>
  <c r="K1446" i="10" s="1"/>
  <c r="E1442" i="10"/>
  <c r="F1442" i="10"/>
  <c r="G1442" i="10"/>
  <c r="I1442" i="10" a="1"/>
  <c r="I1442" i="10" s="1"/>
  <c r="J1442" i="10" a="1"/>
  <c r="J1442" i="10" s="1"/>
  <c r="K1442" i="10" a="1"/>
  <c r="K1442" i="10" s="1"/>
  <c r="E1436" i="10"/>
  <c r="E1437" i="10"/>
  <c r="F1436" i="10"/>
  <c r="F1437" i="10"/>
  <c r="G1436" i="10"/>
  <c r="G1437" i="10"/>
  <c r="I1436" i="10" a="1"/>
  <c r="I1436" i="10" s="1"/>
  <c r="I1437" i="10" a="1"/>
  <c r="I1437" i="10" s="1"/>
  <c r="J1436" i="10" a="1"/>
  <c r="J1436" i="10" s="1"/>
  <c r="J1437" i="10" a="1"/>
  <c r="J1437" i="10" s="1"/>
  <c r="K1436" i="10" a="1"/>
  <c r="K1436" i="10" s="1"/>
  <c r="K1437" i="10" a="1"/>
  <c r="K1437" i="10" s="1"/>
  <c r="E1431" i="10"/>
  <c r="F1431" i="10"/>
  <c r="G1431" i="10"/>
  <c r="I1431" i="10" a="1"/>
  <c r="I1431" i="10" s="1"/>
  <c r="J1431" i="10" a="1"/>
  <c r="J1431" i="10" s="1"/>
  <c r="K1431" i="10" a="1"/>
  <c r="K1431" i="10" s="1"/>
  <c r="E1429" i="10"/>
  <c r="F1429" i="10"/>
  <c r="G1429" i="10"/>
  <c r="I1429" i="10" a="1"/>
  <c r="I1429" i="10" s="1"/>
  <c r="J1429" i="10" a="1"/>
  <c r="J1429" i="10" s="1"/>
  <c r="K1429" i="10" a="1"/>
  <c r="K1429" i="10" s="1"/>
  <c r="E1427" i="10"/>
  <c r="F1427" i="10"/>
  <c r="G1427" i="10"/>
  <c r="I1427" i="10" a="1"/>
  <c r="I1427" i="10" s="1"/>
  <c r="J1427" i="10" a="1"/>
  <c r="J1427" i="10" s="1"/>
  <c r="K1427" i="10" a="1"/>
  <c r="K1427" i="10" s="1"/>
  <c r="E1422" i="10"/>
  <c r="F1422" i="10"/>
  <c r="G1422" i="10"/>
  <c r="I1422" i="10" a="1"/>
  <c r="I1422" i="10" s="1"/>
  <c r="J1422" i="10" a="1"/>
  <c r="J1422" i="10" s="1"/>
  <c r="K1422" i="10" a="1"/>
  <c r="K1422" i="10" s="1"/>
  <c r="E1419" i="10"/>
  <c r="F1419" i="10"/>
  <c r="G1419" i="10"/>
  <c r="I1419" i="10" a="1"/>
  <c r="I1419" i="10" s="1"/>
  <c r="J1419" i="10" a="1"/>
  <c r="J1419" i="10" s="1"/>
  <c r="K1419" i="10" a="1"/>
  <c r="K1419" i="10" s="1"/>
  <c r="E47" i="10"/>
  <c r="F47" i="10"/>
  <c r="G47" i="10"/>
  <c r="I47" i="10" a="1"/>
  <c r="I47" i="10" s="1"/>
  <c r="J47" i="10" a="1"/>
  <c r="J47" i="10" s="1"/>
  <c r="K47" i="10" a="1"/>
  <c r="K47" i="10" s="1"/>
  <c r="E1407" i="10"/>
  <c r="E1408" i="10"/>
  <c r="E1409" i="10"/>
  <c r="E1410" i="10"/>
  <c r="E1411" i="10"/>
  <c r="F1407" i="10"/>
  <c r="F1408" i="10"/>
  <c r="F1409" i="10"/>
  <c r="F1410" i="10"/>
  <c r="F1411" i="10"/>
  <c r="G1407" i="10"/>
  <c r="G1408" i="10"/>
  <c r="G1409" i="10"/>
  <c r="G1410" i="10"/>
  <c r="G1411" i="10"/>
  <c r="I1407" i="10" a="1"/>
  <c r="I1407" i="10" s="1"/>
  <c r="I1408" i="10" a="1"/>
  <c r="I1408" i="10" s="1"/>
  <c r="I1409" i="10" a="1"/>
  <c r="I1409" i="10" s="1"/>
  <c r="I1410" i="10" a="1"/>
  <c r="I1410" i="10" s="1"/>
  <c r="I1411" i="10" a="1"/>
  <c r="I1411" i="10" s="1"/>
  <c r="J1407" i="10" a="1"/>
  <c r="J1407" i="10" s="1"/>
  <c r="J1408" i="10" a="1"/>
  <c r="J1408" i="10" s="1"/>
  <c r="J1409" i="10" a="1"/>
  <c r="J1409" i="10" s="1"/>
  <c r="J1410" i="10" a="1"/>
  <c r="J1410" i="10" s="1"/>
  <c r="J1411" i="10" a="1"/>
  <c r="J1411" i="10" s="1"/>
  <c r="K1407" i="10" a="1"/>
  <c r="K1407" i="10" s="1"/>
  <c r="K1408" i="10" a="1"/>
  <c r="K1408" i="10" s="1"/>
  <c r="K1409" i="10" a="1"/>
  <c r="K1409" i="10" s="1"/>
  <c r="K1410" i="10" a="1"/>
  <c r="K1410" i="10" s="1"/>
  <c r="K1411" i="10" a="1"/>
  <c r="K1411" i="10" s="1"/>
  <c r="E1400" i="10"/>
  <c r="F1400" i="10"/>
  <c r="G1400" i="10"/>
  <c r="I1400" i="10" a="1"/>
  <c r="I1400" i="10" s="1"/>
  <c r="J1400" i="10" a="1"/>
  <c r="J1400" i="10" s="1"/>
  <c r="K1400" i="10" a="1"/>
  <c r="K1400" i="10" s="1"/>
  <c r="E1398" i="10"/>
  <c r="F1398" i="10"/>
  <c r="G1398" i="10"/>
  <c r="I1398" i="10" a="1"/>
  <c r="I1398" i="10" s="1"/>
  <c r="J1398" i="10" a="1"/>
  <c r="J1398" i="10" s="1"/>
  <c r="K1398" i="10" a="1"/>
  <c r="K1398" i="10" s="1"/>
  <c r="E1395" i="10"/>
  <c r="F1395" i="10"/>
  <c r="G1395" i="10"/>
  <c r="I1395" i="10" a="1"/>
  <c r="I1395" i="10" s="1"/>
  <c r="J1395" i="10" a="1"/>
  <c r="J1395" i="10" s="1"/>
  <c r="K1395" i="10" a="1"/>
  <c r="K1395" i="10" s="1"/>
  <c r="E1392" i="10"/>
  <c r="E1393" i="10"/>
  <c r="F1392" i="10"/>
  <c r="F1393" i="10"/>
  <c r="G1392" i="10"/>
  <c r="G1393" i="10"/>
  <c r="I1392" i="10" a="1"/>
  <c r="I1392" i="10" s="1"/>
  <c r="I1393" i="10" a="1"/>
  <c r="I1393" i="10" s="1"/>
  <c r="J1392" i="10" a="1"/>
  <c r="J1392" i="10" s="1"/>
  <c r="J1393" i="10" a="1"/>
  <c r="J1393" i="10" s="1"/>
  <c r="K1392" i="10" a="1"/>
  <c r="K1392" i="10" s="1"/>
  <c r="K1393" i="10" a="1"/>
  <c r="K1393" i="10" s="1"/>
  <c r="E1387" i="10"/>
  <c r="F1387" i="10"/>
  <c r="G1387" i="10"/>
  <c r="I1387" i="10" a="1"/>
  <c r="I1387" i="10" s="1"/>
  <c r="J1387" i="10" a="1"/>
  <c r="J1387" i="10" s="1"/>
  <c r="K1387" i="10" a="1"/>
  <c r="K1387" i="10" s="1"/>
  <c r="E1373" i="10"/>
  <c r="E1374" i="10"/>
  <c r="E1375" i="10"/>
  <c r="F1373" i="10"/>
  <c r="F1374" i="10"/>
  <c r="F1375" i="10"/>
  <c r="G1373" i="10"/>
  <c r="G1374" i="10"/>
  <c r="G1375" i="10"/>
  <c r="I1373" i="10" a="1"/>
  <c r="I1373" i="10" s="1"/>
  <c r="I1374" i="10" a="1"/>
  <c r="I1374" i="10" s="1"/>
  <c r="I1375" i="10" a="1"/>
  <c r="I1375" i="10" s="1"/>
  <c r="J1373" i="10" a="1"/>
  <c r="J1373" i="10" s="1"/>
  <c r="J1374" i="10" a="1"/>
  <c r="J1374" i="10" s="1"/>
  <c r="J1375" i="10" a="1"/>
  <c r="J1375" i="10" s="1"/>
  <c r="K1373" i="10" a="1"/>
  <c r="K1373" i="10" s="1"/>
  <c r="K1374" i="10" a="1"/>
  <c r="K1374" i="10" s="1"/>
  <c r="K1375" i="10" a="1"/>
  <c r="K1375" i="10" s="1"/>
  <c r="E1371" i="10"/>
  <c r="F1371" i="10"/>
  <c r="G1371" i="10"/>
  <c r="I1371" i="10" a="1"/>
  <c r="I1371" i="10" s="1"/>
  <c r="J1371" i="10" a="1"/>
  <c r="J1371" i="10" s="1"/>
  <c r="K1371" i="10" a="1"/>
  <c r="K1371" i="10" s="1"/>
  <c r="E1365" i="10"/>
  <c r="E1366" i="10"/>
  <c r="E1367" i="10"/>
  <c r="E1368" i="10"/>
  <c r="E1369" i="10"/>
  <c r="F1365" i="10"/>
  <c r="F1366" i="10"/>
  <c r="F1367" i="10"/>
  <c r="F1368" i="10"/>
  <c r="F1369" i="10"/>
  <c r="G1365" i="10"/>
  <c r="G1366" i="10"/>
  <c r="G1367" i="10"/>
  <c r="G1368" i="10"/>
  <c r="G1369" i="10"/>
  <c r="I1365" i="10" a="1"/>
  <c r="I1365" i="10" s="1"/>
  <c r="I1366" i="10" a="1"/>
  <c r="I1366" i="10" s="1"/>
  <c r="I1367" i="10" a="1"/>
  <c r="I1367" i="10" s="1"/>
  <c r="I1368" i="10" a="1"/>
  <c r="I1368" i="10" s="1"/>
  <c r="I1369" i="10" a="1"/>
  <c r="I1369" i="10" s="1"/>
  <c r="J1365" i="10" a="1"/>
  <c r="J1365" i="10" s="1"/>
  <c r="J1366" i="10" a="1"/>
  <c r="J1366" i="10" s="1"/>
  <c r="J1367" i="10" a="1"/>
  <c r="J1367" i="10" s="1"/>
  <c r="J1368" i="10" a="1"/>
  <c r="J1368" i="10" s="1"/>
  <c r="J1369" i="10" a="1"/>
  <c r="J1369" i="10" s="1"/>
  <c r="K1365" i="10" a="1"/>
  <c r="K1365" i="10" s="1"/>
  <c r="K1366" i="10" a="1"/>
  <c r="K1366" i="10" s="1"/>
  <c r="K1367" i="10" a="1"/>
  <c r="K1367" i="10" s="1"/>
  <c r="K1368" i="10" a="1"/>
  <c r="K1368" i="10" s="1"/>
  <c r="K1369" i="10" a="1"/>
  <c r="K1369" i="10" s="1"/>
  <c r="E1355" i="10"/>
  <c r="E46" i="10"/>
  <c r="E1356" i="10"/>
  <c r="F1355" i="10"/>
  <c r="F46" i="10"/>
  <c r="F1356" i="10"/>
  <c r="G1355" i="10"/>
  <c r="G46" i="10"/>
  <c r="G1356" i="10"/>
  <c r="I1355" i="10" a="1"/>
  <c r="I1355" i="10" s="1"/>
  <c r="I46" i="10" a="1"/>
  <c r="I46" i="10" s="1"/>
  <c r="I1356" i="10" a="1"/>
  <c r="I1356" i="10" s="1"/>
  <c r="J1355" i="10" a="1"/>
  <c r="J1355" i="10" s="1"/>
  <c r="J46" i="10" a="1"/>
  <c r="J46" i="10" s="1"/>
  <c r="J1356" i="10" a="1"/>
  <c r="J1356" i="10" s="1"/>
  <c r="K1355" i="10" a="1"/>
  <c r="K1355" i="10" s="1"/>
  <c r="K46" i="10" a="1"/>
  <c r="K46" i="10" s="1"/>
  <c r="K1356" i="10" a="1"/>
  <c r="K1356" i="10" s="1"/>
  <c r="E1353" i="10"/>
  <c r="F1353" i="10"/>
  <c r="G1353" i="10"/>
  <c r="I1353" i="10" a="1"/>
  <c r="I1353" i="10" s="1"/>
  <c r="J1353" i="10" a="1"/>
  <c r="J1353" i="10" s="1"/>
  <c r="K1353" i="10" a="1"/>
  <c r="K1353" i="10" s="1"/>
  <c r="E1351" i="10"/>
  <c r="F1351" i="10"/>
  <c r="G1351" i="10"/>
  <c r="I1351" i="10" a="1"/>
  <c r="I1351" i="10" s="1"/>
  <c r="J1351" i="10" a="1"/>
  <c r="J1351" i="10" s="1"/>
  <c r="K1351" i="10" a="1"/>
  <c r="K1351" i="10" s="1"/>
  <c r="E1346" i="10"/>
  <c r="F1346" i="10"/>
  <c r="G1346" i="10"/>
  <c r="I1346" i="10" a="1"/>
  <c r="I1346" i="10" s="1"/>
  <c r="J1346" i="10" a="1"/>
  <c r="J1346" i="10" s="1"/>
  <c r="K1346" i="10" a="1"/>
  <c r="K1346" i="10" s="1"/>
  <c r="E1342" i="10"/>
  <c r="E1343" i="10"/>
  <c r="F1342" i="10"/>
  <c r="F1343" i="10"/>
  <c r="G1342" i="10"/>
  <c r="G1343" i="10"/>
  <c r="I1342" i="10" a="1"/>
  <c r="I1342" i="10" s="1"/>
  <c r="I1343" i="10" a="1"/>
  <c r="I1343" i="10" s="1"/>
  <c r="J1342" i="10" a="1"/>
  <c r="J1342" i="10" s="1"/>
  <c r="J1343" i="10" a="1"/>
  <c r="J1343" i="10" s="1"/>
  <c r="K1342" i="10" a="1"/>
  <c r="K1342" i="10" s="1"/>
  <c r="K1343" i="10" a="1"/>
  <c r="K1343" i="10" s="1"/>
  <c r="E1340" i="10"/>
  <c r="F1340" i="10"/>
  <c r="G1340" i="10"/>
  <c r="I1340" i="10" a="1"/>
  <c r="I1340" i="10" s="1"/>
  <c r="J1340" i="10" a="1"/>
  <c r="J1340" i="10" s="1"/>
  <c r="K1340" i="10" a="1"/>
  <c r="K1340" i="10" s="1"/>
  <c r="E1338" i="10"/>
  <c r="F1338" i="10"/>
  <c r="G1338" i="10"/>
  <c r="I1338" i="10" a="1"/>
  <c r="I1338" i="10" s="1"/>
  <c r="J1338" i="10" a="1"/>
  <c r="J1338" i="10" s="1"/>
  <c r="K1338" i="10" a="1"/>
  <c r="K1338" i="10" s="1"/>
  <c r="E1335" i="10"/>
  <c r="E1336" i="10"/>
  <c r="F1335" i="10"/>
  <c r="F1336" i="10"/>
  <c r="G1335" i="10"/>
  <c r="G1336" i="10"/>
  <c r="I1335" i="10" a="1"/>
  <c r="I1335" i="10" s="1"/>
  <c r="I1336" i="10" a="1"/>
  <c r="I1336" i="10" s="1"/>
  <c r="J1335" i="10" a="1"/>
  <c r="J1335" i="10" s="1"/>
  <c r="J1336" i="10" a="1"/>
  <c r="J1336" i="10" s="1"/>
  <c r="K1335" i="10" a="1"/>
  <c r="K1335" i="10" s="1"/>
  <c r="K1336" i="10" a="1"/>
  <c r="K1336" i="10" s="1"/>
  <c r="E1320" i="10"/>
  <c r="E1321" i="10"/>
  <c r="E1322" i="10"/>
  <c r="F1320" i="10"/>
  <c r="F1321" i="10"/>
  <c r="F1322" i="10"/>
  <c r="G1320" i="10"/>
  <c r="G1321" i="10"/>
  <c r="G1322" i="10"/>
  <c r="I1320" i="10" a="1"/>
  <c r="I1320" i="10" s="1"/>
  <c r="I1321" i="10" a="1"/>
  <c r="I1321" i="10" s="1"/>
  <c r="I1322" i="10" a="1"/>
  <c r="I1322" i="10" s="1"/>
  <c r="J1320" i="10" a="1"/>
  <c r="J1320" i="10" s="1"/>
  <c r="J1321" i="10" a="1"/>
  <c r="J1321" i="10" s="1"/>
  <c r="J1322" i="10" a="1"/>
  <c r="J1322" i="10" s="1"/>
  <c r="K1320" i="10" a="1"/>
  <c r="K1320" i="10" s="1"/>
  <c r="K1321" i="10" a="1"/>
  <c r="K1321" i="10" s="1"/>
  <c r="K1322" i="10" a="1"/>
  <c r="K1322" i="10" s="1"/>
  <c r="E1312" i="10"/>
  <c r="F1312" i="10"/>
  <c r="G1312" i="10"/>
  <c r="I1312" i="10" a="1"/>
  <c r="I1312" i="10" s="1"/>
  <c r="J1312" i="10" a="1"/>
  <c r="J1312" i="10" s="1"/>
  <c r="K1312" i="10" a="1"/>
  <c r="K1312" i="10" s="1"/>
  <c r="E1308" i="10"/>
  <c r="E1309" i="10"/>
  <c r="E1310" i="10"/>
  <c r="F1308" i="10"/>
  <c r="F1309" i="10"/>
  <c r="F1310" i="10"/>
  <c r="G1308" i="10"/>
  <c r="G1309" i="10"/>
  <c r="G1310" i="10"/>
  <c r="I1308" i="10" a="1"/>
  <c r="I1308" i="10" s="1"/>
  <c r="I1309" i="10" a="1"/>
  <c r="I1309" i="10" s="1"/>
  <c r="I1310" i="10" a="1"/>
  <c r="I1310" i="10" s="1"/>
  <c r="J1308" i="10" a="1"/>
  <c r="J1308" i="10" s="1"/>
  <c r="J1309" i="10" a="1"/>
  <c r="J1309" i="10" s="1"/>
  <c r="J1310" i="10" a="1"/>
  <c r="J1310" i="10" s="1"/>
  <c r="K1308" i="10" a="1"/>
  <c r="K1308" i="10" s="1"/>
  <c r="K1309" i="10" a="1"/>
  <c r="K1309" i="10" s="1"/>
  <c r="K1310" i="10" a="1"/>
  <c r="K1310" i="10" s="1"/>
  <c r="E1303" i="10"/>
  <c r="E1304" i="10"/>
  <c r="E1305" i="10"/>
  <c r="F1303" i="10"/>
  <c r="F1304" i="10"/>
  <c r="F1305" i="10"/>
  <c r="G1303" i="10"/>
  <c r="G1304" i="10"/>
  <c r="G1305" i="10"/>
  <c r="I1303" i="10" a="1"/>
  <c r="I1303" i="10" s="1"/>
  <c r="I1304" i="10" a="1"/>
  <c r="I1304" i="10" s="1"/>
  <c r="I1305" i="10" a="1"/>
  <c r="I1305" i="10" s="1"/>
  <c r="J1303" i="10" a="1"/>
  <c r="J1303" i="10" s="1"/>
  <c r="J1304" i="10" a="1"/>
  <c r="J1304" i="10" s="1"/>
  <c r="J1305" i="10" a="1"/>
  <c r="J1305" i="10" s="1"/>
  <c r="K1303" i="10" a="1"/>
  <c r="K1303" i="10" s="1"/>
  <c r="K1304" i="10" a="1"/>
  <c r="K1304" i="10" s="1"/>
  <c r="K1305" i="10" a="1"/>
  <c r="K1305" i="10" s="1"/>
  <c r="E1301" i="10"/>
  <c r="F1301" i="10"/>
  <c r="G1301" i="10"/>
  <c r="I1301" i="10" a="1"/>
  <c r="I1301" i="10" s="1"/>
  <c r="J1301" i="10" a="1"/>
  <c r="J1301" i="10" s="1"/>
  <c r="K1301" i="10" a="1"/>
  <c r="K1301" i="10" s="1"/>
  <c r="E45" i="10"/>
  <c r="F45" i="10"/>
  <c r="G45" i="10"/>
  <c r="I45" i="10" a="1"/>
  <c r="I45" i="10" s="1"/>
  <c r="J45" i="10" a="1"/>
  <c r="J45" i="10" s="1"/>
  <c r="K45" i="10" a="1"/>
  <c r="K45" i="10" s="1"/>
  <c r="E1295" i="10"/>
  <c r="F1295" i="10"/>
  <c r="G1295" i="10"/>
  <c r="I1295" i="10" a="1"/>
  <c r="I1295" i="10" s="1"/>
  <c r="J1295" i="10" a="1"/>
  <c r="J1295" i="10" s="1"/>
  <c r="K1295" i="10" a="1"/>
  <c r="K1295" i="10" s="1"/>
  <c r="E1292" i="10"/>
  <c r="F1292" i="10"/>
  <c r="G1292" i="10"/>
  <c r="I1292" i="10" a="1"/>
  <c r="I1292" i="10" s="1"/>
  <c r="J1292" i="10" a="1"/>
  <c r="J1292" i="10" s="1"/>
  <c r="K1292" i="10" a="1"/>
  <c r="K1292" i="10" s="1"/>
  <c r="E1286" i="10"/>
  <c r="F1286" i="10"/>
  <c r="G1286" i="10"/>
  <c r="I1286" i="10" a="1"/>
  <c r="I1286" i="10" s="1"/>
  <c r="J1286" i="10" a="1"/>
  <c r="J1286" i="10" s="1"/>
  <c r="K1286" i="10" a="1"/>
  <c r="K1286" i="10" s="1"/>
  <c r="E1282" i="10"/>
  <c r="F1282" i="10"/>
  <c r="G1282" i="10"/>
  <c r="I1282" i="10" a="1"/>
  <c r="I1282" i="10" s="1"/>
  <c r="J1282" i="10" a="1"/>
  <c r="J1282" i="10" s="1"/>
  <c r="K1282" i="10" a="1"/>
  <c r="K1282" i="10" s="1"/>
  <c r="E1279" i="10"/>
  <c r="F1279" i="10"/>
  <c r="G1279" i="10"/>
  <c r="I1279" i="10" a="1"/>
  <c r="I1279" i="10" s="1"/>
  <c r="J1279" i="10" a="1"/>
  <c r="J1279" i="10" s="1"/>
  <c r="K1279" i="10" a="1"/>
  <c r="K1279" i="10" s="1"/>
  <c r="E1276" i="10"/>
  <c r="E1277" i="10"/>
  <c r="F1276" i="10"/>
  <c r="F1277" i="10"/>
  <c r="G1276" i="10"/>
  <c r="G1277" i="10"/>
  <c r="I1276" i="10" a="1"/>
  <c r="I1276" i="10" s="1"/>
  <c r="I1277" i="10" a="1"/>
  <c r="I1277" i="10" s="1"/>
  <c r="J1276" i="10" a="1"/>
  <c r="J1276" i="10" s="1"/>
  <c r="J1277" i="10" a="1"/>
  <c r="J1277" i="10" s="1"/>
  <c r="K1276" i="10" a="1"/>
  <c r="K1276" i="10" s="1"/>
  <c r="K1277" i="10" a="1"/>
  <c r="K1277" i="10" s="1"/>
  <c r="E1274" i="10"/>
  <c r="F1274" i="10"/>
  <c r="G1274" i="10"/>
  <c r="I1274" i="10" a="1"/>
  <c r="I1274" i="10" s="1"/>
  <c r="J1274" i="10" a="1"/>
  <c r="J1274" i="10" s="1"/>
  <c r="K1274" i="10" a="1"/>
  <c r="K1274" i="10" s="1"/>
  <c r="E1272" i="10"/>
  <c r="F1272" i="10"/>
  <c r="G1272" i="10"/>
  <c r="I1272" i="10" a="1"/>
  <c r="I1272" i="10" s="1"/>
  <c r="J1272" i="10" a="1"/>
  <c r="J1272" i="10" s="1"/>
  <c r="K1272" i="10" a="1"/>
  <c r="K1272" i="10" s="1"/>
  <c r="E1251" i="10"/>
  <c r="E1252" i="10"/>
  <c r="E1253" i="10"/>
  <c r="E1254" i="10"/>
  <c r="F1251" i="10"/>
  <c r="F1252" i="10"/>
  <c r="F1253" i="10"/>
  <c r="F1254" i="10"/>
  <c r="G1251" i="10"/>
  <c r="G1252" i="10"/>
  <c r="G1253" i="10"/>
  <c r="G1254" i="10"/>
  <c r="I1251" i="10" a="1"/>
  <c r="I1251" i="10" s="1"/>
  <c r="I1252" i="10" a="1"/>
  <c r="I1252" i="10" s="1"/>
  <c r="I1253" i="10" a="1"/>
  <c r="I1253" i="10" s="1"/>
  <c r="I1254" i="10" a="1"/>
  <c r="I1254" i="10" s="1"/>
  <c r="J1251" i="10" a="1"/>
  <c r="J1251" i="10" s="1"/>
  <c r="J1252" i="10" a="1"/>
  <c r="J1252" i="10" s="1"/>
  <c r="J1253" i="10" a="1"/>
  <c r="J1253" i="10" s="1"/>
  <c r="J1254" i="10" a="1"/>
  <c r="J1254" i="10" s="1"/>
  <c r="K1251" i="10" a="1"/>
  <c r="K1251" i="10" s="1"/>
  <c r="K1252" i="10" a="1"/>
  <c r="K1252" i="10" s="1"/>
  <c r="K1253" i="10" a="1"/>
  <c r="K1253" i="10" s="1"/>
  <c r="K1254" i="10" a="1"/>
  <c r="K1254" i="10" s="1"/>
  <c r="E1249" i="10"/>
  <c r="F1249" i="10"/>
  <c r="G1249" i="10"/>
  <c r="I1249" i="10" a="1"/>
  <c r="I1249" i="10" s="1"/>
  <c r="J1249" i="10" a="1"/>
  <c r="J1249" i="10" s="1"/>
  <c r="K1249" i="10" a="1"/>
  <c r="K1249" i="10" s="1"/>
  <c r="E1243" i="10"/>
  <c r="E1244" i="10"/>
  <c r="F1243" i="10"/>
  <c r="F1244" i="10"/>
  <c r="G1243" i="10"/>
  <c r="G1244" i="10"/>
  <c r="I1243" i="10" a="1"/>
  <c r="I1243" i="10" s="1"/>
  <c r="I1244" i="10" a="1"/>
  <c r="I1244" i="10" s="1"/>
  <c r="J1243" i="10" a="1"/>
  <c r="J1243" i="10" s="1"/>
  <c r="J1244" i="10" a="1"/>
  <c r="J1244" i="10" s="1"/>
  <c r="K1243" i="10" a="1"/>
  <c r="K1243" i="10" s="1"/>
  <c r="K1244" i="10" a="1"/>
  <c r="K1244" i="10" s="1"/>
  <c r="E1233" i="10"/>
  <c r="F1233" i="10"/>
  <c r="G1233" i="10"/>
  <c r="I1233" i="10" a="1"/>
  <c r="I1233" i="10" s="1"/>
  <c r="J1233" i="10" a="1"/>
  <c r="J1233" i="10" s="1"/>
  <c r="K1233" i="10" a="1"/>
  <c r="K1233" i="10" s="1"/>
  <c r="E1229" i="10"/>
  <c r="E1230" i="10"/>
  <c r="E1231" i="10"/>
  <c r="F1229" i="10"/>
  <c r="F1230" i="10"/>
  <c r="F1231" i="10"/>
  <c r="G1229" i="10"/>
  <c r="G1230" i="10"/>
  <c r="G1231" i="10"/>
  <c r="I1229" i="10" a="1"/>
  <c r="I1229" i="10" s="1"/>
  <c r="I1230" i="10" a="1"/>
  <c r="I1230" i="10" s="1"/>
  <c r="I1231" i="10" a="1"/>
  <c r="I1231" i="10" s="1"/>
  <c r="J1229" i="10" a="1"/>
  <c r="J1229" i="10" s="1"/>
  <c r="J1230" i="10" a="1"/>
  <c r="J1230" i="10" s="1"/>
  <c r="J1231" i="10" a="1"/>
  <c r="J1231" i="10" s="1"/>
  <c r="K1229" i="10" a="1"/>
  <c r="K1229" i="10" s="1"/>
  <c r="K1230" i="10" a="1"/>
  <c r="K1230" i="10" s="1"/>
  <c r="K1231" i="10" a="1"/>
  <c r="K1231" i="10" s="1"/>
  <c r="E1225" i="10"/>
  <c r="E1226" i="10"/>
  <c r="E1227" i="10"/>
  <c r="F1225" i="10"/>
  <c r="F1226" i="10"/>
  <c r="F1227" i="10"/>
  <c r="G1225" i="10"/>
  <c r="G1226" i="10"/>
  <c r="G1227" i="10"/>
  <c r="I1225" i="10" a="1"/>
  <c r="I1225" i="10" s="1"/>
  <c r="I1226" i="10" a="1"/>
  <c r="I1226" i="10" s="1"/>
  <c r="I1227" i="10" a="1"/>
  <c r="I1227" i="10" s="1"/>
  <c r="J1225" i="10" a="1"/>
  <c r="J1225" i="10" s="1"/>
  <c r="J1226" i="10" a="1"/>
  <c r="J1226" i="10" s="1"/>
  <c r="J1227" i="10" a="1"/>
  <c r="J1227" i="10" s="1"/>
  <c r="K1225" i="10" a="1"/>
  <c r="K1225" i="10" s="1"/>
  <c r="K1226" i="10" a="1"/>
  <c r="K1226" i="10" s="1"/>
  <c r="K1227" i="10" a="1"/>
  <c r="K1227" i="10" s="1"/>
  <c r="E1223" i="10"/>
  <c r="F1223" i="10"/>
  <c r="G1223" i="10"/>
  <c r="I1223" i="10" a="1"/>
  <c r="I1223" i="10" s="1"/>
  <c r="J1223" i="10" a="1"/>
  <c r="J1223" i="10" s="1"/>
  <c r="K1223" i="10" a="1"/>
  <c r="K1223" i="10" s="1"/>
  <c r="E1219" i="10"/>
  <c r="E1220" i="10"/>
  <c r="E1221" i="10"/>
  <c r="F1219" i="10"/>
  <c r="F1220" i="10"/>
  <c r="F1221" i="10"/>
  <c r="G1219" i="10"/>
  <c r="G1220" i="10"/>
  <c r="G1221" i="10"/>
  <c r="I1219" i="10" a="1"/>
  <c r="I1219" i="10" s="1"/>
  <c r="I1220" i="10" a="1"/>
  <c r="I1220" i="10" s="1"/>
  <c r="I1221" i="10" a="1"/>
  <c r="I1221" i="10" s="1"/>
  <c r="J1219" i="10" a="1"/>
  <c r="J1219" i="10" s="1"/>
  <c r="J1220" i="10" a="1"/>
  <c r="J1220" i="10" s="1"/>
  <c r="J1221" i="10" a="1"/>
  <c r="J1221" i="10" s="1"/>
  <c r="K1219" i="10" a="1"/>
  <c r="K1219" i="10" s="1"/>
  <c r="K1220" i="10" a="1"/>
  <c r="K1220" i="10" s="1"/>
  <c r="K1221" i="10" a="1"/>
  <c r="K1221" i="10" s="1"/>
  <c r="E1217" i="10"/>
  <c r="F1217" i="10"/>
  <c r="G1217" i="10"/>
  <c r="I1217" i="10" a="1"/>
  <c r="I1217" i="10" s="1"/>
  <c r="J1217" i="10" a="1"/>
  <c r="J1217" i="10" s="1"/>
  <c r="K1217" i="10" a="1"/>
  <c r="K1217" i="10" s="1"/>
  <c r="E1208" i="10"/>
  <c r="E1209" i="10"/>
  <c r="E1210" i="10"/>
  <c r="E1211" i="10"/>
  <c r="E44" i="10"/>
  <c r="E1212" i="10"/>
  <c r="F1208" i="10"/>
  <c r="F1209" i="10"/>
  <c r="F1210" i="10"/>
  <c r="F1211" i="10"/>
  <c r="F44" i="10"/>
  <c r="F1212" i="10"/>
  <c r="G1208" i="10"/>
  <c r="G1209" i="10"/>
  <c r="G1210" i="10"/>
  <c r="G1211" i="10"/>
  <c r="G44" i="10"/>
  <c r="G1212" i="10"/>
  <c r="I1208" i="10" a="1"/>
  <c r="I1208" i="10" s="1"/>
  <c r="I1209" i="10" a="1"/>
  <c r="I1209" i="10" s="1"/>
  <c r="I1210" i="10" a="1"/>
  <c r="I1210" i="10" s="1"/>
  <c r="I1211" i="10" a="1"/>
  <c r="I1211" i="10" s="1"/>
  <c r="I44" i="10" a="1"/>
  <c r="I44" i="10" s="1"/>
  <c r="I1212" i="10" a="1"/>
  <c r="I1212" i="10" s="1"/>
  <c r="J1208" i="10" a="1"/>
  <c r="J1208" i="10" s="1"/>
  <c r="J1209" i="10" a="1"/>
  <c r="J1209" i="10" s="1"/>
  <c r="J1210" i="10" a="1"/>
  <c r="J1210" i="10" s="1"/>
  <c r="J1211" i="10" a="1"/>
  <c r="J1211" i="10" s="1"/>
  <c r="J44" i="10" a="1"/>
  <c r="J44" i="10" s="1"/>
  <c r="J1212" i="10" a="1"/>
  <c r="J1212" i="10" s="1"/>
  <c r="K1208" i="10" a="1"/>
  <c r="K1208" i="10" s="1"/>
  <c r="K1209" i="10" a="1"/>
  <c r="K1209" i="10" s="1"/>
  <c r="K1210" i="10" a="1"/>
  <c r="K1210" i="10" s="1"/>
  <c r="K1211" i="10" a="1"/>
  <c r="K1211" i="10" s="1"/>
  <c r="K44" i="10" a="1"/>
  <c r="K44" i="10" s="1"/>
  <c r="K1212" i="10" a="1"/>
  <c r="K1212" i="10" s="1"/>
  <c r="E1203" i="10"/>
  <c r="E1204" i="10"/>
  <c r="E1205" i="10"/>
  <c r="F1203" i="10"/>
  <c r="F1204" i="10"/>
  <c r="F1205" i="10"/>
  <c r="G1203" i="10"/>
  <c r="G1204" i="10"/>
  <c r="G1205" i="10"/>
  <c r="I1203" i="10" a="1"/>
  <c r="I1203" i="10" s="1"/>
  <c r="I1204" i="10" a="1"/>
  <c r="I1204" i="10" s="1"/>
  <c r="I1205" i="10" a="1"/>
  <c r="I1205" i="10" s="1"/>
  <c r="J1203" i="10" a="1"/>
  <c r="J1203" i="10" s="1"/>
  <c r="J1204" i="10" a="1"/>
  <c r="J1204" i="10" s="1"/>
  <c r="J1205" i="10" a="1"/>
  <c r="J1205" i="10" s="1"/>
  <c r="K1203" i="10" a="1"/>
  <c r="K1203" i="10" s="1"/>
  <c r="K1204" i="10" a="1"/>
  <c r="K1204" i="10" s="1"/>
  <c r="K1205" i="10" a="1"/>
  <c r="K1205" i="10" s="1"/>
  <c r="E1201" i="10"/>
  <c r="F1201" i="10"/>
  <c r="G1201" i="10"/>
  <c r="I1201" i="10" a="1"/>
  <c r="I1201" i="10" s="1"/>
  <c r="J1201" i="10" a="1"/>
  <c r="J1201" i="10" s="1"/>
  <c r="K1201" i="10" a="1"/>
  <c r="K1201" i="10" s="1"/>
  <c r="E1170" i="10"/>
  <c r="E1171" i="10"/>
  <c r="E1172" i="10"/>
  <c r="F1170" i="10"/>
  <c r="F1171" i="10"/>
  <c r="F1172" i="10"/>
  <c r="G1170" i="10"/>
  <c r="G1171" i="10"/>
  <c r="G1172" i="10"/>
  <c r="I1170" i="10" a="1"/>
  <c r="I1170" i="10" s="1"/>
  <c r="I1171" i="10" a="1"/>
  <c r="I1171" i="10" s="1"/>
  <c r="I1172" i="10" a="1"/>
  <c r="I1172" i="10" s="1"/>
  <c r="J1170" i="10" a="1"/>
  <c r="J1170" i="10" s="1"/>
  <c r="J1171" i="10" a="1"/>
  <c r="J1171" i="10" s="1"/>
  <c r="J1172" i="10" a="1"/>
  <c r="J1172" i="10" s="1"/>
  <c r="K1170" i="10" a="1"/>
  <c r="K1170" i="10" s="1"/>
  <c r="K1171" i="10" a="1"/>
  <c r="K1171" i="10" s="1"/>
  <c r="K1172" i="10" a="1"/>
  <c r="K1172" i="10" s="1"/>
  <c r="E1167" i="10"/>
  <c r="F1167" i="10"/>
  <c r="G1167" i="10"/>
  <c r="I1167" i="10" a="1"/>
  <c r="I1167" i="10" s="1"/>
  <c r="J1167" i="10" a="1"/>
  <c r="J1167" i="10" s="1"/>
  <c r="K1167" i="10" a="1"/>
  <c r="K1167" i="10" s="1"/>
  <c r="E1161" i="10"/>
  <c r="E1162" i="10"/>
  <c r="F1161" i="10"/>
  <c r="F1162" i="10"/>
  <c r="G1161" i="10"/>
  <c r="G1162" i="10"/>
  <c r="I1161" i="10" a="1"/>
  <c r="I1161" i="10" s="1"/>
  <c r="I1162" i="10" a="1"/>
  <c r="I1162" i="10" s="1"/>
  <c r="J1161" i="10" a="1"/>
  <c r="J1161" i="10" s="1"/>
  <c r="J1162" i="10" a="1"/>
  <c r="J1162" i="10" s="1"/>
  <c r="K1161" i="10" a="1"/>
  <c r="K1161" i="10" s="1"/>
  <c r="K1162" i="10" a="1"/>
  <c r="K1162" i="10" s="1"/>
  <c r="E1159" i="10"/>
  <c r="F1159" i="10"/>
  <c r="G1159" i="10"/>
  <c r="I1159" i="10" a="1"/>
  <c r="I1159" i="10" s="1"/>
  <c r="J1159" i="10" a="1"/>
  <c r="J1159" i="10" s="1"/>
  <c r="K1159" i="10" a="1"/>
  <c r="K1159" i="10" s="1"/>
  <c r="E1157" i="10"/>
  <c r="F1157" i="10"/>
  <c r="G1157" i="10"/>
  <c r="I1157" i="10" a="1"/>
  <c r="I1157" i="10" s="1"/>
  <c r="J1157" i="10" a="1"/>
  <c r="J1157" i="10" s="1"/>
  <c r="K1157" i="10" a="1"/>
  <c r="K1157" i="10" s="1"/>
  <c r="E1155" i="10"/>
  <c r="F1155" i="10"/>
  <c r="G1155" i="10"/>
  <c r="I1155" i="10" a="1"/>
  <c r="I1155" i="10" s="1"/>
  <c r="J1155" i="10" a="1"/>
  <c r="J1155" i="10" s="1"/>
  <c r="K1155" i="10" a="1"/>
  <c r="K1155" i="10" s="1"/>
  <c r="E1153" i="10"/>
  <c r="F1153" i="10"/>
  <c r="G1153" i="10"/>
  <c r="I1153" i="10" a="1"/>
  <c r="I1153" i="10" s="1"/>
  <c r="J1153" i="10" a="1"/>
  <c r="J1153" i="10" s="1"/>
  <c r="K1153" i="10" a="1"/>
  <c r="K1153" i="10" s="1"/>
  <c r="E1151" i="10"/>
  <c r="F1151" i="10"/>
  <c r="G1151" i="10"/>
  <c r="I1151" i="10" a="1"/>
  <c r="I1151" i="10" s="1"/>
  <c r="J1151" i="10" a="1"/>
  <c r="J1151" i="10" s="1"/>
  <c r="K1151" i="10" a="1"/>
  <c r="K1151" i="10" s="1"/>
  <c r="E1147" i="10"/>
  <c r="E1148" i="10"/>
  <c r="F1147" i="10"/>
  <c r="F1148" i="10"/>
  <c r="G1147" i="10"/>
  <c r="G1148" i="10"/>
  <c r="I1147" i="10" a="1"/>
  <c r="I1147" i="10" s="1"/>
  <c r="I1148" i="10" a="1"/>
  <c r="I1148" i="10" s="1"/>
  <c r="J1147" i="10" a="1"/>
  <c r="J1147" i="10" s="1"/>
  <c r="J1148" i="10" a="1"/>
  <c r="J1148" i="10" s="1"/>
  <c r="K1147" i="10" a="1"/>
  <c r="K1147" i="10" s="1"/>
  <c r="K1148" i="10" a="1"/>
  <c r="K1148" i="10" s="1"/>
  <c r="E1143" i="10"/>
  <c r="F1143" i="10"/>
  <c r="G1143" i="10"/>
  <c r="I1143" i="10" a="1"/>
  <c r="I1143" i="10" s="1"/>
  <c r="J1143" i="10" a="1"/>
  <c r="J1143" i="10" s="1"/>
  <c r="K1143" i="10" a="1"/>
  <c r="K1143" i="10" s="1"/>
  <c r="E1136" i="10"/>
  <c r="E1137" i="10"/>
  <c r="E1138" i="10"/>
  <c r="E1139" i="10"/>
  <c r="E1140" i="10"/>
  <c r="F1136" i="10"/>
  <c r="F1137" i="10"/>
  <c r="F1138" i="10"/>
  <c r="F1139" i="10"/>
  <c r="F1140" i="10"/>
  <c r="G1136" i="10"/>
  <c r="G1137" i="10"/>
  <c r="G1138" i="10"/>
  <c r="G1139" i="10"/>
  <c r="G1140" i="10"/>
  <c r="I1136" i="10" a="1"/>
  <c r="I1136" i="10" s="1"/>
  <c r="I1137" i="10" a="1"/>
  <c r="I1137" i="10" s="1"/>
  <c r="I1138" i="10" a="1"/>
  <c r="I1138" i="10" s="1"/>
  <c r="I1139" i="10" a="1"/>
  <c r="I1139" i="10" s="1"/>
  <c r="I1140" i="10" a="1"/>
  <c r="I1140" i="10" s="1"/>
  <c r="J1136" i="10" a="1"/>
  <c r="J1136" i="10" s="1"/>
  <c r="J1137" i="10" a="1"/>
  <c r="J1137" i="10" s="1"/>
  <c r="J1138" i="10" a="1"/>
  <c r="J1138" i="10" s="1"/>
  <c r="J1139" i="10" a="1"/>
  <c r="J1139" i="10" s="1"/>
  <c r="J1140" i="10" a="1"/>
  <c r="J1140" i="10" s="1"/>
  <c r="K1136" i="10" a="1"/>
  <c r="K1136" i="10" s="1"/>
  <c r="K1137" i="10" a="1"/>
  <c r="K1137" i="10" s="1"/>
  <c r="K1138" i="10" a="1"/>
  <c r="K1138" i="10" s="1"/>
  <c r="K1139" i="10" a="1"/>
  <c r="K1139" i="10" s="1"/>
  <c r="K1140" i="10" a="1"/>
  <c r="K1140" i="10" s="1"/>
  <c r="E1133" i="10"/>
  <c r="F1133" i="10"/>
  <c r="G1133" i="10"/>
  <c r="I1133" i="10" a="1"/>
  <c r="I1133" i="10" s="1"/>
  <c r="J1133" i="10" a="1"/>
  <c r="J1133" i="10" s="1"/>
  <c r="K1133" i="10" a="1"/>
  <c r="K1133" i="10" s="1"/>
  <c r="E1130" i="10"/>
  <c r="E1131" i="10"/>
  <c r="F1130" i="10"/>
  <c r="F1131" i="10"/>
  <c r="G1130" i="10"/>
  <c r="G1131" i="10"/>
  <c r="I1130" i="10" a="1"/>
  <c r="I1130" i="10" s="1"/>
  <c r="I1131" i="10" a="1"/>
  <c r="I1131" i="10" s="1"/>
  <c r="J1130" i="10" a="1"/>
  <c r="J1130" i="10" s="1"/>
  <c r="J1131" i="10" a="1"/>
  <c r="J1131" i="10" s="1"/>
  <c r="K1130" i="10" a="1"/>
  <c r="K1130" i="10" s="1"/>
  <c r="K1131" i="10" a="1"/>
  <c r="K1131" i="10" s="1"/>
  <c r="E1127" i="10"/>
  <c r="E1128" i="10"/>
  <c r="F1127" i="10"/>
  <c r="F1128" i="10"/>
  <c r="G1127" i="10"/>
  <c r="G1128" i="10"/>
  <c r="I1127" i="10" a="1"/>
  <c r="I1127" i="10" s="1"/>
  <c r="I1128" i="10" a="1"/>
  <c r="I1128" i="10" s="1"/>
  <c r="J1127" i="10" a="1"/>
  <c r="J1127" i="10" s="1"/>
  <c r="J1128" i="10" a="1"/>
  <c r="J1128" i="10" s="1"/>
  <c r="K1127" i="10" a="1"/>
  <c r="K1127" i="10" s="1"/>
  <c r="K1128" i="10" a="1"/>
  <c r="K1128" i="10" s="1"/>
  <c r="E1124" i="10"/>
  <c r="E1125" i="10"/>
  <c r="F1124" i="10"/>
  <c r="F1125" i="10"/>
  <c r="G1124" i="10"/>
  <c r="G1125" i="10"/>
  <c r="I1124" i="10" a="1"/>
  <c r="I1124" i="10" s="1"/>
  <c r="I1125" i="10" a="1"/>
  <c r="I1125" i="10" s="1"/>
  <c r="J1124" i="10" a="1"/>
  <c r="J1124" i="10" s="1"/>
  <c r="J1125" i="10" a="1"/>
  <c r="J1125" i="10" s="1"/>
  <c r="K1124" i="10" a="1"/>
  <c r="K1124" i="10" s="1"/>
  <c r="K1125" i="10" a="1"/>
  <c r="K1125" i="10" s="1"/>
  <c r="E1121" i="10"/>
  <c r="F1121" i="10"/>
  <c r="G1121" i="10"/>
  <c r="I1121" i="10" a="1"/>
  <c r="I1121" i="10" s="1"/>
  <c r="J1121" i="10" a="1"/>
  <c r="J1121" i="10" s="1"/>
  <c r="K1121" i="10" a="1"/>
  <c r="K1121" i="10" s="1"/>
  <c r="E1117" i="10"/>
  <c r="E41" i="10"/>
  <c r="F1117" i="10"/>
  <c r="F41" i="10"/>
  <c r="G1117" i="10"/>
  <c r="G41" i="10"/>
  <c r="I1117" i="10" a="1"/>
  <c r="I1117" i="10" s="1"/>
  <c r="I41" i="10" a="1"/>
  <c r="I41" i="10" s="1"/>
  <c r="J1117" i="10" a="1"/>
  <c r="J1117" i="10" s="1"/>
  <c r="J41" i="10" a="1"/>
  <c r="J41" i="10" s="1"/>
  <c r="K1117" i="10" a="1"/>
  <c r="K1117" i="10" s="1"/>
  <c r="K41" i="10" a="1"/>
  <c r="K41" i="10" s="1"/>
  <c r="E1115" i="10"/>
  <c r="F1115" i="10"/>
  <c r="G1115" i="10"/>
  <c r="I1115" i="10" a="1"/>
  <c r="I1115" i="10" s="1"/>
  <c r="J1115" i="10" a="1"/>
  <c r="J1115" i="10" s="1"/>
  <c r="K1115" i="10" a="1"/>
  <c r="K1115" i="10" s="1"/>
  <c r="E1112" i="10"/>
  <c r="F1112" i="10"/>
  <c r="G1112" i="10"/>
  <c r="I1112" i="10" a="1"/>
  <c r="I1112" i="10" s="1"/>
  <c r="J1112" i="10" a="1"/>
  <c r="J1112" i="10" s="1"/>
  <c r="K1112" i="10" a="1"/>
  <c r="K1112" i="10" s="1"/>
  <c r="E1108" i="10"/>
  <c r="E1109" i="10"/>
  <c r="E1110" i="10"/>
  <c r="F1108" i="10"/>
  <c r="F1109" i="10"/>
  <c r="F1110" i="10"/>
  <c r="G1108" i="10"/>
  <c r="G1109" i="10"/>
  <c r="G1110" i="10"/>
  <c r="I1108" i="10" a="1"/>
  <c r="I1108" i="10" s="1"/>
  <c r="I1109" i="10" a="1"/>
  <c r="I1109" i="10" s="1"/>
  <c r="I1110" i="10" a="1"/>
  <c r="I1110" i="10" s="1"/>
  <c r="J1108" i="10" a="1"/>
  <c r="J1108" i="10" s="1"/>
  <c r="J1109" i="10" a="1"/>
  <c r="J1109" i="10" s="1"/>
  <c r="J1110" i="10" a="1"/>
  <c r="J1110" i="10" s="1"/>
  <c r="K1108" i="10" a="1"/>
  <c r="K1108" i="10" s="1"/>
  <c r="K1109" i="10" a="1"/>
  <c r="K1109" i="10" s="1"/>
  <c r="K1110" i="10" a="1"/>
  <c r="K1110" i="10" s="1"/>
  <c r="E1092" i="10"/>
  <c r="E1093" i="10"/>
  <c r="F1092" i="10"/>
  <c r="F1093" i="10"/>
  <c r="G1092" i="10"/>
  <c r="G1093" i="10"/>
  <c r="I1092" i="10" a="1"/>
  <c r="I1092" i="10" s="1"/>
  <c r="I1093" i="10" a="1"/>
  <c r="I1093" i="10" s="1"/>
  <c r="J1092" i="10" a="1"/>
  <c r="J1092" i="10" s="1"/>
  <c r="J1093" i="10" a="1"/>
  <c r="J1093" i="10" s="1"/>
  <c r="K1092" i="10" a="1"/>
  <c r="K1092" i="10" s="1"/>
  <c r="K1093" i="10" a="1"/>
  <c r="K1093" i="10" s="1"/>
  <c r="E1090" i="10"/>
  <c r="F1090" i="10"/>
  <c r="G1090" i="10"/>
  <c r="I1090" i="10" a="1"/>
  <c r="I1090" i="10" s="1"/>
  <c r="J1090" i="10" a="1"/>
  <c r="J1090" i="10" s="1"/>
  <c r="K1090" i="10" a="1"/>
  <c r="K1090" i="10" s="1"/>
  <c r="E1088" i="10"/>
  <c r="F1088" i="10"/>
  <c r="G1088" i="10"/>
  <c r="I1088" i="10" a="1"/>
  <c r="I1088" i="10" s="1"/>
  <c r="J1088" i="10" a="1"/>
  <c r="J1088" i="10" s="1"/>
  <c r="K1088" i="10" a="1"/>
  <c r="K1088" i="10" s="1"/>
  <c r="E1080" i="10"/>
  <c r="E1081" i="10"/>
  <c r="F1080" i="10"/>
  <c r="F1081" i="10"/>
  <c r="G1080" i="10"/>
  <c r="G1081" i="10"/>
  <c r="I1080" i="10" a="1"/>
  <c r="I1080" i="10" s="1"/>
  <c r="I1081" i="10" a="1"/>
  <c r="I1081" i="10" s="1"/>
  <c r="J1080" i="10" a="1"/>
  <c r="J1080" i="10" s="1"/>
  <c r="J1081" i="10" a="1"/>
  <c r="J1081" i="10" s="1"/>
  <c r="K1080" i="10" a="1"/>
  <c r="K1080" i="10" s="1"/>
  <c r="K1081" i="10" a="1"/>
  <c r="K1081" i="10" s="1"/>
  <c r="E1078" i="10"/>
  <c r="F1078" i="10"/>
  <c r="G1078" i="10"/>
  <c r="I1078" i="10" a="1"/>
  <c r="I1078" i="10" s="1"/>
  <c r="J1078" i="10" a="1"/>
  <c r="J1078" i="10" s="1"/>
  <c r="K1078" i="10" a="1"/>
  <c r="K1078" i="10" s="1"/>
  <c r="E1075" i="10"/>
  <c r="E1076" i="10"/>
  <c r="F1075" i="10"/>
  <c r="F1076" i="10"/>
  <c r="G1075" i="10"/>
  <c r="G1076" i="10"/>
  <c r="I1075" i="10" a="1"/>
  <c r="I1075" i="10" s="1"/>
  <c r="I1076" i="10" a="1"/>
  <c r="I1076" i="10" s="1"/>
  <c r="J1075" i="10" a="1"/>
  <c r="J1075" i="10" s="1"/>
  <c r="J1076" i="10" a="1"/>
  <c r="J1076" i="10" s="1"/>
  <c r="K1075" i="10" a="1"/>
  <c r="K1075" i="10" s="1"/>
  <c r="K1076" i="10" a="1"/>
  <c r="K1076" i="10" s="1"/>
  <c r="E1068" i="10"/>
  <c r="F1068" i="10"/>
  <c r="G1068" i="10"/>
  <c r="I1068" i="10" a="1"/>
  <c r="I1068" i="10" s="1"/>
  <c r="J1068" i="10" a="1"/>
  <c r="J1068" i="10" s="1"/>
  <c r="K1068" i="10" a="1"/>
  <c r="K1068" i="10" s="1"/>
  <c r="E1059" i="10"/>
  <c r="E1060" i="10"/>
  <c r="E1061" i="10"/>
  <c r="E1062" i="10"/>
  <c r="E1063" i="10"/>
  <c r="F1059" i="10"/>
  <c r="F1060" i="10"/>
  <c r="F1061" i="10"/>
  <c r="F1062" i="10"/>
  <c r="F1063" i="10"/>
  <c r="G1059" i="10"/>
  <c r="G1060" i="10"/>
  <c r="G1061" i="10"/>
  <c r="G1062" i="10"/>
  <c r="G1063" i="10"/>
  <c r="I1059" i="10" a="1"/>
  <c r="I1059" i="10" s="1"/>
  <c r="I1060" i="10" a="1"/>
  <c r="I1060" i="10" s="1"/>
  <c r="I1061" i="10" a="1"/>
  <c r="I1061" i="10" s="1"/>
  <c r="I1062" i="10" a="1"/>
  <c r="I1062" i="10" s="1"/>
  <c r="I1063" i="10" a="1"/>
  <c r="I1063" i="10" s="1"/>
  <c r="J1059" i="10" a="1"/>
  <c r="J1059" i="10" s="1"/>
  <c r="J1060" i="10" a="1"/>
  <c r="J1060" i="10" s="1"/>
  <c r="J1061" i="10" a="1"/>
  <c r="J1061" i="10" s="1"/>
  <c r="J1062" i="10" a="1"/>
  <c r="J1062" i="10" s="1"/>
  <c r="J1063" i="10" a="1"/>
  <c r="J1063" i="10" s="1"/>
  <c r="K1059" i="10" a="1"/>
  <c r="K1059" i="10" s="1"/>
  <c r="K1060" i="10" a="1"/>
  <c r="K1060" i="10" s="1"/>
  <c r="K1061" i="10" a="1"/>
  <c r="K1061" i="10" s="1"/>
  <c r="K1062" i="10" a="1"/>
  <c r="K1062" i="10" s="1"/>
  <c r="K1063" i="10" a="1"/>
  <c r="K1063" i="10" s="1"/>
  <c r="E1057" i="10"/>
  <c r="F1057" i="10"/>
  <c r="G1057" i="10"/>
  <c r="I1057" i="10" a="1"/>
  <c r="I1057" i="10" s="1"/>
  <c r="J1057" i="10" a="1"/>
  <c r="J1057" i="10" s="1"/>
  <c r="K1057" i="10" a="1"/>
  <c r="K1057" i="10" s="1"/>
  <c r="E1051" i="10"/>
  <c r="F1051" i="10"/>
  <c r="G1051" i="10"/>
  <c r="I1051" i="10" a="1"/>
  <c r="I1051" i="10" s="1"/>
  <c r="J1051" i="10" a="1"/>
  <c r="J1051" i="10" s="1"/>
  <c r="K1051" i="10" a="1"/>
  <c r="K1051" i="10" s="1"/>
  <c r="E1048" i="10"/>
  <c r="F1048" i="10"/>
  <c r="G1048" i="10"/>
  <c r="I1048" i="10" a="1"/>
  <c r="I1048" i="10" s="1"/>
  <c r="J1048" i="10" a="1"/>
  <c r="J1048" i="10" s="1"/>
  <c r="K1048" i="10" a="1"/>
  <c r="K1048" i="10" s="1"/>
  <c r="E1041" i="10"/>
  <c r="F1041" i="10"/>
  <c r="G1041" i="10"/>
  <c r="I1041" i="10" a="1"/>
  <c r="I1041" i="10" s="1"/>
  <c r="J1041" i="10" a="1"/>
  <c r="J1041" i="10" s="1"/>
  <c r="K1041" i="10" a="1"/>
  <c r="K1041" i="10" s="1"/>
  <c r="E1038" i="10"/>
  <c r="F1038" i="10"/>
  <c r="G1038" i="10"/>
  <c r="I1038" i="10" a="1"/>
  <c r="I1038" i="10" s="1"/>
  <c r="J1038" i="10" a="1"/>
  <c r="J1038" i="10" s="1"/>
  <c r="K1038" i="10" a="1"/>
  <c r="K1038" i="10" s="1"/>
  <c r="E1028" i="10"/>
  <c r="F1028" i="10"/>
  <c r="G1028" i="10"/>
  <c r="I1028" i="10" a="1"/>
  <c r="I1028" i="10" s="1"/>
  <c r="J1028" i="10" a="1"/>
  <c r="J1028" i="10" s="1"/>
  <c r="K1028" i="10" a="1"/>
  <c r="K1028" i="10" s="1"/>
  <c r="E1022" i="10"/>
  <c r="E1023" i="10"/>
  <c r="E1024" i="10"/>
  <c r="F1022" i="10"/>
  <c r="F1023" i="10"/>
  <c r="F1024" i="10"/>
  <c r="G1022" i="10"/>
  <c r="G1023" i="10"/>
  <c r="G1024" i="10"/>
  <c r="I1022" i="10" a="1"/>
  <c r="I1022" i="10" s="1"/>
  <c r="I1023" i="10" a="1"/>
  <c r="I1023" i="10" s="1"/>
  <c r="I1024" i="10" a="1"/>
  <c r="I1024" i="10" s="1"/>
  <c r="J1022" i="10" a="1"/>
  <c r="J1022" i="10" s="1"/>
  <c r="J1023" i="10" a="1"/>
  <c r="J1023" i="10" s="1"/>
  <c r="J1024" i="10" a="1"/>
  <c r="J1024" i="10" s="1"/>
  <c r="K1022" i="10" a="1"/>
  <c r="K1022" i="10" s="1"/>
  <c r="K1023" i="10" a="1"/>
  <c r="K1023" i="10" s="1"/>
  <c r="K1024" i="10" a="1"/>
  <c r="K1024" i="10" s="1"/>
  <c r="E1012" i="10"/>
  <c r="F1012" i="10"/>
  <c r="G1012" i="10"/>
  <c r="I1012" i="10" a="1"/>
  <c r="I1012" i="10" s="1"/>
  <c r="J1012" i="10" a="1"/>
  <c r="J1012" i="10" s="1"/>
  <c r="K1012" i="10" a="1"/>
  <c r="K1012" i="10" s="1"/>
  <c r="E1009" i="10"/>
  <c r="F1009" i="10"/>
  <c r="G1009" i="10"/>
  <c r="I1009" i="10" a="1"/>
  <c r="I1009" i="10" s="1"/>
  <c r="J1009" i="10" a="1"/>
  <c r="J1009" i="10" s="1"/>
  <c r="K1009" i="10" a="1"/>
  <c r="K1009" i="10" s="1"/>
  <c r="E1005" i="10"/>
  <c r="F1005" i="10"/>
  <c r="G1005" i="10"/>
  <c r="I1005" i="10" a="1"/>
  <c r="I1005" i="10" s="1"/>
  <c r="J1005" i="10" a="1"/>
  <c r="J1005" i="10" s="1"/>
  <c r="K1005" i="10" a="1"/>
  <c r="K1005" i="10" s="1"/>
  <c r="E1002" i="10"/>
  <c r="F1002" i="10"/>
  <c r="G1002" i="10"/>
  <c r="I1002" i="10" a="1"/>
  <c r="I1002" i="10" s="1"/>
  <c r="J1002" i="10" a="1"/>
  <c r="J1002" i="10" s="1"/>
  <c r="K1002" i="10" a="1"/>
  <c r="K1002" i="10" s="1"/>
  <c r="E1000" i="10"/>
  <c r="F1000" i="10"/>
  <c r="G1000" i="10"/>
  <c r="I1000" i="10" a="1"/>
  <c r="I1000" i="10" s="1"/>
  <c r="J1000" i="10" a="1"/>
  <c r="J1000" i="10" s="1"/>
  <c r="K1000" i="10" a="1"/>
  <c r="K1000" i="10" s="1"/>
  <c r="E996" i="10"/>
  <c r="F996" i="10"/>
  <c r="G996" i="10"/>
  <c r="I996" i="10" a="1"/>
  <c r="I996" i="10" s="1"/>
  <c r="J996" i="10" a="1"/>
  <c r="J996" i="10" s="1"/>
  <c r="K996" i="10" a="1"/>
  <c r="K996" i="10" s="1"/>
  <c r="E992" i="10"/>
  <c r="F992" i="10"/>
  <c r="G992" i="10"/>
  <c r="I992" i="10" a="1"/>
  <c r="I992" i="10" s="1"/>
  <c r="J992" i="10" a="1"/>
  <c r="J992" i="10" s="1"/>
  <c r="K992" i="10" a="1"/>
  <c r="K992" i="10" s="1"/>
  <c r="E987" i="10"/>
  <c r="F987" i="10"/>
  <c r="G987" i="10"/>
  <c r="I987" i="10" a="1"/>
  <c r="I987" i="10" s="1"/>
  <c r="J987" i="10" a="1"/>
  <c r="J987" i="10" s="1"/>
  <c r="K987" i="10" a="1"/>
  <c r="K987" i="10" s="1"/>
  <c r="E985" i="10"/>
  <c r="F985" i="10"/>
  <c r="G985" i="10"/>
  <c r="I985" i="10" a="1"/>
  <c r="I985" i="10" s="1"/>
  <c r="J985" i="10" a="1"/>
  <c r="J985" i="10" s="1"/>
  <c r="K985" i="10" a="1"/>
  <c r="K985" i="10" s="1"/>
  <c r="E977" i="10"/>
  <c r="E978" i="10"/>
  <c r="E979" i="10"/>
  <c r="F977" i="10"/>
  <c r="F978" i="10"/>
  <c r="F979" i="10"/>
  <c r="G977" i="10"/>
  <c r="G978" i="10"/>
  <c r="G979" i="10"/>
  <c r="I977" i="10" a="1"/>
  <c r="I977" i="10" s="1"/>
  <c r="I978" i="10" a="1"/>
  <c r="I978" i="10" s="1"/>
  <c r="I979" i="10" a="1"/>
  <c r="I979" i="10" s="1"/>
  <c r="J977" i="10" a="1"/>
  <c r="J977" i="10" s="1"/>
  <c r="J978" i="10" a="1"/>
  <c r="J978" i="10" s="1"/>
  <c r="J979" i="10" a="1"/>
  <c r="J979" i="10" s="1"/>
  <c r="K977" i="10" a="1"/>
  <c r="K977" i="10" s="1"/>
  <c r="K978" i="10" a="1"/>
  <c r="K978" i="10" s="1"/>
  <c r="K979" i="10" a="1"/>
  <c r="K979" i="10" s="1"/>
  <c r="E972" i="10"/>
  <c r="F972" i="10"/>
  <c r="G972" i="10"/>
  <c r="I972" i="10" a="1"/>
  <c r="I972" i="10" s="1"/>
  <c r="J972" i="10" a="1"/>
  <c r="J972" i="10" s="1"/>
  <c r="K972" i="10" a="1"/>
  <c r="K972" i="10" s="1"/>
  <c r="E39" i="10"/>
  <c r="E966" i="10"/>
  <c r="E967" i="10"/>
  <c r="E968" i="10"/>
  <c r="E969" i="10"/>
  <c r="F39" i="10"/>
  <c r="F966" i="10"/>
  <c r="F967" i="10"/>
  <c r="F968" i="10"/>
  <c r="F969" i="10"/>
  <c r="G39" i="10"/>
  <c r="G966" i="10"/>
  <c r="G967" i="10"/>
  <c r="G968" i="10"/>
  <c r="G969" i="10"/>
  <c r="I39" i="10" a="1"/>
  <c r="I39" i="10" s="1"/>
  <c r="I966" i="10" a="1"/>
  <c r="I966" i="10" s="1"/>
  <c r="I967" i="10" a="1"/>
  <c r="I967" i="10" s="1"/>
  <c r="I968" i="10" a="1"/>
  <c r="I968" i="10" s="1"/>
  <c r="I969" i="10" a="1"/>
  <c r="I969" i="10" s="1"/>
  <c r="J39" i="10" a="1"/>
  <c r="J39" i="10" s="1"/>
  <c r="J966" i="10" a="1"/>
  <c r="J966" i="10" s="1"/>
  <c r="J967" i="10" a="1"/>
  <c r="J967" i="10" s="1"/>
  <c r="J968" i="10" a="1"/>
  <c r="J968" i="10" s="1"/>
  <c r="J969" i="10" a="1"/>
  <c r="J969" i="10" s="1"/>
  <c r="K39" i="10" a="1"/>
  <c r="K39" i="10" s="1"/>
  <c r="K966" i="10" a="1"/>
  <c r="K966" i="10" s="1"/>
  <c r="K967" i="10" a="1"/>
  <c r="K967" i="10" s="1"/>
  <c r="K968" i="10" a="1"/>
  <c r="K968" i="10" s="1"/>
  <c r="K969" i="10" a="1"/>
  <c r="K969" i="10" s="1"/>
  <c r="E961" i="10"/>
  <c r="E962" i="10"/>
  <c r="F961" i="10"/>
  <c r="F962" i="10"/>
  <c r="G961" i="10"/>
  <c r="G962" i="10"/>
  <c r="I961" i="10" a="1"/>
  <c r="I961" i="10" s="1"/>
  <c r="I962" i="10" a="1"/>
  <c r="I962" i="10" s="1"/>
  <c r="J961" i="10" a="1"/>
  <c r="J961" i="10" s="1"/>
  <c r="J962" i="10" a="1"/>
  <c r="J962" i="10" s="1"/>
  <c r="K961" i="10" a="1"/>
  <c r="K961" i="10" s="1"/>
  <c r="K962" i="10" a="1"/>
  <c r="K962" i="10" s="1"/>
  <c r="E37" i="10"/>
  <c r="F37" i="10"/>
  <c r="G37" i="10"/>
  <c r="I37" i="10" a="1"/>
  <c r="I37" i="10" s="1"/>
  <c r="J37" i="10" a="1"/>
  <c r="J37" i="10" s="1"/>
  <c r="K37" i="10" a="1"/>
  <c r="K37" i="10" s="1"/>
  <c r="E956" i="10"/>
  <c r="F956" i="10"/>
  <c r="G956" i="10"/>
  <c r="I956" i="10" a="1"/>
  <c r="I956" i="10" s="1"/>
  <c r="J956" i="10" a="1"/>
  <c r="J956" i="10" s="1"/>
  <c r="K956" i="10" a="1"/>
  <c r="K956" i="10" s="1"/>
  <c r="E940" i="10"/>
  <c r="E941" i="10"/>
  <c r="E942" i="10"/>
  <c r="F940" i="10"/>
  <c r="F941" i="10"/>
  <c r="F942" i="10"/>
  <c r="G940" i="10"/>
  <c r="G941" i="10"/>
  <c r="G942" i="10"/>
  <c r="I940" i="10" a="1"/>
  <c r="I940" i="10" s="1"/>
  <c r="I941" i="10" a="1"/>
  <c r="I941" i="10" s="1"/>
  <c r="I942" i="10" a="1"/>
  <c r="I942" i="10" s="1"/>
  <c r="J940" i="10" a="1"/>
  <c r="J940" i="10" s="1"/>
  <c r="J941" i="10" a="1"/>
  <c r="J941" i="10" s="1"/>
  <c r="J942" i="10" a="1"/>
  <c r="J942" i="10" s="1"/>
  <c r="K940" i="10" a="1"/>
  <c r="K940" i="10" s="1"/>
  <c r="K941" i="10" a="1"/>
  <c r="K941" i="10" s="1"/>
  <c r="K942" i="10" a="1"/>
  <c r="K942" i="10" s="1"/>
  <c r="E936" i="10"/>
  <c r="E937" i="10"/>
  <c r="F936" i="10"/>
  <c r="F937" i="10"/>
  <c r="G936" i="10"/>
  <c r="G937" i="10"/>
  <c r="I936" i="10" a="1"/>
  <c r="I936" i="10" s="1"/>
  <c r="I937" i="10" a="1"/>
  <c r="I937" i="10" s="1"/>
  <c r="J936" i="10" a="1"/>
  <c r="J936" i="10" s="1"/>
  <c r="J937" i="10" a="1"/>
  <c r="J937" i="10" s="1"/>
  <c r="K936" i="10" a="1"/>
  <c r="K936" i="10" s="1"/>
  <c r="K937" i="10" a="1"/>
  <c r="K937" i="10" s="1"/>
  <c r="E934" i="10"/>
  <c r="F934" i="10"/>
  <c r="G934" i="10"/>
  <c r="I934" i="10" a="1"/>
  <c r="I934" i="10" s="1"/>
  <c r="J934" i="10" a="1"/>
  <c r="J934" i="10" s="1"/>
  <c r="K934" i="10" a="1"/>
  <c r="K934" i="10" s="1"/>
  <c r="E925" i="10"/>
  <c r="F925" i="10"/>
  <c r="G925" i="10"/>
  <c r="I925" i="10" a="1"/>
  <c r="I925" i="10" s="1"/>
  <c r="J925" i="10" a="1"/>
  <c r="J925" i="10" s="1"/>
  <c r="K925" i="10" a="1"/>
  <c r="K925" i="10" s="1"/>
  <c r="E915" i="10"/>
  <c r="E916" i="10"/>
  <c r="F915" i="10"/>
  <c r="F916" i="10"/>
  <c r="G915" i="10"/>
  <c r="G916" i="10"/>
  <c r="I915" i="10" a="1"/>
  <c r="I915" i="10" s="1"/>
  <c r="I916" i="10" a="1"/>
  <c r="I916" i="10" s="1"/>
  <c r="J915" i="10" a="1"/>
  <c r="J915" i="10" s="1"/>
  <c r="J916" i="10" a="1"/>
  <c r="J916" i="10" s="1"/>
  <c r="K915" i="10" a="1"/>
  <c r="K915" i="10" s="1"/>
  <c r="K916" i="10" a="1"/>
  <c r="K916" i="10" s="1"/>
  <c r="E913" i="10"/>
  <c r="F913" i="10"/>
  <c r="G913" i="10"/>
  <c r="I913" i="10" a="1"/>
  <c r="I913" i="10" s="1"/>
  <c r="J913" i="10" a="1"/>
  <c r="J913" i="10" s="1"/>
  <c r="K913" i="10" a="1"/>
  <c r="K913" i="10" s="1"/>
  <c r="E911" i="10"/>
  <c r="F911" i="10"/>
  <c r="G911" i="10"/>
  <c r="I911" i="10" a="1"/>
  <c r="I911" i="10" s="1"/>
  <c r="J911" i="10" a="1"/>
  <c r="J911" i="10" s="1"/>
  <c r="K911" i="10" a="1"/>
  <c r="K911" i="10" s="1"/>
  <c r="E906" i="10"/>
  <c r="F906" i="10"/>
  <c r="G906" i="10"/>
  <c r="I906" i="10" a="1"/>
  <c r="I906" i="10" s="1"/>
  <c r="J906" i="10" a="1"/>
  <c r="J906" i="10" s="1"/>
  <c r="K906" i="10" a="1"/>
  <c r="K906" i="10" s="1"/>
  <c r="E902" i="10"/>
  <c r="F902" i="10"/>
  <c r="G902" i="10"/>
  <c r="I902" i="10" a="1"/>
  <c r="I902" i="10" s="1"/>
  <c r="J902" i="10" a="1"/>
  <c r="J902" i="10" s="1"/>
  <c r="K902" i="10" a="1"/>
  <c r="K902" i="10" s="1"/>
  <c r="E896" i="10"/>
  <c r="E897" i="10"/>
  <c r="F896" i="10"/>
  <c r="F897" i="10"/>
  <c r="G896" i="10"/>
  <c r="G897" i="10"/>
  <c r="I896" i="10" a="1"/>
  <c r="I896" i="10" s="1"/>
  <c r="I897" i="10" a="1"/>
  <c r="I897" i="10" s="1"/>
  <c r="J896" i="10" a="1"/>
  <c r="J896" i="10" s="1"/>
  <c r="J897" i="10" a="1"/>
  <c r="J897" i="10" s="1"/>
  <c r="K896" i="10" a="1"/>
  <c r="K896" i="10" s="1"/>
  <c r="K897" i="10" a="1"/>
  <c r="K897" i="10" s="1"/>
  <c r="E891" i="10"/>
  <c r="F891" i="10"/>
  <c r="G891" i="10"/>
  <c r="I891" i="10" a="1"/>
  <c r="I891" i="10" s="1"/>
  <c r="J891" i="10" a="1"/>
  <c r="J891" i="10" s="1"/>
  <c r="K891" i="10" a="1"/>
  <c r="K891" i="10" s="1"/>
  <c r="E36" i="10"/>
  <c r="F36" i="10"/>
  <c r="G36" i="10"/>
  <c r="I36" i="10" a="1"/>
  <c r="I36" i="10" s="1"/>
  <c r="J36" i="10" a="1"/>
  <c r="J36" i="10" s="1"/>
  <c r="K36" i="10" a="1"/>
  <c r="K36" i="10" s="1"/>
  <c r="E35" i="10"/>
  <c r="E887" i="10"/>
  <c r="E888" i="10"/>
  <c r="F35" i="10"/>
  <c r="F887" i="10"/>
  <c r="F888" i="10"/>
  <c r="G35" i="10"/>
  <c r="G887" i="10"/>
  <c r="G888" i="10"/>
  <c r="I35" i="10" a="1"/>
  <c r="I35" i="10" s="1"/>
  <c r="I887" i="10" a="1"/>
  <c r="I887" i="10" s="1"/>
  <c r="I888" i="10" a="1"/>
  <c r="I888" i="10" s="1"/>
  <c r="J35" i="10" a="1"/>
  <c r="J35" i="10" s="1"/>
  <c r="J887" i="10" a="1"/>
  <c r="J887" i="10" s="1"/>
  <c r="J888" i="10" a="1"/>
  <c r="J888" i="10" s="1"/>
  <c r="K35" i="10" a="1"/>
  <c r="K35" i="10" s="1"/>
  <c r="K887" i="10" a="1"/>
  <c r="K887" i="10" s="1"/>
  <c r="K888" i="10" a="1"/>
  <c r="K888" i="10" s="1"/>
  <c r="E878" i="10"/>
  <c r="F878" i="10"/>
  <c r="G878" i="10"/>
  <c r="I878" i="10" a="1"/>
  <c r="I878" i="10" s="1"/>
  <c r="J878" i="10" a="1"/>
  <c r="J878" i="10" s="1"/>
  <c r="K878" i="10" a="1"/>
  <c r="K878" i="10" s="1"/>
  <c r="E860" i="10"/>
  <c r="F860" i="10"/>
  <c r="G860" i="10"/>
  <c r="I860" i="10" a="1"/>
  <c r="I860" i="10" s="1"/>
  <c r="J860" i="10" a="1"/>
  <c r="J860" i="10" s="1"/>
  <c r="K860" i="10" a="1"/>
  <c r="K860" i="10" s="1"/>
  <c r="E837" i="10"/>
  <c r="E838" i="10"/>
  <c r="E839" i="10"/>
  <c r="F837" i="10"/>
  <c r="F838" i="10"/>
  <c r="F839" i="10"/>
  <c r="G837" i="10"/>
  <c r="G838" i="10"/>
  <c r="G839" i="10"/>
  <c r="I837" i="10" a="1"/>
  <c r="I837" i="10" s="1"/>
  <c r="I838" i="10" a="1"/>
  <c r="I838" i="10" s="1"/>
  <c r="I839" i="10" a="1"/>
  <c r="I839" i="10" s="1"/>
  <c r="J837" i="10" a="1"/>
  <c r="J837" i="10" s="1"/>
  <c r="J838" i="10" a="1"/>
  <c r="J838" i="10" s="1"/>
  <c r="J839" i="10" a="1"/>
  <c r="J839" i="10" s="1"/>
  <c r="K837" i="10" a="1"/>
  <c r="K837" i="10" s="1"/>
  <c r="K838" i="10" a="1"/>
  <c r="K838" i="10" s="1"/>
  <c r="K839" i="10" a="1"/>
  <c r="K839" i="10" s="1"/>
  <c r="E827" i="10"/>
  <c r="F827" i="10"/>
  <c r="G827" i="10"/>
  <c r="I827" i="10" a="1"/>
  <c r="I827" i="10" s="1"/>
  <c r="J827" i="10" a="1"/>
  <c r="J827" i="10" s="1"/>
  <c r="K827" i="10" a="1"/>
  <c r="K827" i="10" s="1"/>
  <c r="E825" i="10"/>
  <c r="F825" i="10"/>
  <c r="G825" i="10"/>
  <c r="I825" i="10" a="1"/>
  <c r="I825" i="10" s="1"/>
  <c r="J825" i="10" a="1"/>
  <c r="J825" i="10" s="1"/>
  <c r="K825" i="10" a="1"/>
  <c r="K825" i="10" s="1"/>
  <c r="E809" i="10"/>
  <c r="F809" i="10"/>
  <c r="G809" i="10"/>
  <c r="I809" i="10" a="1"/>
  <c r="I809" i="10" s="1"/>
  <c r="J809" i="10" a="1"/>
  <c r="J809" i="10" s="1"/>
  <c r="K809" i="10" a="1"/>
  <c r="K809" i="10" s="1"/>
  <c r="E794" i="10"/>
  <c r="F794" i="10"/>
  <c r="G794" i="10"/>
  <c r="I794" i="10" a="1"/>
  <c r="I794" i="10" s="1"/>
  <c r="J794" i="10" a="1"/>
  <c r="J794" i="10" s="1"/>
  <c r="K794" i="10" a="1"/>
  <c r="K794" i="10" s="1"/>
  <c r="E790" i="10"/>
  <c r="F790" i="10"/>
  <c r="G790" i="10"/>
  <c r="I790" i="10" a="1"/>
  <c r="I790" i="10" s="1"/>
  <c r="J790" i="10" a="1"/>
  <c r="J790" i="10" s="1"/>
  <c r="K790" i="10" a="1"/>
  <c r="K790" i="10" s="1"/>
  <c r="E788" i="10"/>
  <c r="F788" i="10"/>
  <c r="G788" i="10"/>
  <c r="I788" i="10" a="1"/>
  <c r="I788" i="10" s="1"/>
  <c r="J788" i="10" a="1"/>
  <c r="J788" i="10" s="1"/>
  <c r="K788" i="10" a="1"/>
  <c r="K788" i="10" s="1"/>
  <c r="E786" i="10"/>
  <c r="F786" i="10"/>
  <c r="G786" i="10"/>
  <c r="I786" i="10" a="1"/>
  <c r="I786" i="10" s="1"/>
  <c r="J786" i="10" a="1"/>
  <c r="J786" i="10" s="1"/>
  <c r="K786" i="10" a="1"/>
  <c r="K786" i="10" s="1"/>
  <c r="E33" i="10"/>
  <c r="F33" i="10"/>
  <c r="G33" i="10"/>
  <c r="I33" i="10" a="1"/>
  <c r="I33" i="10" s="1"/>
  <c r="J33" i="10" a="1"/>
  <c r="J33" i="10" s="1"/>
  <c r="K33" i="10" a="1"/>
  <c r="K33" i="10" s="1"/>
  <c r="E774" i="10"/>
  <c r="F774" i="10"/>
  <c r="G774" i="10"/>
  <c r="I774" i="10" a="1"/>
  <c r="I774" i="10" s="1"/>
  <c r="J774" i="10" a="1"/>
  <c r="J774" i="10" s="1"/>
  <c r="K774" i="10" a="1"/>
  <c r="K774" i="10" s="1"/>
  <c r="E756" i="10"/>
  <c r="E757" i="10"/>
  <c r="F756" i="10"/>
  <c r="F757" i="10"/>
  <c r="G756" i="10"/>
  <c r="G757" i="10"/>
  <c r="I756" i="10" a="1"/>
  <c r="I756" i="10" s="1"/>
  <c r="I757" i="10" a="1"/>
  <c r="I757" i="10" s="1"/>
  <c r="J756" i="10" a="1"/>
  <c r="J756" i="10" s="1"/>
  <c r="J757" i="10" a="1"/>
  <c r="J757" i="10" s="1"/>
  <c r="K756" i="10" a="1"/>
  <c r="K756" i="10" s="1"/>
  <c r="K757" i="10" a="1"/>
  <c r="K757" i="10" s="1"/>
  <c r="E754" i="10"/>
  <c r="F754" i="10"/>
  <c r="G754" i="10"/>
  <c r="I754" i="10" a="1"/>
  <c r="I754" i="10" s="1"/>
  <c r="J754" i="10" a="1"/>
  <c r="J754" i="10" s="1"/>
  <c r="K754" i="10" a="1"/>
  <c r="K754" i="10" s="1"/>
  <c r="E750" i="10"/>
  <c r="F750" i="10"/>
  <c r="G750" i="10"/>
  <c r="I750" i="10" a="1"/>
  <c r="I750" i="10" s="1"/>
  <c r="J750" i="10" a="1"/>
  <c r="J750" i="10" s="1"/>
  <c r="K750" i="10" a="1"/>
  <c r="K750" i="10" s="1"/>
  <c r="E743" i="10"/>
  <c r="E744" i="10"/>
  <c r="F743" i="10"/>
  <c r="F744" i="10"/>
  <c r="G743" i="10"/>
  <c r="G744" i="10"/>
  <c r="I743" i="10" a="1"/>
  <c r="I743" i="10" s="1"/>
  <c r="I744" i="10" a="1"/>
  <c r="I744" i="10" s="1"/>
  <c r="J743" i="10" a="1"/>
  <c r="J743" i="10" s="1"/>
  <c r="J744" i="10" a="1"/>
  <c r="J744" i="10" s="1"/>
  <c r="K743" i="10" a="1"/>
  <c r="K743" i="10" s="1"/>
  <c r="K744" i="10" a="1"/>
  <c r="K744" i="10" s="1"/>
  <c r="E739" i="10"/>
  <c r="E740" i="10"/>
  <c r="F739" i="10"/>
  <c r="F740" i="10"/>
  <c r="G739" i="10"/>
  <c r="G740" i="10"/>
  <c r="I739" i="10" a="1"/>
  <c r="I739" i="10" s="1"/>
  <c r="I740" i="10" a="1"/>
  <c r="I740" i="10" s="1"/>
  <c r="J739" i="10" a="1"/>
  <c r="J739" i="10" s="1"/>
  <c r="J740" i="10" a="1"/>
  <c r="J740" i="10" s="1"/>
  <c r="K739" i="10" a="1"/>
  <c r="K739" i="10" s="1"/>
  <c r="K740" i="10" a="1"/>
  <c r="K740" i="10" s="1"/>
  <c r="E731" i="10"/>
  <c r="E732" i="10"/>
  <c r="F731" i="10"/>
  <c r="F732" i="10"/>
  <c r="G731" i="10"/>
  <c r="G732" i="10"/>
  <c r="I731" i="10" a="1"/>
  <c r="I731" i="10" s="1"/>
  <c r="I732" i="10" a="1"/>
  <c r="I732" i="10" s="1"/>
  <c r="J731" i="10" a="1"/>
  <c r="J731" i="10" s="1"/>
  <c r="J732" i="10" a="1"/>
  <c r="J732" i="10" s="1"/>
  <c r="K731" i="10" a="1"/>
  <c r="K731" i="10" s="1"/>
  <c r="K732" i="10" a="1"/>
  <c r="K732" i="10" s="1"/>
  <c r="E31" i="10"/>
  <c r="F31" i="10"/>
  <c r="G31" i="10"/>
  <c r="I31" i="10" a="1"/>
  <c r="I31" i="10" s="1"/>
  <c r="J31" i="10" a="1"/>
  <c r="J31" i="10" s="1"/>
  <c r="K31" i="10" a="1"/>
  <c r="K31" i="10" s="1"/>
  <c r="E713" i="10"/>
  <c r="E714" i="10"/>
  <c r="E715" i="10"/>
  <c r="E716" i="10"/>
  <c r="E717" i="10"/>
  <c r="F713" i="10"/>
  <c r="F714" i="10"/>
  <c r="F715" i="10"/>
  <c r="F716" i="10"/>
  <c r="F717" i="10"/>
  <c r="G713" i="10"/>
  <c r="G714" i="10"/>
  <c r="G715" i="10"/>
  <c r="G716" i="10"/>
  <c r="G717" i="10"/>
  <c r="I713" i="10" a="1"/>
  <c r="I713" i="10" s="1"/>
  <c r="I714" i="10" a="1"/>
  <c r="I714" i="10" s="1"/>
  <c r="I715" i="10" a="1"/>
  <c r="I715" i="10" s="1"/>
  <c r="I716" i="10" a="1"/>
  <c r="I716" i="10" s="1"/>
  <c r="I717" i="10" a="1"/>
  <c r="I717" i="10" s="1"/>
  <c r="J713" i="10" a="1"/>
  <c r="J713" i="10" s="1"/>
  <c r="J714" i="10" a="1"/>
  <c r="J714" i="10" s="1"/>
  <c r="J715" i="10" a="1"/>
  <c r="J715" i="10" s="1"/>
  <c r="J716" i="10" a="1"/>
  <c r="J716" i="10" s="1"/>
  <c r="J717" i="10" a="1"/>
  <c r="J717" i="10" s="1"/>
  <c r="K713" i="10" a="1"/>
  <c r="K713" i="10" s="1"/>
  <c r="K714" i="10" a="1"/>
  <c r="K714" i="10" s="1"/>
  <c r="K715" i="10" a="1"/>
  <c r="K715" i="10" s="1"/>
  <c r="K716" i="10" a="1"/>
  <c r="K716" i="10" s="1"/>
  <c r="K717" i="10" a="1"/>
  <c r="K717" i="10" s="1"/>
  <c r="E708" i="10"/>
  <c r="F708" i="10"/>
  <c r="G708" i="10"/>
  <c r="I708" i="10" a="1"/>
  <c r="I708" i="10" s="1"/>
  <c r="J708" i="10" a="1"/>
  <c r="J708" i="10" s="1"/>
  <c r="K708" i="10" a="1"/>
  <c r="K708" i="10" s="1"/>
  <c r="E700" i="10"/>
  <c r="F700" i="10"/>
  <c r="G700" i="10"/>
  <c r="I700" i="10" a="1"/>
  <c r="I700" i="10" s="1"/>
  <c r="J700" i="10" a="1"/>
  <c r="J700" i="10" s="1"/>
  <c r="K700" i="10" a="1"/>
  <c r="K700" i="10" s="1"/>
  <c r="E693" i="10"/>
  <c r="E694" i="10"/>
  <c r="F693" i="10"/>
  <c r="F694" i="10"/>
  <c r="G693" i="10"/>
  <c r="G694" i="10"/>
  <c r="I693" i="10" a="1"/>
  <c r="I693" i="10" s="1"/>
  <c r="I694" i="10" a="1"/>
  <c r="I694" i="10" s="1"/>
  <c r="J693" i="10" a="1"/>
  <c r="J693" i="10" s="1"/>
  <c r="J694" i="10" a="1"/>
  <c r="J694" i="10" s="1"/>
  <c r="K693" i="10" a="1"/>
  <c r="K693" i="10" s="1"/>
  <c r="K694" i="10" a="1"/>
  <c r="K694" i="10" s="1"/>
  <c r="E685" i="10"/>
  <c r="E686" i="10"/>
  <c r="E687" i="10"/>
  <c r="F685" i="10"/>
  <c r="F686" i="10"/>
  <c r="F687" i="10"/>
  <c r="G685" i="10"/>
  <c r="G686" i="10"/>
  <c r="G687" i="10"/>
  <c r="I685" i="10" a="1"/>
  <c r="I685" i="10" s="1"/>
  <c r="I686" i="10" a="1"/>
  <c r="I686" i="10" s="1"/>
  <c r="I687" i="10" a="1"/>
  <c r="I687" i="10" s="1"/>
  <c r="J685" i="10" a="1"/>
  <c r="J685" i="10" s="1"/>
  <c r="J686" i="10" a="1"/>
  <c r="J686" i="10" s="1"/>
  <c r="J687" i="10" a="1"/>
  <c r="J687" i="10" s="1"/>
  <c r="K685" i="10" a="1"/>
  <c r="K685" i="10" s="1"/>
  <c r="K686" i="10" a="1"/>
  <c r="K686" i="10" s="1"/>
  <c r="K687" i="10" a="1"/>
  <c r="K687" i="10" s="1"/>
  <c r="E683" i="10"/>
  <c r="F683" i="10"/>
  <c r="G683" i="10"/>
  <c r="I683" i="10" a="1"/>
  <c r="I683" i="10" s="1"/>
  <c r="J683" i="10" a="1"/>
  <c r="J683" i="10" s="1"/>
  <c r="K683" i="10" a="1"/>
  <c r="K683" i="10" s="1"/>
  <c r="E663" i="10"/>
  <c r="F663" i="10"/>
  <c r="G663" i="10"/>
  <c r="I663" i="10" a="1"/>
  <c r="I663" i="10" s="1"/>
  <c r="J663" i="10" a="1"/>
  <c r="J663" i="10" s="1"/>
  <c r="K663" i="10" a="1"/>
  <c r="K663" i="10" s="1"/>
  <c r="E661" i="10"/>
  <c r="F661" i="10"/>
  <c r="G661" i="10"/>
  <c r="I661" i="10" a="1"/>
  <c r="I661" i="10" s="1"/>
  <c r="J661" i="10" a="1"/>
  <c r="J661" i="10" s="1"/>
  <c r="K661" i="10" a="1"/>
  <c r="K661" i="10" s="1"/>
  <c r="E658" i="10"/>
  <c r="E659" i="10"/>
  <c r="F658" i="10"/>
  <c r="F659" i="10"/>
  <c r="G658" i="10"/>
  <c r="G659" i="10"/>
  <c r="I658" i="10" a="1"/>
  <c r="I658" i="10" s="1"/>
  <c r="I659" i="10" a="1"/>
  <c r="I659" i="10" s="1"/>
  <c r="J658" i="10" a="1"/>
  <c r="J658" i="10" s="1"/>
  <c r="J659" i="10" a="1"/>
  <c r="J659" i="10" s="1"/>
  <c r="K658" i="10" a="1"/>
  <c r="K658" i="10" s="1"/>
  <c r="K659" i="10" a="1"/>
  <c r="K659" i="10" s="1"/>
  <c r="E637" i="10"/>
  <c r="F637" i="10"/>
  <c r="G637" i="10"/>
  <c r="I637" i="10" a="1"/>
  <c r="I637" i="10" s="1"/>
  <c r="J637" i="10" a="1"/>
  <c r="J637" i="10" s="1"/>
  <c r="K637" i="10" a="1"/>
  <c r="K637" i="10" s="1"/>
  <c r="E627" i="10"/>
  <c r="E628" i="10"/>
  <c r="E629" i="10"/>
  <c r="E630" i="10"/>
  <c r="E631" i="10"/>
  <c r="F627" i="10"/>
  <c r="F628" i="10"/>
  <c r="F629" i="10"/>
  <c r="F630" i="10"/>
  <c r="F631" i="10"/>
  <c r="G627" i="10"/>
  <c r="G628" i="10"/>
  <c r="G629" i="10"/>
  <c r="G630" i="10"/>
  <c r="G631" i="10"/>
  <c r="I627" i="10" a="1"/>
  <c r="I627" i="10" s="1"/>
  <c r="I628" i="10" a="1"/>
  <c r="I628" i="10" s="1"/>
  <c r="I629" i="10" a="1"/>
  <c r="I629" i="10" s="1"/>
  <c r="I630" i="10" a="1"/>
  <c r="I630" i="10" s="1"/>
  <c r="I631" i="10" a="1"/>
  <c r="I631" i="10" s="1"/>
  <c r="J627" i="10" a="1"/>
  <c r="J627" i="10" s="1"/>
  <c r="J628" i="10" a="1"/>
  <c r="J628" i="10" s="1"/>
  <c r="J629" i="10" a="1"/>
  <c r="J629" i="10" s="1"/>
  <c r="J630" i="10" a="1"/>
  <c r="J630" i="10" s="1"/>
  <c r="J631" i="10" a="1"/>
  <c r="J631" i="10" s="1"/>
  <c r="K627" i="10" a="1"/>
  <c r="K627" i="10" s="1"/>
  <c r="K628" i="10" a="1"/>
  <c r="K628" i="10" s="1"/>
  <c r="K629" i="10" a="1"/>
  <c r="K629" i="10" s="1"/>
  <c r="K630" i="10" a="1"/>
  <c r="K630" i="10" s="1"/>
  <c r="K631" i="10" a="1"/>
  <c r="K631" i="10" s="1"/>
  <c r="E625" i="10"/>
  <c r="F625" i="10"/>
  <c r="G625" i="10"/>
  <c r="I625" i="10" a="1"/>
  <c r="I625" i="10" s="1"/>
  <c r="J625" i="10" a="1"/>
  <c r="J625" i="10" s="1"/>
  <c r="K625" i="10" a="1"/>
  <c r="K625" i="10" s="1"/>
  <c r="E622" i="10"/>
  <c r="F622" i="10"/>
  <c r="G622" i="10"/>
  <c r="I622" i="10" a="1"/>
  <c r="I622" i="10" s="1"/>
  <c r="J622" i="10" a="1"/>
  <c r="J622" i="10" s="1"/>
  <c r="K622" i="10" a="1"/>
  <c r="K622" i="10" s="1"/>
  <c r="E618" i="10"/>
  <c r="F618" i="10"/>
  <c r="G618" i="10"/>
  <c r="I618" i="10" a="1"/>
  <c r="I618" i="10" s="1"/>
  <c r="J618" i="10" a="1"/>
  <c r="J618" i="10" s="1"/>
  <c r="K618" i="10" a="1"/>
  <c r="K618" i="10" s="1"/>
  <c r="E616" i="10"/>
  <c r="F616" i="10"/>
  <c r="G616" i="10"/>
  <c r="I616" i="10" a="1"/>
  <c r="I616" i="10" s="1"/>
  <c r="J616" i="10" a="1"/>
  <c r="J616" i="10" s="1"/>
  <c r="K616" i="10" a="1"/>
  <c r="K616" i="10" s="1"/>
  <c r="E612" i="10"/>
  <c r="F612" i="10"/>
  <c r="G612" i="10"/>
  <c r="I612" i="10" a="1"/>
  <c r="I612" i="10" s="1"/>
  <c r="J612" i="10" a="1"/>
  <c r="J612" i="10" s="1"/>
  <c r="K612" i="10" a="1"/>
  <c r="K612" i="10" s="1"/>
  <c r="E610" i="10"/>
  <c r="F610" i="10"/>
  <c r="G610" i="10"/>
  <c r="I610" i="10" a="1"/>
  <c r="I610" i="10" s="1"/>
  <c r="J610" i="10" a="1"/>
  <c r="J610" i="10" s="1"/>
  <c r="K610" i="10" a="1"/>
  <c r="K610" i="10" s="1"/>
  <c r="E603" i="10"/>
  <c r="F603" i="10"/>
  <c r="G603" i="10"/>
  <c r="I603" i="10" a="1"/>
  <c r="I603" i="10" s="1"/>
  <c r="J603" i="10" a="1"/>
  <c r="J603" i="10" s="1"/>
  <c r="K603" i="10" a="1"/>
  <c r="K603" i="10" s="1"/>
  <c r="E600" i="10"/>
  <c r="E601" i="10"/>
  <c r="F600" i="10"/>
  <c r="F601" i="10"/>
  <c r="G600" i="10"/>
  <c r="G601" i="10"/>
  <c r="I600" i="10" a="1"/>
  <c r="I600" i="10" s="1"/>
  <c r="I601" i="10" a="1"/>
  <c r="I601" i="10" s="1"/>
  <c r="J600" i="10" a="1"/>
  <c r="J600" i="10" s="1"/>
  <c r="J601" i="10" a="1"/>
  <c r="J601" i="10" s="1"/>
  <c r="K600" i="10" a="1"/>
  <c r="K600" i="10" s="1"/>
  <c r="K601" i="10" a="1"/>
  <c r="K601" i="10" s="1"/>
  <c r="E593" i="10"/>
  <c r="F593" i="10"/>
  <c r="G593" i="10"/>
  <c r="I593" i="10" a="1"/>
  <c r="I593" i="10" s="1"/>
  <c r="J593" i="10" a="1"/>
  <c r="J593" i="10" s="1"/>
  <c r="K593" i="10" a="1"/>
  <c r="K593" i="10" s="1"/>
  <c r="E588" i="10"/>
  <c r="E589" i="10"/>
  <c r="E590" i="10"/>
  <c r="F588" i="10"/>
  <c r="F589" i="10"/>
  <c r="F590" i="10"/>
  <c r="G588" i="10"/>
  <c r="G589" i="10"/>
  <c r="G590" i="10"/>
  <c r="I588" i="10" a="1"/>
  <c r="I588" i="10" s="1"/>
  <c r="I589" i="10" a="1"/>
  <c r="I589" i="10" s="1"/>
  <c r="I590" i="10" a="1"/>
  <c r="I590" i="10" s="1"/>
  <c r="J588" i="10" a="1"/>
  <c r="J588" i="10" s="1"/>
  <c r="J589" i="10" a="1"/>
  <c r="J589" i="10" s="1"/>
  <c r="J590" i="10" a="1"/>
  <c r="J590" i="10" s="1"/>
  <c r="K588" i="10" a="1"/>
  <c r="K588" i="10" s="1"/>
  <c r="K589" i="10" a="1"/>
  <c r="K589" i="10" s="1"/>
  <c r="K590" i="10" a="1"/>
  <c r="K590" i="10" s="1"/>
  <c r="E586" i="10"/>
  <c r="F586" i="10"/>
  <c r="G586" i="10"/>
  <c r="I586" i="10" a="1"/>
  <c r="I586" i="10" s="1"/>
  <c r="J586" i="10" a="1"/>
  <c r="J586" i="10" s="1"/>
  <c r="K586" i="10" a="1"/>
  <c r="K586" i="10" s="1"/>
  <c r="E26" i="10"/>
  <c r="F26" i="10"/>
  <c r="G26" i="10"/>
  <c r="I26" i="10" a="1"/>
  <c r="I26" i="10" s="1"/>
  <c r="J26" i="10" a="1"/>
  <c r="J26" i="10" s="1"/>
  <c r="K26" i="10" a="1"/>
  <c r="K26" i="10" s="1"/>
  <c r="E584" i="10"/>
  <c r="F584" i="10"/>
  <c r="G584" i="10"/>
  <c r="I584" i="10" a="1"/>
  <c r="I584" i="10" s="1"/>
  <c r="J584" i="10" a="1"/>
  <c r="J584" i="10" s="1"/>
  <c r="K584" i="10" a="1"/>
  <c r="K584" i="10" s="1"/>
  <c r="E578" i="10"/>
  <c r="F578" i="10"/>
  <c r="G578" i="10"/>
  <c r="I578" i="10" a="1"/>
  <c r="I578" i="10" s="1"/>
  <c r="J578" i="10" a="1"/>
  <c r="J578" i="10" s="1"/>
  <c r="K578" i="10" a="1"/>
  <c r="K578" i="10" s="1"/>
  <c r="E574" i="10"/>
  <c r="E25" i="10"/>
  <c r="E575" i="10"/>
  <c r="F574" i="10"/>
  <c r="F25" i="10"/>
  <c r="F575" i="10"/>
  <c r="G574" i="10"/>
  <c r="G25" i="10"/>
  <c r="G575" i="10"/>
  <c r="I574" i="10" a="1"/>
  <c r="I574" i="10" s="1"/>
  <c r="I25" i="10" a="1"/>
  <c r="I25" i="10" s="1"/>
  <c r="I575" i="10" a="1"/>
  <c r="I575" i="10" s="1"/>
  <c r="J574" i="10" a="1"/>
  <c r="J574" i="10" s="1"/>
  <c r="J25" i="10" a="1"/>
  <c r="J25" i="10" s="1"/>
  <c r="J575" i="10" a="1"/>
  <c r="J575" i="10" s="1"/>
  <c r="K574" i="10" a="1"/>
  <c r="K574" i="10" s="1"/>
  <c r="K25" i="10" a="1"/>
  <c r="K25" i="10" s="1"/>
  <c r="K575" i="10" a="1"/>
  <c r="K575" i="10" s="1"/>
  <c r="E572" i="10"/>
  <c r="F572" i="10"/>
  <c r="G572" i="10"/>
  <c r="I572" i="10" a="1"/>
  <c r="I572" i="10" s="1"/>
  <c r="J572" i="10" a="1"/>
  <c r="J572" i="10" s="1"/>
  <c r="K572" i="10" a="1"/>
  <c r="K572" i="10" s="1"/>
  <c r="E556" i="10"/>
  <c r="E557" i="10"/>
  <c r="E558" i="10"/>
  <c r="F556" i="10"/>
  <c r="F557" i="10"/>
  <c r="F558" i="10"/>
  <c r="G556" i="10"/>
  <c r="G557" i="10"/>
  <c r="G558" i="10"/>
  <c r="I556" i="10" a="1"/>
  <c r="I556" i="10" s="1"/>
  <c r="I557" i="10" a="1"/>
  <c r="I557" i="10" s="1"/>
  <c r="I558" i="10" a="1"/>
  <c r="I558" i="10" s="1"/>
  <c r="J556" i="10" a="1"/>
  <c r="J556" i="10" s="1"/>
  <c r="J557" i="10" a="1"/>
  <c r="J557" i="10" s="1"/>
  <c r="J558" i="10" a="1"/>
  <c r="J558" i="10" s="1"/>
  <c r="K556" i="10" a="1"/>
  <c r="K556" i="10" s="1"/>
  <c r="K557" i="10" a="1"/>
  <c r="K557" i="10" s="1"/>
  <c r="K558" i="10" a="1"/>
  <c r="K558" i="10" s="1"/>
  <c r="E553" i="10"/>
  <c r="E554" i="10"/>
  <c r="F553" i="10"/>
  <c r="F554" i="10"/>
  <c r="G553" i="10"/>
  <c r="G554" i="10"/>
  <c r="I553" i="10" a="1"/>
  <c r="I553" i="10" s="1"/>
  <c r="I554" i="10" a="1"/>
  <c r="I554" i="10" s="1"/>
  <c r="J553" i="10" a="1"/>
  <c r="J553" i="10" s="1"/>
  <c r="J554" i="10" a="1"/>
  <c r="J554" i="10" s="1"/>
  <c r="K553" i="10" a="1"/>
  <c r="K553" i="10" s="1"/>
  <c r="K554" i="10" a="1"/>
  <c r="K554" i="10" s="1"/>
  <c r="E548" i="10"/>
  <c r="E549" i="10"/>
  <c r="F548" i="10"/>
  <c r="F549" i="10"/>
  <c r="G548" i="10"/>
  <c r="G549" i="10"/>
  <c r="I548" i="10" a="1"/>
  <c r="I548" i="10" s="1"/>
  <c r="I549" i="10" a="1"/>
  <c r="I549" i="10" s="1"/>
  <c r="J548" i="10" a="1"/>
  <c r="J548" i="10" s="1"/>
  <c r="J549" i="10" a="1"/>
  <c r="J549" i="10" s="1"/>
  <c r="K548" i="10" a="1"/>
  <c r="K548" i="10" s="1"/>
  <c r="K549" i="10" a="1"/>
  <c r="K549" i="10" s="1"/>
  <c r="E543" i="10"/>
  <c r="F543" i="10"/>
  <c r="G543" i="10"/>
  <c r="I543" i="10" a="1"/>
  <c r="I543" i="10" s="1"/>
  <c r="J543" i="10" a="1"/>
  <c r="J543" i="10" s="1"/>
  <c r="K543" i="10" a="1"/>
  <c r="K543" i="10" s="1"/>
  <c r="E24" i="10"/>
  <c r="F24" i="10"/>
  <c r="G24" i="10"/>
  <c r="I24" i="10" a="1"/>
  <c r="I24" i="10" s="1"/>
  <c r="J24" i="10" a="1"/>
  <c r="J24" i="10" s="1"/>
  <c r="K24" i="10" a="1"/>
  <c r="K24" i="10" s="1"/>
  <c r="E522" i="10"/>
  <c r="F522" i="10"/>
  <c r="G522" i="10"/>
  <c r="I522" i="10" a="1"/>
  <c r="I522" i="10" s="1"/>
  <c r="J522" i="10" a="1"/>
  <c r="J522" i="10" s="1"/>
  <c r="K522" i="10" a="1"/>
  <c r="K522" i="10" s="1"/>
  <c r="E514" i="10"/>
  <c r="F514" i="10"/>
  <c r="G514" i="10"/>
  <c r="I514" i="10" a="1"/>
  <c r="I514" i="10" s="1"/>
  <c r="J514" i="10" a="1"/>
  <c r="J514" i="10" s="1"/>
  <c r="K514" i="10" a="1"/>
  <c r="K514" i="10" s="1"/>
  <c r="E511" i="10"/>
  <c r="F511" i="10"/>
  <c r="G511" i="10"/>
  <c r="I511" i="10" a="1"/>
  <c r="I511" i="10" s="1"/>
  <c r="J511" i="10" a="1"/>
  <c r="J511" i="10" s="1"/>
  <c r="K511" i="10" a="1"/>
  <c r="K511" i="10" s="1"/>
  <c r="E507" i="10"/>
  <c r="F507" i="10"/>
  <c r="G507" i="10"/>
  <c r="I507" i="10" a="1"/>
  <c r="I507" i="10" s="1"/>
  <c r="J507" i="10" a="1"/>
  <c r="J507" i="10" s="1"/>
  <c r="K507" i="10" a="1"/>
  <c r="K507" i="10" s="1"/>
  <c r="E504" i="10"/>
  <c r="F504" i="10"/>
  <c r="G504" i="10"/>
  <c r="I504" i="10" a="1"/>
  <c r="I504" i="10" s="1"/>
  <c r="J504" i="10" a="1"/>
  <c r="J504" i="10" s="1"/>
  <c r="K504" i="10" a="1"/>
  <c r="K504" i="10" s="1"/>
  <c r="E22" i="10"/>
  <c r="E500" i="10"/>
  <c r="E501" i="10"/>
  <c r="F22" i="10"/>
  <c r="F500" i="10"/>
  <c r="F501" i="10"/>
  <c r="G22" i="10"/>
  <c r="G500" i="10"/>
  <c r="G501" i="10"/>
  <c r="I22" i="10" a="1"/>
  <c r="I22" i="10" s="1"/>
  <c r="I500" i="10" a="1"/>
  <c r="I500" i="10" s="1"/>
  <c r="I501" i="10" a="1"/>
  <c r="I501" i="10" s="1"/>
  <c r="J22" i="10" a="1"/>
  <c r="J22" i="10" s="1"/>
  <c r="J500" i="10" a="1"/>
  <c r="J500" i="10" s="1"/>
  <c r="J501" i="10" a="1"/>
  <c r="J501" i="10" s="1"/>
  <c r="K22" i="10" a="1"/>
  <c r="K22" i="10" s="1"/>
  <c r="K500" i="10" a="1"/>
  <c r="K500" i="10" s="1"/>
  <c r="K501" i="10" a="1"/>
  <c r="K501" i="10" s="1"/>
  <c r="E496" i="10"/>
  <c r="F496" i="10"/>
  <c r="G496" i="10"/>
  <c r="I496" i="10" a="1"/>
  <c r="I496" i="10" s="1"/>
  <c r="J496" i="10" a="1"/>
  <c r="J496" i="10" s="1"/>
  <c r="K496" i="10" a="1"/>
  <c r="K496" i="10" s="1"/>
  <c r="E490" i="10"/>
  <c r="F490" i="10"/>
  <c r="G490" i="10"/>
  <c r="I490" i="10" a="1"/>
  <c r="I490" i="10" s="1"/>
  <c r="J490" i="10" a="1"/>
  <c r="J490" i="10" s="1"/>
  <c r="K490" i="10" a="1"/>
  <c r="K490" i="10" s="1"/>
  <c r="E471" i="10"/>
  <c r="E472" i="10"/>
  <c r="E473" i="10"/>
  <c r="F471" i="10"/>
  <c r="F472" i="10"/>
  <c r="F473" i="10"/>
  <c r="G471" i="10"/>
  <c r="G472" i="10"/>
  <c r="G473" i="10"/>
  <c r="I471" i="10" a="1"/>
  <c r="I471" i="10" s="1"/>
  <c r="I472" i="10" a="1"/>
  <c r="I472" i="10" s="1"/>
  <c r="I473" i="10" a="1"/>
  <c r="I473" i="10" s="1"/>
  <c r="J471" i="10" a="1"/>
  <c r="J471" i="10" s="1"/>
  <c r="J472" i="10" a="1"/>
  <c r="J472" i="10" s="1"/>
  <c r="J473" i="10" a="1"/>
  <c r="J473" i="10" s="1"/>
  <c r="K471" i="10" a="1"/>
  <c r="K471" i="10" s="1"/>
  <c r="K472" i="10" a="1"/>
  <c r="K472" i="10" s="1"/>
  <c r="K473" i="10" a="1"/>
  <c r="K473" i="10" s="1"/>
  <c r="E469" i="10"/>
  <c r="F469" i="10"/>
  <c r="G469" i="10"/>
  <c r="I469" i="10" a="1"/>
  <c r="I469" i="10" s="1"/>
  <c r="J469" i="10" a="1"/>
  <c r="J469" i="10" s="1"/>
  <c r="K469" i="10" a="1"/>
  <c r="K469" i="10" s="1"/>
  <c r="E464" i="10"/>
  <c r="F464" i="10"/>
  <c r="G464" i="10"/>
  <c r="I464" i="10" a="1"/>
  <c r="I464" i="10" s="1"/>
  <c r="J464" i="10" a="1"/>
  <c r="J464" i="10" s="1"/>
  <c r="K464" i="10" a="1"/>
  <c r="K464" i="10" s="1"/>
  <c r="E454" i="10"/>
  <c r="F454" i="10"/>
  <c r="G454" i="10"/>
  <c r="I454" i="10" a="1"/>
  <c r="I454" i="10" s="1"/>
  <c r="J454" i="10" a="1"/>
  <c r="J454" i="10" s="1"/>
  <c r="K454" i="10" a="1"/>
  <c r="K454" i="10" s="1"/>
  <c r="E449" i="10"/>
  <c r="F449" i="10"/>
  <c r="G449" i="10"/>
  <c r="I449" i="10" a="1"/>
  <c r="I449" i="10" s="1"/>
  <c r="J449" i="10" a="1"/>
  <c r="J449" i="10" s="1"/>
  <c r="K449" i="10" a="1"/>
  <c r="K449" i="10" s="1"/>
  <c r="E441" i="10"/>
  <c r="E21" i="10"/>
  <c r="F441" i="10"/>
  <c r="F21" i="10"/>
  <c r="G441" i="10"/>
  <c r="G21" i="10"/>
  <c r="I441" i="10" a="1"/>
  <c r="I441" i="10" s="1"/>
  <c r="I21" i="10" a="1"/>
  <c r="I21" i="10" s="1"/>
  <c r="J441" i="10" a="1"/>
  <c r="J441" i="10" s="1"/>
  <c r="J21" i="10" a="1"/>
  <c r="J21" i="10" s="1"/>
  <c r="K441" i="10" a="1"/>
  <c r="K441" i="10" s="1"/>
  <c r="K21" i="10" a="1"/>
  <c r="K21" i="10" s="1"/>
  <c r="E432" i="10"/>
  <c r="F432" i="10"/>
  <c r="G432" i="10"/>
  <c r="I432" i="10" a="1"/>
  <c r="I432" i="10" s="1"/>
  <c r="J432" i="10" a="1"/>
  <c r="J432" i="10" s="1"/>
  <c r="K432" i="10" a="1"/>
  <c r="K432" i="10" s="1"/>
  <c r="E428" i="10"/>
  <c r="F428" i="10"/>
  <c r="G428" i="10"/>
  <c r="I428" i="10" a="1"/>
  <c r="I428" i="10" s="1"/>
  <c r="J428" i="10" a="1"/>
  <c r="J428" i="10" s="1"/>
  <c r="K428" i="10" a="1"/>
  <c r="K428" i="10" s="1"/>
  <c r="E424" i="10"/>
  <c r="E425" i="10"/>
  <c r="F424" i="10"/>
  <c r="F425" i="10"/>
  <c r="G424" i="10"/>
  <c r="G425" i="10"/>
  <c r="I424" i="10" a="1"/>
  <c r="I424" i="10" s="1"/>
  <c r="I425" i="10" a="1"/>
  <c r="I425" i="10" s="1"/>
  <c r="J424" i="10" a="1"/>
  <c r="J424" i="10" s="1"/>
  <c r="J425" i="10" a="1"/>
  <c r="J425" i="10" s="1"/>
  <c r="K424" i="10" a="1"/>
  <c r="K424" i="10" s="1"/>
  <c r="K425" i="10" a="1"/>
  <c r="K425" i="10" s="1"/>
  <c r="E417" i="10"/>
  <c r="F417" i="10"/>
  <c r="G417" i="10"/>
  <c r="I417" i="10" a="1"/>
  <c r="I417" i="10" s="1"/>
  <c r="J417" i="10" a="1"/>
  <c r="J417" i="10" s="1"/>
  <c r="K417" i="10" a="1"/>
  <c r="K417" i="10" s="1"/>
  <c r="E414" i="10"/>
  <c r="F414" i="10"/>
  <c r="G414" i="10"/>
  <c r="I414" i="10" a="1"/>
  <c r="I414" i="10" s="1"/>
  <c r="J414" i="10" a="1"/>
  <c r="J414" i="10" s="1"/>
  <c r="K414" i="10" a="1"/>
  <c r="K414" i="10" s="1"/>
  <c r="E409" i="10"/>
  <c r="F409" i="10"/>
  <c r="G409" i="10"/>
  <c r="I409" i="10" a="1"/>
  <c r="I409" i="10" s="1"/>
  <c r="J409" i="10" a="1"/>
  <c r="J409" i="10" s="1"/>
  <c r="K409" i="10" a="1"/>
  <c r="K409" i="10" s="1"/>
  <c r="E402" i="10"/>
  <c r="E403" i="10"/>
  <c r="E404" i="10"/>
  <c r="F402" i="10"/>
  <c r="F403" i="10"/>
  <c r="F404" i="10"/>
  <c r="G402" i="10"/>
  <c r="G403" i="10"/>
  <c r="G404" i="10"/>
  <c r="I402" i="10" a="1"/>
  <c r="I402" i="10" s="1"/>
  <c r="I403" i="10" a="1"/>
  <c r="I403" i="10" s="1"/>
  <c r="I404" i="10" a="1"/>
  <c r="I404" i="10" s="1"/>
  <c r="J402" i="10" a="1"/>
  <c r="J402" i="10" s="1"/>
  <c r="J403" i="10" a="1"/>
  <c r="J403" i="10" s="1"/>
  <c r="J404" i="10" a="1"/>
  <c r="J404" i="10" s="1"/>
  <c r="K402" i="10" a="1"/>
  <c r="K402" i="10" s="1"/>
  <c r="K403" i="10" a="1"/>
  <c r="K403" i="10" s="1"/>
  <c r="K404" i="10" a="1"/>
  <c r="K404" i="10" s="1"/>
  <c r="E390" i="10"/>
  <c r="F390" i="10"/>
  <c r="G390" i="10"/>
  <c r="I390" i="10" a="1"/>
  <c r="I390" i="10" s="1"/>
  <c r="J390" i="10" a="1"/>
  <c r="J390" i="10" s="1"/>
  <c r="K390" i="10" a="1"/>
  <c r="K390" i="10" s="1"/>
  <c r="E388" i="10"/>
  <c r="F388" i="10"/>
  <c r="G388" i="10"/>
  <c r="I388" i="10" a="1"/>
  <c r="I388" i="10" s="1"/>
  <c r="J388" i="10" a="1"/>
  <c r="J388" i="10" s="1"/>
  <c r="K388" i="10" a="1"/>
  <c r="K388" i="10" s="1"/>
  <c r="E378" i="10"/>
  <c r="F378" i="10"/>
  <c r="G378" i="10"/>
  <c r="I378" i="10" a="1"/>
  <c r="I378" i="10" s="1"/>
  <c r="J378" i="10" a="1"/>
  <c r="J378" i="10" s="1"/>
  <c r="K378" i="10" a="1"/>
  <c r="K378" i="10" s="1"/>
  <c r="E363" i="10"/>
  <c r="F363" i="10"/>
  <c r="G363" i="10"/>
  <c r="I363" i="10" a="1"/>
  <c r="I363" i="10" s="1"/>
  <c r="J363" i="10" a="1"/>
  <c r="J363" i="10" s="1"/>
  <c r="K363" i="10" a="1"/>
  <c r="K363" i="10" s="1"/>
  <c r="E359" i="10"/>
  <c r="E360" i="10"/>
  <c r="E20" i="10"/>
  <c r="F359" i="10"/>
  <c r="F360" i="10"/>
  <c r="F20" i="10"/>
  <c r="G359" i="10"/>
  <c r="G360" i="10"/>
  <c r="G20" i="10"/>
  <c r="I359" i="10" a="1"/>
  <c r="I359" i="10" s="1"/>
  <c r="I360" i="10" a="1"/>
  <c r="I360" i="10" s="1"/>
  <c r="I20" i="10" a="1"/>
  <c r="I20" i="10" s="1"/>
  <c r="J359" i="10" a="1"/>
  <c r="J359" i="10" s="1"/>
  <c r="J360" i="10" a="1"/>
  <c r="J360" i="10" s="1"/>
  <c r="J20" i="10" a="1"/>
  <c r="J20" i="10" s="1"/>
  <c r="K359" i="10" a="1"/>
  <c r="K359" i="10" s="1"/>
  <c r="K360" i="10" a="1"/>
  <c r="K360" i="10" s="1"/>
  <c r="K20" i="10" a="1"/>
  <c r="K20" i="10" s="1"/>
  <c r="E354" i="10"/>
  <c r="F354" i="10"/>
  <c r="G354" i="10"/>
  <c r="I354" i="10" a="1"/>
  <c r="I354" i="10" s="1"/>
  <c r="J354" i="10" a="1"/>
  <c r="J354" i="10" s="1"/>
  <c r="K354" i="10" a="1"/>
  <c r="K354" i="10" s="1"/>
  <c r="E350" i="10"/>
  <c r="E351" i="10"/>
  <c r="F350" i="10"/>
  <c r="F351" i="10"/>
  <c r="G350" i="10"/>
  <c r="G351" i="10"/>
  <c r="I350" i="10" a="1"/>
  <c r="I350" i="10" s="1"/>
  <c r="I351" i="10" a="1"/>
  <c r="I351" i="10" s="1"/>
  <c r="J350" i="10" a="1"/>
  <c r="J350" i="10" s="1"/>
  <c r="J351" i="10" a="1"/>
  <c r="J351" i="10" s="1"/>
  <c r="K350" i="10" a="1"/>
  <c r="K350" i="10" s="1"/>
  <c r="K351" i="10" a="1"/>
  <c r="K351" i="10" s="1"/>
  <c r="E345" i="10"/>
  <c r="F345" i="10"/>
  <c r="G345" i="10"/>
  <c r="I345" i="10" a="1"/>
  <c r="I345" i="10" s="1"/>
  <c r="J345" i="10" a="1"/>
  <c r="J345" i="10" s="1"/>
  <c r="K345" i="10" a="1"/>
  <c r="K345" i="10" s="1"/>
  <c r="E342" i="10"/>
  <c r="F342" i="10"/>
  <c r="G342" i="10"/>
  <c r="I342" i="10" a="1"/>
  <c r="I342" i="10" s="1"/>
  <c r="J342" i="10" a="1"/>
  <c r="J342" i="10" s="1"/>
  <c r="K342" i="10" a="1"/>
  <c r="K342" i="10" s="1"/>
  <c r="E340" i="10"/>
  <c r="F340" i="10"/>
  <c r="G340" i="10"/>
  <c r="I340" i="10" a="1"/>
  <c r="I340" i="10" s="1"/>
  <c r="J340" i="10" a="1"/>
  <c r="J340" i="10" s="1"/>
  <c r="K340" i="10" a="1"/>
  <c r="K340" i="10" s="1"/>
  <c r="E332" i="10"/>
  <c r="E333" i="10"/>
  <c r="E334" i="10"/>
  <c r="F332" i="10"/>
  <c r="F333" i="10"/>
  <c r="F334" i="10"/>
  <c r="G332" i="10"/>
  <c r="G333" i="10"/>
  <c r="G334" i="10"/>
  <c r="I332" i="10" a="1"/>
  <c r="I332" i="10" s="1"/>
  <c r="I333" i="10" a="1"/>
  <c r="I333" i="10" s="1"/>
  <c r="I334" i="10" a="1"/>
  <c r="I334" i="10" s="1"/>
  <c r="J332" i="10" a="1"/>
  <c r="J332" i="10" s="1"/>
  <c r="J333" i="10" a="1"/>
  <c r="J333" i="10" s="1"/>
  <c r="J334" i="10" a="1"/>
  <c r="J334" i="10" s="1"/>
  <c r="K332" i="10" a="1"/>
  <c r="K332" i="10" s="1"/>
  <c r="K333" i="10" a="1"/>
  <c r="K333" i="10" s="1"/>
  <c r="K334" i="10" a="1"/>
  <c r="K334" i="10" s="1"/>
  <c r="E319" i="10"/>
  <c r="F319" i="10"/>
  <c r="G319" i="10"/>
  <c r="I319" i="10" a="1"/>
  <c r="I319" i="10" s="1"/>
  <c r="J319" i="10" a="1"/>
  <c r="J319" i="10" s="1"/>
  <c r="K319" i="10" a="1"/>
  <c r="K319" i="10" s="1"/>
  <c r="E317" i="10"/>
  <c r="F317" i="10"/>
  <c r="G317" i="10"/>
  <c r="I317" i="10" a="1"/>
  <c r="I317" i="10" s="1"/>
  <c r="J317" i="10" a="1"/>
  <c r="J317" i="10" s="1"/>
  <c r="K317" i="10" a="1"/>
  <c r="K317" i="10" s="1"/>
  <c r="E301" i="10"/>
  <c r="F301" i="10"/>
  <c r="G301" i="10"/>
  <c r="I301" i="10" a="1"/>
  <c r="I301" i="10" s="1"/>
  <c r="J301" i="10" a="1"/>
  <c r="J301" i="10" s="1"/>
  <c r="K301" i="10" a="1"/>
  <c r="K301" i="10" s="1"/>
  <c r="E295" i="10"/>
  <c r="F295" i="10"/>
  <c r="G295" i="10"/>
  <c r="I295" i="10" a="1"/>
  <c r="I295" i="10" s="1"/>
  <c r="J295" i="10" a="1"/>
  <c r="J295" i="10" s="1"/>
  <c r="K295" i="10" a="1"/>
  <c r="K295" i="10" s="1"/>
  <c r="E276" i="10"/>
  <c r="F276" i="10"/>
  <c r="G276" i="10"/>
  <c r="I276" i="10" a="1"/>
  <c r="I276" i="10" s="1"/>
  <c r="J276" i="10" a="1"/>
  <c r="J276" i="10" s="1"/>
  <c r="K276" i="10" a="1"/>
  <c r="K276" i="10" s="1"/>
  <c r="E273" i="10"/>
  <c r="F273" i="10"/>
  <c r="G273" i="10"/>
  <c r="I273" i="10" a="1"/>
  <c r="I273" i="10" s="1"/>
  <c r="J273" i="10" a="1"/>
  <c r="J273" i="10" s="1"/>
  <c r="K273" i="10" a="1"/>
  <c r="K273" i="10" s="1"/>
  <c r="E269" i="10"/>
  <c r="F269" i="10"/>
  <c r="G269" i="10"/>
  <c r="I269" i="10" a="1"/>
  <c r="I269" i="10" s="1"/>
  <c r="J269" i="10" a="1"/>
  <c r="J269" i="10" s="1"/>
  <c r="K269" i="10" a="1"/>
  <c r="K269" i="10" s="1"/>
  <c r="E263" i="10"/>
  <c r="F263" i="10"/>
  <c r="G263" i="10"/>
  <c r="I263" i="10" a="1"/>
  <c r="I263" i="10" s="1"/>
  <c r="J263" i="10" a="1"/>
  <c r="J263" i="10" s="1"/>
  <c r="K263" i="10" a="1"/>
  <c r="K263" i="10" s="1"/>
  <c r="E257" i="10"/>
  <c r="F257" i="10"/>
  <c r="G257" i="10"/>
  <c r="I257" i="10" a="1"/>
  <c r="I257" i="10" s="1"/>
  <c r="J257" i="10" a="1"/>
  <c r="J257" i="10" s="1"/>
  <c r="K257" i="10" a="1"/>
  <c r="K257" i="10" s="1"/>
  <c r="E248" i="10"/>
  <c r="F248" i="10"/>
  <c r="G248" i="10"/>
  <c r="I248" i="10" a="1"/>
  <c r="I248" i="10" s="1"/>
  <c r="J248" i="10" a="1"/>
  <c r="J248" i="10" s="1"/>
  <c r="K248" i="10" a="1"/>
  <c r="K248" i="10" s="1"/>
  <c r="E245" i="10"/>
  <c r="F245" i="10"/>
  <c r="G245" i="10"/>
  <c r="I245" i="10" a="1"/>
  <c r="I245" i="10" s="1"/>
  <c r="J245" i="10" a="1"/>
  <c r="J245" i="10" s="1"/>
  <c r="K245" i="10" a="1"/>
  <c r="K245" i="10" s="1"/>
  <c r="E234" i="10"/>
  <c r="F234" i="10"/>
  <c r="G234" i="10"/>
  <c r="I234" i="10" a="1"/>
  <c r="I234" i="10" s="1"/>
  <c r="J234" i="10" a="1"/>
  <c r="J234" i="10" s="1"/>
  <c r="K234" i="10" a="1"/>
  <c r="K234" i="10" s="1"/>
  <c r="E228" i="10"/>
  <c r="F228" i="10"/>
  <c r="G228" i="10"/>
  <c r="I228" i="10" a="1"/>
  <c r="I228" i="10" s="1"/>
  <c r="J228" i="10" a="1"/>
  <c r="J228" i="10" s="1"/>
  <c r="K228" i="10" a="1"/>
  <c r="K228" i="10" s="1"/>
  <c r="E16" i="10"/>
  <c r="E222" i="10"/>
  <c r="E223" i="10"/>
  <c r="E224" i="10"/>
  <c r="F16" i="10"/>
  <c r="F222" i="10"/>
  <c r="F223" i="10"/>
  <c r="F224" i="10"/>
  <c r="G16" i="10"/>
  <c r="G222" i="10"/>
  <c r="G223" i="10"/>
  <c r="G224" i="10"/>
  <c r="I16" i="10" a="1"/>
  <c r="I16" i="10" s="1"/>
  <c r="I222" i="10" a="1"/>
  <c r="I222" i="10" s="1"/>
  <c r="I223" i="10" a="1"/>
  <c r="I223" i="10" s="1"/>
  <c r="I224" i="10" a="1"/>
  <c r="I224" i="10" s="1"/>
  <c r="J16" i="10" a="1"/>
  <c r="J16" i="10" s="1"/>
  <c r="J222" i="10" a="1"/>
  <c r="J222" i="10" s="1"/>
  <c r="J223" i="10" a="1"/>
  <c r="J223" i="10" s="1"/>
  <c r="J224" i="10" a="1"/>
  <c r="J224" i="10" s="1"/>
  <c r="K16" i="10" a="1"/>
  <c r="K16" i="10" s="1"/>
  <c r="K222" i="10" a="1"/>
  <c r="K222" i="10" s="1"/>
  <c r="K223" i="10" a="1"/>
  <c r="K223" i="10" s="1"/>
  <c r="K224" i="10" a="1"/>
  <c r="K224" i="10" s="1"/>
  <c r="E209" i="10"/>
  <c r="F209" i="10"/>
  <c r="G209" i="10"/>
  <c r="I209" i="10" a="1"/>
  <c r="I209" i="10" s="1"/>
  <c r="J209" i="10" a="1"/>
  <c r="J209" i="10" s="1"/>
  <c r="K209" i="10" a="1"/>
  <c r="K209" i="10" s="1"/>
  <c r="E200" i="10"/>
  <c r="F200" i="10"/>
  <c r="G200" i="10"/>
  <c r="I200" i="10" a="1"/>
  <c r="I200" i="10" s="1"/>
  <c r="J200" i="10" a="1"/>
  <c r="J200" i="10" s="1"/>
  <c r="K200" i="10" a="1"/>
  <c r="K200" i="10" s="1"/>
  <c r="E186" i="10"/>
  <c r="E187" i="10"/>
  <c r="E188" i="10"/>
  <c r="E189" i="10"/>
  <c r="F186" i="10"/>
  <c r="F187" i="10"/>
  <c r="F188" i="10"/>
  <c r="F189" i="10"/>
  <c r="G186" i="10"/>
  <c r="G187" i="10"/>
  <c r="G188" i="10"/>
  <c r="G189" i="10"/>
  <c r="I186" i="10" a="1"/>
  <c r="I186" i="10" s="1"/>
  <c r="I187" i="10" a="1"/>
  <c r="I187" i="10" s="1"/>
  <c r="I188" i="10" a="1"/>
  <c r="I188" i="10" s="1"/>
  <c r="I189" i="10" a="1"/>
  <c r="I189" i="10" s="1"/>
  <c r="J186" i="10" a="1"/>
  <c r="J186" i="10" s="1"/>
  <c r="J187" i="10" a="1"/>
  <c r="J187" i="10" s="1"/>
  <c r="J188" i="10" a="1"/>
  <c r="J188" i="10" s="1"/>
  <c r="J189" i="10" a="1"/>
  <c r="J189" i="10" s="1"/>
  <c r="K186" i="10" a="1"/>
  <c r="K186" i="10" s="1"/>
  <c r="K187" i="10" a="1"/>
  <c r="K187" i="10" s="1"/>
  <c r="K188" i="10" a="1"/>
  <c r="K188" i="10" s="1"/>
  <c r="K189" i="10" a="1"/>
  <c r="K189" i="10" s="1"/>
  <c r="E177" i="10"/>
  <c r="F177" i="10"/>
  <c r="G177" i="10"/>
  <c r="I177" i="10" a="1"/>
  <c r="I177" i="10" s="1"/>
  <c r="J177" i="10" a="1"/>
  <c r="J177" i="10" s="1"/>
  <c r="K177" i="10" a="1"/>
  <c r="K177" i="10" s="1"/>
  <c r="E166" i="10"/>
  <c r="F166" i="10"/>
  <c r="G166" i="10"/>
  <c r="I166" i="10" a="1"/>
  <c r="I166" i="10" s="1"/>
  <c r="J166" i="10" a="1"/>
  <c r="J166" i="10" s="1"/>
  <c r="K166" i="10" a="1"/>
  <c r="K166" i="10" s="1"/>
  <c r="E152" i="10"/>
  <c r="E153" i="10"/>
  <c r="E154" i="10"/>
  <c r="F152" i="10"/>
  <c r="F153" i="10"/>
  <c r="F154" i="10"/>
  <c r="G152" i="10"/>
  <c r="G153" i="10"/>
  <c r="G154" i="10"/>
  <c r="I152" i="10" a="1"/>
  <c r="I152" i="10" s="1"/>
  <c r="I153" i="10" a="1"/>
  <c r="I153" i="10" s="1"/>
  <c r="I154" i="10" a="1"/>
  <c r="I154" i="10" s="1"/>
  <c r="J152" i="10" a="1"/>
  <c r="J152" i="10" s="1"/>
  <c r="J153" i="10" a="1"/>
  <c r="J153" i="10" s="1"/>
  <c r="J154" i="10" a="1"/>
  <c r="J154" i="10" s="1"/>
  <c r="K152" i="10" a="1"/>
  <c r="K152" i="10" s="1"/>
  <c r="K153" i="10" a="1"/>
  <c r="K153" i="10" s="1"/>
  <c r="K154" i="10" a="1"/>
  <c r="K154" i="10" s="1"/>
  <c r="E144" i="10"/>
  <c r="E145" i="10"/>
  <c r="E146" i="10"/>
  <c r="F144" i="10"/>
  <c r="F145" i="10"/>
  <c r="F146" i="10"/>
  <c r="G144" i="10"/>
  <c r="G145" i="10"/>
  <c r="G146" i="10"/>
  <c r="I144" i="10" a="1"/>
  <c r="I144" i="10" s="1"/>
  <c r="I145" i="10" a="1"/>
  <c r="I145" i="10" s="1"/>
  <c r="I146" i="10" a="1"/>
  <c r="I146" i="10" s="1"/>
  <c r="J144" i="10" a="1"/>
  <c r="J144" i="10" s="1"/>
  <c r="J145" i="10" a="1"/>
  <c r="J145" i="10" s="1"/>
  <c r="J146" i="10" a="1"/>
  <c r="J146" i="10" s="1"/>
  <c r="K144" i="10" a="1"/>
  <c r="K144" i="10" s="1"/>
  <c r="K145" i="10" a="1"/>
  <c r="K145" i="10" s="1"/>
  <c r="K146" i="10" a="1"/>
  <c r="K146" i="10" s="1"/>
  <c r="E141" i="10"/>
  <c r="E142" i="10"/>
  <c r="F141" i="10"/>
  <c r="F142" i="10"/>
  <c r="G141" i="10"/>
  <c r="G142" i="10"/>
  <c r="I141" i="10" a="1"/>
  <c r="I141" i="10" s="1"/>
  <c r="I142" i="10" a="1"/>
  <c r="I142" i="10" s="1"/>
  <c r="J141" i="10" a="1"/>
  <c r="J141" i="10" s="1"/>
  <c r="J142" i="10" a="1"/>
  <c r="J142" i="10" s="1"/>
  <c r="K141" i="10" a="1"/>
  <c r="K141" i="10" s="1"/>
  <c r="K142" i="10" a="1"/>
  <c r="K142" i="10" s="1"/>
  <c r="E131" i="10"/>
  <c r="F131" i="10"/>
  <c r="G131" i="10"/>
  <c r="I131" i="10" a="1"/>
  <c r="I131" i="10" s="1"/>
  <c r="J131" i="10" a="1"/>
  <c r="J131" i="10" s="1"/>
  <c r="K131" i="10" a="1"/>
  <c r="K131" i="10" s="1"/>
  <c r="E126" i="10"/>
  <c r="F126" i="10"/>
  <c r="G126" i="10"/>
  <c r="I126" i="10" a="1"/>
  <c r="I126" i="10" s="1"/>
  <c r="J126" i="10" a="1"/>
  <c r="J126" i="10" s="1"/>
  <c r="K126" i="10" a="1"/>
  <c r="K126" i="10" s="1"/>
  <c r="E120" i="10"/>
  <c r="F120" i="10"/>
  <c r="G120" i="10"/>
  <c r="I120" i="10" a="1"/>
  <c r="I120" i="10" s="1"/>
  <c r="J120" i="10" a="1"/>
  <c r="J120" i="10" s="1"/>
  <c r="K120" i="10" a="1"/>
  <c r="K120" i="10" s="1"/>
  <c r="E115" i="10"/>
  <c r="F115" i="10"/>
  <c r="G115" i="10"/>
  <c r="I115" i="10" a="1"/>
  <c r="I115" i="10" s="1"/>
  <c r="J115" i="10" a="1"/>
  <c r="J115" i="10" s="1"/>
  <c r="K115" i="10" a="1"/>
  <c r="K115" i="10" s="1"/>
  <c r="E110" i="10"/>
  <c r="F110" i="10"/>
  <c r="G110" i="10"/>
  <c r="I110" i="10" a="1"/>
  <c r="I110" i="10" s="1"/>
  <c r="J110" i="10" a="1"/>
  <c r="J110" i="10" s="1"/>
  <c r="K110" i="10" a="1"/>
  <c r="K110" i="10" s="1"/>
  <c r="E99" i="10"/>
  <c r="F99" i="10"/>
  <c r="G99" i="10"/>
  <c r="I99" i="10" a="1"/>
  <c r="I99" i="10" s="1"/>
  <c r="J99" i="10" a="1"/>
  <c r="J99" i="10" s="1"/>
  <c r="K99" i="10" a="1"/>
  <c r="K99" i="10" s="1"/>
  <c r="E96" i="10"/>
  <c r="F96" i="10"/>
  <c r="G96" i="10"/>
  <c r="I96" i="10" a="1"/>
  <c r="I96" i="10" s="1"/>
  <c r="J96" i="10" a="1"/>
  <c r="J96" i="10" s="1"/>
  <c r="K96" i="10" a="1"/>
  <c r="K96" i="10" s="1"/>
  <c r="E10" i="10"/>
  <c r="F10" i="10"/>
  <c r="G10" i="10"/>
  <c r="I10" i="10" a="1"/>
  <c r="I10" i="10" s="1"/>
  <c r="J10" i="10" a="1"/>
  <c r="J10" i="10" s="1"/>
  <c r="K10" i="10" a="1"/>
  <c r="K10" i="10" s="1"/>
  <c r="E9" i="10"/>
  <c r="E91" i="10"/>
  <c r="F9" i="10"/>
  <c r="F91" i="10"/>
  <c r="G9" i="10"/>
  <c r="G91" i="10"/>
  <c r="I9" i="10" a="1"/>
  <c r="I9" i="10" s="1"/>
  <c r="I91" i="10" a="1"/>
  <c r="I91" i="10" s="1"/>
  <c r="J9" i="10" a="1"/>
  <c r="J9" i="10" s="1"/>
  <c r="J91" i="10" a="1"/>
  <c r="J91" i="10" s="1"/>
  <c r="K9" i="10" a="1"/>
  <c r="K9" i="10" s="1"/>
  <c r="K91" i="10" a="1"/>
  <c r="K91" i="10" s="1"/>
  <c r="E8" i="10"/>
  <c r="F8" i="10"/>
  <c r="G8" i="10"/>
  <c r="I8" i="10" a="1"/>
  <c r="I8" i="10" s="1"/>
  <c r="J8" i="10" a="1"/>
  <c r="J8" i="10" s="1"/>
  <c r="K8" i="10" a="1"/>
  <c r="K8" i="10" s="1"/>
  <c r="E85" i="10"/>
  <c r="F85" i="10"/>
  <c r="G85" i="10"/>
  <c r="I85" i="10" a="1"/>
  <c r="I85" i="10" s="1"/>
  <c r="J85" i="10" a="1"/>
  <c r="J85" i="10" s="1"/>
  <c r="K85" i="10" a="1"/>
  <c r="K85" i="10" s="1"/>
  <c r="E79" i="10"/>
  <c r="E80" i="10"/>
  <c r="F79" i="10"/>
  <c r="F80" i="10"/>
  <c r="G79" i="10"/>
  <c r="G80" i="10"/>
  <c r="I79" i="10" a="1"/>
  <c r="I79" i="10" s="1"/>
  <c r="I80" i="10" a="1"/>
  <c r="I80" i="10" s="1"/>
  <c r="J79" i="10" a="1"/>
  <c r="J79" i="10" s="1"/>
  <c r="J80" i="10" a="1"/>
  <c r="J80" i="10" s="1"/>
  <c r="K79" i="10" a="1"/>
  <c r="K79" i="10" s="1"/>
  <c r="K80" i="10" a="1"/>
  <c r="K80" i="10" s="1"/>
  <c r="E69" i="10"/>
  <c r="F69" i="10"/>
  <c r="G69" i="10"/>
  <c r="I69" i="10" a="1"/>
  <c r="I69" i="10" s="1"/>
  <c r="J69" i="10" a="1"/>
  <c r="J69" i="10" s="1"/>
  <c r="K69" i="10" a="1"/>
  <c r="K69" i="10" s="1"/>
  <c r="E6" i="10"/>
  <c r="F6" i="10"/>
  <c r="G6" i="10"/>
  <c r="I6" i="10" a="1"/>
  <c r="I6" i="10" s="1"/>
  <c r="J6" i="10" a="1"/>
  <c r="J6" i="10" s="1"/>
  <c r="K6" i="10" a="1"/>
  <c r="K6" i="10" s="1"/>
  <c r="E66" i="10"/>
  <c r="F66" i="10"/>
  <c r="G66" i="10"/>
  <c r="I66" i="10" a="1"/>
  <c r="I66" i="10" s="1"/>
  <c r="J66" i="10" a="1"/>
  <c r="J66" i="10" s="1"/>
  <c r="K66" i="10" a="1"/>
  <c r="K66" i="10" s="1"/>
  <c r="E64" i="10"/>
  <c r="F64" i="10"/>
  <c r="G64" i="10"/>
  <c r="I64" i="10" a="1"/>
  <c r="I64" i="10" s="1"/>
  <c r="J64" i="10" a="1"/>
  <c r="J64" i="10" s="1"/>
  <c r="K64" i="10" a="1"/>
  <c r="K64" i="10" s="1"/>
  <c r="E3" i="10"/>
  <c r="F3" i="10"/>
  <c r="G3" i="10"/>
  <c r="I3" i="10" a="1"/>
  <c r="I3" i="10" s="1"/>
  <c r="J3" i="10" a="1"/>
  <c r="J3" i="10" s="1"/>
  <c r="K3" i="10" a="1"/>
  <c r="K3" i="10" s="1"/>
  <c r="U1765" i="6"/>
  <c r="U1764" i="6"/>
  <c r="U1763" i="6"/>
  <c r="U1762" i="6"/>
  <c r="U1761" i="6"/>
  <c r="U1760" i="6"/>
  <c r="U1759" i="6"/>
  <c r="U1758" i="6"/>
  <c r="U1757" i="6"/>
  <c r="U1756" i="6"/>
  <c r="U1755" i="6"/>
  <c r="U1754" i="6"/>
  <c r="U1753" i="6"/>
  <c r="U1752" i="6"/>
  <c r="U1751" i="6"/>
  <c r="U1750" i="6"/>
  <c r="U1749" i="6"/>
  <c r="U1748" i="6"/>
  <c r="U1747" i="6"/>
  <c r="U1746" i="6"/>
  <c r="U1745" i="6"/>
  <c r="U1744" i="6"/>
  <c r="U1743" i="6"/>
  <c r="U1742" i="6"/>
  <c r="U1741" i="6"/>
  <c r="U1740" i="6"/>
  <c r="U1739" i="6"/>
  <c r="U1738" i="6"/>
  <c r="U1737" i="6"/>
  <c r="U1736" i="6"/>
  <c r="U1735" i="6"/>
  <c r="U1734" i="6"/>
  <c r="U1733" i="6"/>
  <c r="U1732" i="6"/>
  <c r="U1731" i="6"/>
  <c r="U1730" i="6"/>
  <c r="U1729" i="6"/>
  <c r="U1728" i="6"/>
  <c r="U1727" i="6"/>
  <c r="U1726" i="6"/>
  <c r="U1725" i="6"/>
  <c r="U1724" i="6"/>
  <c r="U1723" i="6"/>
  <c r="U1722" i="6"/>
  <c r="U1721" i="6"/>
  <c r="U1720" i="6"/>
  <c r="U1719" i="6"/>
  <c r="U1718" i="6"/>
  <c r="U1717" i="6"/>
  <c r="U1716" i="6"/>
  <c r="U1715" i="6"/>
  <c r="U1714" i="6"/>
  <c r="U1713" i="6"/>
  <c r="U1712" i="6"/>
  <c r="U1711" i="6"/>
  <c r="U1710" i="6"/>
  <c r="U1709" i="6"/>
  <c r="U1708" i="6"/>
  <c r="U1707" i="6"/>
  <c r="U1706" i="6"/>
  <c r="U1705" i="6"/>
  <c r="U1704" i="6"/>
  <c r="U1703" i="6"/>
  <c r="U1702" i="6"/>
  <c r="U1701" i="6"/>
  <c r="U1700" i="6"/>
  <c r="U1699" i="6"/>
  <c r="U1698" i="6"/>
  <c r="U1697" i="6"/>
  <c r="U1696" i="6"/>
  <c r="U1695" i="6"/>
  <c r="U1694" i="6"/>
  <c r="U1693" i="6"/>
  <c r="U1692" i="6"/>
  <c r="U1691" i="6"/>
  <c r="U1690" i="6"/>
  <c r="U1689" i="6"/>
  <c r="U1688" i="6"/>
  <c r="U1687" i="6"/>
  <c r="U1686" i="6"/>
  <c r="U1685" i="6"/>
  <c r="U1684" i="6"/>
  <c r="U1683" i="6"/>
  <c r="U1682" i="6"/>
  <c r="U1681" i="6"/>
  <c r="U1680" i="6"/>
  <c r="U1679" i="6"/>
  <c r="U1678" i="6"/>
  <c r="U1677" i="6"/>
  <c r="U1676" i="6"/>
  <c r="U1675" i="6"/>
  <c r="U1674" i="6"/>
  <c r="U1673" i="6"/>
  <c r="U1672" i="6"/>
  <c r="U1671" i="6"/>
  <c r="U1670" i="6"/>
  <c r="U1669" i="6"/>
  <c r="U1668" i="6"/>
  <c r="U1667" i="6"/>
  <c r="U1666" i="6"/>
  <c r="U1665" i="6"/>
  <c r="U1664" i="6"/>
  <c r="U1663" i="6"/>
  <c r="U1662" i="6"/>
  <c r="U1661" i="6"/>
  <c r="U1660" i="6"/>
  <c r="U1659" i="6"/>
  <c r="U1658" i="6"/>
  <c r="U1657" i="6"/>
  <c r="U1656" i="6"/>
  <c r="U1655" i="6"/>
  <c r="U1654" i="6"/>
  <c r="U1653" i="6"/>
  <c r="U1652" i="6"/>
  <c r="U1651" i="6"/>
  <c r="U1650" i="6"/>
  <c r="U1649" i="6"/>
  <c r="U1648" i="6"/>
  <c r="U1647" i="6"/>
  <c r="U1646" i="6"/>
  <c r="U1645" i="6"/>
  <c r="U1644" i="6"/>
  <c r="U1643" i="6"/>
  <c r="U1642" i="6"/>
  <c r="U1641" i="6"/>
  <c r="U1640" i="6"/>
  <c r="U1639" i="6"/>
  <c r="U1638" i="6"/>
  <c r="U1637" i="6"/>
  <c r="U1636" i="6"/>
  <c r="U1635" i="6"/>
  <c r="U1634" i="6"/>
  <c r="U1633" i="6"/>
  <c r="U1632" i="6"/>
  <c r="U1631" i="6"/>
  <c r="U1630" i="6"/>
  <c r="U1629" i="6"/>
  <c r="U1628" i="6"/>
  <c r="U1627" i="6"/>
  <c r="U1626" i="6"/>
  <c r="U1625" i="6"/>
  <c r="U1624" i="6"/>
  <c r="U1623" i="6"/>
  <c r="U1622" i="6"/>
  <c r="U1621" i="6"/>
  <c r="U1620" i="6"/>
  <c r="U1619" i="6"/>
  <c r="U1618" i="6"/>
  <c r="U1617" i="6"/>
  <c r="U1616" i="6"/>
  <c r="U1615" i="6"/>
  <c r="U1614" i="6"/>
  <c r="U1613" i="6"/>
  <c r="U1612" i="6"/>
  <c r="U1611" i="6"/>
  <c r="U1610" i="6"/>
  <c r="U1609" i="6"/>
  <c r="U1608" i="6"/>
  <c r="U1607" i="6"/>
  <c r="U1606" i="6"/>
  <c r="U1605" i="6"/>
  <c r="U1604" i="6"/>
  <c r="U1603" i="6"/>
  <c r="U1602" i="6"/>
  <c r="U1601" i="6"/>
  <c r="U1600" i="6"/>
  <c r="U1599" i="6"/>
  <c r="U1598" i="6"/>
  <c r="U1597" i="6"/>
  <c r="U1596" i="6"/>
  <c r="U1595" i="6"/>
  <c r="U1594" i="6"/>
  <c r="U1593" i="6"/>
  <c r="U1592" i="6"/>
  <c r="U1591" i="6"/>
  <c r="U1590" i="6"/>
  <c r="U1589" i="6"/>
  <c r="U1588" i="6"/>
  <c r="U1587" i="6"/>
  <c r="U1586" i="6"/>
  <c r="U1585" i="6"/>
  <c r="U1584" i="6"/>
  <c r="U1583" i="6"/>
  <c r="U1582" i="6"/>
  <c r="U1581" i="6"/>
  <c r="U1580" i="6"/>
  <c r="U1579" i="6"/>
  <c r="U1578" i="6"/>
  <c r="U1577" i="6"/>
  <c r="U1576" i="6"/>
  <c r="U1575" i="6"/>
  <c r="U1574" i="6"/>
  <c r="U1573" i="6"/>
  <c r="U1572" i="6"/>
  <c r="U1571" i="6"/>
  <c r="U1570" i="6"/>
  <c r="U1569" i="6"/>
  <c r="U1568" i="6"/>
  <c r="U1567" i="6"/>
  <c r="U1566" i="6"/>
  <c r="U1565" i="6"/>
  <c r="U1564" i="6"/>
  <c r="U1563" i="6"/>
  <c r="U1562" i="6"/>
  <c r="U1561" i="6"/>
  <c r="U1560" i="6"/>
  <c r="U1559" i="6"/>
  <c r="U1558" i="6"/>
  <c r="U1557" i="6"/>
  <c r="U1556" i="6"/>
  <c r="U1555" i="6"/>
  <c r="U1554" i="6"/>
  <c r="U1553" i="6"/>
  <c r="U1552" i="6"/>
  <c r="U1551" i="6"/>
  <c r="U1550" i="6"/>
  <c r="U1549" i="6"/>
  <c r="U1548" i="6"/>
  <c r="U1547" i="6"/>
  <c r="U1546" i="6"/>
  <c r="U1545" i="6"/>
  <c r="U1544" i="6"/>
  <c r="U1543" i="6"/>
  <c r="U1542" i="6"/>
  <c r="U1541" i="6"/>
  <c r="U1540" i="6"/>
  <c r="U1539" i="6"/>
  <c r="U1538" i="6"/>
  <c r="U1537" i="6"/>
  <c r="U1536" i="6"/>
  <c r="U1535" i="6"/>
  <c r="U1534" i="6"/>
  <c r="U1533" i="6"/>
  <c r="U1532" i="6"/>
  <c r="U1531" i="6"/>
  <c r="U1530" i="6"/>
  <c r="U1529" i="6"/>
  <c r="U1528" i="6"/>
  <c r="U1527" i="6"/>
  <c r="U1526" i="6"/>
  <c r="U1525" i="6"/>
  <c r="U1524" i="6"/>
  <c r="U1523" i="6"/>
  <c r="U1522" i="6"/>
  <c r="U1521" i="6"/>
  <c r="U1520" i="6"/>
  <c r="U1519" i="6"/>
  <c r="U1518" i="6"/>
  <c r="U1517" i="6"/>
  <c r="U1516" i="6"/>
  <c r="U1515" i="6"/>
  <c r="U1514" i="6"/>
  <c r="U1513" i="6"/>
  <c r="U1512" i="6"/>
  <c r="U1511" i="6"/>
  <c r="U1510" i="6"/>
  <c r="U1509" i="6"/>
  <c r="U1508" i="6"/>
  <c r="U1507" i="6"/>
  <c r="U1506" i="6"/>
  <c r="U1505" i="6"/>
  <c r="U1504" i="6"/>
  <c r="U1503" i="6"/>
  <c r="U1502" i="6"/>
  <c r="U1501" i="6"/>
  <c r="U1500" i="6"/>
  <c r="U1499" i="6"/>
  <c r="U1498" i="6"/>
  <c r="U1497" i="6"/>
  <c r="U1496" i="6"/>
  <c r="U1495" i="6"/>
  <c r="U1494" i="6"/>
  <c r="U1493" i="6"/>
  <c r="U1492" i="6"/>
  <c r="U1491" i="6"/>
  <c r="U1490" i="6"/>
  <c r="U1489" i="6"/>
  <c r="U1488" i="6"/>
  <c r="U1487" i="6"/>
  <c r="U1486" i="6"/>
  <c r="U1485" i="6"/>
  <c r="U1484" i="6"/>
  <c r="U1483" i="6"/>
  <c r="U1482" i="6"/>
  <c r="U1481" i="6"/>
  <c r="U1480" i="6"/>
  <c r="U1479" i="6"/>
  <c r="U1478" i="6"/>
  <c r="U1477" i="6"/>
  <c r="U1476" i="6"/>
  <c r="U1475" i="6"/>
  <c r="U1474" i="6"/>
  <c r="U1473" i="6"/>
  <c r="U1472" i="6"/>
  <c r="U1471" i="6"/>
  <c r="U1470" i="6"/>
  <c r="U1469" i="6"/>
  <c r="U1468" i="6"/>
  <c r="U1467" i="6"/>
  <c r="U1466" i="6"/>
  <c r="U1465" i="6"/>
  <c r="U1464" i="6"/>
  <c r="U1463" i="6"/>
  <c r="U1462" i="6"/>
  <c r="U1461" i="6"/>
  <c r="U1460" i="6"/>
  <c r="U1459" i="6"/>
  <c r="U1458" i="6"/>
  <c r="U1457" i="6"/>
  <c r="U1456" i="6"/>
  <c r="U1455" i="6"/>
  <c r="U1454" i="6"/>
  <c r="U1453" i="6"/>
  <c r="U1452" i="6"/>
  <c r="U1451" i="6"/>
  <c r="U1450" i="6"/>
  <c r="U1449" i="6"/>
  <c r="U1448" i="6"/>
  <c r="U1447" i="6"/>
  <c r="U1446" i="6"/>
  <c r="U1445" i="6"/>
  <c r="U1444" i="6"/>
  <c r="U1443" i="6"/>
  <c r="U1442" i="6"/>
  <c r="U1441" i="6"/>
  <c r="U1440" i="6"/>
  <c r="U1439" i="6"/>
  <c r="U1438" i="6"/>
  <c r="U1437" i="6"/>
  <c r="U1436" i="6"/>
  <c r="U1435" i="6"/>
  <c r="U1434" i="6"/>
  <c r="U1433" i="6"/>
  <c r="U1432" i="6"/>
  <c r="U1431" i="6"/>
  <c r="U1430" i="6"/>
  <c r="U1429" i="6"/>
  <c r="U1428" i="6"/>
  <c r="U1427" i="6"/>
  <c r="U1426" i="6"/>
  <c r="U1425" i="6"/>
  <c r="U1424" i="6"/>
  <c r="U1423" i="6"/>
  <c r="U1422" i="6"/>
  <c r="U1421" i="6"/>
  <c r="U1420" i="6"/>
  <c r="U1419" i="6"/>
  <c r="U1418" i="6"/>
  <c r="U1417" i="6"/>
  <c r="U1416" i="6"/>
  <c r="U1415" i="6"/>
  <c r="U1414" i="6"/>
  <c r="U1413" i="6"/>
  <c r="U1412" i="6"/>
  <c r="U1411" i="6"/>
  <c r="U1410" i="6"/>
  <c r="U1409" i="6"/>
  <c r="U1408" i="6"/>
  <c r="U1407" i="6"/>
  <c r="U1406" i="6"/>
  <c r="U1405" i="6"/>
  <c r="U1404" i="6"/>
  <c r="U1403" i="6"/>
  <c r="U1402" i="6"/>
  <c r="U1401" i="6"/>
  <c r="U1400" i="6"/>
  <c r="U1399" i="6"/>
  <c r="U1398" i="6"/>
  <c r="U1397" i="6"/>
  <c r="U1396" i="6"/>
  <c r="U1395" i="6"/>
  <c r="U1394" i="6"/>
  <c r="U1393" i="6"/>
  <c r="U1392" i="6"/>
  <c r="U1391" i="6"/>
  <c r="U1390" i="6"/>
  <c r="U1389" i="6"/>
  <c r="U1388" i="6"/>
  <c r="U1387" i="6"/>
  <c r="U1386" i="6"/>
  <c r="U1385" i="6"/>
  <c r="U1384" i="6"/>
  <c r="U1383" i="6"/>
  <c r="U1382" i="6"/>
  <c r="U1381" i="6"/>
  <c r="U1380" i="6"/>
  <c r="U1379" i="6"/>
  <c r="U1378" i="6"/>
  <c r="U1377" i="6"/>
  <c r="U1376" i="6"/>
  <c r="U1375" i="6"/>
  <c r="U1374" i="6"/>
  <c r="U1373" i="6"/>
  <c r="U1372" i="6"/>
  <c r="U1371" i="6"/>
  <c r="U1370" i="6"/>
  <c r="U1369" i="6"/>
  <c r="U1368" i="6"/>
  <c r="U1367" i="6"/>
  <c r="U1366" i="6"/>
  <c r="U1365" i="6"/>
  <c r="U1364" i="6"/>
  <c r="U1363" i="6"/>
  <c r="U1362" i="6"/>
  <c r="U1361" i="6"/>
  <c r="U1360" i="6"/>
  <c r="U1359" i="6"/>
  <c r="U1358" i="6"/>
  <c r="U1357" i="6"/>
  <c r="U1356" i="6"/>
  <c r="U1355" i="6"/>
  <c r="U1354" i="6"/>
  <c r="U1353" i="6"/>
  <c r="U1352" i="6"/>
  <c r="U1351" i="6"/>
  <c r="U1350" i="6"/>
  <c r="U1349" i="6"/>
  <c r="U1348" i="6"/>
  <c r="U1347" i="6"/>
  <c r="U1346" i="6"/>
  <c r="U1345" i="6"/>
  <c r="U1344" i="6"/>
  <c r="U1343" i="6"/>
  <c r="U1342" i="6"/>
  <c r="U1341" i="6"/>
  <c r="U1340" i="6"/>
  <c r="U1339" i="6"/>
  <c r="U1338" i="6"/>
  <c r="U1337" i="6"/>
  <c r="U1336" i="6"/>
  <c r="U1335" i="6"/>
  <c r="U1334" i="6"/>
  <c r="U1333" i="6"/>
  <c r="U1332" i="6"/>
  <c r="U1331" i="6"/>
  <c r="U1330" i="6"/>
  <c r="U1329" i="6"/>
  <c r="U1328" i="6"/>
  <c r="U1327" i="6"/>
  <c r="U1326" i="6"/>
  <c r="U1325" i="6"/>
  <c r="U1324" i="6"/>
  <c r="U1323" i="6"/>
  <c r="U1322" i="6"/>
  <c r="U1321" i="6"/>
  <c r="U1320" i="6"/>
  <c r="U1319" i="6"/>
  <c r="U1318" i="6"/>
  <c r="U1317" i="6"/>
  <c r="U1316" i="6"/>
  <c r="U1315" i="6"/>
  <c r="U1314" i="6"/>
  <c r="U1313" i="6"/>
  <c r="U1312" i="6"/>
  <c r="U1311" i="6"/>
  <c r="U1310" i="6"/>
  <c r="U1309" i="6"/>
  <c r="U1308" i="6"/>
  <c r="U1307" i="6"/>
  <c r="U1306" i="6"/>
  <c r="U1305" i="6"/>
  <c r="U1304" i="6"/>
  <c r="U1303" i="6"/>
  <c r="U1302" i="6"/>
  <c r="U1301" i="6"/>
  <c r="U1300" i="6"/>
  <c r="U1299" i="6"/>
  <c r="U1298" i="6"/>
  <c r="U1297" i="6"/>
  <c r="U1296" i="6"/>
  <c r="U1295" i="6"/>
  <c r="U1294" i="6"/>
  <c r="U1293" i="6"/>
  <c r="U1292" i="6"/>
  <c r="U1291" i="6"/>
  <c r="U1290" i="6"/>
  <c r="U1289" i="6"/>
  <c r="U1288" i="6"/>
  <c r="U1287" i="6"/>
  <c r="U1286" i="6"/>
  <c r="U1285" i="6"/>
  <c r="U1284" i="6"/>
  <c r="U1283" i="6"/>
  <c r="U1282" i="6"/>
  <c r="U1281" i="6"/>
  <c r="U1280" i="6"/>
  <c r="U1279" i="6"/>
  <c r="U1278" i="6"/>
  <c r="U1277" i="6"/>
  <c r="U1276" i="6"/>
  <c r="U1275" i="6"/>
  <c r="U1274" i="6"/>
  <c r="U1273" i="6"/>
  <c r="U1272" i="6"/>
  <c r="U1271" i="6"/>
  <c r="U1270" i="6"/>
  <c r="U1269" i="6"/>
  <c r="U1268" i="6"/>
  <c r="U1267" i="6"/>
  <c r="U1266" i="6"/>
  <c r="U1265" i="6"/>
  <c r="U1264" i="6"/>
  <c r="U1263" i="6"/>
  <c r="U1262" i="6"/>
  <c r="U1261" i="6"/>
  <c r="U1260" i="6"/>
  <c r="U1259" i="6"/>
  <c r="U1258" i="6"/>
  <c r="U1257" i="6"/>
  <c r="U1256" i="6"/>
  <c r="U1255" i="6"/>
  <c r="U1254" i="6"/>
  <c r="U1253" i="6"/>
  <c r="U1252" i="6"/>
  <c r="U1251" i="6"/>
  <c r="U1250" i="6"/>
  <c r="U1249" i="6"/>
  <c r="U1248" i="6"/>
  <c r="U1247" i="6"/>
  <c r="U1246" i="6"/>
  <c r="U1245" i="6"/>
  <c r="U1244" i="6"/>
  <c r="U1243" i="6"/>
  <c r="U1242" i="6"/>
  <c r="U1241" i="6"/>
  <c r="U1240" i="6"/>
  <c r="U1239" i="6"/>
  <c r="U1238" i="6"/>
  <c r="U1237" i="6"/>
  <c r="U1236" i="6"/>
  <c r="U1235" i="6"/>
  <c r="U1234" i="6"/>
  <c r="U1233" i="6"/>
  <c r="U1232" i="6"/>
  <c r="U1231" i="6"/>
  <c r="U1230" i="6"/>
  <c r="U1229" i="6"/>
  <c r="U1228" i="6"/>
  <c r="U1227" i="6"/>
  <c r="U1226" i="6"/>
  <c r="U1225" i="6"/>
  <c r="U1224" i="6"/>
  <c r="U1223" i="6"/>
  <c r="U1222" i="6"/>
  <c r="U1221" i="6"/>
  <c r="U1220" i="6"/>
  <c r="U1219" i="6"/>
  <c r="U1218" i="6"/>
  <c r="U1217" i="6"/>
  <c r="U1216" i="6"/>
  <c r="U1215" i="6"/>
  <c r="U1214" i="6"/>
  <c r="U1213" i="6"/>
  <c r="U1212" i="6"/>
  <c r="U1211" i="6"/>
  <c r="U1210" i="6"/>
  <c r="U1209" i="6"/>
  <c r="U1208" i="6"/>
  <c r="U1207" i="6"/>
  <c r="U1206" i="6"/>
  <c r="U1205" i="6"/>
  <c r="U1204" i="6"/>
  <c r="U1203" i="6"/>
  <c r="U1202" i="6"/>
  <c r="U1201" i="6"/>
  <c r="U1200" i="6"/>
  <c r="U1199" i="6"/>
  <c r="U1198" i="6"/>
  <c r="U1197" i="6"/>
  <c r="U1196" i="6"/>
  <c r="U1195" i="6"/>
  <c r="U1194" i="6"/>
  <c r="U1193" i="6"/>
  <c r="U1192" i="6"/>
  <c r="U1191" i="6"/>
  <c r="U1190" i="6"/>
  <c r="U1189" i="6"/>
  <c r="U1188" i="6"/>
  <c r="U1187" i="6"/>
  <c r="U1186" i="6"/>
  <c r="U1185" i="6"/>
  <c r="U1184" i="6"/>
  <c r="U1183" i="6"/>
  <c r="U1182" i="6"/>
  <c r="U1181" i="6"/>
  <c r="U1180" i="6"/>
  <c r="U1179" i="6"/>
  <c r="U1178" i="6"/>
  <c r="U1177" i="6"/>
  <c r="U1176" i="6"/>
  <c r="U1175" i="6"/>
  <c r="U1174" i="6"/>
  <c r="U1173" i="6"/>
  <c r="U1172" i="6"/>
  <c r="U1171" i="6"/>
  <c r="U1170" i="6"/>
  <c r="U1169" i="6"/>
  <c r="U1168" i="6"/>
  <c r="U1167" i="6"/>
  <c r="U1166" i="6"/>
  <c r="U1165" i="6"/>
  <c r="U1164" i="6"/>
  <c r="U1163" i="6"/>
  <c r="U1162" i="6"/>
  <c r="U1161" i="6"/>
  <c r="U1160" i="6"/>
  <c r="U1159" i="6"/>
  <c r="U1158" i="6"/>
  <c r="U1157" i="6"/>
  <c r="U1156" i="6"/>
  <c r="U1155" i="6"/>
  <c r="U1154" i="6"/>
  <c r="U1153" i="6"/>
  <c r="U1152" i="6"/>
  <c r="U1151" i="6"/>
  <c r="U1150" i="6"/>
  <c r="U1149" i="6"/>
  <c r="U1148" i="6"/>
  <c r="U1147" i="6"/>
  <c r="U1146" i="6"/>
  <c r="U1145" i="6"/>
  <c r="U1144" i="6"/>
  <c r="U1143" i="6"/>
  <c r="U1142" i="6"/>
  <c r="U1141" i="6"/>
  <c r="U1140" i="6"/>
  <c r="U1139" i="6"/>
  <c r="U1138" i="6"/>
  <c r="U1137" i="6"/>
  <c r="U1136" i="6"/>
  <c r="U1135" i="6"/>
  <c r="U1134" i="6"/>
  <c r="U1133" i="6"/>
  <c r="U1132" i="6"/>
  <c r="U1131" i="6"/>
  <c r="U1130" i="6"/>
  <c r="U1129" i="6"/>
  <c r="U1128" i="6"/>
  <c r="U1127" i="6"/>
  <c r="U1126" i="6"/>
  <c r="U1125" i="6"/>
  <c r="U1124" i="6"/>
  <c r="U1123" i="6"/>
  <c r="U1122" i="6"/>
  <c r="U1121" i="6"/>
  <c r="U1120" i="6"/>
  <c r="U1119" i="6"/>
  <c r="U1118" i="6"/>
  <c r="U1117" i="6"/>
  <c r="U1116" i="6"/>
  <c r="U1115" i="6"/>
  <c r="U1114" i="6"/>
  <c r="U1113" i="6"/>
  <c r="U1112" i="6"/>
  <c r="U1111" i="6"/>
  <c r="U1110" i="6"/>
  <c r="U1109" i="6"/>
  <c r="U1108" i="6"/>
  <c r="U1107" i="6"/>
  <c r="U1106" i="6"/>
  <c r="U1105" i="6"/>
  <c r="U1104" i="6"/>
  <c r="U1103" i="6"/>
  <c r="U1102" i="6"/>
  <c r="U1101" i="6"/>
  <c r="U1100" i="6"/>
  <c r="U1099" i="6"/>
  <c r="U1098" i="6"/>
  <c r="U1097" i="6"/>
  <c r="U1096" i="6"/>
  <c r="U1095" i="6"/>
  <c r="U1094" i="6"/>
  <c r="U1093" i="6"/>
  <c r="U1092" i="6"/>
  <c r="U1091" i="6"/>
  <c r="U1090" i="6"/>
  <c r="U1089" i="6"/>
  <c r="U1088" i="6"/>
  <c r="U1087" i="6"/>
  <c r="U1086" i="6"/>
  <c r="U1085" i="6"/>
  <c r="U1084" i="6"/>
  <c r="U1083" i="6"/>
  <c r="U1082" i="6"/>
  <c r="U1081" i="6"/>
  <c r="U1080" i="6"/>
  <c r="U1079" i="6"/>
  <c r="U1078" i="6"/>
  <c r="U1077" i="6"/>
  <c r="U1076" i="6"/>
  <c r="U1075" i="6"/>
  <c r="U1074" i="6"/>
  <c r="U1073" i="6"/>
  <c r="U1072" i="6"/>
  <c r="U1071" i="6"/>
  <c r="U1070" i="6"/>
  <c r="U1069" i="6"/>
  <c r="U1068" i="6"/>
  <c r="U1067" i="6"/>
  <c r="U1066" i="6"/>
  <c r="U1065" i="6"/>
  <c r="U1064" i="6"/>
  <c r="U1063" i="6"/>
  <c r="U1062" i="6"/>
  <c r="U1061" i="6"/>
  <c r="U1060" i="6"/>
  <c r="U1059" i="6"/>
  <c r="U1058" i="6"/>
  <c r="U1057" i="6"/>
  <c r="U1056" i="6"/>
  <c r="U1055" i="6"/>
  <c r="U1054" i="6"/>
  <c r="U1053" i="6"/>
  <c r="U1052" i="6"/>
  <c r="U1051" i="6"/>
  <c r="U1050" i="6"/>
  <c r="U1049" i="6"/>
  <c r="U1048" i="6"/>
  <c r="U1047" i="6"/>
  <c r="U1046" i="6"/>
  <c r="U1045" i="6"/>
  <c r="U1044" i="6"/>
  <c r="U1043" i="6"/>
  <c r="U1042" i="6"/>
  <c r="U1041" i="6"/>
  <c r="U1040" i="6"/>
  <c r="U1039" i="6"/>
  <c r="U1038" i="6"/>
  <c r="U1037" i="6"/>
  <c r="U1036" i="6"/>
  <c r="U1035" i="6"/>
  <c r="U1034" i="6"/>
  <c r="U1033" i="6"/>
  <c r="U1032" i="6"/>
  <c r="U1031" i="6"/>
  <c r="U1030" i="6"/>
  <c r="U1029" i="6"/>
  <c r="U1028" i="6"/>
  <c r="U1027" i="6"/>
  <c r="U1026" i="6"/>
  <c r="U1025" i="6"/>
  <c r="U1024" i="6"/>
  <c r="U1023" i="6"/>
  <c r="U1022" i="6"/>
  <c r="U1021" i="6"/>
  <c r="U1020" i="6"/>
  <c r="U1019" i="6"/>
  <c r="U1018" i="6"/>
  <c r="U1017" i="6"/>
  <c r="U1016" i="6"/>
  <c r="U1015" i="6"/>
  <c r="U1014" i="6"/>
  <c r="U1013" i="6"/>
  <c r="U1012" i="6"/>
  <c r="U1011" i="6"/>
  <c r="U1010" i="6"/>
  <c r="U1009" i="6"/>
  <c r="U1008" i="6"/>
  <c r="U1007" i="6"/>
  <c r="U1006" i="6"/>
  <c r="U1005" i="6"/>
  <c r="U1004" i="6"/>
  <c r="U1003" i="6"/>
  <c r="U1002" i="6"/>
  <c r="U1001" i="6"/>
  <c r="U1000" i="6"/>
  <c r="U999" i="6"/>
  <c r="U998" i="6"/>
  <c r="U997" i="6"/>
  <c r="U996" i="6"/>
  <c r="U995" i="6"/>
  <c r="U994" i="6"/>
  <c r="U993" i="6"/>
  <c r="U992" i="6"/>
  <c r="U991" i="6"/>
  <c r="U990" i="6"/>
  <c r="U989" i="6"/>
  <c r="U988" i="6"/>
  <c r="U987" i="6"/>
  <c r="U986" i="6"/>
  <c r="U985" i="6"/>
  <c r="U984" i="6"/>
  <c r="U983" i="6"/>
  <c r="U982" i="6"/>
  <c r="U981" i="6"/>
  <c r="U980" i="6"/>
  <c r="U979" i="6"/>
  <c r="U978" i="6"/>
  <c r="U977" i="6"/>
  <c r="U976" i="6"/>
  <c r="U975" i="6"/>
  <c r="U974" i="6"/>
  <c r="U973" i="6"/>
  <c r="U972" i="6"/>
  <c r="U971" i="6"/>
  <c r="U970" i="6"/>
  <c r="U969" i="6"/>
  <c r="U968" i="6"/>
  <c r="U967" i="6"/>
  <c r="U966" i="6"/>
  <c r="U965" i="6"/>
  <c r="U964" i="6"/>
  <c r="U963" i="6"/>
  <c r="U962" i="6"/>
  <c r="U961" i="6"/>
  <c r="U960" i="6"/>
  <c r="U959" i="6"/>
  <c r="U958" i="6"/>
  <c r="U957" i="6"/>
  <c r="U956" i="6"/>
  <c r="U955" i="6"/>
  <c r="U954" i="6"/>
  <c r="U953" i="6"/>
  <c r="U952" i="6"/>
  <c r="U951" i="6"/>
  <c r="U950" i="6"/>
  <c r="U949" i="6"/>
  <c r="U948" i="6"/>
  <c r="U947" i="6"/>
  <c r="U946" i="6"/>
  <c r="U945" i="6"/>
  <c r="U944" i="6"/>
  <c r="U943" i="6"/>
  <c r="U942" i="6"/>
  <c r="U941" i="6"/>
  <c r="U940" i="6"/>
  <c r="U939" i="6"/>
  <c r="U938" i="6"/>
  <c r="U937" i="6"/>
  <c r="U936" i="6"/>
  <c r="U935" i="6"/>
  <c r="U934" i="6"/>
  <c r="U933" i="6"/>
  <c r="U932" i="6"/>
  <c r="U931" i="6"/>
  <c r="U930" i="6"/>
  <c r="U929" i="6"/>
  <c r="U928" i="6"/>
  <c r="U927" i="6"/>
  <c r="U926" i="6"/>
  <c r="U925" i="6"/>
  <c r="U924" i="6"/>
  <c r="U923" i="6"/>
  <c r="U922" i="6"/>
  <c r="U921" i="6"/>
  <c r="U920" i="6"/>
  <c r="U919" i="6"/>
  <c r="U918" i="6"/>
  <c r="U917" i="6"/>
  <c r="U916" i="6"/>
  <c r="U915" i="6"/>
  <c r="U914" i="6"/>
  <c r="U913" i="6"/>
  <c r="U912" i="6"/>
  <c r="U911" i="6"/>
  <c r="U910" i="6"/>
  <c r="U909" i="6"/>
  <c r="U908" i="6"/>
  <c r="U907" i="6"/>
  <c r="U906" i="6"/>
  <c r="U905" i="6"/>
  <c r="U904" i="6"/>
  <c r="U903" i="6"/>
  <c r="U902" i="6"/>
  <c r="U901" i="6"/>
  <c r="U900" i="6"/>
  <c r="U899" i="6"/>
  <c r="U898" i="6"/>
  <c r="U897" i="6"/>
  <c r="U896" i="6"/>
  <c r="U895" i="6"/>
  <c r="U894" i="6"/>
  <c r="U893" i="6"/>
  <c r="U892" i="6"/>
  <c r="U891" i="6"/>
  <c r="U890" i="6"/>
  <c r="U889" i="6"/>
  <c r="U888" i="6"/>
  <c r="U887" i="6"/>
  <c r="U886" i="6"/>
  <c r="U885" i="6"/>
  <c r="U884" i="6"/>
  <c r="U883" i="6"/>
  <c r="U882" i="6"/>
  <c r="U881" i="6"/>
  <c r="U880" i="6"/>
  <c r="U879" i="6"/>
  <c r="U878" i="6"/>
  <c r="U877" i="6"/>
  <c r="U876" i="6"/>
  <c r="U875" i="6"/>
  <c r="U874" i="6"/>
  <c r="U873" i="6"/>
  <c r="U872" i="6"/>
  <c r="U871" i="6"/>
  <c r="U870" i="6"/>
  <c r="U869" i="6"/>
  <c r="U868" i="6"/>
  <c r="U867" i="6"/>
  <c r="U866" i="6"/>
  <c r="U865" i="6"/>
  <c r="U864" i="6"/>
  <c r="U863" i="6"/>
  <c r="U862" i="6"/>
  <c r="U861" i="6"/>
  <c r="U860" i="6"/>
  <c r="U859" i="6"/>
  <c r="U858" i="6"/>
  <c r="U857" i="6"/>
  <c r="U856" i="6"/>
  <c r="U855" i="6"/>
  <c r="U854" i="6"/>
  <c r="U853" i="6"/>
  <c r="U852" i="6"/>
  <c r="U851" i="6"/>
  <c r="U850" i="6"/>
  <c r="U849" i="6"/>
  <c r="U848" i="6"/>
  <c r="U847" i="6"/>
  <c r="U846" i="6"/>
  <c r="U845" i="6"/>
  <c r="U844" i="6"/>
  <c r="U843" i="6"/>
  <c r="U842" i="6"/>
  <c r="U841" i="6"/>
  <c r="U840" i="6"/>
  <c r="U839" i="6"/>
  <c r="U838" i="6"/>
  <c r="U837" i="6"/>
  <c r="U836" i="6"/>
  <c r="U835" i="6"/>
  <c r="U834" i="6"/>
  <c r="U833" i="6"/>
  <c r="U832" i="6"/>
  <c r="U831" i="6"/>
  <c r="U830" i="6"/>
  <c r="U829" i="6"/>
  <c r="U828" i="6"/>
  <c r="U827" i="6"/>
  <c r="U826" i="6"/>
  <c r="U825" i="6"/>
  <c r="U824" i="6"/>
  <c r="U823" i="6"/>
  <c r="U822" i="6"/>
  <c r="U821" i="6"/>
  <c r="U820" i="6"/>
  <c r="U819" i="6"/>
  <c r="U818" i="6"/>
  <c r="U817" i="6"/>
  <c r="U816" i="6"/>
  <c r="U815" i="6"/>
  <c r="U814" i="6"/>
  <c r="U813" i="6"/>
  <c r="U812" i="6"/>
  <c r="U811" i="6"/>
  <c r="U810" i="6"/>
  <c r="U809" i="6"/>
  <c r="U808" i="6"/>
  <c r="U807" i="6"/>
  <c r="U806" i="6"/>
  <c r="U805" i="6"/>
  <c r="U804" i="6"/>
  <c r="U803" i="6"/>
  <c r="U802" i="6"/>
  <c r="U801" i="6"/>
  <c r="U800" i="6"/>
  <c r="U799" i="6"/>
  <c r="U798" i="6"/>
  <c r="U797" i="6"/>
  <c r="U796" i="6"/>
  <c r="U795" i="6"/>
  <c r="U794" i="6"/>
  <c r="U793" i="6"/>
  <c r="U792" i="6"/>
  <c r="U791" i="6"/>
  <c r="U790" i="6"/>
  <c r="U789" i="6"/>
  <c r="U788" i="6"/>
  <c r="U787" i="6"/>
  <c r="U786" i="6"/>
  <c r="U785" i="6"/>
  <c r="U784" i="6"/>
  <c r="U783" i="6"/>
  <c r="U782" i="6"/>
  <c r="U781" i="6"/>
  <c r="U780" i="6"/>
  <c r="U779" i="6"/>
  <c r="U778" i="6"/>
  <c r="U777" i="6"/>
  <c r="U776" i="6"/>
  <c r="U775" i="6"/>
  <c r="U774" i="6"/>
  <c r="U773" i="6"/>
  <c r="U772" i="6"/>
  <c r="U771" i="6"/>
  <c r="U770" i="6"/>
  <c r="U769" i="6"/>
  <c r="U768" i="6"/>
  <c r="U767" i="6"/>
  <c r="U766" i="6"/>
  <c r="U765" i="6"/>
  <c r="U764" i="6"/>
  <c r="U763" i="6"/>
  <c r="U762" i="6"/>
  <c r="U761" i="6"/>
  <c r="U760" i="6"/>
  <c r="U759" i="6"/>
  <c r="U758" i="6"/>
  <c r="U757" i="6"/>
  <c r="U756" i="6"/>
  <c r="U755" i="6"/>
  <c r="U754" i="6"/>
  <c r="U753" i="6"/>
  <c r="U752" i="6"/>
  <c r="U751" i="6"/>
  <c r="U750" i="6"/>
  <c r="U749" i="6"/>
  <c r="U748" i="6"/>
  <c r="U747" i="6"/>
  <c r="U746" i="6"/>
  <c r="U745" i="6"/>
  <c r="U744" i="6"/>
  <c r="U743" i="6"/>
  <c r="U742" i="6"/>
  <c r="U741" i="6"/>
  <c r="U740" i="6"/>
  <c r="U739" i="6"/>
  <c r="U738" i="6"/>
  <c r="U737" i="6"/>
  <c r="U736" i="6"/>
  <c r="U735" i="6"/>
  <c r="U734" i="6"/>
  <c r="U733" i="6"/>
  <c r="U732" i="6"/>
  <c r="U731" i="6"/>
  <c r="U730" i="6"/>
  <c r="U729" i="6"/>
  <c r="U728" i="6"/>
  <c r="U727" i="6"/>
  <c r="U726" i="6"/>
  <c r="U725" i="6"/>
  <c r="U724" i="6"/>
  <c r="U723" i="6"/>
  <c r="U722" i="6"/>
  <c r="U721" i="6"/>
  <c r="U720" i="6"/>
  <c r="U719" i="6"/>
  <c r="U718" i="6"/>
  <c r="U717" i="6"/>
  <c r="U716" i="6"/>
  <c r="U715" i="6"/>
  <c r="U714" i="6"/>
  <c r="U713" i="6"/>
  <c r="U712" i="6"/>
  <c r="U711" i="6"/>
  <c r="U710" i="6"/>
  <c r="U709" i="6"/>
  <c r="U708" i="6"/>
  <c r="U707" i="6"/>
  <c r="U706" i="6"/>
  <c r="U705" i="6"/>
  <c r="U704" i="6"/>
  <c r="U703" i="6"/>
  <c r="U702" i="6"/>
  <c r="U701" i="6"/>
  <c r="U700" i="6"/>
  <c r="U699" i="6"/>
  <c r="U698" i="6"/>
  <c r="U697" i="6"/>
  <c r="U696" i="6"/>
  <c r="U695" i="6"/>
  <c r="U694" i="6"/>
  <c r="U693" i="6"/>
  <c r="U692" i="6"/>
  <c r="U691" i="6"/>
  <c r="U690" i="6"/>
  <c r="U689" i="6"/>
  <c r="U688" i="6"/>
  <c r="U687" i="6"/>
  <c r="U686" i="6"/>
  <c r="U685" i="6"/>
  <c r="U684" i="6"/>
  <c r="U683" i="6"/>
  <c r="U682" i="6"/>
  <c r="U681" i="6"/>
  <c r="U680" i="6"/>
  <c r="U679" i="6"/>
  <c r="U678" i="6"/>
  <c r="U677" i="6"/>
  <c r="U676" i="6"/>
  <c r="U675" i="6"/>
  <c r="U674" i="6"/>
  <c r="U673" i="6"/>
  <c r="U672" i="6"/>
  <c r="U671" i="6"/>
  <c r="U670" i="6"/>
  <c r="U669" i="6"/>
  <c r="U668" i="6"/>
  <c r="U667" i="6"/>
  <c r="U666" i="6"/>
  <c r="U665" i="6"/>
  <c r="U664" i="6"/>
  <c r="U663" i="6"/>
  <c r="U662" i="6"/>
  <c r="U661" i="6"/>
  <c r="U660" i="6"/>
  <c r="U659" i="6"/>
  <c r="U658" i="6"/>
  <c r="U657" i="6"/>
  <c r="U656" i="6"/>
  <c r="U655" i="6"/>
  <c r="U654" i="6"/>
  <c r="U653" i="6"/>
  <c r="U652" i="6"/>
  <c r="U651" i="6"/>
  <c r="U650" i="6"/>
  <c r="U649" i="6"/>
  <c r="U648" i="6"/>
  <c r="U647" i="6"/>
  <c r="U646" i="6"/>
  <c r="U645" i="6"/>
  <c r="U644" i="6"/>
  <c r="U643" i="6"/>
  <c r="U642" i="6"/>
  <c r="U641" i="6"/>
  <c r="U640" i="6"/>
  <c r="U639" i="6"/>
  <c r="U638" i="6"/>
  <c r="U637" i="6"/>
  <c r="U636" i="6"/>
  <c r="U635" i="6"/>
  <c r="U634" i="6"/>
  <c r="U633" i="6"/>
  <c r="U632" i="6"/>
  <c r="U631" i="6"/>
  <c r="U630" i="6"/>
  <c r="U629" i="6"/>
  <c r="U628" i="6"/>
  <c r="U627" i="6"/>
  <c r="U626" i="6"/>
  <c r="U625" i="6"/>
  <c r="U624" i="6"/>
  <c r="U623" i="6"/>
  <c r="U622" i="6"/>
  <c r="U621" i="6"/>
  <c r="U620" i="6"/>
  <c r="U619" i="6"/>
  <c r="U618" i="6"/>
  <c r="U617" i="6"/>
  <c r="U616" i="6"/>
  <c r="U615" i="6"/>
  <c r="U614" i="6"/>
  <c r="U613" i="6"/>
  <c r="U612" i="6"/>
  <c r="U611" i="6"/>
  <c r="U610" i="6"/>
  <c r="U609" i="6"/>
  <c r="U608" i="6"/>
  <c r="U607" i="6"/>
  <c r="U606" i="6"/>
  <c r="U605" i="6"/>
  <c r="U604" i="6"/>
  <c r="U603" i="6"/>
  <c r="U602" i="6"/>
  <c r="U601" i="6"/>
  <c r="U600" i="6"/>
  <c r="U599" i="6"/>
  <c r="U598" i="6"/>
  <c r="U597" i="6"/>
  <c r="U596" i="6"/>
  <c r="U595" i="6"/>
  <c r="U594" i="6"/>
  <c r="U593" i="6"/>
  <c r="U592" i="6"/>
  <c r="U591" i="6"/>
  <c r="U590" i="6"/>
  <c r="U589" i="6"/>
  <c r="U588" i="6"/>
  <c r="U587" i="6"/>
  <c r="U586" i="6"/>
  <c r="U585" i="6"/>
  <c r="U584" i="6"/>
  <c r="U583" i="6"/>
  <c r="U582" i="6"/>
  <c r="U581" i="6"/>
  <c r="U580" i="6"/>
  <c r="U579" i="6"/>
  <c r="U578" i="6"/>
  <c r="U577" i="6"/>
  <c r="U576" i="6"/>
  <c r="U575" i="6"/>
  <c r="U574" i="6"/>
  <c r="U573" i="6"/>
  <c r="U572" i="6"/>
  <c r="U571" i="6"/>
  <c r="U570" i="6"/>
  <c r="U569" i="6"/>
  <c r="U568" i="6"/>
  <c r="U567" i="6"/>
  <c r="U566" i="6"/>
  <c r="U565" i="6"/>
  <c r="U564" i="6"/>
  <c r="U563" i="6"/>
  <c r="U562" i="6"/>
  <c r="U561" i="6"/>
  <c r="U560" i="6"/>
  <c r="U559" i="6"/>
  <c r="U558" i="6"/>
  <c r="U557" i="6"/>
  <c r="U556" i="6"/>
  <c r="U555" i="6"/>
  <c r="U554" i="6"/>
  <c r="U553" i="6"/>
  <c r="U552" i="6"/>
  <c r="U551" i="6"/>
  <c r="U550" i="6"/>
  <c r="U549" i="6"/>
  <c r="U548" i="6"/>
  <c r="U547" i="6"/>
  <c r="U546" i="6"/>
  <c r="U545" i="6"/>
  <c r="U544" i="6"/>
  <c r="U543" i="6"/>
  <c r="U542" i="6"/>
  <c r="U541" i="6"/>
  <c r="U540" i="6"/>
  <c r="U539" i="6"/>
  <c r="U538" i="6"/>
  <c r="U537" i="6"/>
  <c r="U536" i="6"/>
  <c r="U535" i="6"/>
  <c r="U534" i="6"/>
  <c r="U533" i="6"/>
  <c r="U532" i="6"/>
  <c r="U531" i="6"/>
  <c r="U530" i="6"/>
  <c r="U529" i="6"/>
  <c r="U528" i="6"/>
  <c r="U527" i="6"/>
  <c r="U526" i="6"/>
  <c r="U525" i="6"/>
  <c r="U524" i="6"/>
  <c r="U523" i="6"/>
  <c r="U522" i="6"/>
  <c r="U521" i="6"/>
  <c r="U520" i="6"/>
  <c r="U519" i="6"/>
  <c r="U518" i="6"/>
  <c r="U517" i="6"/>
  <c r="U516" i="6"/>
  <c r="U515" i="6"/>
  <c r="U514" i="6"/>
  <c r="U513" i="6"/>
  <c r="U512" i="6"/>
  <c r="U511" i="6"/>
  <c r="U510" i="6"/>
  <c r="U509" i="6"/>
  <c r="U508" i="6"/>
  <c r="U507" i="6"/>
  <c r="U506" i="6"/>
  <c r="U505" i="6"/>
  <c r="U504" i="6"/>
  <c r="U503" i="6"/>
  <c r="U502" i="6"/>
  <c r="U501" i="6"/>
  <c r="U500" i="6"/>
  <c r="U499" i="6"/>
  <c r="U498" i="6"/>
  <c r="U497" i="6"/>
  <c r="U496" i="6"/>
  <c r="U495" i="6"/>
  <c r="U494" i="6"/>
  <c r="U493" i="6"/>
  <c r="U492" i="6"/>
  <c r="U491" i="6"/>
  <c r="U490" i="6"/>
  <c r="U489" i="6"/>
  <c r="U488" i="6"/>
  <c r="U487" i="6"/>
  <c r="U486" i="6"/>
  <c r="U485" i="6"/>
  <c r="U484" i="6"/>
  <c r="U483" i="6"/>
  <c r="U482" i="6"/>
  <c r="U481" i="6"/>
  <c r="U480" i="6"/>
  <c r="U479" i="6"/>
  <c r="U478" i="6"/>
  <c r="U477" i="6"/>
  <c r="U476" i="6"/>
  <c r="U475" i="6"/>
  <c r="U474" i="6"/>
  <c r="U473" i="6"/>
  <c r="U472" i="6"/>
  <c r="U471" i="6"/>
  <c r="U470" i="6"/>
  <c r="U469" i="6"/>
  <c r="U468" i="6"/>
  <c r="U467" i="6"/>
  <c r="U466" i="6"/>
  <c r="U465" i="6"/>
  <c r="U464" i="6"/>
  <c r="U463" i="6"/>
  <c r="U462" i="6"/>
  <c r="U461" i="6"/>
  <c r="U460" i="6"/>
  <c r="U459" i="6"/>
  <c r="U458" i="6"/>
  <c r="U457" i="6"/>
  <c r="U456" i="6"/>
  <c r="U455" i="6"/>
  <c r="U454" i="6"/>
  <c r="U453" i="6"/>
  <c r="U452" i="6"/>
  <c r="U451" i="6"/>
  <c r="U450" i="6"/>
  <c r="U449" i="6"/>
  <c r="U448" i="6"/>
  <c r="U447" i="6"/>
  <c r="U446" i="6"/>
  <c r="U445" i="6"/>
  <c r="U444" i="6"/>
  <c r="U443" i="6"/>
  <c r="U442" i="6"/>
  <c r="U441" i="6"/>
  <c r="U440" i="6"/>
  <c r="U439" i="6"/>
  <c r="U438" i="6"/>
  <c r="U437" i="6"/>
  <c r="U436" i="6"/>
  <c r="U435" i="6"/>
  <c r="U434" i="6"/>
  <c r="U433" i="6"/>
  <c r="U432" i="6"/>
  <c r="U431" i="6"/>
  <c r="U430" i="6"/>
  <c r="U429" i="6"/>
  <c r="U428" i="6"/>
  <c r="U427" i="6"/>
  <c r="U426" i="6"/>
  <c r="U425" i="6"/>
  <c r="U424" i="6"/>
  <c r="U423" i="6"/>
  <c r="U422" i="6"/>
  <c r="U421" i="6"/>
  <c r="U420" i="6"/>
  <c r="U419" i="6"/>
  <c r="U418" i="6"/>
  <c r="U417" i="6"/>
  <c r="U416" i="6"/>
  <c r="U415" i="6"/>
  <c r="U414" i="6"/>
  <c r="U413" i="6"/>
  <c r="U412" i="6"/>
  <c r="U411" i="6"/>
  <c r="U410" i="6"/>
  <c r="U409" i="6"/>
  <c r="U408" i="6"/>
  <c r="U407" i="6"/>
  <c r="U406" i="6"/>
  <c r="U405" i="6"/>
  <c r="U404" i="6"/>
  <c r="U403" i="6"/>
  <c r="U402" i="6"/>
  <c r="U401" i="6"/>
  <c r="U400" i="6"/>
  <c r="U399" i="6"/>
  <c r="U398" i="6"/>
  <c r="U397" i="6"/>
  <c r="U396" i="6"/>
  <c r="U395" i="6"/>
  <c r="U394" i="6"/>
  <c r="U393" i="6"/>
  <c r="U392" i="6"/>
  <c r="U391" i="6"/>
  <c r="U390" i="6"/>
  <c r="U389" i="6"/>
  <c r="U388" i="6"/>
  <c r="U387" i="6"/>
  <c r="U386" i="6"/>
  <c r="U385" i="6"/>
  <c r="U384" i="6"/>
  <c r="U383" i="6"/>
  <c r="U382" i="6"/>
  <c r="U381" i="6"/>
  <c r="U380" i="6"/>
  <c r="U379" i="6"/>
  <c r="U378" i="6"/>
  <c r="U377" i="6"/>
  <c r="U376" i="6"/>
  <c r="U375" i="6"/>
  <c r="U374" i="6"/>
  <c r="U373" i="6"/>
  <c r="U372" i="6"/>
  <c r="U371" i="6"/>
  <c r="U370" i="6"/>
  <c r="U369" i="6"/>
  <c r="U368" i="6"/>
  <c r="U367" i="6"/>
  <c r="U366" i="6"/>
  <c r="U365" i="6"/>
  <c r="U364" i="6"/>
  <c r="U363" i="6"/>
  <c r="U362" i="6"/>
  <c r="U361" i="6"/>
  <c r="U360" i="6"/>
  <c r="U359" i="6"/>
  <c r="U358" i="6"/>
  <c r="U357" i="6"/>
  <c r="U356" i="6"/>
  <c r="U355" i="6"/>
  <c r="U354" i="6"/>
  <c r="U353" i="6"/>
  <c r="U352" i="6"/>
  <c r="U351" i="6"/>
  <c r="U350" i="6"/>
  <c r="U349" i="6"/>
  <c r="U348" i="6"/>
  <c r="U347" i="6"/>
  <c r="U346" i="6"/>
  <c r="U345" i="6"/>
  <c r="U344" i="6"/>
  <c r="U343" i="6"/>
  <c r="U342" i="6"/>
  <c r="U341" i="6"/>
  <c r="U340" i="6"/>
  <c r="U339" i="6"/>
  <c r="U338" i="6"/>
  <c r="U337" i="6"/>
  <c r="U336" i="6"/>
  <c r="U335" i="6"/>
  <c r="U334" i="6"/>
  <c r="U333" i="6"/>
  <c r="U332" i="6"/>
  <c r="U331" i="6"/>
  <c r="U330" i="6"/>
  <c r="U329" i="6"/>
  <c r="U328" i="6"/>
  <c r="U327" i="6"/>
  <c r="U326" i="6"/>
  <c r="U325" i="6"/>
  <c r="U324" i="6"/>
  <c r="U323" i="6"/>
  <c r="U322" i="6"/>
  <c r="U321" i="6"/>
  <c r="U320" i="6"/>
  <c r="U319" i="6"/>
  <c r="U318" i="6"/>
  <c r="U317" i="6"/>
  <c r="U316" i="6"/>
  <c r="U315" i="6"/>
  <c r="U314" i="6"/>
  <c r="U313" i="6"/>
  <c r="U312" i="6"/>
  <c r="U311" i="6"/>
  <c r="U310" i="6"/>
  <c r="U309" i="6"/>
  <c r="U308" i="6"/>
  <c r="U307" i="6"/>
  <c r="U306" i="6"/>
  <c r="U305" i="6"/>
  <c r="U304" i="6"/>
  <c r="U303" i="6"/>
  <c r="U302" i="6"/>
  <c r="U301" i="6"/>
  <c r="U300" i="6"/>
  <c r="U299" i="6"/>
  <c r="U298" i="6"/>
  <c r="U297" i="6"/>
  <c r="U296" i="6"/>
  <c r="U295" i="6"/>
  <c r="U294" i="6"/>
  <c r="U293" i="6"/>
  <c r="U292" i="6"/>
  <c r="U291" i="6"/>
  <c r="U290" i="6"/>
  <c r="U289" i="6"/>
  <c r="U288" i="6"/>
  <c r="U287" i="6"/>
  <c r="U286" i="6"/>
  <c r="U285" i="6"/>
  <c r="U284" i="6"/>
  <c r="U283" i="6"/>
  <c r="U282" i="6"/>
  <c r="U281" i="6"/>
  <c r="U280" i="6"/>
  <c r="U279" i="6"/>
  <c r="U278" i="6"/>
  <c r="U277" i="6"/>
  <c r="U276" i="6"/>
  <c r="U275" i="6"/>
  <c r="U274" i="6"/>
  <c r="U273" i="6"/>
  <c r="U272" i="6"/>
  <c r="U271" i="6"/>
  <c r="U270" i="6"/>
  <c r="U269" i="6"/>
  <c r="U268" i="6"/>
  <c r="U267" i="6"/>
  <c r="U266" i="6"/>
  <c r="U265" i="6"/>
  <c r="U264" i="6"/>
  <c r="U263" i="6"/>
  <c r="U262" i="6"/>
  <c r="U261" i="6"/>
  <c r="U260" i="6"/>
  <c r="U259" i="6"/>
  <c r="U258" i="6"/>
  <c r="U257" i="6"/>
  <c r="U256" i="6"/>
  <c r="U255" i="6"/>
  <c r="U254" i="6"/>
  <c r="U253" i="6"/>
  <c r="U252" i="6"/>
  <c r="U251" i="6"/>
  <c r="U250" i="6"/>
  <c r="U249" i="6"/>
  <c r="U248" i="6"/>
  <c r="U247" i="6"/>
  <c r="U246" i="6"/>
  <c r="U245" i="6"/>
  <c r="U244" i="6"/>
  <c r="U243" i="6"/>
  <c r="U242" i="6"/>
  <c r="U241" i="6"/>
  <c r="U240" i="6"/>
  <c r="U239" i="6"/>
  <c r="U238" i="6"/>
  <c r="U237" i="6"/>
  <c r="U236" i="6"/>
  <c r="U235" i="6"/>
  <c r="U234" i="6"/>
  <c r="U233" i="6"/>
  <c r="U232" i="6"/>
  <c r="U231" i="6"/>
  <c r="U230" i="6"/>
  <c r="U229" i="6"/>
  <c r="U228" i="6"/>
  <c r="U227" i="6"/>
  <c r="U226" i="6"/>
  <c r="U225" i="6"/>
  <c r="U224" i="6"/>
  <c r="U223" i="6"/>
  <c r="U222" i="6"/>
  <c r="U221" i="6"/>
  <c r="U220" i="6"/>
  <c r="U219" i="6"/>
  <c r="U218" i="6"/>
  <c r="U217" i="6"/>
  <c r="U216" i="6"/>
  <c r="U215" i="6"/>
  <c r="U214" i="6"/>
  <c r="U213" i="6"/>
  <c r="U212" i="6"/>
  <c r="U211" i="6"/>
  <c r="U210" i="6"/>
  <c r="U209" i="6"/>
  <c r="U208" i="6"/>
  <c r="U207" i="6"/>
  <c r="U206" i="6"/>
  <c r="U205" i="6"/>
  <c r="U204" i="6"/>
  <c r="U203" i="6"/>
  <c r="U202" i="6"/>
  <c r="U201" i="6"/>
  <c r="U200" i="6"/>
  <c r="U199" i="6"/>
  <c r="U198" i="6"/>
  <c r="U197" i="6"/>
  <c r="U196" i="6"/>
  <c r="U195" i="6"/>
  <c r="U194" i="6"/>
  <c r="U193" i="6"/>
  <c r="U192" i="6"/>
  <c r="U191" i="6"/>
  <c r="U190" i="6"/>
  <c r="U189" i="6"/>
  <c r="U188" i="6"/>
  <c r="U187" i="6"/>
  <c r="U186" i="6"/>
  <c r="U185" i="6"/>
  <c r="U184" i="6"/>
  <c r="U183" i="6"/>
  <c r="U182" i="6"/>
  <c r="U181" i="6"/>
  <c r="U180" i="6"/>
  <c r="U179" i="6"/>
  <c r="U178" i="6"/>
  <c r="U177" i="6"/>
  <c r="U176" i="6"/>
  <c r="U175" i="6"/>
  <c r="U174" i="6"/>
  <c r="U173" i="6"/>
  <c r="U172" i="6"/>
  <c r="U171" i="6"/>
  <c r="U170" i="6"/>
  <c r="U169" i="6"/>
  <c r="U168" i="6"/>
  <c r="U167" i="6"/>
  <c r="U166" i="6"/>
  <c r="U165" i="6"/>
  <c r="U164" i="6"/>
  <c r="U163" i="6"/>
  <c r="U162" i="6"/>
  <c r="U161" i="6"/>
  <c r="U160" i="6"/>
  <c r="U159" i="6"/>
  <c r="U158" i="6"/>
  <c r="U157" i="6"/>
  <c r="U156" i="6"/>
  <c r="U155" i="6"/>
  <c r="U154" i="6"/>
  <c r="U153" i="6"/>
  <c r="U152" i="6"/>
  <c r="U151" i="6"/>
  <c r="U150" i="6"/>
  <c r="U149" i="6"/>
  <c r="U148" i="6"/>
  <c r="U147" i="6"/>
  <c r="U146" i="6"/>
  <c r="U145" i="6"/>
  <c r="U144" i="6"/>
  <c r="U143" i="6"/>
  <c r="U142" i="6"/>
  <c r="U141" i="6"/>
  <c r="U140" i="6"/>
  <c r="U139" i="6"/>
  <c r="U138" i="6"/>
  <c r="U137" i="6"/>
  <c r="U136" i="6"/>
  <c r="U135" i="6"/>
  <c r="U134" i="6"/>
  <c r="U133" i="6"/>
  <c r="U132" i="6"/>
  <c r="U131" i="6"/>
  <c r="U130" i="6"/>
  <c r="U129" i="6"/>
  <c r="U128" i="6"/>
  <c r="U127" i="6"/>
  <c r="U126" i="6"/>
  <c r="U125" i="6"/>
  <c r="U124" i="6"/>
  <c r="U123" i="6"/>
  <c r="U122" i="6"/>
  <c r="U121" i="6"/>
  <c r="U120" i="6"/>
  <c r="U119" i="6"/>
  <c r="U118" i="6"/>
  <c r="U117" i="6"/>
  <c r="U116" i="6"/>
  <c r="U115" i="6"/>
  <c r="U114" i="6"/>
  <c r="U113" i="6"/>
  <c r="U112" i="6"/>
  <c r="U111" i="6"/>
  <c r="U110" i="6"/>
  <c r="U109" i="6"/>
  <c r="U108" i="6"/>
  <c r="U107" i="6"/>
  <c r="U106" i="6"/>
  <c r="U105" i="6"/>
  <c r="U104" i="6"/>
  <c r="U103" i="6"/>
  <c r="U102" i="6"/>
  <c r="U101" i="6"/>
  <c r="U100" i="6"/>
  <c r="U99" i="6"/>
  <c r="U98" i="6"/>
  <c r="U97" i="6"/>
  <c r="U96" i="6"/>
  <c r="U95" i="6"/>
  <c r="U94" i="6"/>
  <c r="U93" i="6"/>
  <c r="U92" i="6"/>
  <c r="U91" i="6"/>
  <c r="U90" i="6"/>
  <c r="U89" i="6"/>
  <c r="U88" i="6"/>
  <c r="U87" i="6"/>
  <c r="U86" i="6"/>
  <c r="U85" i="6"/>
  <c r="U84" i="6"/>
  <c r="U83" i="6"/>
  <c r="U82" i="6"/>
  <c r="U81" i="6"/>
  <c r="U80" i="6"/>
  <c r="U79" i="6"/>
  <c r="U78" i="6"/>
  <c r="U77" i="6"/>
  <c r="U76" i="6"/>
  <c r="U75" i="6"/>
  <c r="U74" i="6"/>
  <c r="U73" i="6"/>
  <c r="U72" i="6"/>
  <c r="U71" i="6"/>
  <c r="U70" i="6"/>
  <c r="U69" i="6"/>
  <c r="U68" i="6"/>
  <c r="U67" i="6"/>
  <c r="U66" i="6"/>
  <c r="U65" i="6"/>
  <c r="U64" i="6"/>
  <c r="U63" i="6"/>
  <c r="U62" i="6"/>
  <c r="U61" i="6"/>
  <c r="U60" i="6"/>
  <c r="U59" i="6"/>
  <c r="U58" i="6"/>
  <c r="U57" i="6"/>
  <c r="U56" i="6"/>
  <c r="U55" i="6"/>
  <c r="U54" i="6"/>
  <c r="U53" i="6"/>
  <c r="U52" i="6"/>
  <c r="U51" i="6"/>
  <c r="U50" i="6"/>
  <c r="U49" i="6"/>
  <c r="U48" i="6"/>
  <c r="U47" i="6"/>
  <c r="U46" i="6"/>
  <c r="U45" i="6"/>
  <c r="U44" i="6"/>
  <c r="U43" i="6"/>
  <c r="U42" i="6"/>
  <c r="U41" i="6"/>
  <c r="U40" i="6"/>
  <c r="U39" i="6"/>
  <c r="U38" i="6"/>
  <c r="U37" i="6"/>
  <c r="U36" i="6"/>
  <c r="U35" i="6"/>
  <c r="U34" i="6"/>
  <c r="U33" i="6"/>
  <c r="U32" i="6"/>
  <c r="U31" i="6"/>
  <c r="U30" i="6"/>
  <c r="U29" i="6"/>
  <c r="U28" i="6"/>
  <c r="U27" i="6"/>
  <c r="U26" i="6"/>
  <c r="U25" i="6"/>
  <c r="U24" i="6"/>
  <c r="U23" i="6"/>
  <c r="U22" i="6"/>
  <c r="U21" i="6"/>
  <c r="U20" i="6"/>
  <c r="U19" i="6"/>
  <c r="U18" i="6"/>
  <c r="U17" i="6"/>
  <c r="U16" i="6"/>
  <c r="U15" i="6"/>
  <c r="U14" i="6"/>
  <c r="U13" i="6"/>
  <c r="U12" i="6"/>
  <c r="U11" i="6"/>
  <c r="U10" i="6"/>
  <c r="U9" i="6"/>
  <c r="U8" i="6"/>
  <c r="U7" i="6"/>
  <c r="U6" i="6"/>
  <c r="U5" i="6"/>
  <c r="U4" i="6"/>
  <c r="U3" i="6"/>
  <c r="U2" i="6"/>
  <c r="E1766" i="6"/>
  <c r="A1766" i="6"/>
  <c r="I1766" i="6" s="1"/>
  <c r="F18" i="10"/>
  <c r="F15" i="10"/>
  <c r="F17" i="10"/>
  <c r="F27" i="10"/>
  <c r="F38" i="10"/>
  <c r="F4" i="10"/>
  <c r="F2" i="10"/>
  <c r="F105" i="10"/>
  <c r="F780" i="10"/>
  <c r="F229" i="10"/>
  <c r="F527" i="10"/>
  <c r="F247" i="10"/>
  <c r="F377" i="10"/>
  <c r="F706" i="10"/>
  <c r="F724" i="10"/>
  <c r="F1065" i="10"/>
  <c r="F182" i="10"/>
  <c r="F1347" i="10"/>
  <c r="F420" i="10"/>
  <c r="F54" i="10"/>
  <c r="F56" i="10"/>
  <c r="F58" i="10"/>
  <c r="F60" i="10"/>
  <c r="F61" i="10"/>
  <c r="F75" i="10"/>
  <c r="F78" i="10"/>
  <c r="F93" i="10"/>
  <c r="F112" i="10"/>
  <c r="F124" i="10"/>
  <c r="F137" i="10"/>
  <c r="F156" i="10"/>
  <c r="F175" i="10"/>
  <c r="F196" i="10"/>
  <c r="F205" i="10"/>
  <c r="F211" i="10"/>
  <c r="F218" i="10"/>
  <c r="F235" i="10"/>
  <c r="F249" i="10"/>
  <c r="F252" i="10"/>
  <c r="F261" i="10"/>
  <c r="F337" i="10"/>
  <c r="F385" i="10"/>
  <c r="F392" i="10"/>
  <c r="F406" i="10"/>
  <c r="F407" i="10"/>
  <c r="F445" i="10"/>
  <c r="F494" i="10"/>
  <c r="F512" i="10"/>
  <c r="F517" i="10"/>
  <c r="F518" i="10"/>
  <c r="F571" i="10"/>
  <c r="F573" i="10"/>
  <c r="F587" i="10"/>
  <c r="F623" i="10"/>
  <c r="F642" i="10"/>
  <c r="F721" i="10"/>
  <c r="F779" i="10"/>
  <c r="F819" i="10"/>
  <c r="F924" i="10"/>
  <c r="F929" i="10"/>
  <c r="F997" i="10"/>
  <c r="F998" i="10"/>
  <c r="F1015" i="10"/>
  <c r="F1027" i="10"/>
  <c r="F1094" i="10"/>
  <c r="F1142" i="10"/>
  <c r="F1160" i="10"/>
  <c r="F1273" i="10"/>
  <c r="F1281" i="10"/>
  <c r="F1418" i="10"/>
  <c r="F1430" i="10"/>
  <c r="F1440" i="10"/>
  <c r="F1547" i="10"/>
  <c r="F1637" i="10"/>
  <c r="F19" i="10"/>
  <c r="F12" i="10"/>
  <c r="F13" i="10"/>
  <c r="F14" i="10"/>
  <c r="F28" i="10"/>
  <c r="F29" i="10"/>
  <c r="F30" i="10"/>
  <c r="F34" i="10"/>
  <c r="F40" i="10"/>
  <c r="F42" i="10"/>
  <c r="F43" i="10"/>
  <c r="F32" i="10"/>
  <c r="F23" i="10"/>
  <c r="F11" i="10"/>
  <c r="F7" i="10"/>
  <c r="F5" i="10"/>
  <c r="F84" i="10"/>
  <c r="F328" i="10"/>
  <c r="F163" i="10"/>
  <c r="F423" i="10"/>
  <c r="F928" i="10"/>
  <c r="F2520" i="10"/>
  <c r="F255" i="10"/>
  <c r="F306" i="10"/>
  <c r="F657" i="10"/>
  <c r="F665" i="10"/>
  <c r="F894" i="10"/>
  <c r="F1469" i="10"/>
  <c r="F1644" i="10"/>
  <c r="F1998" i="10"/>
  <c r="F98" i="10"/>
  <c r="F256" i="10"/>
  <c r="F292" i="10"/>
  <c r="F325" i="10"/>
  <c r="F451" i="10"/>
  <c r="F477" i="10"/>
  <c r="F648" i="10"/>
  <c r="F684" i="10"/>
  <c r="F722" i="10"/>
  <c r="F738" i="10"/>
  <c r="F751" i="10"/>
  <c r="F865" i="10"/>
  <c r="F879" i="10"/>
  <c r="F882" i="10"/>
  <c r="F1021" i="10"/>
  <c r="F1036" i="10"/>
  <c r="F1058" i="10"/>
  <c r="F1119" i="10"/>
  <c r="F1265" i="10"/>
  <c r="F1271" i="10"/>
  <c r="F1364" i="10"/>
  <c r="F1544" i="10"/>
  <c r="F1573" i="10"/>
  <c r="F1591" i="10"/>
  <c r="F1646" i="10"/>
  <c r="F1965" i="10"/>
  <c r="F2040" i="10"/>
  <c r="F2046" i="10"/>
  <c r="F2076" i="10"/>
  <c r="F2112" i="10"/>
  <c r="F2188" i="10"/>
  <c r="F2241" i="10"/>
  <c r="F63" i="10"/>
  <c r="F143" i="10"/>
  <c r="F150" i="10"/>
  <c r="F183" i="10"/>
  <c r="F185" i="10"/>
  <c r="F194" i="10"/>
  <c r="F227" i="10"/>
  <c r="F253" i="10"/>
  <c r="F258" i="10"/>
  <c r="F262" i="10"/>
  <c r="F284" i="10"/>
  <c r="F287" i="10"/>
  <c r="F299" i="10"/>
  <c r="F300" i="10"/>
  <c r="F302" i="10"/>
  <c r="F304" i="10"/>
  <c r="F309" i="10"/>
  <c r="F349" i="10"/>
  <c r="F375" i="10"/>
  <c r="F397" i="10"/>
  <c r="F408" i="10"/>
  <c r="F410" i="10"/>
  <c r="F416" i="10"/>
  <c r="F419" i="10"/>
  <c r="F434" i="10"/>
  <c r="F457" i="10"/>
  <c r="F459" i="10"/>
  <c r="F475" i="10"/>
  <c r="F482" i="10"/>
  <c r="F485" i="10"/>
  <c r="F495" i="10"/>
  <c r="F519" i="10"/>
  <c r="F521" i="10"/>
  <c r="F529" i="10"/>
  <c r="F531" i="10"/>
  <c r="F542" i="10"/>
  <c r="F545" i="10"/>
  <c r="F577" i="10"/>
  <c r="F579" i="10"/>
  <c r="F581" i="10"/>
  <c r="F591" i="10"/>
  <c r="F599" i="10"/>
  <c r="F605" i="10"/>
  <c r="F608" i="10"/>
  <c r="F617" i="10"/>
  <c r="F619" i="10"/>
  <c r="F620" i="10"/>
  <c r="F639" i="10"/>
  <c r="F643" i="10"/>
  <c r="F649" i="10"/>
  <c r="F677" i="10"/>
  <c r="F692" i="10"/>
  <c r="F701" i="10"/>
  <c r="F702" i="10"/>
  <c r="F707" i="10"/>
  <c r="F730" i="10"/>
  <c r="F737" i="10"/>
  <c r="F752" i="10"/>
  <c r="F753" i="10"/>
  <c r="F760" i="10"/>
  <c r="F772" i="10"/>
  <c r="F775" i="10"/>
  <c r="F789" i="10"/>
  <c r="F795" i="10"/>
  <c r="F808" i="10"/>
  <c r="F817" i="10"/>
  <c r="F823" i="10"/>
  <c r="F841" i="10"/>
  <c r="F867" i="10"/>
  <c r="F905" i="10"/>
  <c r="F923" i="10"/>
  <c r="F950" i="10"/>
  <c r="F954" i="10"/>
  <c r="F999" i="10"/>
  <c r="F1053" i="10"/>
  <c r="F1054" i="10"/>
  <c r="F1097" i="10"/>
  <c r="F1105" i="10"/>
  <c r="F1123" i="10"/>
  <c r="F1135" i="10"/>
  <c r="F1164" i="10"/>
  <c r="F1178" i="10"/>
  <c r="F1195" i="10"/>
  <c r="F1196" i="10"/>
  <c r="F1197" i="10"/>
  <c r="F1236" i="10"/>
  <c r="F1240" i="10"/>
  <c r="F1261" i="10"/>
  <c r="F1264" i="10"/>
  <c r="F1267" i="10"/>
  <c r="F1284" i="10"/>
  <c r="F1288" i="10"/>
  <c r="F1293" i="10"/>
  <c r="F1297" i="10"/>
  <c r="F1311" i="10"/>
  <c r="F1352" i="10"/>
  <c r="F1370" i="10"/>
  <c r="F1380" i="10"/>
  <c r="F1386" i="10"/>
  <c r="F1388" i="10"/>
  <c r="F1401" i="10"/>
  <c r="F1404" i="10"/>
  <c r="F1424" i="10"/>
  <c r="F1425" i="10"/>
  <c r="F1439" i="10"/>
  <c r="F1460" i="10"/>
  <c r="F1484" i="10"/>
  <c r="F1496" i="10"/>
  <c r="F1518" i="10"/>
  <c r="F1527" i="10"/>
  <c r="F1555" i="10"/>
  <c r="F1556" i="10"/>
  <c r="F1564" i="10"/>
  <c r="F1582" i="10"/>
  <c r="F1635" i="10"/>
  <c r="F1666" i="10"/>
  <c r="F1788" i="10"/>
  <c r="F1809" i="10"/>
  <c r="F1875" i="10"/>
  <c r="F1880" i="10"/>
  <c r="F1887" i="10"/>
  <c r="F1912" i="10"/>
  <c r="F1926" i="10"/>
  <c r="F1935" i="10"/>
  <c r="F2012" i="10"/>
  <c r="F2030" i="10"/>
  <c r="F2033" i="10"/>
  <c r="F2069" i="10"/>
  <c r="F2140" i="10"/>
  <c r="F2178" i="10"/>
  <c r="F2219" i="10"/>
  <c r="F2260" i="10"/>
  <c r="F2266" i="10"/>
  <c r="F2274" i="10"/>
  <c r="F2356" i="10"/>
  <c r="F2361" i="10"/>
  <c r="F2404" i="10"/>
  <c r="F2434" i="10"/>
  <c r="F2467" i="10"/>
  <c r="F2494" i="10"/>
  <c r="F2503" i="10"/>
  <c r="F2523" i="10"/>
  <c r="F2570" i="10"/>
  <c r="F2586" i="10"/>
  <c r="F2594" i="10"/>
  <c r="F2607" i="10"/>
  <c r="F2638" i="10"/>
  <c r="F159" i="10"/>
  <c r="F179" i="10"/>
  <c r="F217" i="10"/>
  <c r="F221" i="10"/>
  <c r="F293" i="10"/>
  <c r="F310" i="10"/>
  <c r="F336" i="10"/>
  <c r="F373" i="10"/>
  <c r="F660" i="10"/>
  <c r="F781" i="10"/>
  <c r="F787" i="10"/>
  <c r="F901" i="10"/>
  <c r="F903" i="10"/>
  <c r="F980" i="10"/>
  <c r="F1339" i="10"/>
  <c r="F1390" i="10"/>
  <c r="F2776" i="10"/>
  <c r="F2894" i="10"/>
  <c r="F2947" i="10"/>
  <c r="F2981" i="10"/>
  <c r="F3066" i="10"/>
  <c r="F3068" i="10"/>
  <c r="F53" i="10"/>
  <c r="F55" i="10"/>
  <c r="F57" i="10"/>
  <c r="F59" i="10"/>
  <c r="F62" i="10"/>
  <c r="F65" i="10"/>
  <c r="F67" i="10"/>
  <c r="F68" i="10"/>
  <c r="F70" i="10"/>
  <c r="F71" i="10"/>
  <c r="F72" i="10"/>
  <c r="F73" i="10"/>
  <c r="F74" i="10"/>
  <c r="F76" i="10"/>
  <c r="F77" i="10"/>
  <c r="F81" i="10"/>
  <c r="F82" i="10"/>
  <c r="F83" i="10"/>
  <c r="F86" i="10"/>
  <c r="F87" i="10"/>
  <c r="F88" i="10"/>
  <c r="F89" i="10"/>
  <c r="F90" i="10"/>
  <c r="F92" i="10"/>
  <c r="F94" i="10"/>
  <c r="F95" i="10"/>
  <c r="F97" i="10"/>
  <c r="F100" i="10"/>
  <c r="F101" i="10"/>
  <c r="F102" i="10"/>
  <c r="F103" i="10"/>
  <c r="F104" i="10"/>
  <c r="F106" i="10"/>
  <c r="F107" i="10"/>
  <c r="F108" i="10"/>
  <c r="F109" i="10"/>
  <c r="F111" i="10"/>
  <c r="F113" i="10"/>
  <c r="F114" i="10"/>
  <c r="F116" i="10"/>
  <c r="F117" i="10"/>
  <c r="F118" i="10"/>
  <c r="F119" i="10"/>
  <c r="F121" i="10"/>
  <c r="F122" i="10"/>
  <c r="F123" i="10"/>
  <c r="F125" i="10"/>
  <c r="F127" i="10"/>
  <c r="F128" i="10"/>
  <c r="F129" i="10"/>
  <c r="F130" i="10"/>
  <c r="F132" i="10"/>
  <c r="F133" i="10"/>
  <c r="F134" i="10"/>
  <c r="F135" i="10"/>
  <c r="F136" i="10"/>
  <c r="F138" i="10"/>
  <c r="F139" i="10"/>
  <c r="F140" i="10"/>
  <c r="F147" i="10"/>
  <c r="F148" i="10"/>
  <c r="F149" i="10"/>
  <c r="F151" i="10"/>
  <c r="F155" i="10"/>
  <c r="F157" i="10"/>
  <c r="F158" i="10"/>
  <c r="F160" i="10"/>
  <c r="F161" i="10"/>
  <c r="F162" i="10"/>
  <c r="F164" i="10"/>
  <c r="F165" i="10"/>
  <c r="F167" i="10"/>
  <c r="F168" i="10"/>
  <c r="F169" i="10"/>
  <c r="F170" i="10"/>
  <c r="F171" i="10"/>
  <c r="F172" i="10"/>
  <c r="F173" i="10"/>
  <c r="F174" i="10"/>
  <c r="F176" i="10"/>
  <c r="F178" i="10"/>
  <c r="F180" i="10"/>
  <c r="F181" i="10"/>
  <c r="F184" i="10"/>
  <c r="F190" i="10"/>
  <c r="F191" i="10"/>
  <c r="F192" i="10"/>
  <c r="F193" i="10"/>
  <c r="F195" i="10"/>
  <c r="F197" i="10"/>
  <c r="F198" i="10"/>
  <c r="F199" i="10"/>
  <c r="F201" i="10"/>
  <c r="F202" i="10"/>
  <c r="F203" i="10"/>
  <c r="F204" i="10"/>
  <c r="F206" i="10"/>
  <c r="F207" i="10"/>
  <c r="F208" i="10"/>
  <c r="F210" i="10"/>
  <c r="F212" i="10"/>
  <c r="F213" i="10"/>
  <c r="F214" i="10"/>
  <c r="F215" i="10"/>
  <c r="F216" i="10"/>
  <c r="F219" i="10"/>
  <c r="F220" i="10"/>
  <c r="F225" i="10"/>
  <c r="F226" i="10"/>
  <c r="F230" i="10"/>
  <c r="F231" i="10"/>
  <c r="F232" i="10"/>
  <c r="F233" i="10"/>
  <c r="F236" i="10"/>
  <c r="F237" i="10"/>
  <c r="F238" i="10"/>
  <c r="F239" i="10"/>
  <c r="F240" i="10"/>
  <c r="F241" i="10"/>
  <c r="F242" i="10"/>
  <c r="F243" i="10"/>
  <c r="F244" i="10"/>
  <c r="F246" i="10"/>
  <c r="F250" i="10"/>
  <c r="F251" i="10"/>
  <c r="F254" i="10"/>
  <c r="F259" i="10"/>
  <c r="F260" i="10"/>
  <c r="F264" i="10"/>
  <c r="F265" i="10"/>
  <c r="F266" i="10"/>
  <c r="F267" i="10"/>
  <c r="F268" i="10"/>
  <c r="F270" i="10"/>
  <c r="F271" i="10"/>
  <c r="F272" i="10"/>
  <c r="F274" i="10"/>
  <c r="F275" i="10"/>
  <c r="F277" i="10"/>
  <c r="F278" i="10"/>
  <c r="F279" i="10"/>
  <c r="F280" i="10"/>
  <c r="F281" i="10"/>
  <c r="F282" i="10"/>
  <c r="F283" i="10"/>
  <c r="F285" i="10"/>
  <c r="F286" i="10"/>
  <c r="F288" i="10"/>
  <c r="F289" i="10"/>
  <c r="F290" i="10"/>
  <c r="F291" i="10"/>
  <c r="F294" i="10"/>
  <c r="F296" i="10"/>
  <c r="F297" i="10"/>
  <c r="F298" i="10"/>
  <c r="F303" i="10"/>
  <c r="F305" i="10"/>
  <c r="F307" i="10"/>
  <c r="F308" i="10"/>
  <c r="F311" i="10"/>
  <c r="F312" i="10"/>
  <c r="F313" i="10"/>
  <c r="F314" i="10"/>
  <c r="F315" i="10"/>
  <c r="F316" i="10"/>
  <c r="F318" i="10"/>
  <c r="F320" i="10"/>
  <c r="F321" i="10"/>
  <c r="F322" i="10"/>
  <c r="F323" i="10"/>
  <c r="F324" i="10"/>
  <c r="F326" i="10"/>
  <c r="F327" i="10"/>
  <c r="F329" i="10"/>
  <c r="F330" i="10"/>
  <c r="F331" i="10"/>
  <c r="F335" i="10"/>
  <c r="F338" i="10"/>
  <c r="F339" i="10"/>
  <c r="F341" i="10"/>
  <c r="F343" i="10"/>
  <c r="F344" i="10"/>
  <c r="F346" i="10"/>
  <c r="F347" i="10"/>
  <c r="F348" i="10"/>
  <c r="F352" i="10"/>
  <c r="F353" i="10"/>
  <c r="F355" i="10"/>
  <c r="F356" i="10"/>
  <c r="F357" i="10"/>
  <c r="F358" i="10"/>
  <c r="F361" i="10"/>
  <c r="F362" i="10"/>
  <c r="F364" i="10"/>
  <c r="F365" i="10"/>
  <c r="F366" i="10"/>
  <c r="F367" i="10"/>
  <c r="F368" i="10"/>
  <c r="F369" i="10"/>
  <c r="F370" i="10"/>
  <c r="F371" i="10"/>
  <c r="F372" i="10"/>
  <c r="F374" i="10"/>
  <c r="F376" i="10"/>
  <c r="F379" i="10"/>
  <c r="F380" i="10"/>
  <c r="F381" i="10"/>
  <c r="F382" i="10"/>
  <c r="F383" i="10"/>
  <c r="F384" i="10"/>
  <c r="F386" i="10"/>
  <c r="F387" i="10"/>
  <c r="F389" i="10"/>
  <c r="F391" i="10"/>
  <c r="F393" i="10"/>
  <c r="F394" i="10"/>
  <c r="F395" i="10"/>
  <c r="F396" i="10"/>
  <c r="F398" i="10"/>
  <c r="F399" i="10"/>
  <c r="F400" i="10"/>
  <c r="F401" i="10"/>
  <c r="F405" i="10"/>
  <c r="F411" i="10"/>
  <c r="F412" i="10"/>
  <c r="F413" i="10"/>
  <c r="F415" i="10"/>
  <c r="F418" i="10"/>
  <c r="F421" i="10"/>
  <c r="F422" i="10"/>
  <c r="F426" i="10"/>
  <c r="F427" i="10"/>
  <c r="F429" i="10"/>
  <c r="F430" i="10"/>
  <c r="F431" i="10"/>
  <c r="F433" i="10"/>
  <c r="F435" i="10"/>
  <c r="F436" i="10"/>
  <c r="F437" i="10"/>
  <c r="F438" i="10"/>
  <c r="F439" i="10"/>
  <c r="F440" i="10"/>
  <c r="F442" i="10"/>
  <c r="F443" i="10"/>
  <c r="F444" i="10"/>
  <c r="F446" i="10"/>
  <c r="F447" i="10"/>
  <c r="F448" i="10"/>
  <c r="F450" i="10"/>
  <c r="F452" i="10"/>
  <c r="F453" i="10"/>
  <c r="F455" i="10"/>
  <c r="F456" i="10"/>
  <c r="F458" i="10"/>
  <c r="F460" i="10"/>
  <c r="F461" i="10"/>
  <c r="F462" i="10"/>
  <c r="F463" i="10"/>
  <c r="F465" i="10"/>
  <c r="F466" i="10"/>
  <c r="F467" i="10"/>
  <c r="F468" i="10"/>
  <c r="F470" i="10"/>
  <c r="F474" i="10"/>
  <c r="F476" i="10"/>
  <c r="F478" i="10"/>
  <c r="F479" i="10"/>
  <c r="F480" i="10"/>
  <c r="F481" i="10"/>
  <c r="F483" i="10"/>
  <c r="F484" i="10"/>
  <c r="F486" i="10"/>
  <c r="F487" i="10"/>
  <c r="F488" i="10"/>
  <c r="F489" i="10"/>
  <c r="F491" i="10"/>
  <c r="F492" i="10"/>
  <c r="F493" i="10"/>
  <c r="F497" i="10"/>
  <c r="F498" i="10"/>
  <c r="F499" i="10"/>
  <c r="F502" i="10"/>
  <c r="F503" i="10"/>
  <c r="F505" i="10"/>
  <c r="F506" i="10"/>
  <c r="F508" i="10"/>
  <c r="F509" i="10"/>
  <c r="F510" i="10"/>
  <c r="F513" i="10"/>
  <c r="F515" i="10"/>
  <c r="F516" i="10"/>
  <c r="F520" i="10"/>
  <c r="F523" i="10"/>
  <c r="F524" i="10"/>
  <c r="F525" i="10"/>
  <c r="F526" i="10"/>
  <c r="F528" i="10"/>
  <c r="F530" i="10"/>
  <c r="F532" i="10"/>
  <c r="F533" i="10"/>
  <c r="F534" i="10"/>
  <c r="F535" i="10"/>
  <c r="F536" i="10"/>
  <c r="F537" i="10"/>
  <c r="F538" i="10"/>
  <c r="F539" i="10"/>
  <c r="F540" i="10"/>
  <c r="F541" i="10"/>
  <c r="F544" i="10"/>
  <c r="F546" i="10"/>
  <c r="F547" i="10"/>
  <c r="F550" i="10"/>
  <c r="F551" i="10"/>
  <c r="F552" i="10"/>
  <c r="F555" i="10"/>
  <c r="F559" i="10"/>
  <c r="F560" i="10"/>
  <c r="F561" i="10"/>
  <c r="F562" i="10"/>
  <c r="F563" i="10"/>
  <c r="F564" i="10"/>
  <c r="F565" i="10"/>
  <c r="F566" i="10"/>
  <c r="F567" i="10"/>
  <c r="F568" i="10"/>
  <c r="F569" i="10"/>
  <c r="F570" i="10"/>
  <c r="F576" i="10"/>
  <c r="F580" i="10"/>
  <c r="F582" i="10"/>
  <c r="F583" i="10"/>
  <c r="F585" i="10"/>
  <c r="F592" i="10"/>
  <c r="F594" i="10"/>
  <c r="F595" i="10"/>
  <c r="F596" i="10"/>
  <c r="F597" i="10"/>
  <c r="F598" i="10"/>
  <c r="F602" i="10"/>
  <c r="F604" i="10"/>
  <c r="F606" i="10"/>
  <c r="F607" i="10"/>
  <c r="F609" i="10"/>
  <c r="F611" i="10"/>
  <c r="F613" i="10"/>
  <c r="F614" i="10"/>
  <c r="F615" i="10"/>
  <c r="F621" i="10"/>
  <c r="F624" i="10"/>
  <c r="F626" i="10"/>
  <c r="F632" i="10"/>
  <c r="F633" i="10"/>
  <c r="F634" i="10"/>
  <c r="F635" i="10"/>
  <c r="F636" i="10"/>
  <c r="F638" i="10"/>
  <c r="F640" i="10"/>
  <c r="F641" i="10"/>
  <c r="F644" i="10"/>
  <c r="F645" i="10"/>
  <c r="F646" i="10"/>
  <c r="F647" i="10"/>
  <c r="F650" i="10"/>
  <c r="F651" i="10"/>
  <c r="F652" i="10"/>
  <c r="F653" i="10"/>
  <c r="F654" i="10"/>
  <c r="F655" i="10"/>
  <c r="F656" i="10"/>
  <c r="F662" i="10"/>
  <c r="F664" i="10"/>
  <c r="F666" i="10"/>
  <c r="F667" i="10"/>
  <c r="F668" i="10"/>
  <c r="F669" i="10"/>
  <c r="F670" i="10"/>
  <c r="F671" i="10"/>
  <c r="F672" i="10"/>
  <c r="F673" i="10"/>
  <c r="F674" i="10"/>
  <c r="F675" i="10"/>
  <c r="F676" i="10"/>
  <c r="F678" i="10"/>
  <c r="F679" i="10"/>
  <c r="F680" i="10"/>
  <c r="F681" i="10"/>
  <c r="F682" i="10"/>
  <c r="F688" i="10"/>
  <c r="F689" i="10"/>
  <c r="F690" i="10"/>
  <c r="F691" i="10"/>
  <c r="F695" i="10"/>
  <c r="F696" i="10"/>
  <c r="F697" i="10"/>
  <c r="F698" i="10"/>
  <c r="F699" i="10"/>
  <c r="F703" i="10"/>
  <c r="F704" i="10"/>
  <c r="F705" i="10"/>
  <c r="F709" i="10"/>
  <c r="F710" i="10"/>
  <c r="F711" i="10"/>
  <c r="F712" i="10"/>
  <c r="F718" i="10"/>
  <c r="F719" i="10"/>
  <c r="F720" i="10"/>
  <c r="F723" i="10"/>
  <c r="F725" i="10"/>
  <c r="F726" i="10"/>
  <c r="F727" i="10"/>
  <c r="F728" i="10"/>
  <c r="F729" i="10"/>
  <c r="F733" i="10"/>
  <c r="F734" i="10"/>
  <c r="F735" i="10"/>
  <c r="F736" i="10"/>
  <c r="F741" i="10"/>
  <c r="F742" i="10"/>
  <c r="F745" i="10"/>
  <c r="F746" i="10"/>
  <c r="F747" i="10"/>
  <c r="F748" i="10"/>
  <c r="F749" i="10"/>
  <c r="F755" i="10"/>
  <c r="F758" i="10"/>
  <c r="F759" i="10"/>
  <c r="F761" i="10"/>
  <c r="F762" i="10"/>
  <c r="F763" i="10"/>
  <c r="F764" i="10"/>
  <c r="F765" i="10"/>
  <c r="F766" i="10"/>
  <c r="F767" i="10"/>
  <c r="F768" i="10"/>
  <c r="F769" i="10"/>
  <c r="F770" i="10"/>
  <c r="F771" i="10"/>
  <c r="F773" i="10"/>
  <c r="F776" i="10"/>
  <c r="F777" i="10"/>
  <c r="F778" i="10"/>
  <c r="F782" i="10"/>
  <c r="F783" i="10"/>
  <c r="F784" i="10"/>
  <c r="F785" i="10"/>
  <c r="F791" i="10"/>
  <c r="F792" i="10"/>
  <c r="F793" i="10"/>
  <c r="F796" i="10"/>
  <c r="F797" i="10"/>
  <c r="F798" i="10"/>
  <c r="F799" i="10"/>
  <c r="F800" i="10"/>
  <c r="F801" i="10"/>
  <c r="F802" i="10"/>
  <c r="F803" i="10"/>
  <c r="F804" i="10"/>
  <c r="F805" i="10"/>
  <c r="F806" i="10"/>
  <c r="F807" i="10"/>
  <c r="F810" i="10"/>
  <c r="F811" i="10"/>
  <c r="F812" i="10"/>
  <c r="F813" i="10"/>
  <c r="F814" i="10"/>
  <c r="F815" i="10"/>
  <c r="F816" i="10"/>
  <c r="F818" i="10"/>
  <c r="F820" i="10"/>
  <c r="F821" i="10"/>
  <c r="F822" i="10"/>
  <c r="F824" i="10"/>
  <c r="F826" i="10"/>
  <c r="F828" i="10"/>
  <c r="F829" i="10"/>
  <c r="F830" i="10"/>
  <c r="F831" i="10"/>
  <c r="F832" i="10"/>
  <c r="F833" i="10"/>
  <c r="F834" i="10"/>
  <c r="F835" i="10"/>
  <c r="F836" i="10"/>
  <c r="F840" i="10"/>
  <c r="F842" i="10"/>
  <c r="F843" i="10"/>
  <c r="F844" i="10"/>
  <c r="F845" i="10"/>
  <c r="F846" i="10"/>
  <c r="F847" i="10"/>
  <c r="F848" i="10"/>
  <c r="F849" i="10"/>
  <c r="F850" i="10"/>
  <c r="F851" i="10"/>
  <c r="F852" i="10"/>
  <c r="F853" i="10"/>
  <c r="F854" i="10"/>
  <c r="F855" i="10"/>
  <c r="F856" i="10"/>
  <c r="F857" i="10"/>
  <c r="F858" i="10"/>
  <c r="F859" i="10"/>
  <c r="F861" i="10"/>
  <c r="F862" i="10"/>
  <c r="F863" i="10"/>
  <c r="F864" i="10"/>
  <c r="F866" i="10"/>
  <c r="F868" i="10"/>
  <c r="F869" i="10"/>
  <c r="F870" i="10"/>
  <c r="F871" i="10"/>
  <c r="F872" i="10"/>
  <c r="F873" i="10"/>
  <c r="F874" i="10"/>
  <c r="F875" i="10"/>
  <c r="F876" i="10"/>
  <c r="F877" i="10"/>
  <c r="F880" i="10"/>
  <c r="F881" i="10"/>
  <c r="F883" i="10"/>
  <c r="F884" i="10"/>
  <c r="F885" i="10"/>
  <c r="F886" i="10"/>
  <c r="F889" i="10"/>
  <c r="F890" i="10"/>
  <c r="F892" i="10"/>
  <c r="F893" i="10"/>
  <c r="F895" i="10"/>
  <c r="F898" i="10"/>
  <c r="F899" i="10"/>
  <c r="F900" i="10"/>
  <c r="F904" i="10"/>
  <c r="F907" i="10"/>
  <c r="F908" i="10"/>
  <c r="F909" i="10"/>
  <c r="F910" i="10"/>
  <c r="F912" i="10"/>
  <c r="F914" i="10"/>
  <c r="F917" i="10"/>
  <c r="F918" i="10"/>
  <c r="F919" i="10"/>
  <c r="F920" i="10"/>
  <c r="F921" i="10"/>
  <c r="F922" i="10"/>
  <c r="F926" i="10"/>
  <c r="F927" i="10"/>
  <c r="F930" i="10"/>
  <c r="F931" i="10"/>
  <c r="F932" i="10"/>
  <c r="F933" i="10"/>
  <c r="F935" i="10"/>
  <c r="F938" i="10"/>
  <c r="F939" i="10"/>
  <c r="F943" i="10"/>
  <c r="F944" i="10"/>
  <c r="F945" i="10"/>
  <c r="F946" i="10"/>
  <c r="F947" i="10"/>
  <c r="F948" i="10"/>
  <c r="F949" i="10"/>
  <c r="F951" i="10"/>
  <c r="F952" i="10"/>
  <c r="F953" i="10"/>
  <c r="F955" i="10"/>
  <c r="F957" i="10"/>
  <c r="F958" i="10"/>
  <c r="F959" i="10"/>
  <c r="F960" i="10"/>
  <c r="F963" i="10"/>
  <c r="F964" i="10"/>
  <c r="F965" i="10"/>
  <c r="F970" i="10"/>
  <c r="F971" i="10"/>
  <c r="F973" i="10"/>
  <c r="F974" i="10"/>
  <c r="F975" i="10"/>
  <c r="F976" i="10"/>
  <c r="F981" i="10"/>
  <c r="F982" i="10"/>
  <c r="F983" i="10"/>
  <c r="F984" i="10"/>
  <c r="F986" i="10"/>
  <c r="F988" i="10"/>
  <c r="F989" i="10"/>
  <c r="F990" i="10"/>
  <c r="F991" i="10"/>
  <c r="F993" i="10"/>
  <c r="F994" i="10"/>
  <c r="F995" i="10"/>
  <c r="F1001" i="10"/>
  <c r="F1003" i="10"/>
  <c r="F1004" i="10"/>
  <c r="F1006" i="10"/>
  <c r="F1007" i="10"/>
  <c r="F1008" i="10"/>
  <c r="F1010" i="10"/>
  <c r="F1011" i="10"/>
  <c r="F1013" i="10"/>
  <c r="F1014" i="10"/>
  <c r="F1016" i="10"/>
  <c r="F1017" i="10"/>
  <c r="F1018" i="10"/>
  <c r="F1019" i="10"/>
  <c r="F1020" i="10"/>
  <c r="F1025" i="10"/>
  <c r="F1026" i="10"/>
  <c r="F1029" i="10"/>
  <c r="F1030" i="10"/>
  <c r="F1031" i="10"/>
  <c r="F1032" i="10"/>
  <c r="F1033" i="10"/>
  <c r="F1034" i="10"/>
  <c r="F1035" i="10"/>
  <c r="F1037" i="10"/>
  <c r="F1039" i="10"/>
  <c r="F1040" i="10"/>
  <c r="F1042" i="10"/>
  <c r="F1043" i="10"/>
  <c r="F1044" i="10"/>
  <c r="F1045" i="10"/>
  <c r="F1046" i="10"/>
  <c r="F1047" i="10"/>
  <c r="F1049" i="10"/>
  <c r="F1050" i="10"/>
  <c r="F1052" i="10"/>
  <c r="F1055" i="10"/>
  <c r="F1056" i="10"/>
  <c r="F1064" i="10"/>
  <c r="F1066" i="10"/>
  <c r="F1067" i="10"/>
  <c r="F1069" i="10"/>
  <c r="F1070" i="10"/>
  <c r="F1071" i="10"/>
  <c r="F1072" i="10"/>
  <c r="F1073" i="10"/>
  <c r="F1074" i="10"/>
  <c r="F1077" i="10"/>
  <c r="F1079" i="10"/>
  <c r="F1082" i="10"/>
  <c r="F1083" i="10"/>
  <c r="F1084" i="10"/>
  <c r="F1085" i="10"/>
  <c r="F1086" i="10"/>
  <c r="F1087" i="10"/>
  <c r="F1089" i="10"/>
  <c r="F1091" i="10"/>
  <c r="F1095" i="10"/>
  <c r="F1096" i="10"/>
  <c r="F1098" i="10"/>
  <c r="F1099" i="10"/>
  <c r="F1100" i="10"/>
  <c r="F1101" i="10"/>
  <c r="F1102" i="10"/>
  <c r="F1103" i="10"/>
  <c r="F1104" i="10"/>
  <c r="F1106" i="10"/>
  <c r="F1107" i="10"/>
  <c r="F1111" i="10"/>
  <c r="F1113" i="10"/>
  <c r="F1114" i="10"/>
  <c r="F1116" i="10"/>
  <c r="F1118" i="10"/>
  <c r="F1120" i="10"/>
  <c r="F1122" i="10"/>
  <c r="F1126" i="10"/>
  <c r="F1129" i="10"/>
  <c r="F1132" i="10"/>
  <c r="F1134" i="10"/>
  <c r="F1141" i="10"/>
  <c r="F1144" i="10"/>
  <c r="F1145" i="10"/>
  <c r="F1146" i="10"/>
  <c r="F1149" i="10"/>
  <c r="F1150" i="10"/>
  <c r="F1152" i="10"/>
  <c r="F1154" i="10"/>
  <c r="F1156" i="10"/>
  <c r="F1158" i="10"/>
  <c r="F1163" i="10"/>
  <c r="F1165" i="10"/>
  <c r="F1166" i="10"/>
  <c r="F1168" i="10"/>
  <c r="F1169" i="10"/>
  <c r="F1173" i="10"/>
  <c r="F1174" i="10"/>
  <c r="F1175" i="10"/>
  <c r="F1176" i="10"/>
  <c r="F1177" i="10"/>
  <c r="F1179" i="10"/>
  <c r="F1180" i="10"/>
  <c r="F1181" i="10"/>
  <c r="F1182" i="10"/>
  <c r="F1183" i="10"/>
  <c r="F1184" i="10"/>
  <c r="F1185" i="10"/>
  <c r="F1186" i="10"/>
  <c r="F1187" i="10"/>
  <c r="F1188" i="10"/>
  <c r="F1189" i="10"/>
  <c r="F1190" i="10"/>
  <c r="F1191" i="10"/>
  <c r="F1192" i="10"/>
  <c r="F1193" i="10"/>
  <c r="F1194" i="10"/>
  <c r="F1198" i="10"/>
  <c r="F1199" i="10"/>
  <c r="F1200" i="10"/>
  <c r="F1202" i="10"/>
  <c r="F1206" i="10"/>
  <c r="F1207" i="10"/>
  <c r="F1213" i="10"/>
  <c r="F1214" i="10"/>
  <c r="F1215" i="10"/>
  <c r="F1216" i="10"/>
  <c r="F1218" i="10"/>
  <c r="F1222" i="10"/>
  <c r="F1224" i="10"/>
  <c r="F1228" i="10"/>
  <c r="F1232" i="10"/>
  <c r="F1234" i="10"/>
  <c r="F1235" i="10"/>
  <c r="F1237" i="10"/>
  <c r="F1238" i="10"/>
  <c r="F1239" i="10"/>
  <c r="F1241" i="10"/>
  <c r="F1242" i="10"/>
  <c r="F1245" i="10"/>
  <c r="F1246" i="10"/>
  <c r="F1247" i="10"/>
  <c r="F1248" i="10"/>
  <c r="F1250" i="10"/>
  <c r="F1255" i="10"/>
  <c r="F1256" i="10"/>
  <c r="F1257" i="10"/>
  <c r="F1258" i="10"/>
  <c r="F1259" i="10"/>
  <c r="F1260" i="10"/>
  <c r="F1262" i="10"/>
  <c r="F1263" i="10"/>
  <c r="F1266" i="10"/>
  <c r="F1268" i="10"/>
  <c r="F1269" i="10"/>
  <c r="F1270" i="10"/>
  <c r="F1275" i="10"/>
  <c r="F1278" i="10"/>
  <c r="F1280" i="10"/>
  <c r="F1283" i="10"/>
  <c r="F1285" i="10"/>
  <c r="F1287" i="10"/>
  <c r="F1289" i="10"/>
  <c r="F1290" i="10"/>
  <c r="F1291" i="10"/>
  <c r="F1294" i="10"/>
  <c r="F1296" i="10"/>
  <c r="F1298" i="10"/>
  <c r="F1299" i="10"/>
  <c r="F1300" i="10"/>
  <c r="F1302" i="10"/>
  <c r="F1306" i="10"/>
  <c r="F1307" i="10"/>
  <c r="F1313" i="10"/>
  <c r="F1314" i="10"/>
  <c r="F1315" i="10"/>
  <c r="F1316" i="10"/>
  <c r="F1317" i="10"/>
  <c r="F1318" i="10"/>
  <c r="F1319" i="10"/>
  <c r="F1323" i="10"/>
  <c r="F1324" i="10"/>
  <c r="F1325" i="10"/>
  <c r="F1326" i="10"/>
  <c r="F1327" i="10"/>
  <c r="F1328" i="10"/>
  <c r="F1329" i="10"/>
  <c r="F1330" i="10"/>
  <c r="F1331" i="10"/>
  <c r="F1332" i="10"/>
  <c r="F1333" i="10"/>
  <c r="F1334" i="10"/>
  <c r="F1337" i="10"/>
  <c r="F1341" i="10"/>
  <c r="F1344" i="10"/>
  <c r="F1345" i="10"/>
  <c r="F1348" i="10"/>
  <c r="F1349" i="10"/>
  <c r="F1350" i="10"/>
  <c r="F1354" i="10"/>
  <c r="F1357" i="10"/>
  <c r="F1358" i="10"/>
  <c r="F1359" i="10"/>
  <c r="F1360" i="10"/>
  <c r="F1361" i="10"/>
  <c r="F1362" i="10"/>
  <c r="F1363" i="10"/>
  <c r="F1372" i="10"/>
  <c r="F1376" i="10"/>
  <c r="F1377" i="10"/>
  <c r="F1378" i="10"/>
  <c r="F1379" i="10"/>
  <c r="F1381" i="10"/>
  <c r="F1382" i="10"/>
  <c r="F1383" i="10"/>
  <c r="F1384" i="10"/>
  <c r="F1385" i="10"/>
  <c r="F1389" i="10"/>
  <c r="F1391" i="10"/>
  <c r="F1394" i="10"/>
  <c r="F1396" i="10"/>
  <c r="F1397" i="10"/>
  <c r="F1399" i="10"/>
  <c r="F1402" i="10"/>
  <c r="F1403" i="10"/>
  <c r="F1405" i="10"/>
  <c r="F1406" i="10"/>
  <c r="F1412" i="10"/>
  <c r="F1413" i="10"/>
  <c r="F1414" i="10"/>
  <c r="F1415" i="10"/>
  <c r="F1416" i="10"/>
  <c r="F1417" i="10"/>
  <c r="F1420" i="10"/>
  <c r="F1421" i="10"/>
  <c r="F1423" i="10"/>
  <c r="F1426" i="10"/>
  <c r="F1428" i="10"/>
  <c r="F1432" i="10"/>
  <c r="F1433" i="10"/>
  <c r="F1434" i="10"/>
  <c r="F1435" i="10"/>
  <c r="F1438" i="10"/>
  <c r="F1441" i="10"/>
  <c r="F1443" i="10"/>
  <c r="F1447" i="10"/>
  <c r="F1449" i="10"/>
  <c r="F1450" i="10"/>
  <c r="F1451" i="10"/>
  <c r="F1452" i="10"/>
  <c r="F1455" i="10"/>
  <c r="F1456" i="10"/>
  <c r="F1457" i="10"/>
  <c r="F1458" i="10"/>
  <c r="F1459" i="10"/>
  <c r="F1461" i="10"/>
  <c r="F1462" i="10"/>
  <c r="F1463" i="10"/>
  <c r="F1465" i="10"/>
  <c r="F1466" i="10"/>
  <c r="F1467" i="10"/>
  <c r="F1470" i="10"/>
  <c r="F1475" i="10"/>
  <c r="F1478" i="10"/>
  <c r="F1480" i="10"/>
  <c r="F1481" i="10"/>
  <c r="F1485" i="10"/>
  <c r="F1486" i="10"/>
  <c r="F1490" i="10"/>
  <c r="F1494" i="10"/>
  <c r="F1495" i="10"/>
  <c r="F1498" i="10"/>
  <c r="F1499" i="10"/>
  <c r="F1500" i="10"/>
  <c r="F1506" i="10"/>
  <c r="F1507" i="10"/>
  <c r="F1508" i="10"/>
  <c r="F1509" i="10"/>
  <c r="F1511" i="10"/>
  <c r="F1515" i="10"/>
  <c r="F1516" i="10"/>
  <c r="F1520" i="10"/>
  <c r="F1521" i="10"/>
  <c r="F1524" i="10"/>
  <c r="F1525" i="10"/>
  <c r="F1528" i="10"/>
  <c r="F1529" i="10"/>
  <c r="F1530" i="10"/>
  <c r="F1534" i="10"/>
  <c r="F1537" i="10"/>
  <c r="F1541" i="10"/>
  <c r="F1542" i="10"/>
  <c r="F1543" i="10"/>
  <c r="F1545" i="10"/>
  <c r="F1549" i="10"/>
  <c r="F1550" i="10"/>
  <c r="F1551" i="10"/>
  <c r="F1554" i="10"/>
  <c r="F1557" i="10"/>
  <c r="F1560" i="10"/>
  <c r="F1561" i="10"/>
  <c r="F1565" i="10"/>
  <c r="F1566" i="10"/>
  <c r="F1570" i="10"/>
  <c r="F1572" i="10"/>
  <c r="F1575" i="10"/>
  <c r="F1576" i="10"/>
  <c r="F1578" i="10"/>
  <c r="F1580" i="10"/>
  <c r="F1581" i="10"/>
  <c r="F1583" i="10"/>
  <c r="F1586" i="10"/>
  <c r="F1590" i="10"/>
  <c r="F1592" i="10"/>
  <c r="F1594" i="10"/>
  <c r="F1596" i="10"/>
  <c r="F1597" i="10"/>
  <c r="F1599" i="10"/>
  <c r="F1601" i="10"/>
  <c r="F1602" i="10"/>
  <c r="F1603" i="10"/>
  <c r="F1604" i="10"/>
  <c r="F1605" i="10"/>
  <c r="F1606" i="10"/>
  <c r="F1607" i="10"/>
  <c r="F1608" i="10"/>
  <c r="F1609" i="10"/>
  <c r="F1610" i="10"/>
  <c r="F1611" i="10"/>
  <c r="F1613" i="10"/>
  <c r="F1614" i="10"/>
  <c r="F1615" i="10"/>
  <c r="F1616" i="10"/>
  <c r="F1617" i="10"/>
  <c r="F1619" i="10"/>
  <c r="F1620" i="10"/>
  <c r="F1621" i="10"/>
  <c r="F1622" i="10"/>
  <c r="F1623" i="10"/>
  <c r="F1624" i="10"/>
  <c r="F1625" i="10"/>
  <c r="F1626" i="10"/>
  <c r="F1627" i="10"/>
  <c r="F1629" i="10"/>
  <c r="F1630" i="10"/>
  <c r="F1631" i="10"/>
  <c r="F1632" i="10"/>
  <c r="F1633" i="10"/>
  <c r="F1634" i="10"/>
  <c r="F1636" i="10"/>
  <c r="F1638" i="10"/>
  <c r="F1639" i="10"/>
  <c r="F1640" i="10"/>
  <c r="F1641" i="10"/>
  <c r="F1642" i="10"/>
  <c r="F1643" i="10"/>
  <c r="F1645" i="10"/>
  <c r="F1647" i="10"/>
  <c r="F1648" i="10"/>
  <c r="F1649" i="10"/>
  <c r="F1650" i="10"/>
  <c r="F1651" i="10"/>
  <c r="F1653" i="10"/>
  <c r="F1654" i="10"/>
  <c r="F1655" i="10"/>
  <c r="F1656" i="10"/>
  <c r="F1657" i="10"/>
  <c r="F1658" i="10"/>
  <c r="F1659" i="10"/>
  <c r="F1660" i="10"/>
  <c r="F1661" i="10"/>
  <c r="F1662" i="10"/>
  <c r="F1663" i="10"/>
  <c r="F1664" i="10"/>
  <c r="F1665" i="10"/>
  <c r="F1667" i="10"/>
  <c r="F1668" i="10"/>
  <c r="F1669" i="10"/>
  <c r="F1670" i="10"/>
  <c r="F1671" i="10"/>
  <c r="F1672" i="10"/>
  <c r="F1673" i="10"/>
  <c r="F1675" i="10"/>
  <c r="F1676" i="10"/>
  <c r="F1677" i="10"/>
  <c r="F1678" i="10"/>
  <c r="F1679" i="10"/>
  <c r="F1680" i="10"/>
  <c r="F1681" i="10"/>
  <c r="F1683" i="10"/>
  <c r="F1684" i="10"/>
  <c r="F1685" i="10"/>
  <c r="F1686" i="10"/>
  <c r="F1687" i="10"/>
  <c r="F1688" i="10"/>
  <c r="F1689" i="10"/>
  <c r="F1690" i="10"/>
  <c r="F1691" i="10"/>
  <c r="F1692" i="10"/>
  <c r="F1693" i="10"/>
  <c r="F1694" i="10"/>
  <c r="F1695" i="10"/>
  <c r="F1696" i="10"/>
  <c r="F1698" i="10"/>
  <c r="F1699" i="10"/>
  <c r="F1700" i="10"/>
  <c r="F1701" i="10"/>
  <c r="F1702" i="10"/>
  <c r="F1703" i="10"/>
  <c r="F1704" i="10"/>
  <c r="F1705" i="10"/>
  <c r="F1706" i="10"/>
  <c r="F1707" i="10"/>
  <c r="F1708" i="10"/>
  <c r="F1710" i="10"/>
  <c r="F1711" i="10"/>
  <c r="F1712" i="10"/>
  <c r="F1713" i="10"/>
  <c r="F1714" i="10"/>
  <c r="F1715" i="10"/>
  <c r="F1716" i="10"/>
  <c r="F1717" i="10"/>
  <c r="F1718" i="10"/>
  <c r="F1719" i="10"/>
  <c r="F1720" i="10"/>
  <c r="F1721" i="10"/>
  <c r="F1722" i="10"/>
  <c r="F1723" i="10"/>
  <c r="F1724" i="10"/>
  <c r="F1725" i="10"/>
  <c r="F1726" i="10"/>
  <c r="F1727" i="10"/>
  <c r="F1728" i="10"/>
  <c r="F1730" i="10"/>
  <c r="F1732" i="10"/>
  <c r="F1733" i="10"/>
  <c r="F1735" i="10"/>
  <c r="F1736" i="10"/>
  <c r="F1737" i="10"/>
  <c r="F1738" i="10"/>
  <c r="F1739" i="10"/>
  <c r="F1740" i="10"/>
  <c r="F1743" i="10"/>
  <c r="F1744" i="10"/>
  <c r="F1745" i="10"/>
  <c r="F1746" i="10"/>
  <c r="F1747" i="10"/>
  <c r="F1748" i="10"/>
  <c r="F1750" i="10"/>
  <c r="F1751" i="10"/>
  <c r="F1752" i="10"/>
  <c r="F1753" i="10"/>
  <c r="F1754" i="10"/>
  <c r="F1755" i="10"/>
  <c r="F1756" i="10"/>
  <c r="F1757" i="10"/>
  <c r="F1758" i="10"/>
  <c r="F1759" i="10"/>
  <c r="F1760" i="10"/>
  <c r="F1761" i="10"/>
  <c r="F1762" i="10"/>
  <c r="F1763" i="10"/>
  <c r="F1765" i="10"/>
  <c r="F1766" i="10"/>
  <c r="F1767" i="10"/>
  <c r="F1768" i="10"/>
  <c r="F1769" i="10"/>
  <c r="F1770" i="10"/>
  <c r="F1771" i="10"/>
  <c r="F1772" i="10"/>
  <c r="F1773" i="10"/>
  <c r="F1774" i="10"/>
  <c r="F1775" i="10"/>
  <c r="F1776" i="10"/>
  <c r="F1777" i="10"/>
  <c r="F1778" i="10"/>
  <c r="F1779" i="10"/>
  <c r="F1780" i="10"/>
  <c r="F1781" i="10"/>
  <c r="F1782" i="10"/>
  <c r="F1783" i="10"/>
  <c r="F1785" i="10"/>
  <c r="F1787" i="10"/>
  <c r="F1789" i="10"/>
  <c r="F1790" i="10"/>
  <c r="F1791" i="10"/>
  <c r="F1792" i="10"/>
  <c r="F1793" i="10"/>
  <c r="F1794" i="10"/>
  <c r="F1795" i="10"/>
  <c r="F1797" i="10"/>
  <c r="F1799" i="10"/>
  <c r="F1800" i="10"/>
  <c r="F1801" i="10"/>
  <c r="F1802" i="10"/>
  <c r="F1803" i="10"/>
  <c r="F1804" i="10"/>
  <c r="F1805" i="10"/>
  <c r="F1806" i="10"/>
  <c r="F1807" i="10"/>
  <c r="F1808" i="10"/>
  <c r="F1810" i="10"/>
  <c r="F1811" i="10"/>
  <c r="F1812" i="10"/>
  <c r="F1813" i="10"/>
  <c r="F1814" i="10"/>
  <c r="F1815" i="10"/>
  <c r="F1816" i="10"/>
  <c r="F1818" i="10"/>
  <c r="F1819" i="10"/>
  <c r="F1820" i="10"/>
  <c r="F1821" i="10"/>
  <c r="F1822" i="10"/>
  <c r="F1823" i="10"/>
  <c r="F1825" i="10"/>
  <c r="F1826" i="10"/>
  <c r="F1827" i="10"/>
  <c r="F1828" i="10"/>
  <c r="F1830" i="10"/>
  <c r="F1831" i="10"/>
  <c r="F1832" i="10"/>
  <c r="F1833" i="10"/>
  <c r="F1834" i="10"/>
  <c r="F1835" i="10"/>
  <c r="F1836" i="10"/>
  <c r="F1837" i="10"/>
  <c r="F1838" i="10"/>
  <c r="F1839" i="10"/>
  <c r="F1842" i="10"/>
  <c r="F1843" i="10"/>
  <c r="F1846" i="10"/>
  <c r="F1847" i="10"/>
  <c r="F1848" i="10"/>
  <c r="F1850" i="10"/>
  <c r="F1852" i="10"/>
  <c r="F1853" i="10"/>
  <c r="F1854" i="10"/>
  <c r="F1856" i="10"/>
  <c r="F1857" i="10"/>
  <c r="F1858" i="10"/>
  <c r="F1859" i="10"/>
  <c r="F1860" i="10"/>
  <c r="F1861" i="10"/>
  <c r="F1862" i="10"/>
  <c r="F1863" i="10"/>
  <c r="F1864" i="10"/>
  <c r="F1865" i="10"/>
  <c r="F1867" i="10"/>
  <c r="F1868" i="10"/>
  <c r="F1869" i="10"/>
  <c r="F1870" i="10"/>
  <c r="F1873" i="10"/>
  <c r="F1874" i="10"/>
  <c r="F1876" i="10"/>
  <c r="F1877" i="10"/>
  <c r="F1878" i="10"/>
  <c r="F1879" i="10"/>
  <c r="F1881" i="10"/>
  <c r="F1882" i="10"/>
  <c r="F1883" i="10"/>
  <c r="F1884" i="10"/>
  <c r="F1885" i="10"/>
  <c r="F1886" i="10"/>
  <c r="F1888" i="10"/>
  <c r="F1889" i="10"/>
  <c r="F1890" i="10"/>
  <c r="F1891" i="10"/>
  <c r="F1893" i="10"/>
  <c r="F1895" i="10"/>
  <c r="F1896" i="10"/>
  <c r="F1898" i="10"/>
  <c r="F1899" i="10"/>
  <c r="F1900" i="10"/>
  <c r="F1901" i="10"/>
  <c r="F1902" i="10"/>
  <c r="F1903" i="10"/>
  <c r="F1904" i="10"/>
  <c r="F1905" i="10"/>
  <c r="F1906" i="10"/>
  <c r="F1908" i="10"/>
  <c r="F1909" i="10"/>
  <c r="F1910" i="10"/>
  <c r="F1911" i="10"/>
  <c r="F1913" i="10"/>
  <c r="F1914" i="10"/>
  <c r="F1915" i="10"/>
  <c r="F1916" i="10"/>
  <c r="F1917" i="10"/>
  <c r="F1918" i="10"/>
  <c r="F1919" i="10"/>
  <c r="F1920" i="10"/>
  <c r="F1921" i="10"/>
  <c r="F1922" i="10"/>
  <c r="F1923" i="10"/>
  <c r="F1924" i="10"/>
  <c r="F1925" i="10"/>
  <c r="F1927" i="10"/>
  <c r="F1928" i="10"/>
  <c r="F1930" i="10"/>
  <c r="F1931" i="10"/>
  <c r="F1933" i="10"/>
  <c r="F1934" i="10"/>
  <c r="F1936" i="10"/>
  <c r="F1937" i="10"/>
  <c r="F1938" i="10"/>
  <c r="F1939" i="10"/>
  <c r="F1940" i="10"/>
  <c r="F1941" i="10"/>
  <c r="F1943" i="10"/>
  <c r="F1944" i="10"/>
  <c r="F1945" i="10"/>
  <c r="F1946" i="10"/>
  <c r="F1947" i="10"/>
  <c r="F1948" i="10"/>
  <c r="F1949" i="10"/>
  <c r="F1950" i="10"/>
  <c r="F1951" i="10"/>
  <c r="F1952" i="10"/>
  <c r="F1953" i="10"/>
  <c r="F1954" i="10"/>
  <c r="F1956" i="10"/>
  <c r="F1958" i="10"/>
  <c r="F1959" i="10"/>
  <c r="F1960" i="10"/>
  <c r="F1961" i="10"/>
  <c r="F1962" i="10"/>
  <c r="F1963" i="10"/>
  <c r="F1964" i="10"/>
  <c r="F1966" i="10"/>
  <c r="F1967" i="10"/>
  <c r="F1968" i="10"/>
  <c r="F1969" i="10"/>
  <c r="F1970" i="10"/>
  <c r="F1971" i="10"/>
  <c r="F1972" i="10"/>
  <c r="F1973" i="10"/>
  <c r="F1974" i="10"/>
  <c r="F1975" i="10"/>
  <c r="F1976" i="10"/>
  <c r="F1977" i="10"/>
  <c r="F1978" i="10"/>
  <c r="F1979" i="10"/>
  <c r="F1980" i="10"/>
  <c r="F1981" i="10"/>
  <c r="F1982" i="10"/>
  <c r="F1983" i="10"/>
  <c r="F1984" i="10"/>
  <c r="F1989" i="10"/>
  <c r="F1990" i="10"/>
  <c r="F1992" i="10"/>
  <c r="F1993" i="10"/>
  <c r="F1994" i="10"/>
  <c r="F1995" i="10"/>
  <c r="F1997" i="10"/>
  <c r="F1999" i="10"/>
  <c r="F2000" i="10"/>
  <c r="F2001" i="10"/>
  <c r="F2003" i="10"/>
  <c r="F2005" i="10"/>
  <c r="F2006" i="10"/>
  <c r="F2007" i="10"/>
  <c r="F2008" i="10"/>
  <c r="F2009" i="10"/>
  <c r="F2010" i="10"/>
  <c r="F2011" i="10"/>
  <c r="F2013" i="10"/>
  <c r="F2014" i="10"/>
  <c r="F2015" i="10"/>
  <c r="F2016" i="10"/>
  <c r="F2018" i="10"/>
  <c r="F2021" i="10"/>
  <c r="F2022" i="10"/>
  <c r="F2024" i="10"/>
  <c r="F2026" i="10"/>
  <c r="F2027" i="10"/>
  <c r="F2028" i="10"/>
  <c r="F2029" i="10"/>
  <c r="F2031" i="10"/>
  <c r="F2032" i="10"/>
  <c r="F2035" i="10"/>
  <c r="F2036" i="10"/>
  <c r="F2037" i="10"/>
  <c r="F2038" i="10"/>
  <c r="F2039" i="10"/>
  <c r="F2041" i="10"/>
  <c r="F2042" i="10"/>
  <c r="F2043" i="10"/>
  <c r="F2044" i="10"/>
  <c r="F2045" i="10"/>
  <c r="F2047" i="10"/>
  <c r="F2048" i="10"/>
  <c r="F2049" i="10"/>
  <c r="F2050" i="10"/>
  <c r="F2051" i="10"/>
  <c r="F2052" i="10"/>
  <c r="F2053" i="10"/>
  <c r="F2054" i="10"/>
  <c r="F2055" i="10"/>
  <c r="F2056" i="10"/>
  <c r="F2057" i="10"/>
  <c r="F2058" i="10"/>
  <c r="F2061" i="10"/>
  <c r="F2062" i="10"/>
  <c r="F2063" i="10"/>
  <c r="F2065" i="10"/>
  <c r="F2066" i="10"/>
  <c r="F2067" i="10"/>
  <c r="F2068" i="10"/>
  <c r="F2070" i="10"/>
  <c r="F2072" i="10"/>
  <c r="F2075" i="10"/>
  <c r="F2077" i="10"/>
  <c r="F2078" i="10"/>
  <c r="F2079" i="10"/>
  <c r="F2080" i="10"/>
  <c r="F2082" i="10"/>
  <c r="F2083" i="10"/>
  <c r="F2084" i="10"/>
  <c r="F2085" i="10"/>
  <c r="F2086" i="10"/>
  <c r="F2087" i="10"/>
  <c r="F2088" i="10"/>
  <c r="F2089" i="10"/>
  <c r="F2090" i="10"/>
  <c r="F2091" i="10"/>
  <c r="F2092" i="10"/>
  <c r="F2093" i="10"/>
  <c r="F2094" i="10"/>
  <c r="F2095" i="10"/>
  <c r="F2096" i="10"/>
  <c r="F2097" i="10"/>
  <c r="F2098" i="10"/>
  <c r="F2099" i="10"/>
  <c r="F2100" i="10"/>
  <c r="F2101" i="10"/>
  <c r="F2102" i="10"/>
  <c r="F2103" i="10"/>
  <c r="F2104" i="10"/>
  <c r="F2105" i="10"/>
  <c r="F2106" i="10"/>
  <c r="F2107" i="10"/>
  <c r="F2108" i="10"/>
  <c r="F2109" i="10"/>
  <c r="F2110" i="10"/>
  <c r="F2111" i="10"/>
  <c r="F2113" i="10"/>
  <c r="F2114" i="10"/>
  <c r="F2116" i="10"/>
  <c r="F2117" i="10"/>
  <c r="F2118" i="10"/>
  <c r="F2119" i="10"/>
  <c r="F2120" i="10"/>
  <c r="F2121" i="10"/>
  <c r="F2122" i="10"/>
  <c r="F2123" i="10"/>
  <c r="F2124" i="10"/>
  <c r="F2125" i="10"/>
  <c r="F2126" i="10"/>
  <c r="F2127" i="10"/>
  <c r="F2128" i="10"/>
  <c r="F2129" i="10"/>
  <c r="F2130" i="10"/>
  <c r="F2131" i="10"/>
  <c r="F2132" i="10"/>
  <c r="F2133" i="10"/>
  <c r="F2134" i="10"/>
  <c r="F2135" i="10"/>
  <c r="F2136" i="10"/>
  <c r="F2137" i="10"/>
  <c r="F2139" i="10"/>
  <c r="F2142" i="10"/>
  <c r="F2143" i="10"/>
  <c r="F2144" i="10"/>
  <c r="F2145" i="10"/>
  <c r="F2146" i="10"/>
  <c r="F2147" i="10"/>
  <c r="F2148" i="10"/>
  <c r="F2149" i="10"/>
  <c r="F2150" i="10"/>
  <c r="F2151" i="10"/>
  <c r="F2152" i="10"/>
  <c r="F2153" i="10"/>
  <c r="F2154" i="10"/>
  <c r="F2155" i="10"/>
  <c r="F2156" i="10"/>
  <c r="F2157" i="10"/>
  <c r="F2159" i="10"/>
  <c r="F2160" i="10"/>
  <c r="F2161" i="10"/>
  <c r="F2162" i="10"/>
  <c r="F2163" i="10"/>
  <c r="F2164" i="10"/>
  <c r="F2165" i="10"/>
  <c r="F2166" i="10"/>
  <c r="F2167" i="10"/>
  <c r="F2168" i="10"/>
  <c r="F2169" i="10"/>
  <c r="F2170" i="10"/>
  <c r="F2171" i="10"/>
  <c r="F2172" i="10"/>
  <c r="F2173" i="10"/>
  <c r="F2174" i="10"/>
  <c r="F2175" i="10"/>
  <c r="F2177" i="10"/>
  <c r="F2179" i="10"/>
  <c r="F2180" i="10"/>
  <c r="F2182" i="10"/>
  <c r="F2184" i="10"/>
  <c r="F2186" i="10"/>
  <c r="F2190" i="10"/>
  <c r="F2191" i="10"/>
  <c r="F2192" i="10"/>
  <c r="F2193" i="10"/>
  <c r="F2194" i="10"/>
  <c r="F2195" i="10"/>
  <c r="F2196" i="10"/>
  <c r="F2197" i="10"/>
  <c r="F2198" i="10"/>
  <c r="F2201" i="10"/>
  <c r="F2202" i="10"/>
  <c r="F2203" i="10"/>
  <c r="F2204" i="10"/>
  <c r="F2206" i="10"/>
  <c r="F2208" i="10"/>
  <c r="F2209" i="10"/>
  <c r="F2210" i="10"/>
  <c r="F2211" i="10"/>
  <c r="F2212" i="10"/>
  <c r="F2213" i="10"/>
  <c r="F2214" i="10"/>
  <c r="F2215" i="10"/>
  <c r="F2216" i="10"/>
  <c r="F2217" i="10"/>
  <c r="F2218" i="10"/>
  <c r="F2220" i="10"/>
  <c r="F2221" i="10"/>
  <c r="F2222" i="10"/>
  <c r="F2223" i="10"/>
  <c r="F2224" i="10"/>
  <c r="F2225" i="10"/>
  <c r="F2226" i="10"/>
  <c r="F2227" i="10"/>
  <c r="F2228" i="10"/>
  <c r="F2229" i="10"/>
  <c r="F2230" i="10"/>
  <c r="F2231" i="10"/>
  <c r="F2233" i="10"/>
  <c r="F2234" i="10"/>
  <c r="F2235" i="10"/>
  <c r="F2237" i="10"/>
  <c r="F2238" i="10"/>
  <c r="F2239" i="10"/>
  <c r="F2240" i="10"/>
  <c r="F2242" i="10"/>
  <c r="F2243" i="10"/>
  <c r="F2245" i="10"/>
  <c r="F2246" i="10"/>
  <c r="F2247" i="10"/>
  <c r="F2248" i="10"/>
  <c r="F2249" i="10"/>
  <c r="F2250" i="10"/>
  <c r="F2251" i="10"/>
  <c r="F2252" i="10"/>
  <c r="F2253" i="10"/>
  <c r="F2254" i="10"/>
  <c r="F2255" i="10"/>
  <c r="F2256" i="10"/>
  <c r="F2257" i="10"/>
  <c r="F2258" i="10"/>
  <c r="F2259" i="10"/>
  <c r="F2261" i="10"/>
  <c r="F2262" i="10"/>
  <c r="F2263" i="10"/>
  <c r="F2265" i="10"/>
  <c r="F2267" i="10"/>
  <c r="F2268" i="10"/>
  <c r="F2269" i="10"/>
  <c r="F2270" i="10"/>
  <c r="F2271" i="10"/>
  <c r="F2272" i="10"/>
  <c r="F2273" i="10"/>
  <c r="F2275" i="10"/>
  <c r="F2276" i="10"/>
  <c r="F2277" i="10"/>
  <c r="F2278" i="10"/>
  <c r="F2279" i="10"/>
  <c r="F2280" i="10"/>
  <c r="F2281" i="10"/>
  <c r="F2282" i="10"/>
  <c r="F2283" i="10"/>
  <c r="F2284" i="10"/>
  <c r="F2285" i="10"/>
  <c r="F2286" i="10"/>
  <c r="F2287" i="10"/>
  <c r="F2288" i="10"/>
  <c r="F2289" i="10"/>
  <c r="F2290" i="10"/>
  <c r="F2292" i="10"/>
  <c r="F2293" i="10"/>
  <c r="F2294" i="10"/>
  <c r="F2297" i="10"/>
  <c r="F2298" i="10"/>
  <c r="F2300" i="10"/>
  <c r="F2302" i="10"/>
  <c r="F2303" i="10"/>
  <c r="F2304" i="10"/>
  <c r="F2305" i="10"/>
  <c r="F2306" i="10"/>
  <c r="F2307" i="10"/>
  <c r="F2308" i="10"/>
  <c r="F2309" i="10"/>
  <c r="F2310" i="10"/>
  <c r="F2311" i="10"/>
  <c r="F2312" i="10"/>
  <c r="F2314" i="10"/>
  <c r="F2315" i="10"/>
  <c r="F2316" i="10"/>
  <c r="F2317" i="10"/>
  <c r="F2318" i="10"/>
  <c r="F2319" i="10"/>
  <c r="F2320" i="10"/>
  <c r="F2321" i="10"/>
  <c r="F2322" i="10"/>
  <c r="F2323" i="10"/>
  <c r="F2324" i="10"/>
  <c r="F2325" i="10"/>
  <c r="F2329" i="10"/>
  <c r="F2330" i="10"/>
  <c r="F2333" i="10"/>
  <c r="F2334" i="10"/>
  <c r="F2335" i="10"/>
  <c r="F2336" i="10"/>
  <c r="F2337" i="10"/>
  <c r="F2338" i="10"/>
  <c r="F2339" i="10"/>
  <c r="F2340" i="10"/>
  <c r="F2341" i="10"/>
  <c r="F2342" i="10"/>
  <c r="F2343" i="10"/>
  <c r="F2345" i="10"/>
  <c r="F2347" i="10"/>
  <c r="F2348" i="10"/>
  <c r="F2349" i="10"/>
  <c r="F2351" i="10"/>
  <c r="F2352" i="10"/>
  <c r="F2353" i="10"/>
  <c r="F2354" i="10"/>
  <c r="F2355" i="10"/>
  <c r="F2357" i="10"/>
  <c r="F2358" i="10"/>
  <c r="F2359" i="10"/>
  <c r="F2360" i="10"/>
  <c r="F2362" i="10"/>
  <c r="F2363" i="10"/>
  <c r="F2364" i="10"/>
  <c r="F2365" i="10"/>
  <c r="F2366" i="10"/>
  <c r="F2367" i="10"/>
  <c r="F2368" i="10"/>
  <c r="F2369" i="10"/>
  <c r="F2370" i="10"/>
  <c r="F2371" i="10"/>
  <c r="F2372" i="10"/>
  <c r="F2373" i="10"/>
  <c r="F2374" i="10"/>
  <c r="F2375" i="10"/>
  <c r="F2376" i="10"/>
  <c r="F2377" i="10"/>
  <c r="F2378" i="10"/>
  <c r="F2379" i="10"/>
  <c r="F2380" i="10"/>
  <c r="F2382" i="10"/>
  <c r="F2383" i="10"/>
  <c r="F2385" i="10"/>
  <c r="F2388" i="10"/>
  <c r="F2389" i="10"/>
  <c r="F2390" i="10"/>
  <c r="F2391" i="10"/>
  <c r="F2392" i="10"/>
  <c r="F2394" i="10"/>
  <c r="F2396" i="10"/>
  <c r="F2397" i="10"/>
  <c r="F2398" i="10"/>
  <c r="F2400" i="10"/>
  <c r="F2401" i="10"/>
  <c r="F2402" i="10"/>
  <c r="F2403" i="10"/>
  <c r="F2405" i="10"/>
  <c r="F2406" i="10"/>
  <c r="F2407" i="10"/>
  <c r="F2408" i="10"/>
  <c r="F2409" i="10"/>
  <c r="F2410" i="10"/>
  <c r="F2411" i="10"/>
  <c r="F2412" i="10"/>
  <c r="F2413" i="10"/>
  <c r="F2414" i="10"/>
  <c r="F2415" i="10"/>
  <c r="F2418" i="10"/>
  <c r="F2419" i="10"/>
  <c r="F2420" i="10"/>
  <c r="F2421" i="10"/>
  <c r="F2422" i="10"/>
  <c r="F2423" i="10"/>
  <c r="F2424" i="10"/>
  <c r="F2425" i="10"/>
  <c r="F2427" i="10"/>
  <c r="F2428" i="10"/>
  <c r="F2429" i="10"/>
  <c r="F2430" i="10"/>
  <c r="F2431" i="10"/>
  <c r="F2433" i="10"/>
  <c r="F2435" i="10"/>
  <c r="F2436" i="10"/>
  <c r="F2437" i="10"/>
  <c r="F2439" i="10"/>
  <c r="F2440" i="10"/>
  <c r="F2441" i="10"/>
  <c r="F2442" i="10"/>
  <c r="F2443" i="10"/>
  <c r="F2444" i="10"/>
  <c r="F2445" i="10"/>
  <c r="F2446" i="10"/>
  <c r="F2447" i="10"/>
  <c r="F2448" i="10"/>
  <c r="F2449" i="10"/>
  <c r="F2450" i="10"/>
  <c r="F2451" i="10"/>
  <c r="F2452" i="10"/>
  <c r="F2453" i="10"/>
  <c r="F2454" i="10"/>
  <c r="F2455" i="10"/>
  <c r="F2458" i="10"/>
  <c r="F2459" i="10"/>
  <c r="F2460" i="10"/>
  <c r="F2461" i="10"/>
  <c r="F2462" i="10"/>
  <c r="F2463" i="10"/>
  <c r="F2464" i="10"/>
  <c r="F2465" i="10"/>
  <c r="F2466" i="10"/>
  <c r="F2468" i="10"/>
  <c r="F2469" i="10"/>
  <c r="F2470" i="10"/>
  <c r="F2471" i="10"/>
  <c r="F2472" i="10"/>
  <c r="F2473" i="10"/>
  <c r="F2474" i="10"/>
  <c r="F2475" i="10"/>
  <c r="F2476" i="10"/>
  <c r="F2477" i="10"/>
  <c r="F2478" i="10"/>
  <c r="F2479" i="10"/>
  <c r="F2480" i="10"/>
  <c r="F2481" i="10"/>
  <c r="F2482" i="10"/>
  <c r="F2483" i="10"/>
  <c r="F2484" i="10"/>
  <c r="F2485" i="10"/>
  <c r="F2486" i="10"/>
  <c r="F2487" i="10"/>
  <c r="F2488" i="10"/>
  <c r="F2489" i="10"/>
  <c r="F2490" i="10"/>
  <c r="F2491" i="10"/>
  <c r="F2492" i="10"/>
  <c r="F2495" i="10"/>
  <c r="F2496" i="10"/>
  <c r="F2497" i="10"/>
  <c r="F2498" i="10"/>
  <c r="F2499" i="10"/>
  <c r="F2500" i="10"/>
  <c r="F2501" i="10"/>
  <c r="F2502" i="10"/>
  <c r="F2504" i="10"/>
  <c r="F2506" i="10"/>
  <c r="F2507" i="10"/>
  <c r="F2508" i="10"/>
  <c r="F2509" i="10"/>
  <c r="F2511" i="10"/>
  <c r="F2512" i="10"/>
  <c r="F2513" i="10"/>
  <c r="F2514" i="10"/>
  <c r="F2515" i="10"/>
  <c r="F2516" i="10"/>
  <c r="F2517" i="10"/>
  <c r="F2518" i="10"/>
  <c r="F2522" i="10"/>
  <c r="F2524" i="10"/>
  <c r="F2526" i="10"/>
  <c r="F2527" i="10"/>
  <c r="F2529" i="10"/>
  <c r="F2530" i="10"/>
  <c r="F2531" i="10"/>
  <c r="F2532" i="10"/>
  <c r="F2533" i="10"/>
  <c r="F2534" i="10"/>
  <c r="F2535" i="10"/>
  <c r="F2536" i="10"/>
  <c r="F2537" i="10"/>
  <c r="F2538" i="10"/>
  <c r="F2539" i="10"/>
  <c r="F2541" i="10"/>
  <c r="F2543" i="10"/>
  <c r="F2545" i="10"/>
  <c r="F2546" i="10"/>
  <c r="F2547" i="10"/>
  <c r="F2548" i="10"/>
  <c r="F2549" i="10"/>
  <c r="F2550" i="10"/>
  <c r="F2551" i="10"/>
  <c r="F2552" i="10"/>
  <c r="F2553" i="10"/>
  <c r="F2554" i="10"/>
  <c r="F2555" i="10"/>
  <c r="F2556" i="10"/>
  <c r="F2557" i="10"/>
  <c r="F2558" i="10"/>
  <c r="F2559" i="10"/>
  <c r="F2560" i="10"/>
  <c r="F2561" i="10"/>
  <c r="F2562" i="10"/>
  <c r="F2563" i="10"/>
  <c r="F2565" i="10"/>
  <c r="F2566" i="10"/>
  <c r="F2567" i="10"/>
  <c r="F2568" i="10"/>
  <c r="F2569" i="10"/>
  <c r="F2571" i="10"/>
  <c r="F2572" i="10"/>
  <c r="F2573" i="10"/>
  <c r="F2574" i="10"/>
  <c r="F2575" i="10"/>
  <c r="F2576" i="10"/>
  <c r="F2577" i="10"/>
  <c r="F2578" i="10"/>
  <c r="F2579" i="10"/>
  <c r="F2580" i="10"/>
  <c r="F2582" i="10"/>
  <c r="F2583" i="10"/>
  <c r="F2584" i="10"/>
  <c r="F2585" i="10"/>
  <c r="F2587" i="10"/>
  <c r="F2588" i="10"/>
  <c r="F2590" i="10"/>
  <c r="F2591" i="10"/>
  <c r="F2593" i="10"/>
  <c r="F2596" i="10"/>
  <c r="F2598" i="10"/>
  <c r="F2600" i="10"/>
  <c r="F2601" i="10"/>
  <c r="F2602" i="10"/>
  <c r="F2603" i="10"/>
  <c r="F2604" i="10"/>
  <c r="F2605" i="10"/>
  <c r="F2608" i="10"/>
  <c r="F2609" i="10"/>
  <c r="F2610" i="10"/>
  <c r="F2611" i="10"/>
  <c r="F2612" i="10"/>
  <c r="F2613" i="10"/>
  <c r="F2616" i="10"/>
  <c r="F2617" i="10"/>
  <c r="F2618" i="10"/>
  <c r="F2619" i="10"/>
  <c r="F2620" i="10"/>
  <c r="F2621" i="10"/>
  <c r="F2622" i="10"/>
  <c r="F2623" i="10"/>
  <c r="F2624" i="10"/>
  <c r="F2625" i="10"/>
  <c r="F2626" i="10"/>
  <c r="F2627" i="10"/>
  <c r="F2628" i="10"/>
  <c r="F2629" i="10"/>
  <c r="F2630" i="10"/>
  <c r="F2631" i="10"/>
  <c r="F2632" i="10"/>
  <c r="F2633" i="10"/>
  <c r="F2634" i="10"/>
  <c r="F2636" i="10"/>
  <c r="F2637" i="10"/>
  <c r="F2639" i="10"/>
  <c r="F2641" i="10"/>
  <c r="F2642" i="10"/>
  <c r="F2643" i="10"/>
  <c r="F2644" i="10"/>
  <c r="F2645" i="10"/>
  <c r="F2646" i="10"/>
  <c r="F2647" i="10"/>
  <c r="F2648" i="10"/>
  <c r="F2649" i="10"/>
  <c r="F2650" i="10"/>
  <c r="F2653" i="10"/>
  <c r="F2654" i="10"/>
  <c r="F2655" i="10"/>
  <c r="F2656" i="10"/>
  <c r="F2657" i="10"/>
  <c r="F2658" i="10"/>
  <c r="F2659" i="10"/>
  <c r="F2660" i="10"/>
  <c r="F2661" i="10"/>
  <c r="F2662" i="10"/>
  <c r="F2663" i="10"/>
  <c r="F2664" i="10"/>
  <c r="F2665" i="10"/>
  <c r="F2666" i="10"/>
  <c r="F2667" i="10"/>
  <c r="F2668" i="10"/>
  <c r="F2669" i="10"/>
  <c r="F2670" i="10"/>
  <c r="F2671" i="10"/>
  <c r="F2672" i="10"/>
  <c r="F2673" i="10"/>
  <c r="F2674" i="10"/>
  <c r="F2675" i="10"/>
  <c r="F2676" i="10"/>
  <c r="F2677" i="10"/>
  <c r="F2678" i="10"/>
  <c r="F2679" i="10"/>
  <c r="F2680" i="10"/>
  <c r="F2681" i="10"/>
  <c r="F2682" i="10"/>
  <c r="F2683" i="10"/>
  <c r="F2684" i="10"/>
  <c r="F2685" i="10"/>
  <c r="F2686" i="10"/>
  <c r="F2687" i="10"/>
  <c r="F2688" i="10"/>
  <c r="F2689" i="10"/>
  <c r="F2690" i="10"/>
  <c r="F2691" i="10"/>
  <c r="F2692" i="10"/>
  <c r="F2693" i="10"/>
  <c r="F2694" i="10"/>
  <c r="F2695" i="10"/>
  <c r="F2696" i="10"/>
  <c r="F2697" i="10"/>
  <c r="F2698" i="10"/>
  <c r="F2699" i="10"/>
  <c r="F2700" i="10"/>
  <c r="F2701" i="10"/>
  <c r="F2702" i="10"/>
  <c r="F2703" i="10"/>
  <c r="F2704" i="10"/>
  <c r="F2705" i="10"/>
  <c r="F2706" i="10"/>
  <c r="F2707" i="10"/>
  <c r="F2708" i="10"/>
  <c r="F2709" i="10"/>
  <c r="F2710" i="10"/>
  <c r="F2711" i="10"/>
  <c r="F2712" i="10"/>
  <c r="F2713" i="10"/>
  <c r="F2714" i="10"/>
  <c r="F2715" i="10"/>
  <c r="F2716" i="10"/>
  <c r="F2717" i="10"/>
  <c r="F2718" i="10"/>
  <c r="F2719" i="10"/>
  <c r="F2720" i="10"/>
  <c r="F2721" i="10"/>
  <c r="F2722" i="10"/>
  <c r="F2723" i="10"/>
  <c r="F2724" i="10"/>
  <c r="F2725" i="10"/>
  <c r="F2726" i="10"/>
  <c r="F2727" i="10"/>
  <c r="F2728" i="10"/>
  <c r="F2729" i="10"/>
  <c r="F2730" i="10"/>
  <c r="F2731" i="10"/>
  <c r="F2732" i="10"/>
  <c r="F2733" i="10"/>
  <c r="F2734" i="10"/>
  <c r="F2735" i="10"/>
  <c r="F2736" i="10"/>
  <c r="F2737" i="10"/>
  <c r="F2738" i="10"/>
  <c r="F2739" i="10"/>
  <c r="F2740" i="10"/>
  <c r="F2741" i="10"/>
  <c r="F2742" i="10"/>
  <c r="F2743" i="10"/>
  <c r="F2744" i="10"/>
  <c r="F2745" i="10"/>
  <c r="F2746" i="10"/>
  <c r="F2747" i="10"/>
  <c r="F2748" i="10"/>
  <c r="F2749" i="10"/>
  <c r="F2750" i="10"/>
  <c r="F2751" i="10"/>
  <c r="F2752" i="10"/>
  <c r="F2753" i="10"/>
  <c r="F2754" i="10"/>
  <c r="F2755" i="10"/>
  <c r="F2756" i="10"/>
  <c r="F2757" i="10"/>
  <c r="F2758" i="10"/>
  <c r="F2759" i="10"/>
  <c r="F2760" i="10"/>
  <c r="F2761" i="10"/>
  <c r="F2762" i="10"/>
  <c r="F2763" i="10"/>
  <c r="F2764" i="10"/>
  <c r="F2765" i="10"/>
  <c r="F2766" i="10"/>
  <c r="F2767" i="10"/>
  <c r="F2768" i="10"/>
  <c r="F2769" i="10"/>
  <c r="F2770" i="10"/>
  <c r="F2771" i="10"/>
  <c r="F2772" i="10"/>
  <c r="F2773" i="10"/>
  <c r="F2774" i="10"/>
  <c r="F2775" i="10"/>
  <c r="F2777" i="10"/>
  <c r="F2778" i="10"/>
  <c r="F2779" i="10"/>
  <c r="F2780" i="10"/>
  <c r="F2781" i="10"/>
  <c r="F2782" i="10"/>
  <c r="F2783" i="10"/>
  <c r="F2784" i="10"/>
  <c r="F2785" i="10"/>
  <c r="F2786" i="10"/>
  <c r="F2787" i="10"/>
  <c r="F2788" i="10"/>
  <c r="F2789" i="10"/>
  <c r="F2790" i="10"/>
  <c r="F2791" i="10"/>
  <c r="F2792" i="10"/>
  <c r="F2793" i="10"/>
  <c r="F2794" i="10"/>
  <c r="F2795" i="10"/>
  <c r="F2796" i="10"/>
  <c r="F2797" i="10"/>
  <c r="F2798" i="10"/>
  <c r="F2799" i="10"/>
  <c r="F2800" i="10"/>
  <c r="F2801" i="10"/>
  <c r="F2802" i="10"/>
  <c r="F2803" i="10"/>
  <c r="F2804" i="10"/>
  <c r="F2805" i="10"/>
  <c r="F2806" i="10"/>
  <c r="F2807" i="10"/>
  <c r="F2808" i="10"/>
  <c r="F2809" i="10"/>
  <c r="F2810" i="10"/>
  <c r="F2811" i="10"/>
  <c r="F2812" i="10"/>
  <c r="F2813" i="10"/>
  <c r="F2814" i="10"/>
  <c r="F2815" i="10"/>
  <c r="F2816" i="10"/>
  <c r="F2817" i="10"/>
  <c r="F2818" i="10"/>
  <c r="F2819" i="10"/>
  <c r="F2820" i="10"/>
  <c r="F2821" i="10"/>
  <c r="F2822" i="10"/>
  <c r="F2823" i="10"/>
  <c r="F2824" i="10"/>
  <c r="F2825" i="10"/>
  <c r="F2826" i="10"/>
  <c r="F2827" i="10"/>
  <c r="F2828" i="10"/>
  <c r="F2829" i="10"/>
  <c r="F2830" i="10"/>
  <c r="F2831" i="10"/>
  <c r="F2832" i="10"/>
  <c r="F2833" i="10"/>
  <c r="F2834" i="10"/>
  <c r="F2835" i="10"/>
  <c r="F2836" i="10"/>
  <c r="F2837" i="10"/>
  <c r="F2838" i="10"/>
  <c r="F2839" i="10"/>
  <c r="F2840" i="10"/>
  <c r="F2841" i="10"/>
  <c r="F2842" i="10"/>
  <c r="F2843" i="10"/>
  <c r="F2844" i="10"/>
  <c r="F2845" i="10"/>
  <c r="F2846" i="10"/>
  <c r="F2847" i="10"/>
  <c r="F2848" i="10"/>
  <c r="F2849" i="10"/>
  <c r="F2850" i="10"/>
  <c r="F2851" i="10"/>
  <c r="F2852" i="10"/>
  <c r="F2853" i="10"/>
  <c r="F2854" i="10"/>
  <c r="F2855" i="10"/>
  <c r="F2856" i="10"/>
  <c r="F2857" i="10"/>
  <c r="F2858" i="10"/>
  <c r="F2859" i="10"/>
  <c r="F2860" i="10"/>
  <c r="F2861" i="10"/>
  <c r="F2862" i="10"/>
  <c r="F2863" i="10"/>
  <c r="F2864" i="10"/>
  <c r="F2865" i="10"/>
  <c r="F2866" i="10"/>
  <c r="F2867" i="10"/>
  <c r="F2868" i="10"/>
  <c r="F2869" i="10"/>
  <c r="F2870" i="10"/>
  <c r="F2871" i="10"/>
  <c r="F2872" i="10"/>
  <c r="F2873" i="10"/>
  <c r="F2874" i="10"/>
  <c r="F2875" i="10"/>
  <c r="F2876" i="10"/>
  <c r="F2877" i="10"/>
  <c r="F2878" i="10"/>
  <c r="F2879" i="10"/>
  <c r="F2880" i="10"/>
  <c r="F2881" i="10"/>
  <c r="F2882" i="10"/>
  <c r="F2883" i="10"/>
  <c r="F2884" i="10"/>
  <c r="F2885" i="10"/>
  <c r="F2886" i="10"/>
  <c r="F2887" i="10"/>
  <c r="F2888" i="10"/>
  <c r="F2889" i="10"/>
  <c r="F2890" i="10"/>
  <c r="F2891" i="10"/>
  <c r="F2892" i="10"/>
  <c r="F2893" i="10"/>
  <c r="F2895" i="10"/>
  <c r="F2896" i="10"/>
  <c r="F2897" i="10"/>
  <c r="F2898" i="10"/>
  <c r="F2899" i="10"/>
  <c r="F2900" i="10"/>
  <c r="F2901" i="10"/>
  <c r="F2902" i="10"/>
  <c r="F2903" i="10"/>
  <c r="F2904" i="10"/>
  <c r="F2905" i="10"/>
  <c r="F2906" i="10"/>
  <c r="F2907" i="10"/>
  <c r="F2908" i="10"/>
  <c r="F2909" i="10"/>
  <c r="F2910" i="10"/>
  <c r="F2911" i="10"/>
  <c r="F2912" i="10"/>
  <c r="F2913" i="10"/>
  <c r="F2914" i="10"/>
  <c r="F2915" i="10"/>
  <c r="F2916" i="10"/>
  <c r="F2917" i="10"/>
  <c r="F2918" i="10"/>
  <c r="F2919" i="10"/>
  <c r="F2920" i="10"/>
  <c r="F2921" i="10"/>
  <c r="F2922" i="10"/>
  <c r="F2923" i="10"/>
  <c r="F2924" i="10"/>
  <c r="F2925" i="10"/>
  <c r="F2926" i="10"/>
  <c r="F2927" i="10"/>
  <c r="F2928" i="10"/>
  <c r="F2929" i="10"/>
  <c r="F2930" i="10"/>
  <c r="F2931" i="10"/>
  <c r="F2932" i="10"/>
  <c r="F2933" i="10"/>
  <c r="F2934" i="10"/>
  <c r="F2935" i="10"/>
  <c r="F2936" i="10"/>
  <c r="F2937" i="10"/>
  <c r="F2938" i="10"/>
  <c r="F2939" i="10"/>
  <c r="F2940" i="10"/>
  <c r="F2941" i="10"/>
  <c r="F2942" i="10"/>
  <c r="F2943" i="10"/>
  <c r="F2944" i="10"/>
  <c r="F2945" i="10"/>
  <c r="F2946" i="10"/>
  <c r="F2948" i="10"/>
  <c r="F2949" i="10"/>
  <c r="F2950" i="10"/>
  <c r="F2951" i="10"/>
  <c r="F2952" i="10"/>
  <c r="F2953" i="10"/>
  <c r="F2954" i="10"/>
  <c r="F2955" i="10"/>
  <c r="F2956" i="10"/>
  <c r="F2957" i="10"/>
  <c r="F2958" i="10"/>
  <c r="F2959" i="10"/>
  <c r="F2960" i="10"/>
  <c r="F2961" i="10"/>
  <c r="F2962" i="10"/>
  <c r="F2963" i="10"/>
  <c r="F2964" i="10"/>
  <c r="F2965" i="10"/>
  <c r="F2966" i="10"/>
  <c r="F2967" i="10"/>
  <c r="F2968" i="10"/>
  <c r="F2969" i="10"/>
  <c r="F2970" i="10"/>
  <c r="F2971" i="10"/>
  <c r="F2972" i="10"/>
  <c r="F2973" i="10"/>
  <c r="F2974" i="10"/>
  <c r="F2975" i="10"/>
  <c r="F2976" i="10"/>
  <c r="F2977" i="10"/>
  <c r="F2978" i="10"/>
  <c r="F2979" i="10"/>
  <c r="F2980" i="10"/>
  <c r="F2982" i="10"/>
  <c r="F2983" i="10"/>
  <c r="F2984" i="10"/>
  <c r="F2985" i="10"/>
  <c r="F2986" i="10"/>
  <c r="F2987" i="10"/>
  <c r="F2988" i="10"/>
  <c r="F2989" i="10"/>
  <c r="F2990" i="10"/>
  <c r="F2991" i="10"/>
  <c r="F2992" i="10"/>
  <c r="F2993" i="10"/>
  <c r="F2994" i="10"/>
  <c r="F2995" i="10"/>
  <c r="F2996" i="10"/>
  <c r="F2997" i="10"/>
  <c r="F2998" i="10"/>
  <c r="F2999" i="10"/>
  <c r="F3000" i="10"/>
  <c r="F3001" i="10"/>
  <c r="F3002" i="10"/>
  <c r="F3003" i="10"/>
  <c r="F3004" i="10"/>
  <c r="F3005" i="10"/>
  <c r="F3006" i="10"/>
  <c r="F3007" i="10"/>
  <c r="F3008" i="10"/>
  <c r="F3009" i="10"/>
  <c r="F3010" i="10"/>
  <c r="F3011" i="10"/>
  <c r="F3012" i="10"/>
  <c r="F3013" i="10"/>
  <c r="F3014" i="10"/>
  <c r="F3015" i="10"/>
  <c r="F3016" i="10"/>
  <c r="F3017" i="10"/>
  <c r="F3018" i="10"/>
  <c r="F3019" i="10"/>
  <c r="F3020" i="10"/>
  <c r="F3021" i="10"/>
  <c r="F3022" i="10"/>
  <c r="F3023" i="10"/>
  <c r="F3024" i="10"/>
  <c r="F3025" i="10"/>
  <c r="F3026" i="10"/>
  <c r="F3027" i="10"/>
  <c r="F3028" i="10"/>
  <c r="F3029" i="10"/>
  <c r="F3030" i="10"/>
  <c r="F3031" i="10"/>
  <c r="F3032" i="10"/>
  <c r="F3033" i="10"/>
  <c r="F3035" i="10"/>
  <c r="F3036" i="10"/>
  <c r="F3037" i="10"/>
  <c r="F3038" i="10"/>
  <c r="F3039" i="10"/>
  <c r="F3040" i="10"/>
  <c r="F3041" i="10"/>
  <c r="F3042" i="10"/>
  <c r="F3043" i="10"/>
  <c r="F3044" i="10"/>
  <c r="F3045" i="10"/>
  <c r="F3046" i="10"/>
  <c r="F3047" i="10"/>
  <c r="F3048" i="10"/>
  <c r="F3049" i="10"/>
  <c r="F3050" i="10"/>
  <c r="F3051" i="10"/>
  <c r="F3052" i="10"/>
  <c r="F3053" i="10"/>
  <c r="F3054" i="10"/>
  <c r="F3055" i="10"/>
  <c r="F3056" i="10"/>
  <c r="F3057" i="10"/>
  <c r="F3058" i="10"/>
  <c r="F3059" i="10"/>
  <c r="F3060" i="10"/>
  <c r="F3061" i="10"/>
  <c r="F3062" i="10"/>
  <c r="F3063" i="10"/>
  <c r="F3064" i="10"/>
  <c r="F3065" i="10"/>
  <c r="F3067" i="10"/>
  <c r="F3069" i="10"/>
  <c r="F3070" i="10"/>
  <c r="F3071" i="10"/>
  <c r="F3072" i="10"/>
  <c r="F3073" i="10"/>
  <c r="F3074" i="10"/>
  <c r="F3075" i="10"/>
  <c r="F3076" i="10"/>
  <c r="F3077" i="10"/>
  <c r="F3078" i="10"/>
  <c r="F3079" i="10"/>
  <c r="F3080" i="10"/>
  <c r="F3081" i="10"/>
  <c r="F3082" i="10"/>
  <c r="F3083" i="10"/>
  <c r="F3084" i="10"/>
  <c r="F3085" i="10"/>
  <c r="F3086" i="10"/>
  <c r="F3087" i="10"/>
  <c r="F3088" i="10"/>
  <c r="F3089" i="10"/>
  <c r="F3090" i="10"/>
  <c r="F3091" i="10"/>
  <c r="F3092" i="10"/>
  <c r="F3093" i="10"/>
  <c r="F3094" i="10"/>
  <c r="F3095" i="10"/>
  <c r="F3096" i="10"/>
  <c r="F3097" i="10"/>
  <c r="F3098" i="10"/>
  <c r="F3099" i="10"/>
  <c r="F3100" i="10"/>
  <c r="F3101" i="10"/>
  <c r="F3102" i="10"/>
  <c r="F3103" i="10"/>
  <c r="F3104" i="10"/>
  <c r="F3105" i="10"/>
  <c r="F3106" i="10"/>
  <c r="F3107" i="10"/>
  <c r="F3108" i="10"/>
  <c r="F3109" i="10"/>
  <c r="F3110" i="10"/>
  <c r="F3111" i="10"/>
  <c r="F3112" i="10"/>
  <c r="F3113" i="10"/>
  <c r="F3114" i="10"/>
  <c r="F3115" i="10"/>
  <c r="F3116" i="10"/>
  <c r="F3117" i="10"/>
  <c r="F3118" i="10"/>
  <c r="F3119" i="10"/>
  <c r="F3120" i="10"/>
  <c r="F3121" i="10"/>
  <c r="E18" i="10"/>
  <c r="E15" i="10"/>
  <c r="E17" i="10"/>
  <c r="E27" i="10"/>
  <c r="E38" i="10"/>
  <c r="E4" i="10"/>
  <c r="E2" i="10"/>
  <c r="E105" i="10"/>
  <c r="E780" i="10"/>
  <c r="E229" i="10"/>
  <c r="E527" i="10"/>
  <c r="E247" i="10"/>
  <c r="E377" i="10"/>
  <c r="E706" i="10"/>
  <c r="E724" i="10"/>
  <c r="E1065" i="10"/>
  <c r="E182" i="10"/>
  <c r="E1347" i="10"/>
  <c r="E420" i="10"/>
  <c r="H420" i="10" s="1"/>
  <c r="E54" i="10"/>
  <c r="E56" i="10"/>
  <c r="E58" i="10"/>
  <c r="E60" i="10"/>
  <c r="E61" i="10"/>
  <c r="E75" i="10"/>
  <c r="E78" i="10"/>
  <c r="E93" i="10"/>
  <c r="H93" i="10" s="1"/>
  <c r="E112" i="10"/>
  <c r="E124" i="10"/>
  <c r="E137" i="10"/>
  <c r="E156" i="10"/>
  <c r="E175" i="10"/>
  <c r="E196" i="10"/>
  <c r="E205" i="10"/>
  <c r="E211" i="10"/>
  <c r="E218" i="10"/>
  <c r="E235" i="10"/>
  <c r="E249" i="10"/>
  <c r="E252" i="10"/>
  <c r="E261" i="10"/>
  <c r="E337" i="10"/>
  <c r="E385" i="10"/>
  <c r="E392" i="10"/>
  <c r="E406" i="10"/>
  <c r="E407" i="10"/>
  <c r="E445" i="10"/>
  <c r="E494" i="10"/>
  <c r="E512" i="10"/>
  <c r="E517" i="10"/>
  <c r="E518" i="10"/>
  <c r="E571" i="10"/>
  <c r="H571" i="10" s="1"/>
  <c r="E573" i="10"/>
  <c r="E587" i="10"/>
  <c r="E623" i="10"/>
  <c r="E642" i="10"/>
  <c r="E721" i="10"/>
  <c r="E779" i="10"/>
  <c r="E819" i="10"/>
  <c r="E924" i="10"/>
  <c r="E929" i="10"/>
  <c r="E997" i="10"/>
  <c r="E998" i="10"/>
  <c r="E1015" i="10"/>
  <c r="E1027" i="10"/>
  <c r="E1094" i="10"/>
  <c r="E1142" i="10"/>
  <c r="E1160" i="10"/>
  <c r="E1273" i="10"/>
  <c r="E1281" i="10"/>
  <c r="E1418" i="10"/>
  <c r="E1430" i="10"/>
  <c r="E1440" i="10"/>
  <c r="E1547" i="10"/>
  <c r="E1637" i="10"/>
  <c r="E19" i="10"/>
  <c r="E12" i="10"/>
  <c r="E13" i="10"/>
  <c r="E14" i="10"/>
  <c r="E28" i="10"/>
  <c r="E29" i="10"/>
  <c r="E30" i="10"/>
  <c r="E34" i="10"/>
  <c r="E40" i="10"/>
  <c r="H40" i="10" s="1"/>
  <c r="E42" i="10"/>
  <c r="E43" i="10"/>
  <c r="E32" i="10"/>
  <c r="E23" i="10"/>
  <c r="E11" i="10"/>
  <c r="E7" i="10"/>
  <c r="E5" i="10"/>
  <c r="E84" i="10"/>
  <c r="E328" i="10"/>
  <c r="E163" i="10"/>
  <c r="E423" i="10"/>
  <c r="E928" i="10"/>
  <c r="E2520" i="10"/>
  <c r="E255" i="10"/>
  <c r="E306" i="10"/>
  <c r="E657" i="10"/>
  <c r="E665" i="10"/>
  <c r="E894" i="10"/>
  <c r="E1469" i="10"/>
  <c r="E1644" i="10"/>
  <c r="E1998" i="10"/>
  <c r="E98" i="10"/>
  <c r="E256" i="10"/>
  <c r="E292" i="10"/>
  <c r="H292" i="10" s="1"/>
  <c r="E325" i="10"/>
  <c r="E451" i="10"/>
  <c r="E477" i="10"/>
  <c r="E648" i="10"/>
  <c r="E684" i="10"/>
  <c r="E722" i="10"/>
  <c r="E738" i="10"/>
  <c r="E751" i="10"/>
  <c r="E865" i="10"/>
  <c r="E879" i="10"/>
  <c r="E882" i="10"/>
  <c r="E1021" i="10"/>
  <c r="E1036" i="10"/>
  <c r="E1058" i="10"/>
  <c r="E1119" i="10"/>
  <c r="E1265" i="10"/>
  <c r="E1271" i="10"/>
  <c r="E1364" i="10"/>
  <c r="E1544" i="10"/>
  <c r="E1573" i="10"/>
  <c r="E1591" i="10"/>
  <c r="E1646" i="10"/>
  <c r="E1965" i="10"/>
  <c r="E2040" i="10"/>
  <c r="E2046" i="10"/>
  <c r="E2076" i="10"/>
  <c r="E2112" i="10"/>
  <c r="E2188" i="10"/>
  <c r="E2241" i="10"/>
  <c r="E63" i="10"/>
  <c r="E143" i="10"/>
  <c r="E150" i="10"/>
  <c r="E183" i="10"/>
  <c r="E185" i="10"/>
  <c r="E194" i="10"/>
  <c r="E227" i="10"/>
  <c r="E253" i="10"/>
  <c r="E258" i="10"/>
  <c r="E262" i="10"/>
  <c r="E284" i="10"/>
  <c r="E287" i="10"/>
  <c r="E299" i="10"/>
  <c r="E300" i="10"/>
  <c r="E302" i="10"/>
  <c r="E304" i="10"/>
  <c r="E309" i="10"/>
  <c r="E349" i="10"/>
  <c r="E375" i="10"/>
  <c r="E397" i="10"/>
  <c r="E408" i="10"/>
  <c r="E410" i="10"/>
  <c r="E416" i="10"/>
  <c r="E419" i="10"/>
  <c r="E434" i="10"/>
  <c r="E457" i="10"/>
  <c r="E459" i="10"/>
  <c r="E475" i="10"/>
  <c r="E482" i="10"/>
  <c r="E485" i="10"/>
  <c r="E495" i="10"/>
  <c r="E519" i="10"/>
  <c r="E521" i="10"/>
  <c r="E529" i="10"/>
  <c r="E531" i="10"/>
  <c r="H531" i="10" s="1"/>
  <c r="E542" i="10"/>
  <c r="E545" i="10"/>
  <c r="E577" i="10"/>
  <c r="E579" i="10"/>
  <c r="E581" i="10"/>
  <c r="E591" i="10"/>
  <c r="E599" i="10"/>
  <c r="E605" i="10"/>
  <c r="H605" i="10" s="1"/>
  <c r="E608" i="10"/>
  <c r="E617" i="10"/>
  <c r="E619" i="10"/>
  <c r="E620" i="10"/>
  <c r="E639" i="10"/>
  <c r="E643" i="10"/>
  <c r="E649" i="10"/>
  <c r="E677" i="10"/>
  <c r="H677" i="10" s="1"/>
  <c r="E692" i="10"/>
  <c r="E701" i="10"/>
  <c r="E702" i="10"/>
  <c r="E707" i="10"/>
  <c r="E730" i="10"/>
  <c r="E737" i="10"/>
  <c r="E752" i="10"/>
  <c r="E753" i="10"/>
  <c r="E760" i="10"/>
  <c r="E772" i="10"/>
  <c r="E775" i="10"/>
  <c r="E789" i="10"/>
  <c r="E795" i="10"/>
  <c r="E808" i="10"/>
  <c r="E817" i="10"/>
  <c r="E823" i="10"/>
  <c r="E841" i="10"/>
  <c r="E867" i="10"/>
  <c r="E905" i="10"/>
  <c r="E923" i="10"/>
  <c r="E950" i="10"/>
  <c r="E954" i="10"/>
  <c r="E999" i="10"/>
  <c r="E1053" i="10"/>
  <c r="E1054" i="10"/>
  <c r="E1097" i="10"/>
  <c r="E1105" i="10"/>
  <c r="E1123" i="10"/>
  <c r="E1135" i="10"/>
  <c r="E1164" i="10"/>
  <c r="E1178" i="10"/>
  <c r="E1195" i="10"/>
  <c r="H1195" i="10" s="1"/>
  <c r="E1196" i="10"/>
  <c r="E1197" i="10"/>
  <c r="E1236" i="10"/>
  <c r="E1240" i="10"/>
  <c r="E1261" i="10"/>
  <c r="E1264" i="10"/>
  <c r="E1267" i="10"/>
  <c r="E1284" i="10"/>
  <c r="E1288" i="10"/>
  <c r="E1293" i="10"/>
  <c r="E1297" i="10"/>
  <c r="E1311" i="10"/>
  <c r="E1352" i="10"/>
  <c r="E1370" i="10"/>
  <c r="E1380" i="10"/>
  <c r="E1386" i="10"/>
  <c r="E1388" i="10"/>
  <c r="E1401" i="10"/>
  <c r="E1404" i="10"/>
  <c r="E1424" i="10"/>
  <c r="E1425" i="10"/>
  <c r="E1439" i="10"/>
  <c r="E1460" i="10"/>
  <c r="E1484" i="10"/>
  <c r="E1496" i="10"/>
  <c r="E1518" i="10"/>
  <c r="E1527" i="10"/>
  <c r="E1555" i="10"/>
  <c r="E1556" i="10"/>
  <c r="E1564" i="10"/>
  <c r="E1582" i="10"/>
  <c r="E1635" i="10"/>
  <c r="H1635" i="10" s="1"/>
  <c r="E1666" i="10"/>
  <c r="E1788" i="10"/>
  <c r="E1809" i="10"/>
  <c r="E1875" i="10"/>
  <c r="E1880" i="10"/>
  <c r="E1887" i="10"/>
  <c r="E1912" i="10"/>
  <c r="E1926" i="10"/>
  <c r="E1935" i="10"/>
  <c r="E2012" i="10"/>
  <c r="E2030" i="10"/>
  <c r="E2033" i="10"/>
  <c r="E2069" i="10"/>
  <c r="E2140" i="10"/>
  <c r="E2178" i="10"/>
  <c r="E2219" i="10"/>
  <c r="E2260" i="10"/>
  <c r="E2266" i="10"/>
  <c r="E2274" i="10"/>
  <c r="E2356" i="10"/>
  <c r="E2361" i="10"/>
  <c r="E2404" i="10"/>
  <c r="E2434" i="10"/>
  <c r="E2467" i="10"/>
  <c r="E2494" i="10"/>
  <c r="E2503" i="10"/>
  <c r="E2523" i="10"/>
  <c r="E2570" i="10"/>
  <c r="E2586" i="10"/>
  <c r="E2594" i="10"/>
  <c r="E2607" i="10"/>
  <c r="E2638" i="10"/>
  <c r="E159" i="10"/>
  <c r="E179" i="10"/>
  <c r="E217" i="10"/>
  <c r="E221" i="10"/>
  <c r="E293" i="10"/>
  <c r="E310" i="10"/>
  <c r="E336" i="10"/>
  <c r="E373" i="10"/>
  <c r="E660" i="10"/>
  <c r="E781" i="10"/>
  <c r="E787" i="10"/>
  <c r="E901" i="10"/>
  <c r="E903" i="10"/>
  <c r="E980" i="10"/>
  <c r="E1339" i="10"/>
  <c r="E1390" i="10"/>
  <c r="E2776" i="10"/>
  <c r="E2894" i="10"/>
  <c r="E2947" i="10"/>
  <c r="E2981" i="10"/>
  <c r="E3066" i="10"/>
  <c r="E3068" i="10"/>
  <c r="E53" i="10"/>
  <c r="E55" i="10"/>
  <c r="E57" i="10"/>
  <c r="E59" i="10"/>
  <c r="E62" i="10"/>
  <c r="E65" i="10"/>
  <c r="E67" i="10"/>
  <c r="E68" i="10"/>
  <c r="E70" i="10"/>
  <c r="E71" i="10"/>
  <c r="E72" i="10"/>
  <c r="E73" i="10"/>
  <c r="E74" i="10"/>
  <c r="E76" i="10"/>
  <c r="E77" i="10"/>
  <c r="E81" i="10"/>
  <c r="E82" i="10"/>
  <c r="E83" i="10"/>
  <c r="E86" i="10"/>
  <c r="E87" i="10"/>
  <c r="E88" i="10"/>
  <c r="E89" i="10"/>
  <c r="E90" i="10"/>
  <c r="E92" i="10"/>
  <c r="E94" i="10"/>
  <c r="E95" i="10"/>
  <c r="H95" i="10" s="1"/>
  <c r="E97" i="10"/>
  <c r="E100" i="10"/>
  <c r="E101" i="10"/>
  <c r="E102" i="10"/>
  <c r="E103" i="10"/>
  <c r="E104" i="10"/>
  <c r="E106" i="10"/>
  <c r="E107" i="10"/>
  <c r="E108" i="10"/>
  <c r="E109" i="10"/>
  <c r="E111" i="10"/>
  <c r="E113" i="10"/>
  <c r="E114" i="10"/>
  <c r="E116" i="10"/>
  <c r="E117" i="10"/>
  <c r="E118" i="10"/>
  <c r="E119" i="10"/>
  <c r="E121" i="10"/>
  <c r="E122" i="10"/>
  <c r="E123" i="10"/>
  <c r="E125" i="10"/>
  <c r="E127" i="10"/>
  <c r="E128" i="10"/>
  <c r="E129" i="10"/>
  <c r="H129" i="10" s="1"/>
  <c r="E130" i="10"/>
  <c r="E132" i="10"/>
  <c r="E133" i="10"/>
  <c r="E134" i="10"/>
  <c r="E135" i="10"/>
  <c r="E136" i="10"/>
  <c r="E138" i="10"/>
  <c r="E139" i="10"/>
  <c r="H139" i="10" s="1"/>
  <c r="E140" i="10"/>
  <c r="E147" i="10"/>
  <c r="E148" i="10"/>
  <c r="E149" i="10"/>
  <c r="E151" i="10"/>
  <c r="E155" i="10"/>
  <c r="E157" i="10"/>
  <c r="E158" i="10"/>
  <c r="E160" i="10"/>
  <c r="E161" i="10"/>
  <c r="E162" i="10"/>
  <c r="E164" i="10"/>
  <c r="E165" i="10"/>
  <c r="E167" i="10"/>
  <c r="E168" i="10"/>
  <c r="E169" i="10"/>
  <c r="E170" i="10"/>
  <c r="E171" i="10"/>
  <c r="E172" i="10"/>
  <c r="E173" i="10"/>
  <c r="E174" i="10"/>
  <c r="E176" i="10"/>
  <c r="E178" i="10"/>
  <c r="E180" i="10"/>
  <c r="H180" i="10" s="1"/>
  <c r="E181" i="10"/>
  <c r="E184" i="10"/>
  <c r="E190" i="10"/>
  <c r="E191" i="10"/>
  <c r="E192" i="10"/>
  <c r="E193" i="10"/>
  <c r="E195" i="10"/>
  <c r="E197" i="10"/>
  <c r="H197" i="10" s="1"/>
  <c r="E198" i="10"/>
  <c r="E199" i="10"/>
  <c r="E201" i="10"/>
  <c r="E202" i="10"/>
  <c r="E203" i="10"/>
  <c r="E204" i="10"/>
  <c r="E206" i="10"/>
  <c r="E207" i="10"/>
  <c r="E208" i="10"/>
  <c r="E210" i="10"/>
  <c r="E212" i="10"/>
  <c r="E213" i="10"/>
  <c r="E214" i="10"/>
  <c r="E215" i="10"/>
  <c r="E216" i="10"/>
  <c r="E219" i="10"/>
  <c r="E220" i="10"/>
  <c r="E225" i="10"/>
  <c r="E226" i="10"/>
  <c r="E230" i="10"/>
  <c r="E231" i="10"/>
  <c r="E232" i="10"/>
  <c r="E233" i="10"/>
  <c r="E236" i="10"/>
  <c r="E237" i="10"/>
  <c r="E238" i="10"/>
  <c r="E239" i="10"/>
  <c r="E240" i="10"/>
  <c r="E241" i="10"/>
  <c r="E242" i="10"/>
  <c r="E243" i="10"/>
  <c r="E244" i="10"/>
  <c r="E246" i="10"/>
  <c r="E250" i="10"/>
  <c r="E251" i="10"/>
  <c r="E254" i="10"/>
  <c r="E259" i="10"/>
  <c r="E260" i="10"/>
  <c r="E264" i="10"/>
  <c r="E265" i="10"/>
  <c r="H265" i="10" s="1"/>
  <c r="E266" i="10"/>
  <c r="E267" i="10"/>
  <c r="E268" i="10"/>
  <c r="E270" i="10"/>
  <c r="E271" i="10"/>
  <c r="E272" i="10"/>
  <c r="E274" i="10"/>
  <c r="E275" i="10"/>
  <c r="E277" i="10"/>
  <c r="E278" i="10"/>
  <c r="E279" i="10"/>
  <c r="E280" i="10"/>
  <c r="E281" i="10"/>
  <c r="E282" i="10"/>
  <c r="E283" i="10"/>
  <c r="E285" i="10"/>
  <c r="H285" i="10" s="1"/>
  <c r="E286" i="10"/>
  <c r="E288" i="10"/>
  <c r="E289" i="10"/>
  <c r="E290" i="10"/>
  <c r="E291" i="10"/>
  <c r="E294" i="10"/>
  <c r="E296" i="10"/>
  <c r="E297" i="10"/>
  <c r="E298" i="10"/>
  <c r="E303" i="10"/>
  <c r="E305" i="10"/>
  <c r="E307" i="10"/>
  <c r="E308" i="10"/>
  <c r="E311" i="10"/>
  <c r="E312" i="10"/>
  <c r="E313" i="10"/>
  <c r="H313" i="10" s="1"/>
  <c r="E314" i="10"/>
  <c r="E315" i="10"/>
  <c r="E316" i="10"/>
  <c r="E318" i="10"/>
  <c r="E320" i="10"/>
  <c r="E321" i="10"/>
  <c r="E322" i="10"/>
  <c r="E323" i="10"/>
  <c r="H323" i="10" s="1"/>
  <c r="E324" i="10"/>
  <c r="E326" i="10"/>
  <c r="E327" i="10"/>
  <c r="E329" i="10"/>
  <c r="E330" i="10"/>
  <c r="E331" i="10"/>
  <c r="E335" i="10"/>
  <c r="E338" i="10"/>
  <c r="E339" i="10"/>
  <c r="E341" i="10"/>
  <c r="E343" i="10"/>
  <c r="E344" i="10"/>
  <c r="E346" i="10"/>
  <c r="E347" i="10"/>
  <c r="E348" i="10"/>
  <c r="E352" i="10"/>
  <c r="E353" i="10"/>
  <c r="E355" i="10"/>
  <c r="E356" i="10"/>
  <c r="E357" i="10"/>
  <c r="E358" i="10"/>
  <c r="E361" i="10"/>
  <c r="E362" i="10"/>
  <c r="E364" i="10"/>
  <c r="E365" i="10"/>
  <c r="E366" i="10"/>
  <c r="E367" i="10"/>
  <c r="E368" i="10"/>
  <c r="E369" i="10"/>
  <c r="E370" i="10"/>
  <c r="E371" i="10"/>
  <c r="E372" i="10"/>
  <c r="E374" i="10"/>
  <c r="E376" i="10"/>
  <c r="E379" i="10"/>
  <c r="E380" i="10"/>
  <c r="E381" i="10"/>
  <c r="E382" i="10"/>
  <c r="E383" i="10"/>
  <c r="E384" i="10"/>
  <c r="H384" i="10" s="1"/>
  <c r="E386" i="10"/>
  <c r="E387" i="10"/>
  <c r="E389" i="10"/>
  <c r="E391" i="10"/>
  <c r="E393" i="10"/>
  <c r="E394" i="10"/>
  <c r="E395" i="10"/>
  <c r="E396" i="10"/>
  <c r="E398" i="10"/>
  <c r="E399" i="10"/>
  <c r="E400" i="10"/>
  <c r="E401" i="10"/>
  <c r="E405" i="10"/>
  <c r="E411" i="10"/>
  <c r="E412" i="10"/>
  <c r="E413" i="10"/>
  <c r="E415" i="10"/>
  <c r="E418" i="10"/>
  <c r="E421" i="10"/>
  <c r="E422" i="10"/>
  <c r="E426" i="10"/>
  <c r="E427" i="10"/>
  <c r="E429" i="10"/>
  <c r="E430" i="10"/>
  <c r="H430" i="10" s="1"/>
  <c r="E431" i="10"/>
  <c r="E433" i="10"/>
  <c r="E435" i="10"/>
  <c r="E436" i="10"/>
  <c r="E437" i="10"/>
  <c r="E438" i="10"/>
  <c r="E439" i="10"/>
  <c r="E440" i="10"/>
  <c r="E442" i="10"/>
  <c r="E443" i="10"/>
  <c r="E444" i="10"/>
  <c r="E446" i="10"/>
  <c r="E447" i="10"/>
  <c r="E448" i="10"/>
  <c r="E450" i="10"/>
  <c r="E452" i="10"/>
  <c r="E453" i="10"/>
  <c r="E455" i="10"/>
  <c r="E456" i="10"/>
  <c r="E458" i="10"/>
  <c r="E460" i="10"/>
  <c r="E461" i="10"/>
  <c r="E462" i="10"/>
  <c r="E463" i="10"/>
  <c r="E465" i="10"/>
  <c r="E466" i="10"/>
  <c r="E467" i="10"/>
  <c r="E468" i="10"/>
  <c r="E470" i="10"/>
  <c r="E474" i="10"/>
  <c r="E476" i="10"/>
  <c r="E478" i="10"/>
  <c r="H478" i="10" s="1"/>
  <c r="E479" i="10"/>
  <c r="E480" i="10"/>
  <c r="E481" i="10"/>
  <c r="E483" i="10"/>
  <c r="E484" i="10"/>
  <c r="E486" i="10"/>
  <c r="E487" i="10"/>
  <c r="E488" i="10"/>
  <c r="E489" i="10"/>
  <c r="E491" i="10"/>
  <c r="E492" i="10"/>
  <c r="E493" i="10"/>
  <c r="E497" i="10"/>
  <c r="E498" i="10"/>
  <c r="E499" i="10"/>
  <c r="E502" i="10"/>
  <c r="E503" i="10"/>
  <c r="E505" i="10"/>
  <c r="E506" i="10"/>
  <c r="E508" i="10"/>
  <c r="E509" i="10"/>
  <c r="E510" i="10"/>
  <c r="E513" i="10"/>
  <c r="E515" i="10"/>
  <c r="E516" i="10"/>
  <c r="E520" i="10"/>
  <c r="E523" i="10"/>
  <c r="E524" i="10"/>
  <c r="E525" i="10"/>
  <c r="E526" i="10"/>
  <c r="E528" i="10"/>
  <c r="E530" i="10"/>
  <c r="E532" i="10"/>
  <c r="E533" i="10"/>
  <c r="E534" i="10"/>
  <c r="E535" i="10"/>
  <c r="E536" i="10"/>
  <c r="E537" i="10"/>
  <c r="E538" i="10"/>
  <c r="E539" i="10"/>
  <c r="E540" i="10"/>
  <c r="E541" i="10"/>
  <c r="E544" i="10"/>
  <c r="E546" i="10"/>
  <c r="E547" i="10"/>
  <c r="E550" i="10"/>
  <c r="E551" i="10"/>
  <c r="E552" i="10"/>
  <c r="E555" i="10"/>
  <c r="E559" i="10"/>
  <c r="E560" i="10"/>
  <c r="E561" i="10"/>
  <c r="E562" i="10"/>
  <c r="E563" i="10"/>
  <c r="E564" i="10"/>
  <c r="E565" i="10"/>
  <c r="H565" i="10" s="1"/>
  <c r="E566" i="10"/>
  <c r="E567" i="10"/>
  <c r="E568" i="10"/>
  <c r="E569" i="10"/>
  <c r="E570" i="10"/>
  <c r="E576" i="10"/>
  <c r="E580" i="10"/>
  <c r="E582" i="10"/>
  <c r="E583" i="10"/>
  <c r="E585" i="10"/>
  <c r="E592" i="10"/>
  <c r="E594" i="10"/>
  <c r="E595" i="10"/>
  <c r="E596" i="10"/>
  <c r="E597" i="10"/>
  <c r="E598" i="10"/>
  <c r="E602" i="10"/>
  <c r="E604" i="10"/>
  <c r="E606" i="10"/>
  <c r="E607" i="10"/>
  <c r="E609" i="10"/>
  <c r="E611" i="10"/>
  <c r="E613" i="10"/>
  <c r="E614" i="10"/>
  <c r="H614" i="10" s="1"/>
  <c r="E615" i="10"/>
  <c r="E621" i="10"/>
  <c r="E624" i="10"/>
  <c r="E626" i="10"/>
  <c r="E632" i="10"/>
  <c r="E633" i="10"/>
  <c r="E634" i="10"/>
  <c r="E635" i="10"/>
  <c r="E636" i="10"/>
  <c r="E638" i="10"/>
  <c r="E640" i="10"/>
  <c r="E641" i="10"/>
  <c r="E644" i="10"/>
  <c r="E645" i="10"/>
  <c r="E646" i="10"/>
  <c r="E647" i="10"/>
  <c r="E650" i="10"/>
  <c r="E651" i="10"/>
  <c r="E652" i="10"/>
  <c r="E653" i="10"/>
  <c r="E654" i="10"/>
  <c r="E655" i="10"/>
  <c r="E656" i="10"/>
  <c r="E662" i="10"/>
  <c r="E664" i="10"/>
  <c r="E666" i="10"/>
  <c r="E667" i="10"/>
  <c r="E668" i="10"/>
  <c r="E669" i="10"/>
  <c r="E670" i="10"/>
  <c r="E671" i="10"/>
  <c r="E672" i="10"/>
  <c r="E673" i="10"/>
  <c r="E674" i="10"/>
  <c r="E675" i="10"/>
  <c r="E676" i="10"/>
  <c r="E678" i="10"/>
  <c r="E679" i="10"/>
  <c r="E680" i="10"/>
  <c r="E681" i="10"/>
  <c r="E682" i="10"/>
  <c r="E688" i="10"/>
  <c r="E689" i="10"/>
  <c r="E690" i="10"/>
  <c r="E691" i="10"/>
  <c r="E695" i="10"/>
  <c r="E696" i="10"/>
  <c r="E697" i="10"/>
  <c r="E698" i="10"/>
  <c r="E699" i="10"/>
  <c r="E703" i="10"/>
  <c r="E704" i="10"/>
  <c r="E705" i="10"/>
  <c r="E709" i="10"/>
  <c r="E710" i="10"/>
  <c r="E711" i="10"/>
  <c r="E712" i="10"/>
  <c r="E718" i="10"/>
  <c r="E719" i="10"/>
  <c r="E720" i="10"/>
  <c r="E723" i="10"/>
  <c r="E725" i="10"/>
  <c r="E726" i="10"/>
  <c r="E727" i="10"/>
  <c r="E728" i="10"/>
  <c r="E729" i="10"/>
  <c r="E733" i="10"/>
  <c r="E734" i="10"/>
  <c r="E735" i="10"/>
  <c r="E736" i="10"/>
  <c r="E741" i="10"/>
  <c r="E742" i="10"/>
  <c r="E745" i="10"/>
  <c r="E746" i="10"/>
  <c r="E747" i="10"/>
  <c r="E748" i="10"/>
  <c r="E749" i="10"/>
  <c r="E755" i="10"/>
  <c r="E758" i="10"/>
  <c r="E759" i="10"/>
  <c r="H759" i="10" s="1"/>
  <c r="E761" i="10"/>
  <c r="E762" i="10"/>
  <c r="E763" i="10"/>
  <c r="E764" i="10"/>
  <c r="E765" i="10"/>
  <c r="E766" i="10"/>
  <c r="E767" i="10"/>
  <c r="E768" i="10"/>
  <c r="H768" i="10" s="1"/>
  <c r="E769" i="10"/>
  <c r="E770" i="10"/>
  <c r="E771" i="10"/>
  <c r="E773" i="10"/>
  <c r="E776" i="10"/>
  <c r="E777" i="10"/>
  <c r="E778" i="10"/>
  <c r="E782" i="10"/>
  <c r="E783" i="10"/>
  <c r="E784" i="10"/>
  <c r="E785" i="10"/>
  <c r="E791" i="10"/>
  <c r="E792" i="10"/>
  <c r="E793" i="10"/>
  <c r="E796" i="10"/>
  <c r="E797" i="10"/>
  <c r="E798" i="10"/>
  <c r="E799" i="10"/>
  <c r="E800" i="10"/>
  <c r="E801" i="10"/>
  <c r="E802" i="10"/>
  <c r="E803" i="10"/>
  <c r="E804" i="10"/>
  <c r="E805" i="10"/>
  <c r="E806" i="10"/>
  <c r="E807" i="10"/>
  <c r="E810" i="10"/>
  <c r="E811" i="10"/>
  <c r="E812" i="10"/>
  <c r="E813" i="10"/>
  <c r="E814" i="10"/>
  <c r="E815" i="10"/>
  <c r="E816" i="10"/>
  <c r="E818" i="10"/>
  <c r="E820" i="10"/>
  <c r="E821" i="10"/>
  <c r="E822" i="10"/>
  <c r="E824" i="10"/>
  <c r="E826" i="10"/>
  <c r="E828" i="10"/>
  <c r="E829" i="10"/>
  <c r="E830" i="10"/>
  <c r="E831" i="10"/>
  <c r="E832" i="10"/>
  <c r="E833" i="10"/>
  <c r="E834" i="10"/>
  <c r="E835" i="10"/>
  <c r="E836" i="10"/>
  <c r="H836" i="10" s="1"/>
  <c r="E840" i="10"/>
  <c r="E842" i="10"/>
  <c r="E843" i="10"/>
  <c r="E844" i="10"/>
  <c r="E845" i="10"/>
  <c r="E846" i="10"/>
  <c r="E847" i="10"/>
  <c r="E848" i="10"/>
  <c r="E849" i="10"/>
  <c r="E850" i="10"/>
  <c r="E851" i="10"/>
  <c r="E852" i="10"/>
  <c r="E853" i="10"/>
  <c r="E854" i="10"/>
  <c r="E855" i="10"/>
  <c r="E856" i="10"/>
  <c r="E857" i="10"/>
  <c r="E858" i="10"/>
  <c r="E859" i="10"/>
  <c r="E861" i="10"/>
  <c r="E862" i="10"/>
  <c r="E863" i="10"/>
  <c r="E864" i="10"/>
  <c r="E866" i="10"/>
  <c r="E868" i="10"/>
  <c r="E869" i="10"/>
  <c r="E870" i="10"/>
  <c r="E871" i="10"/>
  <c r="E872" i="10"/>
  <c r="E873" i="10"/>
  <c r="E874" i="10"/>
  <c r="E875" i="10"/>
  <c r="E876" i="10"/>
  <c r="E877" i="10"/>
  <c r="E880" i="10"/>
  <c r="E881" i="10"/>
  <c r="E883" i="10"/>
  <c r="E884" i="10"/>
  <c r="E885" i="10"/>
  <c r="E886" i="10"/>
  <c r="H886" i="10" s="1"/>
  <c r="E889" i="10"/>
  <c r="E890" i="10"/>
  <c r="E892" i="10"/>
  <c r="E893" i="10"/>
  <c r="E895" i="10"/>
  <c r="E898" i="10"/>
  <c r="E899" i="10"/>
  <c r="E900" i="10"/>
  <c r="H900" i="10" s="1"/>
  <c r="E904" i="10"/>
  <c r="E907" i="10"/>
  <c r="E908" i="10"/>
  <c r="E909" i="10"/>
  <c r="E910" i="10"/>
  <c r="E912" i="10"/>
  <c r="E914" i="10"/>
  <c r="E917" i="10"/>
  <c r="E918" i="10"/>
  <c r="E919" i="10"/>
  <c r="E920" i="10"/>
  <c r="E921" i="10"/>
  <c r="E922" i="10"/>
  <c r="E926" i="10"/>
  <c r="E927" i="10"/>
  <c r="E930" i="10"/>
  <c r="H930" i="10" s="1"/>
  <c r="E931" i="10"/>
  <c r="E932" i="10"/>
  <c r="E933" i="10"/>
  <c r="E935" i="10"/>
  <c r="E938" i="10"/>
  <c r="E939" i="10"/>
  <c r="E943" i="10"/>
  <c r="E944" i="10"/>
  <c r="H944" i="10" s="1"/>
  <c r="E945" i="10"/>
  <c r="E946" i="10"/>
  <c r="E947" i="10"/>
  <c r="E948" i="10"/>
  <c r="E949" i="10"/>
  <c r="E951" i="10"/>
  <c r="E952" i="10"/>
  <c r="E953" i="10"/>
  <c r="E955" i="10"/>
  <c r="E957" i="10"/>
  <c r="E958" i="10"/>
  <c r="E959" i="10"/>
  <c r="E960" i="10"/>
  <c r="E963" i="10"/>
  <c r="E964" i="10"/>
  <c r="E965" i="10"/>
  <c r="E970" i="10"/>
  <c r="E971" i="10"/>
  <c r="E973" i="10"/>
  <c r="E974" i="10"/>
  <c r="E975" i="10"/>
  <c r="E976" i="10"/>
  <c r="E981" i="10"/>
  <c r="E982" i="10"/>
  <c r="E983" i="10"/>
  <c r="E984" i="10"/>
  <c r="E986" i="10"/>
  <c r="E988" i="10"/>
  <c r="E989" i="10"/>
  <c r="E990" i="10"/>
  <c r="E991" i="10"/>
  <c r="E993" i="10"/>
  <c r="E994" i="10"/>
  <c r="E995" i="10"/>
  <c r="E1001" i="10"/>
  <c r="E1003" i="10"/>
  <c r="E1004" i="10"/>
  <c r="E1006" i="10"/>
  <c r="E1007" i="10"/>
  <c r="E1008" i="10"/>
  <c r="H1008" i="10" s="1"/>
  <c r="E1010" i="10"/>
  <c r="E1011" i="10"/>
  <c r="E1013" i="10"/>
  <c r="E1014" i="10"/>
  <c r="E1016" i="10"/>
  <c r="E1017" i="10"/>
  <c r="E1018" i="10"/>
  <c r="E1019" i="10"/>
  <c r="E1020" i="10"/>
  <c r="E1025" i="10"/>
  <c r="E1026" i="10"/>
  <c r="E1029" i="10"/>
  <c r="E1030" i="10"/>
  <c r="E1031" i="10"/>
  <c r="E1032" i="10"/>
  <c r="E1033" i="10"/>
  <c r="H1033" i="10" s="1"/>
  <c r="E1034" i="10"/>
  <c r="E1035" i="10"/>
  <c r="E1037" i="10"/>
  <c r="E1039" i="10"/>
  <c r="E1040" i="10"/>
  <c r="E1042" i="10"/>
  <c r="E1043" i="10"/>
  <c r="E1044" i="10"/>
  <c r="E1045" i="10"/>
  <c r="E1046" i="10"/>
  <c r="E1047" i="10"/>
  <c r="E1049" i="10"/>
  <c r="E1050" i="10"/>
  <c r="E1052" i="10"/>
  <c r="E1055" i="10"/>
  <c r="E1056" i="10"/>
  <c r="E1064" i="10"/>
  <c r="E1066" i="10"/>
  <c r="E1067" i="10"/>
  <c r="E1069" i="10"/>
  <c r="E1070" i="10"/>
  <c r="E1071" i="10"/>
  <c r="E1072" i="10"/>
  <c r="E1073" i="10"/>
  <c r="H1073" i="10" s="1"/>
  <c r="E1074" i="10"/>
  <c r="E1077" i="10"/>
  <c r="E1079" i="10"/>
  <c r="E1082" i="10"/>
  <c r="E1083" i="10"/>
  <c r="E1084" i="10"/>
  <c r="E1085" i="10"/>
  <c r="E1086" i="10"/>
  <c r="H1086" i="10" s="1"/>
  <c r="E1087" i="10"/>
  <c r="E1089" i="10"/>
  <c r="E1091" i="10"/>
  <c r="E1095" i="10"/>
  <c r="E1096" i="10"/>
  <c r="E1098" i="10"/>
  <c r="E1099" i="10"/>
  <c r="E1100" i="10"/>
  <c r="E1101" i="10"/>
  <c r="E1102" i="10"/>
  <c r="E1103" i="10"/>
  <c r="E1104" i="10"/>
  <c r="E1106" i="10"/>
  <c r="E1107" i="10"/>
  <c r="E1111" i="10"/>
  <c r="E1113" i="10"/>
  <c r="H1113" i="10" s="1"/>
  <c r="E1114" i="10"/>
  <c r="E1116" i="10"/>
  <c r="E1118" i="10"/>
  <c r="E1120" i="10"/>
  <c r="E1122" i="10"/>
  <c r="E1126" i="10"/>
  <c r="E1129" i="10"/>
  <c r="E1132" i="10"/>
  <c r="H1132" i="10" s="1"/>
  <c r="E1134" i="10"/>
  <c r="E1141" i="10"/>
  <c r="E1144" i="10"/>
  <c r="E1145" i="10"/>
  <c r="E1146" i="10"/>
  <c r="E1149" i="10"/>
  <c r="E1150" i="10"/>
  <c r="E1152" i="10"/>
  <c r="E1154" i="10"/>
  <c r="E1156" i="10"/>
  <c r="E1158" i="10"/>
  <c r="E1163" i="10"/>
  <c r="E1165" i="10"/>
  <c r="E1166" i="10"/>
  <c r="E1168" i="10"/>
  <c r="E1169" i="10"/>
  <c r="E1173" i="10"/>
  <c r="E1174" i="10"/>
  <c r="E1175" i="10"/>
  <c r="E1176" i="10"/>
  <c r="E1177" i="10"/>
  <c r="E1179" i="10"/>
  <c r="E1180" i="10"/>
  <c r="E1181" i="10"/>
  <c r="E1182" i="10"/>
  <c r="E1183" i="10"/>
  <c r="E1184" i="10"/>
  <c r="E1185" i="10"/>
  <c r="E1186" i="10"/>
  <c r="E1187" i="10"/>
  <c r="E1188" i="10"/>
  <c r="E1189" i="10"/>
  <c r="E1190" i="10"/>
  <c r="E1191" i="10"/>
  <c r="E1192" i="10"/>
  <c r="E1193" i="10"/>
  <c r="E1194" i="10"/>
  <c r="E1198" i="10"/>
  <c r="E1199" i="10"/>
  <c r="E1200" i="10"/>
  <c r="E1202" i="10"/>
  <c r="E1206" i="10"/>
  <c r="E1207" i="10"/>
  <c r="E1213" i="10"/>
  <c r="E1214" i="10"/>
  <c r="E1215" i="10"/>
  <c r="E1216" i="10"/>
  <c r="E1218" i="10"/>
  <c r="E1222" i="10"/>
  <c r="E1224" i="10"/>
  <c r="E1228" i="10"/>
  <c r="E1232" i="10"/>
  <c r="E1234" i="10"/>
  <c r="E1235" i="10"/>
  <c r="E1237" i="10"/>
  <c r="E1238" i="10"/>
  <c r="H1238" i="10" s="1"/>
  <c r="E1239" i="10"/>
  <c r="E1241" i="10"/>
  <c r="E1242" i="10"/>
  <c r="E1245" i="10"/>
  <c r="E1246" i="10"/>
  <c r="E1247" i="10"/>
  <c r="E1248" i="10"/>
  <c r="E1250" i="10"/>
  <c r="H1250" i="10" s="1"/>
  <c r="E1255" i="10"/>
  <c r="E1256" i="10"/>
  <c r="E1257" i="10"/>
  <c r="E1258" i="10"/>
  <c r="E1259" i="10"/>
  <c r="E1260" i="10"/>
  <c r="E1262" i="10"/>
  <c r="E1263" i="10"/>
  <c r="E1266" i="10"/>
  <c r="E1268" i="10"/>
  <c r="E1269" i="10"/>
  <c r="E1270" i="10"/>
  <c r="E1275" i="10"/>
  <c r="E1278" i="10"/>
  <c r="E1280" i="10"/>
  <c r="E1283" i="10"/>
  <c r="E1285" i="10"/>
  <c r="E1287" i="10"/>
  <c r="E1289" i="10"/>
  <c r="E1290" i="10"/>
  <c r="E1291" i="10"/>
  <c r="E1294" i="10"/>
  <c r="E1296" i="10"/>
  <c r="E1298" i="10"/>
  <c r="E1299" i="10"/>
  <c r="E1300" i="10"/>
  <c r="E1302" i="10"/>
  <c r="E1306" i="10"/>
  <c r="E1307" i="10"/>
  <c r="E1313" i="10"/>
  <c r="E1314" i="10"/>
  <c r="E1315" i="10"/>
  <c r="E1316" i="10"/>
  <c r="E1317" i="10"/>
  <c r="E1318" i="10"/>
  <c r="E1319" i="10"/>
  <c r="E1323" i="10"/>
  <c r="E1324" i="10"/>
  <c r="E1325" i="10"/>
  <c r="E1326" i="10"/>
  <c r="E1327" i="10"/>
  <c r="E1328" i="10"/>
  <c r="E1329" i="10"/>
  <c r="E1330" i="10"/>
  <c r="E1331" i="10"/>
  <c r="E1332" i="10"/>
  <c r="E1333" i="10"/>
  <c r="E1334" i="10"/>
  <c r="E1337" i="10"/>
  <c r="E1341" i="10"/>
  <c r="E1344" i="10"/>
  <c r="E1345" i="10"/>
  <c r="E1348" i="10"/>
  <c r="E1349" i="10"/>
  <c r="E1350" i="10"/>
  <c r="E1354" i="10"/>
  <c r="E1357" i="10"/>
  <c r="E1358" i="10"/>
  <c r="E1359" i="10"/>
  <c r="E1360" i="10"/>
  <c r="E1361" i="10"/>
  <c r="E1362" i="10"/>
  <c r="E1363" i="10"/>
  <c r="E1372" i="10"/>
  <c r="E1376" i="10"/>
  <c r="E1377" i="10"/>
  <c r="E1378" i="10"/>
  <c r="E1379" i="10"/>
  <c r="E1381" i="10"/>
  <c r="E1382" i="10"/>
  <c r="E1383" i="10"/>
  <c r="E1384" i="10"/>
  <c r="H1384" i="10" s="1"/>
  <c r="E1385" i="10"/>
  <c r="E1389" i="10"/>
  <c r="E1391" i="10"/>
  <c r="E1394" i="10"/>
  <c r="E1396" i="10"/>
  <c r="E1397" i="10"/>
  <c r="E1399" i="10"/>
  <c r="E1402" i="10"/>
  <c r="E1403" i="10"/>
  <c r="E1405" i="10"/>
  <c r="E1406" i="10"/>
  <c r="E1412" i="10"/>
  <c r="E1413" i="10"/>
  <c r="E1414" i="10"/>
  <c r="E1415" i="10"/>
  <c r="E1416" i="10"/>
  <c r="H1416" i="10" s="1"/>
  <c r="E1417" i="10"/>
  <c r="E1420" i="10"/>
  <c r="E1421" i="10"/>
  <c r="E1423" i="10"/>
  <c r="E1426" i="10"/>
  <c r="E1428" i="10"/>
  <c r="E1432" i="10"/>
  <c r="E1433" i="10"/>
  <c r="E1434" i="10"/>
  <c r="E1435" i="10"/>
  <c r="E1438" i="10"/>
  <c r="E1441" i="10"/>
  <c r="E1443" i="10"/>
  <c r="E1447" i="10"/>
  <c r="E1449" i="10"/>
  <c r="E1450" i="10"/>
  <c r="E1451" i="10"/>
  <c r="E1452" i="10"/>
  <c r="E1455" i="10"/>
  <c r="E1456" i="10"/>
  <c r="E1457" i="10"/>
  <c r="E1458" i="10"/>
  <c r="E1459" i="10"/>
  <c r="E1461" i="10"/>
  <c r="H1461" i="10" s="1"/>
  <c r="E1462" i="10"/>
  <c r="E1463" i="10"/>
  <c r="E1465" i="10"/>
  <c r="E1466" i="10"/>
  <c r="E1467" i="10"/>
  <c r="E1470" i="10"/>
  <c r="E1475" i="10"/>
  <c r="E1478" i="10"/>
  <c r="H1478" i="10" s="1"/>
  <c r="E1480" i="10"/>
  <c r="E1481" i="10"/>
  <c r="E1485" i="10"/>
  <c r="E1486" i="10"/>
  <c r="E1490" i="10"/>
  <c r="E1494" i="10"/>
  <c r="E1495" i="10"/>
  <c r="E1498" i="10"/>
  <c r="E1499" i="10"/>
  <c r="E1500" i="10"/>
  <c r="E1506" i="10"/>
  <c r="E1507" i="10"/>
  <c r="E1508" i="10"/>
  <c r="E1509" i="10"/>
  <c r="E1511" i="10"/>
  <c r="E1515" i="10"/>
  <c r="E1516" i="10"/>
  <c r="E1520" i="10"/>
  <c r="E1521" i="10"/>
  <c r="E1524" i="10"/>
  <c r="E1525" i="10"/>
  <c r="E1528" i="10"/>
  <c r="E1529" i="10"/>
  <c r="E1530" i="10"/>
  <c r="E1534" i="10"/>
  <c r="E1537" i="10"/>
  <c r="E1541" i="10"/>
  <c r="E1542" i="10"/>
  <c r="E1543" i="10"/>
  <c r="E1545" i="10"/>
  <c r="E1549" i="10"/>
  <c r="E1550" i="10"/>
  <c r="E1551" i="10"/>
  <c r="E1554" i="10"/>
  <c r="E1557" i="10"/>
  <c r="E1560" i="10"/>
  <c r="E1561" i="10"/>
  <c r="E1565" i="10"/>
  <c r="E1566" i="10"/>
  <c r="E1570" i="10"/>
  <c r="E1572" i="10"/>
  <c r="E1575" i="10"/>
  <c r="E1576" i="10"/>
  <c r="E1578" i="10"/>
  <c r="E1580" i="10"/>
  <c r="E1581" i="10"/>
  <c r="E1583" i="10"/>
  <c r="E1586" i="10"/>
  <c r="E1590" i="10"/>
  <c r="E1592" i="10"/>
  <c r="E1594" i="10"/>
  <c r="E1596" i="10"/>
  <c r="E1597" i="10"/>
  <c r="E1599" i="10"/>
  <c r="E1601" i="10"/>
  <c r="E1602" i="10"/>
  <c r="E1603" i="10"/>
  <c r="E1604" i="10"/>
  <c r="E1605" i="10"/>
  <c r="E1606" i="10"/>
  <c r="E1607" i="10"/>
  <c r="E1608" i="10"/>
  <c r="E1609" i="10"/>
  <c r="E1610" i="10"/>
  <c r="E1611" i="10"/>
  <c r="E1613" i="10"/>
  <c r="E1614" i="10"/>
  <c r="E1615" i="10"/>
  <c r="E1616" i="10"/>
  <c r="E1617" i="10"/>
  <c r="E1619" i="10"/>
  <c r="E1620" i="10"/>
  <c r="E1621" i="10"/>
  <c r="E1622" i="10"/>
  <c r="E1623" i="10"/>
  <c r="E1624" i="10"/>
  <c r="E1625" i="10"/>
  <c r="E1626" i="10"/>
  <c r="E1627" i="10"/>
  <c r="E1629" i="10"/>
  <c r="E1630" i="10"/>
  <c r="E1631" i="10"/>
  <c r="E1632" i="10"/>
  <c r="E1633" i="10"/>
  <c r="E1634" i="10"/>
  <c r="E1636" i="10"/>
  <c r="E1638" i="10"/>
  <c r="E1639" i="10"/>
  <c r="E1640" i="10"/>
  <c r="E1641" i="10"/>
  <c r="E1642" i="10"/>
  <c r="E1643" i="10"/>
  <c r="E1645" i="10"/>
  <c r="E1647" i="10"/>
  <c r="E1648" i="10"/>
  <c r="E1649" i="10"/>
  <c r="H1649" i="10" s="1"/>
  <c r="E1650" i="10"/>
  <c r="E1651" i="10"/>
  <c r="E1653" i="10"/>
  <c r="E1654" i="10"/>
  <c r="E1655" i="10"/>
  <c r="E1656" i="10"/>
  <c r="E1657" i="10"/>
  <c r="E1658" i="10"/>
  <c r="E1659" i="10"/>
  <c r="E1660" i="10"/>
  <c r="E1661" i="10"/>
  <c r="E1662" i="10"/>
  <c r="E1663" i="10"/>
  <c r="E1664" i="10"/>
  <c r="E1665" i="10"/>
  <c r="E1667" i="10"/>
  <c r="E1668" i="10"/>
  <c r="E1669" i="10"/>
  <c r="E1670" i="10"/>
  <c r="E1671" i="10"/>
  <c r="E1672" i="10"/>
  <c r="E1673" i="10"/>
  <c r="E1675" i="10"/>
  <c r="E1676" i="10"/>
  <c r="H1676" i="10" s="1"/>
  <c r="E1677" i="10"/>
  <c r="E1678" i="10"/>
  <c r="E1679" i="10"/>
  <c r="E1680" i="10"/>
  <c r="E1681" i="10"/>
  <c r="E1683" i="10"/>
  <c r="E1684" i="10"/>
  <c r="E1685" i="10"/>
  <c r="H1685" i="10" s="1"/>
  <c r="E1686" i="10"/>
  <c r="E1687" i="10"/>
  <c r="E1688" i="10"/>
  <c r="E1689" i="10"/>
  <c r="E1690" i="10"/>
  <c r="E1691" i="10"/>
  <c r="E1692" i="10"/>
  <c r="E1693" i="10"/>
  <c r="E1694" i="10"/>
  <c r="E1695" i="10"/>
  <c r="E1696" i="10"/>
  <c r="E1698" i="10"/>
  <c r="E1699" i="10"/>
  <c r="E1700" i="10"/>
  <c r="E1701" i="10"/>
  <c r="E1702" i="10"/>
  <c r="E1703" i="10"/>
  <c r="E1704" i="10"/>
  <c r="E1705" i="10"/>
  <c r="E1706" i="10"/>
  <c r="E1707" i="10"/>
  <c r="E1708" i="10"/>
  <c r="E1710" i="10"/>
  <c r="E1711" i="10"/>
  <c r="H1711" i="10" s="1"/>
  <c r="E1712" i="10"/>
  <c r="E1713" i="10"/>
  <c r="E1714" i="10"/>
  <c r="E1715" i="10"/>
  <c r="E1716" i="10"/>
  <c r="E1717" i="10"/>
  <c r="E1718" i="10"/>
  <c r="E1719" i="10"/>
  <c r="H1719" i="10" s="1"/>
  <c r="E1720" i="10"/>
  <c r="E1721" i="10"/>
  <c r="E1722" i="10"/>
  <c r="E1723" i="10"/>
  <c r="E1724" i="10"/>
  <c r="E1725" i="10"/>
  <c r="E1726" i="10"/>
  <c r="E1727" i="10"/>
  <c r="E1728" i="10"/>
  <c r="E1730" i="10"/>
  <c r="E1732" i="10"/>
  <c r="E1733" i="10"/>
  <c r="E1735" i="10"/>
  <c r="E1736" i="10"/>
  <c r="E1737" i="10"/>
  <c r="E1738" i="10"/>
  <c r="H1738" i="10" s="1"/>
  <c r="E1739" i="10"/>
  <c r="E1740" i="10"/>
  <c r="E1743" i="10"/>
  <c r="E1744" i="10"/>
  <c r="E1745" i="10"/>
  <c r="E1746" i="10"/>
  <c r="E1747" i="10"/>
  <c r="E1748" i="10"/>
  <c r="H1748" i="10" s="1"/>
  <c r="E1750" i="10"/>
  <c r="E1751" i="10"/>
  <c r="E1752" i="10"/>
  <c r="E1753" i="10"/>
  <c r="E1754" i="10"/>
  <c r="E1755" i="10"/>
  <c r="E1756" i="10"/>
  <c r="E1757" i="10"/>
  <c r="E1758" i="10"/>
  <c r="E1759" i="10"/>
  <c r="E1760" i="10"/>
  <c r="E1761" i="10"/>
  <c r="E1762" i="10"/>
  <c r="E1763" i="10"/>
  <c r="E1765" i="10"/>
  <c r="E1766" i="10"/>
  <c r="E1767" i="10"/>
  <c r="E1768" i="10"/>
  <c r="E1769" i="10"/>
  <c r="E1770" i="10"/>
  <c r="E1771" i="10"/>
  <c r="E1772" i="10"/>
  <c r="E1773" i="10"/>
  <c r="E1774" i="10"/>
  <c r="H1774" i="10" s="1"/>
  <c r="E1775" i="10"/>
  <c r="E1776" i="10"/>
  <c r="E1777" i="10"/>
  <c r="E1778" i="10"/>
  <c r="E1779" i="10"/>
  <c r="E1780" i="10"/>
  <c r="E1781" i="10"/>
  <c r="E1782" i="10"/>
  <c r="H1782" i="10" s="1"/>
  <c r="E1783" i="10"/>
  <c r="E1785" i="10"/>
  <c r="E1787" i="10"/>
  <c r="E1789" i="10"/>
  <c r="E1790" i="10"/>
  <c r="E1791" i="10"/>
  <c r="E1792" i="10"/>
  <c r="E1793" i="10"/>
  <c r="E1794" i="10"/>
  <c r="E1795" i="10"/>
  <c r="E1797" i="10"/>
  <c r="E1799" i="10"/>
  <c r="E1800" i="10"/>
  <c r="E1801" i="10"/>
  <c r="E1802" i="10"/>
  <c r="E1803" i="10"/>
  <c r="E1804" i="10"/>
  <c r="E1805" i="10"/>
  <c r="E1806" i="10"/>
  <c r="E1807" i="10"/>
  <c r="E1808" i="10"/>
  <c r="E1810" i="10"/>
  <c r="E1811" i="10"/>
  <c r="E1812" i="10"/>
  <c r="H1812" i="10" s="1"/>
  <c r="E1813" i="10"/>
  <c r="E1814" i="10"/>
  <c r="E1815" i="10"/>
  <c r="E1816" i="10"/>
  <c r="E1818" i="10"/>
  <c r="E1819" i="10"/>
  <c r="E1820" i="10"/>
  <c r="E1821" i="10"/>
  <c r="H1821" i="10" s="1"/>
  <c r="E1822" i="10"/>
  <c r="E1823" i="10"/>
  <c r="E1825" i="10"/>
  <c r="E1826" i="10"/>
  <c r="E1827" i="10"/>
  <c r="E1828" i="10"/>
  <c r="E1830" i="10"/>
  <c r="E1831" i="10"/>
  <c r="E1832" i="10"/>
  <c r="E1833" i="10"/>
  <c r="E1834" i="10"/>
  <c r="E1835" i="10"/>
  <c r="E1836" i="10"/>
  <c r="E1837" i="10"/>
  <c r="E1838" i="10"/>
  <c r="E1839" i="10"/>
  <c r="E1842" i="10"/>
  <c r="E1843" i="10"/>
  <c r="E1846" i="10"/>
  <c r="E1847" i="10"/>
  <c r="E1848" i="10"/>
  <c r="E1850" i="10"/>
  <c r="E1852" i="10"/>
  <c r="E1853" i="10"/>
  <c r="H1853" i="10" s="1"/>
  <c r="E1854" i="10"/>
  <c r="E1856" i="10"/>
  <c r="E1857" i="10"/>
  <c r="E1858" i="10"/>
  <c r="E1859" i="10"/>
  <c r="E1860" i="10"/>
  <c r="E1861" i="10"/>
  <c r="E1862" i="10"/>
  <c r="H1862" i="10" s="1"/>
  <c r="E1863" i="10"/>
  <c r="E1864" i="10"/>
  <c r="E1865" i="10"/>
  <c r="E1867" i="10"/>
  <c r="E1868" i="10"/>
  <c r="E1869" i="10"/>
  <c r="E1870" i="10"/>
  <c r="E1873" i="10"/>
  <c r="E1874" i="10"/>
  <c r="E1876" i="10"/>
  <c r="E1877" i="10"/>
  <c r="E1878" i="10"/>
  <c r="E1879" i="10"/>
  <c r="E1881" i="10"/>
  <c r="E1882" i="10"/>
  <c r="E1883" i="10"/>
  <c r="E1884" i="10"/>
  <c r="E1885" i="10"/>
  <c r="E1886" i="10"/>
  <c r="E1888" i="10"/>
  <c r="E1889" i="10"/>
  <c r="E1890" i="10"/>
  <c r="E1891" i="10"/>
  <c r="E1893" i="10"/>
  <c r="E1895" i="10"/>
  <c r="E1896" i="10"/>
  <c r="E1898" i="10"/>
  <c r="E1899" i="10"/>
  <c r="E1900" i="10"/>
  <c r="E1901" i="10"/>
  <c r="E1902" i="10"/>
  <c r="E1903" i="10"/>
  <c r="E1904" i="10"/>
  <c r="E1905" i="10"/>
  <c r="E1906" i="10"/>
  <c r="E1908" i="10"/>
  <c r="E1909" i="10"/>
  <c r="E1910" i="10"/>
  <c r="E1911" i="10"/>
  <c r="E1913" i="10"/>
  <c r="E1914" i="10"/>
  <c r="E1915" i="10"/>
  <c r="E1916" i="10"/>
  <c r="E1917" i="10"/>
  <c r="E1918" i="10"/>
  <c r="E1919" i="10"/>
  <c r="E1920" i="10"/>
  <c r="E1921" i="10"/>
  <c r="E1922" i="10"/>
  <c r="E1923" i="10"/>
  <c r="E1924" i="10"/>
  <c r="E1925" i="10"/>
  <c r="E1927" i="10"/>
  <c r="E1928" i="10"/>
  <c r="E1930" i="10"/>
  <c r="E1931" i="10"/>
  <c r="H1931" i="10" s="1"/>
  <c r="E1933" i="10"/>
  <c r="E1934" i="10"/>
  <c r="E1936" i="10"/>
  <c r="E1937" i="10"/>
  <c r="E1938" i="10"/>
  <c r="E1939" i="10"/>
  <c r="E1940" i="10"/>
  <c r="E1941" i="10"/>
  <c r="H1941" i="10" s="1"/>
  <c r="E1943" i="10"/>
  <c r="E1944" i="10"/>
  <c r="E1945" i="10"/>
  <c r="E1946" i="10"/>
  <c r="E1947" i="10"/>
  <c r="E1948" i="10"/>
  <c r="E1949" i="10"/>
  <c r="E1950" i="10"/>
  <c r="E1951" i="10"/>
  <c r="E1952" i="10"/>
  <c r="E1953" i="10"/>
  <c r="E1954" i="10"/>
  <c r="E1956" i="10"/>
  <c r="E1958" i="10"/>
  <c r="E1959" i="10"/>
  <c r="E1960" i="10"/>
  <c r="E1961" i="10"/>
  <c r="E1962" i="10"/>
  <c r="E1963" i="10"/>
  <c r="E1964" i="10"/>
  <c r="E1966" i="10"/>
  <c r="E1967" i="10"/>
  <c r="E1968" i="10"/>
  <c r="E1969" i="10"/>
  <c r="H1969" i="10" s="1"/>
  <c r="E1970" i="10"/>
  <c r="E1971" i="10"/>
  <c r="E1972" i="10"/>
  <c r="E1973" i="10"/>
  <c r="E1974" i="10"/>
  <c r="E1975" i="10"/>
  <c r="E1976" i="10"/>
  <c r="E1977" i="10"/>
  <c r="H1977" i="10" s="1"/>
  <c r="E1978" i="10"/>
  <c r="E1979" i="10"/>
  <c r="E1980" i="10"/>
  <c r="E1981" i="10"/>
  <c r="E1982" i="10"/>
  <c r="E1983" i="10"/>
  <c r="E1984" i="10"/>
  <c r="E1989" i="10"/>
  <c r="E1990" i="10"/>
  <c r="E1992" i="10"/>
  <c r="E1993" i="10"/>
  <c r="E1994" i="10"/>
  <c r="E1995" i="10"/>
  <c r="E1997" i="10"/>
  <c r="E1999" i="10"/>
  <c r="E2000" i="10"/>
  <c r="H2000" i="10" s="1"/>
  <c r="E2001" i="10"/>
  <c r="E2003" i="10"/>
  <c r="E2005" i="10"/>
  <c r="E2006" i="10"/>
  <c r="E2007" i="10"/>
  <c r="E2008" i="10"/>
  <c r="E2009" i="10"/>
  <c r="E2010" i="10"/>
  <c r="H2010" i="10" s="1"/>
  <c r="E2011" i="10"/>
  <c r="E2013" i="10"/>
  <c r="E2014" i="10"/>
  <c r="E2015" i="10"/>
  <c r="E2016" i="10"/>
  <c r="E2018" i="10"/>
  <c r="E2021" i="10"/>
  <c r="E2022" i="10"/>
  <c r="E2024" i="10"/>
  <c r="E2026" i="10"/>
  <c r="E2027" i="10"/>
  <c r="E2028" i="10"/>
  <c r="E2029" i="10"/>
  <c r="E2031" i="10"/>
  <c r="E2032" i="10"/>
  <c r="E2035" i="10"/>
  <c r="E2036" i="10"/>
  <c r="E2037" i="10"/>
  <c r="E2038" i="10"/>
  <c r="E2039" i="10"/>
  <c r="E2041" i="10"/>
  <c r="E2042" i="10"/>
  <c r="E2043" i="10"/>
  <c r="E2044" i="10"/>
  <c r="E2045" i="10"/>
  <c r="E2047" i="10"/>
  <c r="E2048" i="10"/>
  <c r="E2049" i="10"/>
  <c r="E2050" i="10"/>
  <c r="E2051" i="10"/>
  <c r="E2052" i="10"/>
  <c r="E2053" i="10"/>
  <c r="E2054" i="10"/>
  <c r="E2055" i="10"/>
  <c r="E2056" i="10"/>
  <c r="E2057" i="10"/>
  <c r="E2058" i="10"/>
  <c r="E2061" i="10"/>
  <c r="E2062" i="10"/>
  <c r="E2063" i="10"/>
  <c r="H2063" i="10" s="1"/>
  <c r="E2065" i="10"/>
  <c r="E2066" i="10"/>
  <c r="E2067" i="10"/>
  <c r="E2068" i="10"/>
  <c r="E2070" i="10"/>
  <c r="E2072" i="10"/>
  <c r="E2075" i="10"/>
  <c r="E2077" i="10"/>
  <c r="H2077" i="10" s="1"/>
  <c r="E2078" i="10"/>
  <c r="E2079" i="10"/>
  <c r="E2080" i="10"/>
  <c r="E2082" i="10"/>
  <c r="E2083" i="10"/>
  <c r="E2084" i="10"/>
  <c r="E2085" i="10"/>
  <c r="E2086" i="10"/>
  <c r="E2087" i="10"/>
  <c r="E2088" i="10"/>
  <c r="E2089" i="10"/>
  <c r="E2090" i="10"/>
  <c r="E2091" i="10"/>
  <c r="E2092" i="10"/>
  <c r="E2093" i="10"/>
  <c r="E2094" i="10"/>
  <c r="E2095" i="10"/>
  <c r="E2096" i="10"/>
  <c r="E2097" i="10"/>
  <c r="E2098" i="10"/>
  <c r="E2099" i="10"/>
  <c r="E2100" i="10"/>
  <c r="E2101" i="10"/>
  <c r="E2102" i="10"/>
  <c r="H2102" i="10" s="1"/>
  <c r="E2103" i="10"/>
  <c r="E2104" i="10"/>
  <c r="E2105" i="10"/>
  <c r="E2106" i="10"/>
  <c r="E2107" i="10"/>
  <c r="E2108" i="10"/>
  <c r="E2109" i="10"/>
  <c r="E2110" i="10"/>
  <c r="H2110" i="10" s="1"/>
  <c r="E2111" i="10"/>
  <c r="E2113" i="10"/>
  <c r="E2114" i="10"/>
  <c r="E2116" i="10"/>
  <c r="E2117" i="10"/>
  <c r="E2118" i="10"/>
  <c r="E2119" i="10"/>
  <c r="E2120" i="10"/>
  <c r="E2121" i="10"/>
  <c r="E2122" i="10"/>
  <c r="E2123" i="10"/>
  <c r="E2124" i="10"/>
  <c r="E2125" i="10"/>
  <c r="E2126" i="10"/>
  <c r="E2127" i="10"/>
  <c r="E2128" i="10"/>
  <c r="E2129" i="10"/>
  <c r="E2130" i="10"/>
  <c r="E2131" i="10"/>
  <c r="E2132" i="10"/>
  <c r="E2133" i="10"/>
  <c r="E2134" i="10"/>
  <c r="E2135" i="10"/>
  <c r="E2136" i="10"/>
  <c r="H2136" i="10" s="1"/>
  <c r="E2137" i="10"/>
  <c r="E2139" i="10"/>
  <c r="E2142" i="10"/>
  <c r="E2143" i="10"/>
  <c r="E2144" i="10"/>
  <c r="E2145" i="10"/>
  <c r="E2146" i="10"/>
  <c r="E2147" i="10"/>
  <c r="E2148" i="10"/>
  <c r="E2149" i="10"/>
  <c r="E2150" i="10"/>
  <c r="E2151" i="10"/>
  <c r="E2152" i="10"/>
  <c r="E2153" i="10"/>
  <c r="E2154" i="10"/>
  <c r="E2155" i="10"/>
  <c r="E2156" i="10"/>
  <c r="E2157" i="10"/>
  <c r="E2159" i="10"/>
  <c r="E2160" i="10"/>
  <c r="E2161" i="10"/>
  <c r="E2162" i="10"/>
  <c r="E2163" i="10"/>
  <c r="E2164" i="10"/>
  <c r="E2165" i="10"/>
  <c r="E2166" i="10"/>
  <c r="E2167" i="10"/>
  <c r="E2168" i="10"/>
  <c r="E2169" i="10"/>
  <c r="E2170" i="10"/>
  <c r="E2171" i="10"/>
  <c r="E2172" i="10"/>
  <c r="E2173" i="10"/>
  <c r="E2174" i="10"/>
  <c r="E2175" i="10"/>
  <c r="E2177" i="10"/>
  <c r="E2179" i="10"/>
  <c r="E2180" i="10"/>
  <c r="E2182" i="10"/>
  <c r="E2184" i="10"/>
  <c r="E2186" i="10"/>
  <c r="E2190" i="10"/>
  <c r="E2191" i="10"/>
  <c r="E2192" i="10"/>
  <c r="E2193" i="10"/>
  <c r="E2194" i="10"/>
  <c r="E2195" i="10"/>
  <c r="E2196" i="10"/>
  <c r="E2197" i="10"/>
  <c r="E2198" i="10"/>
  <c r="E2201" i="10"/>
  <c r="E2202" i="10"/>
  <c r="E2203" i="10"/>
  <c r="E2204" i="10"/>
  <c r="E2206" i="10"/>
  <c r="E2208" i="10"/>
  <c r="E2209" i="10"/>
  <c r="E2210" i="10"/>
  <c r="E2211" i="10"/>
  <c r="E2212" i="10"/>
  <c r="E2213" i="10"/>
  <c r="E2214" i="10"/>
  <c r="E2215" i="10"/>
  <c r="E2216" i="10"/>
  <c r="E2217" i="10"/>
  <c r="E2218" i="10"/>
  <c r="E2220" i="10"/>
  <c r="E2221" i="10"/>
  <c r="E2222" i="10"/>
  <c r="E2223" i="10"/>
  <c r="E2224" i="10"/>
  <c r="E2225" i="10"/>
  <c r="E2226" i="10"/>
  <c r="E2227" i="10"/>
  <c r="E2228" i="10"/>
  <c r="E2229" i="10"/>
  <c r="E2230" i="10"/>
  <c r="E2231" i="10"/>
  <c r="E2233" i="10"/>
  <c r="E2234" i="10"/>
  <c r="E2235" i="10"/>
  <c r="E2237" i="10"/>
  <c r="E2238" i="10"/>
  <c r="E2239" i="10"/>
  <c r="E2240" i="10"/>
  <c r="E2242" i="10"/>
  <c r="E2243" i="10"/>
  <c r="E2245" i="10"/>
  <c r="E2246" i="10"/>
  <c r="E2247" i="10"/>
  <c r="E2248" i="10"/>
  <c r="E2249" i="10"/>
  <c r="E2250" i="10"/>
  <c r="E2251" i="10"/>
  <c r="E2252" i="10"/>
  <c r="E2253" i="10"/>
  <c r="H2253" i="10" s="1"/>
  <c r="E2254" i="10"/>
  <c r="E2255" i="10"/>
  <c r="E2256" i="10"/>
  <c r="E2257" i="10"/>
  <c r="E2258" i="10"/>
  <c r="E2259" i="10"/>
  <c r="E2261" i="10"/>
  <c r="E2262" i="10"/>
  <c r="H2262" i="10" s="1"/>
  <c r="E2263" i="10"/>
  <c r="E2265" i="10"/>
  <c r="E2267" i="10"/>
  <c r="E2268" i="10"/>
  <c r="E2269" i="10"/>
  <c r="E2270" i="10"/>
  <c r="E2271" i="10"/>
  <c r="E2272" i="10"/>
  <c r="E2273" i="10"/>
  <c r="E2275" i="10"/>
  <c r="E2276" i="10"/>
  <c r="E2277" i="10"/>
  <c r="E2278" i="10"/>
  <c r="E2279" i="10"/>
  <c r="E2280" i="10"/>
  <c r="E2281" i="10"/>
  <c r="H2281" i="10" s="1"/>
  <c r="E2282" i="10"/>
  <c r="E2283" i="10"/>
  <c r="E2284" i="10"/>
  <c r="E2285" i="10"/>
  <c r="E2286" i="10"/>
  <c r="E2287" i="10"/>
  <c r="E2288" i="10"/>
  <c r="E2289" i="10"/>
  <c r="H2289" i="10" s="1"/>
  <c r="E2290" i="10"/>
  <c r="E2292" i="10"/>
  <c r="E2293" i="10"/>
  <c r="E2294" i="10"/>
  <c r="E2297" i="10"/>
  <c r="E2298" i="10"/>
  <c r="E2300" i="10"/>
  <c r="E2302" i="10"/>
  <c r="E2303" i="10"/>
  <c r="E2304" i="10"/>
  <c r="E2305" i="10"/>
  <c r="E2306" i="10"/>
  <c r="E2307" i="10"/>
  <c r="E2308" i="10"/>
  <c r="E2309" i="10"/>
  <c r="E2310" i="10"/>
  <c r="E2311" i="10"/>
  <c r="E2312" i="10"/>
  <c r="E2314" i="10"/>
  <c r="E2315" i="10"/>
  <c r="E2316" i="10"/>
  <c r="E2317" i="10"/>
  <c r="E2318" i="10"/>
  <c r="E2319" i="10"/>
  <c r="H2319" i="10" s="1"/>
  <c r="E2320" i="10"/>
  <c r="E2321" i="10"/>
  <c r="E2322" i="10"/>
  <c r="E2323" i="10"/>
  <c r="E2324" i="10"/>
  <c r="E2325" i="10"/>
  <c r="E2329" i="10"/>
  <c r="E2330" i="10"/>
  <c r="H2330" i="10" s="1"/>
  <c r="E2333" i="10"/>
  <c r="E2334" i="10"/>
  <c r="E2335" i="10"/>
  <c r="E2336" i="10"/>
  <c r="E2337" i="10"/>
  <c r="E2338" i="10"/>
  <c r="E2339" i="10"/>
  <c r="E2340" i="10"/>
  <c r="E2341" i="10"/>
  <c r="E2342" i="10"/>
  <c r="E2343" i="10"/>
  <c r="E2345" i="10"/>
  <c r="E2347" i="10"/>
  <c r="E2348" i="10"/>
  <c r="E2349" i="10"/>
  <c r="E2351" i="10"/>
  <c r="E2352" i="10"/>
  <c r="E2353" i="10"/>
  <c r="E2354" i="10"/>
  <c r="E2355" i="10"/>
  <c r="E2357" i="10"/>
  <c r="E2358" i="10"/>
  <c r="E2359" i="10"/>
  <c r="E2360" i="10"/>
  <c r="E2362" i="10"/>
  <c r="E2363" i="10"/>
  <c r="E2364" i="10"/>
  <c r="E2365" i="10"/>
  <c r="E2366" i="10"/>
  <c r="E2367" i="10"/>
  <c r="E2368" i="10"/>
  <c r="E2369" i="10"/>
  <c r="E2370" i="10"/>
  <c r="E2371" i="10"/>
  <c r="E2372" i="10"/>
  <c r="E2373" i="10"/>
  <c r="E2374" i="10"/>
  <c r="E2375" i="10"/>
  <c r="E2376" i="10"/>
  <c r="E2377" i="10"/>
  <c r="E2378" i="10"/>
  <c r="E2379" i="10"/>
  <c r="E2380" i="10"/>
  <c r="E2382" i="10"/>
  <c r="E2383" i="10"/>
  <c r="E2385" i="10"/>
  <c r="E2388" i="10"/>
  <c r="E2389" i="10"/>
  <c r="E2390" i="10"/>
  <c r="E2391" i="10"/>
  <c r="E2392" i="10"/>
  <c r="E2394" i="10"/>
  <c r="E2396" i="10"/>
  <c r="E2397" i="10"/>
  <c r="E2398" i="10"/>
  <c r="E2400" i="10"/>
  <c r="E2401" i="10"/>
  <c r="E2402" i="10"/>
  <c r="E2403" i="10"/>
  <c r="E2405" i="10"/>
  <c r="E2406" i="10"/>
  <c r="E2407" i="10"/>
  <c r="E2408" i="10"/>
  <c r="E2409" i="10"/>
  <c r="E2410" i="10"/>
  <c r="E2411" i="10"/>
  <c r="E2412" i="10"/>
  <c r="E2413" i="10"/>
  <c r="E2414" i="10"/>
  <c r="E2415" i="10"/>
  <c r="E2418" i="10"/>
  <c r="E2419" i="10"/>
  <c r="E2420" i="10"/>
  <c r="E2421" i="10"/>
  <c r="E2422" i="10"/>
  <c r="E2423" i="10"/>
  <c r="E2424" i="10"/>
  <c r="E2425" i="10"/>
  <c r="E2427" i="10"/>
  <c r="E2428" i="10"/>
  <c r="E2429" i="10"/>
  <c r="E2430" i="10"/>
  <c r="E2431" i="10"/>
  <c r="E2433" i="10"/>
  <c r="E2435" i="10"/>
  <c r="E2436" i="10"/>
  <c r="E2437" i="10"/>
  <c r="E2439" i="10"/>
  <c r="E2440" i="10"/>
  <c r="E2441" i="10"/>
  <c r="E2442" i="10"/>
  <c r="E2443" i="10"/>
  <c r="E2444" i="10"/>
  <c r="E2445" i="10"/>
  <c r="E2446" i="10"/>
  <c r="E2447" i="10"/>
  <c r="E2448" i="10"/>
  <c r="E2449" i="10"/>
  <c r="E2450" i="10"/>
  <c r="E2451" i="10"/>
  <c r="E2452" i="10"/>
  <c r="E2453" i="10"/>
  <c r="E2454" i="10"/>
  <c r="E2455" i="10"/>
  <c r="E2458" i="10"/>
  <c r="E2459" i="10"/>
  <c r="E2460" i="10"/>
  <c r="E2461" i="10"/>
  <c r="E2462" i="10"/>
  <c r="E2463" i="10"/>
  <c r="E2464" i="10"/>
  <c r="E2465" i="10"/>
  <c r="E2466" i="10"/>
  <c r="E2468" i="10"/>
  <c r="E2469" i="10"/>
  <c r="E2470" i="10"/>
  <c r="E2471" i="10"/>
  <c r="E2472" i="10"/>
  <c r="E2473" i="10"/>
  <c r="E2474" i="10"/>
  <c r="E2475" i="10"/>
  <c r="E2476" i="10"/>
  <c r="E2477" i="10"/>
  <c r="E2478" i="10"/>
  <c r="E2479" i="10"/>
  <c r="E2480" i="10"/>
  <c r="E2481" i="10"/>
  <c r="E2482" i="10"/>
  <c r="H2482" i="10" s="1"/>
  <c r="E2483" i="10"/>
  <c r="E2484" i="10"/>
  <c r="E2485" i="10"/>
  <c r="E2486" i="10"/>
  <c r="E2487" i="10"/>
  <c r="E2488" i="10"/>
  <c r="E2489" i="10"/>
  <c r="E2490" i="10"/>
  <c r="H2490" i="10" s="1"/>
  <c r="E2491" i="10"/>
  <c r="E2492" i="10"/>
  <c r="E2495" i="10"/>
  <c r="E2496" i="10"/>
  <c r="E2497" i="10"/>
  <c r="E2498" i="10"/>
  <c r="E2499" i="10"/>
  <c r="E2500" i="10"/>
  <c r="E2501" i="10"/>
  <c r="E2502" i="10"/>
  <c r="E2504" i="10"/>
  <c r="E2506" i="10"/>
  <c r="E2507" i="10"/>
  <c r="E2508" i="10"/>
  <c r="E2509" i="10"/>
  <c r="E2511" i="10"/>
  <c r="E2512" i="10"/>
  <c r="E2513" i="10"/>
  <c r="E2514" i="10"/>
  <c r="E2515" i="10"/>
  <c r="E2516" i="10"/>
  <c r="E2517" i="10"/>
  <c r="E2518" i="10"/>
  <c r="E2522" i="10"/>
  <c r="H2522" i="10" s="1"/>
  <c r="E2524" i="10"/>
  <c r="E2526" i="10"/>
  <c r="E2527" i="10"/>
  <c r="E2529" i="10"/>
  <c r="E2530" i="10"/>
  <c r="E2531" i="10"/>
  <c r="E2532" i="10"/>
  <c r="E2533" i="10"/>
  <c r="E2534" i="10"/>
  <c r="E2535" i="10"/>
  <c r="E2536" i="10"/>
  <c r="E2537" i="10"/>
  <c r="E2538" i="10"/>
  <c r="E2539" i="10"/>
  <c r="E2541" i="10"/>
  <c r="E2543" i="10"/>
  <c r="E2545" i="10"/>
  <c r="E2546" i="10"/>
  <c r="E2547" i="10"/>
  <c r="E2548" i="10"/>
  <c r="E2549" i="10"/>
  <c r="E2550" i="10"/>
  <c r="E2551" i="10"/>
  <c r="E2552" i="10"/>
  <c r="E2553" i="10"/>
  <c r="E2554" i="10"/>
  <c r="E2555" i="10"/>
  <c r="E2556" i="10"/>
  <c r="E2557" i="10"/>
  <c r="E2558" i="10"/>
  <c r="E2559" i="10"/>
  <c r="E2560" i="10"/>
  <c r="E2561" i="10"/>
  <c r="E2562" i="10"/>
  <c r="E2563" i="10"/>
  <c r="E2565" i="10"/>
  <c r="E2566" i="10"/>
  <c r="E2567" i="10"/>
  <c r="E2568" i="10"/>
  <c r="E2569" i="10"/>
  <c r="E2571" i="10"/>
  <c r="E2572" i="10"/>
  <c r="E2573" i="10"/>
  <c r="E2574" i="10"/>
  <c r="E2575" i="10"/>
  <c r="E2576" i="10"/>
  <c r="E2577" i="10"/>
  <c r="E2578" i="10"/>
  <c r="E2579" i="10"/>
  <c r="E2580" i="10"/>
  <c r="E2582" i="10"/>
  <c r="E2583" i="10"/>
  <c r="E2584" i="10"/>
  <c r="E2585" i="10"/>
  <c r="E2587" i="10"/>
  <c r="E2588" i="10"/>
  <c r="E2590" i="10"/>
  <c r="E2591" i="10"/>
  <c r="E2593" i="10"/>
  <c r="E2596" i="10"/>
  <c r="E2598" i="10"/>
  <c r="E2600" i="10"/>
  <c r="E2601" i="10"/>
  <c r="E2602" i="10"/>
  <c r="E2603" i="10"/>
  <c r="E2604" i="10"/>
  <c r="E2605" i="10"/>
  <c r="E2608" i="10"/>
  <c r="E2609" i="10"/>
  <c r="E2610" i="10"/>
  <c r="E2611" i="10"/>
  <c r="E2612" i="10"/>
  <c r="H2612" i="10" s="1"/>
  <c r="E2613" i="10"/>
  <c r="E2616" i="10"/>
  <c r="E2617" i="10"/>
  <c r="E2618" i="10"/>
  <c r="E2619" i="10"/>
  <c r="E2620" i="10"/>
  <c r="E2621" i="10"/>
  <c r="E2622" i="10"/>
  <c r="E2623" i="10"/>
  <c r="E2624" i="10"/>
  <c r="E2625" i="10"/>
  <c r="E2626" i="10"/>
  <c r="E2627" i="10"/>
  <c r="E2628" i="10"/>
  <c r="E2629" i="10"/>
  <c r="E2630" i="10"/>
  <c r="E2631" i="10"/>
  <c r="E2632" i="10"/>
  <c r="E2633" i="10"/>
  <c r="E2634" i="10"/>
  <c r="E2636" i="10"/>
  <c r="E2637" i="10"/>
  <c r="E2639" i="10"/>
  <c r="E2641" i="10"/>
  <c r="H2641" i="10" s="1"/>
  <c r="E2642" i="10"/>
  <c r="E2643" i="10"/>
  <c r="E2644" i="10"/>
  <c r="E2645" i="10"/>
  <c r="E2646" i="10"/>
  <c r="E2647" i="10"/>
  <c r="E2648" i="10"/>
  <c r="E2649" i="10"/>
  <c r="H2649" i="10" s="1"/>
  <c r="E2650" i="10"/>
  <c r="E2653" i="10"/>
  <c r="E2654" i="10"/>
  <c r="E2655" i="10"/>
  <c r="E2656" i="10"/>
  <c r="E2657" i="10"/>
  <c r="E2658" i="10"/>
  <c r="E2659" i="10"/>
  <c r="E2660" i="10"/>
  <c r="E2661" i="10"/>
  <c r="E2662" i="10"/>
  <c r="E2663" i="10"/>
  <c r="E2664" i="10"/>
  <c r="E2665" i="10"/>
  <c r="E2666" i="10"/>
  <c r="E2667" i="10"/>
  <c r="E2668" i="10"/>
  <c r="E2669" i="10"/>
  <c r="E2670" i="10"/>
  <c r="E2671" i="10"/>
  <c r="E2672" i="10"/>
  <c r="E2673" i="10"/>
  <c r="E2674" i="10"/>
  <c r="E2675" i="10"/>
  <c r="H2675" i="10" s="1"/>
  <c r="E2676" i="10"/>
  <c r="E2677" i="10"/>
  <c r="E2678" i="10"/>
  <c r="E2679" i="10"/>
  <c r="E2680" i="10"/>
  <c r="E2681" i="10"/>
  <c r="E2682" i="10"/>
  <c r="E2683" i="10"/>
  <c r="H2683" i="10" s="1"/>
  <c r="E2684" i="10"/>
  <c r="E2685" i="10"/>
  <c r="E2686" i="10"/>
  <c r="E2687" i="10"/>
  <c r="E2688" i="10"/>
  <c r="E2689" i="10"/>
  <c r="E2690" i="10"/>
  <c r="E2691" i="10"/>
  <c r="E2692" i="10"/>
  <c r="E2693" i="10"/>
  <c r="E2694" i="10"/>
  <c r="E2695" i="10"/>
  <c r="E2696" i="10"/>
  <c r="E2697" i="10"/>
  <c r="E2698" i="10"/>
  <c r="E2699" i="10"/>
  <c r="E2700" i="10"/>
  <c r="E2701" i="10"/>
  <c r="E2702" i="10"/>
  <c r="E2703" i="10"/>
  <c r="E2704" i="10"/>
  <c r="E2705" i="10"/>
  <c r="E2706" i="10"/>
  <c r="E2707" i="10"/>
  <c r="H2707" i="10" s="1"/>
  <c r="E2708" i="10"/>
  <c r="E2709" i="10"/>
  <c r="E2710" i="10"/>
  <c r="E2711" i="10"/>
  <c r="E2712" i="10"/>
  <c r="E2713" i="10"/>
  <c r="E2714" i="10"/>
  <c r="E2715" i="10"/>
  <c r="H2715" i="10" s="1"/>
  <c r="E2716" i="10"/>
  <c r="E2717" i="10"/>
  <c r="E2718" i="10"/>
  <c r="E2719" i="10"/>
  <c r="E2720" i="10"/>
  <c r="E2721" i="10"/>
  <c r="E2722" i="10"/>
  <c r="E2723" i="10"/>
  <c r="E2724" i="10"/>
  <c r="E2725" i="10"/>
  <c r="E2726" i="10"/>
  <c r="E2727" i="10"/>
  <c r="E2728" i="10"/>
  <c r="E2729" i="10"/>
  <c r="E2730" i="10"/>
  <c r="E2731" i="10"/>
  <c r="E2732" i="10"/>
  <c r="E2733" i="10"/>
  <c r="E2734" i="10"/>
  <c r="E2735" i="10"/>
  <c r="E2736" i="10"/>
  <c r="E2737" i="10"/>
  <c r="E2738" i="10"/>
  <c r="E2739" i="10"/>
  <c r="H2739" i="10" s="1"/>
  <c r="E2740" i="10"/>
  <c r="E2741" i="10"/>
  <c r="E2742" i="10"/>
  <c r="E2743" i="10"/>
  <c r="E2744" i="10"/>
  <c r="E2745" i="10"/>
  <c r="E2746" i="10"/>
  <c r="E2747" i="10"/>
  <c r="H2747" i="10" s="1"/>
  <c r="E2748" i="10"/>
  <c r="E2749" i="10"/>
  <c r="E2750" i="10"/>
  <c r="E2751" i="10"/>
  <c r="E2752" i="10"/>
  <c r="E2753" i="10"/>
  <c r="E2754" i="10"/>
  <c r="E2755" i="10"/>
  <c r="E2756" i="10"/>
  <c r="E2757" i="10"/>
  <c r="E2758" i="10"/>
  <c r="E2759" i="10"/>
  <c r="E2760" i="10"/>
  <c r="E2761" i="10"/>
  <c r="E2762" i="10"/>
  <c r="E2763" i="10"/>
  <c r="E2764" i="10"/>
  <c r="E2765" i="10"/>
  <c r="E2766" i="10"/>
  <c r="E2767" i="10"/>
  <c r="E2768" i="10"/>
  <c r="E2769" i="10"/>
  <c r="E2770" i="10"/>
  <c r="E2771" i="10"/>
  <c r="H2771" i="10" s="1"/>
  <c r="E2772" i="10"/>
  <c r="E2773" i="10"/>
  <c r="E2774" i="10"/>
  <c r="E2775" i="10"/>
  <c r="E2777" i="10"/>
  <c r="E2778" i="10"/>
  <c r="E2779" i="10"/>
  <c r="E2780" i="10"/>
  <c r="H2780" i="10" s="1"/>
  <c r="E2781" i="10"/>
  <c r="E2782" i="10"/>
  <c r="E2783" i="10"/>
  <c r="E2784" i="10"/>
  <c r="E2785" i="10"/>
  <c r="E2786" i="10"/>
  <c r="E2787" i="10"/>
  <c r="E2788" i="10"/>
  <c r="E2789" i="10"/>
  <c r="E2790" i="10"/>
  <c r="E2791" i="10"/>
  <c r="E2792" i="10"/>
  <c r="E2793" i="10"/>
  <c r="E2794" i="10"/>
  <c r="E2795" i="10"/>
  <c r="E2796" i="10"/>
  <c r="E2797" i="10"/>
  <c r="E2798" i="10"/>
  <c r="E2799" i="10"/>
  <c r="E2800" i="10"/>
  <c r="E2801" i="10"/>
  <c r="E2802" i="10"/>
  <c r="E2803" i="10"/>
  <c r="E2804" i="10"/>
  <c r="H2804" i="10" s="1"/>
  <c r="E2805" i="10"/>
  <c r="E2806" i="10"/>
  <c r="E2807" i="10"/>
  <c r="E2808" i="10"/>
  <c r="E2809" i="10"/>
  <c r="E2810" i="10"/>
  <c r="E2811" i="10"/>
  <c r="E2812" i="10"/>
  <c r="E2813" i="10"/>
  <c r="E2814" i="10"/>
  <c r="E2815" i="10"/>
  <c r="E2816" i="10"/>
  <c r="E2817" i="10"/>
  <c r="E2818" i="10"/>
  <c r="E2819" i="10"/>
  <c r="E2820" i="10"/>
  <c r="E2821" i="10"/>
  <c r="E2822" i="10"/>
  <c r="E2823" i="10"/>
  <c r="E2824" i="10"/>
  <c r="E2825" i="10"/>
  <c r="E2826" i="10"/>
  <c r="E2827" i="10"/>
  <c r="E2828" i="10"/>
  <c r="H2828" i="10" s="1"/>
  <c r="E2829" i="10"/>
  <c r="E2830" i="10"/>
  <c r="E2831" i="10"/>
  <c r="E2832" i="10"/>
  <c r="E2833" i="10"/>
  <c r="E2834" i="10"/>
  <c r="E2835" i="10"/>
  <c r="E2836" i="10"/>
  <c r="E2837" i="10"/>
  <c r="E2838" i="10"/>
  <c r="E2839" i="10"/>
  <c r="E2840" i="10"/>
  <c r="E2841" i="10"/>
  <c r="E2842" i="10"/>
  <c r="E2843" i="10"/>
  <c r="E2844" i="10"/>
  <c r="E2845" i="10"/>
  <c r="E2846" i="10"/>
  <c r="E2847" i="10"/>
  <c r="E2848" i="10"/>
  <c r="E2849" i="10"/>
  <c r="E2850" i="10"/>
  <c r="E2851" i="10"/>
  <c r="E2852" i="10"/>
  <c r="H2852" i="10" s="1"/>
  <c r="E2853" i="10"/>
  <c r="E2854" i="10"/>
  <c r="E2855" i="10"/>
  <c r="E2856" i="10"/>
  <c r="E2857" i="10"/>
  <c r="E2858" i="10"/>
  <c r="E2859" i="10"/>
  <c r="E2860" i="10"/>
  <c r="H2860" i="10" s="1"/>
  <c r="E2861" i="10"/>
  <c r="E2862" i="10"/>
  <c r="E2863" i="10"/>
  <c r="E2864" i="10"/>
  <c r="E2865" i="10"/>
  <c r="E2866" i="10"/>
  <c r="E2867" i="10"/>
  <c r="E2868" i="10"/>
  <c r="E2869" i="10"/>
  <c r="E2870" i="10"/>
  <c r="E2871" i="10"/>
  <c r="E2872" i="10"/>
  <c r="E2873" i="10"/>
  <c r="E2874" i="10"/>
  <c r="E2875" i="10"/>
  <c r="E2876" i="10"/>
  <c r="H2876" i="10" s="1"/>
  <c r="E2877" i="10"/>
  <c r="E2878" i="10"/>
  <c r="E2879" i="10"/>
  <c r="E2880" i="10"/>
  <c r="E2881" i="10"/>
  <c r="E2882" i="10"/>
  <c r="E2883" i="10"/>
  <c r="E2884" i="10"/>
  <c r="H2884" i="10" s="1"/>
  <c r="E2885" i="10"/>
  <c r="E2886" i="10"/>
  <c r="E2887" i="10"/>
  <c r="E2888" i="10"/>
  <c r="E2889" i="10"/>
  <c r="E2890" i="10"/>
  <c r="E2891" i="10"/>
  <c r="E2892" i="10"/>
  <c r="E2893" i="10"/>
  <c r="E2895" i="10"/>
  <c r="E2896" i="10"/>
  <c r="E2897" i="10"/>
  <c r="E2898" i="10"/>
  <c r="E2899" i="10"/>
  <c r="E2900" i="10"/>
  <c r="E2901" i="10"/>
  <c r="H2901" i="10" s="1"/>
  <c r="E2902" i="10"/>
  <c r="E2903" i="10"/>
  <c r="E2904" i="10"/>
  <c r="E2905" i="10"/>
  <c r="E2906" i="10"/>
  <c r="E2907" i="10"/>
  <c r="E2908" i="10"/>
  <c r="E2909" i="10"/>
  <c r="H2909" i="10" s="1"/>
  <c r="E2910" i="10"/>
  <c r="E2911" i="10"/>
  <c r="E2912" i="10"/>
  <c r="E2913" i="10"/>
  <c r="E2914" i="10"/>
  <c r="E2915" i="10"/>
  <c r="E2916" i="10"/>
  <c r="E2917" i="10"/>
  <c r="E2918" i="10"/>
  <c r="E2919" i="10"/>
  <c r="E2920" i="10"/>
  <c r="E2921" i="10"/>
  <c r="E2922" i="10"/>
  <c r="E2923" i="10"/>
  <c r="E2924" i="10"/>
  <c r="E2925" i="10"/>
  <c r="E2926" i="10"/>
  <c r="E2927" i="10"/>
  <c r="E2928" i="10"/>
  <c r="E2929" i="10"/>
  <c r="E2930" i="10"/>
  <c r="E2931" i="10"/>
  <c r="E2932" i="10"/>
  <c r="E2933" i="10"/>
  <c r="H2933" i="10" s="1"/>
  <c r="E2934" i="10"/>
  <c r="E2935" i="10"/>
  <c r="E2936" i="10"/>
  <c r="E2937" i="10"/>
  <c r="E2938" i="10"/>
  <c r="E2939" i="10"/>
  <c r="E2940" i="10"/>
  <c r="E2941" i="10"/>
  <c r="H2941" i="10" s="1"/>
  <c r="E2942" i="10"/>
  <c r="E2943" i="10"/>
  <c r="E2944" i="10"/>
  <c r="E2945" i="10"/>
  <c r="E2946" i="10"/>
  <c r="E2948" i="10"/>
  <c r="E2949" i="10"/>
  <c r="E2950" i="10"/>
  <c r="E2951" i="10"/>
  <c r="E2952" i="10"/>
  <c r="E2953" i="10"/>
  <c r="E2954" i="10"/>
  <c r="E2955" i="10"/>
  <c r="E2956" i="10"/>
  <c r="E2957" i="10"/>
  <c r="E2958" i="10"/>
  <c r="E2959" i="10"/>
  <c r="E2960" i="10"/>
  <c r="E2961" i="10"/>
  <c r="E2962" i="10"/>
  <c r="E2963" i="10"/>
  <c r="E2964" i="10"/>
  <c r="E2965" i="10"/>
  <c r="E2966" i="10"/>
  <c r="H2966" i="10" s="1"/>
  <c r="E2967" i="10"/>
  <c r="E2968" i="10"/>
  <c r="E2969" i="10"/>
  <c r="E2970" i="10"/>
  <c r="E2971" i="10"/>
  <c r="E2972" i="10"/>
  <c r="E2973" i="10"/>
  <c r="E2974" i="10"/>
  <c r="H2974" i="10" s="1"/>
  <c r="E2975" i="10"/>
  <c r="E2976" i="10"/>
  <c r="E2977" i="10"/>
  <c r="E2978" i="10"/>
  <c r="E2979" i="10"/>
  <c r="E2980" i="10"/>
  <c r="E2982" i="10"/>
  <c r="E2983" i="10"/>
  <c r="E2984" i="10"/>
  <c r="E2985" i="10"/>
  <c r="E2986" i="10"/>
  <c r="E2987" i="10"/>
  <c r="E2988" i="10"/>
  <c r="E2989" i="10"/>
  <c r="E2990" i="10"/>
  <c r="E2991" i="10"/>
  <c r="E2992" i="10"/>
  <c r="E2993" i="10"/>
  <c r="E2994" i="10"/>
  <c r="E2995" i="10"/>
  <c r="E2996" i="10"/>
  <c r="E2997" i="10"/>
  <c r="E2998" i="10"/>
  <c r="E2999" i="10"/>
  <c r="H2999" i="10" s="1"/>
  <c r="E3000" i="10"/>
  <c r="E3001" i="10"/>
  <c r="E3002" i="10"/>
  <c r="E3003" i="10"/>
  <c r="E3004" i="10"/>
  <c r="E3005" i="10"/>
  <c r="E3006" i="10"/>
  <c r="E3007" i="10"/>
  <c r="H3007" i="10" s="1"/>
  <c r="E3008" i="10"/>
  <c r="E3009" i="10"/>
  <c r="E3010" i="10"/>
  <c r="E3011" i="10"/>
  <c r="E3012" i="10"/>
  <c r="E3013" i="10"/>
  <c r="E3014" i="10"/>
  <c r="E3015" i="10"/>
  <c r="E3016" i="10"/>
  <c r="E3017" i="10"/>
  <c r="E3018" i="10"/>
  <c r="E3019" i="10"/>
  <c r="E3020" i="10"/>
  <c r="E3021" i="10"/>
  <c r="E3022" i="10"/>
  <c r="E3023" i="10"/>
  <c r="E3024" i="10"/>
  <c r="E3025" i="10"/>
  <c r="E3026" i="10"/>
  <c r="E3027" i="10"/>
  <c r="E3028" i="10"/>
  <c r="E3029" i="10"/>
  <c r="E3030" i="10"/>
  <c r="E3031" i="10"/>
  <c r="H3031" i="10" s="1"/>
  <c r="E3032" i="10"/>
  <c r="E3033" i="10"/>
  <c r="E3035" i="10"/>
  <c r="E3036" i="10"/>
  <c r="E3037" i="10"/>
  <c r="E3038" i="10"/>
  <c r="E3039" i="10"/>
  <c r="E3040" i="10"/>
  <c r="H3040" i="10" s="1"/>
  <c r="E3041" i="10"/>
  <c r="E3042" i="10"/>
  <c r="E3043" i="10"/>
  <c r="E3044" i="10"/>
  <c r="E3045" i="10"/>
  <c r="E3046" i="10"/>
  <c r="E3047" i="10"/>
  <c r="E3048" i="10"/>
  <c r="E3049" i="10"/>
  <c r="E3050" i="10"/>
  <c r="E3051" i="10"/>
  <c r="E3052" i="10"/>
  <c r="E3053" i="10"/>
  <c r="E3054" i="10"/>
  <c r="E3055" i="10"/>
  <c r="E3056" i="10"/>
  <c r="E3057" i="10"/>
  <c r="E3058" i="10"/>
  <c r="E3059" i="10"/>
  <c r="E3060" i="10"/>
  <c r="E3061" i="10"/>
  <c r="E3062" i="10"/>
  <c r="E3063" i="10"/>
  <c r="E3064" i="10"/>
  <c r="H3064" i="10" s="1"/>
  <c r="E3065" i="10"/>
  <c r="E3067" i="10"/>
  <c r="E3069" i="10"/>
  <c r="E3070" i="10"/>
  <c r="E3071" i="10"/>
  <c r="E3072" i="10"/>
  <c r="E3073" i="10"/>
  <c r="E3074" i="10"/>
  <c r="H3074" i="10" s="1"/>
  <c r="E3075" i="10"/>
  <c r="E3076" i="10"/>
  <c r="E3077" i="10"/>
  <c r="E3078" i="10"/>
  <c r="E3079" i="10"/>
  <c r="E3080" i="10"/>
  <c r="E3081" i="10"/>
  <c r="E3082" i="10"/>
  <c r="E3083" i="10"/>
  <c r="E3084" i="10"/>
  <c r="E3085" i="10"/>
  <c r="E3086" i="10"/>
  <c r="E3087" i="10"/>
  <c r="E3088" i="10"/>
  <c r="E3089" i="10"/>
  <c r="E3090" i="10"/>
  <c r="E3091" i="10"/>
  <c r="E3092" i="10"/>
  <c r="E3093" i="10"/>
  <c r="E3094" i="10"/>
  <c r="E3095" i="10"/>
  <c r="E3096" i="10"/>
  <c r="E3097" i="10"/>
  <c r="E3098" i="10"/>
  <c r="H3098" i="10" s="1"/>
  <c r="E3099" i="10"/>
  <c r="E3100" i="10"/>
  <c r="E3101" i="10"/>
  <c r="E3102" i="10"/>
  <c r="E3103" i="10"/>
  <c r="E3104" i="10"/>
  <c r="E3105" i="10"/>
  <c r="E3106" i="10"/>
  <c r="H3106" i="10" s="1"/>
  <c r="E3107" i="10"/>
  <c r="E3108" i="10"/>
  <c r="E3109" i="10"/>
  <c r="E3110" i="10"/>
  <c r="E3111" i="10"/>
  <c r="E3112" i="10"/>
  <c r="E3113" i="10"/>
  <c r="E3114" i="10"/>
  <c r="E3115" i="10"/>
  <c r="E3116" i="10"/>
  <c r="E3117" i="10"/>
  <c r="E3118" i="10"/>
  <c r="E3119" i="10"/>
  <c r="E3120" i="10"/>
  <c r="E3121" i="10"/>
  <c r="G18" i="10"/>
  <c r="G19" i="10"/>
  <c r="G15" i="10"/>
  <c r="G12" i="10"/>
  <c r="G13" i="10"/>
  <c r="G14" i="10"/>
  <c r="G28" i="10"/>
  <c r="G29" i="10"/>
  <c r="G30" i="10"/>
  <c r="G34" i="10"/>
  <c r="G40" i="10"/>
  <c r="G42" i="10"/>
  <c r="G43" i="10"/>
  <c r="G4" i="10"/>
  <c r="G11" i="10"/>
  <c r="G7" i="10"/>
  <c r="G84" i="10"/>
  <c r="G105" i="10"/>
  <c r="G780" i="10"/>
  <c r="G229" i="10"/>
  <c r="G328" i="10"/>
  <c r="G527" i="10"/>
  <c r="G163" i="10"/>
  <c r="G247" i="10"/>
  <c r="G377" i="10"/>
  <c r="G706" i="10"/>
  <c r="G724" i="10"/>
  <c r="G1065" i="10"/>
  <c r="G423" i="10"/>
  <c r="G928" i="10"/>
  <c r="G2520" i="10"/>
  <c r="G255" i="10"/>
  <c r="G306" i="10"/>
  <c r="G657" i="10"/>
  <c r="G665" i="10"/>
  <c r="G894" i="10"/>
  <c r="G1469" i="10"/>
  <c r="G1644" i="10"/>
  <c r="G1998" i="10"/>
  <c r="G98" i="10"/>
  <c r="G256" i="10"/>
  <c r="G292" i="10"/>
  <c r="G325" i="10"/>
  <c r="G451" i="10"/>
  <c r="G477" i="10"/>
  <c r="G648" i="10"/>
  <c r="G684" i="10"/>
  <c r="G722" i="10"/>
  <c r="G738" i="10"/>
  <c r="G751" i="10"/>
  <c r="G865" i="10"/>
  <c r="G879" i="10"/>
  <c r="G882" i="10"/>
  <c r="G1021" i="10"/>
  <c r="G1036" i="10"/>
  <c r="G1058" i="10"/>
  <c r="G1119" i="10"/>
  <c r="G1265" i="10"/>
  <c r="G1271" i="10"/>
  <c r="G1364" i="10"/>
  <c r="G1544" i="10"/>
  <c r="G1573" i="10"/>
  <c r="G1591" i="10"/>
  <c r="G1646" i="10"/>
  <c r="G1965" i="10"/>
  <c r="G2040" i="10"/>
  <c r="G2046" i="10"/>
  <c r="G2076" i="10"/>
  <c r="G2112" i="10"/>
  <c r="G2188" i="10"/>
  <c r="G2241" i="10"/>
  <c r="G63" i="10"/>
  <c r="G143" i="10"/>
  <c r="G150" i="10"/>
  <c r="G183" i="10"/>
  <c r="G185" i="10"/>
  <c r="G194" i="10"/>
  <c r="G227" i="10"/>
  <c r="G253" i="10"/>
  <c r="G258" i="10"/>
  <c r="G262" i="10"/>
  <c r="G284" i="10"/>
  <c r="G287" i="10"/>
  <c r="G299" i="10"/>
  <c r="G300" i="10"/>
  <c r="G302" i="10"/>
  <c r="G304" i="10"/>
  <c r="G309" i="10"/>
  <c r="G349" i="10"/>
  <c r="G375" i="10"/>
  <c r="G397" i="10"/>
  <c r="G408" i="10"/>
  <c r="G410" i="10"/>
  <c r="G416" i="10"/>
  <c r="G419" i="10"/>
  <c r="G434" i="10"/>
  <c r="G457" i="10"/>
  <c r="G459" i="10"/>
  <c r="G475" i="10"/>
  <c r="G482" i="10"/>
  <c r="G485" i="10"/>
  <c r="G495" i="10"/>
  <c r="G519" i="10"/>
  <c r="G521" i="10"/>
  <c r="G529" i="10"/>
  <c r="G531" i="10"/>
  <c r="G542" i="10"/>
  <c r="G545" i="10"/>
  <c r="G577" i="10"/>
  <c r="G579" i="10"/>
  <c r="G581" i="10"/>
  <c r="G591" i="10"/>
  <c r="G599" i="10"/>
  <c r="G605" i="10"/>
  <c r="G608" i="10"/>
  <c r="G617" i="10"/>
  <c r="G619" i="10"/>
  <c r="G620" i="10"/>
  <c r="G639" i="10"/>
  <c r="G643" i="10"/>
  <c r="G649" i="10"/>
  <c r="G677" i="10"/>
  <c r="G692" i="10"/>
  <c r="G701" i="10"/>
  <c r="G702" i="10"/>
  <c r="G707" i="10"/>
  <c r="G730" i="10"/>
  <c r="G737" i="10"/>
  <c r="G752" i="10"/>
  <c r="G753" i="10"/>
  <c r="G760" i="10"/>
  <c r="G772" i="10"/>
  <c r="G775" i="10"/>
  <c r="G789" i="10"/>
  <c r="G795" i="10"/>
  <c r="G808" i="10"/>
  <c r="G817" i="10"/>
  <c r="G823" i="10"/>
  <c r="G841" i="10"/>
  <c r="G867" i="10"/>
  <c r="G905" i="10"/>
  <c r="G923" i="10"/>
  <c r="G950" i="10"/>
  <c r="G954" i="10"/>
  <c r="G999" i="10"/>
  <c r="G1053" i="10"/>
  <c r="G1054" i="10"/>
  <c r="G1097" i="10"/>
  <c r="G1105" i="10"/>
  <c r="G1123" i="10"/>
  <c r="G1135" i="10"/>
  <c r="G1164" i="10"/>
  <c r="G1178" i="10"/>
  <c r="G1195" i="10"/>
  <c r="G1196" i="10"/>
  <c r="G1197" i="10"/>
  <c r="G1236" i="10"/>
  <c r="G1240" i="10"/>
  <c r="G1261" i="10"/>
  <c r="G1264" i="10"/>
  <c r="G1267" i="10"/>
  <c r="G1284" i="10"/>
  <c r="G1288" i="10"/>
  <c r="G1293" i="10"/>
  <c r="G1297" i="10"/>
  <c r="G1311" i="10"/>
  <c r="G1352" i="10"/>
  <c r="G1370" i="10"/>
  <c r="G1380" i="10"/>
  <c r="G1386" i="10"/>
  <c r="G1388" i="10"/>
  <c r="G1401" i="10"/>
  <c r="G1404" i="10"/>
  <c r="G1424" i="10"/>
  <c r="G1425" i="10"/>
  <c r="G1439" i="10"/>
  <c r="G1460" i="10"/>
  <c r="G1484" i="10"/>
  <c r="G1496" i="10"/>
  <c r="G1518" i="10"/>
  <c r="G1527" i="10"/>
  <c r="G1555" i="10"/>
  <c r="G1556" i="10"/>
  <c r="G1564" i="10"/>
  <c r="G1582" i="10"/>
  <c r="G1635" i="10"/>
  <c r="G1666" i="10"/>
  <c r="G1788" i="10"/>
  <c r="G1809" i="10"/>
  <c r="G1875" i="10"/>
  <c r="G1880" i="10"/>
  <c r="G1887" i="10"/>
  <c r="G1912" i="10"/>
  <c r="G1926" i="10"/>
  <c r="G1935" i="10"/>
  <c r="G2012" i="10"/>
  <c r="G2030" i="10"/>
  <c r="G2033" i="10"/>
  <c r="G2069" i="10"/>
  <c r="G2140" i="10"/>
  <c r="G2178" i="10"/>
  <c r="G2219" i="10"/>
  <c r="G2260" i="10"/>
  <c r="G2266" i="10"/>
  <c r="G2274" i="10"/>
  <c r="G2356" i="10"/>
  <c r="G2361" i="10"/>
  <c r="G2404" i="10"/>
  <c r="G2434" i="10"/>
  <c r="G2467" i="10"/>
  <c r="G2494" i="10"/>
  <c r="G2503" i="10"/>
  <c r="G2523" i="10"/>
  <c r="G2570" i="10"/>
  <c r="G2586" i="10"/>
  <c r="G2594" i="10"/>
  <c r="G2607" i="10"/>
  <c r="G2638" i="10"/>
  <c r="G17" i="10"/>
  <c r="G27" i="10"/>
  <c r="G32" i="10"/>
  <c r="G38" i="10"/>
  <c r="G23" i="10"/>
  <c r="G2" i="10"/>
  <c r="G5" i="10"/>
  <c r="G182" i="10"/>
  <c r="G1347" i="10"/>
  <c r="G420" i="10"/>
  <c r="G54" i="10"/>
  <c r="G56" i="10"/>
  <c r="G58" i="10"/>
  <c r="G60" i="10"/>
  <c r="G61" i="10"/>
  <c r="G75" i="10"/>
  <c r="G78" i="10"/>
  <c r="G93" i="10"/>
  <c r="G112" i="10"/>
  <c r="G124" i="10"/>
  <c r="G137" i="10"/>
  <c r="G156" i="10"/>
  <c r="G159" i="10"/>
  <c r="G175" i="10"/>
  <c r="G179" i="10"/>
  <c r="G196" i="10"/>
  <c r="G205" i="10"/>
  <c r="G211" i="10"/>
  <c r="G217" i="10"/>
  <c r="G218" i="10"/>
  <c r="G221" i="10"/>
  <c r="G235" i="10"/>
  <c r="G249" i="10"/>
  <c r="G252" i="10"/>
  <c r="G261" i="10"/>
  <c r="G293" i="10"/>
  <c r="G310" i="10"/>
  <c r="G336" i="10"/>
  <c r="G337" i="10"/>
  <c r="G373" i="10"/>
  <c r="G385" i="10"/>
  <c r="G392" i="10"/>
  <c r="G406" i="10"/>
  <c r="G407" i="10"/>
  <c r="G445" i="10"/>
  <c r="G494" i="10"/>
  <c r="G512" i="10"/>
  <c r="G517" i="10"/>
  <c r="G518" i="10"/>
  <c r="G571" i="10"/>
  <c r="G573" i="10"/>
  <c r="G587" i="10"/>
  <c r="G623" i="10"/>
  <c r="G642" i="10"/>
  <c r="G660" i="10"/>
  <c r="G721" i="10"/>
  <c r="G779" i="10"/>
  <c r="G781" i="10"/>
  <c r="G787" i="10"/>
  <c r="G819" i="10"/>
  <c r="G901" i="10"/>
  <c r="G903" i="10"/>
  <c r="G924" i="10"/>
  <c r="G929" i="10"/>
  <c r="G980" i="10"/>
  <c r="G997" i="10"/>
  <c r="G998" i="10"/>
  <c r="G1015" i="10"/>
  <c r="G1027" i="10"/>
  <c r="G1094" i="10"/>
  <c r="G1142" i="10"/>
  <c r="G1160" i="10"/>
  <c r="G1273" i="10"/>
  <c r="G1281" i="10"/>
  <c r="G1339" i="10"/>
  <c r="G1390" i="10"/>
  <c r="G1418" i="10"/>
  <c r="G1430" i="10"/>
  <c r="G1440" i="10"/>
  <c r="G1547" i="10"/>
  <c r="G1637" i="10"/>
  <c r="G2776" i="10"/>
  <c r="G2894" i="10"/>
  <c r="G2947" i="10"/>
  <c r="G2981" i="10"/>
  <c r="G3066" i="10"/>
  <c r="G3068" i="10"/>
  <c r="G53" i="10"/>
  <c r="G55" i="10"/>
  <c r="G57" i="10"/>
  <c r="G59" i="10"/>
  <c r="G62" i="10"/>
  <c r="G65" i="10"/>
  <c r="G67" i="10"/>
  <c r="G68" i="10"/>
  <c r="G70" i="10"/>
  <c r="G71" i="10"/>
  <c r="G72" i="10"/>
  <c r="G73" i="10"/>
  <c r="G74" i="10"/>
  <c r="G76" i="10"/>
  <c r="G77" i="10"/>
  <c r="G81" i="10"/>
  <c r="G82" i="10"/>
  <c r="G83" i="10"/>
  <c r="G86" i="10"/>
  <c r="G87" i="10"/>
  <c r="G88" i="10"/>
  <c r="G89" i="10"/>
  <c r="G90" i="10"/>
  <c r="G92" i="10"/>
  <c r="G94" i="10"/>
  <c r="G95" i="10"/>
  <c r="G97" i="10"/>
  <c r="G100" i="10"/>
  <c r="G101" i="10"/>
  <c r="G102" i="10"/>
  <c r="G103" i="10"/>
  <c r="G104" i="10"/>
  <c r="G106" i="10"/>
  <c r="G107" i="10"/>
  <c r="G108" i="10"/>
  <c r="G109" i="10"/>
  <c r="G111" i="10"/>
  <c r="G113" i="10"/>
  <c r="G114" i="10"/>
  <c r="G116" i="10"/>
  <c r="G117" i="10"/>
  <c r="G118" i="10"/>
  <c r="G119" i="10"/>
  <c r="G121" i="10"/>
  <c r="G122" i="10"/>
  <c r="G123" i="10"/>
  <c r="G125" i="10"/>
  <c r="G127" i="10"/>
  <c r="G128" i="10"/>
  <c r="G129" i="10"/>
  <c r="G130" i="10"/>
  <c r="G132" i="10"/>
  <c r="G133" i="10"/>
  <c r="G134" i="10"/>
  <c r="G135" i="10"/>
  <c r="G136" i="10"/>
  <c r="G138" i="10"/>
  <c r="G139" i="10"/>
  <c r="G140" i="10"/>
  <c r="G147" i="10"/>
  <c r="G148" i="10"/>
  <c r="G149" i="10"/>
  <c r="G151" i="10"/>
  <c r="G155" i="10"/>
  <c r="G157" i="10"/>
  <c r="G158" i="10"/>
  <c r="G160" i="10"/>
  <c r="G161" i="10"/>
  <c r="G162" i="10"/>
  <c r="G164" i="10"/>
  <c r="G165" i="10"/>
  <c r="G167" i="10"/>
  <c r="G168" i="10"/>
  <c r="G169" i="10"/>
  <c r="G170" i="10"/>
  <c r="G171" i="10"/>
  <c r="G172" i="10"/>
  <c r="G173" i="10"/>
  <c r="G174" i="10"/>
  <c r="G176" i="10"/>
  <c r="G178" i="10"/>
  <c r="G180" i="10"/>
  <c r="G181" i="10"/>
  <c r="G184" i="10"/>
  <c r="G190" i="10"/>
  <c r="G191" i="10"/>
  <c r="G192" i="10"/>
  <c r="G193" i="10"/>
  <c r="G195" i="10"/>
  <c r="G197" i="10"/>
  <c r="G198" i="10"/>
  <c r="G199" i="10"/>
  <c r="G201" i="10"/>
  <c r="G202" i="10"/>
  <c r="G203" i="10"/>
  <c r="G204" i="10"/>
  <c r="G206" i="10"/>
  <c r="G207" i="10"/>
  <c r="G208" i="10"/>
  <c r="G210" i="10"/>
  <c r="G212" i="10"/>
  <c r="G213" i="10"/>
  <c r="G214" i="10"/>
  <c r="G215" i="10"/>
  <c r="G216" i="10"/>
  <c r="G219" i="10"/>
  <c r="G220" i="10"/>
  <c r="G225" i="10"/>
  <c r="G226" i="10"/>
  <c r="G230" i="10"/>
  <c r="G231" i="10"/>
  <c r="G232" i="10"/>
  <c r="G233" i="10"/>
  <c r="G236" i="10"/>
  <c r="G237" i="10"/>
  <c r="G238" i="10"/>
  <c r="G239" i="10"/>
  <c r="G240" i="10"/>
  <c r="G241" i="10"/>
  <c r="G242" i="10"/>
  <c r="G243" i="10"/>
  <c r="G244" i="10"/>
  <c r="G246" i="10"/>
  <c r="G250" i="10"/>
  <c r="G251" i="10"/>
  <c r="G254" i="10"/>
  <c r="G259" i="10"/>
  <c r="G260" i="10"/>
  <c r="G264" i="10"/>
  <c r="G265" i="10"/>
  <c r="G266" i="10"/>
  <c r="G267" i="10"/>
  <c r="G268" i="10"/>
  <c r="G270" i="10"/>
  <c r="G271" i="10"/>
  <c r="G272" i="10"/>
  <c r="G274" i="10"/>
  <c r="G275" i="10"/>
  <c r="G277" i="10"/>
  <c r="G278" i="10"/>
  <c r="G279" i="10"/>
  <c r="G280" i="10"/>
  <c r="G281" i="10"/>
  <c r="G282" i="10"/>
  <c r="G283" i="10"/>
  <c r="G285" i="10"/>
  <c r="G286" i="10"/>
  <c r="G288" i="10"/>
  <c r="G289" i="10"/>
  <c r="G290" i="10"/>
  <c r="G291" i="10"/>
  <c r="G294" i="10"/>
  <c r="G296" i="10"/>
  <c r="G297" i="10"/>
  <c r="G298" i="10"/>
  <c r="G303" i="10"/>
  <c r="G305" i="10"/>
  <c r="G307" i="10"/>
  <c r="G308" i="10"/>
  <c r="G311" i="10"/>
  <c r="G312" i="10"/>
  <c r="G313" i="10"/>
  <c r="G314" i="10"/>
  <c r="G315" i="10"/>
  <c r="G316" i="10"/>
  <c r="G318" i="10"/>
  <c r="G320" i="10"/>
  <c r="G321" i="10"/>
  <c r="G322" i="10"/>
  <c r="G323" i="10"/>
  <c r="G324" i="10"/>
  <c r="G326" i="10"/>
  <c r="G327" i="10"/>
  <c r="G329" i="10"/>
  <c r="G330" i="10"/>
  <c r="G331" i="10"/>
  <c r="G335" i="10"/>
  <c r="G338" i="10"/>
  <c r="G339" i="10"/>
  <c r="G341" i="10"/>
  <c r="G343" i="10"/>
  <c r="G344" i="10"/>
  <c r="G346" i="10"/>
  <c r="G347" i="10"/>
  <c r="G348" i="10"/>
  <c r="G352" i="10"/>
  <c r="G353" i="10"/>
  <c r="G355" i="10"/>
  <c r="G356" i="10"/>
  <c r="G357" i="10"/>
  <c r="G358" i="10"/>
  <c r="G361" i="10"/>
  <c r="G362" i="10"/>
  <c r="G364" i="10"/>
  <c r="G365" i="10"/>
  <c r="G366" i="10"/>
  <c r="G367" i="10"/>
  <c r="G368" i="10"/>
  <c r="G369" i="10"/>
  <c r="G370" i="10"/>
  <c r="G371" i="10"/>
  <c r="G372" i="10"/>
  <c r="G374" i="10"/>
  <c r="G376" i="10"/>
  <c r="G379" i="10"/>
  <c r="G380" i="10"/>
  <c r="G381" i="10"/>
  <c r="G382" i="10"/>
  <c r="G383" i="10"/>
  <c r="G384" i="10"/>
  <c r="G386" i="10"/>
  <c r="G387" i="10"/>
  <c r="G389" i="10"/>
  <c r="G391" i="10"/>
  <c r="G393" i="10"/>
  <c r="G394" i="10"/>
  <c r="G395" i="10"/>
  <c r="G396" i="10"/>
  <c r="G398" i="10"/>
  <c r="G399" i="10"/>
  <c r="G400" i="10"/>
  <c r="G401" i="10"/>
  <c r="G405" i="10"/>
  <c r="G411" i="10"/>
  <c r="G412" i="10"/>
  <c r="G413" i="10"/>
  <c r="G415" i="10"/>
  <c r="G418" i="10"/>
  <c r="G421" i="10"/>
  <c r="G422" i="10"/>
  <c r="G426" i="10"/>
  <c r="G427" i="10"/>
  <c r="G429" i="10"/>
  <c r="G430" i="10"/>
  <c r="G431" i="10"/>
  <c r="G433" i="10"/>
  <c r="G435" i="10"/>
  <c r="G436" i="10"/>
  <c r="G437" i="10"/>
  <c r="G438" i="10"/>
  <c r="G439" i="10"/>
  <c r="G440" i="10"/>
  <c r="G442" i="10"/>
  <c r="G443" i="10"/>
  <c r="G444" i="10"/>
  <c r="G446" i="10"/>
  <c r="G447" i="10"/>
  <c r="G448" i="10"/>
  <c r="G450" i="10"/>
  <c r="G452" i="10"/>
  <c r="G453" i="10"/>
  <c r="G455" i="10"/>
  <c r="G456" i="10"/>
  <c r="G458" i="10"/>
  <c r="G460" i="10"/>
  <c r="G461" i="10"/>
  <c r="G462" i="10"/>
  <c r="G463" i="10"/>
  <c r="G465" i="10"/>
  <c r="G466" i="10"/>
  <c r="G467" i="10"/>
  <c r="G468" i="10"/>
  <c r="G470" i="10"/>
  <c r="G474" i="10"/>
  <c r="G476" i="10"/>
  <c r="G478" i="10"/>
  <c r="G479" i="10"/>
  <c r="G480" i="10"/>
  <c r="G481" i="10"/>
  <c r="G483" i="10"/>
  <c r="G484" i="10"/>
  <c r="G486" i="10"/>
  <c r="G487" i="10"/>
  <c r="G488" i="10"/>
  <c r="G489" i="10"/>
  <c r="G491" i="10"/>
  <c r="G492" i="10"/>
  <c r="G493" i="10"/>
  <c r="G497" i="10"/>
  <c r="G498" i="10"/>
  <c r="G499" i="10"/>
  <c r="G502" i="10"/>
  <c r="G503" i="10"/>
  <c r="G505" i="10"/>
  <c r="G506" i="10"/>
  <c r="G508" i="10"/>
  <c r="G509" i="10"/>
  <c r="G510" i="10"/>
  <c r="G513" i="10"/>
  <c r="G515" i="10"/>
  <c r="G516" i="10"/>
  <c r="G520" i="10"/>
  <c r="G523" i="10"/>
  <c r="G524" i="10"/>
  <c r="G525" i="10"/>
  <c r="G526" i="10"/>
  <c r="G528" i="10"/>
  <c r="G530" i="10"/>
  <c r="G532" i="10"/>
  <c r="G533" i="10"/>
  <c r="G534" i="10"/>
  <c r="G535" i="10"/>
  <c r="G536" i="10"/>
  <c r="G537" i="10"/>
  <c r="G538" i="10"/>
  <c r="G539" i="10"/>
  <c r="G540" i="10"/>
  <c r="G541" i="10"/>
  <c r="G544" i="10"/>
  <c r="G546" i="10"/>
  <c r="G547" i="10"/>
  <c r="G550" i="10"/>
  <c r="G551" i="10"/>
  <c r="G552" i="10"/>
  <c r="G555" i="10"/>
  <c r="G559" i="10"/>
  <c r="G560" i="10"/>
  <c r="G561" i="10"/>
  <c r="G562" i="10"/>
  <c r="G563" i="10"/>
  <c r="G564" i="10"/>
  <c r="G565" i="10"/>
  <c r="G566" i="10"/>
  <c r="G567" i="10"/>
  <c r="G568" i="10"/>
  <c r="G569" i="10"/>
  <c r="G570" i="10"/>
  <c r="G576" i="10"/>
  <c r="G580" i="10"/>
  <c r="G582" i="10"/>
  <c r="G583" i="10"/>
  <c r="G585" i="10"/>
  <c r="G592" i="10"/>
  <c r="G594" i="10"/>
  <c r="G595" i="10"/>
  <c r="G596" i="10"/>
  <c r="G597" i="10"/>
  <c r="G598" i="10"/>
  <c r="G602" i="10"/>
  <c r="G604" i="10"/>
  <c r="G606" i="10"/>
  <c r="G607" i="10"/>
  <c r="G609" i="10"/>
  <c r="G611" i="10"/>
  <c r="G613" i="10"/>
  <c r="G614" i="10"/>
  <c r="G615" i="10"/>
  <c r="G621" i="10"/>
  <c r="G624" i="10"/>
  <c r="G626" i="10"/>
  <c r="G632" i="10"/>
  <c r="G633" i="10"/>
  <c r="G634" i="10"/>
  <c r="G635" i="10"/>
  <c r="G636" i="10"/>
  <c r="G638" i="10"/>
  <c r="G640" i="10"/>
  <c r="G641" i="10"/>
  <c r="G644" i="10"/>
  <c r="G645" i="10"/>
  <c r="G646" i="10"/>
  <c r="G647" i="10"/>
  <c r="G650" i="10"/>
  <c r="G651" i="10"/>
  <c r="G652" i="10"/>
  <c r="G653" i="10"/>
  <c r="G654" i="10"/>
  <c r="G655" i="10"/>
  <c r="G656" i="10"/>
  <c r="G662" i="10"/>
  <c r="G664" i="10"/>
  <c r="G666" i="10"/>
  <c r="G667" i="10"/>
  <c r="G668" i="10"/>
  <c r="G669" i="10"/>
  <c r="G670" i="10"/>
  <c r="G671" i="10"/>
  <c r="G672" i="10"/>
  <c r="G673" i="10"/>
  <c r="G674" i="10"/>
  <c r="G675" i="10"/>
  <c r="G676" i="10"/>
  <c r="G678" i="10"/>
  <c r="G679" i="10"/>
  <c r="G680" i="10"/>
  <c r="G681" i="10"/>
  <c r="G682" i="10"/>
  <c r="G688" i="10"/>
  <c r="G689" i="10"/>
  <c r="G690" i="10"/>
  <c r="G691" i="10"/>
  <c r="G695" i="10"/>
  <c r="G696" i="10"/>
  <c r="G697" i="10"/>
  <c r="G698" i="10"/>
  <c r="G699" i="10"/>
  <c r="G703" i="10"/>
  <c r="G704" i="10"/>
  <c r="G705" i="10"/>
  <c r="G709" i="10"/>
  <c r="G710" i="10"/>
  <c r="G711" i="10"/>
  <c r="G712" i="10"/>
  <c r="G718" i="10"/>
  <c r="G719" i="10"/>
  <c r="G720" i="10"/>
  <c r="G723" i="10"/>
  <c r="G725" i="10"/>
  <c r="G726" i="10"/>
  <c r="G727" i="10"/>
  <c r="G728" i="10"/>
  <c r="G729" i="10"/>
  <c r="G733" i="10"/>
  <c r="G734" i="10"/>
  <c r="G735" i="10"/>
  <c r="G736" i="10"/>
  <c r="G741" i="10"/>
  <c r="G742" i="10"/>
  <c r="G745" i="10"/>
  <c r="G746" i="10"/>
  <c r="G747" i="10"/>
  <c r="G748" i="10"/>
  <c r="G749" i="10"/>
  <c r="G755" i="10"/>
  <c r="G758" i="10"/>
  <c r="G759" i="10"/>
  <c r="G761" i="10"/>
  <c r="G762" i="10"/>
  <c r="G763" i="10"/>
  <c r="G764" i="10"/>
  <c r="G765" i="10"/>
  <c r="G766" i="10"/>
  <c r="G767" i="10"/>
  <c r="G768" i="10"/>
  <c r="G769" i="10"/>
  <c r="G770" i="10"/>
  <c r="G771" i="10"/>
  <c r="G773" i="10"/>
  <c r="G776" i="10"/>
  <c r="G777" i="10"/>
  <c r="G778" i="10"/>
  <c r="G782" i="10"/>
  <c r="G783" i="10"/>
  <c r="G784" i="10"/>
  <c r="G785" i="10"/>
  <c r="G791" i="10"/>
  <c r="G792" i="10"/>
  <c r="G793" i="10"/>
  <c r="G796" i="10"/>
  <c r="G797" i="10"/>
  <c r="G798" i="10"/>
  <c r="G799" i="10"/>
  <c r="G800" i="10"/>
  <c r="G801" i="10"/>
  <c r="G802" i="10"/>
  <c r="G803" i="10"/>
  <c r="G804" i="10"/>
  <c r="G805" i="10"/>
  <c r="G806" i="10"/>
  <c r="G807" i="10"/>
  <c r="G810" i="10"/>
  <c r="G811" i="10"/>
  <c r="G812" i="10"/>
  <c r="G813" i="10"/>
  <c r="G814" i="10"/>
  <c r="G815" i="10"/>
  <c r="G816" i="10"/>
  <c r="G818" i="10"/>
  <c r="G820" i="10"/>
  <c r="G821" i="10"/>
  <c r="G822" i="10"/>
  <c r="G824" i="10"/>
  <c r="G826" i="10"/>
  <c r="G828" i="10"/>
  <c r="G829" i="10"/>
  <c r="G830" i="10"/>
  <c r="G831" i="10"/>
  <c r="G832" i="10"/>
  <c r="G833" i="10"/>
  <c r="G834" i="10"/>
  <c r="G835" i="10"/>
  <c r="G836" i="10"/>
  <c r="G840" i="10"/>
  <c r="G842" i="10"/>
  <c r="G843" i="10"/>
  <c r="G844" i="10"/>
  <c r="G845" i="10"/>
  <c r="G846" i="10"/>
  <c r="G847" i="10"/>
  <c r="G848" i="10"/>
  <c r="G849" i="10"/>
  <c r="G850" i="10"/>
  <c r="G851" i="10"/>
  <c r="G852" i="10"/>
  <c r="G853" i="10"/>
  <c r="G854" i="10"/>
  <c r="G855" i="10"/>
  <c r="G856" i="10"/>
  <c r="G857" i="10"/>
  <c r="G858" i="10"/>
  <c r="G859" i="10"/>
  <c r="G861" i="10"/>
  <c r="G862" i="10"/>
  <c r="G863" i="10"/>
  <c r="G864" i="10"/>
  <c r="G866" i="10"/>
  <c r="G868" i="10"/>
  <c r="G869" i="10"/>
  <c r="G870" i="10"/>
  <c r="G871" i="10"/>
  <c r="G872" i="10"/>
  <c r="G873" i="10"/>
  <c r="G874" i="10"/>
  <c r="G875" i="10"/>
  <c r="G876" i="10"/>
  <c r="G877" i="10"/>
  <c r="G880" i="10"/>
  <c r="G881" i="10"/>
  <c r="G883" i="10"/>
  <c r="G884" i="10"/>
  <c r="G885" i="10"/>
  <c r="G886" i="10"/>
  <c r="G889" i="10"/>
  <c r="G890" i="10"/>
  <c r="G892" i="10"/>
  <c r="G893" i="10"/>
  <c r="G895" i="10"/>
  <c r="G898" i="10"/>
  <c r="G899" i="10"/>
  <c r="G900" i="10"/>
  <c r="G904" i="10"/>
  <c r="G907" i="10"/>
  <c r="G908" i="10"/>
  <c r="G909" i="10"/>
  <c r="G910" i="10"/>
  <c r="G912" i="10"/>
  <c r="G914" i="10"/>
  <c r="G917" i="10"/>
  <c r="G918" i="10"/>
  <c r="G919" i="10"/>
  <c r="G920" i="10"/>
  <c r="G921" i="10"/>
  <c r="G922" i="10"/>
  <c r="G926" i="10"/>
  <c r="G927" i="10"/>
  <c r="G930" i="10"/>
  <c r="G931" i="10"/>
  <c r="G932" i="10"/>
  <c r="G933" i="10"/>
  <c r="G935" i="10"/>
  <c r="G938" i="10"/>
  <c r="G939" i="10"/>
  <c r="G943" i="10"/>
  <c r="G944" i="10"/>
  <c r="G945" i="10"/>
  <c r="G946" i="10"/>
  <c r="G947" i="10"/>
  <c r="G948" i="10"/>
  <c r="G949" i="10"/>
  <c r="G951" i="10"/>
  <c r="G952" i="10"/>
  <c r="G953" i="10"/>
  <c r="G955" i="10"/>
  <c r="G957" i="10"/>
  <c r="G958" i="10"/>
  <c r="G959" i="10"/>
  <c r="G960" i="10"/>
  <c r="G963" i="10"/>
  <c r="G964" i="10"/>
  <c r="G965" i="10"/>
  <c r="G970" i="10"/>
  <c r="G971" i="10"/>
  <c r="G973" i="10"/>
  <c r="G974" i="10"/>
  <c r="G975" i="10"/>
  <c r="G976" i="10"/>
  <c r="G981" i="10"/>
  <c r="G982" i="10"/>
  <c r="G983" i="10"/>
  <c r="G984" i="10"/>
  <c r="G986" i="10"/>
  <c r="G988" i="10"/>
  <c r="G989" i="10"/>
  <c r="G990" i="10"/>
  <c r="G991" i="10"/>
  <c r="G993" i="10"/>
  <c r="G994" i="10"/>
  <c r="G995" i="10"/>
  <c r="G1001" i="10"/>
  <c r="G1003" i="10"/>
  <c r="G1004" i="10"/>
  <c r="G1006" i="10"/>
  <c r="G1007" i="10"/>
  <c r="G1008" i="10"/>
  <c r="G1010" i="10"/>
  <c r="G1011" i="10"/>
  <c r="G1013" i="10"/>
  <c r="G1014" i="10"/>
  <c r="G1016" i="10"/>
  <c r="G1017" i="10"/>
  <c r="G1018" i="10"/>
  <c r="G1019" i="10"/>
  <c r="G1020" i="10"/>
  <c r="G1025" i="10"/>
  <c r="G1026" i="10"/>
  <c r="G1029" i="10"/>
  <c r="G1030" i="10"/>
  <c r="G1031" i="10"/>
  <c r="G1032" i="10"/>
  <c r="G1033" i="10"/>
  <c r="G1034" i="10"/>
  <c r="G1035" i="10"/>
  <c r="G1037" i="10"/>
  <c r="G1039" i="10"/>
  <c r="G1040" i="10"/>
  <c r="G1042" i="10"/>
  <c r="G1043" i="10"/>
  <c r="G1044" i="10"/>
  <c r="G1045" i="10"/>
  <c r="G1046" i="10"/>
  <c r="G1047" i="10"/>
  <c r="G1049" i="10"/>
  <c r="G1050" i="10"/>
  <c r="G1052" i="10"/>
  <c r="G1055" i="10"/>
  <c r="G1056" i="10"/>
  <c r="G1064" i="10"/>
  <c r="G1066" i="10"/>
  <c r="G1067" i="10"/>
  <c r="G1069" i="10"/>
  <c r="G1070" i="10"/>
  <c r="G1071" i="10"/>
  <c r="G1072" i="10"/>
  <c r="G1073" i="10"/>
  <c r="G1074" i="10"/>
  <c r="G1077" i="10"/>
  <c r="G1079" i="10"/>
  <c r="G1082" i="10"/>
  <c r="G1083" i="10"/>
  <c r="G1084" i="10"/>
  <c r="G1085" i="10"/>
  <c r="G1086" i="10"/>
  <c r="G1087" i="10"/>
  <c r="G1089" i="10"/>
  <c r="G1091" i="10"/>
  <c r="G1095" i="10"/>
  <c r="G1096" i="10"/>
  <c r="G1098" i="10"/>
  <c r="G1099" i="10"/>
  <c r="G1100" i="10"/>
  <c r="G1101" i="10"/>
  <c r="G1102" i="10"/>
  <c r="G1103" i="10"/>
  <c r="G1104" i="10"/>
  <c r="G1106" i="10"/>
  <c r="G1107" i="10"/>
  <c r="G1111" i="10"/>
  <c r="G1113" i="10"/>
  <c r="G1114" i="10"/>
  <c r="G1116" i="10"/>
  <c r="G1118" i="10"/>
  <c r="G1120" i="10"/>
  <c r="G1122" i="10"/>
  <c r="G1126" i="10"/>
  <c r="G1129" i="10"/>
  <c r="G1132" i="10"/>
  <c r="G1134" i="10"/>
  <c r="G1141" i="10"/>
  <c r="G1144" i="10"/>
  <c r="G1145" i="10"/>
  <c r="G1146" i="10"/>
  <c r="G1149" i="10"/>
  <c r="G1150" i="10"/>
  <c r="G1152" i="10"/>
  <c r="G1154" i="10"/>
  <c r="G1156" i="10"/>
  <c r="G1158" i="10"/>
  <c r="G1163" i="10"/>
  <c r="G1165" i="10"/>
  <c r="G1166" i="10"/>
  <c r="G1168" i="10"/>
  <c r="G1169" i="10"/>
  <c r="G1173" i="10"/>
  <c r="G1174" i="10"/>
  <c r="G1175" i="10"/>
  <c r="G1176" i="10"/>
  <c r="G1177" i="10"/>
  <c r="G1179" i="10"/>
  <c r="G1180" i="10"/>
  <c r="G1181" i="10"/>
  <c r="G1182" i="10"/>
  <c r="G1183" i="10"/>
  <c r="G1184" i="10"/>
  <c r="G1185" i="10"/>
  <c r="G1186" i="10"/>
  <c r="G1187" i="10"/>
  <c r="G1188" i="10"/>
  <c r="G1189" i="10"/>
  <c r="G1190" i="10"/>
  <c r="G1191" i="10"/>
  <c r="G1192" i="10"/>
  <c r="G1193" i="10"/>
  <c r="G1194" i="10"/>
  <c r="G1198" i="10"/>
  <c r="G1199" i="10"/>
  <c r="G1200" i="10"/>
  <c r="G1202" i="10"/>
  <c r="G1206" i="10"/>
  <c r="G1207" i="10"/>
  <c r="G1213" i="10"/>
  <c r="G1214" i="10"/>
  <c r="G1215" i="10"/>
  <c r="G1216" i="10"/>
  <c r="G1218" i="10"/>
  <c r="G1222" i="10"/>
  <c r="G1224" i="10"/>
  <c r="G1228" i="10"/>
  <c r="G1232" i="10"/>
  <c r="G1234" i="10"/>
  <c r="G1235" i="10"/>
  <c r="G1237" i="10"/>
  <c r="G1238" i="10"/>
  <c r="G1239" i="10"/>
  <c r="G1241" i="10"/>
  <c r="G1242" i="10"/>
  <c r="G1245" i="10"/>
  <c r="G1246" i="10"/>
  <c r="G1247" i="10"/>
  <c r="G1248" i="10"/>
  <c r="G1250" i="10"/>
  <c r="G1255" i="10"/>
  <c r="G1256" i="10"/>
  <c r="G1257" i="10"/>
  <c r="G1258" i="10"/>
  <c r="G1259" i="10"/>
  <c r="G1260" i="10"/>
  <c r="G1262" i="10"/>
  <c r="G1263" i="10"/>
  <c r="G1266" i="10"/>
  <c r="G1268" i="10"/>
  <c r="G1269" i="10"/>
  <c r="G1270" i="10"/>
  <c r="G1275" i="10"/>
  <c r="G1278" i="10"/>
  <c r="G1280" i="10"/>
  <c r="G1283" i="10"/>
  <c r="G1285" i="10"/>
  <c r="G1287" i="10"/>
  <c r="G1289" i="10"/>
  <c r="G1290" i="10"/>
  <c r="G1291" i="10"/>
  <c r="G1294" i="10"/>
  <c r="G1296" i="10"/>
  <c r="G1298" i="10"/>
  <c r="G1299" i="10"/>
  <c r="G1300" i="10"/>
  <c r="G1302" i="10"/>
  <c r="G1306" i="10"/>
  <c r="G1307" i="10"/>
  <c r="G1313" i="10"/>
  <c r="G1314" i="10"/>
  <c r="G1315" i="10"/>
  <c r="G1316" i="10"/>
  <c r="G1317" i="10"/>
  <c r="G1318" i="10"/>
  <c r="G1319" i="10"/>
  <c r="G1323" i="10"/>
  <c r="G1324" i="10"/>
  <c r="G1325" i="10"/>
  <c r="G1326" i="10"/>
  <c r="G1327" i="10"/>
  <c r="G1328" i="10"/>
  <c r="G1329" i="10"/>
  <c r="G1330" i="10"/>
  <c r="G1331" i="10"/>
  <c r="G1332" i="10"/>
  <c r="G1333" i="10"/>
  <c r="G1334" i="10"/>
  <c r="G1337" i="10"/>
  <c r="G1341" i="10"/>
  <c r="G1344" i="10"/>
  <c r="G1345" i="10"/>
  <c r="G1348" i="10"/>
  <c r="G1349" i="10"/>
  <c r="G1350" i="10"/>
  <c r="G1354" i="10"/>
  <c r="G1357" i="10"/>
  <c r="G1358" i="10"/>
  <c r="G1359" i="10"/>
  <c r="G1360" i="10"/>
  <c r="G1361" i="10"/>
  <c r="G1362" i="10"/>
  <c r="G1363" i="10"/>
  <c r="G1372" i="10"/>
  <c r="G1376" i="10"/>
  <c r="G1377" i="10"/>
  <c r="G1378" i="10"/>
  <c r="G1379" i="10"/>
  <c r="G1381" i="10"/>
  <c r="G1382" i="10"/>
  <c r="G1383" i="10"/>
  <c r="G1384" i="10"/>
  <c r="G1385" i="10"/>
  <c r="G1389" i="10"/>
  <c r="G1391" i="10"/>
  <c r="G1394" i="10"/>
  <c r="G1396" i="10"/>
  <c r="G1397" i="10"/>
  <c r="G1399" i="10"/>
  <c r="G1402" i="10"/>
  <c r="G1403" i="10"/>
  <c r="G1405" i="10"/>
  <c r="G1406" i="10"/>
  <c r="G1412" i="10"/>
  <c r="G1413" i="10"/>
  <c r="G1414" i="10"/>
  <c r="G1415" i="10"/>
  <c r="G1416" i="10"/>
  <c r="G1417" i="10"/>
  <c r="G1420" i="10"/>
  <c r="G1421" i="10"/>
  <c r="G1423" i="10"/>
  <c r="G1426" i="10"/>
  <c r="G1428" i="10"/>
  <c r="G1432" i="10"/>
  <c r="G1433" i="10"/>
  <c r="G1434" i="10"/>
  <c r="G1435" i="10"/>
  <c r="G1438" i="10"/>
  <c r="G1441" i="10"/>
  <c r="G1443" i="10"/>
  <c r="G1447" i="10"/>
  <c r="G1449" i="10"/>
  <c r="G1450" i="10"/>
  <c r="G1451" i="10"/>
  <c r="G1452" i="10"/>
  <c r="G1455" i="10"/>
  <c r="G1456" i="10"/>
  <c r="G1457" i="10"/>
  <c r="G1458" i="10"/>
  <c r="G1459" i="10"/>
  <c r="G1461" i="10"/>
  <c r="G1462" i="10"/>
  <c r="G1463" i="10"/>
  <c r="G1465" i="10"/>
  <c r="G1466" i="10"/>
  <c r="G1467" i="10"/>
  <c r="G1470" i="10"/>
  <c r="G1475" i="10"/>
  <c r="G1478" i="10"/>
  <c r="G1480" i="10"/>
  <c r="G1481" i="10"/>
  <c r="G1485" i="10"/>
  <c r="G1486" i="10"/>
  <c r="G1490" i="10"/>
  <c r="G1494" i="10"/>
  <c r="G1495" i="10"/>
  <c r="G1498" i="10"/>
  <c r="G1499" i="10"/>
  <c r="G1500" i="10"/>
  <c r="G1506" i="10"/>
  <c r="G1507" i="10"/>
  <c r="G1508" i="10"/>
  <c r="G1509" i="10"/>
  <c r="G1511" i="10"/>
  <c r="G1515" i="10"/>
  <c r="G1516" i="10"/>
  <c r="G1520" i="10"/>
  <c r="G1521" i="10"/>
  <c r="G1524" i="10"/>
  <c r="G1525" i="10"/>
  <c r="G1528" i="10"/>
  <c r="G1529" i="10"/>
  <c r="G1530" i="10"/>
  <c r="G1534" i="10"/>
  <c r="G1537" i="10"/>
  <c r="G1541" i="10"/>
  <c r="G1542" i="10"/>
  <c r="G1543" i="10"/>
  <c r="G1545" i="10"/>
  <c r="G1549" i="10"/>
  <c r="G1550" i="10"/>
  <c r="G1551" i="10"/>
  <c r="G1554" i="10"/>
  <c r="G1557" i="10"/>
  <c r="G1560" i="10"/>
  <c r="G1561" i="10"/>
  <c r="G1565" i="10"/>
  <c r="G1566" i="10"/>
  <c r="G1570" i="10"/>
  <c r="G1572" i="10"/>
  <c r="G1575" i="10"/>
  <c r="G1576" i="10"/>
  <c r="G1578" i="10"/>
  <c r="G1580" i="10"/>
  <c r="G1581" i="10"/>
  <c r="G1583" i="10"/>
  <c r="G1586" i="10"/>
  <c r="G1590" i="10"/>
  <c r="G1592" i="10"/>
  <c r="G1594" i="10"/>
  <c r="G1596" i="10"/>
  <c r="G1597" i="10"/>
  <c r="G1599" i="10"/>
  <c r="G1601" i="10"/>
  <c r="G1602" i="10"/>
  <c r="G1603" i="10"/>
  <c r="G1604" i="10"/>
  <c r="G1605" i="10"/>
  <c r="G1606" i="10"/>
  <c r="G1607" i="10"/>
  <c r="G1608" i="10"/>
  <c r="G1609" i="10"/>
  <c r="G1610" i="10"/>
  <c r="G1611" i="10"/>
  <c r="G1613" i="10"/>
  <c r="G1614" i="10"/>
  <c r="G1615" i="10"/>
  <c r="G1616" i="10"/>
  <c r="G1617" i="10"/>
  <c r="G1619" i="10"/>
  <c r="G1620" i="10"/>
  <c r="G1621" i="10"/>
  <c r="G1622" i="10"/>
  <c r="G1623" i="10"/>
  <c r="G1624" i="10"/>
  <c r="G1625" i="10"/>
  <c r="G1626" i="10"/>
  <c r="G1627" i="10"/>
  <c r="G1629" i="10"/>
  <c r="G1630" i="10"/>
  <c r="G1631" i="10"/>
  <c r="G1632" i="10"/>
  <c r="G1633" i="10"/>
  <c r="G1634" i="10"/>
  <c r="G1636" i="10"/>
  <c r="G1638" i="10"/>
  <c r="G1639" i="10"/>
  <c r="G1640" i="10"/>
  <c r="G1641" i="10"/>
  <c r="G1642" i="10"/>
  <c r="G1643" i="10"/>
  <c r="G1645" i="10"/>
  <c r="G1647" i="10"/>
  <c r="G1648" i="10"/>
  <c r="G1649" i="10"/>
  <c r="G1650" i="10"/>
  <c r="G1651" i="10"/>
  <c r="G1653" i="10"/>
  <c r="G1654" i="10"/>
  <c r="G1655" i="10"/>
  <c r="G1656" i="10"/>
  <c r="G1657" i="10"/>
  <c r="G1658" i="10"/>
  <c r="G1659" i="10"/>
  <c r="G1660" i="10"/>
  <c r="G1661" i="10"/>
  <c r="G1662" i="10"/>
  <c r="G1663" i="10"/>
  <c r="G1664" i="10"/>
  <c r="G1665" i="10"/>
  <c r="G1667" i="10"/>
  <c r="G1668" i="10"/>
  <c r="G1669" i="10"/>
  <c r="G1670" i="10"/>
  <c r="G1671" i="10"/>
  <c r="G1672" i="10"/>
  <c r="G1673" i="10"/>
  <c r="G1675" i="10"/>
  <c r="G1676" i="10"/>
  <c r="G1677" i="10"/>
  <c r="G1678" i="10"/>
  <c r="G1679" i="10"/>
  <c r="G1680" i="10"/>
  <c r="G1681" i="10"/>
  <c r="G1683" i="10"/>
  <c r="G1684" i="10"/>
  <c r="G1685" i="10"/>
  <c r="G1686" i="10"/>
  <c r="G1687" i="10"/>
  <c r="G1688" i="10"/>
  <c r="G1689" i="10"/>
  <c r="G1690" i="10"/>
  <c r="G1691" i="10"/>
  <c r="G1692" i="10"/>
  <c r="G1693" i="10"/>
  <c r="G1694" i="10"/>
  <c r="G1695" i="10"/>
  <c r="G1696" i="10"/>
  <c r="G1698" i="10"/>
  <c r="G1699" i="10"/>
  <c r="G1700" i="10"/>
  <c r="G1701" i="10"/>
  <c r="G1702" i="10"/>
  <c r="G1703" i="10"/>
  <c r="G1704" i="10"/>
  <c r="G1705" i="10"/>
  <c r="G1706" i="10"/>
  <c r="G1707" i="10"/>
  <c r="G1708" i="10"/>
  <c r="G1710" i="10"/>
  <c r="G1711" i="10"/>
  <c r="G1712" i="10"/>
  <c r="G1713" i="10"/>
  <c r="G1714" i="10"/>
  <c r="G1715" i="10"/>
  <c r="G1716" i="10"/>
  <c r="G1717" i="10"/>
  <c r="G1718" i="10"/>
  <c r="G1719" i="10"/>
  <c r="G1720" i="10"/>
  <c r="G1721" i="10"/>
  <c r="G1722" i="10"/>
  <c r="G1723" i="10"/>
  <c r="G1724" i="10"/>
  <c r="G1725" i="10"/>
  <c r="G1726" i="10"/>
  <c r="G1727" i="10"/>
  <c r="G1728" i="10"/>
  <c r="G1730" i="10"/>
  <c r="G1732" i="10"/>
  <c r="G1733" i="10"/>
  <c r="G1735" i="10"/>
  <c r="G1736" i="10"/>
  <c r="G1737" i="10"/>
  <c r="G1738" i="10"/>
  <c r="G1739" i="10"/>
  <c r="G1740" i="10"/>
  <c r="G1743" i="10"/>
  <c r="G1744" i="10"/>
  <c r="G1745" i="10"/>
  <c r="G1746" i="10"/>
  <c r="G1747" i="10"/>
  <c r="G1748" i="10"/>
  <c r="G1750" i="10"/>
  <c r="G1751" i="10"/>
  <c r="G1752" i="10"/>
  <c r="G1753" i="10"/>
  <c r="G1754" i="10"/>
  <c r="G1755" i="10"/>
  <c r="G1756" i="10"/>
  <c r="G1757" i="10"/>
  <c r="G1758" i="10"/>
  <c r="G1759" i="10"/>
  <c r="G1760" i="10"/>
  <c r="G1761" i="10"/>
  <c r="G1762" i="10"/>
  <c r="G1763" i="10"/>
  <c r="G1765" i="10"/>
  <c r="G1766" i="10"/>
  <c r="G1767" i="10"/>
  <c r="G1768" i="10"/>
  <c r="G1769" i="10"/>
  <c r="G1770" i="10"/>
  <c r="G1771" i="10"/>
  <c r="G1772" i="10"/>
  <c r="G1773" i="10"/>
  <c r="G1774" i="10"/>
  <c r="G1775" i="10"/>
  <c r="G1776" i="10"/>
  <c r="G1777" i="10"/>
  <c r="G1778" i="10"/>
  <c r="G1779" i="10"/>
  <c r="G1780" i="10"/>
  <c r="G1781" i="10"/>
  <c r="G1782" i="10"/>
  <c r="G1783" i="10"/>
  <c r="G1785" i="10"/>
  <c r="G1787" i="10"/>
  <c r="G1789" i="10"/>
  <c r="G1790" i="10"/>
  <c r="G1791" i="10"/>
  <c r="G1792" i="10"/>
  <c r="G1793" i="10"/>
  <c r="G1794" i="10"/>
  <c r="G1795" i="10"/>
  <c r="G1797" i="10"/>
  <c r="G1799" i="10"/>
  <c r="G1800" i="10"/>
  <c r="G1801" i="10"/>
  <c r="G1802" i="10"/>
  <c r="G1803" i="10"/>
  <c r="G1804" i="10"/>
  <c r="G1805" i="10"/>
  <c r="G1806" i="10"/>
  <c r="G1807" i="10"/>
  <c r="G1808" i="10"/>
  <c r="G1810" i="10"/>
  <c r="G1811" i="10"/>
  <c r="G1812" i="10"/>
  <c r="G1813" i="10"/>
  <c r="G1814" i="10"/>
  <c r="G1815" i="10"/>
  <c r="G1816" i="10"/>
  <c r="G1818" i="10"/>
  <c r="G1819" i="10"/>
  <c r="G1820" i="10"/>
  <c r="G1821" i="10"/>
  <c r="G1822" i="10"/>
  <c r="G1823" i="10"/>
  <c r="G1825" i="10"/>
  <c r="G1826" i="10"/>
  <c r="G1827" i="10"/>
  <c r="G1828" i="10"/>
  <c r="G1830" i="10"/>
  <c r="G1831" i="10"/>
  <c r="G1832" i="10"/>
  <c r="G1833" i="10"/>
  <c r="G1834" i="10"/>
  <c r="G1835" i="10"/>
  <c r="G1836" i="10"/>
  <c r="G1837" i="10"/>
  <c r="G1838" i="10"/>
  <c r="G1839" i="10"/>
  <c r="G1842" i="10"/>
  <c r="G1843" i="10"/>
  <c r="G1846" i="10"/>
  <c r="G1847" i="10"/>
  <c r="G1848" i="10"/>
  <c r="G1850" i="10"/>
  <c r="G1852" i="10"/>
  <c r="G1853" i="10"/>
  <c r="G1854" i="10"/>
  <c r="G1856" i="10"/>
  <c r="G1857" i="10"/>
  <c r="G1858" i="10"/>
  <c r="G1859" i="10"/>
  <c r="G1860" i="10"/>
  <c r="G1861" i="10"/>
  <c r="G1862" i="10"/>
  <c r="G1863" i="10"/>
  <c r="G1864" i="10"/>
  <c r="G1865" i="10"/>
  <c r="G1867" i="10"/>
  <c r="G1868" i="10"/>
  <c r="G1869" i="10"/>
  <c r="G1870" i="10"/>
  <c r="G1873" i="10"/>
  <c r="G1874" i="10"/>
  <c r="G1876" i="10"/>
  <c r="G1877" i="10"/>
  <c r="G1878" i="10"/>
  <c r="G1879" i="10"/>
  <c r="G1881" i="10"/>
  <c r="G1882" i="10"/>
  <c r="G1883" i="10"/>
  <c r="G1884" i="10"/>
  <c r="G1885" i="10"/>
  <c r="G1886" i="10"/>
  <c r="G1888" i="10"/>
  <c r="G1889" i="10"/>
  <c r="G1890" i="10"/>
  <c r="G1891" i="10"/>
  <c r="G1893" i="10"/>
  <c r="G1895" i="10"/>
  <c r="G1896" i="10"/>
  <c r="G1898" i="10"/>
  <c r="G1899" i="10"/>
  <c r="G1900" i="10"/>
  <c r="G1901" i="10"/>
  <c r="G1902" i="10"/>
  <c r="G1903" i="10"/>
  <c r="G1904" i="10"/>
  <c r="G1905" i="10"/>
  <c r="G1906" i="10"/>
  <c r="G1908" i="10"/>
  <c r="G1909" i="10"/>
  <c r="G1910" i="10"/>
  <c r="G1911" i="10"/>
  <c r="G1913" i="10"/>
  <c r="G1914" i="10"/>
  <c r="G1915" i="10"/>
  <c r="G1916" i="10"/>
  <c r="G1917" i="10"/>
  <c r="G1918" i="10"/>
  <c r="G1919" i="10"/>
  <c r="G1920" i="10"/>
  <c r="G1921" i="10"/>
  <c r="G1922" i="10"/>
  <c r="G1923" i="10"/>
  <c r="G1924" i="10"/>
  <c r="G1925" i="10"/>
  <c r="G1927" i="10"/>
  <c r="G1928" i="10"/>
  <c r="G1930" i="10"/>
  <c r="G1931" i="10"/>
  <c r="G1933" i="10"/>
  <c r="G1934" i="10"/>
  <c r="G1936" i="10"/>
  <c r="G1937" i="10"/>
  <c r="G1938" i="10"/>
  <c r="G1939" i="10"/>
  <c r="G1940" i="10"/>
  <c r="G1941" i="10"/>
  <c r="G1943" i="10"/>
  <c r="G1944" i="10"/>
  <c r="G1945" i="10"/>
  <c r="G1946" i="10"/>
  <c r="G1947" i="10"/>
  <c r="G1948" i="10"/>
  <c r="G1949" i="10"/>
  <c r="G1950" i="10"/>
  <c r="G1951" i="10"/>
  <c r="G1952" i="10"/>
  <c r="G1953" i="10"/>
  <c r="G1954" i="10"/>
  <c r="G1956" i="10"/>
  <c r="G1958" i="10"/>
  <c r="G1959" i="10"/>
  <c r="G1960" i="10"/>
  <c r="G1961" i="10"/>
  <c r="G1962" i="10"/>
  <c r="G1963" i="10"/>
  <c r="G1964" i="10"/>
  <c r="G1966" i="10"/>
  <c r="G1967" i="10"/>
  <c r="G1968" i="10"/>
  <c r="G1969" i="10"/>
  <c r="G1970" i="10"/>
  <c r="G1971" i="10"/>
  <c r="G1972" i="10"/>
  <c r="G1973" i="10"/>
  <c r="G1974" i="10"/>
  <c r="G1975" i="10"/>
  <c r="G1976" i="10"/>
  <c r="G1977" i="10"/>
  <c r="G1978" i="10"/>
  <c r="G1979" i="10"/>
  <c r="G1980" i="10"/>
  <c r="G1981" i="10"/>
  <c r="G1982" i="10"/>
  <c r="G1983" i="10"/>
  <c r="G1984" i="10"/>
  <c r="G1989" i="10"/>
  <c r="G1990" i="10"/>
  <c r="G1992" i="10"/>
  <c r="G1993" i="10"/>
  <c r="G1994" i="10"/>
  <c r="G1995" i="10"/>
  <c r="G1997" i="10"/>
  <c r="G1999" i="10"/>
  <c r="G2000" i="10"/>
  <c r="G2001" i="10"/>
  <c r="G2003" i="10"/>
  <c r="G2005" i="10"/>
  <c r="G2006" i="10"/>
  <c r="G2007" i="10"/>
  <c r="G2008" i="10"/>
  <c r="G2009" i="10"/>
  <c r="G2010" i="10"/>
  <c r="G2011" i="10"/>
  <c r="G2013" i="10"/>
  <c r="G2014" i="10"/>
  <c r="G2015" i="10"/>
  <c r="G2016" i="10"/>
  <c r="G2018" i="10"/>
  <c r="G2021" i="10"/>
  <c r="G2022" i="10"/>
  <c r="G2024" i="10"/>
  <c r="G2026" i="10"/>
  <c r="G2027" i="10"/>
  <c r="G2028" i="10"/>
  <c r="G2029" i="10"/>
  <c r="G2031" i="10"/>
  <c r="G2032" i="10"/>
  <c r="G2035" i="10"/>
  <c r="G2036" i="10"/>
  <c r="G2037" i="10"/>
  <c r="G2038" i="10"/>
  <c r="G2039" i="10"/>
  <c r="G2041" i="10"/>
  <c r="G2042" i="10"/>
  <c r="G2043" i="10"/>
  <c r="G2044" i="10"/>
  <c r="G2045" i="10"/>
  <c r="G2047" i="10"/>
  <c r="G2048" i="10"/>
  <c r="G2049" i="10"/>
  <c r="G2050" i="10"/>
  <c r="G2051" i="10"/>
  <c r="G2052" i="10"/>
  <c r="G2053" i="10"/>
  <c r="G2054" i="10"/>
  <c r="G2055" i="10"/>
  <c r="G2056" i="10"/>
  <c r="G2057" i="10"/>
  <c r="G2058" i="10"/>
  <c r="G2061" i="10"/>
  <c r="G2062" i="10"/>
  <c r="G2063" i="10"/>
  <c r="G2065" i="10"/>
  <c r="G2066" i="10"/>
  <c r="G2067" i="10"/>
  <c r="G2068" i="10"/>
  <c r="G2070" i="10"/>
  <c r="G2072" i="10"/>
  <c r="G2075" i="10"/>
  <c r="G2077" i="10"/>
  <c r="G2078" i="10"/>
  <c r="G2079" i="10"/>
  <c r="G2080" i="10"/>
  <c r="G2082" i="10"/>
  <c r="G2083" i="10"/>
  <c r="G2084" i="10"/>
  <c r="G2085" i="10"/>
  <c r="G2086" i="10"/>
  <c r="G2087" i="10"/>
  <c r="G2088" i="10"/>
  <c r="G2089" i="10"/>
  <c r="G2090" i="10"/>
  <c r="G2091" i="10"/>
  <c r="G2092" i="10"/>
  <c r="G2093" i="10"/>
  <c r="G2094" i="10"/>
  <c r="G2095" i="10"/>
  <c r="G2096" i="10"/>
  <c r="G2097" i="10"/>
  <c r="G2098" i="10"/>
  <c r="G2099" i="10"/>
  <c r="G2100" i="10"/>
  <c r="G2101" i="10"/>
  <c r="G2102" i="10"/>
  <c r="G2103" i="10"/>
  <c r="G2104" i="10"/>
  <c r="G2105" i="10"/>
  <c r="G2106" i="10"/>
  <c r="G2107" i="10"/>
  <c r="G2108" i="10"/>
  <c r="G2109" i="10"/>
  <c r="G2110" i="10"/>
  <c r="G2111" i="10"/>
  <c r="G2113" i="10"/>
  <c r="G2114" i="10"/>
  <c r="G2116" i="10"/>
  <c r="G2117" i="10"/>
  <c r="G2118" i="10"/>
  <c r="G2119" i="10"/>
  <c r="G2120" i="10"/>
  <c r="G2121" i="10"/>
  <c r="G2122" i="10"/>
  <c r="G2123" i="10"/>
  <c r="G2124" i="10"/>
  <c r="G2125" i="10"/>
  <c r="G2126" i="10"/>
  <c r="G2127" i="10"/>
  <c r="G2128" i="10"/>
  <c r="G2129" i="10"/>
  <c r="G2130" i="10"/>
  <c r="G2131" i="10"/>
  <c r="G2132" i="10"/>
  <c r="G2133" i="10"/>
  <c r="G2134" i="10"/>
  <c r="G2135" i="10"/>
  <c r="G2136" i="10"/>
  <c r="G2137" i="10"/>
  <c r="G2139" i="10"/>
  <c r="G2142" i="10"/>
  <c r="G2143" i="10"/>
  <c r="G2144" i="10"/>
  <c r="G2145" i="10"/>
  <c r="G2146" i="10"/>
  <c r="G2147" i="10"/>
  <c r="G2148" i="10"/>
  <c r="G2149" i="10"/>
  <c r="G2150" i="10"/>
  <c r="G2151" i="10"/>
  <c r="G2152" i="10"/>
  <c r="G2153" i="10"/>
  <c r="G2154" i="10"/>
  <c r="G2155" i="10"/>
  <c r="G2156" i="10"/>
  <c r="G2157" i="10"/>
  <c r="G2159" i="10"/>
  <c r="G2160" i="10"/>
  <c r="G2161" i="10"/>
  <c r="G2162" i="10"/>
  <c r="G2163" i="10"/>
  <c r="G2164" i="10"/>
  <c r="G2165" i="10"/>
  <c r="G2166" i="10"/>
  <c r="G2167" i="10"/>
  <c r="G2168" i="10"/>
  <c r="G2169" i="10"/>
  <c r="G2170" i="10"/>
  <c r="G2171" i="10"/>
  <c r="G2172" i="10"/>
  <c r="G2173" i="10"/>
  <c r="G2174" i="10"/>
  <c r="G2175" i="10"/>
  <c r="G2177" i="10"/>
  <c r="G2179" i="10"/>
  <c r="G2180" i="10"/>
  <c r="G2182" i="10"/>
  <c r="G2184" i="10"/>
  <c r="G2186" i="10"/>
  <c r="G2190" i="10"/>
  <c r="G2191" i="10"/>
  <c r="G2192" i="10"/>
  <c r="G2193" i="10"/>
  <c r="G2194" i="10"/>
  <c r="G2195" i="10"/>
  <c r="G2196" i="10"/>
  <c r="G2197" i="10"/>
  <c r="G2198" i="10"/>
  <c r="G2201" i="10"/>
  <c r="G2202" i="10"/>
  <c r="G2203" i="10"/>
  <c r="G2204" i="10"/>
  <c r="G2206" i="10"/>
  <c r="G2208" i="10"/>
  <c r="G2209" i="10"/>
  <c r="G2210" i="10"/>
  <c r="G2211" i="10"/>
  <c r="G2212" i="10"/>
  <c r="G2213" i="10"/>
  <c r="G2214" i="10"/>
  <c r="G2215" i="10"/>
  <c r="G2216" i="10"/>
  <c r="G2217" i="10"/>
  <c r="G2218" i="10"/>
  <c r="G2220" i="10"/>
  <c r="G2221" i="10"/>
  <c r="G2222" i="10"/>
  <c r="G2223" i="10"/>
  <c r="G2224" i="10"/>
  <c r="G2225" i="10"/>
  <c r="G2226" i="10"/>
  <c r="G2227" i="10"/>
  <c r="G2228" i="10"/>
  <c r="G2229" i="10"/>
  <c r="G2230" i="10"/>
  <c r="G2231" i="10"/>
  <c r="G2233" i="10"/>
  <c r="G2234" i="10"/>
  <c r="G2235" i="10"/>
  <c r="G2237" i="10"/>
  <c r="G2238" i="10"/>
  <c r="G2239" i="10"/>
  <c r="G2240" i="10"/>
  <c r="G2242" i="10"/>
  <c r="G2243" i="10"/>
  <c r="G2245" i="10"/>
  <c r="G2246" i="10"/>
  <c r="G2247" i="10"/>
  <c r="G2248" i="10"/>
  <c r="G2249" i="10"/>
  <c r="G2250" i="10"/>
  <c r="G2251" i="10"/>
  <c r="G2252" i="10"/>
  <c r="G2253" i="10"/>
  <c r="G2254" i="10"/>
  <c r="G2255" i="10"/>
  <c r="G2256" i="10"/>
  <c r="G2257" i="10"/>
  <c r="G2258" i="10"/>
  <c r="G2259" i="10"/>
  <c r="G2261" i="10"/>
  <c r="G2262" i="10"/>
  <c r="G2263" i="10"/>
  <c r="G2265" i="10"/>
  <c r="G2267" i="10"/>
  <c r="G2268" i="10"/>
  <c r="G2269" i="10"/>
  <c r="G2270" i="10"/>
  <c r="G2271" i="10"/>
  <c r="G2272" i="10"/>
  <c r="G2273" i="10"/>
  <c r="G2275" i="10"/>
  <c r="G2276" i="10"/>
  <c r="G2277" i="10"/>
  <c r="G2278" i="10"/>
  <c r="G2279" i="10"/>
  <c r="G2280" i="10"/>
  <c r="G2281" i="10"/>
  <c r="G2282" i="10"/>
  <c r="G2283" i="10"/>
  <c r="G2284" i="10"/>
  <c r="G2285" i="10"/>
  <c r="G2286" i="10"/>
  <c r="G2287" i="10"/>
  <c r="G2288" i="10"/>
  <c r="G2289" i="10"/>
  <c r="G2290" i="10"/>
  <c r="G2292" i="10"/>
  <c r="G2293" i="10"/>
  <c r="G2294" i="10"/>
  <c r="G2297" i="10"/>
  <c r="G2298" i="10"/>
  <c r="G2300" i="10"/>
  <c r="G2302" i="10"/>
  <c r="G2303" i="10"/>
  <c r="G2304" i="10"/>
  <c r="G2305" i="10"/>
  <c r="G2306" i="10"/>
  <c r="G2307" i="10"/>
  <c r="G2308" i="10"/>
  <c r="G2309" i="10"/>
  <c r="G2310" i="10"/>
  <c r="G2311" i="10"/>
  <c r="G2312" i="10"/>
  <c r="G2314" i="10"/>
  <c r="G2315" i="10"/>
  <c r="G2316" i="10"/>
  <c r="G2317" i="10"/>
  <c r="G2318" i="10"/>
  <c r="G2319" i="10"/>
  <c r="G2320" i="10"/>
  <c r="G2321" i="10"/>
  <c r="G2322" i="10"/>
  <c r="G2323" i="10"/>
  <c r="G2324" i="10"/>
  <c r="G2325" i="10"/>
  <c r="G2329" i="10"/>
  <c r="G2330" i="10"/>
  <c r="G2333" i="10"/>
  <c r="G2334" i="10"/>
  <c r="G2335" i="10"/>
  <c r="G2336" i="10"/>
  <c r="G2337" i="10"/>
  <c r="G2338" i="10"/>
  <c r="G2339" i="10"/>
  <c r="G2340" i="10"/>
  <c r="G2341" i="10"/>
  <c r="G2342" i="10"/>
  <c r="G2343" i="10"/>
  <c r="G2345" i="10"/>
  <c r="G2347" i="10"/>
  <c r="G2348" i="10"/>
  <c r="G2349" i="10"/>
  <c r="G2351" i="10"/>
  <c r="G2352" i="10"/>
  <c r="G2353" i="10"/>
  <c r="G2354" i="10"/>
  <c r="G2355" i="10"/>
  <c r="G2357" i="10"/>
  <c r="G2358" i="10"/>
  <c r="G2359" i="10"/>
  <c r="G2360" i="10"/>
  <c r="G2362" i="10"/>
  <c r="G2363" i="10"/>
  <c r="G2364" i="10"/>
  <c r="G2365" i="10"/>
  <c r="G2366" i="10"/>
  <c r="G2367" i="10"/>
  <c r="G2368" i="10"/>
  <c r="G2369" i="10"/>
  <c r="G2370" i="10"/>
  <c r="G2371" i="10"/>
  <c r="G2372" i="10"/>
  <c r="G2373" i="10"/>
  <c r="G2374" i="10"/>
  <c r="G2375" i="10"/>
  <c r="G2376" i="10"/>
  <c r="G2377" i="10"/>
  <c r="G2378" i="10"/>
  <c r="G2379" i="10"/>
  <c r="G2380" i="10"/>
  <c r="G2382" i="10"/>
  <c r="G2383" i="10"/>
  <c r="G2385" i="10"/>
  <c r="G2388" i="10"/>
  <c r="G2389" i="10"/>
  <c r="G2390" i="10"/>
  <c r="G2391" i="10"/>
  <c r="G2392" i="10"/>
  <c r="G2394" i="10"/>
  <c r="G2396" i="10"/>
  <c r="G2397" i="10"/>
  <c r="G2398" i="10"/>
  <c r="G2400" i="10"/>
  <c r="G2401" i="10"/>
  <c r="G2402" i="10"/>
  <c r="G2403" i="10"/>
  <c r="G2405" i="10"/>
  <c r="G2406" i="10"/>
  <c r="G2407" i="10"/>
  <c r="G2408" i="10"/>
  <c r="G2409" i="10"/>
  <c r="G2410" i="10"/>
  <c r="G2411" i="10"/>
  <c r="G2412" i="10"/>
  <c r="G2413" i="10"/>
  <c r="G2414" i="10"/>
  <c r="G2415" i="10"/>
  <c r="G2418" i="10"/>
  <c r="G2419" i="10"/>
  <c r="G2420" i="10"/>
  <c r="G2421" i="10"/>
  <c r="G2422" i="10"/>
  <c r="G2423" i="10"/>
  <c r="G2424" i="10"/>
  <c r="G2425" i="10"/>
  <c r="G2427" i="10"/>
  <c r="G2428" i="10"/>
  <c r="G2429" i="10"/>
  <c r="G2430" i="10"/>
  <c r="G2431" i="10"/>
  <c r="G2433" i="10"/>
  <c r="G2435" i="10"/>
  <c r="G2436" i="10"/>
  <c r="G2437" i="10"/>
  <c r="G2439" i="10"/>
  <c r="G2440" i="10"/>
  <c r="G2441" i="10"/>
  <c r="G2442" i="10"/>
  <c r="G2443" i="10"/>
  <c r="G2444" i="10"/>
  <c r="G2445" i="10"/>
  <c r="G2446" i="10"/>
  <c r="G2447" i="10"/>
  <c r="G2448" i="10"/>
  <c r="G2449" i="10"/>
  <c r="G2450" i="10"/>
  <c r="G2451" i="10"/>
  <c r="G2452" i="10"/>
  <c r="G2453" i="10"/>
  <c r="G2454" i="10"/>
  <c r="G2455" i="10"/>
  <c r="G2458" i="10"/>
  <c r="G2459" i="10"/>
  <c r="G2460" i="10"/>
  <c r="G2461" i="10"/>
  <c r="G2462" i="10"/>
  <c r="G2463" i="10"/>
  <c r="G2464" i="10"/>
  <c r="G2465" i="10"/>
  <c r="G2466" i="10"/>
  <c r="G2468" i="10"/>
  <c r="G2469" i="10"/>
  <c r="G2470" i="10"/>
  <c r="G2471" i="10"/>
  <c r="G2472" i="10"/>
  <c r="G2473" i="10"/>
  <c r="G2474" i="10"/>
  <c r="G2475" i="10"/>
  <c r="G2476" i="10"/>
  <c r="G2477" i="10"/>
  <c r="G2478" i="10"/>
  <c r="G2479" i="10"/>
  <c r="G2480" i="10"/>
  <c r="G2481" i="10"/>
  <c r="G2482" i="10"/>
  <c r="G2483" i="10"/>
  <c r="G2484" i="10"/>
  <c r="G2485" i="10"/>
  <c r="G2486" i="10"/>
  <c r="G2487" i="10"/>
  <c r="G2488" i="10"/>
  <c r="G2489" i="10"/>
  <c r="G2490" i="10"/>
  <c r="G2491" i="10"/>
  <c r="G2492" i="10"/>
  <c r="G2495" i="10"/>
  <c r="G2496" i="10"/>
  <c r="G2497" i="10"/>
  <c r="G2498" i="10"/>
  <c r="G2499" i="10"/>
  <c r="G2500" i="10"/>
  <c r="G2501" i="10"/>
  <c r="G2502" i="10"/>
  <c r="G2504" i="10"/>
  <c r="G2506" i="10"/>
  <c r="G2507" i="10"/>
  <c r="G2508" i="10"/>
  <c r="G2509" i="10"/>
  <c r="G2511" i="10"/>
  <c r="G2512" i="10"/>
  <c r="G2513" i="10"/>
  <c r="G2514" i="10"/>
  <c r="G2515" i="10"/>
  <c r="G2516" i="10"/>
  <c r="G2517" i="10"/>
  <c r="G2518" i="10"/>
  <c r="G2522" i="10"/>
  <c r="G2524" i="10"/>
  <c r="G2526" i="10"/>
  <c r="G2527" i="10"/>
  <c r="G2529" i="10"/>
  <c r="G2530" i="10"/>
  <c r="G2531" i="10"/>
  <c r="G2532" i="10"/>
  <c r="G2533" i="10"/>
  <c r="G2534" i="10"/>
  <c r="G2535" i="10"/>
  <c r="G2536" i="10"/>
  <c r="G2537" i="10"/>
  <c r="G2538" i="10"/>
  <c r="G2539" i="10"/>
  <c r="G2541" i="10"/>
  <c r="G2543" i="10"/>
  <c r="G2545" i="10"/>
  <c r="G2546" i="10"/>
  <c r="G2547" i="10"/>
  <c r="G2548" i="10"/>
  <c r="G2549" i="10"/>
  <c r="G2550" i="10"/>
  <c r="G2551" i="10"/>
  <c r="G2552" i="10"/>
  <c r="G2553" i="10"/>
  <c r="G2554" i="10"/>
  <c r="G2555" i="10"/>
  <c r="G2556" i="10"/>
  <c r="G2557" i="10"/>
  <c r="G2558" i="10"/>
  <c r="G2559" i="10"/>
  <c r="G2560" i="10"/>
  <c r="G2561" i="10"/>
  <c r="G2562" i="10"/>
  <c r="G2563" i="10"/>
  <c r="G2565" i="10"/>
  <c r="G2566" i="10"/>
  <c r="G2567" i="10"/>
  <c r="G2568" i="10"/>
  <c r="G2569" i="10"/>
  <c r="G2571" i="10"/>
  <c r="G2572" i="10"/>
  <c r="G2573" i="10"/>
  <c r="G2574" i="10"/>
  <c r="G2575" i="10"/>
  <c r="G2576" i="10"/>
  <c r="G2577" i="10"/>
  <c r="G2578" i="10"/>
  <c r="G2579" i="10"/>
  <c r="G2580" i="10"/>
  <c r="G2582" i="10"/>
  <c r="G2583" i="10"/>
  <c r="G2584" i="10"/>
  <c r="G2585" i="10"/>
  <c r="G2587" i="10"/>
  <c r="G2588" i="10"/>
  <c r="G2590" i="10"/>
  <c r="G2591" i="10"/>
  <c r="G2593" i="10"/>
  <c r="G2596" i="10"/>
  <c r="G2598" i="10"/>
  <c r="G2600" i="10"/>
  <c r="G2601" i="10"/>
  <c r="G2602" i="10"/>
  <c r="G2603" i="10"/>
  <c r="G2604" i="10"/>
  <c r="G2605" i="10"/>
  <c r="G2608" i="10"/>
  <c r="G2609" i="10"/>
  <c r="G2610" i="10"/>
  <c r="G2611" i="10"/>
  <c r="G2612" i="10"/>
  <c r="G2613" i="10"/>
  <c r="G2616" i="10"/>
  <c r="G2617" i="10"/>
  <c r="G2618" i="10"/>
  <c r="G2619" i="10"/>
  <c r="G2620" i="10"/>
  <c r="G2621" i="10"/>
  <c r="G2622" i="10"/>
  <c r="G2623" i="10"/>
  <c r="G2624" i="10"/>
  <c r="G2625" i="10"/>
  <c r="G2626" i="10"/>
  <c r="G2627" i="10"/>
  <c r="G2628" i="10"/>
  <c r="G2629" i="10"/>
  <c r="G2630" i="10"/>
  <c r="G2631" i="10"/>
  <c r="G2632" i="10"/>
  <c r="G2633" i="10"/>
  <c r="G2634" i="10"/>
  <c r="G2636" i="10"/>
  <c r="G2637" i="10"/>
  <c r="G2639" i="10"/>
  <c r="G2641" i="10"/>
  <c r="G2642" i="10"/>
  <c r="G2643" i="10"/>
  <c r="G2644" i="10"/>
  <c r="G2645" i="10"/>
  <c r="G2646" i="10"/>
  <c r="G2647" i="10"/>
  <c r="G2648" i="10"/>
  <c r="G2649" i="10"/>
  <c r="G2650" i="10"/>
  <c r="G2653" i="10"/>
  <c r="G2654" i="10"/>
  <c r="G2655" i="10"/>
  <c r="G2656" i="10"/>
  <c r="G2657" i="10"/>
  <c r="G2658" i="10"/>
  <c r="G2659" i="10"/>
  <c r="G2660" i="10"/>
  <c r="G2661" i="10"/>
  <c r="G2662" i="10"/>
  <c r="G2663" i="10"/>
  <c r="G2664" i="10"/>
  <c r="G2665" i="10"/>
  <c r="G2666" i="10"/>
  <c r="G2667" i="10"/>
  <c r="G2668" i="10"/>
  <c r="G2669" i="10"/>
  <c r="G2670" i="10"/>
  <c r="G2671" i="10"/>
  <c r="G2672" i="10"/>
  <c r="G2673" i="10"/>
  <c r="G2674" i="10"/>
  <c r="G2675" i="10"/>
  <c r="G2676" i="10"/>
  <c r="G2677" i="10"/>
  <c r="G2678" i="10"/>
  <c r="G2679" i="10"/>
  <c r="G2680" i="10"/>
  <c r="G2681" i="10"/>
  <c r="G2682" i="10"/>
  <c r="G2683" i="10"/>
  <c r="G2684" i="10"/>
  <c r="G2685" i="10"/>
  <c r="G2686" i="10"/>
  <c r="G2687" i="10"/>
  <c r="G2688" i="10"/>
  <c r="G2689" i="10"/>
  <c r="G2690" i="10"/>
  <c r="G2691" i="10"/>
  <c r="G2692" i="10"/>
  <c r="G2693" i="10"/>
  <c r="G2694" i="10"/>
  <c r="G2695" i="10"/>
  <c r="G2696" i="10"/>
  <c r="G2697" i="10"/>
  <c r="G2698" i="10"/>
  <c r="G2699" i="10"/>
  <c r="G2700" i="10"/>
  <c r="G2701" i="10"/>
  <c r="G2702" i="10"/>
  <c r="G2703" i="10"/>
  <c r="G2704" i="10"/>
  <c r="G2705" i="10"/>
  <c r="G2706" i="10"/>
  <c r="G2707" i="10"/>
  <c r="G2708" i="10"/>
  <c r="G2709" i="10"/>
  <c r="G2710" i="10"/>
  <c r="G2711" i="10"/>
  <c r="G2712" i="10"/>
  <c r="G2713" i="10"/>
  <c r="G2714" i="10"/>
  <c r="G2715" i="10"/>
  <c r="G2716" i="10"/>
  <c r="G2717" i="10"/>
  <c r="G2718" i="10"/>
  <c r="G2719" i="10"/>
  <c r="G2720" i="10"/>
  <c r="G2721" i="10"/>
  <c r="G2722" i="10"/>
  <c r="G2723" i="10"/>
  <c r="G2724" i="10"/>
  <c r="G2725" i="10"/>
  <c r="G2726" i="10"/>
  <c r="G2727" i="10"/>
  <c r="G2728" i="10"/>
  <c r="G2729" i="10"/>
  <c r="G2730" i="10"/>
  <c r="G2731" i="10"/>
  <c r="G2732" i="10"/>
  <c r="G2733" i="10"/>
  <c r="G2734" i="10"/>
  <c r="G2735" i="10"/>
  <c r="G2736" i="10"/>
  <c r="G2737" i="10"/>
  <c r="G2738" i="10"/>
  <c r="G2739" i="10"/>
  <c r="G2740" i="10"/>
  <c r="G2741" i="10"/>
  <c r="G2742" i="10"/>
  <c r="G2743" i="10"/>
  <c r="G2744" i="10"/>
  <c r="G2745" i="10"/>
  <c r="G2746" i="10"/>
  <c r="G2747" i="10"/>
  <c r="G2748" i="10"/>
  <c r="G2749" i="10"/>
  <c r="G2750" i="10"/>
  <c r="G2751" i="10"/>
  <c r="G2752" i="10"/>
  <c r="G2753" i="10"/>
  <c r="G2754" i="10"/>
  <c r="G2755" i="10"/>
  <c r="G2756" i="10"/>
  <c r="G2757" i="10"/>
  <c r="G2758" i="10"/>
  <c r="G2759" i="10"/>
  <c r="G2760" i="10"/>
  <c r="G2761" i="10"/>
  <c r="G2762" i="10"/>
  <c r="G2763" i="10"/>
  <c r="G2764" i="10"/>
  <c r="G2765" i="10"/>
  <c r="G2766" i="10"/>
  <c r="G2767" i="10"/>
  <c r="G2768" i="10"/>
  <c r="G2769" i="10"/>
  <c r="G2770" i="10"/>
  <c r="G2771" i="10"/>
  <c r="G2772" i="10"/>
  <c r="G2773" i="10"/>
  <c r="G2774" i="10"/>
  <c r="G2775" i="10"/>
  <c r="G2777" i="10"/>
  <c r="G2778" i="10"/>
  <c r="G2779" i="10"/>
  <c r="G2780" i="10"/>
  <c r="G2781" i="10"/>
  <c r="G2782" i="10"/>
  <c r="G2783" i="10"/>
  <c r="G2784" i="10"/>
  <c r="G2785" i="10"/>
  <c r="G2786" i="10"/>
  <c r="G2787" i="10"/>
  <c r="G2788" i="10"/>
  <c r="G2789" i="10"/>
  <c r="G2790" i="10"/>
  <c r="G2791" i="10"/>
  <c r="G2792" i="10"/>
  <c r="G2793" i="10"/>
  <c r="G2794" i="10"/>
  <c r="G2795" i="10"/>
  <c r="G2796" i="10"/>
  <c r="G2797" i="10"/>
  <c r="G2798" i="10"/>
  <c r="G2799" i="10"/>
  <c r="G2800" i="10"/>
  <c r="G2801" i="10"/>
  <c r="G2802" i="10"/>
  <c r="G2803" i="10"/>
  <c r="G2804" i="10"/>
  <c r="G2805" i="10"/>
  <c r="G2806" i="10"/>
  <c r="G2807" i="10"/>
  <c r="G2808" i="10"/>
  <c r="G2809" i="10"/>
  <c r="G2810" i="10"/>
  <c r="G2811" i="10"/>
  <c r="G2812" i="10"/>
  <c r="G2813" i="10"/>
  <c r="G2814" i="10"/>
  <c r="G2815" i="10"/>
  <c r="G2816" i="10"/>
  <c r="G2817" i="10"/>
  <c r="G2818" i="10"/>
  <c r="G2819" i="10"/>
  <c r="G2820" i="10"/>
  <c r="G2821" i="10"/>
  <c r="G2822" i="10"/>
  <c r="G2823" i="10"/>
  <c r="G2824" i="10"/>
  <c r="G2825" i="10"/>
  <c r="G2826" i="10"/>
  <c r="G2827" i="10"/>
  <c r="G2828" i="10"/>
  <c r="G2829" i="10"/>
  <c r="G2830" i="10"/>
  <c r="G2831" i="10"/>
  <c r="G2832" i="10"/>
  <c r="G2833" i="10"/>
  <c r="G2834" i="10"/>
  <c r="G2835" i="10"/>
  <c r="G2836" i="10"/>
  <c r="G2837" i="10"/>
  <c r="G2838" i="10"/>
  <c r="G2839" i="10"/>
  <c r="G2840" i="10"/>
  <c r="G2841" i="10"/>
  <c r="G2842" i="10"/>
  <c r="G2843" i="10"/>
  <c r="G2844" i="10"/>
  <c r="G2845" i="10"/>
  <c r="G2846" i="10"/>
  <c r="G2847" i="10"/>
  <c r="G2848" i="10"/>
  <c r="G2849" i="10"/>
  <c r="G2850" i="10"/>
  <c r="G2851" i="10"/>
  <c r="G2852" i="10"/>
  <c r="G2853" i="10"/>
  <c r="G2854" i="10"/>
  <c r="G2855" i="10"/>
  <c r="G2856" i="10"/>
  <c r="G2857" i="10"/>
  <c r="G2858" i="10"/>
  <c r="G2859" i="10"/>
  <c r="G2860" i="10"/>
  <c r="G2861" i="10"/>
  <c r="G2862" i="10"/>
  <c r="G2863" i="10"/>
  <c r="G2864" i="10"/>
  <c r="G2865" i="10"/>
  <c r="G2866" i="10"/>
  <c r="G2867" i="10"/>
  <c r="G2868" i="10"/>
  <c r="G2869" i="10"/>
  <c r="G2870" i="10"/>
  <c r="G2871" i="10"/>
  <c r="G2872" i="10"/>
  <c r="G2873" i="10"/>
  <c r="G2874" i="10"/>
  <c r="G2875" i="10"/>
  <c r="G2876" i="10"/>
  <c r="G2877" i="10"/>
  <c r="G2878" i="10"/>
  <c r="G2879" i="10"/>
  <c r="G2880" i="10"/>
  <c r="G2881" i="10"/>
  <c r="G2882" i="10"/>
  <c r="G2883" i="10"/>
  <c r="G2884" i="10"/>
  <c r="G2885" i="10"/>
  <c r="G2886" i="10"/>
  <c r="G2887" i="10"/>
  <c r="G2888" i="10"/>
  <c r="G2889" i="10"/>
  <c r="G2890" i="10"/>
  <c r="G2891" i="10"/>
  <c r="G2892" i="10"/>
  <c r="G2893" i="10"/>
  <c r="G2895" i="10"/>
  <c r="G2896" i="10"/>
  <c r="G2897" i="10"/>
  <c r="G2898" i="10"/>
  <c r="G2899" i="10"/>
  <c r="G2900" i="10"/>
  <c r="G2901" i="10"/>
  <c r="G2902" i="10"/>
  <c r="G2903" i="10"/>
  <c r="G2904" i="10"/>
  <c r="G2905" i="10"/>
  <c r="G2906" i="10"/>
  <c r="G2907" i="10"/>
  <c r="G2908" i="10"/>
  <c r="G2909" i="10"/>
  <c r="G2910" i="10"/>
  <c r="G2911" i="10"/>
  <c r="G2912" i="10"/>
  <c r="G2913" i="10"/>
  <c r="G2914" i="10"/>
  <c r="G2915" i="10"/>
  <c r="G2916" i="10"/>
  <c r="G2917" i="10"/>
  <c r="G2918" i="10"/>
  <c r="G2919" i="10"/>
  <c r="G2920" i="10"/>
  <c r="G2921" i="10"/>
  <c r="G2922" i="10"/>
  <c r="G2923" i="10"/>
  <c r="G2924" i="10"/>
  <c r="G2925" i="10"/>
  <c r="G2926" i="10"/>
  <c r="G2927" i="10"/>
  <c r="G2928" i="10"/>
  <c r="G2929" i="10"/>
  <c r="G2930" i="10"/>
  <c r="G2931" i="10"/>
  <c r="G2932" i="10"/>
  <c r="G2933" i="10"/>
  <c r="G2934" i="10"/>
  <c r="G2935" i="10"/>
  <c r="G2936" i="10"/>
  <c r="G2937" i="10"/>
  <c r="G2938" i="10"/>
  <c r="G2939" i="10"/>
  <c r="G2940" i="10"/>
  <c r="G2941" i="10"/>
  <c r="G2942" i="10"/>
  <c r="G2943" i="10"/>
  <c r="G2944" i="10"/>
  <c r="G2945" i="10"/>
  <c r="G2946" i="10"/>
  <c r="G2948" i="10"/>
  <c r="G2949" i="10"/>
  <c r="G2950" i="10"/>
  <c r="G2951" i="10"/>
  <c r="G2952" i="10"/>
  <c r="G2953" i="10"/>
  <c r="G2954" i="10"/>
  <c r="G2955" i="10"/>
  <c r="G2956" i="10"/>
  <c r="G2957" i="10"/>
  <c r="G2958" i="10"/>
  <c r="G2959" i="10"/>
  <c r="G2960" i="10"/>
  <c r="G2961" i="10"/>
  <c r="G2962" i="10"/>
  <c r="G2963" i="10"/>
  <c r="G2964" i="10"/>
  <c r="G2965" i="10"/>
  <c r="G2966" i="10"/>
  <c r="G2967" i="10"/>
  <c r="G2968" i="10"/>
  <c r="G2969" i="10"/>
  <c r="G2970" i="10"/>
  <c r="G2971" i="10"/>
  <c r="G2972" i="10"/>
  <c r="G2973" i="10"/>
  <c r="G2974" i="10"/>
  <c r="G2975" i="10"/>
  <c r="G2976" i="10"/>
  <c r="G2977" i="10"/>
  <c r="G2978" i="10"/>
  <c r="G2979" i="10"/>
  <c r="G2980" i="10"/>
  <c r="G2982" i="10"/>
  <c r="G2983" i="10"/>
  <c r="G2984" i="10"/>
  <c r="G2985" i="10"/>
  <c r="G2986" i="10"/>
  <c r="G2987" i="10"/>
  <c r="G2988" i="10"/>
  <c r="G2989" i="10"/>
  <c r="G2990" i="10"/>
  <c r="G2991" i="10"/>
  <c r="G2992" i="10"/>
  <c r="G2993" i="10"/>
  <c r="G2994" i="10"/>
  <c r="G2995" i="10"/>
  <c r="G2996" i="10"/>
  <c r="G2997" i="10"/>
  <c r="G2998" i="10"/>
  <c r="G2999" i="10"/>
  <c r="G3000" i="10"/>
  <c r="G3001" i="10"/>
  <c r="G3002" i="10"/>
  <c r="G3003" i="10"/>
  <c r="G3004" i="10"/>
  <c r="G3005" i="10"/>
  <c r="G3006" i="10"/>
  <c r="G3007" i="10"/>
  <c r="G3008" i="10"/>
  <c r="G3009" i="10"/>
  <c r="G3010" i="10"/>
  <c r="G3011" i="10"/>
  <c r="G3012" i="10"/>
  <c r="G3013" i="10"/>
  <c r="G3014" i="10"/>
  <c r="G3015" i="10"/>
  <c r="G3016" i="10"/>
  <c r="G3017" i="10"/>
  <c r="G3018" i="10"/>
  <c r="G3019" i="10"/>
  <c r="G3020" i="10"/>
  <c r="G3021" i="10"/>
  <c r="G3022" i="10"/>
  <c r="G3023" i="10"/>
  <c r="G3024" i="10"/>
  <c r="G3025" i="10"/>
  <c r="G3026" i="10"/>
  <c r="G3027" i="10"/>
  <c r="G3028" i="10"/>
  <c r="G3029" i="10"/>
  <c r="G3030" i="10"/>
  <c r="G3031" i="10"/>
  <c r="G3032" i="10"/>
  <c r="G3033" i="10"/>
  <c r="G3035" i="10"/>
  <c r="G3036" i="10"/>
  <c r="G3037" i="10"/>
  <c r="G3038" i="10"/>
  <c r="G3039" i="10"/>
  <c r="G3040" i="10"/>
  <c r="G3041" i="10"/>
  <c r="G3042" i="10"/>
  <c r="G3043" i="10"/>
  <c r="G3044" i="10"/>
  <c r="G3045" i="10"/>
  <c r="G3046" i="10"/>
  <c r="G3047" i="10"/>
  <c r="G3048" i="10"/>
  <c r="G3049" i="10"/>
  <c r="G3050" i="10"/>
  <c r="G3051" i="10"/>
  <c r="G3052" i="10"/>
  <c r="G3053" i="10"/>
  <c r="G3054" i="10"/>
  <c r="G3055" i="10"/>
  <c r="G3056" i="10"/>
  <c r="G3057" i="10"/>
  <c r="G3058" i="10"/>
  <c r="G3059" i="10"/>
  <c r="G3060" i="10"/>
  <c r="G3061" i="10"/>
  <c r="G3062" i="10"/>
  <c r="G3063" i="10"/>
  <c r="G3064" i="10"/>
  <c r="G3065" i="10"/>
  <c r="G3067" i="10"/>
  <c r="G3069" i="10"/>
  <c r="G3070" i="10"/>
  <c r="G3071" i="10"/>
  <c r="G3072" i="10"/>
  <c r="G3073" i="10"/>
  <c r="G3074" i="10"/>
  <c r="G3075" i="10"/>
  <c r="G3076" i="10"/>
  <c r="G3077" i="10"/>
  <c r="G3078" i="10"/>
  <c r="G3079" i="10"/>
  <c r="G3080" i="10"/>
  <c r="G3081" i="10"/>
  <c r="G3082" i="10"/>
  <c r="G3083" i="10"/>
  <c r="G3084" i="10"/>
  <c r="G3085" i="10"/>
  <c r="G3086" i="10"/>
  <c r="G3087" i="10"/>
  <c r="G3088" i="10"/>
  <c r="G3089" i="10"/>
  <c r="G3090" i="10"/>
  <c r="G3091" i="10"/>
  <c r="G3092" i="10"/>
  <c r="G3093" i="10"/>
  <c r="G3094" i="10"/>
  <c r="G3095" i="10"/>
  <c r="G3096" i="10"/>
  <c r="G3097" i="10"/>
  <c r="G3098" i="10"/>
  <c r="G3099" i="10"/>
  <c r="G3100" i="10"/>
  <c r="G3101" i="10"/>
  <c r="G3102" i="10"/>
  <c r="G3103" i="10"/>
  <c r="G3104" i="10"/>
  <c r="G3105" i="10"/>
  <c r="G3106" i="10"/>
  <c r="G3107" i="10"/>
  <c r="G3108" i="10"/>
  <c r="G3109" i="10"/>
  <c r="G3110" i="10"/>
  <c r="G3111" i="10"/>
  <c r="G3112" i="10"/>
  <c r="G3113" i="10"/>
  <c r="G3114" i="10"/>
  <c r="G3115" i="10"/>
  <c r="G3116" i="10"/>
  <c r="G3117" i="10"/>
  <c r="G3118" i="10"/>
  <c r="G3119" i="10"/>
  <c r="G3120" i="10"/>
  <c r="G3121" i="10"/>
  <c r="K182" i="10" a="1"/>
  <c r="K182" i="10" s="1"/>
  <c r="K1347" i="10" a="1"/>
  <c r="K1347" i="10" s="1"/>
  <c r="K4" i="10" a="1"/>
  <c r="K4" i="10" s="1"/>
  <c r="K420" i="10" a="1"/>
  <c r="K420" i="10" s="1"/>
  <c r="K18" i="10" a="1"/>
  <c r="K18" i="10" s="1"/>
  <c r="K17" i="10" a="1"/>
  <c r="K17" i="10" s="1"/>
  <c r="K27" i="10" a="1"/>
  <c r="K27" i="10" s="1"/>
  <c r="K32" i="10" a="1"/>
  <c r="K32" i="10" s="1"/>
  <c r="K38" i="10" a="1"/>
  <c r="K38" i="10" s="1"/>
  <c r="K2" i="10" a="1"/>
  <c r="K2" i="10" s="1"/>
  <c r="K84" i="10" a="1"/>
  <c r="K84" i="10" s="1"/>
  <c r="K11" i="10" a="1"/>
  <c r="K11" i="10" s="1"/>
  <c r="K19" i="10" a="1"/>
  <c r="K19" i="10" s="1"/>
  <c r="K105" i="10" a="1"/>
  <c r="K105" i="10" s="1"/>
  <c r="K15" i="10" a="1"/>
  <c r="K15" i="10" s="1"/>
  <c r="K780" i="10" a="1"/>
  <c r="K780" i="10" s="1"/>
  <c r="K229" i="10" a="1"/>
  <c r="K229" i="10" s="1"/>
  <c r="K328" i="10" a="1"/>
  <c r="K328" i="10" s="1"/>
  <c r="K527" i="10" a="1"/>
  <c r="K527" i="10" s="1"/>
  <c r="K163" i="10" a="1"/>
  <c r="K163" i="10" s="1"/>
  <c r="K247" i="10" a="1"/>
  <c r="K247" i="10" s="1"/>
  <c r="K377" i="10" a="1"/>
  <c r="K377" i="10" s="1"/>
  <c r="K706" i="10" a="1"/>
  <c r="K706" i="10" s="1"/>
  <c r="K724" i="10" a="1"/>
  <c r="K724" i="10" s="1"/>
  <c r="K1065" i="10" a="1"/>
  <c r="K1065" i="10" s="1"/>
  <c r="K54" i="10" a="1"/>
  <c r="K54" i="10" s="1"/>
  <c r="K56" i="10" a="1"/>
  <c r="K56" i="10" s="1"/>
  <c r="K58" i="10" a="1"/>
  <c r="K58" i="10" s="1"/>
  <c r="K60" i="10" a="1"/>
  <c r="K60" i="10" s="1"/>
  <c r="K61" i="10" a="1"/>
  <c r="K61" i="10" s="1"/>
  <c r="K75" i="10" a="1"/>
  <c r="K75" i="10" s="1"/>
  <c r="K78" i="10" a="1"/>
  <c r="K78" i="10" s="1"/>
  <c r="K93" i="10" a="1"/>
  <c r="K93" i="10" s="1"/>
  <c r="K112" i="10" a="1"/>
  <c r="K112" i="10" s="1"/>
  <c r="K124" i="10" a="1"/>
  <c r="K124" i="10" s="1"/>
  <c r="K137" i="10" a="1"/>
  <c r="K137" i="10" s="1"/>
  <c r="K156" i="10" a="1"/>
  <c r="K156" i="10" s="1"/>
  <c r="K159" i="10" a="1"/>
  <c r="K159" i="10" s="1"/>
  <c r="K175" i="10" a="1"/>
  <c r="K175" i="10" s="1"/>
  <c r="K179" i="10" a="1"/>
  <c r="K179" i="10" s="1"/>
  <c r="K196" i="10" a="1"/>
  <c r="K196" i="10" s="1"/>
  <c r="K205" i="10" a="1"/>
  <c r="K205" i="10" s="1"/>
  <c r="K211" i="10" a="1"/>
  <c r="K211" i="10" s="1"/>
  <c r="K217" i="10" a="1"/>
  <c r="K217" i="10" s="1"/>
  <c r="K218" i="10" a="1"/>
  <c r="K218" i="10" s="1"/>
  <c r="K221" i="10" a="1"/>
  <c r="K221" i="10" s="1"/>
  <c r="K235" i="10" a="1"/>
  <c r="K235" i="10" s="1"/>
  <c r="K249" i="10" a="1"/>
  <c r="K249" i="10" s="1"/>
  <c r="K252" i="10" a="1"/>
  <c r="K252" i="10" s="1"/>
  <c r="K261" i="10" a="1"/>
  <c r="K261" i="10" s="1"/>
  <c r="K293" i="10" a="1"/>
  <c r="K293" i="10" s="1"/>
  <c r="K310" i="10" a="1"/>
  <c r="K310" i="10" s="1"/>
  <c r="K336" i="10" a="1"/>
  <c r="K336" i="10" s="1"/>
  <c r="K337" i="10" a="1"/>
  <c r="K337" i="10" s="1"/>
  <c r="K373" i="10" a="1"/>
  <c r="K373" i="10" s="1"/>
  <c r="K385" i="10" a="1"/>
  <c r="K385" i="10" s="1"/>
  <c r="K392" i="10" a="1"/>
  <c r="K392" i="10" s="1"/>
  <c r="K406" i="10" a="1"/>
  <c r="K406" i="10" s="1"/>
  <c r="K407" i="10" a="1"/>
  <c r="K407" i="10" s="1"/>
  <c r="K445" i="10" a="1"/>
  <c r="K445" i="10" s="1"/>
  <c r="K494" i="10" a="1"/>
  <c r="K494" i="10" s="1"/>
  <c r="K512" i="10" a="1"/>
  <c r="K512" i="10" s="1"/>
  <c r="K517" i="10" a="1"/>
  <c r="K517" i="10" s="1"/>
  <c r="K518" i="10" a="1"/>
  <c r="K518" i="10" s="1"/>
  <c r="K571" i="10" a="1"/>
  <c r="K571" i="10" s="1"/>
  <c r="K573" i="10" a="1"/>
  <c r="K573" i="10" s="1"/>
  <c r="K587" i="10" a="1"/>
  <c r="K587" i="10" s="1"/>
  <c r="K623" i="10" a="1"/>
  <c r="K623" i="10" s="1"/>
  <c r="K642" i="10" a="1"/>
  <c r="K642" i="10" s="1"/>
  <c r="K660" i="10" a="1"/>
  <c r="K660" i="10" s="1"/>
  <c r="K721" i="10" a="1"/>
  <c r="K721" i="10" s="1"/>
  <c r="K779" i="10" a="1"/>
  <c r="K779" i="10" s="1"/>
  <c r="K781" i="10" a="1"/>
  <c r="K781" i="10" s="1"/>
  <c r="K787" i="10" a="1"/>
  <c r="K787" i="10" s="1"/>
  <c r="K819" i="10" a="1"/>
  <c r="K819" i="10" s="1"/>
  <c r="K901" i="10" a="1"/>
  <c r="K901" i="10" s="1"/>
  <c r="K903" i="10" a="1"/>
  <c r="K903" i="10" s="1"/>
  <c r="K924" i="10" a="1"/>
  <c r="K924" i="10" s="1"/>
  <c r="K929" i="10" a="1"/>
  <c r="K929" i="10" s="1"/>
  <c r="K980" i="10" a="1"/>
  <c r="K980" i="10" s="1"/>
  <c r="K997" i="10" a="1"/>
  <c r="K997" i="10" s="1"/>
  <c r="K998" i="10" a="1"/>
  <c r="K998" i="10" s="1"/>
  <c r="K1015" i="10" a="1"/>
  <c r="K1015" i="10" s="1"/>
  <c r="K1027" i="10" a="1"/>
  <c r="K1027" i="10" s="1"/>
  <c r="K1094" i="10" a="1"/>
  <c r="K1094" i="10" s="1"/>
  <c r="K1142" i="10" a="1"/>
  <c r="K1142" i="10" s="1"/>
  <c r="K1160" i="10" a="1"/>
  <c r="K1160" i="10" s="1"/>
  <c r="K1273" i="10" a="1"/>
  <c r="K1273" i="10" s="1"/>
  <c r="K1281" i="10" a="1"/>
  <c r="K1281" i="10" s="1"/>
  <c r="K1339" i="10" a="1"/>
  <c r="K1339" i="10" s="1"/>
  <c r="K1390" i="10" a="1"/>
  <c r="K1390" i="10" s="1"/>
  <c r="K1418" i="10" a="1"/>
  <c r="K1418" i="10" s="1"/>
  <c r="K1430" i="10" a="1"/>
  <c r="K1430" i="10" s="1"/>
  <c r="K1440" i="10" a="1"/>
  <c r="K1440" i="10" s="1"/>
  <c r="K1547" i="10" a="1"/>
  <c r="K1547" i="10" s="1"/>
  <c r="K1637" i="10" a="1"/>
  <c r="K1637" i="10" s="1"/>
  <c r="K23" i="10" a="1"/>
  <c r="K23" i="10" s="1"/>
  <c r="K5" i="10" a="1"/>
  <c r="K5" i="10" s="1"/>
  <c r="K2776" i="10" a="1"/>
  <c r="K2776" i="10" s="1"/>
  <c r="K2894" i="10" a="1"/>
  <c r="K2894" i="10" s="1"/>
  <c r="K2947" i="10" a="1"/>
  <c r="K2947" i="10" s="1"/>
  <c r="K2981" i="10" a="1"/>
  <c r="K2981" i="10" s="1"/>
  <c r="K3066" i="10" a="1"/>
  <c r="K3066" i="10" s="1"/>
  <c r="K3068" i="10" a="1"/>
  <c r="K3068" i="10" s="1"/>
  <c r="K423" i="10" a="1"/>
  <c r="K423" i="10" s="1"/>
  <c r="K12" i="10" a="1"/>
  <c r="K12" i="10" s="1"/>
  <c r="K13" i="10" a="1"/>
  <c r="K13" i="10" s="1"/>
  <c r="K14" i="10" a="1"/>
  <c r="K14" i="10" s="1"/>
  <c r="K928" i="10" a="1"/>
  <c r="K928" i="10" s="1"/>
  <c r="K2520" i="10" a="1"/>
  <c r="K2520" i="10" s="1"/>
  <c r="K255" i="10" a="1"/>
  <c r="K255" i="10" s="1"/>
  <c r="K306" i="10" a="1"/>
  <c r="K306" i="10" s="1"/>
  <c r="K28" i="10" a="1"/>
  <c r="K28" i="10" s="1"/>
  <c r="K29" i="10" a="1"/>
  <c r="K29" i="10" s="1"/>
  <c r="K657" i="10" a="1"/>
  <c r="K657" i="10" s="1"/>
  <c r="K665" i="10" a="1"/>
  <c r="K665" i="10" s="1"/>
  <c r="K30" i="10" a="1"/>
  <c r="K30" i="10" s="1"/>
  <c r="K34" i="10" a="1"/>
  <c r="K34" i="10" s="1"/>
  <c r="K894" i="10" a="1"/>
  <c r="K894" i="10" s="1"/>
  <c r="K40" i="10" a="1"/>
  <c r="K40" i="10" s="1"/>
  <c r="K42" i="10" a="1"/>
  <c r="K42" i="10" s="1"/>
  <c r="K43" i="10" a="1"/>
  <c r="K43" i="10" s="1"/>
  <c r="K1469" i="10" a="1"/>
  <c r="K1469" i="10" s="1"/>
  <c r="K1644" i="10" a="1"/>
  <c r="K1644" i="10" s="1"/>
  <c r="K1998" i="10" a="1"/>
  <c r="K1998" i="10" s="1"/>
  <c r="K7" i="10" a="1"/>
  <c r="K7" i="10" s="1"/>
  <c r="K98" i="10" a="1"/>
  <c r="K98" i="10" s="1"/>
  <c r="K256" i="10" a="1"/>
  <c r="K256" i="10" s="1"/>
  <c r="K292" i="10" a="1"/>
  <c r="K292" i="10" s="1"/>
  <c r="K325" i="10" a="1"/>
  <c r="K325" i="10" s="1"/>
  <c r="K451" i="10" a="1"/>
  <c r="K451" i="10" s="1"/>
  <c r="K477" i="10" a="1"/>
  <c r="K477" i="10" s="1"/>
  <c r="K648" i="10" a="1"/>
  <c r="K648" i="10" s="1"/>
  <c r="K684" i="10" a="1"/>
  <c r="K684" i="10" s="1"/>
  <c r="K722" i="10" a="1"/>
  <c r="K722" i="10" s="1"/>
  <c r="K738" i="10" a="1"/>
  <c r="K738" i="10" s="1"/>
  <c r="K751" i="10" a="1"/>
  <c r="K751" i="10" s="1"/>
  <c r="K865" i="10" a="1"/>
  <c r="K865" i="10" s="1"/>
  <c r="K879" i="10" a="1"/>
  <c r="K879" i="10" s="1"/>
  <c r="K882" i="10" a="1"/>
  <c r="K882" i="10" s="1"/>
  <c r="K1021" i="10" a="1"/>
  <c r="K1021" i="10" s="1"/>
  <c r="K1036" i="10" a="1"/>
  <c r="K1036" i="10" s="1"/>
  <c r="K1058" i="10" a="1"/>
  <c r="K1058" i="10" s="1"/>
  <c r="K1119" i="10" a="1"/>
  <c r="K1119" i="10" s="1"/>
  <c r="K1265" i="10" a="1"/>
  <c r="K1265" i="10" s="1"/>
  <c r="K1271" i="10" a="1"/>
  <c r="K1271" i="10" s="1"/>
  <c r="K1364" i="10" a="1"/>
  <c r="K1364" i="10" s="1"/>
  <c r="K1544" i="10" a="1"/>
  <c r="K1544" i="10" s="1"/>
  <c r="K1573" i="10" a="1"/>
  <c r="K1573" i="10" s="1"/>
  <c r="K1591" i="10" a="1"/>
  <c r="K1591" i="10" s="1"/>
  <c r="K1646" i="10" a="1"/>
  <c r="K1646" i="10" s="1"/>
  <c r="K1965" i="10" a="1"/>
  <c r="K1965" i="10" s="1"/>
  <c r="K2040" i="10" a="1"/>
  <c r="K2040" i="10" s="1"/>
  <c r="K2046" i="10" a="1"/>
  <c r="K2046" i="10" s="1"/>
  <c r="K2076" i="10" a="1"/>
  <c r="K2076" i="10" s="1"/>
  <c r="K2112" i="10" a="1"/>
  <c r="K2112" i="10" s="1"/>
  <c r="K2188" i="10" a="1"/>
  <c r="K2188" i="10" s="1"/>
  <c r="K2241" i="10" a="1"/>
  <c r="K2241" i="10" s="1"/>
  <c r="K63" i="10" a="1"/>
  <c r="K63" i="10" s="1"/>
  <c r="K143" i="10" a="1"/>
  <c r="K143" i="10" s="1"/>
  <c r="K150" i="10" a="1"/>
  <c r="K150" i="10" s="1"/>
  <c r="K183" i="10" a="1"/>
  <c r="K183" i="10" s="1"/>
  <c r="K185" i="10" a="1"/>
  <c r="K185" i="10" s="1"/>
  <c r="K194" i="10" a="1"/>
  <c r="K194" i="10" s="1"/>
  <c r="K227" i="10" a="1"/>
  <c r="K227" i="10" s="1"/>
  <c r="K253" i="10" a="1"/>
  <c r="K253" i="10" s="1"/>
  <c r="K258" i="10" a="1"/>
  <c r="K258" i="10" s="1"/>
  <c r="K262" i="10" a="1"/>
  <c r="K262" i="10" s="1"/>
  <c r="K284" i="10" a="1"/>
  <c r="K284" i="10" s="1"/>
  <c r="K287" i="10" a="1"/>
  <c r="K287" i="10" s="1"/>
  <c r="K299" i="10" a="1"/>
  <c r="K299" i="10" s="1"/>
  <c r="K300" i="10" a="1"/>
  <c r="K300" i="10" s="1"/>
  <c r="K302" i="10" a="1"/>
  <c r="K302" i="10" s="1"/>
  <c r="K304" i="10" a="1"/>
  <c r="K304" i="10" s="1"/>
  <c r="K309" i="10" a="1"/>
  <c r="K309" i="10" s="1"/>
  <c r="K349" i="10" a="1"/>
  <c r="K349" i="10" s="1"/>
  <c r="K375" i="10" a="1"/>
  <c r="K375" i="10" s="1"/>
  <c r="K397" i="10" a="1"/>
  <c r="K397" i="10" s="1"/>
  <c r="K408" i="10" a="1"/>
  <c r="K408" i="10" s="1"/>
  <c r="K410" i="10" a="1"/>
  <c r="K410" i="10" s="1"/>
  <c r="K416" i="10" a="1"/>
  <c r="K416" i="10" s="1"/>
  <c r="K419" i="10" a="1"/>
  <c r="K419" i="10" s="1"/>
  <c r="K434" i="10" a="1"/>
  <c r="K434" i="10" s="1"/>
  <c r="K457" i="10" a="1"/>
  <c r="K457" i="10" s="1"/>
  <c r="K459" i="10" a="1"/>
  <c r="K459" i="10" s="1"/>
  <c r="K475" i="10" a="1"/>
  <c r="K475" i="10" s="1"/>
  <c r="K482" i="10" a="1"/>
  <c r="K482" i="10" s="1"/>
  <c r="K485" i="10" a="1"/>
  <c r="K485" i="10" s="1"/>
  <c r="K495" i="10" a="1"/>
  <c r="K495" i="10" s="1"/>
  <c r="K519" i="10" a="1"/>
  <c r="K519" i="10" s="1"/>
  <c r="K521" i="10" a="1"/>
  <c r="K521" i="10" s="1"/>
  <c r="K529" i="10" a="1"/>
  <c r="K529" i="10" s="1"/>
  <c r="K531" i="10" a="1"/>
  <c r="K531" i="10" s="1"/>
  <c r="K542" i="10" a="1"/>
  <c r="K542" i="10" s="1"/>
  <c r="K545" i="10" a="1"/>
  <c r="K545" i="10" s="1"/>
  <c r="K577" i="10" a="1"/>
  <c r="K577" i="10" s="1"/>
  <c r="K579" i="10" a="1"/>
  <c r="K579" i="10" s="1"/>
  <c r="K581" i="10" a="1"/>
  <c r="K581" i="10" s="1"/>
  <c r="K591" i="10" a="1"/>
  <c r="K591" i="10" s="1"/>
  <c r="K599" i="10" a="1"/>
  <c r="K599" i="10" s="1"/>
  <c r="K605" i="10" a="1"/>
  <c r="K605" i="10" s="1"/>
  <c r="K608" i="10" a="1"/>
  <c r="K608" i="10" s="1"/>
  <c r="K617" i="10" a="1"/>
  <c r="K617" i="10" s="1"/>
  <c r="K619" i="10" a="1"/>
  <c r="K619" i="10" s="1"/>
  <c r="K620" i="10" a="1"/>
  <c r="K620" i="10" s="1"/>
  <c r="K639" i="10" a="1"/>
  <c r="K639" i="10" s="1"/>
  <c r="K643" i="10" a="1"/>
  <c r="K643" i="10" s="1"/>
  <c r="K649" i="10" a="1"/>
  <c r="K649" i="10" s="1"/>
  <c r="K677" i="10" a="1"/>
  <c r="K677" i="10" s="1"/>
  <c r="K692" i="10" a="1"/>
  <c r="K692" i="10" s="1"/>
  <c r="K701" i="10" a="1"/>
  <c r="K701" i="10" s="1"/>
  <c r="K702" i="10" a="1"/>
  <c r="K702" i="10" s="1"/>
  <c r="K707" i="10" a="1"/>
  <c r="K707" i="10" s="1"/>
  <c r="K730" i="10" a="1"/>
  <c r="K730" i="10" s="1"/>
  <c r="K737" i="10" a="1"/>
  <c r="K737" i="10" s="1"/>
  <c r="K752" i="10" a="1"/>
  <c r="K752" i="10" s="1"/>
  <c r="K753" i="10" a="1"/>
  <c r="K753" i="10" s="1"/>
  <c r="K760" i="10" a="1"/>
  <c r="K760" i="10" s="1"/>
  <c r="K772" i="10" a="1"/>
  <c r="K772" i="10" s="1"/>
  <c r="K775" i="10" a="1"/>
  <c r="K775" i="10" s="1"/>
  <c r="K789" i="10" a="1"/>
  <c r="K789" i="10" s="1"/>
  <c r="K795" i="10" a="1"/>
  <c r="K795" i="10" s="1"/>
  <c r="K808" i="10" a="1"/>
  <c r="K808" i="10" s="1"/>
  <c r="K817" i="10" a="1"/>
  <c r="K817" i="10" s="1"/>
  <c r="K823" i="10" a="1"/>
  <c r="K823" i="10" s="1"/>
  <c r="K841" i="10" a="1"/>
  <c r="K841" i="10" s="1"/>
  <c r="K867" i="10" a="1"/>
  <c r="K867" i="10" s="1"/>
  <c r="K905" i="10" a="1"/>
  <c r="K905" i="10" s="1"/>
  <c r="K923" i="10" a="1"/>
  <c r="K923" i="10" s="1"/>
  <c r="K950" i="10" a="1"/>
  <c r="K950" i="10" s="1"/>
  <c r="K954" i="10" a="1"/>
  <c r="K954" i="10" s="1"/>
  <c r="K999" i="10" a="1"/>
  <c r="K999" i="10" s="1"/>
  <c r="K1053" i="10" a="1"/>
  <c r="K1053" i="10" s="1"/>
  <c r="K1054" i="10" a="1"/>
  <c r="K1054" i="10" s="1"/>
  <c r="K1097" i="10" a="1"/>
  <c r="K1097" i="10" s="1"/>
  <c r="K1105" i="10" a="1"/>
  <c r="K1105" i="10" s="1"/>
  <c r="K1123" i="10" a="1"/>
  <c r="K1123" i="10" s="1"/>
  <c r="K1135" i="10" a="1"/>
  <c r="K1135" i="10" s="1"/>
  <c r="K1164" i="10" a="1"/>
  <c r="K1164" i="10" s="1"/>
  <c r="K1178" i="10" a="1"/>
  <c r="K1178" i="10" s="1"/>
  <c r="K1195" i="10" a="1"/>
  <c r="K1195" i="10" s="1"/>
  <c r="K1196" i="10" a="1"/>
  <c r="K1196" i="10" s="1"/>
  <c r="K1197" i="10" a="1"/>
  <c r="K1197" i="10" s="1"/>
  <c r="K1236" i="10" a="1"/>
  <c r="K1236" i="10" s="1"/>
  <c r="K1240" i="10" a="1"/>
  <c r="K1240" i="10" s="1"/>
  <c r="K1261" i="10" a="1"/>
  <c r="K1261" i="10" s="1"/>
  <c r="K1264" i="10" a="1"/>
  <c r="K1264" i="10" s="1"/>
  <c r="K1267" i="10" a="1"/>
  <c r="K1267" i="10" s="1"/>
  <c r="K1284" i="10" a="1"/>
  <c r="K1284" i="10" s="1"/>
  <c r="K1288" i="10" a="1"/>
  <c r="K1288" i="10" s="1"/>
  <c r="K1293" i="10" a="1"/>
  <c r="K1293" i="10" s="1"/>
  <c r="K1297" i="10" a="1"/>
  <c r="K1297" i="10" s="1"/>
  <c r="K1311" i="10" a="1"/>
  <c r="K1311" i="10" s="1"/>
  <c r="K1352" i="10" a="1"/>
  <c r="K1352" i="10" s="1"/>
  <c r="K1370" i="10" a="1"/>
  <c r="K1370" i="10" s="1"/>
  <c r="K1380" i="10" a="1"/>
  <c r="K1380" i="10" s="1"/>
  <c r="K1386" i="10" a="1"/>
  <c r="K1386" i="10" s="1"/>
  <c r="K1388" i="10" a="1"/>
  <c r="K1388" i="10" s="1"/>
  <c r="K1401" i="10" a="1"/>
  <c r="K1401" i="10" s="1"/>
  <c r="K1404" i="10" a="1"/>
  <c r="K1404" i="10" s="1"/>
  <c r="K1424" i="10" a="1"/>
  <c r="K1424" i="10" s="1"/>
  <c r="K1425" i="10" a="1"/>
  <c r="K1425" i="10" s="1"/>
  <c r="K1439" i="10" a="1"/>
  <c r="K1439" i="10" s="1"/>
  <c r="K1460" i="10" a="1"/>
  <c r="K1460" i="10" s="1"/>
  <c r="K1484" i="10" a="1"/>
  <c r="K1484" i="10" s="1"/>
  <c r="K1496" i="10" a="1"/>
  <c r="K1496" i="10" s="1"/>
  <c r="K1518" i="10" a="1"/>
  <c r="K1518" i="10" s="1"/>
  <c r="K1527" i="10" a="1"/>
  <c r="K1527" i="10" s="1"/>
  <c r="K1555" i="10" a="1"/>
  <c r="K1555" i="10" s="1"/>
  <c r="K1556" i="10" a="1"/>
  <c r="K1556" i="10" s="1"/>
  <c r="K1564" i="10" a="1"/>
  <c r="K1564" i="10" s="1"/>
  <c r="K1582" i="10" a="1"/>
  <c r="K1582" i="10" s="1"/>
  <c r="K1635" i="10" a="1"/>
  <c r="K1635" i="10" s="1"/>
  <c r="K1666" i="10" a="1"/>
  <c r="K1666" i="10" s="1"/>
  <c r="K1788" i="10" a="1"/>
  <c r="K1788" i="10" s="1"/>
  <c r="K1809" i="10" a="1"/>
  <c r="K1809" i="10" s="1"/>
  <c r="K1875" i="10" a="1"/>
  <c r="K1875" i="10" s="1"/>
  <c r="K1880" i="10" a="1"/>
  <c r="K1880" i="10" s="1"/>
  <c r="K1887" i="10" a="1"/>
  <c r="K1887" i="10" s="1"/>
  <c r="K1912" i="10" a="1"/>
  <c r="K1912" i="10" s="1"/>
  <c r="K1926" i="10" a="1"/>
  <c r="K1926" i="10" s="1"/>
  <c r="K1935" i="10" a="1"/>
  <c r="K1935" i="10" s="1"/>
  <c r="K2012" i="10" a="1"/>
  <c r="K2012" i="10" s="1"/>
  <c r="K2030" i="10" a="1"/>
  <c r="K2030" i="10" s="1"/>
  <c r="K2033" i="10" a="1"/>
  <c r="K2033" i="10" s="1"/>
  <c r="K2069" i="10" a="1"/>
  <c r="K2069" i="10" s="1"/>
  <c r="K2140" i="10" a="1"/>
  <c r="K2140" i="10" s="1"/>
  <c r="K2178" i="10" a="1"/>
  <c r="K2178" i="10" s="1"/>
  <c r="K2219" i="10" a="1"/>
  <c r="K2219" i="10" s="1"/>
  <c r="K2260" i="10" a="1"/>
  <c r="K2260" i="10" s="1"/>
  <c r="K2266" i="10" a="1"/>
  <c r="K2266" i="10" s="1"/>
  <c r="K2274" i="10" a="1"/>
  <c r="K2274" i="10" s="1"/>
  <c r="K2356" i="10" a="1"/>
  <c r="K2356" i="10" s="1"/>
  <c r="K2361" i="10" a="1"/>
  <c r="K2361" i="10" s="1"/>
  <c r="K2404" i="10" a="1"/>
  <c r="K2404" i="10" s="1"/>
  <c r="K2434" i="10" a="1"/>
  <c r="K2434" i="10" s="1"/>
  <c r="K2467" i="10" a="1"/>
  <c r="K2467" i="10" s="1"/>
  <c r="K2494" i="10" a="1"/>
  <c r="K2494" i="10" s="1"/>
  <c r="K2503" i="10" a="1"/>
  <c r="K2503" i="10" s="1"/>
  <c r="K2523" i="10" a="1"/>
  <c r="K2523" i="10" s="1"/>
  <c r="K2570" i="10" a="1"/>
  <c r="K2570" i="10" s="1"/>
  <c r="K2586" i="10" a="1"/>
  <c r="K2586" i="10" s="1"/>
  <c r="K2594" i="10" a="1"/>
  <c r="K2594" i="10" s="1"/>
  <c r="K2607" i="10" a="1"/>
  <c r="K2607" i="10" s="1"/>
  <c r="K2638" i="10" a="1"/>
  <c r="K2638" i="10" s="1"/>
  <c r="K53" i="10" a="1"/>
  <c r="K53" i="10" s="1"/>
  <c r="K55" i="10" a="1"/>
  <c r="K55" i="10" s="1"/>
  <c r="K57" i="10" a="1"/>
  <c r="K57" i="10" s="1"/>
  <c r="K59" i="10" a="1"/>
  <c r="K59" i="10" s="1"/>
  <c r="K62" i="10" a="1"/>
  <c r="K62" i="10" s="1"/>
  <c r="K65" i="10" a="1"/>
  <c r="K65" i="10" s="1"/>
  <c r="K67" i="10" a="1"/>
  <c r="K67" i="10" s="1"/>
  <c r="K68" i="10" a="1"/>
  <c r="K68" i="10" s="1"/>
  <c r="K70" i="10" a="1"/>
  <c r="K70" i="10" s="1"/>
  <c r="K71" i="10" a="1"/>
  <c r="K71" i="10" s="1"/>
  <c r="K72" i="10" a="1"/>
  <c r="K72" i="10" s="1"/>
  <c r="K73" i="10" a="1"/>
  <c r="K73" i="10" s="1"/>
  <c r="K74" i="10" a="1"/>
  <c r="K74" i="10" s="1"/>
  <c r="K76" i="10" a="1"/>
  <c r="K76" i="10" s="1"/>
  <c r="K77" i="10" a="1"/>
  <c r="K77" i="10" s="1"/>
  <c r="K81" i="10" a="1"/>
  <c r="K81" i="10" s="1"/>
  <c r="K82" i="10" a="1"/>
  <c r="K82" i="10" s="1"/>
  <c r="K83" i="10" a="1"/>
  <c r="K83" i="10" s="1"/>
  <c r="K86" i="10" a="1"/>
  <c r="K86" i="10" s="1"/>
  <c r="K87" i="10" a="1"/>
  <c r="K87" i="10" s="1"/>
  <c r="K88" i="10" a="1"/>
  <c r="K88" i="10" s="1"/>
  <c r="K89" i="10" a="1"/>
  <c r="K89" i="10" s="1"/>
  <c r="K90" i="10" a="1"/>
  <c r="K90" i="10" s="1"/>
  <c r="K92" i="10" a="1"/>
  <c r="K92" i="10" s="1"/>
  <c r="K94" i="10" a="1"/>
  <c r="K94" i="10" s="1"/>
  <c r="K95" i="10" a="1"/>
  <c r="K95" i="10" s="1"/>
  <c r="K97" i="10" a="1"/>
  <c r="K97" i="10" s="1"/>
  <c r="K100" i="10" a="1"/>
  <c r="K100" i="10" s="1"/>
  <c r="K101" i="10" a="1"/>
  <c r="K101" i="10" s="1"/>
  <c r="K102" i="10" a="1"/>
  <c r="K102" i="10" s="1"/>
  <c r="K103" i="10" a="1"/>
  <c r="K103" i="10" s="1"/>
  <c r="K104" i="10" a="1"/>
  <c r="K104" i="10" s="1"/>
  <c r="K106" i="10" a="1"/>
  <c r="K106" i="10" s="1"/>
  <c r="K107" i="10" a="1"/>
  <c r="K107" i="10" s="1"/>
  <c r="K108" i="10" a="1"/>
  <c r="K108" i="10" s="1"/>
  <c r="K109" i="10" a="1"/>
  <c r="K109" i="10" s="1"/>
  <c r="K111" i="10" a="1"/>
  <c r="K111" i="10" s="1"/>
  <c r="K113" i="10" a="1"/>
  <c r="K113" i="10" s="1"/>
  <c r="K114" i="10" a="1"/>
  <c r="K114" i="10" s="1"/>
  <c r="K116" i="10" a="1"/>
  <c r="K116" i="10" s="1"/>
  <c r="K117" i="10" a="1"/>
  <c r="K117" i="10" s="1"/>
  <c r="K118" i="10" a="1"/>
  <c r="K118" i="10" s="1"/>
  <c r="K119" i="10" a="1"/>
  <c r="K119" i="10" s="1"/>
  <c r="K121" i="10" a="1"/>
  <c r="K121" i="10" s="1"/>
  <c r="K122" i="10" a="1"/>
  <c r="K122" i="10" s="1"/>
  <c r="K123" i="10" a="1"/>
  <c r="K123" i="10" s="1"/>
  <c r="K125" i="10" a="1"/>
  <c r="K125" i="10" s="1"/>
  <c r="K127" i="10" a="1"/>
  <c r="K127" i="10" s="1"/>
  <c r="K128" i="10" a="1"/>
  <c r="K128" i="10" s="1"/>
  <c r="K129" i="10" a="1"/>
  <c r="K129" i="10" s="1"/>
  <c r="K130" i="10" a="1"/>
  <c r="K130" i="10" s="1"/>
  <c r="K132" i="10" a="1"/>
  <c r="K132" i="10" s="1"/>
  <c r="K133" i="10" a="1"/>
  <c r="K133" i="10" s="1"/>
  <c r="K134" i="10" a="1"/>
  <c r="K134" i="10" s="1"/>
  <c r="K135" i="10" a="1"/>
  <c r="K135" i="10" s="1"/>
  <c r="K136" i="10" a="1"/>
  <c r="K136" i="10" s="1"/>
  <c r="K138" i="10" a="1"/>
  <c r="K138" i="10" s="1"/>
  <c r="K139" i="10" a="1"/>
  <c r="K139" i="10" s="1"/>
  <c r="K140" i="10" a="1"/>
  <c r="K140" i="10" s="1"/>
  <c r="K147" i="10" a="1"/>
  <c r="K147" i="10" s="1"/>
  <c r="K148" i="10" a="1"/>
  <c r="K148" i="10" s="1"/>
  <c r="K149" i="10" a="1"/>
  <c r="K149" i="10" s="1"/>
  <c r="K151" i="10" a="1"/>
  <c r="K151" i="10" s="1"/>
  <c r="K155" i="10" a="1"/>
  <c r="K155" i="10" s="1"/>
  <c r="K157" i="10" a="1"/>
  <c r="K157" i="10" s="1"/>
  <c r="K158" i="10" a="1"/>
  <c r="K158" i="10" s="1"/>
  <c r="K160" i="10" a="1"/>
  <c r="K160" i="10" s="1"/>
  <c r="K161" i="10" a="1"/>
  <c r="K161" i="10" s="1"/>
  <c r="K162" i="10" a="1"/>
  <c r="K162" i="10" s="1"/>
  <c r="K164" i="10" a="1"/>
  <c r="K164" i="10" s="1"/>
  <c r="K165" i="10" a="1"/>
  <c r="K165" i="10" s="1"/>
  <c r="K167" i="10" a="1"/>
  <c r="K167" i="10" s="1"/>
  <c r="K168" i="10" a="1"/>
  <c r="K168" i="10" s="1"/>
  <c r="K169" i="10" a="1"/>
  <c r="K169" i="10" s="1"/>
  <c r="K170" i="10" a="1"/>
  <c r="K170" i="10" s="1"/>
  <c r="K171" i="10" a="1"/>
  <c r="K171" i="10" s="1"/>
  <c r="K172" i="10" a="1"/>
  <c r="K172" i="10" s="1"/>
  <c r="K173" i="10" a="1"/>
  <c r="K173" i="10" s="1"/>
  <c r="K174" i="10" a="1"/>
  <c r="K174" i="10" s="1"/>
  <c r="K176" i="10" a="1"/>
  <c r="K176" i="10" s="1"/>
  <c r="K178" i="10" a="1"/>
  <c r="K178" i="10" s="1"/>
  <c r="K180" i="10" a="1"/>
  <c r="K180" i="10" s="1"/>
  <c r="K181" i="10" a="1"/>
  <c r="K181" i="10" s="1"/>
  <c r="K184" i="10" a="1"/>
  <c r="K184" i="10" s="1"/>
  <c r="K190" i="10" a="1"/>
  <c r="K190" i="10" s="1"/>
  <c r="K191" i="10" a="1"/>
  <c r="K191" i="10" s="1"/>
  <c r="K192" i="10" a="1"/>
  <c r="K192" i="10" s="1"/>
  <c r="K193" i="10" a="1"/>
  <c r="K193" i="10" s="1"/>
  <c r="K195" i="10" a="1"/>
  <c r="K195" i="10" s="1"/>
  <c r="K197" i="10" a="1"/>
  <c r="K197" i="10" s="1"/>
  <c r="K198" i="10" a="1"/>
  <c r="K198" i="10" s="1"/>
  <c r="K199" i="10" a="1"/>
  <c r="K199" i="10" s="1"/>
  <c r="K201" i="10" a="1"/>
  <c r="K201" i="10" s="1"/>
  <c r="K202" i="10" a="1"/>
  <c r="K202" i="10" s="1"/>
  <c r="K203" i="10" a="1"/>
  <c r="K203" i="10" s="1"/>
  <c r="K204" i="10" a="1"/>
  <c r="K204" i="10" s="1"/>
  <c r="K206" i="10" a="1"/>
  <c r="K206" i="10" s="1"/>
  <c r="K207" i="10" a="1"/>
  <c r="K207" i="10" s="1"/>
  <c r="K208" i="10" a="1"/>
  <c r="K208" i="10" s="1"/>
  <c r="K210" i="10" a="1"/>
  <c r="K210" i="10" s="1"/>
  <c r="K212" i="10" a="1"/>
  <c r="K212" i="10" s="1"/>
  <c r="K213" i="10" a="1"/>
  <c r="K213" i="10" s="1"/>
  <c r="K214" i="10" a="1"/>
  <c r="K214" i="10" s="1"/>
  <c r="K215" i="10" a="1"/>
  <c r="K215" i="10" s="1"/>
  <c r="K216" i="10" a="1"/>
  <c r="K216" i="10" s="1"/>
  <c r="K219" i="10" a="1"/>
  <c r="K219" i="10" s="1"/>
  <c r="K220" i="10" a="1"/>
  <c r="K220" i="10" s="1"/>
  <c r="K225" i="10" a="1"/>
  <c r="K225" i="10" s="1"/>
  <c r="K226" i="10" a="1"/>
  <c r="K226" i="10" s="1"/>
  <c r="K230" i="10" a="1"/>
  <c r="K230" i="10" s="1"/>
  <c r="K231" i="10" a="1"/>
  <c r="K231" i="10" s="1"/>
  <c r="K232" i="10" a="1"/>
  <c r="K232" i="10" s="1"/>
  <c r="K233" i="10" a="1"/>
  <c r="K233" i="10" s="1"/>
  <c r="K236" i="10" a="1"/>
  <c r="K236" i="10" s="1"/>
  <c r="K237" i="10" a="1"/>
  <c r="K237" i="10" s="1"/>
  <c r="K238" i="10" a="1"/>
  <c r="K238" i="10" s="1"/>
  <c r="K239" i="10" a="1"/>
  <c r="K239" i="10" s="1"/>
  <c r="K240" i="10" a="1"/>
  <c r="K240" i="10" s="1"/>
  <c r="K241" i="10" a="1"/>
  <c r="K241" i="10" s="1"/>
  <c r="K242" i="10" a="1"/>
  <c r="K242" i="10" s="1"/>
  <c r="K243" i="10" a="1"/>
  <c r="K243" i="10" s="1"/>
  <c r="K244" i="10" a="1"/>
  <c r="K244" i="10" s="1"/>
  <c r="K246" i="10" a="1"/>
  <c r="K246" i="10" s="1"/>
  <c r="K250" i="10" a="1"/>
  <c r="K250" i="10" s="1"/>
  <c r="K251" i="10" a="1"/>
  <c r="K251" i="10" s="1"/>
  <c r="K254" i="10" a="1"/>
  <c r="K254" i="10" s="1"/>
  <c r="K259" i="10" a="1"/>
  <c r="K259" i="10" s="1"/>
  <c r="K260" i="10" a="1"/>
  <c r="K260" i="10" s="1"/>
  <c r="K264" i="10" a="1"/>
  <c r="K264" i="10" s="1"/>
  <c r="K265" i="10" a="1"/>
  <c r="K265" i="10" s="1"/>
  <c r="K266" i="10" a="1"/>
  <c r="K266" i="10" s="1"/>
  <c r="K267" i="10" a="1"/>
  <c r="K267" i="10" s="1"/>
  <c r="K268" i="10" a="1"/>
  <c r="K268" i="10" s="1"/>
  <c r="K270" i="10" a="1"/>
  <c r="K270" i="10" s="1"/>
  <c r="K271" i="10" a="1"/>
  <c r="K271" i="10" s="1"/>
  <c r="K272" i="10" a="1"/>
  <c r="K272" i="10" s="1"/>
  <c r="K274" i="10" a="1"/>
  <c r="K274" i="10" s="1"/>
  <c r="K275" i="10" a="1"/>
  <c r="K275" i="10" s="1"/>
  <c r="K277" i="10" a="1"/>
  <c r="K277" i="10" s="1"/>
  <c r="K278" i="10" a="1"/>
  <c r="K278" i="10" s="1"/>
  <c r="K279" i="10" a="1"/>
  <c r="K279" i="10" s="1"/>
  <c r="K280" i="10" a="1"/>
  <c r="K280" i="10" s="1"/>
  <c r="K281" i="10" a="1"/>
  <c r="K281" i="10" s="1"/>
  <c r="K282" i="10" a="1"/>
  <c r="K282" i="10" s="1"/>
  <c r="K283" i="10" a="1"/>
  <c r="K283" i="10" s="1"/>
  <c r="K285" i="10" a="1"/>
  <c r="K285" i="10" s="1"/>
  <c r="K286" i="10" a="1"/>
  <c r="K286" i="10" s="1"/>
  <c r="K288" i="10" a="1"/>
  <c r="K288" i="10" s="1"/>
  <c r="K289" i="10" a="1"/>
  <c r="K289" i="10" s="1"/>
  <c r="K290" i="10" a="1"/>
  <c r="K290" i="10" s="1"/>
  <c r="K291" i="10" a="1"/>
  <c r="K291" i="10" s="1"/>
  <c r="K294" i="10" a="1"/>
  <c r="K294" i="10" s="1"/>
  <c r="K296" i="10" a="1"/>
  <c r="K296" i="10" s="1"/>
  <c r="K297" i="10" a="1"/>
  <c r="K297" i="10" s="1"/>
  <c r="K298" i="10" a="1"/>
  <c r="K298" i="10" s="1"/>
  <c r="K303" i="10" a="1"/>
  <c r="K303" i="10" s="1"/>
  <c r="K305" i="10" a="1"/>
  <c r="K305" i="10" s="1"/>
  <c r="K307" i="10" a="1"/>
  <c r="K307" i="10" s="1"/>
  <c r="K308" i="10" a="1"/>
  <c r="K308" i="10" s="1"/>
  <c r="K311" i="10" a="1"/>
  <c r="K311" i="10" s="1"/>
  <c r="K312" i="10" a="1"/>
  <c r="K312" i="10" s="1"/>
  <c r="K313" i="10" a="1"/>
  <c r="K313" i="10" s="1"/>
  <c r="K314" i="10" a="1"/>
  <c r="K314" i="10" s="1"/>
  <c r="K315" i="10" a="1"/>
  <c r="K315" i="10" s="1"/>
  <c r="K316" i="10" a="1"/>
  <c r="K316" i="10" s="1"/>
  <c r="K318" i="10" a="1"/>
  <c r="K318" i="10" s="1"/>
  <c r="K320" i="10" a="1"/>
  <c r="K320" i="10" s="1"/>
  <c r="K321" i="10" a="1"/>
  <c r="K321" i="10" s="1"/>
  <c r="K322" i="10" a="1"/>
  <c r="K322" i="10" s="1"/>
  <c r="K323" i="10" a="1"/>
  <c r="K323" i="10" s="1"/>
  <c r="K324" i="10" a="1"/>
  <c r="K324" i="10" s="1"/>
  <c r="K326" i="10" a="1"/>
  <c r="K326" i="10" s="1"/>
  <c r="K327" i="10" a="1"/>
  <c r="K327" i="10" s="1"/>
  <c r="K329" i="10" a="1"/>
  <c r="K329" i="10" s="1"/>
  <c r="K330" i="10" a="1"/>
  <c r="K330" i="10" s="1"/>
  <c r="K331" i="10" a="1"/>
  <c r="K331" i="10" s="1"/>
  <c r="K335" i="10" a="1"/>
  <c r="K335" i="10" s="1"/>
  <c r="K338" i="10" a="1"/>
  <c r="K338" i="10" s="1"/>
  <c r="K339" i="10" a="1"/>
  <c r="K339" i="10" s="1"/>
  <c r="K341" i="10" a="1"/>
  <c r="K341" i="10" s="1"/>
  <c r="K343" i="10" a="1"/>
  <c r="K343" i="10" s="1"/>
  <c r="K344" i="10" a="1"/>
  <c r="K344" i="10" s="1"/>
  <c r="K346" i="10" a="1"/>
  <c r="K346" i="10" s="1"/>
  <c r="K347" i="10" a="1"/>
  <c r="K347" i="10" s="1"/>
  <c r="K348" i="10" a="1"/>
  <c r="K348" i="10" s="1"/>
  <c r="K352" i="10" a="1"/>
  <c r="K352" i="10" s="1"/>
  <c r="K353" i="10" a="1"/>
  <c r="K353" i="10" s="1"/>
  <c r="K355" i="10" a="1"/>
  <c r="K355" i="10" s="1"/>
  <c r="K356" i="10" a="1"/>
  <c r="K356" i="10" s="1"/>
  <c r="K357" i="10" a="1"/>
  <c r="K357" i="10" s="1"/>
  <c r="K358" i="10" a="1"/>
  <c r="K358" i="10" s="1"/>
  <c r="K361" i="10" a="1"/>
  <c r="K361" i="10" s="1"/>
  <c r="K362" i="10" a="1"/>
  <c r="K362" i="10" s="1"/>
  <c r="K364" i="10" a="1"/>
  <c r="K364" i="10" s="1"/>
  <c r="K365" i="10" a="1"/>
  <c r="K365" i="10" s="1"/>
  <c r="K366" i="10" a="1"/>
  <c r="K366" i="10" s="1"/>
  <c r="K367" i="10" a="1"/>
  <c r="K367" i="10" s="1"/>
  <c r="K368" i="10" a="1"/>
  <c r="K368" i="10" s="1"/>
  <c r="K369" i="10" a="1"/>
  <c r="K369" i="10" s="1"/>
  <c r="K370" i="10" a="1"/>
  <c r="K370" i="10" s="1"/>
  <c r="K371" i="10" a="1"/>
  <c r="K371" i="10" s="1"/>
  <c r="K372" i="10" a="1"/>
  <c r="K372" i="10" s="1"/>
  <c r="K374" i="10" a="1"/>
  <c r="K374" i="10" s="1"/>
  <c r="K376" i="10" a="1"/>
  <c r="K376" i="10" s="1"/>
  <c r="K379" i="10" a="1"/>
  <c r="K379" i="10" s="1"/>
  <c r="K380" i="10" a="1"/>
  <c r="K380" i="10" s="1"/>
  <c r="K381" i="10" a="1"/>
  <c r="K381" i="10" s="1"/>
  <c r="K382" i="10" a="1"/>
  <c r="K382" i="10" s="1"/>
  <c r="K383" i="10" a="1"/>
  <c r="K383" i="10" s="1"/>
  <c r="K384" i="10" a="1"/>
  <c r="K384" i="10" s="1"/>
  <c r="K386" i="10" a="1"/>
  <c r="K386" i="10" s="1"/>
  <c r="K387" i="10" a="1"/>
  <c r="K387" i="10" s="1"/>
  <c r="K389" i="10" a="1"/>
  <c r="K389" i="10" s="1"/>
  <c r="K391" i="10" a="1"/>
  <c r="K391" i="10" s="1"/>
  <c r="K393" i="10" a="1"/>
  <c r="K393" i="10" s="1"/>
  <c r="K394" i="10" a="1"/>
  <c r="K394" i="10" s="1"/>
  <c r="K395" i="10" a="1"/>
  <c r="K395" i="10" s="1"/>
  <c r="K396" i="10" a="1"/>
  <c r="K396" i="10" s="1"/>
  <c r="K398" i="10" a="1"/>
  <c r="K398" i="10" s="1"/>
  <c r="K399" i="10" a="1"/>
  <c r="K399" i="10" s="1"/>
  <c r="K400" i="10" a="1"/>
  <c r="K400" i="10" s="1"/>
  <c r="K401" i="10" a="1"/>
  <c r="K401" i="10" s="1"/>
  <c r="K405" i="10" a="1"/>
  <c r="K405" i="10" s="1"/>
  <c r="K411" i="10" a="1"/>
  <c r="K411" i="10" s="1"/>
  <c r="K412" i="10" a="1"/>
  <c r="K412" i="10" s="1"/>
  <c r="K413" i="10" a="1"/>
  <c r="K413" i="10" s="1"/>
  <c r="K415" i="10" a="1"/>
  <c r="K415" i="10" s="1"/>
  <c r="K418" i="10" a="1"/>
  <c r="K418" i="10" s="1"/>
  <c r="K421" i="10" a="1"/>
  <c r="K421" i="10" s="1"/>
  <c r="K422" i="10" a="1"/>
  <c r="K422" i="10" s="1"/>
  <c r="K426" i="10" a="1"/>
  <c r="K426" i="10" s="1"/>
  <c r="K427" i="10" a="1"/>
  <c r="K427" i="10" s="1"/>
  <c r="K429" i="10" a="1"/>
  <c r="K429" i="10" s="1"/>
  <c r="K430" i="10" a="1"/>
  <c r="K430" i="10" s="1"/>
  <c r="K431" i="10" a="1"/>
  <c r="K431" i="10" s="1"/>
  <c r="K433" i="10" a="1"/>
  <c r="K433" i="10" s="1"/>
  <c r="K435" i="10" a="1"/>
  <c r="K435" i="10" s="1"/>
  <c r="K436" i="10" a="1"/>
  <c r="K436" i="10" s="1"/>
  <c r="K437" i="10" a="1"/>
  <c r="K437" i="10" s="1"/>
  <c r="K438" i="10" a="1"/>
  <c r="K438" i="10" s="1"/>
  <c r="K439" i="10" a="1"/>
  <c r="K439" i="10" s="1"/>
  <c r="K440" i="10" a="1"/>
  <c r="K440" i="10" s="1"/>
  <c r="K442" i="10" a="1"/>
  <c r="K442" i="10" s="1"/>
  <c r="K443" i="10" a="1"/>
  <c r="K443" i="10" s="1"/>
  <c r="K444" i="10" a="1"/>
  <c r="K444" i="10" s="1"/>
  <c r="K446" i="10" a="1"/>
  <c r="K446" i="10" s="1"/>
  <c r="K447" i="10" a="1"/>
  <c r="K447" i="10" s="1"/>
  <c r="K448" i="10" a="1"/>
  <c r="K448" i="10" s="1"/>
  <c r="K450" i="10" a="1"/>
  <c r="K450" i="10" s="1"/>
  <c r="K452" i="10" a="1"/>
  <c r="K452" i="10" s="1"/>
  <c r="K453" i="10" a="1"/>
  <c r="K453" i="10" s="1"/>
  <c r="K455" i="10" a="1"/>
  <c r="K455" i="10" s="1"/>
  <c r="K456" i="10" a="1"/>
  <c r="K456" i="10" s="1"/>
  <c r="K458" i="10" a="1"/>
  <c r="K458" i="10" s="1"/>
  <c r="K460" i="10" a="1"/>
  <c r="K460" i="10" s="1"/>
  <c r="K461" i="10" a="1"/>
  <c r="K461" i="10" s="1"/>
  <c r="K462" i="10" a="1"/>
  <c r="K462" i="10" s="1"/>
  <c r="K463" i="10" a="1"/>
  <c r="K463" i="10" s="1"/>
  <c r="K465" i="10" a="1"/>
  <c r="K465" i="10" s="1"/>
  <c r="K466" i="10" a="1"/>
  <c r="K466" i="10" s="1"/>
  <c r="K467" i="10" a="1"/>
  <c r="K467" i="10" s="1"/>
  <c r="K468" i="10" a="1"/>
  <c r="K468" i="10" s="1"/>
  <c r="K470" i="10" a="1"/>
  <c r="K470" i="10" s="1"/>
  <c r="K474" i="10" a="1"/>
  <c r="K474" i="10" s="1"/>
  <c r="K476" i="10" a="1"/>
  <c r="K476" i="10" s="1"/>
  <c r="K478" i="10" a="1"/>
  <c r="K478" i="10" s="1"/>
  <c r="K479" i="10" a="1"/>
  <c r="K479" i="10" s="1"/>
  <c r="K480" i="10" a="1"/>
  <c r="K480" i="10" s="1"/>
  <c r="K481" i="10" a="1"/>
  <c r="K481" i="10" s="1"/>
  <c r="K483" i="10" a="1"/>
  <c r="K483" i="10" s="1"/>
  <c r="K484" i="10" a="1"/>
  <c r="K484" i="10" s="1"/>
  <c r="K486" i="10" a="1"/>
  <c r="K486" i="10" s="1"/>
  <c r="K487" i="10" a="1"/>
  <c r="K487" i="10" s="1"/>
  <c r="K488" i="10" a="1"/>
  <c r="K488" i="10" s="1"/>
  <c r="K489" i="10" a="1"/>
  <c r="K489" i="10" s="1"/>
  <c r="K491" i="10" a="1"/>
  <c r="K491" i="10" s="1"/>
  <c r="K492" i="10" a="1"/>
  <c r="K492" i="10" s="1"/>
  <c r="K493" i="10" a="1"/>
  <c r="K493" i="10" s="1"/>
  <c r="K497" i="10" a="1"/>
  <c r="K497" i="10" s="1"/>
  <c r="K498" i="10" a="1"/>
  <c r="K498" i="10" s="1"/>
  <c r="K499" i="10" a="1"/>
  <c r="K499" i="10" s="1"/>
  <c r="K502" i="10" a="1"/>
  <c r="K502" i="10" s="1"/>
  <c r="K503" i="10" a="1"/>
  <c r="K503" i="10" s="1"/>
  <c r="K505" i="10" a="1"/>
  <c r="K505" i="10" s="1"/>
  <c r="K506" i="10" a="1"/>
  <c r="K506" i="10" s="1"/>
  <c r="K508" i="10" a="1"/>
  <c r="K508" i="10" s="1"/>
  <c r="K509" i="10" a="1"/>
  <c r="K509" i="10" s="1"/>
  <c r="K510" i="10" a="1"/>
  <c r="K510" i="10" s="1"/>
  <c r="K513" i="10" a="1"/>
  <c r="K513" i="10" s="1"/>
  <c r="K515" i="10" a="1"/>
  <c r="K515" i="10" s="1"/>
  <c r="K516" i="10" a="1"/>
  <c r="K516" i="10" s="1"/>
  <c r="K520" i="10" a="1"/>
  <c r="K520" i="10" s="1"/>
  <c r="K523" i="10" a="1"/>
  <c r="K523" i="10" s="1"/>
  <c r="K524" i="10" a="1"/>
  <c r="K524" i="10" s="1"/>
  <c r="K525" i="10" a="1"/>
  <c r="K525" i="10" s="1"/>
  <c r="K526" i="10" a="1"/>
  <c r="K526" i="10" s="1"/>
  <c r="K528" i="10" a="1"/>
  <c r="K528" i="10" s="1"/>
  <c r="K530" i="10" a="1"/>
  <c r="K530" i="10" s="1"/>
  <c r="K532" i="10" a="1"/>
  <c r="K532" i="10" s="1"/>
  <c r="K533" i="10" a="1"/>
  <c r="K533" i="10" s="1"/>
  <c r="K534" i="10" a="1"/>
  <c r="K534" i="10" s="1"/>
  <c r="K535" i="10" a="1"/>
  <c r="K535" i="10" s="1"/>
  <c r="K536" i="10" a="1"/>
  <c r="K536" i="10" s="1"/>
  <c r="K537" i="10" a="1"/>
  <c r="K537" i="10" s="1"/>
  <c r="K538" i="10" a="1"/>
  <c r="K538" i="10" s="1"/>
  <c r="K539" i="10" a="1"/>
  <c r="K539" i="10" s="1"/>
  <c r="K540" i="10" a="1"/>
  <c r="K540" i="10" s="1"/>
  <c r="K541" i="10" a="1"/>
  <c r="K541" i="10" s="1"/>
  <c r="K544" i="10" a="1"/>
  <c r="K544" i="10" s="1"/>
  <c r="K546" i="10" a="1"/>
  <c r="K546" i="10" s="1"/>
  <c r="K547" i="10" a="1"/>
  <c r="K547" i="10" s="1"/>
  <c r="K550" i="10" a="1"/>
  <c r="K550" i="10" s="1"/>
  <c r="K551" i="10" a="1"/>
  <c r="K551" i="10" s="1"/>
  <c r="K552" i="10" a="1"/>
  <c r="K552" i="10" s="1"/>
  <c r="K555" i="10" a="1"/>
  <c r="K555" i="10" s="1"/>
  <c r="K559" i="10" a="1"/>
  <c r="K559" i="10" s="1"/>
  <c r="K560" i="10" a="1"/>
  <c r="K560" i="10" s="1"/>
  <c r="K561" i="10" a="1"/>
  <c r="K561" i="10" s="1"/>
  <c r="K562" i="10" a="1"/>
  <c r="K562" i="10" s="1"/>
  <c r="K563" i="10" a="1"/>
  <c r="K563" i="10" s="1"/>
  <c r="K564" i="10" a="1"/>
  <c r="K564" i="10" s="1"/>
  <c r="K565" i="10" a="1"/>
  <c r="K565" i="10" s="1"/>
  <c r="K566" i="10" a="1"/>
  <c r="K566" i="10" s="1"/>
  <c r="K567" i="10" a="1"/>
  <c r="K567" i="10" s="1"/>
  <c r="K568" i="10" a="1"/>
  <c r="K568" i="10" s="1"/>
  <c r="K569" i="10" a="1"/>
  <c r="K569" i="10" s="1"/>
  <c r="K570" i="10" a="1"/>
  <c r="K570" i="10" s="1"/>
  <c r="K576" i="10" a="1"/>
  <c r="K576" i="10" s="1"/>
  <c r="K580" i="10" a="1"/>
  <c r="K580" i="10" s="1"/>
  <c r="K582" i="10" a="1"/>
  <c r="K582" i="10" s="1"/>
  <c r="K583" i="10" a="1"/>
  <c r="K583" i="10" s="1"/>
  <c r="K585" i="10" a="1"/>
  <c r="K585" i="10" s="1"/>
  <c r="K592" i="10" a="1"/>
  <c r="K592" i="10" s="1"/>
  <c r="K594" i="10" a="1"/>
  <c r="K594" i="10" s="1"/>
  <c r="K595" i="10" a="1"/>
  <c r="K595" i="10" s="1"/>
  <c r="K596" i="10" a="1"/>
  <c r="K596" i="10" s="1"/>
  <c r="K597" i="10" a="1"/>
  <c r="K597" i="10" s="1"/>
  <c r="K598" i="10" a="1"/>
  <c r="K598" i="10" s="1"/>
  <c r="K602" i="10" a="1"/>
  <c r="K602" i="10" s="1"/>
  <c r="K604" i="10" a="1"/>
  <c r="K604" i="10" s="1"/>
  <c r="K606" i="10" a="1"/>
  <c r="K606" i="10" s="1"/>
  <c r="K607" i="10" a="1"/>
  <c r="K607" i="10" s="1"/>
  <c r="K609" i="10" a="1"/>
  <c r="K609" i="10" s="1"/>
  <c r="K611" i="10" a="1"/>
  <c r="K611" i="10" s="1"/>
  <c r="K613" i="10" a="1"/>
  <c r="K613" i="10" s="1"/>
  <c r="K614" i="10" a="1"/>
  <c r="K614" i="10" s="1"/>
  <c r="K615" i="10" a="1"/>
  <c r="K615" i="10" s="1"/>
  <c r="K621" i="10" a="1"/>
  <c r="K621" i="10" s="1"/>
  <c r="K624" i="10" a="1"/>
  <c r="K624" i="10" s="1"/>
  <c r="K626" i="10" a="1"/>
  <c r="K626" i="10" s="1"/>
  <c r="K632" i="10" a="1"/>
  <c r="K632" i="10" s="1"/>
  <c r="K633" i="10" a="1"/>
  <c r="K633" i="10" s="1"/>
  <c r="K634" i="10" a="1"/>
  <c r="K634" i="10" s="1"/>
  <c r="K635" i="10" a="1"/>
  <c r="K635" i="10" s="1"/>
  <c r="K636" i="10" a="1"/>
  <c r="K636" i="10" s="1"/>
  <c r="K638" i="10" a="1"/>
  <c r="K638" i="10" s="1"/>
  <c r="K640" i="10" a="1"/>
  <c r="K640" i="10" s="1"/>
  <c r="K641" i="10" a="1"/>
  <c r="K641" i="10" s="1"/>
  <c r="K644" i="10" a="1"/>
  <c r="K644" i="10" s="1"/>
  <c r="K645" i="10" a="1"/>
  <c r="K645" i="10" s="1"/>
  <c r="K646" i="10" a="1"/>
  <c r="K646" i="10" s="1"/>
  <c r="K647" i="10" a="1"/>
  <c r="K647" i="10" s="1"/>
  <c r="K650" i="10" a="1"/>
  <c r="K650" i="10" s="1"/>
  <c r="K651" i="10" a="1"/>
  <c r="K651" i="10" s="1"/>
  <c r="K652" i="10" a="1"/>
  <c r="K652" i="10" s="1"/>
  <c r="K653" i="10" a="1"/>
  <c r="K653" i="10" s="1"/>
  <c r="K654" i="10" a="1"/>
  <c r="K654" i="10" s="1"/>
  <c r="K655" i="10" a="1"/>
  <c r="K655" i="10" s="1"/>
  <c r="K656" i="10" a="1"/>
  <c r="K656" i="10" s="1"/>
  <c r="K662" i="10" a="1"/>
  <c r="K662" i="10" s="1"/>
  <c r="K664" i="10" a="1"/>
  <c r="K664" i="10" s="1"/>
  <c r="K666" i="10" a="1"/>
  <c r="K666" i="10" s="1"/>
  <c r="K667" i="10" a="1"/>
  <c r="K667" i="10" s="1"/>
  <c r="K668" i="10" a="1"/>
  <c r="K668" i="10" s="1"/>
  <c r="K669" i="10" a="1"/>
  <c r="K669" i="10" s="1"/>
  <c r="K670" i="10" a="1"/>
  <c r="K670" i="10" s="1"/>
  <c r="K671" i="10" a="1"/>
  <c r="K671" i="10" s="1"/>
  <c r="K672" i="10" a="1"/>
  <c r="K672" i="10" s="1"/>
  <c r="K673" i="10" a="1"/>
  <c r="K673" i="10" s="1"/>
  <c r="K674" i="10" a="1"/>
  <c r="K674" i="10" s="1"/>
  <c r="K675" i="10" a="1"/>
  <c r="K675" i="10" s="1"/>
  <c r="K676" i="10" a="1"/>
  <c r="K676" i="10" s="1"/>
  <c r="K678" i="10" a="1"/>
  <c r="K678" i="10" s="1"/>
  <c r="K679" i="10" a="1"/>
  <c r="K679" i="10" s="1"/>
  <c r="K680" i="10" a="1"/>
  <c r="K680" i="10" s="1"/>
  <c r="K681" i="10" a="1"/>
  <c r="K681" i="10" s="1"/>
  <c r="K682" i="10" a="1"/>
  <c r="K682" i="10" s="1"/>
  <c r="K688" i="10" a="1"/>
  <c r="K688" i="10" s="1"/>
  <c r="K689" i="10" a="1"/>
  <c r="K689" i="10" s="1"/>
  <c r="K690" i="10" a="1"/>
  <c r="K690" i="10" s="1"/>
  <c r="K691" i="10" a="1"/>
  <c r="K691" i="10" s="1"/>
  <c r="K695" i="10" a="1"/>
  <c r="K695" i="10" s="1"/>
  <c r="K696" i="10" a="1"/>
  <c r="K696" i="10" s="1"/>
  <c r="K697" i="10" a="1"/>
  <c r="K697" i="10" s="1"/>
  <c r="K698" i="10" a="1"/>
  <c r="K698" i="10" s="1"/>
  <c r="K699" i="10" a="1"/>
  <c r="K699" i="10" s="1"/>
  <c r="K703" i="10" a="1"/>
  <c r="K703" i="10" s="1"/>
  <c r="K704" i="10" a="1"/>
  <c r="K704" i="10" s="1"/>
  <c r="K705" i="10" a="1"/>
  <c r="K705" i="10" s="1"/>
  <c r="K709" i="10" a="1"/>
  <c r="K709" i="10" s="1"/>
  <c r="K710" i="10" a="1"/>
  <c r="K710" i="10" s="1"/>
  <c r="K711" i="10" a="1"/>
  <c r="K711" i="10" s="1"/>
  <c r="K712" i="10" a="1"/>
  <c r="K712" i="10" s="1"/>
  <c r="K718" i="10" a="1"/>
  <c r="K718" i="10" s="1"/>
  <c r="K719" i="10" a="1"/>
  <c r="K719" i="10" s="1"/>
  <c r="K720" i="10" a="1"/>
  <c r="K720" i="10" s="1"/>
  <c r="K723" i="10" a="1"/>
  <c r="K723" i="10" s="1"/>
  <c r="K725" i="10" a="1"/>
  <c r="K725" i="10" s="1"/>
  <c r="K726" i="10" a="1"/>
  <c r="K726" i="10" s="1"/>
  <c r="K727" i="10" a="1"/>
  <c r="K727" i="10" s="1"/>
  <c r="K728" i="10" a="1"/>
  <c r="K728" i="10" s="1"/>
  <c r="K729" i="10" a="1"/>
  <c r="K729" i="10" s="1"/>
  <c r="K733" i="10" a="1"/>
  <c r="K733" i="10" s="1"/>
  <c r="K734" i="10" a="1"/>
  <c r="K734" i="10" s="1"/>
  <c r="K735" i="10" a="1"/>
  <c r="K735" i="10" s="1"/>
  <c r="K736" i="10" a="1"/>
  <c r="K736" i="10" s="1"/>
  <c r="K741" i="10" a="1"/>
  <c r="K741" i="10" s="1"/>
  <c r="K742" i="10" a="1"/>
  <c r="K742" i="10" s="1"/>
  <c r="K745" i="10" a="1"/>
  <c r="K745" i="10" s="1"/>
  <c r="K746" i="10" a="1"/>
  <c r="K746" i="10" s="1"/>
  <c r="K747" i="10" a="1"/>
  <c r="K747" i="10" s="1"/>
  <c r="K748" i="10" a="1"/>
  <c r="K748" i="10" s="1"/>
  <c r="K749" i="10" a="1"/>
  <c r="K749" i="10" s="1"/>
  <c r="K755" i="10" a="1"/>
  <c r="K755" i="10" s="1"/>
  <c r="K758" i="10" a="1"/>
  <c r="K758" i="10" s="1"/>
  <c r="K759" i="10" a="1"/>
  <c r="K759" i="10" s="1"/>
  <c r="K761" i="10" a="1"/>
  <c r="K761" i="10" s="1"/>
  <c r="K762" i="10" a="1"/>
  <c r="K762" i="10" s="1"/>
  <c r="K763" i="10" a="1"/>
  <c r="K763" i="10" s="1"/>
  <c r="K764" i="10" a="1"/>
  <c r="K764" i="10" s="1"/>
  <c r="K765" i="10" a="1"/>
  <c r="K765" i="10" s="1"/>
  <c r="K766" i="10" a="1"/>
  <c r="K766" i="10" s="1"/>
  <c r="K767" i="10" a="1"/>
  <c r="K767" i="10" s="1"/>
  <c r="K768" i="10" a="1"/>
  <c r="K768" i="10" s="1"/>
  <c r="K769" i="10" a="1"/>
  <c r="K769" i="10" s="1"/>
  <c r="K770" i="10" a="1"/>
  <c r="K770" i="10" s="1"/>
  <c r="K771" i="10" a="1"/>
  <c r="K771" i="10" s="1"/>
  <c r="K773" i="10" a="1"/>
  <c r="K773" i="10" s="1"/>
  <c r="K776" i="10" a="1"/>
  <c r="K776" i="10" s="1"/>
  <c r="K777" i="10" a="1"/>
  <c r="K777" i="10" s="1"/>
  <c r="K778" i="10" a="1"/>
  <c r="K778" i="10" s="1"/>
  <c r="K782" i="10" a="1"/>
  <c r="K782" i="10" s="1"/>
  <c r="K783" i="10" a="1"/>
  <c r="K783" i="10" s="1"/>
  <c r="K784" i="10" a="1"/>
  <c r="K784" i="10" s="1"/>
  <c r="K785" i="10" a="1"/>
  <c r="K785" i="10" s="1"/>
  <c r="K791" i="10" a="1"/>
  <c r="K791" i="10" s="1"/>
  <c r="K792" i="10" a="1"/>
  <c r="K792" i="10" s="1"/>
  <c r="K793" i="10" a="1"/>
  <c r="K793" i="10" s="1"/>
  <c r="K796" i="10" a="1"/>
  <c r="K796" i="10" s="1"/>
  <c r="K797" i="10" a="1"/>
  <c r="K797" i="10" s="1"/>
  <c r="K798" i="10" a="1"/>
  <c r="K798" i="10" s="1"/>
  <c r="K799" i="10" a="1"/>
  <c r="K799" i="10" s="1"/>
  <c r="K800" i="10" a="1"/>
  <c r="K800" i="10" s="1"/>
  <c r="K801" i="10" a="1"/>
  <c r="K801" i="10" s="1"/>
  <c r="K802" i="10" a="1"/>
  <c r="K802" i="10" s="1"/>
  <c r="K803" i="10" a="1"/>
  <c r="K803" i="10" s="1"/>
  <c r="K804" i="10" a="1"/>
  <c r="K804" i="10" s="1"/>
  <c r="K805" i="10" a="1"/>
  <c r="K805" i="10" s="1"/>
  <c r="K806" i="10" a="1"/>
  <c r="K806" i="10" s="1"/>
  <c r="K807" i="10" a="1"/>
  <c r="K807" i="10" s="1"/>
  <c r="K810" i="10" a="1"/>
  <c r="K810" i="10" s="1"/>
  <c r="K811" i="10" a="1"/>
  <c r="K811" i="10" s="1"/>
  <c r="K812" i="10" a="1"/>
  <c r="K812" i="10" s="1"/>
  <c r="K813" i="10" a="1"/>
  <c r="K813" i="10" s="1"/>
  <c r="K814" i="10" a="1"/>
  <c r="K814" i="10" s="1"/>
  <c r="K815" i="10" a="1"/>
  <c r="K815" i="10" s="1"/>
  <c r="K816" i="10" a="1"/>
  <c r="K816" i="10" s="1"/>
  <c r="K818" i="10" a="1"/>
  <c r="K818" i="10" s="1"/>
  <c r="K820" i="10" a="1"/>
  <c r="K820" i="10" s="1"/>
  <c r="K821" i="10" a="1"/>
  <c r="K821" i="10" s="1"/>
  <c r="K822" i="10" a="1"/>
  <c r="K822" i="10" s="1"/>
  <c r="K824" i="10" a="1"/>
  <c r="K824" i="10" s="1"/>
  <c r="K826" i="10" a="1"/>
  <c r="K826" i="10" s="1"/>
  <c r="K828" i="10" a="1"/>
  <c r="K828" i="10" s="1"/>
  <c r="K829" i="10" a="1"/>
  <c r="K829" i="10" s="1"/>
  <c r="K830" i="10" a="1"/>
  <c r="K830" i="10" s="1"/>
  <c r="K831" i="10" a="1"/>
  <c r="K831" i="10" s="1"/>
  <c r="K832" i="10" a="1"/>
  <c r="K832" i="10" s="1"/>
  <c r="K833" i="10" a="1"/>
  <c r="K833" i="10" s="1"/>
  <c r="K834" i="10" a="1"/>
  <c r="K834" i="10" s="1"/>
  <c r="K835" i="10" a="1"/>
  <c r="K835" i="10" s="1"/>
  <c r="K836" i="10" a="1"/>
  <c r="K836" i="10" s="1"/>
  <c r="K840" i="10" a="1"/>
  <c r="K840" i="10" s="1"/>
  <c r="K842" i="10" a="1"/>
  <c r="K842" i="10" s="1"/>
  <c r="K843" i="10" a="1"/>
  <c r="K843" i="10" s="1"/>
  <c r="K844" i="10" a="1"/>
  <c r="K844" i="10" s="1"/>
  <c r="K845" i="10" a="1"/>
  <c r="K845" i="10" s="1"/>
  <c r="K846" i="10" a="1"/>
  <c r="K846" i="10" s="1"/>
  <c r="K847" i="10" a="1"/>
  <c r="K847" i="10" s="1"/>
  <c r="K848" i="10" a="1"/>
  <c r="K848" i="10" s="1"/>
  <c r="K849" i="10" a="1"/>
  <c r="K849" i="10" s="1"/>
  <c r="K850" i="10" a="1"/>
  <c r="K850" i="10" s="1"/>
  <c r="K851" i="10" a="1"/>
  <c r="K851" i="10" s="1"/>
  <c r="K852" i="10" a="1"/>
  <c r="K852" i="10" s="1"/>
  <c r="K853" i="10" a="1"/>
  <c r="K853" i="10" s="1"/>
  <c r="K854" i="10" a="1"/>
  <c r="K854" i="10" s="1"/>
  <c r="K855" i="10" a="1"/>
  <c r="K855" i="10" s="1"/>
  <c r="K856" i="10" a="1"/>
  <c r="K856" i="10" s="1"/>
  <c r="K857" i="10" a="1"/>
  <c r="K857" i="10" s="1"/>
  <c r="K858" i="10" a="1"/>
  <c r="K858" i="10" s="1"/>
  <c r="K859" i="10" a="1"/>
  <c r="K859" i="10" s="1"/>
  <c r="K861" i="10" a="1"/>
  <c r="K861" i="10" s="1"/>
  <c r="K862" i="10" a="1"/>
  <c r="K862" i="10" s="1"/>
  <c r="K863" i="10" a="1"/>
  <c r="K863" i="10" s="1"/>
  <c r="K864" i="10" a="1"/>
  <c r="K864" i="10" s="1"/>
  <c r="K866" i="10" a="1"/>
  <c r="K866" i="10" s="1"/>
  <c r="K868" i="10" a="1"/>
  <c r="K868" i="10" s="1"/>
  <c r="K869" i="10" a="1"/>
  <c r="K869" i="10" s="1"/>
  <c r="K870" i="10" a="1"/>
  <c r="K870" i="10" s="1"/>
  <c r="K871" i="10" a="1"/>
  <c r="K871" i="10" s="1"/>
  <c r="K872" i="10" a="1"/>
  <c r="K872" i="10" s="1"/>
  <c r="K873" i="10" a="1"/>
  <c r="K873" i="10" s="1"/>
  <c r="K874" i="10" a="1"/>
  <c r="K874" i="10" s="1"/>
  <c r="K875" i="10" a="1"/>
  <c r="K875" i="10" s="1"/>
  <c r="K876" i="10" a="1"/>
  <c r="K876" i="10" s="1"/>
  <c r="K877" i="10" a="1"/>
  <c r="K877" i="10" s="1"/>
  <c r="K880" i="10" a="1"/>
  <c r="K880" i="10" s="1"/>
  <c r="K881" i="10" a="1"/>
  <c r="K881" i="10" s="1"/>
  <c r="K883" i="10" a="1"/>
  <c r="K883" i="10" s="1"/>
  <c r="K884" i="10" a="1"/>
  <c r="K884" i="10" s="1"/>
  <c r="K885" i="10" a="1"/>
  <c r="K885" i="10" s="1"/>
  <c r="K886" i="10" a="1"/>
  <c r="K886" i="10" s="1"/>
  <c r="K889" i="10" a="1"/>
  <c r="K889" i="10" s="1"/>
  <c r="K890" i="10" a="1"/>
  <c r="K890" i="10" s="1"/>
  <c r="K892" i="10" a="1"/>
  <c r="K892" i="10" s="1"/>
  <c r="K893" i="10" a="1"/>
  <c r="K893" i="10" s="1"/>
  <c r="K895" i="10" a="1"/>
  <c r="K895" i="10" s="1"/>
  <c r="K898" i="10" a="1"/>
  <c r="K898" i="10" s="1"/>
  <c r="K899" i="10" a="1"/>
  <c r="K899" i="10" s="1"/>
  <c r="K900" i="10" a="1"/>
  <c r="K900" i="10" s="1"/>
  <c r="K904" i="10" a="1"/>
  <c r="K904" i="10" s="1"/>
  <c r="K907" i="10" a="1"/>
  <c r="K907" i="10" s="1"/>
  <c r="K908" i="10" a="1"/>
  <c r="K908" i="10" s="1"/>
  <c r="K909" i="10" a="1"/>
  <c r="K909" i="10" s="1"/>
  <c r="K910" i="10" a="1"/>
  <c r="K910" i="10" s="1"/>
  <c r="K912" i="10" a="1"/>
  <c r="K912" i="10" s="1"/>
  <c r="K914" i="10" a="1"/>
  <c r="K914" i="10" s="1"/>
  <c r="K917" i="10" a="1"/>
  <c r="K917" i="10" s="1"/>
  <c r="K918" i="10" a="1"/>
  <c r="K918" i="10" s="1"/>
  <c r="K919" i="10" a="1"/>
  <c r="K919" i="10" s="1"/>
  <c r="K920" i="10" a="1"/>
  <c r="K920" i="10" s="1"/>
  <c r="K921" i="10" a="1"/>
  <c r="K921" i="10" s="1"/>
  <c r="K922" i="10" a="1"/>
  <c r="K922" i="10" s="1"/>
  <c r="K926" i="10" a="1"/>
  <c r="K926" i="10" s="1"/>
  <c r="K927" i="10" a="1"/>
  <c r="K927" i="10" s="1"/>
  <c r="K930" i="10" a="1"/>
  <c r="K930" i="10" s="1"/>
  <c r="K931" i="10" a="1"/>
  <c r="K931" i="10" s="1"/>
  <c r="K932" i="10" a="1"/>
  <c r="K932" i="10" s="1"/>
  <c r="K933" i="10" a="1"/>
  <c r="K933" i="10" s="1"/>
  <c r="K935" i="10" a="1"/>
  <c r="K935" i="10" s="1"/>
  <c r="K938" i="10" a="1"/>
  <c r="K938" i="10" s="1"/>
  <c r="K939" i="10" a="1"/>
  <c r="K939" i="10" s="1"/>
  <c r="K943" i="10" a="1"/>
  <c r="K943" i="10" s="1"/>
  <c r="K944" i="10" a="1"/>
  <c r="K944" i="10" s="1"/>
  <c r="K945" i="10" a="1"/>
  <c r="K945" i="10" s="1"/>
  <c r="K946" i="10" a="1"/>
  <c r="K946" i="10" s="1"/>
  <c r="K947" i="10" a="1"/>
  <c r="K947" i="10" s="1"/>
  <c r="K948" i="10" a="1"/>
  <c r="K948" i="10" s="1"/>
  <c r="K949" i="10" a="1"/>
  <c r="K949" i="10" s="1"/>
  <c r="K951" i="10" a="1"/>
  <c r="K951" i="10" s="1"/>
  <c r="K952" i="10" a="1"/>
  <c r="K952" i="10" s="1"/>
  <c r="K953" i="10" a="1"/>
  <c r="K953" i="10" s="1"/>
  <c r="K955" i="10" a="1"/>
  <c r="K955" i="10" s="1"/>
  <c r="K957" i="10" a="1"/>
  <c r="K957" i="10" s="1"/>
  <c r="K958" i="10" a="1"/>
  <c r="K958" i="10" s="1"/>
  <c r="K959" i="10" a="1"/>
  <c r="K959" i="10" s="1"/>
  <c r="K960" i="10" a="1"/>
  <c r="K960" i="10" s="1"/>
  <c r="K963" i="10" a="1"/>
  <c r="K963" i="10" s="1"/>
  <c r="K964" i="10" a="1"/>
  <c r="K964" i="10" s="1"/>
  <c r="K965" i="10" a="1"/>
  <c r="K965" i="10" s="1"/>
  <c r="K970" i="10" a="1"/>
  <c r="K970" i="10" s="1"/>
  <c r="K971" i="10" a="1"/>
  <c r="K971" i="10" s="1"/>
  <c r="K973" i="10" a="1"/>
  <c r="K973" i="10" s="1"/>
  <c r="K974" i="10" a="1"/>
  <c r="K974" i="10" s="1"/>
  <c r="K975" i="10" a="1"/>
  <c r="K975" i="10" s="1"/>
  <c r="K976" i="10" a="1"/>
  <c r="K976" i="10" s="1"/>
  <c r="K981" i="10" a="1"/>
  <c r="K981" i="10" s="1"/>
  <c r="K982" i="10" a="1"/>
  <c r="K982" i="10" s="1"/>
  <c r="K983" i="10" a="1"/>
  <c r="K983" i="10" s="1"/>
  <c r="K984" i="10" a="1"/>
  <c r="K984" i="10" s="1"/>
  <c r="K986" i="10" a="1"/>
  <c r="K986" i="10" s="1"/>
  <c r="K988" i="10" a="1"/>
  <c r="K988" i="10" s="1"/>
  <c r="K989" i="10" a="1"/>
  <c r="K989" i="10" s="1"/>
  <c r="K990" i="10" a="1"/>
  <c r="K990" i="10" s="1"/>
  <c r="K991" i="10" a="1"/>
  <c r="K991" i="10" s="1"/>
  <c r="K993" i="10" a="1"/>
  <c r="K993" i="10" s="1"/>
  <c r="K994" i="10" a="1"/>
  <c r="K994" i="10" s="1"/>
  <c r="K995" i="10" a="1"/>
  <c r="K995" i="10" s="1"/>
  <c r="K1001" i="10" a="1"/>
  <c r="K1001" i="10" s="1"/>
  <c r="K1003" i="10" a="1"/>
  <c r="K1003" i="10" s="1"/>
  <c r="K1004" i="10" a="1"/>
  <c r="K1004" i="10" s="1"/>
  <c r="K1006" i="10" a="1"/>
  <c r="K1006" i="10" s="1"/>
  <c r="K1007" i="10" a="1"/>
  <c r="K1007" i="10" s="1"/>
  <c r="K1008" i="10" a="1"/>
  <c r="K1008" i="10" s="1"/>
  <c r="K1010" i="10" a="1"/>
  <c r="K1010" i="10" s="1"/>
  <c r="K1011" i="10" a="1"/>
  <c r="K1011" i="10" s="1"/>
  <c r="K1013" i="10" a="1"/>
  <c r="K1013" i="10" s="1"/>
  <c r="K1014" i="10" a="1"/>
  <c r="K1014" i="10" s="1"/>
  <c r="K1016" i="10" a="1"/>
  <c r="K1016" i="10" s="1"/>
  <c r="K1017" i="10" a="1"/>
  <c r="K1017" i="10" s="1"/>
  <c r="K1018" i="10" a="1"/>
  <c r="K1018" i="10" s="1"/>
  <c r="K1019" i="10" a="1"/>
  <c r="K1019" i="10" s="1"/>
  <c r="K1020" i="10" a="1"/>
  <c r="K1020" i="10" s="1"/>
  <c r="K1025" i="10" a="1"/>
  <c r="K1025" i="10" s="1"/>
  <c r="K1026" i="10" a="1"/>
  <c r="K1026" i="10" s="1"/>
  <c r="K1029" i="10" a="1"/>
  <c r="K1029" i="10" s="1"/>
  <c r="K1030" i="10" a="1"/>
  <c r="K1030" i="10" s="1"/>
  <c r="K1031" i="10" a="1"/>
  <c r="K1031" i="10" s="1"/>
  <c r="K1032" i="10" a="1"/>
  <c r="K1032" i="10" s="1"/>
  <c r="K1033" i="10" a="1"/>
  <c r="K1033" i="10" s="1"/>
  <c r="K1034" i="10" a="1"/>
  <c r="K1034" i="10" s="1"/>
  <c r="K1035" i="10" a="1"/>
  <c r="K1035" i="10" s="1"/>
  <c r="K1037" i="10" a="1"/>
  <c r="K1037" i="10" s="1"/>
  <c r="K1039" i="10" a="1"/>
  <c r="K1039" i="10" s="1"/>
  <c r="K1040" i="10" a="1"/>
  <c r="K1040" i="10" s="1"/>
  <c r="K1042" i="10" a="1"/>
  <c r="K1042" i="10" s="1"/>
  <c r="K1043" i="10" a="1"/>
  <c r="K1043" i="10" s="1"/>
  <c r="K1044" i="10" a="1"/>
  <c r="K1044" i="10" s="1"/>
  <c r="K1045" i="10" a="1"/>
  <c r="K1045" i="10" s="1"/>
  <c r="K1046" i="10" a="1"/>
  <c r="K1046" i="10" s="1"/>
  <c r="K1047" i="10" a="1"/>
  <c r="K1047" i="10" s="1"/>
  <c r="K1049" i="10" a="1"/>
  <c r="K1049" i="10" s="1"/>
  <c r="K1050" i="10" a="1"/>
  <c r="K1050" i="10" s="1"/>
  <c r="K1052" i="10" a="1"/>
  <c r="K1052" i="10" s="1"/>
  <c r="K1055" i="10" a="1"/>
  <c r="K1055" i="10" s="1"/>
  <c r="K1056" i="10" a="1"/>
  <c r="K1056" i="10" s="1"/>
  <c r="K1064" i="10" a="1"/>
  <c r="K1064" i="10" s="1"/>
  <c r="K1066" i="10" a="1"/>
  <c r="K1066" i="10" s="1"/>
  <c r="K1067" i="10" a="1"/>
  <c r="K1067" i="10" s="1"/>
  <c r="K1069" i="10" a="1"/>
  <c r="K1069" i="10" s="1"/>
  <c r="K1070" i="10" a="1"/>
  <c r="K1070" i="10" s="1"/>
  <c r="K1071" i="10" a="1"/>
  <c r="K1071" i="10" s="1"/>
  <c r="K1072" i="10" a="1"/>
  <c r="K1072" i="10" s="1"/>
  <c r="K1073" i="10" a="1"/>
  <c r="K1073" i="10" s="1"/>
  <c r="K1074" i="10" a="1"/>
  <c r="K1074" i="10" s="1"/>
  <c r="K1077" i="10" a="1"/>
  <c r="K1077" i="10" s="1"/>
  <c r="K1079" i="10" a="1"/>
  <c r="K1079" i="10" s="1"/>
  <c r="K1082" i="10" a="1"/>
  <c r="K1082" i="10" s="1"/>
  <c r="K1083" i="10" a="1"/>
  <c r="K1083" i="10" s="1"/>
  <c r="K1084" i="10" a="1"/>
  <c r="K1084" i="10" s="1"/>
  <c r="K1085" i="10" a="1"/>
  <c r="K1085" i="10" s="1"/>
  <c r="K1086" i="10" a="1"/>
  <c r="K1086" i="10" s="1"/>
  <c r="K1087" i="10" a="1"/>
  <c r="K1087" i="10" s="1"/>
  <c r="K1089" i="10" a="1"/>
  <c r="K1089" i="10" s="1"/>
  <c r="K1091" i="10" a="1"/>
  <c r="K1091" i="10" s="1"/>
  <c r="K1095" i="10" a="1"/>
  <c r="K1095" i="10" s="1"/>
  <c r="K1096" i="10" a="1"/>
  <c r="K1096" i="10" s="1"/>
  <c r="K1098" i="10" a="1"/>
  <c r="K1098" i="10" s="1"/>
  <c r="K1099" i="10" a="1"/>
  <c r="K1099" i="10" s="1"/>
  <c r="K1100" i="10" a="1"/>
  <c r="K1100" i="10" s="1"/>
  <c r="K1101" i="10" a="1"/>
  <c r="K1101" i="10" s="1"/>
  <c r="K1102" i="10" a="1"/>
  <c r="K1102" i="10" s="1"/>
  <c r="K1103" i="10" a="1"/>
  <c r="K1103" i="10" s="1"/>
  <c r="K1104" i="10" a="1"/>
  <c r="K1104" i="10" s="1"/>
  <c r="K1106" i="10" a="1"/>
  <c r="K1106" i="10" s="1"/>
  <c r="K1107" i="10" a="1"/>
  <c r="K1107" i="10" s="1"/>
  <c r="K1111" i="10" a="1"/>
  <c r="K1111" i="10" s="1"/>
  <c r="K1113" i="10" a="1"/>
  <c r="K1113" i="10" s="1"/>
  <c r="K1114" i="10" a="1"/>
  <c r="K1114" i="10" s="1"/>
  <c r="K1116" i="10" a="1"/>
  <c r="K1116" i="10" s="1"/>
  <c r="K1118" i="10" a="1"/>
  <c r="K1118" i="10" s="1"/>
  <c r="K1120" i="10" a="1"/>
  <c r="K1120" i="10" s="1"/>
  <c r="K1122" i="10" a="1"/>
  <c r="K1122" i="10" s="1"/>
  <c r="K1126" i="10" a="1"/>
  <c r="K1126" i="10" s="1"/>
  <c r="K1129" i="10" a="1"/>
  <c r="K1129" i="10" s="1"/>
  <c r="K1132" i="10" a="1"/>
  <c r="K1132" i="10" s="1"/>
  <c r="K1134" i="10" a="1"/>
  <c r="K1134" i="10" s="1"/>
  <c r="K1141" i="10" a="1"/>
  <c r="K1141" i="10" s="1"/>
  <c r="K1144" i="10" a="1"/>
  <c r="K1144" i="10" s="1"/>
  <c r="K1145" i="10" a="1"/>
  <c r="K1145" i="10" s="1"/>
  <c r="K1146" i="10" a="1"/>
  <c r="K1146" i="10" s="1"/>
  <c r="K1149" i="10" a="1"/>
  <c r="K1149" i="10" s="1"/>
  <c r="K1150" i="10" a="1"/>
  <c r="K1150" i="10" s="1"/>
  <c r="K1152" i="10" a="1"/>
  <c r="K1152" i="10" s="1"/>
  <c r="K1154" i="10" a="1"/>
  <c r="K1154" i="10" s="1"/>
  <c r="K1156" i="10" a="1"/>
  <c r="K1156" i="10" s="1"/>
  <c r="K1158" i="10" a="1"/>
  <c r="K1158" i="10" s="1"/>
  <c r="K1163" i="10" a="1"/>
  <c r="K1163" i="10" s="1"/>
  <c r="K1165" i="10" a="1"/>
  <c r="K1165" i="10" s="1"/>
  <c r="K1166" i="10" a="1"/>
  <c r="K1166" i="10" s="1"/>
  <c r="K1168" i="10" a="1"/>
  <c r="K1168" i="10" s="1"/>
  <c r="K1169" i="10" a="1"/>
  <c r="K1169" i="10" s="1"/>
  <c r="K1173" i="10" a="1"/>
  <c r="K1173" i="10" s="1"/>
  <c r="K1174" i="10" a="1"/>
  <c r="K1174" i="10" s="1"/>
  <c r="K1175" i="10" a="1"/>
  <c r="K1175" i="10" s="1"/>
  <c r="K1176" i="10" a="1"/>
  <c r="K1176" i="10" s="1"/>
  <c r="K1177" i="10" a="1"/>
  <c r="K1177" i="10" s="1"/>
  <c r="K1179" i="10" a="1"/>
  <c r="K1179" i="10" s="1"/>
  <c r="K1180" i="10" a="1"/>
  <c r="K1180" i="10" s="1"/>
  <c r="K1181" i="10" a="1"/>
  <c r="K1181" i="10" s="1"/>
  <c r="K1182" i="10" a="1"/>
  <c r="K1182" i="10" s="1"/>
  <c r="K1183" i="10" a="1"/>
  <c r="K1183" i="10" s="1"/>
  <c r="K1184" i="10" a="1"/>
  <c r="K1184" i="10" s="1"/>
  <c r="K1185" i="10" a="1"/>
  <c r="K1185" i="10" s="1"/>
  <c r="K1186" i="10" a="1"/>
  <c r="K1186" i="10" s="1"/>
  <c r="K1187" i="10" a="1"/>
  <c r="K1187" i="10" s="1"/>
  <c r="K1188" i="10" a="1"/>
  <c r="K1188" i="10" s="1"/>
  <c r="K1189" i="10" a="1"/>
  <c r="K1189" i="10" s="1"/>
  <c r="K1190" i="10" a="1"/>
  <c r="K1190" i="10" s="1"/>
  <c r="K1191" i="10" a="1"/>
  <c r="K1191" i="10" s="1"/>
  <c r="K1192" i="10" a="1"/>
  <c r="K1192" i="10" s="1"/>
  <c r="K1193" i="10" a="1"/>
  <c r="K1193" i="10" s="1"/>
  <c r="K1194" i="10" a="1"/>
  <c r="K1194" i="10" s="1"/>
  <c r="K1198" i="10" a="1"/>
  <c r="K1198" i="10" s="1"/>
  <c r="K1199" i="10" a="1"/>
  <c r="K1199" i="10" s="1"/>
  <c r="K1200" i="10" a="1"/>
  <c r="K1200" i="10" s="1"/>
  <c r="K1202" i="10" a="1"/>
  <c r="K1202" i="10" s="1"/>
  <c r="K1206" i="10" a="1"/>
  <c r="K1206" i="10" s="1"/>
  <c r="K1207" i="10" a="1"/>
  <c r="K1207" i="10" s="1"/>
  <c r="K1213" i="10" a="1"/>
  <c r="K1213" i="10" s="1"/>
  <c r="K1214" i="10" a="1"/>
  <c r="K1214" i="10" s="1"/>
  <c r="K1215" i="10" a="1"/>
  <c r="K1215" i="10" s="1"/>
  <c r="K1216" i="10" a="1"/>
  <c r="K1216" i="10" s="1"/>
  <c r="K1218" i="10" a="1"/>
  <c r="K1218" i="10" s="1"/>
  <c r="K1222" i="10" a="1"/>
  <c r="K1222" i="10" s="1"/>
  <c r="K1224" i="10" a="1"/>
  <c r="K1224" i="10" s="1"/>
  <c r="K1228" i="10" a="1"/>
  <c r="K1228" i="10" s="1"/>
  <c r="K1232" i="10" a="1"/>
  <c r="K1232" i="10" s="1"/>
  <c r="K1234" i="10" a="1"/>
  <c r="K1234" i="10" s="1"/>
  <c r="K1235" i="10" a="1"/>
  <c r="K1235" i="10" s="1"/>
  <c r="K1237" i="10" a="1"/>
  <c r="K1237" i="10" s="1"/>
  <c r="K1238" i="10" a="1"/>
  <c r="K1238" i="10" s="1"/>
  <c r="K1239" i="10" a="1"/>
  <c r="K1239" i="10" s="1"/>
  <c r="K1241" i="10" a="1"/>
  <c r="K1241" i="10" s="1"/>
  <c r="K1242" i="10" a="1"/>
  <c r="K1242" i="10" s="1"/>
  <c r="K1245" i="10" a="1"/>
  <c r="K1245" i="10" s="1"/>
  <c r="K1246" i="10" a="1"/>
  <c r="K1246" i="10" s="1"/>
  <c r="K1247" i="10" a="1"/>
  <c r="K1247" i="10" s="1"/>
  <c r="K1248" i="10" a="1"/>
  <c r="K1248" i="10" s="1"/>
  <c r="K1250" i="10" a="1"/>
  <c r="K1250" i="10" s="1"/>
  <c r="K1255" i="10" a="1"/>
  <c r="K1255" i="10" s="1"/>
  <c r="K1256" i="10" a="1"/>
  <c r="K1256" i="10" s="1"/>
  <c r="K1257" i="10" a="1"/>
  <c r="K1257" i="10" s="1"/>
  <c r="K1258" i="10" a="1"/>
  <c r="K1258" i="10" s="1"/>
  <c r="K1259" i="10" a="1"/>
  <c r="K1259" i="10" s="1"/>
  <c r="K1260" i="10" a="1"/>
  <c r="K1260" i="10" s="1"/>
  <c r="K1262" i="10" a="1"/>
  <c r="K1262" i="10" s="1"/>
  <c r="K1263" i="10" a="1"/>
  <c r="K1263" i="10" s="1"/>
  <c r="K1266" i="10" a="1"/>
  <c r="K1266" i="10" s="1"/>
  <c r="K1268" i="10" a="1"/>
  <c r="K1268" i="10" s="1"/>
  <c r="K1269" i="10" a="1"/>
  <c r="K1269" i="10" s="1"/>
  <c r="K1270" i="10" a="1"/>
  <c r="K1270" i="10" s="1"/>
  <c r="K1275" i="10" a="1"/>
  <c r="K1275" i="10" s="1"/>
  <c r="K1278" i="10" a="1"/>
  <c r="K1278" i="10" s="1"/>
  <c r="K1280" i="10" a="1"/>
  <c r="K1280" i="10" s="1"/>
  <c r="K1283" i="10" a="1"/>
  <c r="K1283" i="10" s="1"/>
  <c r="K1285" i="10" a="1"/>
  <c r="K1285" i="10" s="1"/>
  <c r="K1287" i="10" a="1"/>
  <c r="K1287" i="10" s="1"/>
  <c r="K1289" i="10" a="1"/>
  <c r="K1289" i="10" s="1"/>
  <c r="K1290" i="10" a="1"/>
  <c r="K1290" i="10" s="1"/>
  <c r="K1291" i="10" a="1"/>
  <c r="K1291" i="10" s="1"/>
  <c r="K1294" i="10" a="1"/>
  <c r="K1294" i="10" s="1"/>
  <c r="K1296" i="10" a="1"/>
  <c r="K1296" i="10" s="1"/>
  <c r="K1298" i="10" a="1"/>
  <c r="K1298" i="10" s="1"/>
  <c r="K1299" i="10" a="1"/>
  <c r="K1299" i="10" s="1"/>
  <c r="K1300" i="10" a="1"/>
  <c r="K1300" i="10" s="1"/>
  <c r="K1302" i="10" a="1"/>
  <c r="K1302" i="10" s="1"/>
  <c r="K1306" i="10" a="1"/>
  <c r="K1306" i="10" s="1"/>
  <c r="K1307" i="10" a="1"/>
  <c r="K1307" i="10" s="1"/>
  <c r="K1313" i="10" a="1"/>
  <c r="K1313" i="10" s="1"/>
  <c r="K1314" i="10" a="1"/>
  <c r="K1314" i="10" s="1"/>
  <c r="K1315" i="10" a="1"/>
  <c r="K1315" i="10" s="1"/>
  <c r="K1316" i="10" a="1"/>
  <c r="K1316" i="10" s="1"/>
  <c r="K1317" i="10" a="1"/>
  <c r="K1317" i="10" s="1"/>
  <c r="K1318" i="10" a="1"/>
  <c r="K1318" i="10" s="1"/>
  <c r="K1319" i="10" a="1"/>
  <c r="K1319" i="10" s="1"/>
  <c r="K1323" i="10" a="1"/>
  <c r="K1323" i="10" s="1"/>
  <c r="K1324" i="10" a="1"/>
  <c r="K1324" i="10" s="1"/>
  <c r="K1325" i="10" a="1"/>
  <c r="K1325" i="10" s="1"/>
  <c r="K1326" i="10" a="1"/>
  <c r="K1326" i="10" s="1"/>
  <c r="K1327" i="10" a="1"/>
  <c r="K1327" i="10" s="1"/>
  <c r="K1328" i="10" a="1"/>
  <c r="K1328" i="10" s="1"/>
  <c r="K1329" i="10" a="1"/>
  <c r="K1329" i="10" s="1"/>
  <c r="K1330" i="10" a="1"/>
  <c r="K1330" i="10" s="1"/>
  <c r="K1331" i="10" a="1"/>
  <c r="K1331" i="10" s="1"/>
  <c r="K1332" i="10" a="1"/>
  <c r="K1332" i="10" s="1"/>
  <c r="K1333" i="10" a="1"/>
  <c r="K1333" i="10" s="1"/>
  <c r="K1334" i="10" a="1"/>
  <c r="K1334" i="10" s="1"/>
  <c r="K1337" i="10" a="1"/>
  <c r="K1337" i="10" s="1"/>
  <c r="K1341" i="10" a="1"/>
  <c r="K1341" i="10" s="1"/>
  <c r="K1344" i="10" a="1"/>
  <c r="K1344" i="10" s="1"/>
  <c r="K1345" i="10" a="1"/>
  <c r="K1345" i="10" s="1"/>
  <c r="K1348" i="10" a="1"/>
  <c r="K1348" i="10" s="1"/>
  <c r="K1349" i="10" a="1"/>
  <c r="K1349" i="10" s="1"/>
  <c r="K1350" i="10" a="1"/>
  <c r="K1350" i="10" s="1"/>
  <c r="K1354" i="10" a="1"/>
  <c r="K1354" i="10" s="1"/>
  <c r="K1357" i="10" a="1"/>
  <c r="K1357" i="10" s="1"/>
  <c r="K1358" i="10" a="1"/>
  <c r="K1358" i="10" s="1"/>
  <c r="K1359" i="10" a="1"/>
  <c r="K1359" i="10" s="1"/>
  <c r="K1360" i="10" a="1"/>
  <c r="K1360" i="10" s="1"/>
  <c r="K1361" i="10" a="1"/>
  <c r="K1361" i="10" s="1"/>
  <c r="K1362" i="10" a="1"/>
  <c r="K1362" i="10" s="1"/>
  <c r="K1363" i="10" a="1"/>
  <c r="K1363" i="10" s="1"/>
  <c r="K1372" i="10" a="1"/>
  <c r="K1372" i="10" s="1"/>
  <c r="K1376" i="10" a="1"/>
  <c r="K1376" i="10" s="1"/>
  <c r="K1377" i="10" a="1"/>
  <c r="K1377" i="10" s="1"/>
  <c r="K1378" i="10" a="1"/>
  <c r="K1378" i="10" s="1"/>
  <c r="K1379" i="10" a="1"/>
  <c r="K1379" i="10" s="1"/>
  <c r="K1381" i="10" a="1"/>
  <c r="K1381" i="10" s="1"/>
  <c r="K1382" i="10" a="1"/>
  <c r="K1382" i="10" s="1"/>
  <c r="K1383" i="10" a="1"/>
  <c r="K1383" i="10" s="1"/>
  <c r="K1384" i="10" a="1"/>
  <c r="K1384" i="10" s="1"/>
  <c r="K1385" i="10" a="1"/>
  <c r="K1385" i="10" s="1"/>
  <c r="K1389" i="10" a="1"/>
  <c r="K1389" i="10" s="1"/>
  <c r="K1391" i="10" a="1"/>
  <c r="K1391" i="10" s="1"/>
  <c r="K1394" i="10" a="1"/>
  <c r="K1394" i="10" s="1"/>
  <c r="K1396" i="10" a="1"/>
  <c r="K1396" i="10" s="1"/>
  <c r="K1397" i="10" a="1"/>
  <c r="K1397" i="10" s="1"/>
  <c r="K1399" i="10" a="1"/>
  <c r="K1399" i="10" s="1"/>
  <c r="K1402" i="10" a="1"/>
  <c r="K1402" i="10" s="1"/>
  <c r="K1403" i="10" a="1"/>
  <c r="K1403" i="10" s="1"/>
  <c r="K1405" i="10" a="1"/>
  <c r="K1405" i="10" s="1"/>
  <c r="K1406" i="10" a="1"/>
  <c r="K1406" i="10" s="1"/>
  <c r="K1412" i="10" a="1"/>
  <c r="K1412" i="10" s="1"/>
  <c r="K1413" i="10" a="1"/>
  <c r="K1413" i="10" s="1"/>
  <c r="K1414" i="10" a="1"/>
  <c r="K1414" i="10" s="1"/>
  <c r="K1415" i="10" a="1"/>
  <c r="K1415" i="10" s="1"/>
  <c r="K1416" i="10" a="1"/>
  <c r="K1416" i="10" s="1"/>
  <c r="K1417" i="10" a="1"/>
  <c r="K1417" i="10" s="1"/>
  <c r="K1420" i="10" a="1"/>
  <c r="K1420" i="10" s="1"/>
  <c r="K1421" i="10" a="1"/>
  <c r="K1421" i="10" s="1"/>
  <c r="K1423" i="10" a="1"/>
  <c r="K1423" i="10" s="1"/>
  <c r="K1426" i="10" a="1"/>
  <c r="K1426" i="10" s="1"/>
  <c r="K1428" i="10" a="1"/>
  <c r="K1428" i="10" s="1"/>
  <c r="K1432" i="10" a="1"/>
  <c r="K1432" i="10" s="1"/>
  <c r="K1433" i="10" a="1"/>
  <c r="K1433" i="10" s="1"/>
  <c r="K1434" i="10" a="1"/>
  <c r="K1434" i="10" s="1"/>
  <c r="K1435" i="10" a="1"/>
  <c r="K1435" i="10" s="1"/>
  <c r="K1438" i="10" a="1"/>
  <c r="K1438" i="10" s="1"/>
  <c r="K1441" i="10" a="1"/>
  <c r="K1441" i="10" s="1"/>
  <c r="K1443" i="10" a="1"/>
  <c r="K1443" i="10" s="1"/>
  <c r="K1447" i="10" a="1"/>
  <c r="K1447" i="10" s="1"/>
  <c r="K1449" i="10" a="1"/>
  <c r="K1449" i="10" s="1"/>
  <c r="K1450" i="10" a="1"/>
  <c r="K1450" i="10" s="1"/>
  <c r="K1451" i="10" a="1"/>
  <c r="K1451" i="10" s="1"/>
  <c r="K1452" i="10" a="1"/>
  <c r="K1452" i="10" s="1"/>
  <c r="K1455" i="10" a="1"/>
  <c r="K1455" i="10" s="1"/>
  <c r="K1456" i="10" a="1"/>
  <c r="K1456" i="10" s="1"/>
  <c r="K1457" i="10" a="1"/>
  <c r="K1457" i="10" s="1"/>
  <c r="K1458" i="10" a="1"/>
  <c r="K1458" i="10" s="1"/>
  <c r="K1459" i="10" a="1"/>
  <c r="K1459" i="10" s="1"/>
  <c r="K1461" i="10" a="1"/>
  <c r="K1461" i="10" s="1"/>
  <c r="K1462" i="10" a="1"/>
  <c r="K1462" i="10" s="1"/>
  <c r="K1463" i="10" a="1"/>
  <c r="K1463" i="10" s="1"/>
  <c r="K1465" i="10" a="1"/>
  <c r="K1465" i="10" s="1"/>
  <c r="K1466" i="10" a="1"/>
  <c r="K1466" i="10" s="1"/>
  <c r="K1467" i="10" a="1"/>
  <c r="K1467" i="10" s="1"/>
  <c r="K1470" i="10" a="1"/>
  <c r="K1470" i="10" s="1"/>
  <c r="K1475" i="10" a="1"/>
  <c r="K1475" i="10" s="1"/>
  <c r="K1478" i="10" a="1"/>
  <c r="K1478" i="10" s="1"/>
  <c r="K1480" i="10" a="1"/>
  <c r="K1480" i="10" s="1"/>
  <c r="K1481" i="10" a="1"/>
  <c r="K1481" i="10" s="1"/>
  <c r="K1485" i="10" a="1"/>
  <c r="K1485" i="10" s="1"/>
  <c r="K1486" i="10" a="1"/>
  <c r="K1486" i="10" s="1"/>
  <c r="K1490" i="10" a="1"/>
  <c r="K1490" i="10" s="1"/>
  <c r="K1494" i="10" a="1"/>
  <c r="K1494" i="10" s="1"/>
  <c r="K1495" i="10" a="1"/>
  <c r="K1495" i="10" s="1"/>
  <c r="K1498" i="10" a="1"/>
  <c r="K1498" i="10" s="1"/>
  <c r="K1499" i="10" a="1"/>
  <c r="K1499" i="10" s="1"/>
  <c r="K1500" i="10" a="1"/>
  <c r="K1500" i="10" s="1"/>
  <c r="K1506" i="10" a="1"/>
  <c r="K1506" i="10" s="1"/>
  <c r="K1507" i="10" a="1"/>
  <c r="K1507" i="10" s="1"/>
  <c r="K1508" i="10" a="1"/>
  <c r="K1508" i="10" s="1"/>
  <c r="K1509" i="10" a="1"/>
  <c r="K1509" i="10" s="1"/>
  <c r="K1511" i="10" a="1"/>
  <c r="K1511" i="10" s="1"/>
  <c r="K1515" i="10" a="1"/>
  <c r="K1515" i="10" s="1"/>
  <c r="K1516" i="10" a="1"/>
  <c r="K1516" i="10" s="1"/>
  <c r="K1520" i="10" a="1"/>
  <c r="K1520" i="10" s="1"/>
  <c r="K1521" i="10" a="1"/>
  <c r="K1521" i="10" s="1"/>
  <c r="K1524" i="10" a="1"/>
  <c r="K1524" i="10" s="1"/>
  <c r="K1525" i="10" a="1"/>
  <c r="K1525" i="10" s="1"/>
  <c r="K1528" i="10" a="1"/>
  <c r="K1528" i="10" s="1"/>
  <c r="K1529" i="10" a="1"/>
  <c r="K1529" i="10" s="1"/>
  <c r="K1530" i="10" a="1"/>
  <c r="K1530" i="10" s="1"/>
  <c r="K1534" i="10" a="1"/>
  <c r="K1534" i="10" s="1"/>
  <c r="K1537" i="10" a="1"/>
  <c r="K1537" i="10" s="1"/>
  <c r="K1541" i="10" a="1"/>
  <c r="K1541" i="10" s="1"/>
  <c r="K1542" i="10" a="1"/>
  <c r="K1542" i="10" s="1"/>
  <c r="K1543" i="10" a="1"/>
  <c r="K1543" i="10" s="1"/>
  <c r="K1545" i="10" a="1"/>
  <c r="K1545" i="10" s="1"/>
  <c r="K1549" i="10" a="1"/>
  <c r="K1549" i="10" s="1"/>
  <c r="K1550" i="10" a="1"/>
  <c r="K1550" i="10" s="1"/>
  <c r="K1551" i="10" a="1"/>
  <c r="K1551" i="10" s="1"/>
  <c r="K1554" i="10" a="1"/>
  <c r="K1554" i="10" s="1"/>
  <c r="K1557" i="10" a="1"/>
  <c r="K1557" i="10" s="1"/>
  <c r="K1560" i="10" a="1"/>
  <c r="K1560" i="10" s="1"/>
  <c r="K1561" i="10" a="1"/>
  <c r="K1561" i="10" s="1"/>
  <c r="K1565" i="10" a="1"/>
  <c r="K1565" i="10" s="1"/>
  <c r="K1566" i="10" a="1"/>
  <c r="K1566" i="10" s="1"/>
  <c r="K1570" i="10" a="1"/>
  <c r="K1570" i="10" s="1"/>
  <c r="K1572" i="10" a="1"/>
  <c r="K1572" i="10" s="1"/>
  <c r="K1575" i="10" a="1"/>
  <c r="K1575" i="10" s="1"/>
  <c r="K1576" i="10" a="1"/>
  <c r="K1576" i="10" s="1"/>
  <c r="K1578" i="10" a="1"/>
  <c r="K1578" i="10" s="1"/>
  <c r="K1580" i="10" a="1"/>
  <c r="K1580" i="10" s="1"/>
  <c r="K1581" i="10" a="1"/>
  <c r="K1581" i="10" s="1"/>
  <c r="K1583" i="10" a="1"/>
  <c r="K1583" i="10" s="1"/>
  <c r="K1586" i="10" a="1"/>
  <c r="K1586" i="10" s="1"/>
  <c r="K1590" i="10" a="1"/>
  <c r="K1590" i="10" s="1"/>
  <c r="K1592" i="10" a="1"/>
  <c r="K1592" i="10" s="1"/>
  <c r="K1594" i="10" a="1"/>
  <c r="K1594" i="10" s="1"/>
  <c r="K1596" i="10" a="1"/>
  <c r="K1596" i="10" s="1"/>
  <c r="K1597" i="10" a="1"/>
  <c r="K1597" i="10" s="1"/>
  <c r="K1599" i="10" a="1"/>
  <c r="K1599" i="10" s="1"/>
  <c r="K1601" i="10" a="1"/>
  <c r="K1601" i="10" s="1"/>
  <c r="K1602" i="10" a="1"/>
  <c r="K1602" i="10" s="1"/>
  <c r="K1603" i="10" a="1"/>
  <c r="K1603" i="10" s="1"/>
  <c r="K1604" i="10" a="1"/>
  <c r="K1604" i="10" s="1"/>
  <c r="K1605" i="10" a="1"/>
  <c r="K1605" i="10" s="1"/>
  <c r="K1606" i="10" a="1"/>
  <c r="K1606" i="10" s="1"/>
  <c r="K1607" i="10" a="1"/>
  <c r="K1607" i="10" s="1"/>
  <c r="K1608" i="10" a="1"/>
  <c r="K1608" i="10" s="1"/>
  <c r="K1609" i="10" a="1"/>
  <c r="K1609" i="10" s="1"/>
  <c r="K1610" i="10" a="1"/>
  <c r="K1610" i="10" s="1"/>
  <c r="K1611" i="10" a="1"/>
  <c r="K1611" i="10" s="1"/>
  <c r="K1613" i="10" a="1"/>
  <c r="K1613" i="10" s="1"/>
  <c r="K1614" i="10" a="1"/>
  <c r="K1614" i="10" s="1"/>
  <c r="K1615" i="10" a="1"/>
  <c r="K1615" i="10" s="1"/>
  <c r="K1616" i="10" a="1"/>
  <c r="K1616" i="10" s="1"/>
  <c r="K1617" i="10" a="1"/>
  <c r="K1617" i="10" s="1"/>
  <c r="K1619" i="10" a="1"/>
  <c r="K1619" i="10" s="1"/>
  <c r="K1620" i="10" a="1"/>
  <c r="K1620" i="10" s="1"/>
  <c r="K1621" i="10" a="1"/>
  <c r="K1621" i="10" s="1"/>
  <c r="K1622" i="10" a="1"/>
  <c r="K1622" i="10" s="1"/>
  <c r="K1623" i="10" a="1"/>
  <c r="K1623" i="10" s="1"/>
  <c r="K1624" i="10" a="1"/>
  <c r="K1624" i="10" s="1"/>
  <c r="K1625" i="10" a="1"/>
  <c r="K1625" i="10" s="1"/>
  <c r="K1626" i="10" a="1"/>
  <c r="K1626" i="10" s="1"/>
  <c r="K1627" i="10" a="1"/>
  <c r="K1627" i="10" s="1"/>
  <c r="K1629" i="10" a="1"/>
  <c r="K1629" i="10" s="1"/>
  <c r="K1630" i="10" a="1"/>
  <c r="K1630" i="10" s="1"/>
  <c r="K1631" i="10" a="1"/>
  <c r="K1631" i="10" s="1"/>
  <c r="K1632" i="10" a="1"/>
  <c r="K1632" i="10" s="1"/>
  <c r="K1633" i="10" a="1"/>
  <c r="K1633" i="10" s="1"/>
  <c r="K1634" i="10" a="1"/>
  <c r="K1634" i="10" s="1"/>
  <c r="K1636" i="10" a="1"/>
  <c r="K1636" i="10" s="1"/>
  <c r="K1638" i="10" a="1"/>
  <c r="K1638" i="10" s="1"/>
  <c r="K1639" i="10" a="1"/>
  <c r="K1639" i="10" s="1"/>
  <c r="K1640" i="10" a="1"/>
  <c r="K1640" i="10" s="1"/>
  <c r="K1641" i="10" a="1"/>
  <c r="K1641" i="10" s="1"/>
  <c r="K1642" i="10" a="1"/>
  <c r="K1642" i="10" s="1"/>
  <c r="K1643" i="10" a="1"/>
  <c r="K1643" i="10" s="1"/>
  <c r="K1645" i="10" a="1"/>
  <c r="K1645" i="10" s="1"/>
  <c r="K1647" i="10" a="1"/>
  <c r="K1647" i="10" s="1"/>
  <c r="K1648" i="10" a="1"/>
  <c r="K1648" i="10" s="1"/>
  <c r="K1649" i="10" a="1"/>
  <c r="K1649" i="10" s="1"/>
  <c r="K1650" i="10" a="1"/>
  <c r="K1650" i="10" s="1"/>
  <c r="K1651" i="10" a="1"/>
  <c r="K1651" i="10" s="1"/>
  <c r="K1653" i="10" a="1"/>
  <c r="K1653" i="10" s="1"/>
  <c r="K1654" i="10" a="1"/>
  <c r="K1654" i="10" s="1"/>
  <c r="K1655" i="10" a="1"/>
  <c r="K1655" i="10" s="1"/>
  <c r="K1656" i="10" a="1"/>
  <c r="K1656" i="10" s="1"/>
  <c r="K1657" i="10" a="1"/>
  <c r="K1657" i="10" s="1"/>
  <c r="K1658" i="10" a="1"/>
  <c r="K1658" i="10" s="1"/>
  <c r="K1659" i="10" a="1"/>
  <c r="K1659" i="10" s="1"/>
  <c r="K1660" i="10" a="1"/>
  <c r="K1660" i="10" s="1"/>
  <c r="K1661" i="10" a="1"/>
  <c r="K1661" i="10" s="1"/>
  <c r="K1662" i="10" a="1"/>
  <c r="K1662" i="10" s="1"/>
  <c r="K1663" i="10" a="1"/>
  <c r="K1663" i="10" s="1"/>
  <c r="K1664" i="10" a="1"/>
  <c r="K1664" i="10" s="1"/>
  <c r="K1665" i="10" a="1"/>
  <c r="K1665" i="10" s="1"/>
  <c r="K1667" i="10" a="1"/>
  <c r="K1667" i="10" s="1"/>
  <c r="K1668" i="10" a="1"/>
  <c r="K1668" i="10" s="1"/>
  <c r="K1669" i="10" a="1"/>
  <c r="K1669" i="10" s="1"/>
  <c r="K1670" i="10" a="1"/>
  <c r="K1670" i="10" s="1"/>
  <c r="K1671" i="10" a="1"/>
  <c r="K1671" i="10" s="1"/>
  <c r="K1672" i="10" a="1"/>
  <c r="K1672" i="10" s="1"/>
  <c r="K1673" i="10" a="1"/>
  <c r="K1673" i="10" s="1"/>
  <c r="K1675" i="10" a="1"/>
  <c r="K1675" i="10" s="1"/>
  <c r="K1676" i="10" a="1"/>
  <c r="K1676" i="10" s="1"/>
  <c r="K1677" i="10" a="1"/>
  <c r="K1677" i="10" s="1"/>
  <c r="K1678" i="10" a="1"/>
  <c r="K1678" i="10" s="1"/>
  <c r="K1679" i="10" a="1"/>
  <c r="K1679" i="10" s="1"/>
  <c r="K1680" i="10" a="1"/>
  <c r="K1680" i="10" s="1"/>
  <c r="K1681" i="10" a="1"/>
  <c r="K1681" i="10" s="1"/>
  <c r="K1683" i="10" a="1"/>
  <c r="K1683" i="10" s="1"/>
  <c r="K1684" i="10" a="1"/>
  <c r="K1684" i="10" s="1"/>
  <c r="K1685" i="10" a="1"/>
  <c r="K1685" i="10" s="1"/>
  <c r="K1686" i="10" a="1"/>
  <c r="K1686" i="10" s="1"/>
  <c r="K1687" i="10" a="1"/>
  <c r="K1687" i="10" s="1"/>
  <c r="K1688" i="10" a="1"/>
  <c r="K1688" i="10" s="1"/>
  <c r="K1689" i="10" a="1"/>
  <c r="K1689" i="10" s="1"/>
  <c r="K1690" i="10" a="1"/>
  <c r="K1690" i="10" s="1"/>
  <c r="K1691" i="10" a="1"/>
  <c r="K1691" i="10" s="1"/>
  <c r="K1692" i="10" a="1"/>
  <c r="K1692" i="10" s="1"/>
  <c r="K1693" i="10" a="1"/>
  <c r="K1693" i="10" s="1"/>
  <c r="K1694" i="10" a="1"/>
  <c r="K1694" i="10" s="1"/>
  <c r="K1695" i="10" a="1"/>
  <c r="K1695" i="10" s="1"/>
  <c r="K1696" i="10" a="1"/>
  <c r="K1696" i="10" s="1"/>
  <c r="K1698" i="10" a="1"/>
  <c r="K1698" i="10" s="1"/>
  <c r="K1699" i="10" a="1"/>
  <c r="K1699" i="10" s="1"/>
  <c r="K1700" i="10" a="1"/>
  <c r="K1700" i="10" s="1"/>
  <c r="K1701" i="10" a="1"/>
  <c r="K1701" i="10" s="1"/>
  <c r="K1702" i="10" a="1"/>
  <c r="K1702" i="10" s="1"/>
  <c r="K1703" i="10" a="1"/>
  <c r="K1703" i="10" s="1"/>
  <c r="K1704" i="10" a="1"/>
  <c r="K1704" i="10" s="1"/>
  <c r="K1705" i="10" a="1"/>
  <c r="K1705" i="10" s="1"/>
  <c r="K1706" i="10" a="1"/>
  <c r="K1706" i="10" s="1"/>
  <c r="K1707" i="10" a="1"/>
  <c r="K1707" i="10" s="1"/>
  <c r="K1708" i="10" a="1"/>
  <c r="K1708" i="10" s="1"/>
  <c r="K1710" i="10" a="1"/>
  <c r="K1710" i="10" s="1"/>
  <c r="K1711" i="10" a="1"/>
  <c r="K1711" i="10" s="1"/>
  <c r="K1712" i="10" a="1"/>
  <c r="K1712" i="10" s="1"/>
  <c r="K1713" i="10" a="1"/>
  <c r="K1713" i="10" s="1"/>
  <c r="K1714" i="10" a="1"/>
  <c r="K1714" i="10" s="1"/>
  <c r="K1715" i="10" a="1"/>
  <c r="K1715" i="10" s="1"/>
  <c r="K1716" i="10" a="1"/>
  <c r="K1716" i="10" s="1"/>
  <c r="K1717" i="10" a="1"/>
  <c r="K1717" i="10" s="1"/>
  <c r="K1718" i="10" a="1"/>
  <c r="K1718" i="10" s="1"/>
  <c r="K1719" i="10" a="1"/>
  <c r="K1719" i="10" s="1"/>
  <c r="K1720" i="10" a="1"/>
  <c r="K1720" i="10" s="1"/>
  <c r="K1721" i="10" a="1"/>
  <c r="K1721" i="10" s="1"/>
  <c r="K1722" i="10" a="1"/>
  <c r="K1722" i="10" s="1"/>
  <c r="K1723" i="10" a="1"/>
  <c r="K1723" i="10" s="1"/>
  <c r="K1724" i="10" a="1"/>
  <c r="K1724" i="10" s="1"/>
  <c r="K1725" i="10" a="1"/>
  <c r="K1725" i="10" s="1"/>
  <c r="K1726" i="10" a="1"/>
  <c r="K1726" i="10" s="1"/>
  <c r="K1727" i="10" a="1"/>
  <c r="K1727" i="10" s="1"/>
  <c r="K1728" i="10" a="1"/>
  <c r="K1728" i="10" s="1"/>
  <c r="K1730" i="10" a="1"/>
  <c r="K1730" i="10" s="1"/>
  <c r="K1732" i="10" a="1"/>
  <c r="K1732" i="10" s="1"/>
  <c r="K1733" i="10" a="1"/>
  <c r="K1733" i="10" s="1"/>
  <c r="K1735" i="10" a="1"/>
  <c r="K1735" i="10" s="1"/>
  <c r="K1736" i="10" a="1"/>
  <c r="K1736" i="10" s="1"/>
  <c r="K1737" i="10" a="1"/>
  <c r="K1737" i="10" s="1"/>
  <c r="K1738" i="10" a="1"/>
  <c r="K1738" i="10" s="1"/>
  <c r="K1739" i="10" a="1"/>
  <c r="K1739" i="10" s="1"/>
  <c r="K1740" i="10" a="1"/>
  <c r="K1740" i="10" s="1"/>
  <c r="K1743" i="10" a="1"/>
  <c r="K1743" i="10" s="1"/>
  <c r="K1744" i="10" a="1"/>
  <c r="K1744" i="10" s="1"/>
  <c r="K1745" i="10" a="1"/>
  <c r="K1745" i="10" s="1"/>
  <c r="K1746" i="10" a="1"/>
  <c r="K1746" i="10" s="1"/>
  <c r="K1747" i="10" a="1"/>
  <c r="K1747" i="10" s="1"/>
  <c r="K1748" i="10" a="1"/>
  <c r="K1748" i="10" s="1"/>
  <c r="K1750" i="10" a="1"/>
  <c r="K1750" i="10" s="1"/>
  <c r="K1751" i="10" a="1"/>
  <c r="K1751" i="10" s="1"/>
  <c r="K1752" i="10" a="1"/>
  <c r="K1752" i="10" s="1"/>
  <c r="K1753" i="10" a="1"/>
  <c r="K1753" i="10" s="1"/>
  <c r="K1754" i="10" a="1"/>
  <c r="K1754" i="10" s="1"/>
  <c r="K1755" i="10" a="1"/>
  <c r="K1755" i="10" s="1"/>
  <c r="K1756" i="10" a="1"/>
  <c r="K1756" i="10" s="1"/>
  <c r="K1757" i="10" a="1"/>
  <c r="K1757" i="10" s="1"/>
  <c r="K1758" i="10" a="1"/>
  <c r="K1758" i="10" s="1"/>
  <c r="K1759" i="10" a="1"/>
  <c r="K1759" i="10" s="1"/>
  <c r="K1760" i="10" a="1"/>
  <c r="K1760" i="10" s="1"/>
  <c r="K1761" i="10" a="1"/>
  <c r="K1761" i="10" s="1"/>
  <c r="K1762" i="10" a="1"/>
  <c r="K1762" i="10" s="1"/>
  <c r="K1763" i="10" a="1"/>
  <c r="K1763" i="10" s="1"/>
  <c r="K1765" i="10" a="1"/>
  <c r="K1765" i="10" s="1"/>
  <c r="K1766" i="10" a="1"/>
  <c r="K1766" i="10" s="1"/>
  <c r="K1767" i="10" a="1"/>
  <c r="K1767" i="10" s="1"/>
  <c r="K1768" i="10" a="1"/>
  <c r="K1768" i="10" s="1"/>
  <c r="K1769" i="10" a="1"/>
  <c r="K1769" i="10" s="1"/>
  <c r="K1770" i="10" a="1"/>
  <c r="K1770" i="10" s="1"/>
  <c r="K1771" i="10" a="1"/>
  <c r="K1771" i="10" s="1"/>
  <c r="K1772" i="10" a="1"/>
  <c r="K1772" i="10" s="1"/>
  <c r="K1773" i="10" a="1"/>
  <c r="K1773" i="10" s="1"/>
  <c r="K1774" i="10" a="1"/>
  <c r="K1774" i="10" s="1"/>
  <c r="K1775" i="10" a="1"/>
  <c r="K1775" i="10" s="1"/>
  <c r="K1776" i="10" a="1"/>
  <c r="K1776" i="10" s="1"/>
  <c r="K1777" i="10" a="1"/>
  <c r="K1777" i="10" s="1"/>
  <c r="K1778" i="10" a="1"/>
  <c r="K1778" i="10" s="1"/>
  <c r="K1779" i="10" a="1"/>
  <c r="K1779" i="10" s="1"/>
  <c r="K1780" i="10" a="1"/>
  <c r="K1780" i="10" s="1"/>
  <c r="K1781" i="10" a="1"/>
  <c r="K1781" i="10" s="1"/>
  <c r="K1782" i="10" a="1"/>
  <c r="K1782" i="10" s="1"/>
  <c r="K1783" i="10" a="1"/>
  <c r="K1783" i="10" s="1"/>
  <c r="K1785" i="10" a="1"/>
  <c r="K1785" i="10" s="1"/>
  <c r="K1787" i="10" a="1"/>
  <c r="K1787" i="10" s="1"/>
  <c r="K1789" i="10" a="1"/>
  <c r="K1789" i="10" s="1"/>
  <c r="K1790" i="10" a="1"/>
  <c r="K1790" i="10" s="1"/>
  <c r="K1791" i="10" a="1"/>
  <c r="K1791" i="10" s="1"/>
  <c r="K1792" i="10" a="1"/>
  <c r="K1792" i="10" s="1"/>
  <c r="K1793" i="10" a="1"/>
  <c r="K1793" i="10" s="1"/>
  <c r="K1794" i="10" a="1"/>
  <c r="K1794" i="10" s="1"/>
  <c r="K1795" i="10" a="1"/>
  <c r="K1795" i="10" s="1"/>
  <c r="K1797" i="10" a="1"/>
  <c r="K1797" i="10" s="1"/>
  <c r="K1799" i="10" a="1"/>
  <c r="K1799" i="10" s="1"/>
  <c r="K1800" i="10" a="1"/>
  <c r="K1800" i="10" s="1"/>
  <c r="K1801" i="10" a="1"/>
  <c r="K1801" i="10" s="1"/>
  <c r="K1802" i="10" a="1"/>
  <c r="K1802" i="10" s="1"/>
  <c r="K1803" i="10" a="1"/>
  <c r="K1803" i="10" s="1"/>
  <c r="K1804" i="10" a="1"/>
  <c r="K1804" i="10" s="1"/>
  <c r="K1805" i="10" a="1"/>
  <c r="K1805" i="10" s="1"/>
  <c r="K1806" i="10" a="1"/>
  <c r="K1806" i="10" s="1"/>
  <c r="K1807" i="10" a="1"/>
  <c r="K1807" i="10" s="1"/>
  <c r="K1808" i="10" a="1"/>
  <c r="K1808" i="10" s="1"/>
  <c r="K1810" i="10" a="1"/>
  <c r="K1810" i="10" s="1"/>
  <c r="K1811" i="10" a="1"/>
  <c r="K1811" i="10" s="1"/>
  <c r="K1812" i="10" a="1"/>
  <c r="K1812" i="10" s="1"/>
  <c r="K1813" i="10" a="1"/>
  <c r="K1813" i="10" s="1"/>
  <c r="K1814" i="10" a="1"/>
  <c r="K1814" i="10" s="1"/>
  <c r="K1815" i="10" a="1"/>
  <c r="K1815" i="10" s="1"/>
  <c r="K1816" i="10" a="1"/>
  <c r="K1816" i="10" s="1"/>
  <c r="K1818" i="10" a="1"/>
  <c r="K1818" i="10" s="1"/>
  <c r="K1819" i="10" a="1"/>
  <c r="K1819" i="10" s="1"/>
  <c r="K1820" i="10" a="1"/>
  <c r="K1820" i="10" s="1"/>
  <c r="K1821" i="10" a="1"/>
  <c r="K1821" i="10" s="1"/>
  <c r="K1822" i="10" a="1"/>
  <c r="K1822" i="10" s="1"/>
  <c r="K1823" i="10" a="1"/>
  <c r="K1823" i="10" s="1"/>
  <c r="K1825" i="10" a="1"/>
  <c r="K1825" i="10" s="1"/>
  <c r="K1826" i="10" a="1"/>
  <c r="K1826" i="10" s="1"/>
  <c r="K1827" i="10" a="1"/>
  <c r="K1827" i="10" s="1"/>
  <c r="K1828" i="10" a="1"/>
  <c r="K1828" i="10" s="1"/>
  <c r="K1830" i="10" a="1"/>
  <c r="K1830" i="10" s="1"/>
  <c r="K1831" i="10" a="1"/>
  <c r="K1831" i="10" s="1"/>
  <c r="K1832" i="10" a="1"/>
  <c r="K1832" i="10" s="1"/>
  <c r="K1833" i="10" a="1"/>
  <c r="K1833" i="10" s="1"/>
  <c r="K1834" i="10" a="1"/>
  <c r="K1834" i="10" s="1"/>
  <c r="K1835" i="10" a="1"/>
  <c r="K1835" i="10" s="1"/>
  <c r="K1836" i="10" a="1"/>
  <c r="K1836" i="10" s="1"/>
  <c r="K1837" i="10" a="1"/>
  <c r="K1837" i="10" s="1"/>
  <c r="K1838" i="10" a="1"/>
  <c r="K1838" i="10" s="1"/>
  <c r="K1839" i="10" a="1"/>
  <c r="K1839" i="10" s="1"/>
  <c r="K1842" i="10" a="1"/>
  <c r="K1842" i="10" s="1"/>
  <c r="K1843" i="10" a="1"/>
  <c r="K1843" i="10" s="1"/>
  <c r="K1846" i="10" a="1"/>
  <c r="K1846" i="10" s="1"/>
  <c r="K1847" i="10" a="1"/>
  <c r="K1847" i="10" s="1"/>
  <c r="K1848" i="10" a="1"/>
  <c r="K1848" i="10" s="1"/>
  <c r="K1850" i="10" a="1"/>
  <c r="K1850" i="10" s="1"/>
  <c r="K1852" i="10" a="1"/>
  <c r="K1852" i="10" s="1"/>
  <c r="K1853" i="10" a="1"/>
  <c r="K1853" i="10" s="1"/>
  <c r="K1854" i="10" a="1"/>
  <c r="K1854" i="10" s="1"/>
  <c r="K1856" i="10" a="1"/>
  <c r="K1856" i="10" s="1"/>
  <c r="K1857" i="10" a="1"/>
  <c r="K1857" i="10" s="1"/>
  <c r="K1858" i="10" a="1"/>
  <c r="K1858" i="10" s="1"/>
  <c r="K1859" i="10" a="1"/>
  <c r="K1859" i="10" s="1"/>
  <c r="K1860" i="10" a="1"/>
  <c r="K1860" i="10" s="1"/>
  <c r="K1861" i="10" a="1"/>
  <c r="K1861" i="10" s="1"/>
  <c r="K1862" i="10" a="1"/>
  <c r="K1862" i="10" s="1"/>
  <c r="K1863" i="10" a="1"/>
  <c r="K1863" i="10" s="1"/>
  <c r="K1864" i="10" a="1"/>
  <c r="K1864" i="10" s="1"/>
  <c r="K1865" i="10" a="1"/>
  <c r="K1865" i="10" s="1"/>
  <c r="K1867" i="10" a="1"/>
  <c r="K1867" i="10" s="1"/>
  <c r="K1868" i="10" a="1"/>
  <c r="K1868" i="10" s="1"/>
  <c r="K1869" i="10" a="1"/>
  <c r="K1869" i="10" s="1"/>
  <c r="K1870" i="10" a="1"/>
  <c r="K1870" i="10" s="1"/>
  <c r="K1873" i="10" a="1"/>
  <c r="K1873" i="10" s="1"/>
  <c r="K1874" i="10" a="1"/>
  <c r="K1874" i="10" s="1"/>
  <c r="K1876" i="10" a="1"/>
  <c r="K1876" i="10" s="1"/>
  <c r="K1877" i="10" a="1"/>
  <c r="K1877" i="10" s="1"/>
  <c r="K1878" i="10" a="1"/>
  <c r="K1878" i="10" s="1"/>
  <c r="K1879" i="10" a="1"/>
  <c r="K1879" i="10" s="1"/>
  <c r="K1881" i="10" a="1"/>
  <c r="K1881" i="10" s="1"/>
  <c r="K1882" i="10" a="1"/>
  <c r="K1882" i="10" s="1"/>
  <c r="K1883" i="10" a="1"/>
  <c r="K1883" i="10" s="1"/>
  <c r="K1884" i="10" a="1"/>
  <c r="K1884" i="10" s="1"/>
  <c r="K1885" i="10" a="1"/>
  <c r="K1885" i="10" s="1"/>
  <c r="K1886" i="10" a="1"/>
  <c r="K1886" i="10" s="1"/>
  <c r="K1888" i="10" a="1"/>
  <c r="K1888" i="10" s="1"/>
  <c r="K1889" i="10" a="1"/>
  <c r="K1889" i="10" s="1"/>
  <c r="K1890" i="10" a="1"/>
  <c r="K1890" i="10" s="1"/>
  <c r="K1891" i="10" a="1"/>
  <c r="K1891" i="10" s="1"/>
  <c r="K1893" i="10" a="1"/>
  <c r="K1893" i="10" s="1"/>
  <c r="K1895" i="10" a="1"/>
  <c r="K1895" i="10" s="1"/>
  <c r="K1896" i="10" a="1"/>
  <c r="K1896" i="10" s="1"/>
  <c r="K1898" i="10" a="1"/>
  <c r="K1898" i="10" s="1"/>
  <c r="K1899" i="10" a="1"/>
  <c r="K1899" i="10" s="1"/>
  <c r="K1900" i="10" a="1"/>
  <c r="K1900" i="10" s="1"/>
  <c r="K1901" i="10" a="1"/>
  <c r="K1901" i="10" s="1"/>
  <c r="K1902" i="10" a="1"/>
  <c r="K1902" i="10" s="1"/>
  <c r="K1903" i="10" a="1"/>
  <c r="K1903" i="10" s="1"/>
  <c r="K1904" i="10" a="1"/>
  <c r="K1904" i="10" s="1"/>
  <c r="K1905" i="10" a="1"/>
  <c r="K1905" i="10" s="1"/>
  <c r="K1906" i="10" a="1"/>
  <c r="K1906" i="10" s="1"/>
  <c r="K1908" i="10" a="1"/>
  <c r="K1908" i="10" s="1"/>
  <c r="K1909" i="10" a="1"/>
  <c r="K1909" i="10" s="1"/>
  <c r="K1910" i="10" a="1"/>
  <c r="K1910" i="10" s="1"/>
  <c r="K1911" i="10" a="1"/>
  <c r="K1911" i="10" s="1"/>
  <c r="K1913" i="10" a="1"/>
  <c r="K1913" i="10" s="1"/>
  <c r="K1914" i="10" a="1"/>
  <c r="K1914" i="10" s="1"/>
  <c r="K1915" i="10" a="1"/>
  <c r="K1915" i="10" s="1"/>
  <c r="K1916" i="10" a="1"/>
  <c r="K1916" i="10" s="1"/>
  <c r="K1917" i="10" a="1"/>
  <c r="K1917" i="10" s="1"/>
  <c r="K1918" i="10" a="1"/>
  <c r="K1918" i="10" s="1"/>
  <c r="K1919" i="10" a="1"/>
  <c r="K1919" i="10" s="1"/>
  <c r="K1920" i="10" a="1"/>
  <c r="K1920" i="10" s="1"/>
  <c r="K1921" i="10" a="1"/>
  <c r="K1921" i="10" s="1"/>
  <c r="K1922" i="10" a="1"/>
  <c r="K1922" i="10" s="1"/>
  <c r="K1923" i="10" a="1"/>
  <c r="K1923" i="10" s="1"/>
  <c r="K1924" i="10" a="1"/>
  <c r="K1924" i="10" s="1"/>
  <c r="K1925" i="10" a="1"/>
  <c r="K1925" i="10" s="1"/>
  <c r="K1927" i="10" a="1"/>
  <c r="K1927" i="10" s="1"/>
  <c r="K1928" i="10" a="1"/>
  <c r="K1928" i="10" s="1"/>
  <c r="K1930" i="10" a="1"/>
  <c r="K1930" i="10" s="1"/>
  <c r="K1931" i="10" a="1"/>
  <c r="K1931" i="10" s="1"/>
  <c r="K1933" i="10" a="1"/>
  <c r="K1933" i="10" s="1"/>
  <c r="K1934" i="10" a="1"/>
  <c r="K1934" i="10" s="1"/>
  <c r="K1936" i="10" a="1"/>
  <c r="K1936" i="10" s="1"/>
  <c r="K1937" i="10" a="1"/>
  <c r="K1937" i="10" s="1"/>
  <c r="K1938" i="10" a="1"/>
  <c r="K1938" i="10" s="1"/>
  <c r="K1939" i="10" a="1"/>
  <c r="K1939" i="10" s="1"/>
  <c r="K1940" i="10" a="1"/>
  <c r="K1940" i="10" s="1"/>
  <c r="K1941" i="10" a="1"/>
  <c r="K1941" i="10" s="1"/>
  <c r="K1943" i="10" a="1"/>
  <c r="K1943" i="10" s="1"/>
  <c r="K1944" i="10" a="1"/>
  <c r="K1944" i="10" s="1"/>
  <c r="K1945" i="10" a="1"/>
  <c r="K1945" i="10" s="1"/>
  <c r="K1946" i="10" a="1"/>
  <c r="K1946" i="10" s="1"/>
  <c r="K1947" i="10" a="1"/>
  <c r="K1947" i="10" s="1"/>
  <c r="K1948" i="10" a="1"/>
  <c r="K1948" i="10" s="1"/>
  <c r="K1949" i="10" a="1"/>
  <c r="K1949" i="10" s="1"/>
  <c r="K1950" i="10" a="1"/>
  <c r="K1950" i="10" s="1"/>
  <c r="K1951" i="10" a="1"/>
  <c r="K1951" i="10" s="1"/>
  <c r="K1952" i="10" a="1"/>
  <c r="K1952" i="10" s="1"/>
  <c r="K1953" i="10" a="1"/>
  <c r="K1953" i="10" s="1"/>
  <c r="K1954" i="10" a="1"/>
  <c r="K1954" i="10" s="1"/>
  <c r="K1956" i="10" a="1"/>
  <c r="K1956" i="10" s="1"/>
  <c r="K1958" i="10" a="1"/>
  <c r="K1958" i="10" s="1"/>
  <c r="K1959" i="10" a="1"/>
  <c r="K1959" i="10" s="1"/>
  <c r="K1960" i="10" a="1"/>
  <c r="K1960" i="10" s="1"/>
  <c r="K1961" i="10" a="1"/>
  <c r="K1961" i="10" s="1"/>
  <c r="K1962" i="10" a="1"/>
  <c r="K1962" i="10" s="1"/>
  <c r="K1963" i="10" a="1"/>
  <c r="K1963" i="10" s="1"/>
  <c r="K1964" i="10" a="1"/>
  <c r="K1964" i="10" s="1"/>
  <c r="K1966" i="10" a="1"/>
  <c r="K1966" i="10" s="1"/>
  <c r="K1967" i="10" a="1"/>
  <c r="K1967" i="10" s="1"/>
  <c r="K1968" i="10" a="1"/>
  <c r="K1968" i="10" s="1"/>
  <c r="K1969" i="10" a="1"/>
  <c r="K1969" i="10" s="1"/>
  <c r="K1970" i="10" a="1"/>
  <c r="K1970" i="10" s="1"/>
  <c r="K1971" i="10" a="1"/>
  <c r="K1971" i="10" s="1"/>
  <c r="K1972" i="10" a="1"/>
  <c r="K1972" i="10" s="1"/>
  <c r="K1973" i="10" a="1"/>
  <c r="K1973" i="10" s="1"/>
  <c r="K1974" i="10" a="1"/>
  <c r="K1974" i="10" s="1"/>
  <c r="K1975" i="10" a="1"/>
  <c r="K1975" i="10" s="1"/>
  <c r="K1976" i="10" a="1"/>
  <c r="K1976" i="10" s="1"/>
  <c r="K1977" i="10" a="1"/>
  <c r="K1977" i="10" s="1"/>
  <c r="K1978" i="10" a="1"/>
  <c r="K1978" i="10" s="1"/>
  <c r="K1979" i="10" a="1"/>
  <c r="K1979" i="10" s="1"/>
  <c r="K1980" i="10" a="1"/>
  <c r="K1980" i="10" s="1"/>
  <c r="K1981" i="10" a="1"/>
  <c r="K1981" i="10" s="1"/>
  <c r="K1982" i="10" a="1"/>
  <c r="K1982" i="10" s="1"/>
  <c r="K1983" i="10" a="1"/>
  <c r="K1983" i="10" s="1"/>
  <c r="K1984" i="10" a="1"/>
  <c r="K1984" i="10" s="1"/>
  <c r="K1989" i="10" a="1"/>
  <c r="K1989" i="10" s="1"/>
  <c r="K1990" i="10" a="1"/>
  <c r="K1990" i="10" s="1"/>
  <c r="K1992" i="10" a="1"/>
  <c r="K1992" i="10" s="1"/>
  <c r="K1993" i="10" a="1"/>
  <c r="K1993" i="10" s="1"/>
  <c r="K1994" i="10" a="1"/>
  <c r="K1994" i="10" s="1"/>
  <c r="K1995" i="10" a="1"/>
  <c r="K1995" i="10" s="1"/>
  <c r="K1997" i="10" a="1"/>
  <c r="K1997" i="10" s="1"/>
  <c r="K1999" i="10" a="1"/>
  <c r="K1999" i="10" s="1"/>
  <c r="K2000" i="10" a="1"/>
  <c r="K2000" i="10" s="1"/>
  <c r="K2001" i="10" a="1"/>
  <c r="K2001" i="10" s="1"/>
  <c r="K2003" i="10" a="1"/>
  <c r="K2003" i="10" s="1"/>
  <c r="K2005" i="10" a="1"/>
  <c r="K2005" i="10" s="1"/>
  <c r="K2006" i="10" a="1"/>
  <c r="K2006" i="10" s="1"/>
  <c r="K2007" i="10" a="1"/>
  <c r="K2007" i="10" s="1"/>
  <c r="K2008" i="10" a="1"/>
  <c r="K2008" i="10" s="1"/>
  <c r="K2009" i="10" a="1"/>
  <c r="K2009" i="10" s="1"/>
  <c r="K2010" i="10" a="1"/>
  <c r="K2010" i="10" s="1"/>
  <c r="K2011" i="10" a="1"/>
  <c r="K2011" i="10" s="1"/>
  <c r="K2013" i="10" a="1"/>
  <c r="K2013" i="10" s="1"/>
  <c r="K2014" i="10" a="1"/>
  <c r="K2014" i="10" s="1"/>
  <c r="K2015" i="10" a="1"/>
  <c r="K2015" i="10" s="1"/>
  <c r="K2016" i="10" a="1"/>
  <c r="K2016" i="10" s="1"/>
  <c r="K2018" i="10" a="1"/>
  <c r="K2018" i="10" s="1"/>
  <c r="K2021" i="10" a="1"/>
  <c r="K2021" i="10" s="1"/>
  <c r="K2022" i="10" a="1"/>
  <c r="K2022" i="10" s="1"/>
  <c r="K2024" i="10" a="1"/>
  <c r="K2024" i="10" s="1"/>
  <c r="K2026" i="10" a="1"/>
  <c r="K2026" i="10" s="1"/>
  <c r="K2027" i="10" a="1"/>
  <c r="K2027" i="10" s="1"/>
  <c r="K2028" i="10" a="1"/>
  <c r="K2028" i="10" s="1"/>
  <c r="K2029" i="10" a="1"/>
  <c r="K2029" i="10" s="1"/>
  <c r="K2031" i="10" a="1"/>
  <c r="K2031" i="10" s="1"/>
  <c r="K2032" i="10" a="1"/>
  <c r="K2032" i="10" s="1"/>
  <c r="K2035" i="10" a="1"/>
  <c r="K2035" i="10" s="1"/>
  <c r="K2036" i="10" a="1"/>
  <c r="K2036" i="10" s="1"/>
  <c r="K2037" i="10" a="1"/>
  <c r="K2037" i="10" s="1"/>
  <c r="K2038" i="10" a="1"/>
  <c r="K2038" i="10" s="1"/>
  <c r="K2039" i="10" a="1"/>
  <c r="K2039" i="10" s="1"/>
  <c r="K2041" i="10" a="1"/>
  <c r="K2041" i="10" s="1"/>
  <c r="K2042" i="10" a="1"/>
  <c r="K2042" i="10" s="1"/>
  <c r="K2043" i="10" a="1"/>
  <c r="K2043" i="10" s="1"/>
  <c r="K2044" i="10" a="1"/>
  <c r="K2044" i="10" s="1"/>
  <c r="K2045" i="10" a="1"/>
  <c r="K2045" i="10" s="1"/>
  <c r="K2047" i="10" a="1"/>
  <c r="K2047" i="10" s="1"/>
  <c r="K2048" i="10" a="1"/>
  <c r="K2048" i="10" s="1"/>
  <c r="K2049" i="10" a="1"/>
  <c r="K2049" i="10" s="1"/>
  <c r="K2050" i="10" a="1"/>
  <c r="K2050" i="10" s="1"/>
  <c r="K2051" i="10" a="1"/>
  <c r="K2051" i="10" s="1"/>
  <c r="K2052" i="10" a="1"/>
  <c r="K2052" i="10" s="1"/>
  <c r="K2053" i="10" a="1"/>
  <c r="K2053" i="10" s="1"/>
  <c r="K2054" i="10" a="1"/>
  <c r="K2054" i="10" s="1"/>
  <c r="K2055" i="10" a="1"/>
  <c r="K2055" i="10" s="1"/>
  <c r="K2056" i="10" a="1"/>
  <c r="K2056" i="10" s="1"/>
  <c r="K2057" i="10" a="1"/>
  <c r="K2057" i="10" s="1"/>
  <c r="K2058" i="10" a="1"/>
  <c r="K2058" i="10" s="1"/>
  <c r="K2061" i="10" a="1"/>
  <c r="K2061" i="10" s="1"/>
  <c r="K2062" i="10" a="1"/>
  <c r="K2062" i="10" s="1"/>
  <c r="K2063" i="10" a="1"/>
  <c r="K2063" i="10" s="1"/>
  <c r="K2065" i="10" a="1"/>
  <c r="K2065" i="10" s="1"/>
  <c r="K2066" i="10" a="1"/>
  <c r="K2066" i="10" s="1"/>
  <c r="K2067" i="10" a="1"/>
  <c r="K2067" i="10" s="1"/>
  <c r="K2068" i="10" a="1"/>
  <c r="K2068" i="10" s="1"/>
  <c r="K2070" i="10" a="1"/>
  <c r="K2070" i="10" s="1"/>
  <c r="K2072" i="10" a="1"/>
  <c r="K2072" i="10" s="1"/>
  <c r="K2075" i="10" a="1"/>
  <c r="K2075" i="10" s="1"/>
  <c r="K2077" i="10" a="1"/>
  <c r="K2077" i="10" s="1"/>
  <c r="K2078" i="10" a="1"/>
  <c r="K2078" i="10" s="1"/>
  <c r="K2079" i="10" a="1"/>
  <c r="K2079" i="10" s="1"/>
  <c r="K2080" i="10" a="1"/>
  <c r="K2080" i="10" s="1"/>
  <c r="K2082" i="10" a="1"/>
  <c r="K2082" i="10" s="1"/>
  <c r="K2083" i="10" a="1"/>
  <c r="K2083" i="10" s="1"/>
  <c r="K2084" i="10" a="1"/>
  <c r="K2084" i="10" s="1"/>
  <c r="K2085" i="10" a="1"/>
  <c r="K2085" i="10" s="1"/>
  <c r="K2086" i="10" a="1"/>
  <c r="K2086" i="10" s="1"/>
  <c r="K2087" i="10" a="1"/>
  <c r="K2087" i="10" s="1"/>
  <c r="K2088" i="10" a="1"/>
  <c r="K2088" i="10" s="1"/>
  <c r="K2089" i="10" a="1"/>
  <c r="K2089" i="10" s="1"/>
  <c r="K2090" i="10" a="1"/>
  <c r="K2090" i="10" s="1"/>
  <c r="K2091" i="10" a="1"/>
  <c r="K2091" i="10" s="1"/>
  <c r="K2092" i="10" a="1"/>
  <c r="K2092" i="10" s="1"/>
  <c r="K2093" i="10" a="1"/>
  <c r="K2093" i="10" s="1"/>
  <c r="K2094" i="10" a="1"/>
  <c r="K2094" i="10" s="1"/>
  <c r="K2095" i="10" a="1"/>
  <c r="K2095" i="10" s="1"/>
  <c r="K2096" i="10" a="1"/>
  <c r="K2096" i="10" s="1"/>
  <c r="K2097" i="10" a="1"/>
  <c r="K2097" i="10" s="1"/>
  <c r="K2098" i="10" a="1"/>
  <c r="K2098" i="10" s="1"/>
  <c r="K2099" i="10" a="1"/>
  <c r="K2099" i="10" s="1"/>
  <c r="K2100" i="10" a="1"/>
  <c r="K2100" i="10" s="1"/>
  <c r="K2101" i="10" a="1"/>
  <c r="K2101" i="10" s="1"/>
  <c r="K2102" i="10" a="1"/>
  <c r="K2102" i="10" s="1"/>
  <c r="K2103" i="10" a="1"/>
  <c r="K2103" i="10" s="1"/>
  <c r="K2104" i="10" a="1"/>
  <c r="K2104" i="10" s="1"/>
  <c r="K2105" i="10" a="1"/>
  <c r="K2105" i="10" s="1"/>
  <c r="K2106" i="10" a="1"/>
  <c r="K2106" i="10" s="1"/>
  <c r="K2107" i="10" a="1"/>
  <c r="K2107" i="10" s="1"/>
  <c r="K2108" i="10" a="1"/>
  <c r="K2108" i="10" s="1"/>
  <c r="K2109" i="10" a="1"/>
  <c r="K2109" i="10" s="1"/>
  <c r="K2110" i="10" a="1"/>
  <c r="K2110" i="10" s="1"/>
  <c r="K2111" i="10" a="1"/>
  <c r="K2111" i="10" s="1"/>
  <c r="K2113" i="10" a="1"/>
  <c r="K2113" i="10" s="1"/>
  <c r="K2114" i="10" a="1"/>
  <c r="K2114" i="10" s="1"/>
  <c r="K2116" i="10" a="1"/>
  <c r="K2116" i="10" s="1"/>
  <c r="K2117" i="10" a="1"/>
  <c r="K2117" i="10" s="1"/>
  <c r="K2118" i="10" a="1"/>
  <c r="K2118" i="10" s="1"/>
  <c r="K2119" i="10" a="1"/>
  <c r="K2119" i="10" s="1"/>
  <c r="K2120" i="10" a="1"/>
  <c r="K2120" i="10" s="1"/>
  <c r="K2121" i="10" a="1"/>
  <c r="K2121" i="10" s="1"/>
  <c r="K2122" i="10" a="1"/>
  <c r="K2122" i="10" s="1"/>
  <c r="K2123" i="10" a="1"/>
  <c r="K2123" i="10" s="1"/>
  <c r="K2124" i="10" a="1"/>
  <c r="K2124" i="10" s="1"/>
  <c r="K2125" i="10" a="1"/>
  <c r="K2125" i="10" s="1"/>
  <c r="K2126" i="10" a="1"/>
  <c r="K2126" i="10" s="1"/>
  <c r="K2127" i="10" a="1"/>
  <c r="K2127" i="10" s="1"/>
  <c r="K2128" i="10" a="1"/>
  <c r="K2128" i="10" s="1"/>
  <c r="K2129" i="10" a="1"/>
  <c r="K2129" i="10" s="1"/>
  <c r="K2130" i="10" a="1"/>
  <c r="K2130" i="10" s="1"/>
  <c r="K2131" i="10" a="1"/>
  <c r="K2131" i="10" s="1"/>
  <c r="K2132" i="10" a="1"/>
  <c r="K2132" i="10" s="1"/>
  <c r="K2133" i="10" a="1"/>
  <c r="K2133" i="10" s="1"/>
  <c r="K2134" i="10" a="1"/>
  <c r="K2134" i="10" s="1"/>
  <c r="K2135" i="10" a="1"/>
  <c r="K2135" i="10" s="1"/>
  <c r="K2136" i="10" a="1"/>
  <c r="K2136" i="10" s="1"/>
  <c r="K2137" i="10" a="1"/>
  <c r="K2137" i="10" s="1"/>
  <c r="K2139" i="10" a="1"/>
  <c r="K2139" i="10" s="1"/>
  <c r="K2142" i="10" a="1"/>
  <c r="K2142" i="10" s="1"/>
  <c r="K2143" i="10" a="1"/>
  <c r="K2143" i="10" s="1"/>
  <c r="K2144" i="10" a="1"/>
  <c r="K2144" i="10" s="1"/>
  <c r="K2145" i="10" a="1"/>
  <c r="K2145" i="10" s="1"/>
  <c r="K2146" i="10" a="1"/>
  <c r="K2146" i="10" s="1"/>
  <c r="K2147" i="10" a="1"/>
  <c r="K2147" i="10" s="1"/>
  <c r="K2148" i="10" a="1"/>
  <c r="K2148" i="10" s="1"/>
  <c r="K2149" i="10" a="1"/>
  <c r="K2149" i="10" s="1"/>
  <c r="K2150" i="10" a="1"/>
  <c r="K2150" i="10" s="1"/>
  <c r="K2151" i="10" a="1"/>
  <c r="K2151" i="10" s="1"/>
  <c r="K2152" i="10" a="1"/>
  <c r="K2152" i="10" s="1"/>
  <c r="K2153" i="10" a="1"/>
  <c r="K2153" i="10" s="1"/>
  <c r="K2154" i="10" a="1"/>
  <c r="K2154" i="10" s="1"/>
  <c r="K2155" i="10" a="1"/>
  <c r="K2155" i="10" s="1"/>
  <c r="K2156" i="10" a="1"/>
  <c r="K2156" i="10" s="1"/>
  <c r="K2157" i="10" a="1"/>
  <c r="K2157" i="10" s="1"/>
  <c r="K2159" i="10" a="1"/>
  <c r="K2159" i="10" s="1"/>
  <c r="K2160" i="10" a="1"/>
  <c r="K2160" i="10" s="1"/>
  <c r="K2161" i="10" a="1"/>
  <c r="K2161" i="10" s="1"/>
  <c r="K2162" i="10" a="1"/>
  <c r="K2162" i="10" s="1"/>
  <c r="K2163" i="10" a="1"/>
  <c r="K2163" i="10" s="1"/>
  <c r="K2164" i="10" a="1"/>
  <c r="K2164" i="10" s="1"/>
  <c r="K2165" i="10" a="1"/>
  <c r="K2165" i="10" s="1"/>
  <c r="K2166" i="10" a="1"/>
  <c r="K2166" i="10" s="1"/>
  <c r="K2167" i="10" a="1"/>
  <c r="K2167" i="10" s="1"/>
  <c r="K2168" i="10" a="1"/>
  <c r="K2168" i="10" s="1"/>
  <c r="K2169" i="10" a="1"/>
  <c r="K2169" i="10" s="1"/>
  <c r="K2170" i="10" a="1"/>
  <c r="K2170" i="10" s="1"/>
  <c r="K2171" i="10" a="1"/>
  <c r="K2171" i="10" s="1"/>
  <c r="K2172" i="10" a="1"/>
  <c r="K2172" i="10" s="1"/>
  <c r="K2173" i="10" a="1"/>
  <c r="K2173" i="10" s="1"/>
  <c r="K2174" i="10" a="1"/>
  <c r="K2174" i="10" s="1"/>
  <c r="K2175" i="10" a="1"/>
  <c r="K2175" i="10" s="1"/>
  <c r="K2177" i="10" a="1"/>
  <c r="K2177" i="10" s="1"/>
  <c r="K2179" i="10" a="1"/>
  <c r="K2179" i="10" s="1"/>
  <c r="K2180" i="10" a="1"/>
  <c r="K2180" i="10" s="1"/>
  <c r="K2182" i="10" a="1"/>
  <c r="K2182" i="10" s="1"/>
  <c r="K2184" i="10" a="1"/>
  <c r="K2184" i="10" s="1"/>
  <c r="K2186" i="10" a="1"/>
  <c r="K2186" i="10" s="1"/>
  <c r="K2190" i="10" a="1"/>
  <c r="K2190" i="10" s="1"/>
  <c r="K2191" i="10" a="1"/>
  <c r="K2191" i="10" s="1"/>
  <c r="K2192" i="10" a="1"/>
  <c r="K2192" i="10" s="1"/>
  <c r="K2193" i="10" a="1"/>
  <c r="K2193" i="10" s="1"/>
  <c r="K2194" i="10" a="1"/>
  <c r="K2194" i="10" s="1"/>
  <c r="K2195" i="10" a="1"/>
  <c r="K2195" i="10" s="1"/>
  <c r="K2196" i="10" a="1"/>
  <c r="K2196" i="10" s="1"/>
  <c r="K2197" i="10" a="1"/>
  <c r="K2197" i="10" s="1"/>
  <c r="K2198" i="10" a="1"/>
  <c r="K2198" i="10" s="1"/>
  <c r="K2201" i="10" a="1"/>
  <c r="K2201" i="10" s="1"/>
  <c r="K2202" i="10" a="1"/>
  <c r="K2202" i="10" s="1"/>
  <c r="K2203" i="10" a="1"/>
  <c r="K2203" i="10" s="1"/>
  <c r="K2204" i="10" a="1"/>
  <c r="K2204" i="10" s="1"/>
  <c r="K2206" i="10" a="1"/>
  <c r="K2206" i="10" s="1"/>
  <c r="K2208" i="10" a="1"/>
  <c r="K2208" i="10" s="1"/>
  <c r="K2209" i="10" a="1"/>
  <c r="K2209" i="10" s="1"/>
  <c r="K2210" i="10" a="1"/>
  <c r="K2210" i="10" s="1"/>
  <c r="K2211" i="10" a="1"/>
  <c r="K2211" i="10" s="1"/>
  <c r="K2212" i="10" a="1"/>
  <c r="K2212" i="10" s="1"/>
  <c r="K2213" i="10" a="1"/>
  <c r="K2213" i="10" s="1"/>
  <c r="K2214" i="10" a="1"/>
  <c r="K2214" i="10" s="1"/>
  <c r="K2215" i="10" a="1"/>
  <c r="K2215" i="10" s="1"/>
  <c r="K2216" i="10" a="1"/>
  <c r="K2216" i="10" s="1"/>
  <c r="K2217" i="10" a="1"/>
  <c r="K2217" i="10" s="1"/>
  <c r="K2218" i="10" a="1"/>
  <c r="K2218" i="10" s="1"/>
  <c r="K2220" i="10" a="1"/>
  <c r="K2220" i="10" s="1"/>
  <c r="K2221" i="10" a="1"/>
  <c r="K2221" i="10" s="1"/>
  <c r="K2222" i="10" a="1"/>
  <c r="K2222" i="10" s="1"/>
  <c r="K2223" i="10" a="1"/>
  <c r="K2223" i="10" s="1"/>
  <c r="K2224" i="10" a="1"/>
  <c r="K2224" i="10" s="1"/>
  <c r="K2225" i="10" a="1"/>
  <c r="K2225" i="10" s="1"/>
  <c r="K2226" i="10" a="1"/>
  <c r="K2226" i="10" s="1"/>
  <c r="K2227" i="10" a="1"/>
  <c r="K2227" i="10" s="1"/>
  <c r="K2228" i="10" a="1"/>
  <c r="K2228" i="10" s="1"/>
  <c r="K2229" i="10" a="1"/>
  <c r="K2229" i="10" s="1"/>
  <c r="K2230" i="10" a="1"/>
  <c r="K2230" i="10" s="1"/>
  <c r="K2231" i="10" a="1"/>
  <c r="K2231" i="10" s="1"/>
  <c r="K2233" i="10" a="1"/>
  <c r="K2233" i="10" s="1"/>
  <c r="K2234" i="10" a="1"/>
  <c r="K2234" i="10" s="1"/>
  <c r="K2235" i="10" a="1"/>
  <c r="K2235" i="10" s="1"/>
  <c r="K2237" i="10" a="1"/>
  <c r="K2237" i="10" s="1"/>
  <c r="K2238" i="10" a="1"/>
  <c r="K2238" i="10" s="1"/>
  <c r="K2239" i="10" a="1"/>
  <c r="K2239" i="10" s="1"/>
  <c r="K2240" i="10" a="1"/>
  <c r="K2240" i="10" s="1"/>
  <c r="K2242" i="10" a="1"/>
  <c r="K2242" i="10" s="1"/>
  <c r="K2243" i="10" a="1"/>
  <c r="K2243" i="10" s="1"/>
  <c r="K2245" i="10" a="1"/>
  <c r="K2245" i="10" s="1"/>
  <c r="K2246" i="10" a="1"/>
  <c r="K2246" i="10" s="1"/>
  <c r="K2247" i="10" a="1"/>
  <c r="K2247" i="10" s="1"/>
  <c r="K2248" i="10" a="1"/>
  <c r="K2248" i="10" s="1"/>
  <c r="K2249" i="10" a="1"/>
  <c r="K2249" i="10" s="1"/>
  <c r="K2250" i="10" a="1"/>
  <c r="K2250" i="10" s="1"/>
  <c r="K2251" i="10" a="1"/>
  <c r="K2251" i="10" s="1"/>
  <c r="K2252" i="10" a="1"/>
  <c r="K2252" i="10" s="1"/>
  <c r="K2253" i="10" a="1"/>
  <c r="K2253" i="10" s="1"/>
  <c r="K2254" i="10" a="1"/>
  <c r="K2254" i="10" s="1"/>
  <c r="K2255" i="10" a="1"/>
  <c r="K2255" i="10" s="1"/>
  <c r="K2256" i="10" a="1"/>
  <c r="K2256" i="10" s="1"/>
  <c r="K2257" i="10" a="1"/>
  <c r="K2257" i="10" s="1"/>
  <c r="K2258" i="10" a="1"/>
  <c r="K2258" i="10" s="1"/>
  <c r="K2259" i="10" a="1"/>
  <c r="K2259" i="10" s="1"/>
  <c r="K2261" i="10" a="1"/>
  <c r="K2261" i="10" s="1"/>
  <c r="K2262" i="10" a="1"/>
  <c r="K2262" i="10" s="1"/>
  <c r="K2263" i="10" a="1"/>
  <c r="K2263" i="10" s="1"/>
  <c r="K2265" i="10" a="1"/>
  <c r="K2265" i="10" s="1"/>
  <c r="K2267" i="10" a="1"/>
  <c r="K2267" i="10" s="1"/>
  <c r="K2268" i="10" a="1"/>
  <c r="K2268" i="10" s="1"/>
  <c r="K2269" i="10" a="1"/>
  <c r="K2269" i="10" s="1"/>
  <c r="K2270" i="10" a="1"/>
  <c r="K2270" i="10" s="1"/>
  <c r="K2271" i="10" a="1"/>
  <c r="K2271" i="10" s="1"/>
  <c r="K2272" i="10" a="1"/>
  <c r="K2272" i="10" s="1"/>
  <c r="K2273" i="10" a="1"/>
  <c r="K2273" i="10" s="1"/>
  <c r="K2275" i="10" a="1"/>
  <c r="K2275" i="10" s="1"/>
  <c r="K2276" i="10" a="1"/>
  <c r="K2276" i="10" s="1"/>
  <c r="K2277" i="10" a="1"/>
  <c r="K2277" i="10" s="1"/>
  <c r="K2278" i="10" a="1"/>
  <c r="K2278" i="10" s="1"/>
  <c r="K2279" i="10" a="1"/>
  <c r="K2279" i="10" s="1"/>
  <c r="K2280" i="10" a="1"/>
  <c r="K2280" i="10" s="1"/>
  <c r="K2281" i="10" a="1"/>
  <c r="K2281" i="10" s="1"/>
  <c r="K2282" i="10" a="1"/>
  <c r="K2282" i="10" s="1"/>
  <c r="K2283" i="10" a="1"/>
  <c r="K2283" i="10" s="1"/>
  <c r="K2284" i="10" a="1"/>
  <c r="K2284" i="10" s="1"/>
  <c r="K2285" i="10" a="1"/>
  <c r="K2285" i="10" s="1"/>
  <c r="K2286" i="10" a="1"/>
  <c r="K2286" i="10" s="1"/>
  <c r="K2287" i="10" a="1"/>
  <c r="K2287" i="10" s="1"/>
  <c r="K2288" i="10" a="1"/>
  <c r="K2288" i="10" s="1"/>
  <c r="K2289" i="10" a="1"/>
  <c r="K2289" i="10" s="1"/>
  <c r="K2290" i="10" a="1"/>
  <c r="K2290" i="10" s="1"/>
  <c r="K2292" i="10" a="1"/>
  <c r="K2292" i="10" s="1"/>
  <c r="K2293" i="10" a="1"/>
  <c r="K2293" i="10" s="1"/>
  <c r="K2294" i="10" a="1"/>
  <c r="K2294" i="10" s="1"/>
  <c r="K2297" i="10" a="1"/>
  <c r="K2297" i="10" s="1"/>
  <c r="K2298" i="10" a="1"/>
  <c r="K2298" i="10" s="1"/>
  <c r="K2300" i="10" a="1"/>
  <c r="K2300" i="10" s="1"/>
  <c r="K2302" i="10" a="1"/>
  <c r="K2302" i="10" s="1"/>
  <c r="K2303" i="10" a="1"/>
  <c r="K2303" i="10" s="1"/>
  <c r="K2304" i="10" a="1"/>
  <c r="K2304" i="10" s="1"/>
  <c r="K2305" i="10" a="1"/>
  <c r="K2305" i="10" s="1"/>
  <c r="K2306" i="10" a="1"/>
  <c r="K2306" i="10" s="1"/>
  <c r="K2307" i="10" a="1"/>
  <c r="K2307" i="10" s="1"/>
  <c r="K2308" i="10" a="1"/>
  <c r="K2308" i="10" s="1"/>
  <c r="K2309" i="10" a="1"/>
  <c r="K2309" i="10" s="1"/>
  <c r="K2310" i="10" a="1"/>
  <c r="K2310" i="10" s="1"/>
  <c r="K2311" i="10" a="1"/>
  <c r="K2311" i="10" s="1"/>
  <c r="K2312" i="10" a="1"/>
  <c r="K2312" i="10" s="1"/>
  <c r="K2314" i="10" a="1"/>
  <c r="K2314" i="10" s="1"/>
  <c r="K2315" i="10" a="1"/>
  <c r="K2315" i="10" s="1"/>
  <c r="K2316" i="10" a="1"/>
  <c r="K2316" i="10" s="1"/>
  <c r="K2317" i="10" a="1"/>
  <c r="K2317" i="10" s="1"/>
  <c r="K2318" i="10" a="1"/>
  <c r="K2318" i="10" s="1"/>
  <c r="K2319" i="10" a="1"/>
  <c r="K2319" i="10" s="1"/>
  <c r="K2320" i="10" a="1"/>
  <c r="K2320" i="10" s="1"/>
  <c r="K2321" i="10" a="1"/>
  <c r="K2321" i="10" s="1"/>
  <c r="K2322" i="10" a="1"/>
  <c r="K2322" i="10" s="1"/>
  <c r="K2323" i="10" a="1"/>
  <c r="K2323" i="10" s="1"/>
  <c r="K2324" i="10" a="1"/>
  <c r="K2324" i="10" s="1"/>
  <c r="K2325" i="10" a="1"/>
  <c r="K2325" i="10" s="1"/>
  <c r="K2329" i="10" a="1"/>
  <c r="K2329" i="10" s="1"/>
  <c r="K2330" i="10" a="1"/>
  <c r="K2330" i="10" s="1"/>
  <c r="K2333" i="10" a="1"/>
  <c r="K2333" i="10" s="1"/>
  <c r="K2334" i="10" a="1"/>
  <c r="K2334" i="10" s="1"/>
  <c r="K2335" i="10" a="1"/>
  <c r="K2335" i="10" s="1"/>
  <c r="K2336" i="10" a="1"/>
  <c r="K2336" i="10" s="1"/>
  <c r="K2337" i="10" a="1"/>
  <c r="K2337" i="10" s="1"/>
  <c r="K2338" i="10" a="1"/>
  <c r="K2338" i="10" s="1"/>
  <c r="K2339" i="10" a="1"/>
  <c r="K2339" i="10" s="1"/>
  <c r="K2340" i="10" a="1"/>
  <c r="K2340" i="10" s="1"/>
  <c r="K2341" i="10" a="1"/>
  <c r="K2341" i="10" s="1"/>
  <c r="K2342" i="10" a="1"/>
  <c r="K2342" i="10" s="1"/>
  <c r="K2343" i="10" a="1"/>
  <c r="K2343" i="10" s="1"/>
  <c r="K2345" i="10" a="1"/>
  <c r="K2345" i="10" s="1"/>
  <c r="K2347" i="10" a="1"/>
  <c r="K2347" i="10" s="1"/>
  <c r="K2348" i="10" a="1"/>
  <c r="K2348" i="10" s="1"/>
  <c r="K2349" i="10" a="1"/>
  <c r="K2349" i="10" s="1"/>
  <c r="K2351" i="10" a="1"/>
  <c r="K2351" i="10" s="1"/>
  <c r="K2352" i="10" a="1"/>
  <c r="K2352" i="10" s="1"/>
  <c r="K2353" i="10" a="1"/>
  <c r="K2353" i="10" s="1"/>
  <c r="K2354" i="10" a="1"/>
  <c r="K2354" i="10" s="1"/>
  <c r="K2355" i="10" a="1"/>
  <c r="K2355" i="10" s="1"/>
  <c r="K2357" i="10" a="1"/>
  <c r="K2357" i="10" s="1"/>
  <c r="K2358" i="10" a="1"/>
  <c r="K2358" i="10" s="1"/>
  <c r="K2359" i="10" a="1"/>
  <c r="K2359" i="10" s="1"/>
  <c r="K2360" i="10" a="1"/>
  <c r="K2360" i="10" s="1"/>
  <c r="K2362" i="10" a="1"/>
  <c r="K2362" i="10" s="1"/>
  <c r="K2363" i="10" a="1"/>
  <c r="K2363" i="10" s="1"/>
  <c r="K2364" i="10" a="1"/>
  <c r="K2364" i="10" s="1"/>
  <c r="K2365" i="10" a="1"/>
  <c r="K2365" i="10" s="1"/>
  <c r="K2366" i="10" a="1"/>
  <c r="K2366" i="10" s="1"/>
  <c r="K2367" i="10" a="1"/>
  <c r="K2367" i="10" s="1"/>
  <c r="K2368" i="10" a="1"/>
  <c r="K2368" i="10" s="1"/>
  <c r="K2369" i="10" a="1"/>
  <c r="K2369" i="10" s="1"/>
  <c r="K2370" i="10" a="1"/>
  <c r="K2370" i="10" s="1"/>
  <c r="K2371" i="10" a="1"/>
  <c r="K2371" i="10" s="1"/>
  <c r="K2372" i="10" a="1"/>
  <c r="K2372" i="10" s="1"/>
  <c r="K2373" i="10" a="1"/>
  <c r="K2373" i="10" s="1"/>
  <c r="K2374" i="10" a="1"/>
  <c r="K2374" i="10" s="1"/>
  <c r="K2375" i="10" a="1"/>
  <c r="K2375" i="10" s="1"/>
  <c r="K2376" i="10" a="1"/>
  <c r="K2376" i="10" s="1"/>
  <c r="K2377" i="10" a="1"/>
  <c r="K2377" i="10" s="1"/>
  <c r="K2378" i="10" a="1"/>
  <c r="K2378" i="10" s="1"/>
  <c r="K2379" i="10" a="1"/>
  <c r="K2379" i="10" s="1"/>
  <c r="K2380" i="10" a="1"/>
  <c r="K2380" i="10" s="1"/>
  <c r="K2382" i="10" a="1"/>
  <c r="K2382" i="10" s="1"/>
  <c r="K2383" i="10" a="1"/>
  <c r="K2383" i="10" s="1"/>
  <c r="K2385" i="10" a="1"/>
  <c r="K2385" i="10" s="1"/>
  <c r="K2388" i="10" a="1"/>
  <c r="K2388" i="10" s="1"/>
  <c r="K2389" i="10" a="1"/>
  <c r="K2389" i="10" s="1"/>
  <c r="K2390" i="10" a="1"/>
  <c r="K2390" i="10" s="1"/>
  <c r="K2391" i="10" a="1"/>
  <c r="K2391" i="10" s="1"/>
  <c r="K2392" i="10" a="1"/>
  <c r="K2392" i="10" s="1"/>
  <c r="K2394" i="10" a="1"/>
  <c r="K2394" i="10" s="1"/>
  <c r="K2396" i="10" a="1"/>
  <c r="K2396" i="10" s="1"/>
  <c r="K2397" i="10" a="1"/>
  <c r="K2397" i="10" s="1"/>
  <c r="K2398" i="10" a="1"/>
  <c r="K2398" i="10" s="1"/>
  <c r="K2400" i="10" a="1"/>
  <c r="K2400" i="10" s="1"/>
  <c r="K2401" i="10" a="1"/>
  <c r="K2401" i="10" s="1"/>
  <c r="K2402" i="10" a="1"/>
  <c r="K2402" i="10" s="1"/>
  <c r="K2403" i="10" a="1"/>
  <c r="K2403" i="10" s="1"/>
  <c r="K2405" i="10" a="1"/>
  <c r="K2405" i="10" s="1"/>
  <c r="K2406" i="10" a="1"/>
  <c r="K2406" i="10" s="1"/>
  <c r="K2407" i="10" a="1"/>
  <c r="K2407" i="10" s="1"/>
  <c r="K2408" i="10" a="1"/>
  <c r="K2408" i="10" s="1"/>
  <c r="K2409" i="10" a="1"/>
  <c r="K2409" i="10" s="1"/>
  <c r="K2410" i="10" a="1"/>
  <c r="K2410" i="10" s="1"/>
  <c r="K2411" i="10" a="1"/>
  <c r="K2411" i="10" s="1"/>
  <c r="K2412" i="10" a="1"/>
  <c r="K2412" i="10" s="1"/>
  <c r="K2413" i="10" a="1"/>
  <c r="K2413" i="10" s="1"/>
  <c r="K2414" i="10" a="1"/>
  <c r="K2414" i="10" s="1"/>
  <c r="K2415" i="10" a="1"/>
  <c r="K2415" i="10" s="1"/>
  <c r="K2418" i="10" a="1"/>
  <c r="K2418" i="10" s="1"/>
  <c r="K2419" i="10" a="1"/>
  <c r="K2419" i="10" s="1"/>
  <c r="K2420" i="10" a="1"/>
  <c r="K2420" i="10" s="1"/>
  <c r="K2421" i="10" a="1"/>
  <c r="K2421" i="10" s="1"/>
  <c r="K2422" i="10" a="1"/>
  <c r="K2422" i="10" s="1"/>
  <c r="K2423" i="10" a="1"/>
  <c r="K2423" i="10" s="1"/>
  <c r="K2424" i="10" a="1"/>
  <c r="K2424" i="10" s="1"/>
  <c r="K2425" i="10" a="1"/>
  <c r="K2425" i="10" s="1"/>
  <c r="K2427" i="10" a="1"/>
  <c r="K2427" i="10" s="1"/>
  <c r="K2428" i="10" a="1"/>
  <c r="K2428" i="10" s="1"/>
  <c r="K2429" i="10" a="1"/>
  <c r="K2429" i="10" s="1"/>
  <c r="K2430" i="10" a="1"/>
  <c r="K2430" i="10" s="1"/>
  <c r="K2431" i="10" a="1"/>
  <c r="K2431" i="10" s="1"/>
  <c r="K2433" i="10" a="1"/>
  <c r="K2433" i="10" s="1"/>
  <c r="K2435" i="10" a="1"/>
  <c r="K2435" i="10" s="1"/>
  <c r="K2436" i="10" a="1"/>
  <c r="K2436" i="10" s="1"/>
  <c r="K2437" i="10" a="1"/>
  <c r="K2437" i="10" s="1"/>
  <c r="K2439" i="10" a="1"/>
  <c r="K2439" i="10" s="1"/>
  <c r="K2440" i="10" a="1"/>
  <c r="K2440" i="10" s="1"/>
  <c r="K2441" i="10" a="1"/>
  <c r="K2441" i="10" s="1"/>
  <c r="K2442" i="10" a="1"/>
  <c r="K2442" i="10" s="1"/>
  <c r="K2443" i="10" a="1"/>
  <c r="K2443" i="10" s="1"/>
  <c r="K2444" i="10" a="1"/>
  <c r="K2444" i="10" s="1"/>
  <c r="K2445" i="10" a="1"/>
  <c r="K2445" i="10" s="1"/>
  <c r="K2446" i="10" a="1"/>
  <c r="K2446" i="10" s="1"/>
  <c r="K2447" i="10" a="1"/>
  <c r="K2447" i="10" s="1"/>
  <c r="K2448" i="10" a="1"/>
  <c r="K2448" i="10" s="1"/>
  <c r="K2449" i="10" a="1"/>
  <c r="K2449" i="10" s="1"/>
  <c r="K2450" i="10" a="1"/>
  <c r="K2450" i="10" s="1"/>
  <c r="K2451" i="10" a="1"/>
  <c r="K2451" i="10" s="1"/>
  <c r="K2452" i="10" a="1"/>
  <c r="K2452" i="10" s="1"/>
  <c r="K2453" i="10" a="1"/>
  <c r="K2453" i="10" s="1"/>
  <c r="K2454" i="10" a="1"/>
  <c r="K2454" i="10" s="1"/>
  <c r="K2455" i="10" a="1"/>
  <c r="K2455" i="10" s="1"/>
  <c r="K2458" i="10" a="1"/>
  <c r="K2458" i="10" s="1"/>
  <c r="K2459" i="10" a="1"/>
  <c r="K2459" i="10" s="1"/>
  <c r="K2460" i="10" a="1"/>
  <c r="K2460" i="10" s="1"/>
  <c r="K2461" i="10" a="1"/>
  <c r="K2461" i="10" s="1"/>
  <c r="K2462" i="10" a="1"/>
  <c r="K2462" i="10" s="1"/>
  <c r="K2463" i="10" a="1"/>
  <c r="K2463" i="10" s="1"/>
  <c r="K2464" i="10" a="1"/>
  <c r="K2464" i="10" s="1"/>
  <c r="K2465" i="10" a="1"/>
  <c r="K2465" i="10" s="1"/>
  <c r="K2466" i="10" a="1"/>
  <c r="K2466" i="10" s="1"/>
  <c r="K2468" i="10" a="1"/>
  <c r="K2468" i="10" s="1"/>
  <c r="K2469" i="10" a="1"/>
  <c r="K2469" i="10" s="1"/>
  <c r="K2470" i="10" a="1"/>
  <c r="K2470" i="10" s="1"/>
  <c r="K2471" i="10" a="1"/>
  <c r="K2471" i="10" s="1"/>
  <c r="K2472" i="10" a="1"/>
  <c r="K2472" i="10" s="1"/>
  <c r="K2473" i="10" a="1"/>
  <c r="K2473" i="10" s="1"/>
  <c r="K2474" i="10" a="1"/>
  <c r="K2474" i="10" s="1"/>
  <c r="K2475" i="10" a="1"/>
  <c r="K2475" i="10" s="1"/>
  <c r="K2476" i="10" a="1"/>
  <c r="K2476" i="10" s="1"/>
  <c r="K2477" i="10" a="1"/>
  <c r="K2477" i="10" s="1"/>
  <c r="K2478" i="10" a="1"/>
  <c r="K2478" i="10" s="1"/>
  <c r="K2479" i="10" a="1"/>
  <c r="K2479" i="10" s="1"/>
  <c r="K2480" i="10" a="1"/>
  <c r="K2480" i="10" s="1"/>
  <c r="K2481" i="10" a="1"/>
  <c r="K2481" i="10" s="1"/>
  <c r="K2482" i="10" a="1"/>
  <c r="K2482" i="10" s="1"/>
  <c r="K2483" i="10" a="1"/>
  <c r="K2483" i="10" s="1"/>
  <c r="K2484" i="10" a="1"/>
  <c r="K2484" i="10" s="1"/>
  <c r="K2485" i="10" a="1"/>
  <c r="K2485" i="10" s="1"/>
  <c r="K2486" i="10" a="1"/>
  <c r="K2486" i="10" s="1"/>
  <c r="K2487" i="10" a="1"/>
  <c r="K2487" i="10" s="1"/>
  <c r="K2488" i="10" a="1"/>
  <c r="K2488" i="10" s="1"/>
  <c r="K2489" i="10" a="1"/>
  <c r="K2489" i="10" s="1"/>
  <c r="K2490" i="10" a="1"/>
  <c r="K2490" i="10" s="1"/>
  <c r="K2491" i="10" a="1"/>
  <c r="K2491" i="10" s="1"/>
  <c r="K2492" i="10" a="1"/>
  <c r="K2492" i="10" s="1"/>
  <c r="K2495" i="10" a="1"/>
  <c r="K2495" i="10" s="1"/>
  <c r="K2496" i="10" a="1"/>
  <c r="K2496" i="10" s="1"/>
  <c r="K2497" i="10" a="1"/>
  <c r="K2497" i="10" s="1"/>
  <c r="K2498" i="10" a="1"/>
  <c r="K2498" i="10" s="1"/>
  <c r="K2499" i="10" a="1"/>
  <c r="K2499" i="10" s="1"/>
  <c r="K2500" i="10" a="1"/>
  <c r="K2500" i="10" s="1"/>
  <c r="K2501" i="10" a="1"/>
  <c r="K2501" i="10" s="1"/>
  <c r="K2502" i="10" a="1"/>
  <c r="K2502" i="10" s="1"/>
  <c r="K2504" i="10" a="1"/>
  <c r="K2504" i="10" s="1"/>
  <c r="K2506" i="10" a="1"/>
  <c r="K2506" i="10" s="1"/>
  <c r="K2507" i="10" a="1"/>
  <c r="K2507" i="10" s="1"/>
  <c r="K2508" i="10" a="1"/>
  <c r="K2508" i="10" s="1"/>
  <c r="K2509" i="10" a="1"/>
  <c r="K2509" i="10" s="1"/>
  <c r="K2511" i="10" a="1"/>
  <c r="K2511" i="10" s="1"/>
  <c r="K2512" i="10" a="1"/>
  <c r="K2512" i="10" s="1"/>
  <c r="K2513" i="10" a="1"/>
  <c r="K2513" i="10" s="1"/>
  <c r="K2514" i="10" a="1"/>
  <c r="K2514" i="10" s="1"/>
  <c r="K2515" i="10" a="1"/>
  <c r="K2515" i="10" s="1"/>
  <c r="K2516" i="10" a="1"/>
  <c r="K2516" i="10" s="1"/>
  <c r="K2517" i="10" a="1"/>
  <c r="K2517" i="10" s="1"/>
  <c r="K2518" i="10" a="1"/>
  <c r="K2518" i="10" s="1"/>
  <c r="K2522" i="10" a="1"/>
  <c r="K2522" i="10" s="1"/>
  <c r="K2524" i="10" a="1"/>
  <c r="K2524" i="10" s="1"/>
  <c r="K2526" i="10" a="1"/>
  <c r="K2526" i="10" s="1"/>
  <c r="K2527" i="10" a="1"/>
  <c r="K2527" i="10" s="1"/>
  <c r="K2529" i="10" a="1"/>
  <c r="K2529" i="10" s="1"/>
  <c r="K2530" i="10" a="1"/>
  <c r="K2530" i="10" s="1"/>
  <c r="K2531" i="10" a="1"/>
  <c r="K2531" i="10" s="1"/>
  <c r="K2532" i="10" a="1"/>
  <c r="K2532" i="10" s="1"/>
  <c r="K2533" i="10" a="1"/>
  <c r="K2533" i="10" s="1"/>
  <c r="K2534" i="10" a="1"/>
  <c r="K2534" i="10" s="1"/>
  <c r="K2535" i="10" a="1"/>
  <c r="K2535" i="10" s="1"/>
  <c r="K2536" i="10" a="1"/>
  <c r="K2536" i="10" s="1"/>
  <c r="K2537" i="10" a="1"/>
  <c r="K2537" i="10" s="1"/>
  <c r="K2538" i="10" a="1"/>
  <c r="K2538" i="10" s="1"/>
  <c r="K2539" i="10" a="1"/>
  <c r="K2539" i="10" s="1"/>
  <c r="K2541" i="10" a="1"/>
  <c r="K2541" i="10" s="1"/>
  <c r="K2543" i="10" a="1"/>
  <c r="K2543" i="10" s="1"/>
  <c r="K2545" i="10" a="1"/>
  <c r="K2545" i="10" s="1"/>
  <c r="K2546" i="10" a="1"/>
  <c r="K2546" i="10" s="1"/>
  <c r="K2547" i="10" a="1"/>
  <c r="K2547" i="10" s="1"/>
  <c r="K2548" i="10" a="1"/>
  <c r="K2548" i="10" s="1"/>
  <c r="K2549" i="10" a="1"/>
  <c r="K2549" i="10" s="1"/>
  <c r="K2550" i="10" a="1"/>
  <c r="K2550" i="10" s="1"/>
  <c r="K2551" i="10" a="1"/>
  <c r="K2551" i="10" s="1"/>
  <c r="K2552" i="10" a="1"/>
  <c r="K2552" i="10" s="1"/>
  <c r="K2553" i="10" a="1"/>
  <c r="K2553" i="10" s="1"/>
  <c r="K2554" i="10" a="1"/>
  <c r="K2554" i="10" s="1"/>
  <c r="K2555" i="10" a="1"/>
  <c r="K2555" i="10" s="1"/>
  <c r="K2556" i="10" a="1"/>
  <c r="K2556" i="10" s="1"/>
  <c r="K2557" i="10" a="1"/>
  <c r="K2557" i="10" s="1"/>
  <c r="K2558" i="10" a="1"/>
  <c r="K2558" i="10" s="1"/>
  <c r="K2559" i="10" a="1"/>
  <c r="K2559" i="10" s="1"/>
  <c r="K2560" i="10" a="1"/>
  <c r="K2560" i="10" s="1"/>
  <c r="K2561" i="10" a="1"/>
  <c r="K2561" i="10" s="1"/>
  <c r="K2562" i="10" a="1"/>
  <c r="K2562" i="10" s="1"/>
  <c r="K2563" i="10" a="1"/>
  <c r="K2563" i="10" s="1"/>
  <c r="K2565" i="10" a="1"/>
  <c r="K2565" i="10" s="1"/>
  <c r="K2566" i="10" a="1"/>
  <c r="K2566" i="10" s="1"/>
  <c r="K2567" i="10" a="1"/>
  <c r="K2567" i="10" s="1"/>
  <c r="K2568" i="10" a="1"/>
  <c r="K2568" i="10" s="1"/>
  <c r="K2569" i="10" a="1"/>
  <c r="K2569" i="10" s="1"/>
  <c r="K2571" i="10" a="1"/>
  <c r="K2571" i="10" s="1"/>
  <c r="K2572" i="10" a="1"/>
  <c r="K2572" i="10" s="1"/>
  <c r="K2573" i="10" a="1"/>
  <c r="K2573" i="10" s="1"/>
  <c r="K2574" i="10" a="1"/>
  <c r="K2574" i="10" s="1"/>
  <c r="K2575" i="10" a="1"/>
  <c r="K2575" i="10" s="1"/>
  <c r="K2576" i="10" a="1"/>
  <c r="K2576" i="10" s="1"/>
  <c r="K2577" i="10" a="1"/>
  <c r="K2577" i="10" s="1"/>
  <c r="K2578" i="10" a="1"/>
  <c r="K2578" i="10" s="1"/>
  <c r="K2579" i="10" a="1"/>
  <c r="K2579" i="10" s="1"/>
  <c r="K2580" i="10" a="1"/>
  <c r="K2580" i="10" s="1"/>
  <c r="K2582" i="10" a="1"/>
  <c r="K2582" i="10" s="1"/>
  <c r="K2583" i="10" a="1"/>
  <c r="K2583" i="10" s="1"/>
  <c r="K2584" i="10" a="1"/>
  <c r="K2584" i="10" s="1"/>
  <c r="K2585" i="10" a="1"/>
  <c r="K2585" i="10" s="1"/>
  <c r="K2587" i="10" a="1"/>
  <c r="K2587" i="10" s="1"/>
  <c r="K2588" i="10" a="1"/>
  <c r="K2588" i="10" s="1"/>
  <c r="K2590" i="10" a="1"/>
  <c r="K2590" i="10" s="1"/>
  <c r="K2591" i="10" a="1"/>
  <c r="K2591" i="10" s="1"/>
  <c r="K2593" i="10" a="1"/>
  <c r="K2593" i="10" s="1"/>
  <c r="K2596" i="10" a="1"/>
  <c r="K2596" i="10" s="1"/>
  <c r="K2598" i="10" a="1"/>
  <c r="K2598" i="10" s="1"/>
  <c r="K2600" i="10" a="1"/>
  <c r="K2600" i="10" s="1"/>
  <c r="K2601" i="10" a="1"/>
  <c r="K2601" i="10" s="1"/>
  <c r="K2602" i="10" a="1"/>
  <c r="K2602" i="10" s="1"/>
  <c r="K2603" i="10" a="1"/>
  <c r="K2603" i="10" s="1"/>
  <c r="K2604" i="10" a="1"/>
  <c r="K2604" i="10" s="1"/>
  <c r="K2605" i="10" a="1"/>
  <c r="K2605" i="10" s="1"/>
  <c r="K2608" i="10" a="1"/>
  <c r="K2608" i="10" s="1"/>
  <c r="K2609" i="10" a="1"/>
  <c r="K2609" i="10" s="1"/>
  <c r="K2610" i="10" a="1"/>
  <c r="K2610" i="10" s="1"/>
  <c r="K2611" i="10" a="1"/>
  <c r="K2611" i="10" s="1"/>
  <c r="K2612" i="10" a="1"/>
  <c r="K2612" i="10" s="1"/>
  <c r="K2613" i="10" a="1"/>
  <c r="K2613" i="10" s="1"/>
  <c r="K2616" i="10" a="1"/>
  <c r="K2616" i="10" s="1"/>
  <c r="K2617" i="10" a="1"/>
  <c r="K2617" i="10" s="1"/>
  <c r="K2618" i="10" a="1"/>
  <c r="K2618" i="10" s="1"/>
  <c r="K2619" i="10" a="1"/>
  <c r="K2619" i="10" s="1"/>
  <c r="K2620" i="10" a="1"/>
  <c r="K2620" i="10" s="1"/>
  <c r="K2621" i="10" a="1"/>
  <c r="K2621" i="10" s="1"/>
  <c r="K2622" i="10" a="1"/>
  <c r="K2622" i="10" s="1"/>
  <c r="K2623" i="10" a="1"/>
  <c r="K2623" i="10" s="1"/>
  <c r="K2624" i="10" a="1"/>
  <c r="K2624" i="10" s="1"/>
  <c r="K2625" i="10" a="1"/>
  <c r="K2625" i="10" s="1"/>
  <c r="K2626" i="10" a="1"/>
  <c r="K2626" i="10" s="1"/>
  <c r="K2627" i="10" a="1"/>
  <c r="K2627" i="10" s="1"/>
  <c r="K2628" i="10" a="1"/>
  <c r="K2628" i="10" s="1"/>
  <c r="K2629" i="10" a="1"/>
  <c r="K2629" i="10" s="1"/>
  <c r="K2630" i="10" a="1"/>
  <c r="K2630" i="10" s="1"/>
  <c r="K2631" i="10" a="1"/>
  <c r="K2631" i="10" s="1"/>
  <c r="K2632" i="10" a="1"/>
  <c r="K2632" i="10" s="1"/>
  <c r="K2633" i="10" a="1"/>
  <c r="K2633" i="10" s="1"/>
  <c r="K2634" i="10" a="1"/>
  <c r="K2634" i="10" s="1"/>
  <c r="K2636" i="10" a="1"/>
  <c r="K2636" i="10" s="1"/>
  <c r="K2637" i="10" a="1"/>
  <c r="K2637" i="10" s="1"/>
  <c r="K2639" i="10" a="1"/>
  <c r="K2639" i="10" s="1"/>
  <c r="K2641" i="10" a="1"/>
  <c r="K2641" i="10" s="1"/>
  <c r="K2642" i="10" a="1"/>
  <c r="K2642" i="10" s="1"/>
  <c r="K2643" i="10" a="1"/>
  <c r="K2643" i="10" s="1"/>
  <c r="K2644" i="10" a="1"/>
  <c r="K2644" i="10" s="1"/>
  <c r="K2645" i="10" a="1"/>
  <c r="K2645" i="10" s="1"/>
  <c r="K2646" i="10" a="1"/>
  <c r="K2646" i="10" s="1"/>
  <c r="K2647" i="10" a="1"/>
  <c r="K2647" i="10" s="1"/>
  <c r="K2648" i="10" a="1"/>
  <c r="K2648" i="10" s="1"/>
  <c r="K2649" i="10" a="1"/>
  <c r="K2649" i="10" s="1"/>
  <c r="K2650" i="10" a="1"/>
  <c r="K2650" i="10" s="1"/>
  <c r="K2653" i="10" a="1"/>
  <c r="K2653" i="10" s="1"/>
  <c r="K2654" i="10" a="1"/>
  <c r="K2654" i="10" s="1"/>
  <c r="K2655" i="10" a="1"/>
  <c r="K2655" i="10" s="1"/>
  <c r="K2656" i="10" a="1"/>
  <c r="K2656" i="10" s="1"/>
  <c r="K2657" i="10" a="1"/>
  <c r="K2657" i="10" s="1"/>
  <c r="K2658" i="10" a="1"/>
  <c r="K2658" i="10" s="1"/>
  <c r="K2659" i="10" a="1"/>
  <c r="K2659" i="10" s="1"/>
  <c r="K2660" i="10" a="1"/>
  <c r="K2660" i="10" s="1"/>
  <c r="K2661" i="10" a="1"/>
  <c r="K2661" i="10" s="1"/>
  <c r="K2662" i="10" a="1"/>
  <c r="K2662" i="10" s="1"/>
  <c r="K2663" i="10" a="1"/>
  <c r="K2663" i="10" s="1"/>
  <c r="K2664" i="10" a="1"/>
  <c r="K2664" i="10" s="1"/>
  <c r="K2665" i="10" a="1"/>
  <c r="K2665" i="10" s="1"/>
  <c r="K2666" i="10" a="1"/>
  <c r="K2666" i="10" s="1"/>
  <c r="K2667" i="10" a="1"/>
  <c r="K2667" i="10" s="1"/>
  <c r="K2668" i="10" a="1"/>
  <c r="K2668" i="10" s="1"/>
  <c r="K2669" i="10" a="1"/>
  <c r="K2669" i="10" s="1"/>
  <c r="K2670" i="10" a="1"/>
  <c r="K2670" i="10" s="1"/>
  <c r="K2671" i="10" a="1"/>
  <c r="K2671" i="10" s="1"/>
  <c r="K2672" i="10" a="1"/>
  <c r="K2672" i="10" s="1"/>
  <c r="K2673" i="10" a="1"/>
  <c r="K2673" i="10" s="1"/>
  <c r="K2674" i="10" a="1"/>
  <c r="K2674" i="10" s="1"/>
  <c r="K2675" i="10" a="1"/>
  <c r="K2675" i="10" s="1"/>
  <c r="K2676" i="10" a="1"/>
  <c r="K2676" i="10" s="1"/>
  <c r="K2677" i="10" a="1"/>
  <c r="K2677" i="10" s="1"/>
  <c r="K2678" i="10" a="1"/>
  <c r="K2678" i="10" s="1"/>
  <c r="K2679" i="10" a="1"/>
  <c r="K2679" i="10" s="1"/>
  <c r="K2680" i="10" a="1"/>
  <c r="K2680" i="10" s="1"/>
  <c r="K2681" i="10" a="1"/>
  <c r="K2681" i="10" s="1"/>
  <c r="K2682" i="10" a="1"/>
  <c r="K2682" i="10" s="1"/>
  <c r="K2683" i="10" a="1"/>
  <c r="K2683" i="10" s="1"/>
  <c r="K2684" i="10" a="1"/>
  <c r="K2684" i="10" s="1"/>
  <c r="K2685" i="10" a="1"/>
  <c r="K2685" i="10" s="1"/>
  <c r="K2686" i="10" a="1"/>
  <c r="K2686" i="10" s="1"/>
  <c r="K2687" i="10" a="1"/>
  <c r="K2687" i="10" s="1"/>
  <c r="K2688" i="10" a="1"/>
  <c r="K2688" i="10" s="1"/>
  <c r="K2689" i="10" a="1"/>
  <c r="K2689" i="10" s="1"/>
  <c r="K2690" i="10" a="1"/>
  <c r="K2690" i="10" s="1"/>
  <c r="K2691" i="10" a="1"/>
  <c r="K2691" i="10" s="1"/>
  <c r="K2692" i="10" a="1"/>
  <c r="K2692" i="10" s="1"/>
  <c r="K2693" i="10" a="1"/>
  <c r="K2693" i="10" s="1"/>
  <c r="K2694" i="10" a="1"/>
  <c r="K2694" i="10" s="1"/>
  <c r="K2695" i="10" a="1"/>
  <c r="K2695" i="10" s="1"/>
  <c r="K2696" i="10" a="1"/>
  <c r="K2696" i="10" s="1"/>
  <c r="K2697" i="10" a="1"/>
  <c r="K2697" i="10" s="1"/>
  <c r="K2698" i="10" a="1"/>
  <c r="K2698" i="10" s="1"/>
  <c r="K2699" i="10" a="1"/>
  <c r="K2699" i="10" s="1"/>
  <c r="K2700" i="10" a="1"/>
  <c r="K2700" i="10" s="1"/>
  <c r="K2701" i="10" a="1"/>
  <c r="K2701" i="10" s="1"/>
  <c r="K2702" i="10" a="1"/>
  <c r="K2702" i="10" s="1"/>
  <c r="K2703" i="10" a="1"/>
  <c r="K2703" i="10" s="1"/>
  <c r="K2704" i="10" a="1"/>
  <c r="K2704" i="10" s="1"/>
  <c r="K2705" i="10" a="1"/>
  <c r="K2705" i="10" s="1"/>
  <c r="K2706" i="10" a="1"/>
  <c r="K2706" i="10" s="1"/>
  <c r="K2707" i="10" a="1"/>
  <c r="K2707" i="10" s="1"/>
  <c r="K2708" i="10" a="1"/>
  <c r="K2708" i="10" s="1"/>
  <c r="K2709" i="10" a="1"/>
  <c r="K2709" i="10" s="1"/>
  <c r="K2710" i="10" a="1"/>
  <c r="K2710" i="10" s="1"/>
  <c r="K2711" i="10" a="1"/>
  <c r="K2711" i="10" s="1"/>
  <c r="K2712" i="10" a="1"/>
  <c r="K2712" i="10" s="1"/>
  <c r="K2713" i="10" a="1"/>
  <c r="K2713" i="10" s="1"/>
  <c r="K2714" i="10" a="1"/>
  <c r="K2714" i="10" s="1"/>
  <c r="K2715" i="10" a="1"/>
  <c r="K2715" i="10" s="1"/>
  <c r="K2716" i="10" a="1"/>
  <c r="K2716" i="10" s="1"/>
  <c r="K2717" i="10" a="1"/>
  <c r="K2717" i="10" s="1"/>
  <c r="K2718" i="10" a="1"/>
  <c r="K2718" i="10" s="1"/>
  <c r="K2719" i="10" a="1"/>
  <c r="K2719" i="10" s="1"/>
  <c r="K2720" i="10" a="1"/>
  <c r="K2720" i="10" s="1"/>
  <c r="K2721" i="10" a="1"/>
  <c r="K2721" i="10" s="1"/>
  <c r="K2722" i="10" a="1"/>
  <c r="K2722" i="10" s="1"/>
  <c r="K2723" i="10" a="1"/>
  <c r="K2723" i="10" s="1"/>
  <c r="K2724" i="10" a="1"/>
  <c r="K2724" i="10" s="1"/>
  <c r="K2725" i="10" a="1"/>
  <c r="K2725" i="10" s="1"/>
  <c r="K2726" i="10" a="1"/>
  <c r="K2726" i="10" s="1"/>
  <c r="K2727" i="10" a="1"/>
  <c r="K2727" i="10" s="1"/>
  <c r="K2728" i="10" a="1"/>
  <c r="K2728" i="10" s="1"/>
  <c r="K2729" i="10" a="1"/>
  <c r="K2729" i="10" s="1"/>
  <c r="K2730" i="10" a="1"/>
  <c r="K2730" i="10" s="1"/>
  <c r="K2731" i="10" a="1"/>
  <c r="K2731" i="10" s="1"/>
  <c r="K2732" i="10" a="1"/>
  <c r="K2732" i="10" s="1"/>
  <c r="K2733" i="10" a="1"/>
  <c r="K2733" i="10" s="1"/>
  <c r="K2734" i="10" a="1"/>
  <c r="K2734" i="10" s="1"/>
  <c r="K2735" i="10" a="1"/>
  <c r="K2735" i="10" s="1"/>
  <c r="K2736" i="10" a="1"/>
  <c r="K2736" i="10" s="1"/>
  <c r="K2737" i="10" a="1"/>
  <c r="K2737" i="10" s="1"/>
  <c r="K2738" i="10" a="1"/>
  <c r="K2738" i="10" s="1"/>
  <c r="K2739" i="10" a="1"/>
  <c r="K2739" i="10" s="1"/>
  <c r="K2740" i="10" a="1"/>
  <c r="K2740" i="10" s="1"/>
  <c r="K2741" i="10" a="1"/>
  <c r="K2741" i="10" s="1"/>
  <c r="K2742" i="10" a="1"/>
  <c r="K2742" i="10" s="1"/>
  <c r="K2743" i="10" a="1"/>
  <c r="K2743" i="10" s="1"/>
  <c r="K2744" i="10" a="1"/>
  <c r="K2744" i="10" s="1"/>
  <c r="K2745" i="10" a="1"/>
  <c r="K2745" i="10" s="1"/>
  <c r="K2746" i="10" a="1"/>
  <c r="K2746" i="10" s="1"/>
  <c r="K2747" i="10" a="1"/>
  <c r="K2747" i="10" s="1"/>
  <c r="K2748" i="10" a="1"/>
  <c r="K2748" i="10" s="1"/>
  <c r="K2749" i="10" a="1"/>
  <c r="K2749" i="10" s="1"/>
  <c r="K2750" i="10" a="1"/>
  <c r="K2750" i="10" s="1"/>
  <c r="K2751" i="10" a="1"/>
  <c r="K2751" i="10" s="1"/>
  <c r="K2752" i="10" a="1"/>
  <c r="K2752" i="10" s="1"/>
  <c r="K2753" i="10" a="1"/>
  <c r="K2753" i="10" s="1"/>
  <c r="K2754" i="10" a="1"/>
  <c r="K2754" i="10" s="1"/>
  <c r="K2755" i="10" a="1"/>
  <c r="K2755" i="10" s="1"/>
  <c r="K2756" i="10" a="1"/>
  <c r="K2756" i="10" s="1"/>
  <c r="K2757" i="10" a="1"/>
  <c r="K2757" i="10" s="1"/>
  <c r="K2758" i="10" a="1"/>
  <c r="K2758" i="10" s="1"/>
  <c r="K2759" i="10" a="1"/>
  <c r="K2759" i="10" s="1"/>
  <c r="K2760" i="10" a="1"/>
  <c r="K2760" i="10" s="1"/>
  <c r="K2761" i="10" a="1"/>
  <c r="K2761" i="10" s="1"/>
  <c r="K2762" i="10" a="1"/>
  <c r="K2762" i="10" s="1"/>
  <c r="K2763" i="10" a="1"/>
  <c r="K2763" i="10" s="1"/>
  <c r="K2764" i="10" a="1"/>
  <c r="K2764" i="10" s="1"/>
  <c r="K2765" i="10" a="1"/>
  <c r="K2765" i="10" s="1"/>
  <c r="K2766" i="10" a="1"/>
  <c r="K2766" i="10" s="1"/>
  <c r="K2767" i="10" a="1"/>
  <c r="K2767" i="10" s="1"/>
  <c r="K2768" i="10" a="1"/>
  <c r="K2768" i="10" s="1"/>
  <c r="K2769" i="10" a="1"/>
  <c r="K2769" i="10" s="1"/>
  <c r="K2770" i="10" a="1"/>
  <c r="K2770" i="10" s="1"/>
  <c r="K2771" i="10" a="1"/>
  <c r="K2771" i="10" s="1"/>
  <c r="K2772" i="10" a="1"/>
  <c r="K2772" i="10" s="1"/>
  <c r="K2773" i="10" a="1"/>
  <c r="K2773" i="10" s="1"/>
  <c r="K2774" i="10" a="1"/>
  <c r="K2774" i="10" s="1"/>
  <c r="K2775" i="10" a="1"/>
  <c r="K2775" i="10" s="1"/>
  <c r="K2777" i="10" a="1"/>
  <c r="K2777" i="10" s="1"/>
  <c r="K2778" i="10" a="1"/>
  <c r="K2778" i="10" s="1"/>
  <c r="K2779" i="10" a="1"/>
  <c r="K2779" i="10" s="1"/>
  <c r="K2780" i="10" a="1"/>
  <c r="K2780" i="10" s="1"/>
  <c r="K2781" i="10" a="1"/>
  <c r="K2781" i="10" s="1"/>
  <c r="K2782" i="10" a="1"/>
  <c r="K2782" i="10" s="1"/>
  <c r="K2783" i="10" a="1"/>
  <c r="K2783" i="10" s="1"/>
  <c r="K2784" i="10" a="1"/>
  <c r="K2784" i="10" s="1"/>
  <c r="K2785" i="10" a="1"/>
  <c r="K2785" i="10" s="1"/>
  <c r="K2786" i="10" a="1"/>
  <c r="K2786" i="10" s="1"/>
  <c r="K2787" i="10" a="1"/>
  <c r="K2787" i="10" s="1"/>
  <c r="K2788" i="10" a="1"/>
  <c r="K2788" i="10" s="1"/>
  <c r="K2789" i="10" a="1"/>
  <c r="K2789" i="10" s="1"/>
  <c r="K2790" i="10" a="1"/>
  <c r="K2790" i="10" s="1"/>
  <c r="K2791" i="10" a="1"/>
  <c r="K2791" i="10" s="1"/>
  <c r="K2792" i="10" a="1"/>
  <c r="K2792" i="10" s="1"/>
  <c r="K2793" i="10" a="1"/>
  <c r="K2793" i="10" s="1"/>
  <c r="K2794" i="10" a="1"/>
  <c r="K2794" i="10" s="1"/>
  <c r="K2795" i="10" a="1"/>
  <c r="K2795" i="10" s="1"/>
  <c r="K2796" i="10" a="1"/>
  <c r="K2796" i="10" s="1"/>
  <c r="K2797" i="10" a="1"/>
  <c r="K2797" i="10" s="1"/>
  <c r="K2798" i="10" a="1"/>
  <c r="K2798" i="10" s="1"/>
  <c r="K2799" i="10" a="1"/>
  <c r="K2799" i="10" s="1"/>
  <c r="K2800" i="10" a="1"/>
  <c r="K2800" i="10" s="1"/>
  <c r="K2801" i="10" a="1"/>
  <c r="K2801" i="10" s="1"/>
  <c r="K2802" i="10" a="1"/>
  <c r="K2802" i="10" s="1"/>
  <c r="K2803" i="10" a="1"/>
  <c r="K2803" i="10" s="1"/>
  <c r="K2804" i="10" a="1"/>
  <c r="K2804" i="10" s="1"/>
  <c r="K2805" i="10" a="1"/>
  <c r="K2805" i="10" s="1"/>
  <c r="K2806" i="10" a="1"/>
  <c r="K2806" i="10" s="1"/>
  <c r="K2807" i="10" a="1"/>
  <c r="K2807" i="10" s="1"/>
  <c r="K2808" i="10" a="1"/>
  <c r="K2808" i="10" s="1"/>
  <c r="K2809" i="10" a="1"/>
  <c r="K2809" i="10" s="1"/>
  <c r="K2810" i="10" a="1"/>
  <c r="K2810" i="10" s="1"/>
  <c r="K2811" i="10" a="1"/>
  <c r="K2811" i="10" s="1"/>
  <c r="K2812" i="10" a="1"/>
  <c r="K2812" i="10" s="1"/>
  <c r="K2813" i="10" a="1"/>
  <c r="K2813" i="10" s="1"/>
  <c r="K2814" i="10" a="1"/>
  <c r="K2814" i="10" s="1"/>
  <c r="K2815" i="10" a="1"/>
  <c r="K2815" i="10" s="1"/>
  <c r="K2816" i="10" a="1"/>
  <c r="K2816" i="10" s="1"/>
  <c r="K2817" i="10" a="1"/>
  <c r="K2817" i="10" s="1"/>
  <c r="K2818" i="10" a="1"/>
  <c r="K2818" i="10" s="1"/>
  <c r="K2819" i="10" a="1"/>
  <c r="K2819" i="10" s="1"/>
  <c r="K2820" i="10" a="1"/>
  <c r="K2820" i="10" s="1"/>
  <c r="K2821" i="10" a="1"/>
  <c r="K2821" i="10" s="1"/>
  <c r="K2822" i="10" a="1"/>
  <c r="K2822" i="10" s="1"/>
  <c r="K2823" i="10" a="1"/>
  <c r="K2823" i="10" s="1"/>
  <c r="K2824" i="10" a="1"/>
  <c r="K2824" i="10" s="1"/>
  <c r="K2825" i="10" a="1"/>
  <c r="K2825" i="10" s="1"/>
  <c r="K2826" i="10" a="1"/>
  <c r="K2826" i="10" s="1"/>
  <c r="K2827" i="10" a="1"/>
  <c r="K2827" i="10" s="1"/>
  <c r="K2828" i="10" a="1"/>
  <c r="K2828" i="10" s="1"/>
  <c r="K2829" i="10" a="1"/>
  <c r="K2829" i="10" s="1"/>
  <c r="K2830" i="10" a="1"/>
  <c r="K2830" i="10" s="1"/>
  <c r="K2831" i="10" a="1"/>
  <c r="K2831" i="10" s="1"/>
  <c r="K2832" i="10" a="1"/>
  <c r="K2832" i="10" s="1"/>
  <c r="K2833" i="10" a="1"/>
  <c r="K2833" i="10" s="1"/>
  <c r="K2834" i="10" a="1"/>
  <c r="K2834" i="10" s="1"/>
  <c r="K2835" i="10" a="1"/>
  <c r="K2835" i="10" s="1"/>
  <c r="K2836" i="10" a="1"/>
  <c r="K2836" i="10" s="1"/>
  <c r="K2837" i="10" a="1"/>
  <c r="K2837" i="10" s="1"/>
  <c r="K2838" i="10" a="1"/>
  <c r="K2838" i="10" s="1"/>
  <c r="K2839" i="10" a="1"/>
  <c r="K2839" i="10" s="1"/>
  <c r="K2840" i="10" a="1"/>
  <c r="K2840" i="10" s="1"/>
  <c r="K2841" i="10" a="1"/>
  <c r="K2841" i="10" s="1"/>
  <c r="K2842" i="10" a="1"/>
  <c r="K2842" i="10" s="1"/>
  <c r="K2843" i="10" a="1"/>
  <c r="K2843" i="10" s="1"/>
  <c r="K2844" i="10" a="1"/>
  <c r="K2844" i="10" s="1"/>
  <c r="K2845" i="10" a="1"/>
  <c r="K2845" i="10" s="1"/>
  <c r="K2846" i="10" a="1"/>
  <c r="K2846" i="10" s="1"/>
  <c r="K2847" i="10" a="1"/>
  <c r="K2847" i="10" s="1"/>
  <c r="K2848" i="10" a="1"/>
  <c r="K2848" i="10" s="1"/>
  <c r="K2849" i="10" a="1"/>
  <c r="K2849" i="10" s="1"/>
  <c r="K2850" i="10" a="1"/>
  <c r="K2850" i="10" s="1"/>
  <c r="K2851" i="10" a="1"/>
  <c r="K2851" i="10" s="1"/>
  <c r="K2852" i="10" a="1"/>
  <c r="K2852" i="10" s="1"/>
  <c r="K2853" i="10" a="1"/>
  <c r="K2853" i="10" s="1"/>
  <c r="K2854" i="10" a="1"/>
  <c r="K2854" i="10" s="1"/>
  <c r="K2855" i="10" a="1"/>
  <c r="K2855" i="10" s="1"/>
  <c r="K2856" i="10" a="1"/>
  <c r="K2856" i="10" s="1"/>
  <c r="K2857" i="10" a="1"/>
  <c r="K2857" i="10" s="1"/>
  <c r="K2858" i="10" a="1"/>
  <c r="K2858" i="10" s="1"/>
  <c r="K2859" i="10" a="1"/>
  <c r="K2859" i="10" s="1"/>
  <c r="K2860" i="10" a="1"/>
  <c r="K2860" i="10" s="1"/>
  <c r="K2861" i="10" a="1"/>
  <c r="K2861" i="10" s="1"/>
  <c r="K2862" i="10" a="1"/>
  <c r="K2862" i="10" s="1"/>
  <c r="K2863" i="10" a="1"/>
  <c r="K2863" i="10" s="1"/>
  <c r="K2864" i="10" a="1"/>
  <c r="K2864" i="10" s="1"/>
  <c r="K2865" i="10" a="1"/>
  <c r="K2865" i="10" s="1"/>
  <c r="K2866" i="10" a="1"/>
  <c r="K2866" i="10" s="1"/>
  <c r="K2867" i="10" a="1"/>
  <c r="K2867" i="10" s="1"/>
  <c r="K2868" i="10" a="1"/>
  <c r="K2868" i="10" s="1"/>
  <c r="K2869" i="10" a="1"/>
  <c r="K2869" i="10" s="1"/>
  <c r="K2870" i="10" a="1"/>
  <c r="K2870" i="10" s="1"/>
  <c r="K2871" i="10" a="1"/>
  <c r="K2871" i="10" s="1"/>
  <c r="K2872" i="10" a="1"/>
  <c r="K2872" i="10" s="1"/>
  <c r="K2873" i="10" a="1"/>
  <c r="K2873" i="10" s="1"/>
  <c r="K2874" i="10" a="1"/>
  <c r="K2874" i="10" s="1"/>
  <c r="K2875" i="10" a="1"/>
  <c r="K2875" i="10" s="1"/>
  <c r="K2876" i="10" a="1"/>
  <c r="K2876" i="10" s="1"/>
  <c r="K2877" i="10" a="1"/>
  <c r="K2877" i="10" s="1"/>
  <c r="K2878" i="10" a="1"/>
  <c r="K2878" i="10" s="1"/>
  <c r="K2879" i="10" a="1"/>
  <c r="K2879" i="10" s="1"/>
  <c r="K2880" i="10" a="1"/>
  <c r="K2880" i="10" s="1"/>
  <c r="K2881" i="10" a="1"/>
  <c r="K2881" i="10" s="1"/>
  <c r="K2882" i="10" a="1"/>
  <c r="K2882" i="10" s="1"/>
  <c r="K2883" i="10" a="1"/>
  <c r="K2883" i="10" s="1"/>
  <c r="K2884" i="10" a="1"/>
  <c r="K2884" i="10" s="1"/>
  <c r="K2885" i="10" a="1"/>
  <c r="K2885" i="10" s="1"/>
  <c r="K2886" i="10" a="1"/>
  <c r="K2886" i="10" s="1"/>
  <c r="K2887" i="10" a="1"/>
  <c r="K2887" i="10" s="1"/>
  <c r="K2888" i="10" a="1"/>
  <c r="K2888" i="10" s="1"/>
  <c r="K2889" i="10" a="1"/>
  <c r="K2889" i="10" s="1"/>
  <c r="K2890" i="10" a="1"/>
  <c r="K2890" i="10" s="1"/>
  <c r="K2891" i="10" a="1"/>
  <c r="K2891" i="10" s="1"/>
  <c r="K2892" i="10" a="1"/>
  <c r="K2892" i="10" s="1"/>
  <c r="K2893" i="10" a="1"/>
  <c r="K2893" i="10" s="1"/>
  <c r="K2895" i="10" a="1"/>
  <c r="K2895" i="10" s="1"/>
  <c r="K2896" i="10" a="1"/>
  <c r="K2896" i="10" s="1"/>
  <c r="K2897" i="10" a="1"/>
  <c r="K2897" i="10" s="1"/>
  <c r="K2898" i="10" a="1"/>
  <c r="K2898" i="10" s="1"/>
  <c r="K2899" i="10" a="1"/>
  <c r="K2899" i="10" s="1"/>
  <c r="K2900" i="10" a="1"/>
  <c r="K2900" i="10" s="1"/>
  <c r="K2901" i="10" a="1"/>
  <c r="K2901" i="10" s="1"/>
  <c r="K2902" i="10" a="1"/>
  <c r="K2902" i="10" s="1"/>
  <c r="K2903" i="10" a="1"/>
  <c r="K2903" i="10" s="1"/>
  <c r="K2904" i="10" a="1"/>
  <c r="K2904" i="10" s="1"/>
  <c r="K2905" i="10" a="1"/>
  <c r="K2905" i="10" s="1"/>
  <c r="K2906" i="10" a="1"/>
  <c r="K2906" i="10" s="1"/>
  <c r="K2907" i="10" a="1"/>
  <c r="K2907" i="10" s="1"/>
  <c r="K2908" i="10" a="1"/>
  <c r="K2908" i="10" s="1"/>
  <c r="K2909" i="10" a="1"/>
  <c r="K2909" i="10" s="1"/>
  <c r="K2910" i="10" a="1"/>
  <c r="K2910" i="10" s="1"/>
  <c r="K2911" i="10" a="1"/>
  <c r="K2911" i="10" s="1"/>
  <c r="K2912" i="10" a="1"/>
  <c r="K2912" i="10" s="1"/>
  <c r="K2913" i="10" a="1"/>
  <c r="K2913" i="10" s="1"/>
  <c r="K2914" i="10" a="1"/>
  <c r="K2914" i="10" s="1"/>
  <c r="K2915" i="10" a="1"/>
  <c r="K2915" i="10" s="1"/>
  <c r="K2916" i="10" a="1"/>
  <c r="K2916" i="10" s="1"/>
  <c r="K2917" i="10" a="1"/>
  <c r="K2917" i="10" s="1"/>
  <c r="K2918" i="10" a="1"/>
  <c r="K2918" i="10" s="1"/>
  <c r="K2919" i="10" a="1"/>
  <c r="K2919" i="10" s="1"/>
  <c r="K2920" i="10" a="1"/>
  <c r="K2920" i="10" s="1"/>
  <c r="K2921" i="10" a="1"/>
  <c r="K2921" i="10" s="1"/>
  <c r="K2922" i="10" a="1"/>
  <c r="K2922" i="10" s="1"/>
  <c r="K2923" i="10" a="1"/>
  <c r="K2923" i="10" s="1"/>
  <c r="K2924" i="10" a="1"/>
  <c r="K2924" i="10" s="1"/>
  <c r="K2925" i="10" a="1"/>
  <c r="K2925" i="10" s="1"/>
  <c r="K2926" i="10" a="1"/>
  <c r="K2926" i="10" s="1"/>
  <c r="K2927" i="10" a="1"/>
  <c r="K2927" i="10" s="1"/>
  <c r="K2928" i="10" a="1"/>
  <c r="K2928" i="10" s="1"/>
  <c r="K2929" i="10" a="1"/>
  <c r="K2929" i="10" s="1"/>
  <c r="K2930" i="10" a="1"/>
  <c r="K2930" i="10" s="1"/>
  <c r="K2931" i="10" a="1"/>
  <c r="K2931" i="10" s="1"/>
  <c r="K2932" i="10" a="1"/>
  <c r="K2932" i="10" s="1"/>
  <c r="K2933" i="10" a="1"/>
  <c r="K2933" i="10" s="1"/>
  <c r="K2934" i="10" a="1"/>
  <c r="K2934" i="10" s="1"/>
  <c r="K2935" i="10" a="1"/>
  <c r="K2935" i="10" s="1"/>
  <c r="K2936" i="10" a="1"/>
  <c r="K2936" i="10" s="1"/>
  <c r="K2937" i="10" a="1"/>
  <c r="K2937" i="10" s="1"/>
  <c r="K2938" i="10" a="1"/>
  <c r="K2938" i="10" s="1"/>
  <c r="K2939" i="10" a="1"/>
  <c r="K2939" i="10" s="1"/>
  <c r="K2940" i="10" a="1"/>
  <c r="K2940" i="10" s="1"/>
  <c r="K2941" i="10" a="1"/>
  <c r="K2941" i="10" s="1"/>
  <c r="K2942" i="10" a="1"/>
  <c r="K2942" i="10" s="1"/>
  <c r="K2943" i="10" a="1"/>
  <c r="K2943" i="10" s="1"/>
  <c r="K2944" i="10" a="1"/>
  <c r="K2944" i="10" s="1"/>
  <c r="K2945" i="10" a="1"/>
  <c r="K2945" i="10" s="1"/>
  <c r="K2946" i="10" a="1"/>
  <c r="K2946" i="10" s="1"/>
  <c r="K2948" i="10" a="1"/>
  <c r="K2948" i="10" s="1"/>
  <c r="K2949" i="10" a="1"/>
  <c r="K2949" i="10" s="1"/>
  <c r="K2950" i="10" a="1"/>
  <c r="K2950" i="10" s="1"/>
  <c r="K2951" i="10" a="1"/>
  <c r="K2951" i="10" s="1"/>
  <c r="K2952" i="10" a="1"/>
  <c r="K2952" i="10" s="1"/>
  <c r="K2953" i="10" a="1"/>
  <c r="K2953" i="10" s="1"/>
  <c r="K2954" i="10" a="1"/>
  <c r="K2954" i="10" s="1"/>
  <c r="K2955" i="10" a="1"/>
  <c r="K2955" i="10" s="1"/>
  <c r="K2956" i="10" a="1"/>
  <c r="K2956" i="10" s="1"/>
  <c r="K2957" i="10" a="1"/>
  <c r="K2957" i="10" s="1"/>
  <c r="K2958" i="10" a="1"/>
  <c r="K2958" i="10" s="1"/>
  <c r="K2959" i="10" a="1"/>
  <c r="K2959" i="10" s="1"/>
  <c r="K2960" i="10" a="1"/>
  <c r="K2960" i="10" s="1"/>
  <c r="K2961" i="10" a="1"/>
  <c r="K2961" i="10" s="1"/>
  <c r="K2962" i="10" a="1"/>
  <c r="K2962" i="10" s="1"/>
  <c r="K2963" i="10" a="1"/>
  <c r="K2963" i="10" s="1"/>
  <c r="K2964" i="10" a="1"/>
  <c r="K2964" i="10" s="1"/>
  <c r="K2965" i="10" a="1"/>
  <c r="K2965" i="10" s="1"/>
  <c r="K2966" i="10" a="1"/>
  <c r="K2966" i="10" s="1"/>
  <c r="K2967" i="10" a="1"/>
  <c r="K2967" i="10" s="1"/>
  <c r="K2968" i="10" a="1"/>
  <c r="K2968" i="10" s="1"/>
  <c r="K2969" i="10" a="1"/>
  <c r="K2969" i="10" s="1"/>
  <c r="K2970" i="10" a="1"/>
  <c r="K2970" i="10" s="1"/>
  <c r="K2971" i="10" a="1"/>
  <c r="K2971" i="10" s="1"/>
  <c r="K2972" i="10" a="1"/>
  <c r="K2972" i="10" s="1"/>
  <c r="K2973" i="10" a="1"/>
  <c r="K2973" i="10" s="1"/>
  <c r="K2974" i="10" a="1"/>
  <c r="K2974" i="10" s="1"/>
  <c r="K2975" i="10" a="1"/>
  <c r="K2975" i="10" s="1"/>
  <c r="K2976" i="10" a="1"/>
  <c r="K2976" i="10" s="1"/>
  <c r="K2977" i="10" a="1"/>
  <c r="K2977" i="10" s="1"/>
  <c r="K2978" i="10" a="1"/>
  <c r="K2978" i="10" s="1"/>
  <c r="K2979" i="10" a="1"/>
  <c r="K2979" i="10" s="1"/>
  <c r="K2980" i="10" a="1"/>
  <c r="K2980" i="10" s="1"/>
  <c r="K2982" i="10" a="1"/>
  <c r="K2982" i="10" s="1"/>
  <c r="K2983" i="10" a="1"/>
  <c r="K2983" i="10" s="1"/>
  <c r="K2984" i="10" a="1"/>
  <c r="K2984" i="10" s="1"/>
  <c r="K2985" i="10" a="1"/>
  <c r="K2985" i="10" s="1"/>
  <c r="K2986" i="10" a="1"/>
  <c r="K2986" i="10" s="1"/>
  <c r="K2987" i="10" a="1"/>
  <c r="K2987" i="10" s="1"/>
  <c r="K2988" i="10" a="1"/>
  <c r="K2988" i="10" s="1"/>
  <c r="K2989" i="10" a="1"/>
  <c r="K2989" i="10" s="1"/>
  <c r="K2990" i="10" a="1"/>
  <c r="K2990" i="10" s="1"/>
  <c r="K2991" i="10" a="1"/>
  <c r="K2991" i="10" s="1"/>
  <c r="K2992" i="10" a="1"/>
  <c r="K2992" i="10" s="1"/>
  <c r="K2993" i="10" a="1"/>
  <c r="K2993" i="10" s="1"/>
  <c r="K2994" i="10" a="1"/>
  <c r="K2994" i="10" s="1"/>
  <c r="K2995" i="10" a="1"/>
  <c r="K2995" i="10" s="1"/>
  <c r="K2996" i="10" a="1"/>
  <c r="K2996" i="10" s="1"/>
  <c r="K2997" i="10" a="1"/>
  <c r="K2997" i="10" s="1"/>
  <c r="K2998" i="10" a="1"/>
  <c r="K2998" i="10" s="1"/>
  <c r="K2999" i="10" a="1"/>
  <c r="K2999" i="10" s="1"/>
  <c r="K3000" i="10" a="1"/>
  <c r="K3000" i="10" s="1"/>
  <c r="K3001" i="10" a="1"/>
  <c r="K3001" i="10" s="1"/>
  <c r="K3002" i="10" a="1"/>
  <c r="K3002" i="10" s="1"/>
  <c r="K3003" i="10" a="1"/>
  <c r="K3003" i="10" s="1"/>
  <c r="K3004" i="10" a="1"/>
  <c r="K3004" i="10" s="1"/>
  <c r="K3005" i="10" a="1"/>
  <c r="K3005" i="10" s="1"/>
  <c r="K3006" i="10" a="1"/>
  <c r="K3006" i="10" s="1"/>
  <c r="K3007" i="10" a="1"/>
  <c r="K3007" i="10" s="1"/>
  <c r="K3008" i="10" a="1"/>
  <c r="K3008" i="10" s="1"/>
  <c r="K3009" i="10" a="1"/>
  <c r="K3009" i="10" s="1"/>
  <c r="K3010" i="10" a="1"/>
  <c r="K3010" i="10" s="1"/>
  <c r="K3011" i="10" a="1"/>
  <c r="K3011" i="10" s="1"/>
  <c r="K3012" i="10" a="1"/>
  <c r="K3012" i="10" s="1"/>
  <c r="K3013" i="10" a="1"/>
  <c r="K3013" i="10" s="1"/>
  <c r="K3014" i="10" a="1"/>
  <c r="K3014" i="10" s="1"/>
  <c r="K3015" i="10" a="1"/>
  <c r="K3015" i="10" s="1"/>
  <c r="K3016" i="10" a="1"/>
  <c r="K3016" i="10" s="1"/>
  <c r="K3017" i="10" a="1"/>
  <c r="K3017" i="10" s="1"/>
  <c r="K3018" i="10" a="1"/>
  <c r="K3018" i="10" s="1"/>
  <c r="K3019" i="10" a="1"/>
  <c r="K3019" i="10" s="1"/>
  <c r="K3020" i="10" a="1"/>
  <c r="K3020" i="10" s="1"/>
  <c r="K3021" i="10" a="1"/>
  <c r="K3021" i="10" s="1"/>
  <c r="K3022" i="10" a="1"/>
  <c r="K3022" i="10" s="1"/>
  <c r="K3023" i="10" a="1"/>
  <c r="K3023" i="10" s="1"/>
  <c r="K3024" i="10" a="1"/>
  <c r="K3024" i="10" s="1"/>
  <c r="K3025" i="10" a="1"/>
  <c r="K3025" i="10" s="1"/>
  <c r="K3026" i="10" a="1"/>
  <c r="K3026" i="10" s="1"/>
  <c r="K3027" i="10" a="1"/>
  <c r="K3027" i="10" s="1"/>
  <c r="K3028" i="10" a="1"/>
  <c r="K3028" i="10" s="1"/>
  <c r="K3029" i="10" a="1"/>
  <c r="K3029" i="10" s="1"/>
  <c r="K3030" i="10" a="1"/>
  <c r="K3030" i="10" s="1"/>
  <c r="K3031" i="10" a="1"/>
  <c r="K3031" i="10" s="1"/>
  <c r="K3032" i="10" a="1"/>
  <c r="K3032" i="10" s="1"/>
  <c r="K3033" i="10" a="1"/>
  <c r="K3033" i="10" s="1"/>
  <c r="K3035" i="10" a="1"/>
  <c r="K3035" i="10" s="1"/>
  <c r="K3036" i="10" a="1"/>
  <c r="K3036" i="10" s="1"/>
  <c r="K3037" i="10" a="1"/>
  <c r="K3037" i="10" s="1"/>
  <c r="K3038" i="10" a="1"/>
  <c r="K3038" i="10" s="1"/>
  <c r="K3039" i="10" a="1"/>
  <c r="K3039" i="10" s="1"/>
  <c r="K3040" i="10" a="1"/>
  <c r="K3040" i="10" s="1"/>
  <c r="K3041" i="10" a="1"/>
  <c r="K3041" i="10" s="1"/>
  <c r="K3042" i="10" a="1"/>
  <c r="K3042" i="10" s="1"/>
  <c r="K3043" i="10" a="1"/>
  <c r="K3043" i="10" s="1"/>
  <c r="K3044" i="10" a="1"/>
  <c r="K3044" i="10" s="1"/>
  <c r="K3045" i="10" a="1"/>
  <c r="K3045" i="10" s="1"/>
  <c r="K3046" i="10" a="1"/>
  <c r="K3046" i="10" s="1"/>
  <c r="K3047" i="10" a="1"/>
  <c r="K3047" i="10" s="1"/>
  <c r="K3048" i="10" a="1"/>
  <c r="K3048" i="10" s="1"/>
  <c r="K3049" i="10" a="1"/>
  <c r="K3049" i="10" s="1"/>
  <c r="K3050" i="10" a="1"/>
  <c r="K3050" i="10" s="1"/>
  <c r="K3051" i="10" a="1"/>
  <c r="K3051" i="10" s="1"/>
  <c r="K3052" i="10" a="1"/>
  <c r="K3052" i="10" s="1"/>
  <c r="K3053" i="10" a="1"/>
  <c r="K3053" i="10" s="1"/>
  <c r="K3054" i="10" a="1"/>
  <c r="K3054" i="10" s="1"/>
  <c r="K3055" i="10" a="1"/>
  <c r="K3055" i="10" s="1"/>
  <c r="K3056" i="10" a="1"/>
  <c r="K3056" i="10" s="1"/>
  <c r="K3057" i="10" a="1"/>
  <c r="K3057" i="10" s="1"/>
  <c r="K3058" i="10" a="1"/>
  <c r="K3058" i="10" s="1"/>
  <c r="K3059" i="10" a="1"/>
  <c r="K3059" i="10" s="1"/>
  <c r="K3060" i="10" a="1"/>
  <c r="K3060" i="10" s="1"/>
  <c r="K3061" i="10" a="1"/>
  <c r="K3061" i="10" s="1"/>
  <c r="K3062" i="10" a="1"/>
  <c r="K3062" i="10" s="1"/>
  <c r="K3063" i="10" a="1"/>
  <c r="K3063" i="10" s="1"/>
  <c r="K3064" i="10" a="1"/>
  <c r="K3064" i="10" s="1"/>
  <c r="K3065" i="10" a="1"/>
  <c r="K3065" i="10" s="1"/>
  <c r="K3067" i="10" a="1"/>
  <c r="K3067" i="10" s="1"/>
  <c r="K3069" i="10" a="1"/>
  <c r="K3069" i="10" s="1"/>
  <c r="K3070" i="10" a="1"/>
  <c r="K3070" i="10" s="1"/>
  <c r="K3071" i="10" a="1"/>
  <c r="K3071" i="10" s="1"/>
  <c r="K3072" i="10" a="1"/>
  <c r="K3072" i="10" s="1"/>
  <c r="K3073" i="10" a="1"/>
  <c r="K3073" i="10" s="1"/>
  <c r="K3074" i="10" a="1"/>
  <c r="K3074" i="10" s="1"/>
  <c r="K3075" i="10" a="1"/>
  <c r="K3075" i="10" s="1"/>
  <c r="K3076" i="10" a="1"/>
  <c r="K3076" i="10" s="1"/>
  <c r="K3077" i="10" a="1"/>
  <c r="K3077" i="10" s="1"/>
  <c r="K3078" i="10" a="1"/>
  <c r="K3078" i="10" s="1"/>
  <c r="K3079" i="10" a="1"/>
  <c r="K3079" i="10" s="1"/>
  <c r="K3080" i="10" a="1"/>
  <c r="K3080" i="10" s="1"/>
  <c r="K3081" i="10" a="1"/>
  <c r="K3081" i="10" s="1"/>
  <c r="K3082" i="10" a="1"/>
  <c r="K3082" i="10" s="1"/>
  <c r="K3083" i="10" a="1"/>
  <c r="K3083" i="10" s="1"/>
  <c r="K3084" i="10" a="1"/>
  <c r="K3084" i="10" s="1"/>
  <c r="K3085" i="10" a="1"/>
  <c r="K3085" i="10" s="1"/>
  <c r="K3086" i="10" a="1"/>
  <c r="K3086" i="10" s="1"/>
  <c r="K3087" i="10" a="1"/>
  <c r="K3087" i="10" s="1"/>
  <c r="K3088" i="10" a="1"/>
  <c r="K3088" i="10" s="1"/>
  <c r="K3089" i="10" a="1"/>
  <c r="K3089" i="10" s="1"/>
  <c r="K3090" i="10" a="1"/>
  <c r="K3090" i="10" s="1"/>
  <c r="K3091" i="10" a="1"/>
  <c r="K3091" i="10" s="1"/>
  <c r="K3092" i="10" a="1"/>
  <c r="K3092" i="10" s="1"/>
  <c r="K3093" i="10" a="1"/>
  <c r="K3093" i="10" s="1"/>
  <c r="K3094" i="10" a="1"/>
  <c r="K3094" i="10" s="1"/>
  <c r="K3095" i="10" a="1"/>
  <c r="K3095" i="10" s="1"/>
  <c r="K3096" i="10" a="1"/>
  <c r="K3096" i="10" s="1"/>
  <c r="K3097" i="10" a="1"/>
  <c r="K3097" i="10" s="1"/>
  <c r="K3098" i="10" a="1"/>
  <c r="K3098" i="10" s="1"/>
  <c r="K3099" i="10" a="1"/>
  <c r="K3099" i="10" s="1"/>
  <c r="K3100" i="10" a="1"/>
  <c r="K3100" i="10" s="1"/>
  <c r="K3101" i="10" a="1"/>
  <c r="K3101" i="10" s="1"/>
  <c r="K3102" i="10" a="1"/>
  <c r="K3102" i="10" s="1"/>
  <c r="K3103" i="10" a="1"/>
  <c r="K3103" i="10" s="1"/>
  <c r="K3104" i="10" a="1"/>
  <c r="K3104" i="10" s="1"/>
  <c r="K3105" i="10" a="1"/>
  <c r="K3105" i="10" s="1"/>
  <c r="K3106" i="10" a="1"/>
  <c r="K3106" i="10" s="1"/>
  <c r="K3107" i="10" a="1"/>
  <c r="K3107" i="10" s="1"/>
  <c r="K3108" i="10" a="1"/>
  <c r="K3108" i="10" s="1"/>
  <c r="K3109" i="10" a="1"/>
  <c r="K3109" i="10" s="1"/>
  <c r="K3110" i="10" a="1"/>
  <c r="K3110" i="10" s="1"/>
  <c r="K3111" i="10" a="1"/>
  <c r="K3111" i="10" s="1"/>
  <c r="K3112" i="10" a="1"/>
  <c r="K3112" i="10" s="1"/>
  <c r="K3113" i="10" a="1"/>
  <c r="K3113" i="10" s="1"/>
  <c r="K3114" i="10" a="1"/>
  <c r="K3114" i="10" s="1"/>
  <c r="K3115" i="10" a="1"/>
  <c r="K3115" i="10" s="1"/>
  <c r="K3116" i="10" a="1"/>
  <c r="K3116" i="10" s="1"/>
  <c r="K3117" i="10" a="1"/>
  <c r="K3117" i="10" s="1"/>
  <c r="K3118" i="10" a="1"/>
  <c r="K3118" i="10" s="1"/>
  <c r="K3119" i="10" a="1"/>
  <c r="K3119" i="10" s="1"/>
  <c r="K3120" i="10" a="1"/>
  <c r="K3120" i="10" s="1"/>
  <c r="K3121" i="10" a="1"/>
  <c r="K3121" i="10" s="1"/>
  <c r="J182" i="10" a="1"/>
  <c r="J182" i="10" s="1"/>
  <c r="J1347" i="10" a="1"/>
  <c r="J1347" i="10" s="1"/>
  <c r="J4" i="10" a="1"/>
  <c r="J4" i="10" s="1"/>
  <c r="J420" i="10" a="1"/>
  <c r="J420" i="10" s="1"/>
  <c r="J18" i="10" a="1"/>
  <c r="J18" i="10" s="1"/>
  <c r="J17" i="10" a="1"/>
  <c r="J17" i="10" s="1"/>
  <c r="J27" i="10" a="1"/>
  <c r="J27" i="10" s="1"/>
  <c r="J32" i="10" a="1"/>
  <c r="J32" i="10" s="1"/>
  <c r="J38" i="10" a="1"/>
  <c r="J38" i="10" s="1"/>
  <c r="J2" i="10" a="1"/>
  <c r="J2" i="10" s="1"/>
  <c r="J84" i="10" a="1"/>
  <c r="J84" i="10" s="1"/>
  <c r="J11" i="10" a="1"/>
  <c r="J11" i="10" s="1"/>
  <c r="J19" i="10" a="1"/>
  <c r="J19" i="10" s="1"/>
  <c r="J105" i="10" a="1"/>
  <c r="J105" i="10" s="1"/>
  <c r="J15" i="10" a="1"/>
  <c r="J15" i="10" s="1"/>
  <c r="J780" i="10" a="1"/>
  <c r="J780" i="10" s="1"/>
  <c r="J229" i="10" a="1"/>
  <c r="J229" i="10" s="1"/>
  <c r="J328" i="10" a="1"/>
  <c r="J328" i="10" s="1"/>
  <c r="J527" i="10" a="1"/>
  <c r="J527" i="10" s="1"/>
  <c r="J163" i="10" a="1"/>
  <c r="J163" i="10" s="1"/>
  <c r="J247" i="10" a="1"/>
  <c r="J247" i="10" s="1"/>
  <c r="J377" i="10" a="1"/>
  <c r="J377" i="10" s="1"/>
  <c r="J706" i="10" a="1"/>
  <c r="J706" i="10" s="1"/>
  <c r="J724" i="10" a="1"/>
  <c r="J724" i="10" s="1"/>
  <c r="J1065" i="10" a="1"/>
  <c r="J1065" i="10" s="1"/>
  <c r="J54" i="10" a="1"/>
  <c r="J54" i="10" s="1"/>
  <c r="J56" i="10" a="1"/>
  <c r="J56" i="10" s="1"/>
  <c r="J58" i="10" a="1"/>
  <c r="J58" i="10" s="1"/>
  <c r="J60" i="10" a="1"/>
  <c r="J60" i="10" s="1"/>
  <c r="J61" i="10" a="1"/>
  <c r="J61" i="10" s="1"/>
  <c r="J75" i="10" a="1"/>
  <c r="J75" i="10" s="1"/>
  <c r="J78" i="10" a="1"/>
  <c r="J78" i="10" s="1"/>
  <c r="J93" i="10" a="1"/>
  <c r="J93" i="10" s="1"/>
  <c r="J112" i="10" a="1"/>
  <c r="J112" i="10" s="1"/>
  <c r="J124" i="10" a="1"/>
  <c r="J124" i="10" s="1"/>
  <c r="J137" i="10" a="1"/>
  <c r="J137" i="10" s="1"/>
  <c r="J156" i="10" a="1"/>
  <c r="J156" i="10" s="1"/>
  <c r="J159" i="10" a="1"/>
  <c r="J159" i="10" s="1"/>
  <c r="J175" i="10" a="1"/>
  <c r="J175" i="10" s="1"/>
  <c r="J179" i="10" a="1"/>
  <c r="J179" i="10" s="1"/>
  <c r="J196" i="10" a="1"/>
  <c r="J196" i="10" s="1"/>
  <c r="J205" i="10" a="1"/>
  <c r="J205" i="10" s="1"/>
  <c r="J211" i="10" a="1"/>
  <c r="J211" i="10" s="1"/>
  <c r="J217" i="10" a="1"/>
  <c r="J217" i="10" s="1"/>
  <c r="J218" i="10" a="1"/>
  <c r="J218" i="10" s="1"/>
  <c r="J221" i="10" a="1"/>
  <c r="J221" i="10" s="1"/>
  <c r="J235" i="10" a="1"/>
  <c r="J235" i="10" s="1"/>
  <c r="J249" i="10" a="1"/>
  <c r="J249" i="10" s="1"/>
  <c r="J252" i="10" a="1"/>
  <c r="J252" i="10" s="1"/>
  <c r="J261" i="10" a="1"/>
  <c r="J261" i="10" s="1"/>
  <c r="J293" i="10" a="1"/>
  <c r="J293" i="10" s="1"/>
  <c r="J310" i="10" a="1"/>
  <c r="J310" i="10" s="1"/>
  <c r="J336" i="10" a="1"/>
  <c r="J336" i="10" s="1"/>
  <c r="J337" i="10" a="1"/>
  <c r="J337" i="10" s="1"/>
  <c r="J373" i="10" a="1"/>
  <c r="J373" i="10" s="1"/>
  <c r="J385" i="10" a="1"/>
  <c r="J385" i="10" s="1"/>
  <c r="J392" i="10" a="1"/>
  <c r="J392" i="10" s="1"/>
  <c r="J406" i="10" a="1"/>
  <c r="J406" i="10" s="1"/>
  <c r="J407" i="10" a="1"/>
  <c r="J407" i="10" s="1"/>
  <c r="J445" i="10" a="1"/>
  <c r="J445" i="10" s="1"/>
  <c r="J494" i="10" a="1"/>
  <c r="J494" i="10" s="1"/>
  <c r="J512" i="10" a="1"/>
  <c r="J512" i="10" s="1"/>
  <c r="J517" i="10" a="1"/>
  <c r="J517" i="10" s="1"/>
  <c r="J518" i="10" a="1"/>
  <c r="J518" i="10" s="1"/>
  <c r="J571" i="10" a="1"/>
  <c r="J571" i="10" s="1"/>
  <c r="J573" i="10" a="1"/>
  <c r="J573" i="10" s="1"/>
  <c r="J587" i="10" a="1"/>
  <c r="J587" i="10" s="1"/>
  <c r="J623" i="10" a="1"/>
  <c r="J623" i="10" s="1"/>
  <c r="J642" i="10" a="1"/>
  <c r="J642" i="10" s="1"/>
  <c r="J660" i="10" a="1"/>
  <c r="J660" i="10" s="1"/>
  <c r="J721" i="10" a="1"/>
  <c r="J721" i="10" s="1"/>
  <c r="J779" i="10" a="1"/>
  <c r="J779" i="10" s="1"/>
  <c r="J781" i="10" a="1"/>
  <c r="J781" i="10" s="1"/>
  <c r="J787" i="10" a="1"/>
  <c r="J787" i="10" s="1"/>
  <c r="J819" i="10" a="1"/>
  <c r="J819" i="10" s="1"/>
  <c r="J901" i="10" a="1"/>
  <c r="J901" i="10" s="1"/>
  <c r="J903" i="10" a="1"/>
  <c r="J903" i="10" s="1"/>
  <c r="J924" i="10" a="1"/>
  <c r="J924" i="10" s="1"/>
  <c r="J929" i="10" a="1"/>
  <c r="J929" i="10" s="1"/>
  <c r="J980" i="10" a="1"/>
  <c r="J980" i="10" s="1"/>
  <c r="J997" i="10" a="1"/>
  <c r="J997" i="10" s="1"/>
  <c r="J998" i="10" a="1"/>
  <c r="J998" i="10" s="1"/>
  <c r="J1015" i="10" a="1"/>
  <c r="J1015" i="10" s="1"/>
  <c r="J1027" i="10" a="1"/>
  <c r="J1027" i="10" s="1"/>
  <c r="J1094" i="10" a="1"/>
  <c r="J1094" i="10" s="1"/>
  <c r="J1142" i="10" a="1"/>
  <c r="J1142" i="10" s="1"/>
  <c r="J1160" i="10" a="1"/>
  <c r="J1160" i="10" s="1"/>
  <c r="J1273" i="10" a="1"/>
  <c r="J1273" i="10" s="1"/>
  <c r="J1281" i="10" a="1"/>
  <c r="J1281" i="10" s="1"/>
  <c r="J1339" i="10" a="1"/>
  <c r="J1339" i="10" s="1"/>
  <c r="J1390" i="10" a="1"/>
  <c r="J1390" i="10" s="1"/>
  <c r="J1418" i="10" a="1"/>
  <c r="J1418" i="10" s="1"/>
  <c r="J1430" i="10" a="1"/>
  <c r="J1430" i="10" s="1"/>
  <c r="J1440" i="10" a="1"/>
  <c r="J1440" i="10" s="1"/>
  <c r="J1547" i="10" a="1"/>
  <c r="J1547" i="10" s="1"/>
  <c r="J1637" i="10" a="1"/>
  <c r="J1637" i="10" s="1"/>
  <c r="J23" i="10" a="1"/>
  <c r="J23" i="10" s="1"/>
  <c r="J5" i="10" a="1"/>
  <c r="J5" i="10" s="1"/>
  <c r="J2776" i="10" a="1"/>
  <c r="J2776" i="10" s="1"/>
  <c r="J2894" i="10" a="1"/>
  <c r="J2894" i="10" s="1"/>
  <c r="J2947" i="10" a="1"/>
  <c r="J2947" i="10" s="1"/>
  <c r="J2981" i="10" a="1"/>
  <c r="J2981" i="10" s="1"/>
  <c r="J3066" i="10" a="1"/>
  <c r="J3066" i="10" s="1"/>
  <c r="J3068" i="10" a="1"/>
  <c r="J3068" i="10" s="1"/>
  <c r="J423" i="10" a="1"/>
  <c r="J423" i="10" s="1"/>
  <c r="J12" i="10" a="1"/>
  <c r="J12" i="10" s="1"/>
  <c r="J13" i="10" a="1"/>
  <c r="J13" i="10" s="1"/>
  <c r="J14" i="10" a="1"/>
  <c r="J14" i="10" s="1"/>
  <c r="J928" i="10" a="1"/>
  <c r="J928" i="10" s="1"/>
  <c r="J2520" i="10" a="1"/>
  <c r="J2520" i="10" s="1"/>
  <c r="J255" i="10" a="1"/>
  <c r="J255" i="10" s="1"/>
  <c r="J306" i="10" a="1"/>
  <c r="J306" i="10" s="1"/>
  <c r="J28" i="10" a="1"/>
  <c r="J28" i="10" s="1"/>
  <c r="J29" i="10" a="1"/>
  <c r="J29" i="10" s="1"/>
  <c r="J657" i="10" a="1"/>
  <c r="J657" i="10" s="1"/>
  <c r="J665" i="10" a="1"/>
  <c r="J665" i="10" s="1"/>
  <c r="J30" i="10" a="1"/>
  <c r="J30" i="10" s="1"/>
  <c r="J34" i="10" a="1"/>
  <c r="J34" i="10" s="1"/>
  <c r="J894" i="10" a="1"/>
  <c r="J894" i="10" s="1"/>
  <c r="J40" i="10" a="1"/>
  <c r="J40" i="10" s="1"/>
  <c r="J42" i="10" a="1"/>
  <c r="J42" i="10" s="1"/>
  <c r="J43" i="10" a="1"/>
  <c r="J43" i="10" s="1"/>
  <c r="J1469" i="10" a="1"/>
  <c r="J1469" i="10" s="1"/>
  <c r="J1644" i="10" a="1"/>
  <c r="J1644" i="10" s="1"/>
  <c r="J1998" i="10" a="1"/>
  <c r="J1998" i="10" s="1"/>
  <c r="J7" i="10" a="1"/>
  <c r="J7" i="10" s="1"/>
  <c r="J98" i="10" a="1"/>
  <c r="J98" i="10" s="1"/>
  <c r="J256" i="10" a="1"/>
  <c r="J256" i="10" s="1"/>
  <c r="J292" i="10" a="1"/>
  <c r="J292" i="10" s="1"/>
  <c r="J325" i="10" a="1"/>
  <c r="J325" i="10" s="1"/>
  <c r="J451" i="10" a="1"/>
  <c r="J451" i="10" s="1"/>
  <c r="J477" i="10" a="1"/>
  <c r="J477" i="10" s="1"/>
  <c r="J648" i="10" a="1"/>
  <c r="J648" i="10" s="1"/>
  <c r="J684" i="10" a="1"/>
  <c r="J684" i="10" s="1"/>
  <c r="J722" i="10" a="1"/>
  <c r="J722" i="10" s="1"/>
  <c r="J738" i="10" a="1"/>
  <c r="J738" i="10" s="1"/>
  <c r="J751" i="10" a="1"/>
  <c r="J751" i="10" s="1"/>
  <c r="J865" i="10" a="1"/>
  <c r="J865" i="10" s="1"/>
  <c r="J879" i="10" a="1"/>
  <c r="J879" i="10" s="1"/>
  <c r="J882" i="10" a="1"/>
  <c r="J882" i="10" s="1"/>
  <c r="J1021" i="10" a="1"/>
  <c r="J1021" i="10" s="1"/>
  <c r="J1036" i="10" a="1"/>
  <c r="J1036" i="10" s="1"/>
  <c r="J1058" i="10" a="1"/>
  <c r="J1058" i="10" s="1"/>
  <c r="J1119" i="10" a="1"/>
  <c r="J1119" i="10" s="1"/>
  <c r="J1265" i="10" a="1"/>
  <c r="J1265" i="10" s="1"/>
  <c r="J1271" i="10" a="1"/>
  <c r="J1271" i="10" s="1"/>
  <c r="J1364" i="10" a="1"/>
  <c r="J1364" i="10" s="1"/>
  <c r="J1544" i="10" a="1"/>
  <c r="J1544" i="10" s="1"/>
  <c r="J1573" i="10" a="1"/>
  <c r="J1573" i="10" s="1"/>
  <c r="J1591" i="10" a="1"/>
  <c r="J1591" i="10" s="1"/>
  <c r="J1646" i="10" a="1"/>
  <c r="J1646" i="10" s="1"/>
  <c r="J1965" i="10" a="1"/>
  <c r="J1965" i="10" s="1"/>
  <c r="J2040" i="10" a="1"/>
  <c r="J2040" i="10" s="1"/>
  <c r="J2046" i="10" a="1"/>
  <c r="J2046" i="10" s="1"/>
  <c r="J2076" i="10" a="1"/>
  <c r="J2076" i="10" s="1"/>
  <c r="J2112" i="10" a="1"/>
  <c r="J2112" i="10" s="1"/>
  <c r="J2188" i="10" a="1"/>
  <c r="J2188" i="10" s="1"/>
  <c r="J2241" i="10" a="1"/>
  <c r="J2241" i="10" s="1"/>
  <c r="J63" i="10" a="1"/>
  <c r="J63" i="10" s="1"/>
  <c r="J143" i="10" a="1"/>
  <c r="J143" i="10" s="1"/>
  <c r="J150" i="10" a="1"/>
  <c r="J150" i="10" s="1"/>
  <c r="J183" i="10" a="1"/>
  <c r="J183" i="10" s="1"/>
  <c r="J185" i="10" a="1"/>
  <c r="J185" i="10" s="1"/>
  <c r="J194" i="10" a="1"/>
  <c r="J194" i="10" s="1"/>
  <c r="J227" i="10" a="1"/>
  <c r="J227" i="10" s="1"/>
  <c r="J253" i="10" a="1"/>
  <c r="J253" i="10" s="1"/>
  <c r="J258" i="10" a="1"/>
  <c r="J258" i="10" s="1"/>
  <c r="J262" i="10" a="1"/>
  <c r="J262" i="10" s="1"/>
  <c r="J284" i="10" a="1"/>
  <c r="J284" i="10" s="1"/>
  <c r="J287" i="10" a="1"/>
  <c r="J287" i="10" s="1"/>
  <c r="J299" i="10" a="1"/>
  <c r="J299" i="10" s="1"/>
  <c r="J300" i="10" a="1"/>
  <c r="J300" i="10" s="1"/>
  <c r="J302" i="10" a="1"/>
  <c r="J302" i="10" s="1"/>
  <c r="J304" i="10" a="1"/>
  <c r="J304" i="10" s="1"/>
  <c r="J309" i="10" a="1"/>
  <c r="J309" i="10" s="1"/>
  <c r="J349" i="10" a="1"/>
  <c r="J349" i="10" s="1"/>
  <c r="J375" i="10" a="1"/>
  <c r="J375" i="10" s="1"/>
  <c r="J397" i="10" a="1"/>
  <c r="J397" i="10" s="1"/>
  <c r="J408" i="10" a="1"/>
  <c r="J408" i="10" s="1"/>
  <c r="J410" i="10" a="1"/>
  <c r="J410" i="10" s="1"/>
  <c r="J416" i="10" a="1"/>
  <c r="J416" i="10" s="1"/>
  <c r="J419" i="10" a="1"/>
  <c r="J419" i="10" s="1"/>
  <c r="J434" i="10" a="1"/>
  <c r="J434" i="10" s="1"/>
  <c r="J457" i="10" a="1"/>
  <c r="J457" i="10" s="1"/>
  <c r="J459" i="10" a="1"/>
  <c r="J459" i="10" s="1"/>
  <c r="J475" i="10" a="1"/>
  <c r="J475" i="10" s="1"/>
  <c r="J482" i="10" a="1"/>
  <c r="J482" i="10" s="1"/>
  <c r="J485" i="10" a="1"/>
  <c r="J485" i="10" s="1"/>
  <c r="J495" i="10" a="1"/>
  <c r="J495" i="10" s="1"/>
  <c r="J519" i="10" a="1"/>
  <c r="J519" i="10" s="1"/>
  <c r="J521" i="10" a="1"/>
  <c r="J521" i="10" s="1"/>
  <c r="J529" i="10" a="1"/>
  <c r="J529" i="10" s="1"/>
  <c r="J531" i="10" a="1"/>
  <c r="J531" i="10" s="1"/>
  <c r="J542" i="10" a="1"/>
  <c r="J542" i="10" s="1"/>
  <c r="J545" i="10" a="1"/>
  <c r="J545" i="10" s="1"/>
  <c r="J577" i="10" a="1"/>
  <c r="J577" i="10" s="1"/>
  <c r="J579" i="10" a="1"/>
  <c r="J579" i="10" s="1"/>
  <c r="J581" i="10" a="1"/>
  <c r="J581" i="10" s="1"/>
  <c r="J591" i="10" a="1"/>
  <c r="J591" i="10" s="1"/>
  <c r="J599" i="10" a="1"/>
  <c r="J599" i="10" s="1"/>
  <c r="J605" i="10" a="1"/>
  <c r="J605" i="10" s="1"/>
  <c r="J608" i="10" a="1"/>
  <c r="J608" i="10" s="1"/>
  <c r="J617" i="10" a="1"/>
  <c r="J617" i="10" s="1"/>
  <c r="J619" i="10" a="1"/>
  <c r="J619" i="10" s="1"/>
  <c r="J620" i="10" a="1"/>
  <c r="J620" i="10" s="1"/>
  <c r="J639" i="10" a="1"/>
  <c r="J639" i="10" s="1"/>
  <c r="J643" i="10" a="1"/>
  <c r="J643" i="10" s="1"/>
  <c r="J649" i="10" a="1"/>
  <c r="J649" i="10" s="1"/>
  <c r="J677" i="10" a="1"/>
  <c r="J677" i="10" s="1"/>
  <c r="J692" i="10" a="1"/>
  <c r="J692" i="10" s="1"/>
  <c r="J701" i="10" a="1"/>
  <c r="J701" i="10" s="1"/>
  <c r="J702" i="10" a="1"/>
  <c r="J702" i="10" s="1"/>
  <c r="J707" i="10" a="1"/>
  <c r="J707" i="10" s="1"/>
  <c r="J730" i="10" a="1"/>
  <c r="J730" i="10" s="1"/>
  <c r="J737" i="10" a="1"/>
  <c r="J737" i="10" s="1"/>
  <c r="J752" i="10" a="1"/>
  <c r="J752" i="10" s="1"/>
  <c r="J753" i="10" a="1"/>
  <c r="J753" i="10" s="1"/>
  <c r="J760" i="10" a="1"/>
  <c r="J760" i="10" s="1"/>
  <c r="J772" i="10" a="1"/>
  <c r="J772" i="10" s="1"/>
  <c r="J775" i="10" a="1"/>
  <c r="J775" i="10" s="1"/>
  <c r="J789" i="10" a="1"/>
  <c r="J789" i="10" s="1"/>
  <c r="J795" i="10" a="1"/>
  <c r="J795" i="10" s="1"/>
  <c r="J808" i="10" a="1"/>
  <c r="J808" i="10" s="1"/>
  <c r="J817" i="10" a="1"/>
  <c r="J817" i="10" s="1"/>
  <c r="J823" i="10" a="1"/>
  <c r="J823" i="10" s="1"/>
  <c r="J841" i="10" a="1"/>
  <c r="J841" i="10" s="1"/>
  <c r="J867" i="10" a="1"/>
  <c r="J867" i="10" s="1"/>
  <c r="J905" i="10" a="1"/>
  <c r="J905" i="10" s="1"/>
  <c r="J923" i="10" a="1"/>
  <c r="J923" i="10" s="1"/>
  <c r="J950" i="10" a="1"/>
  <c r="J950" i="10" s="1"/>
  <c r="J954" i="10" a="1"/>
  <c r="J954" i="10" s="1"/>
  <c r="J999" i="10" a="1"/>
  <c r="J999" i="10" s="1"/>
  <c r="J1053" i="10" a="1"/>
  <c r="J1053" i="10" s="1"/>
  <c r="J1054" i="10" a="1"/>
  <c r="J1054" i="10" s="1"/>
  <c r="J1097" i="10" a="1"/>
  <c r="J1097" i="10" s="1"/>
  <c r="J1105" i="10" a="1"/>
  <c r="J1105" i="10" s="1"/>
  <c r="J1123" i="10" a="1"/>
  <c r="J1123" i="10" s="1"/>
  <c r="J1135" i="10" a="1"/>
  <c r="J1135" i="10" s="1"/>
  <c r="J1164" i="10" a="1"/>
  <c r="J1164" i="10" s="1"/>
  <c r="J1178" i="10" a="1"/>
  <c r="J1178" i="10" s="1"/>
  <c r="J1195" i="10" a="1"/>
  <c r="J1195" i="10" s="1"/>
  <c r="J1196" i="10" a="1"/>
  <c r="J1196" i="10" s="1"/>
  <c r="J1197" i="10" a="1"/>
  <c r="J1197" i="10" s="1"/>
  <c r="J1236" i="10" a="1"/>
  <c r="J1236" i="10" s="1"/>
  <c r="J1240" i="10" a="1"/>
  <c r="J1240" i="10" s="1"/>
  <c r="J1261" i="10" a="1"/>
  <c r="J1261" i="10" s="1"/>
  <c r="J1264" i="10" a="1"/>
  <c r="J1264" i="10" s="1"/>
  <c r="J1267" i="10" a="1"/>
  <c r="J1267" i="10" s="1"/>
  <c r="J1284" i="10" a="1"/>
  <c r="J1284" i="10" s="1"/>
  <c r="J1288" i="10" a="1"/>
  <c r="J1288" i="10" s="1"/>
  <c r="J1293" i="10" a="1"/>
  <c r="J1293" i="10" s="1"/>
  <c r="J1297" i="10" a="1"/>
  <c r="J1297" i="10" s="1"/>
  <c r="J1311" i="10" a="1"/>
  <c r="J1311" i="10" s="1"/>
  <c r="J1352" i="10" a="1"/>
  <c r="J1352" i="10" s="1"/>
  <c r="J1370" i="10" a="1"/>
  <c r="J1370" i="10" s="1"/>
  <c r="J1380" i="10" a="1"/>
  <c r="J1380" i="10" s="1"/>
  <c r="J1386" i="10" a="1"/>
  <c r="J1386" i="10" s="1"/>
  <c r="J1388" i="10" a="1"/>
  <c r="J1388" i="10" s="1"/>
  <c r="J1401" i="10" a="1"/>
  <c r="J1401" i="10" s="1"/>
  <c r="J1404" i="10" a="1"/>
  <c r="J1404" i="10" s="1"/>
  <c r="J1424" i="10" a="1"/>
  <c r="J1424" i="10" s="1"/>
  <c r="J1425" i="10" a="1"/>
  <c r="J1425" i="10" s="1"/>
  <c r="J1439" i="10" a="1"/>
  <c r="J1439" i="10" s="1"/>
  <c r="J1460" i="10" a="1"/>
  <c r="J1460" i="10" s="1"/>
  <c r="J1484" i="10" a="1"/>
  <c r="J1484" i="10" s="1"/>
  <c r="J1496" i="10" a="1"/>
  <c r="J1496" i="10" s="1"/>
  <c r="J1518" i="10" a="1"/>
  <c r="J1518" i="10" s="1"/>
  <c r="J1527" i="10" a="1"/>
  <c r="J1527" i="10" s="1"/>
  <c r="J1555" i="10" a="1"/>
  <c r="J1555" i="10" s="1"/>
  <c r="J1556" i="10" a="1"/>
  <c r="J1556" i="10" s="1"/>
  <c r="J1564" i="10" a="1"/>
  <c r="J1564" i="10" s="1"/>
  <c r="J1582" i="10" a="1"/>
  <c r="J1582" i="10" s="1"/>
  <c r="J1635" i="10" a="1"/>
  <c r="J1635" i="10" s="1"/>
  <c r="J1666" i="10" a="1"/>
  <c r="J1666" i="10" s="1"/>
  <c r="J1788" i="10" a="1"/>
  <c r="J1788" i="10" s="1"/>
  <c r="J1809" i="10" a="1"/>
  <c r="J1809" i="10" s="1"/>
  <c r="J1875" i="10" a="1"/>
  <c r="J1875" i="10" s="1"/>
  <c r="J1880" i="10" a="1"/>
  <c r="J1880" i="10" s="1"/>
  <c r="J1887" i="10" a="1"/>
  <c r="J1887" i="10" s="1"/>
  <c r="J1912" i="10" a="1"/>
  <c r="J1912" i="10" s="1"/>
  <c r="J1926" i="10" a="1"/>
  <c r="J1926" i="10" s="1"/>
  <c r="J1935" i="10" a="1"/>
  <c r="J1935" i="10" s="1"/>
  <c r="J2012" i="10" a="1"/>
  <c r="J2012" i="10" s="1"/>
  <c r="J2030" i="10" a="1"/>
  <c r="J2030" i="10" s="1"/>
  <c r="J2033" i="10" a="1"/>
  <c r="J2033" i="10" s="1"/>
  <c r="J2069" i="10" a="1"/>
  <c r="J2069" i="10" s="1"/>
  <c r="J2140" i="10" a="1"/>
  <c r="J2140" i="10" s="1"/>
  <c r="J2178" i="10" a="1"/>
  <c r="J2178" i="10" s="1"/>
  <c r="J2219" i="10" a="1"/>
  <c r="J2219" i="10" s="1"/>
  <c r="J2260" i="10" a="1"/>
  <c r="J2260" i="10" s="1"/>
  <c r="J2266" i="10" a="1"/>
  <c r="J2266" i="10" s="1"/>
  <c r="J2274" i="10" a="1"/>
  <c r="J2274" i="10" s="1"/>
  <c r="J2356" i="10" a="1"/>
  <c r="J2356" i="10" s="1"/>
  <c r="J2361" i="10" a="1"/>
  <c r="J2361" i="10" s="1"/>
  <c r="J2404" i="10" a="1"/>
  <c r="J2404" i="10" s="1"/>
  <c r="J2434" i="10" a="1"/>
  <c r="J2434" i="10" s="1"/>
  <c r="J2467" i="10" a="1"/>
  <c r="J2467" i="10" s="1"/>
  <c r="J2494" i="10" a="1"/>
  <c r="J2494" i="10" s="1"/>
  <c r="J2503" i="10" a="1"/>
  <c r="J2503" i="10" s="1"/>
  <c r="J2523" i="10" a="1"/>
  <c r="J2523" i="10" s="1"/>
  <c r="J2570" i="10" a="1"/>
  <c r="J2570" i="10" s="1"/>
  <c r="J2586" i="10" a="1"/>
  <c r="J2586" i="10" s="1"/>
  <c r="J2594" i="10" a="1"/>
  <c r="J2594" i="10" s="1"/>
  <c r="J2607" i="10" a="1"/>
  <c r="J2607" i="10" s="1"/>
  <c r="J2638" i="10" a="1"/>
  <c r="J2638" i="10" s="1"/>
  <c r="J53" i="10" a="1"/>
  <c r="J53" i="10" s="1"/>
  <c r="J55" i="10" a="1"/>
  <c r="J55" i="10" s="1"/>
  <c r="J57" i="10" a="1"/>
  <c r="J57" i="10" s="1"/>
  <c r="J59" i="10" a="1"/>
  <c r="J59" i="10" s="1"/>
  <c r="J62" i="10" a="1"/>
  <c r="J62" i="10" s="1"/>
  <c r="J65" i="10" a="1"/>
  <c r="J65" i="10" s="1"/>
  <c r="J67" i="10" a="1"/>
  <c r="J67" i="10" s="1"/>
  <c r="J68" i="10" a="1"/>
  <c r="J68" i="10" s="1"/>
  <c r="J70" i="10" a="1"/>
  <c r="J70" i="10" s="1"/>
  <c r="J71" i="10" a="1"/>
  <c r="J71" i="10" s="1"/>
  <c r="J72" i="10" a="1"/>
  <c r="J72" i="10" s="1"/>
  <c r="J73" i="10" a="1"/>
  <c r="J73" i="10" s="1"/>
  <c r="J74" i="10" a="1"/>
  <c r="J74" i="10" s="1"/>
  <c r="J76" i="10" a="1"/>
  <c r="J76" i="10" s="1"/>
  <c r="J77" i="10" a="1"/>
  <c r="J77" i="10" s="1"/>
  <c r="J81" i="10" a="1"/>
  <c r="J81" i="10" s="1"/>
  <c r="J82" i="10" a="1"/>
  <c r="J82" i="10" s="1"/>
  <c r="J83" i="10" a="1"/>
  <c r="J83" i="10" s="1"/>
  <c r="J86" i="10" a="1"/>
  <c r="J86" i="10" s="1"/>
  <c r="J87" i="10" a="1"/>
  <c r="J87" i="10" s="1"/>
  <c r="J88" i="10" a="1"/>
  <c r="J88" i="10" s="1"/>
  <c r="J89" i="10" a="1"/>
  <c r="J89" i="10" s="1"/>
  <c r="J90" i="10" a="1"/>
  <c r="J90" i="10" s="1"/>
  <c r="J92" i="10" a="1"/>
  <c r="J92" i="10" s="1"/>
  <c r="J94" i="10" a="1"/>
  <c r="J94" i="10" s="1"/>
  <c r="J95" i="10" a="1"/>
  <c r="J95" i="10" s="1"/>
  <c r="J97" i="10" a="1"/>
  <c r="J97" i="10" s="1"/>
  <c r="J100" i="10" a="1"/>
  <c r="J100" i="10" s="1"/>
  <c r="J101" i="10" a="1"/>
  <c r="J101" i="10" s="1"/>
  <c r="J102" i="10" a="1"/>
  <c r="J102" i="10" s="1"/>
  <c r="J103" i="10" a="1"/>
  <c r="J103" i="10" s="1"/>
  <c r="J104" i="10" a="1"/>
  <c r="J104" i="10" s="1"/>
  <c r="J106" i="10" a="1"/>
  <c r="J106" i="10" s="1"/>
  <c r="J107" i="10" a="1"/>
  <c r="J107" i="10" s="1"/>
  <c r="J108" i="10" a="1"/>
  <c r="J108" i="10" s="1"/>
  <c r="J109" i="10" a="1"/>
  <c r="J109" i="10" s="1"/>
  <c r="J111" i="10" a="1"/>
  <c r="J111" i="10" s="1"/>
  <c r="J113" i="10" a="1"/>
  <c r="J113" i="10" s="1"/>
  <c r="J114" i="10" a="1"/>
  <c r="J114" i="10" s="1"/>
  <c r="J116" i="10" a="1"/>
  <c r="J116" i="10" s="1"/>
  <c r="J117" i="10" a="1"/>
  <c r="J117" i="10" s="1"/>
  <c r="J118" i="10" a="1"/>
  <c r="J118" i="10" s="1"/>
  <c r="J119" i="10" a="1"/>
  <c r="J119" i="10" s="1"/>
  <c r="J121" i="10" a="1"/>
  <c r="J121" i="10" s="1"/>
  <c r="J122" i="10" a="1"/>
  <c r="J122" i="10" s="1"/>
  <c r="J123" i="10" a="1"/>
  <c r="J123" i="10" s="1"/>
  <c r="J125" i="10" a="1"/>
  <c r="J125" i="10" s="1"/>
  <c r="J127" i="10" a="1"/>
  <c r="J127" i="10" s="1"/>
  <c r="J128" i="10" a="1"/>
  <c r="J128" i="10" s="1"/>
  <c r="J129" i="10" a="1"/>
  <c r="J129" i="10" s="1"/>
  <c r="J130" i="10" a="1"/>
  <c r="J130" i="10" s="1"/>
  <c r="J132" i="10" a="1"/>
  <c r="J132" i="10" s="1"/>
  <c r="J133" i="10" a="1"/>
  <c r="J133" i="10" s="1"/>
  <c r="J134" i="10" a="1"/>
  <c r="J134" i="10" s="1"/>
  <c r="J135" i="10" a="1"/>
  <c r="J135" i="10" s="1"/>
  <c r="J136" i="10" a="1"/>
  <c r="J136" i="10" s="1"/>
  <c r="J138" i="10" a="1"/>
  <c r="J138" i="10" s="1"/>
  <c r="J139" i="10" a="1"/>
  <c r="J139" i="10" s="1"/>
  <c r="J140" i="10" a="1"/>
  <c r="J140" i="10" s="1"/>
  <c r="J147" i="10" a="1"/>
  <c r="J147" i="10" s="1"/>
  <c r="J148" i="10" a="1"/>
  <c r="J148" i="10" s="1"/>
  <c r="J149" i="10" a="1"/>
  <c r="J149" i="10" s="1"/>
  <c r="J151" i="10" a="1"/>
  <c r="J151" i="10" s="1"/>
  <c r="J155" i="10" a="1"/>
  <c r="J155" i="10" s="1"/>
  <c r="J157" i="10" a="1"/>
  <c r="J157" i="10" s="1"/>
  <c r="J158" i="10" a="1"/>
  <c r="J158" i="10" s="1"/>
  <c r="J160" i="10" a="1"/>
  <c r="J160" i="10" s="1"/>
  <c r="J161" i="10" a="1"/>
  <c r="J161" i="10" s="1"/>
  <c r="J162" i="10" a="1"/>
  <c r="J162" i="10" s="1"/>
  <c r="J164" i="10" a="1"/>
  <c r="J164" i="10" s="1"/>
  <c r="J165" i="10" a="1"/>
  <c r="J165" i="10" s="1"/>
  <c r="J167" i="10" a="1"/>
  <c r="J167" i="10" s="1"/>
  <c r="J168" i="10" a="1"/>
  <c r="J168" i="10" s="1"/>
  <c r="J169" i="10" a="1"/>
  <c r="J169" i="10" s="1"/>
  <c r="J170" i="10" a="1"/>
  <c r="J170" i="10" s="1"/>
  <c r="J171" i="10" a="1"/>
  <c r="J171" i="10" s="1"/>
  <c r="J172" i="10" a="1"/>
  <c r="J172" i="10" s="1"/>
  <c r="J173" i="10" a="1"/>
  <c r="J173" i="10" s="1"/>
  <c r="J174" i="10" a="1"/>
  <c r="J174" i="10" s="1"/>
  <c r="J176" i="10" a="1"/>
  <c r="J176" i="10" s="1"/>
  <c r="J178" i="10" a="1"/>
  <c r="J178" i="10" s="1"/>
  <c r="J180" i="10" a="1"/>
  <c r="J180" i="10" s="1"/>
  <c r="J181" i="10" a="1"/>
  <c r="J181" i="10" s="1"/>
  <c r="J184" i="10" a="1"/>
  <c r="J184" i="10" s="1"/>
  <c r="J190" i="10" a="1"/>
  <c r="J190" i="10" s="1"/>
  <c r="J191" i="10" a="1"/>
  <c r="J191" i="10" s="1"/>
  <c r="J192" i="10" a="1"/>
  <c r="J192" i="10" s="1"/>
  <c r="J193" i="10" a="1"/>
  <c r="J193" i="10" s="1"/>
  <c r="J195" i="10" a="1"/>
  <c r="J195" i="10" s="1"/>
  <c r="J197" i="10" a="1"/>
  <c r="J197" i="10" s="1"/>
  <c r="J198" i="10" a="1"/>
  <c r="J198" i="10" s="1"/>
  <c r="J199" i="10" a="1"/>
  <c r="J199" i="10" s="1"/>
  <c r="J201" i="10" a="1"/>
  <c r="J201" i="10" s="1"/>
  <c r="J202" i="10" a="1"/>
  <c r="J202" i="10" s="1"/>
  <c r="J203" i="10" a="1"/>
  <c r="J203" i="10" s="1"/>
  <c r="J204" i="10" a="1"/>
  <c r="J204" i="10" s="1"/>
  <c r="J206" i="10" a="1"/>
  <c r="J206" i="10" s="1"/>
  <c r="J207" i="10" a="1"/>
  <c r="J207" i="10" s="1"/>
  <c r="J208" i="10" a="1"/>
  <c r="J208" i="10" s="1"/>
  <c r="J210" i="10" a="1"/>
  <c r="J210" i="10" s="1"/>
  <c r="J212" i="10" a="1"/>
  <c r="J212" i="10" s="1"/>
  <c r="J213" i="10" a="1"/>
  <c r="J213" i="10" s="1"/>
  <c r="J214" i="10" a="1"/>
  <c r="J214" i="10" s="1"/>
  <c r="J215" i="10" a="1"/>
  <c r="J215" i="10" s="1"/>
  <c r="J216" i="10" a="1"/>
  <c r="J216" i="10" s="1"/>
  <c r="J219" i="10" a="1"/>
  <c r="J219" i="10" s="1"/>
  <c r="J220" i="10" a="1"/>
  <c r="J220" i="10" s="1"/>
  <c r="J225" i="10" a="1"/>
  <c r="J225" i="10" s="1"/>
  <c r="J226" i="10" a="1"/>
  <c r="J226" i="10" s="1"/>
  <c r="J230" i="10" a="1"/>
  <c r="J230" i="10" s="1"/>
  <c r="J231" i="10" a="1"/>
  <c r="J231" i="10" s="1"/>
  <c r="J232" i="10" a="1"/>
  <c r="J232" i="10" s="1"/>
  <c r="J233" i="10" a="1"/>
  <c r="J233" i="10" s="1"/>
  <c r="J236" i="10" a="1"/>
  <c r="J236" i="10" s="1"/>
  <c r="J237" i="10" a="1"/>
  <c r="J237" i="10" s="1"/>
  <c r="J238" i="10" a="1"/>
  <c r="J238" i="10" s="1"/>
  <c r="J239" i="10" a="1"/>
  <c r="J239" i="10" s="1"/>
  <c r="J240" i="10" a="1"/>
  <c r="J240" i="10" s="1"/>
  <c r="J241" i="10" a="1"/>
  <c r="J241" i="10" s="1"/>
  <c r="J242" i="10" a="1"/>
  <c r="J242" i="10" s="1"/>
  <c r="J243" i="10" a="1"/>
  <c r="J243" i="10" s="1"/>
  <c r="J244" i="10" a="1"/>
  <c r="J244" i="10" s="1"/>
  <c r="J246" i="10" a="1"/>
  <c r="J246" i="10" s="1"/>
  <c r="J250" i="10" a="1"/>
  <c r="J250" i="10" s="1"/>
  <c r="J251" i="10" a="1"/>
  <c r="J251" i="10" s="1"/>
  <c r="J254" i="10" a="1"/>
  <c r="J254" i="10" s="1"/>
  <c r="J259" i="10" a="1"/>
  <c r="J259" i="10" s="1"/>
  <c r="J260" i="10" a="1"/>
  <c r="J260" i="10" s="1"/>
  <c r="J264" i="10" a="1"/>
  <c r="J264" i="10" s="1"/>
  <c r="J265" i="10" a="1"/>
  <c r="J265" i="10" s="1"/>
  <c r="J266" i="10" a="1"/>
  <c r="J266" i="10" s="1"/>
  <c r="J267" i="10" a="1"/>
  <c r="J267" i="10" s="1"/>
  <c r="J268" i="10" a="1"/>
  <c r="J268" i="10" s="1"/>
  <c r="J270" i="10" a="1"/>
  <c r="J270" i="10" s="1"/>
  <c r="J271" i="10" a="1"/>
  <c r="J271" i="10" s="1"/>
  <c r="J272" i="10" a="1"/>
  <c r="J272" i="10" s="1"/>
  <c r="J274" i="10" a="1"/>
  <c r="J274" i="10" s="1"/>
  <c r="J275" i="10" a="1"/>
  <c r="J275" i="10" s="1"/>
  <c r="J277" i="10" a="1"/>
  <c r="J277" i="10" s="1"/>
  <c r="J278" i="10" a="1"/>
  <c r="J278" i="10" s="1"/>
  <c r="J279" i="10" a="1"/>
  <c r="J279" i="10" s="1"/>
  <c r="J280" i="10" a="1"/>
  <c r="J280" i="10" s="1"/>
  <c r="J281" i="10" a="1"/>
  <c r="J281" i="10" s="1"/>
  <c r="J282" i="10" a="1"/>
  <c r="J282" i="10" s="1"/>
  <c r="J283" i="10" a="1"/>
  <c r="J283" i="10" s="1"/>
  <c r="J285" i="10" a="1"/>
  <c r="J285" i="10" s="1"/>
  <c r="J286" i="10" a="1"/>
  <c r="J286" i="10" s="1"/>
  <c r="J288" i="10" a="1"/>
  <c r="J288" i="10" s="1"/>
  <c r="J289" i="10" a="1"/>
  <c r="J289" i="10" s="1"/>
  <c r="J290" i="10" a="1"/>
  <c r="J290" i="10" s="1"/>
  <c r="J291" i="10" a="1"/>
  <c r="J291" i="10" s="1"/>
  <c r="J294" i="10" a="1"/>
  <c r="J294" i="10" s="1"/>
  <c r="J296" i="10" a="1"/>
  <c r="J296" i="10" s="1"/>
  <c r="J297" i="10" a="1"/>
  <c r="J297" i="10" s="1"/>
  <c r="J298" i="10" a="1"/>
  <c r="J298" i="10" s="1"/>
  <c r="J303" i="10" a="1"/>
  <c r="J303" i="10" s="1"/>
  <c r="J305" i="10" a="1"/>
  <c r="J305" i="10" s="1"/>
  <c r="J307" i="10" a="1"/>
  <c r="J307" i="10" s="1"/>
  <c r="J308" i="10" a="1"/>
  <c r="J308" i="10" s="1"/>
  <c r="J311" i="10" a="1"/>
  <c r="J311" i="10" s="1"/>
  <c r="J312" i="10" a="1"/>
  <c r="J312" i="10" s="1"/>
  <c r="J313" i="10" a="1"/>
  <c r="J313" i="10" s="1"/>
  <c r="J314" i="10" a="1"/>
  <c r="J314" i="10" s="1"/>
  <c r="J315" i="10" a="1"/>
  <c r="J315" i="10" s="1"/>
  <c r="J316" i="10" a="1"/>
  <c r="J316" i="10" s="1"/>
  <c r="J318" i="10" a="1"/>
  <c r="J318" i="10" s="1"/>
  <c r="J320" i="10" a="1"/>
  <c r="J320" i="10" s="1"/>
  <c r="J321" i="10" a="1"/>
  <c r="J321" i="10" s="1"/>
  <c r="J322" i="10" a="1"/>
  <c r="J322" i="10" s="1"/>
  <c r="J323" i="10" a="1"/>
  <c r="J323" i="10" s="1"/>
  <c r="J324" i="10" a="1"/>
  <c r="J324" i="10" s="1"/>
  <c r="J326" i="10" a="1"/>
  <c r="J326" i="10" s="1"/>
  <c r="J327" i="10" a="1"/>
  <c r="J327" i="10" s="1"/>
  <c r="J329" i="10" a="1"/>
  <c r="J329" i="10" s="1"/>
  <c r="J330" i="10" a="1"/>
  <c r="J330" i="10" s="1"/>
  <c r="J331" i="10" a="1"/>
  <c r="J331" i="10" s="1"/>
  <c r="J335" i="10" a="1"/>
  <c r="J335" i="10" s="1"/>
  <c r="J338" i="10" a="1"/>
  <c r="J338" i="10" s="1"/>
  <c r="J339" i="10" a="1"/>
  <c r="J339" i="10" s="1"/>
  <c r="J341" i="10" a="1"/>
  <c r="J341" i="10" s="1"/>
  <c r="J343" i="10" a="1"/>
  <c r="J343" i="10" s="1"/>
  <c r="J344" i="10" a="1"/>
  <c r="J344" i="10" s="1"/>
  <c r="J346" i="10" a="1"/>
  <c r="J346" i="10" s="1"/>
  <c r="J347" i="10" a="1"/>
  <c r="J347" i="10" s="1"/>
  <c r="J348" i="10" a="1"/>
  <c r="J348" i="10" s="1"/>
  <c r="J352" i="10" a="1"/>
  <c r="J352" i="10" s="1"/>
  <c r="J353" i="10" a="1"/>
  <c r="J353" i="10" s="1"/>
  <c r="J355" i="10" a="1"/>
  <c r="J355" i="10" s="1"/>
  <c r="J356" i="10" a="1"/>
  <c r="J356" i="10" s="1"/>
  <c r="J357" i="10" a="1"/>
  <c r="J357" i="10" s="1"/>
  <c r="J358" i="10" a="1"/>
  <c r="J358" i="10" s="1"/>
  <c r="J361" i="10" a="1"/>
  <c r="J361" i="10" s="1"/>
  <c r="J362" i="10" a="1"/>
  <c r="J362" i="10" s="1"/>
  <c r="J364" i="10" a="1"/>
  <c r="J364" i="10" s="1"/>
  <c r="J365" i="10" a="1"/>
  <c r="J365" i="10" s="1"/>
  <c r="J366" i="10" a="1"/>
  <c r="J366" i="10" s="1"/>
  <c r="J367" i="10" a="1"/>
  <c r="J367" i="10" s="1"/>
  <c r="J368" i="10" a="1"/>
  <c r="J368" i="10" s="1"/>
  <c r="J369" i="10" a="1"/>
  <c r="J369" i="10" s="1"/>
  <c r="J370" i="10" a="1"/>
  <c r="J370" i="10" s="1"/>
  <c r="J371" i="10" a="1"/>
  <c r="J371" i="10" s="1"/>
  <c r="J372" i="10" a="1"/>
  <c r="J372" i="10" s="1"/>
  <c r="J374" i="10" a="1"/>
  <c r="J374" i="10" s="1"/>
  <c r="J376" i="10" a="1"/>
  <c r="J376" i="10" s="1"/>
  <c r="J379" i="10" a="1"/>
  <c r="J379" i="10" s="1"/>
  <c r="J380" i="10" a="1"/>
  <c r="J380" i="10" s="1"/>
  <c r="J381" i="10" a="1"/>
  <c r="J381" i="10" s="1"/>
  <c r="J382" i="10" a="1"/>
  <c r="J382" i="10" s="1"/>
  <c r="J383" i="10" a="1"/>
  <c r="J383" i="10" s="1"/>
  <c r="J384" i="10" a="1"/>
  <c r="J384" i="10" s="1"/>
  <c r="J386" i="10" a="1"/>
  <c r="J386" i="10" s="1"/>
  <c r="J387" i="10" a="1"/>
  <c r="J387" i="10" s="1"/>
  <c r="J389" i="10" a="1"/>
  <c r="J389" i="10" s="1"/>
  <c r="J391" i="10" a="1"/>
  <c r="J391" i="10" s="1"/>
  <c r="J393" i="10" a="1"/>
  <c r="J393" i="10" s="1"/>
  <c r="J394" i="10" a="1"/>
  <c r="J394" i="10" s="1"/>
  <c r="J395" i="10" a="1"/>
  <c r="J395" i="10" s="1"/>
  <c r="J396" i="10" a="1"/>
  <c r="J396" i="10" s="1"/>
  <c r="J398" i="10" a="1"/>
  <c r="J398" i="10" s="1"/>
  <c r="J399" i="10" a="1"/>
  <c r="J399" i="10" s="1"/>
  <c r="J400" i="10" a="1"/>
  <c r="J400" i="10" s="1"/>
  <c r="J401" i="10" a="1"/>
  <c r="J401" i="10" s="1"/>
  <c r="J405" i="10" a="1"/>
  <c r="J405" i="10" s="1"/>
  <c r="J411" i="10" a="1"/>
  <c r="J411" i="10" s="1"/>
  <c r="J412" i="10" a="1"/>
  <c r="J412" i="10" s="1"/>
  <c r="J413" i="10" a="1"/>
  <c r="J413" i="10" s="1"/>
  <c r="J415" i="10" a="1"/>
  <c r="J415" i="10" s="1"/>
  <c r="J418" i="10" a="1"/>
  <c r="J418" i="10" s="1"/>
  <c r="J421" i="10" a="1"/>
  <c r="J421" i="10" s="1"/>
  <c r="J422" i="10" a="1"/>
  <c r="J422" i="10" s="1"/>
  <c r="J426" i="10" a="1"/>
  <c r="J426" i="10" s="1"/>
  <c r="J427" i="10" a="1"/>
  <c r="J427" i="10" s="1"/>
  <c r="J429" i="10" a="1"/>
  <c r="J429" i="10" s="1"/>
  <c r="J430" i="10" a="1"/>
  <c r="J430" i="10" s="1"/>
  <c r="J431" i="10" a="1"/>
  <c r="J431" i="10" s="1"/>
  <c r="J433" i="10" a="1"/>
  <c r="J433" i="10" s="1"/>
  <c r="J435" i="10" a="1"/>
  <c r="J435" i="10" s="1"/>
  <c r="J436" i="10" a="1"/>
  <c r="J436" i="10" s="1"/>
  <c r="J437" i="10" a="1"/>
  <c r="J437" i="10" s="1"/>
  <c r="J438" i="10" a="1"/>
  <c r="J438" i="10" s="1"/>
  <c r="J439" i="10" a="1"/>
  <c r="J439" i="10" s="1"/>
  <c r="J440" i="10" a="1"/>
  <c r="J440" i="10" s="1"/>
  <c r="J442" i="10" a="1"/>
  <c r="J442" i="10" s="1"/>
  <c r="J443" i="10" a="1"/>
  <c r="J443" i="10" s="1"/>
  <c r="J444" i="10" a="1"/>
  <c r="J444" i="10" s="1"/>
  <c r="J446" i="10" a="1"/>
  <c r="J446" i="10" s="1"/>
  <c r="J447" i="10" a="1"/>
  <c r="J447" i="10" s="1"/>
  <c r="J448" i="10" a="1"/>
  <c r="J448" i="10" s="1"/>
  <c r="J450" i="10" a="1"/>
  <c r="J450" i="10" s="1"/>
  <c r="J452" i="10" a="1"/>
  <c r="J452" i="10" s="1"/>
  <c r="J453" i="10" a="1"/>
  <c r="J453" i="10" s="1"/>
  <c r="J455" i="10" a="1"/>
  <c r="J455" i="10" s="1"/>
  <c r="J456" i="10" a="1"/>
  <c r="J456" i="10" s="1"/>
  <c r="J458" i="10" a="1"/>
  <c r="J458" i="10" s="1"/>
  <c r="J460" i="10" a="1"/>
  <c r="J460" i="10" s="1"/>
  <c r="J461" i="10" a="1"/>
  <c r="J461" i="10" s="1"/>
  <c r="J462" i="10" a="1"/>
  <c r="J462" i="10" s="1"/>
  <c r="J463" i="10" a="1"/>
  <c r="J463" i="10" s="1"/>
  <c r="J465" i="10" a="1"/>
  <c r="J465" i="10" s="1"/>
  <c r="J466" i="10" a="1"/>
  <c r="J466" i="10" s="1"/>
  <c r="J467" i="10" a="1"/>
  <c r="J467" i="10" s="1"/>
  <c r="J468" i="10" a="1"/>
  <c r="J468" i="10" s="1"/>
  <c r="J470" i="10" a="1"/>
  <c r="J470" i="10" s="1"/>
  <c r="J474" i="10" a="1"/>
  <c r="J474" i="10" s="1"/>
  <c r="J476" i="10" a="1"/>
  <c r="J476" i="10" s="1"/>
  <c r="J478" i="10" a="1"/>
  <c r="J478" i="10" s="1"/>
  <c r="J479" i="10" a="1"/>
  <c r="J479" i="10" s="1"/>
  <c r="J480" i="10" a="1"/>
  <c r="J480" i="10" s="1"/>
  <c r="J481" i="10" a="1"/>
  <c r="J481" i="10" s="1"/>
  <c r="J483" i="10" a="1"/>
  <c r="J483" i="10" s="1"/>
  <c r="J484" i="10" a="1"/>
  <c r="J484" i="10" s="1"/>
  <c r="J486" i="10" a="1"/>
  <c r="J486" i="10" s="1"/>
  <c r="J487" i="10" a="1"/>
  <c r="J487" i="10" s="1"/>
  <c r="J488" i="10" a="1"/>
  <c r="J488" i="10" s="1"/>
  <c r="J489" i="10" a="1"/>
  <c r="J489" i="10" s="1"/>
  <c r="J491" i="10" a="1"/>
  <c r="J491" i="10" s="1"/>
  <c r="J492" i="10" a="1"/>
  <c r="J492" i="10" s="1"/>
  <c r="J493" i="10" a="1"/>
  <c r="J493" i="10" s="1"/>
  <c r="J497" i="10" a="1"/>
  <c r="J497" i="10" s="1"/>
  <c r="J498" i="10" a="1"/>
  <c r="J498" i="10" s="1"/>
  <c r="J499" i="10" a="1"/>
  <c r="J499" i="10" s="1"/>
  <c r="J502" i="10" a="1"/>
  <c r="J502" i="10" s="1"/>
  <c r="J503" i="10" a="1"/>
  <c r="J503" i="10" s="1"/>
  <c r="J505" i="10" a="1"/>
  <c r="J505" i="10" s="1"/>
  <c r="J506" i="10" a="1"/>
  <c r="J506" i="10" s="1"/>
  <c r="J508" i="10" a="1"/>
  <c r="J508" i="10" s="1"/>
  <c r="J509" i="10" a="1"/>
  <c r="J509" i="10" s="1"/>
  <c r="J510" i="10" a="1"/>
  <c r="J510" i="10" s="1"/>
  <c r="J513" i="10" a="1"/>
  <c r="J513" i="10" s="1"/>
  <c r="J515" i="10" a="1"/>
  <c r="J515" i="10" s="1"/>
  <c r="J516" i="10" a="1"/>
  <c r="J516" i="10" s="1"/>
  <c r="J520" i="10" a="1"/>
  <c r="J520" i="10" s="1"/>
  <c r="J523" i="10" a="1"/>
  <c r="J523" i="10" s="1"/>
  <c r="J524" i="10" a="1"/>
  <c r="J524" i="10" s="1"/>
  <c r="J525" i="10" a="1"/>
  <c r="J525" i="10" s="1"/>
  <c r="J526" i="10" a="1"/>
  <c r="J526" i="10" s="1"/>
  <c r="J528" i="10" a="1"/>
  <c r="J528" i="10" s="1"/>
  <c r="J530" i="10" a="1"/>
  <c r="J530" i="10" s="1"/>
  <c r="J532" i="10" a="1"/>
  <c r="J532" i="10" s="1"/>
  <c r="J533" i="10" a="1"/>
  <c r="J533" i="10" s="1"/>
  <c r="J534" i="10" a="1"/>
  <c r="J534" i="10" s="1"/>
  <c r="J535" i="10" a="1"/>
  <c r="J535" i="10" s="1"/>
  <c r="J536" i="10" a="1"/>
  <c r="J536" i="10" s="1"/>
  <c r="J537" i="10" a="1"/>
  <c r="J537" i="10" s="1"/>
  <c r="J538" i="10" a="1"/>
  <c r="J538" i="10" s="1"/>
  <c r="J539" i="10" a="1"/>
  <c r="J539" i="10" s="1"/>
  <c r="J540" i="10" a="1"/>
  <c r="J540" i="10" s="1"/>
  <c r="J541" i="10" a="1"/>
  <c r="J541" i="10" s="1"/>
  <c r="J544" i="10" a="1"/>
  <c r="J544" i="10" s="1"/>
  <c r="J546" i="10" a="1"/>
  <c r="J546" i="10" s="1"/>
  <c r="J547" i="10" a="1"/>
  <c r="J547" i="10" s="1"/>
  <c r="J550" i="10" a="1"/>
  <c r="J550" i="10" s="1"/>
  <c r="J551" i="10" a="1"/>
  <c r="J551" i="10" s="1"/>
  <c r="J552" i="10" a="1"/>
  <c r="J552" i="10" s="1"/>
  <c r="J555" i="10" a="1"/>
  <c r="J555" i="10" s="1"/>
  <c r="J559" i="10" a="1"/>
  <c r="J559" i="10" s="1"/>
  <c r="J560" i="10" a="1"/>
  <c r="J560" i="10" s="1"/>
  <c r="J561" i="10" a="1"/>
  <c r="J561" i="10" s="1"/>
  <c r="J562" i="10" a="1"/>
  <c r="J562" i="10" s="1"/>
  <c r="J563" i="10" a="1"/>
  <c r="J563" i="10" s="1"/>
  <c r="J564" i="10" a="1"/>
  <c r="J564" i="10" s="1"/>
  <c r="J565" i="10" a="1"/>
  <c r="J565" i="10" s="1"/>
  <c r="J566" i="10" a="1"/>
  <c r="J566" i="10" s="1"/>
  <c r="J567" i="10" a="1"/>
  <c r="J567" i="10" s="1"/>
  <c r="J568" i="10" a="1"/>
  <c r="J568" i="10" s="1"/>
  <c r="J569" i="10" a="1"/>
  <c r="J569" i="10" s="1"/>
  <c r="J570" i="10" a="1"/>
  <c r="J570" i="10" s="1"/>
  <c r="J576" i="10" a="1"/>
  <c r="J576" i="10" s="1"/>
  <c r="J580" i="10" a="1"/>
  <c r="J580" i="10" s="1"/>
  <c r="J582" i="10" a="1"/>
  <c r="J582" i="10" s="1"/>
  <c r="J583" i="10" a="1"/>
  <c r="J583" i="10" s="1"/>
  <c r="J585" i="10" a="1"/>
  <c r="J585" i="10" s="1"/>
  <c r="J592" i="10" a="1"/>
  <c r="J592" i="10" s="1"/>
  <c r="J594" i="10" a="1"/>
  <c r="J594" i="10" s="1"/>
  <c r="J595" i="10" a="1"/>
  <c r="J595" i="10" s="1"/>
  <c r="J596" i="10" a="1"/>
  <c r="J596" i="10" s="1"/>
  <c r="J597" i="10" a="1"/>
  <c r="J597" i="10" s="1"/>
  <c r="J598" i="10" a="1"/>
  <c r="J598" i="10" s="1"/>
  <c r="J602" i="10" a="1"/>
  <c r="J602" i="10" s="1"/>
  <c r="J604" i="10" a="1"/>
  <c r="J604" i="10" s="1"/>
  <c r="J606" i="10" a="1"/>
  <c r="J606" i="10" s="1"/>
  <c r="J607" i="10" a="1"/>
  <c r="J607" i="10" s="1"/>
  <c r="J609" i="10" a="1"/>
  <c r="J609" i="10" s="1"/>
  <c r="J611" i="10" a="1"/>
  <c r="J611" i="10" s="1"/>
  <c r="J613" i="10" a="1"/>
  <c r="J613" i="10" s="1"/>
  <c r="J614" i="10" a="1"/>
  <c r="J614" i="10" s="1"/>
  <c r="J615" i="10" a="1"/>
  <c r="J615" i="10" s="1"/>
  <c r="J621" i="10" a="1"/>
  <c r="J621" i="10" s="1"/>
  <c r="J624" i="10" a="1"/>
  <c r="J624" i="10" s="1"/>
  <c r="J626" i="10" a="1"/>
  <c r="J626" i="10" s="1"/>
  <c r="J632" i="10" a="1"/>
  <c r="J632" i="10" s="1"/>
  <c r="J633" i="10" a="1"/>
  <c r="J633" i="10" s="1"/>
  <c r="J634" i="10" a="1"/>
  <c r="J634" i="10" s="1"/>
  <c r="J635" i="10" a="1"/>
  <c r="J635" i="10" s="1"/>
  <c r="J636" i="10" a="1"/>
  <c r="J636" i="10" s="1"/>
  <c r="J638" i="10" a="1"/>
  <c r="J638" i="10" s="1"/>
  <c r="J640" i="10" a="1"/>
  <c r="J640" i="10" s="1"/>
  <c r="J641" i="10" a="1"/>
  <c r="J641" i="10" s="1"/>
  <c r="J644" i="10" a="1"/>
  <c r="J644" i="10" s="1"/>
  <c r="J645" i="10" a="1"/>
  <c r="J645" i="10" s="1"/>
  <c r="J646" i="10" a="1"/>
  <c r="J646" i="10" s="1"/>
  <c r="J647" i="10" a="1"/>
  <c r="J647" i="10" s="1"/>
  <c r="J650" i="10" a="1"/>
  <c r="J650" i="10" s="1"/>
  <c r="J651" i="10" a="1"/>
  <c r="J651" i="10" s="1"/>
  <c r="J652" i="10" a="1"/>
  <c r="J652" i="10" s="1"/>
  <c r="J653" i="10" a="1"/>
  <c r="J653" i="10" s="1"/>
  <c r="J654" i="10" a="1"/>
  <c r="J654" i="10" s="1"/>
  <c r="J655" i="10" a="1"/>
  <c r="J655" i="10" s="1"/>
  <c r="J656" i="10" a="1"/>
  <c r="J656" i="10" s="1"/>
  <c r="J662" i="10" a="1"/>
  <c r="J662" i="10" s="1"/>
  <c r="J664" i="10" a="1"/>
  <c r="J664" i="10" s="1"/>
  <c r="J666" i="10" a="1"/>
  <c r="J666" i="10" s="1"/>
  <c r="J667" i="10" a="1"/>
  <c r="J667" i="10" s="1"/>
  <c r="J668" i="10" a="1"/>
  <c r="J668" i="10" s="1"/>
  <c r="J669" i="10" a="1"/>
  <c r="J669" i="10" s="1"/>
  <c r="J670" i="10" a="1"/>
  <c r="J670" i="10" s="1"/>
  <c r="J671" i="10" a="1"/>
  <c r="J671" i="10" s="1"/>
  <c r="J672" i="10" a="1"/>
  <c r="J672" i="10" s="1"/>
  <c r="J673" i="10" a="1"/>
  <c r="J673" i="10" s="1"/>
  <c r="J674" i="10" a="1"/>
  <c r="J674" i="10" s="1"/>
  <c r="J675" i="10" a="1"/>
  <c r="J675" i="10" s="1"/>
  <c r="J676" i="10" a="1"/>
  <c r="J676" i="10" s="1"/>
  <c r="J678" i="10" a="1"/>
  <c r="J678" i="10" s="1"/>
  <c r="J679" i="10" a="1"/>
  <c r="J679" i="10" s="1"/>
  <c r="J680" i="10" a="1"/>
  <c r="J680" i="10" s="1"/>
  <c r="J681" i="10" a="1"/>
  <c r="J681" i="10" s="1"/>
  <c r="J682" i="10" a="1"/>
  <c r="J682" i="10" s="1"/>
  <c r="J688" i="10" a="1"/>
  <c r="J688" i="10" s="1"/>
  <c r="J689" i="10" a="1"/>
  <c r="J689" i="10" s="1"/>
  <c r="J690" i="10" a="1"/>
  <c r="J690" i="10" s="1"/>
  <c r="J691" i="10" a="1"/>
  <c r="J691" i="10" s="1"/>
  <c r="J695" i="10" a="1"/>
  <c r="J695" i="10" s="1"/>
  <c r="J696" i="10" a="1"/>
  <c r="J696" i="10" s="1"/>
  <c r="J697" i="10" a="1"/>
  <c r="J697" i="10" s="1"/>
  <c r="J698" i="10" a="1"/>
  <c r="J698" i="10" s="1"/>
  <c r="J699" i="10" a="1"/>
  <c r="J699" i="10" s="1"/>
  <c r="J703" i="10" a="1"/>
  <c r="J703" i="10" s="1"/>
  <c r="J704" i="10" a="1"/>
  <c r="J704" i="10" s="1"/>
  <c r="J705" i="10" a="1"/>
  <c r="J705" i="10" s="1"/>
  <c r="J709" i="10" a="1"/>
  <c r="J709" i="10" s="1"/>
  <c r="J710" i="10" a="1"/>
  <c r="J710" i="10" s="1"/>
  <c r="J711" i="10" a="1"/>
  <c r="J711" i="10" s="1"/>
  <c r="J712" i="10" a="1"/>
  <c r="J712" i="10" s="1"/>
  <c r="J718" i="10" a="1"/>
  <c r="J718" i="10" s="1"/>
  <c r="J719" i="10" a="1"/>
  <c r="J719" i="10" s="1"/>
  <c r="J720" i="10" a="1"/>
  <c r="J720" i="10" s="1"/>
  <c r="J723" i="10" a="1"/>
  <c r="J723" i="10" s="1"/>
  <c r="J725" i="10" a="1"/>
  <c r="J725" i="10" s="1"/>
  <c r="J726" i="10" a="1"/>
  <c r="J726" i="10" s="1"/>
  <c r="J727" i="10" a="1"/>
  <c r="J727" i="10" s="1"/>
  <c r="J728" i="10" a="1"/>
  <c r="J728" i="10" s="1"/>
  <c r="J729" i="10" a="1"/>
  <c r="J729" i="10" s="1"/>
  <c r="J733" i="10" a="1"/>
  <c r="J733" i="10" s="1"/>
  <c r="J734" i="10" a="1"/>
  <c r="J734" i="10" s="1"/>
  <c r="J735" i="10" a="1"/>
  <c r="J735" i="10" s="1"/>
  <c r="J736" i="10" a="1"/>
  <c r="J736" i="10" s="1"/>
  <c r="J741" i="10" a="1"/>
  <c r="J741" i="10" s="1"/>
  <c r="J742" i="10" a="1"/>
  <c r="J742" i="10" s="1"/>
  <c r="J745" i="10" a="1"/>
  <c r="J745" i="10" s="1"/>
  <c r="J746" i="10" a="1"/>
  <c r="J746" i="10" s="1"/>
  <c r="J747" i="10" a="1"/>
  <c r="J747" i="10" s="1"/>
  <c r="J748" i="10" a="1"/>
  <c r="J748" i="10" s="1"/>
  <c r="J749" i="10" a="1"/>
  <c r="J749" i="10" s="1"/>
  <c r="J755" i="10" a="1"/>
  <c r="J755" i="10" s="1"/>
  <c r="J758" i="10" a="1"/>
  <c r="J758" i="10" s="1"/>
  <c r="J759" i="10" a="1"/>
  <c r="J759" i="10" s="1"/>
  <c r="J761" i="10" a="1"/>
  <c r="J761" i="10" s="1"/>
  <c r="J762" i="10" a="1"/>
  <c r="J762" i="10" s="1"/>
  <c r="J763" i="10" a="1"/>
  <c r="J763" i="10" s="1"/>
  <c r="J764" i="10" a="1"/>
  <c r="J764" i="10" s="1"/>
  <c r="J765" i="10" a="1"/>
  <c r="J765" i="10" s="1"/>
  <c r="J766" i="10" a="1"/>
  <c r="J766" i="10" s="1"/>
  <c r="J767" i="10" a="1"/>
  <c r="J767" i="10" s="1"/>
  <c r="J768" i="10" a="1"/>
  <c r="J768" i="10" s="1"/>
  <c r="J769" i="10" a="1"/>
  <c r="J769" i="10" s="1"/>
  <c r="J770" i="10" a="1"/>
  <c r="J770" i="10" s="1"/>
  <c r="J771" i="10" a="1"/>
  <c r="J771" i="10" s="1"/>
  <c r="J773" i="10" a="1"/>
  <c r="J773" i="10" s="1"/>
  <c r="J776" i="10" a="1"/>
  <c r="J776" i="10" s="1"/>
  <c r="J777" i="10" a="1"/>
  <c r="J777" i="10" s="1"/>
  <c r="J778" i="10" a="1"/>
  <c r="J778" i="10" s="1"/>
  <c r="J782" i="10" a="1"/>
  <c r="J782" i="10" s="1"/>
  <c r="J783" i="10" a="1"/>
  <c r="J783" i="10" s="1"/>
  <c r="J784" i="10" a="1"/>
  <c r="J784" i="10" s="1"/>
  <c r="J785" i="10" a="1"/>
  <c r="J785" i="10" s="1"/>
  <c r="J791" i="10" a="1"/>
  <c r="J791" i="10" s="1"/>
  <c r="J792" i="10" a="1"/>
  <c r="J792" i="10" s="1"/>
  <c r="J793" i="10" a="1"/>
  <c r="J793" i="10" s="1"/>
  <c r="J796" i="10" a="1"/>
  <c r="J796" i="10" s="1"/>
  <c r="J797" i="10" a="1"/>
  <c r="J797" i="10" s="1"/>
  <c r="J798" i="10" a="1"/>
  <c r="J798" i="10" s="1"/>
  <c r="J799" i="10" a="1"/>
  <c r="J799" i="10" s="1"/>
  <c r="J800" i="10" a="1"/>
  <c r="J800" i="10" s="1"/>
  <c r="J801" i="10" a="1"/>
  <c r="J801" i="10" s="1"/>
  <c r="J802" i="10" a="1"/>
  <c r="J802" i="10" s="1"/>
  <c r="J803" i="10" a="1"/>
  <c r="J803" i="10" s="1"/>
  <c r="J804" i="10" a="1"/>
  <c r="J804" i="10" s="1"/>
  <c r="J805" i="10" a="1"/>
  <c r="J805" i="10" s="1"/>
  <c r="J806" i="10" a="1"/>
  <c r="J806" i="10" s="1"/>
  <c r="J807" i="10" a="1"/>
  <c r="J807" i="10" s="1"/>
  <c r="J810" i="10" a="1"/>
  <c r="J810" i="10" s="1"/>
  <c r="J811" i="10" a="1"/>
  <c r="J811" i="10" s="1"/>
  <c r="J812" i="10" a="1"/>
  <c r="J812" i="10" s="1"/>
  <c r="J813" i="10" a="1"/>
  <c r="J813" i="10" s="1"/>
  <c r="J814" i="10" a="1"/>
  <c r="J814" i="10" s="1"/>
  <c r="J815" i="10" a="1"/>
  <c r="J815" i="10" s="1"/>
  <c r="J816" i="10" a="1"/>
  <c r="J816" i="10" s="1"/>
  <c r="J818" i="10" a="1"/>
  <c r="J818" i="10" s="1"/>
  <c r="J820" i="10" a="1"/>
  <c r="J820" i="10" s="1"/>
  <c r="J821" i="10" a="1"/>
  <c r="J821" i="10" s="1"/>
  <c r="J822" i="10" a="1"/>
  <c r="J822" i="10" s="1"/>
  <c r="J824" i="10" a="1"/>
  <c r="J824" i="10" s="1"/>
  <c r="J826" i="10" a="1"/>
  <c r="J826" i="10" s="1"/>
  <c r="J828" i="10" a="1"/>
  <c r="J828" i="10" s="1"/>
  <c r="J829" i="10" a="1"/>
  <c r="J829" i="10" s="1"/>
  <c r="J830" i="10" a="1"/>
  <c r="J830" i="10" s="1"/>
  <c r="J831" i="10" a="1"/>
  <c r="J831" i="10" s="1"/>
  <c r="J832" i="10" a="1"/>
  <c r="J832" i="10" s="1"/>
  <c r="J833" i="10" a="1"/>
  <c r="J833" i="10" s="1"/>
  <c r="J834" i="10" a="1"/>
  <c r="J834" i="10" s="1"/>
  <c r="J835" i="10" a="1"/>
  <c r="J835" i="10" s="1"/>
  <c r="J836" i="10" a="1"/>
  <c r="J836" i="10" s="1"/>
  <c r="J840" i="10" a="1"/>
  <c r="J840" i="10" s="1"/>
  <c r="J842" i="10" a="1"/>
  <c r="J842" i="10" s="1"/>
  <c r="J843" i="10" a="1"/>
  <c r="J843" i="10" s="1"/>
  <c r="J844" i="10" a="1"/>
  <c r="J844" i="10" s="1"/>
  <c r="J845" i="10" a="1"/>
  <c r="J845" i="10" s="1"/>
  <c r="J846" i="10" a="1"/>
  <c r="J846" i="10" s="1"/>
  <c r="J847" i="10" a="1"/>
  <c r="J847" i="10" s="1"/>
  <c r="J848" i="10" a="1"/>
  <c r="J848" i="10" s="1"/>
  <c r="J849" i="10" a="1"/>
  <c r="J849" i="10" s="1"/>
  <c r="J850" i="10" a="1"/>
  <c r="J850" i="10" s="1"/>
  <c r="J851" i="10" a="1"/>
  <c r="J851" i="10" s="1"/>
  <c r="J852" i="10" a="1"/>
  <c r="J852" i="10" s="1"/>
  <c r="J853" i="10" a="1"/>
  <c r="J853" i="10" s="1"/>
  <c r="J854" i="10" a="1"/>
  <c r="J854" i="10" s="1"/>
  <c r="J855" i="10" a="1"/>
  <c r="J855" i="10" s="1"/>
  <c r="J856" i="10" a="1"/>
  <c r="J856" i="10" s="1"/>
  <c r="J857" i="10" a="1"/>
  <c r="J857" i="10" s="1"/>
  <c r="J858" i="10" a="1"/>
  <c r="J858" i="10" s="1"/>
  <c r="J859" i="10" a="1"/>
  <c r="J859" i="10" s="1"/>
  <c r="J861" i="10" a="1"/>
  <c r="J861" i="10" s="1"/>
  <c r="J862" i="10" a="1"/>
  <c r="J862" i="10" s="1"/>
  <c r="J863" i="10" a="1"/>
  <c r="J863" i="10" s="1"/>
  <c r="J864" i="10" a="1"/>
  <c r="J864" i="10" s="1"/>
  <c r="J866" i="10" a="1"/>
  <c r="J866" i="10" s="1"/>
  <c r="J868" i="10" a="1"/>
  <c r="J868" i="10" s="1"/>
  <c r="J869" i="10" a="1"/>
  <c r="J869" i="10" s="1"/>
  <c r="J870" i="10" a="1"/>
  <c r="J870" i="10" s="1"/>
  <c r="J871" i="10" a="1"/>
  <c r="J871" i="10" s="1"/>
  <c r="J872" i="10" a="1"/>
  <c r="J872" i="10" s="1"/>
  <c r="J873" i="10" a="1"/>
  <c r="J873" i="10" s="1"/>
  <c r="J874" i="10" a="1"/>
  <c r="J874" i="10" s="1"/>
  <c r="J875" i="10" a="1"/>
  <c r="J875" i="10" s="1"/>
  <c r="J876" i="10" a="1"/>
  <c r="J876" i="10" s="1"/>
  <c r="J877" i="10" a="1"/>
  <c r="J877" i="10" s="1"/>
  <c r="J880" i="10" a="1"/>
  <c r="J880" i="10" s="1"/>
  <c r="J881" i="10" a="1"/>
  <c r="J881" i="10" s="1"/>
  <c r="J883" i="10" a="1"/>
  <c r="J883" i="10" s="1"/>
  <c r="J884" i="10" a="1"/>
  <c r="J884" i="10" s="1"/>
  <c r="J885" i="10" a="1"/>
  <c r="J885" i="10" s="1"/>
  <c r="J886" i="10" a="1"/>
  <c r="J886" i="10" s="1"/>
  <c r="J889" i="10" a="1"/>
  <c r="J889" i="10" s="1"/>
  <c r="J890" i="10" a="1"/>
  <c r="J890" i="10" s="1"/>
  <c r="J892" i="10" a="1"/>
  <c r="J892" i="10" s="1"/>
  <c r="J893" i="10" a="1"/>
  <c r="J893" i="10" s="1"/>
  <c r="J895" i="10" a="1"/>
  <c r="J895" i="10" s="1"/>
  <c r="J898" i="10" a="1"/>
  <c r="J898" i="10" s="1"/>
  <c r="J899" i="10" a="1"/>
  <c r="J899" i="10" s="1"/>
  <c r="J900" i="10" a="1"/>
  <c r="J900" i="10" s="1"/>
  <c r="J904" i="10" a="1"/>
  <c r="J904" i="10" s="1"/>
  <c r="J907" i="10" a="1"/>
  <c r="J907" i="10" s="1"/>
  <c r="J908" i="10" a="1"/>
  <c r="J908" i="10" s="1"/>
  <c r="J909" i="10" a="1"/>
  <c r="J909" i="10" s="1"/>
  <c r="J910" i="10" a="1"/>
  <c r="J910" i="10" s="1"/>
  <c r="J912" i="10" a="1"/>
  <c r="J912" i="10" s="1"/>
  <c r="J914" i="10" a="1"/>
  <c r="J914" i="10" s="1"/>
  <c r="J917" i="10" a="1"/>
  <c r="J917" i="10" s="1"/>
  <c r="J918" i="10" a="1"/>
  <c r="J918" i="10" s="1"/>
  <c r="J919" i="10" a="1"/>
  <c r="J919" i="10" s="1"/>
  <c r="J920" i="10" a="1"/>
  <c r="J920" i="10" s="1"/>
  <c r="J921" i="10" a="1"/>
  <c r="J921" i="10" s="1"/>
  <c r="J922" i="10" a="1"/>
  <c r="J922" i="10" s="1"/>
  <c r="J926" i="10" a="1"/>
  <c r="J926" i="10" s="1"/>
  <c r="J927" i="10" a="1"/>
  <c r="J927" i="10" s="1"/>
  <c r="J930" i="10" a="1"/>
  <c r="J930" i="10" s="1"/>
  <c r="J931" i="10" a="1"/>
  <c r="J931" i="10" s="1"/>
  <c r="J932" i="10" a="1"/>
  <c r="J932" i="10" s="1"/>
  <c r="J933" i="10" a="1"/>
  <c r="J933" i="10" s="1"/>
  <c r="J935" i="10" a="1"/>
  <c r="J935" i="10" s="1"/>
  <c r="J938" i="10" a="1"/>
  <c r="J938" i="10" s="1"/>
  <c r="J939" i="10" a="1"/>
  <c r="J939" i="10" s="1"/>
  <c r="J943" i="10" a="1"/>
  <c r="J943" i="10" s="1"/>
  <c r="J944" i="10" a="1"/>
  <c r="J944" i="10" s="1"/>
  <c r="J945" i="10" a="1"/>
  <c r="J945" i="10" s="1"/>
  <c r="J946" i="10" a="1"/>
  <c r="J946" i="10" s="1"/>
  <c r="J947" i="10" a="1"/>
  <c r="J947" i="10" s="1"/>
  <c r="J948" i="10" a="1"/>
  <c r="J948" i="10" s="1"/>
  <c r="J949" i="10" a="1"/>
  <c r="J949" i="10" s="1"/>
  <c r="J951" i="10" a="1"/>
  <c r="J951" i="10" s="1"/>
  <c r="J952" i="10" a="1"/>
  <c r="J952" i="10" s="1"/>
  <c r="J953" i="10" a="1"/>
  <c r="J953" i="10" s="1"/>
  <c r="J955" i="10" a="1"/>
  <c r="J955" i="10" s="1"/>
  <c r="J957" i="10" a="1"/>
  <c r="J957" i="10" s="1"/>
  <c r="J958" i="10" a="1"/>
  <c r="J958" i="10" s="1"/>
  <c r="J959" i="10" a="1"/>
  <c r="J959" i="10" s="1"/>
  <c r="J960" i="10" a="1"/>
  <c r="J960" i="10" s="1"/>
  <c r="J963" i="10" a="1"/>
  <c r="J963" i="10" s="1"/>
  <c r="J964" i="10" a="1"/>
  <c r="J964" i="10" s="1"/>
  <c r="J965" i="10" a="1"/>
  <c r="J965" i="10" s="1"/>
  <c r="J970" i="10" a="1"/>
  <c r="J970" i="10" s="1"/>
  <c r="J971" i="10" a="1"/>
  <c r="J971" i="10" s="1"/>
  <c r="J973" i="10" a="1"/>
  <c r="J973" i="10" s="1"/>
  <c r="J974" i="10" a="1"/>
  <c r="J974" i="10" s="1"/>
  <c r="J975" i="10" a="1"/>
  <c r="J975" i="10" s="1"/>
  <c r="J976" i="10" a="1"/>
  <c r="J976" i="10" s="1"/>
  <c r="J981" i="10" a="1"/>
  <c r="J981" i="10" s="1"/>
  <c r="J982" i="10" a="1"/>
  <c r="J982" i="10" s="1"/>
  <c r="J983" i="10" a="1"/>
  <c r="J983" i="10" s="1"/>
  <c r="J984" i="10" a="1"/>
  <c r="J984" i="10" s="1"/>
  <c r="J986" i="10" a="1"/>
  <c r="J986" i="10" s="1"/>
  <c r="J988" i="10" a="1"/>
  <c r="J988" i="10" s="1"/>
  <c r="J989" i="10" a="1"/>
  <c r="J989" i="10" s="1"/>
  <c r="J990" i="10" a="1"/>
  <c r="J990" i="10" s="1"/>
  <c r="J991" i="10" a="1"/>
  <c r="J991" i="10" s="1"/>
  <c r="J993" i="10" a="1"/>
  <c r="J993" i="10" s="1"/>
  <c r="J994" i="10" a="1"/>
  <c r="J994" i="10" s="1"/>
  <c r="J995" i="10" a="1"/>
  <c r="J995" i="10" s="1"/>
  <c r="J1001" i="10" a="1"/>
  <c r="J1001" i="10" s="1"/>
  <c r="J1003" i="10" a="1"/>
  <c r="J1003" i="10" s="1"/>
  <c r="J1004" i="10" a="1"/>
  <c r="J1004" i="10" s="1"/>
  <c r="J1006" i="10" a="1"/>
  <c r="J1006" i="10" s="1"/>
  <c r="J1007" i="10" a="1"/>
  <c r="J1007" i="10" s="1"/>
  <c r="J1008" i="10" a="1"/>
  <c r="J1008" i="10" s="1"/>
  <c r="J1010" i="10" a="1"/>
  <c r="J1010" i="10" s="1"/>
  <c r="J1011" i="10" a="1"/>
  <c r="J1011" i="10" s="1"/>
  <c r="J1013" i="10" a="1"/>
  <c r="J1013" i="10" s="1"/>
  <c r="J1014" i="10" a="1"/>
  <c r="J1014" i="10" s="1"/>
  <c r="J1016" i="10" a="1"/>
  <c r="J1016" i="10" s="1"/>
  <c r="J1017" i="10" a="1"/>
  <c r="J1017" i="10" s="1"/>
  <c r="J1018" i="10" a="1"/>
  <c r="J1018" i="10" s="1"/>
  <c r="J1019" i="10" a="1"/>
  <c r="J1019" i="10" s="1"/>
  <c r="J1020" i="10" a="1"/>
  <c r="J1020" i="10" s="1"/>
  <c r="J1025" i="10" a="1"/>
  <c r="J1025" i="10" s="1"/>
  <c r="J1026" i="10" a="1"/>
  <c r="J1026" i="10" s="1"/>
  <c r="J1029" i="10" a="1"/>
  <c r="J1029" i="10" s="1"/>
  <c r="J1030" i="10" a="1"/>
  <c r="J1030" i="10" s="1"/>
  <c r="J1031" i="10" a="1"/>
  <c r="J1031" i="10" s="1"/>
  <c r="J1032" i="10" a="1"/>
  <c r="J1032" i="10" s="1"/>
  <c r="J1033" i="10" a="1"/>
  <c r="J1033" i="10" s="1"/>
  <c r="J1034" i="10" a="1"/>
  <c r="J1034" i="10" s="1"/>
  <c r="J1035" i="10" a="1"/>
  <c r="J1035" i="10" s="1"/>
  <c r="J1037" i="10" a="1"/>
  <c r="J1037" i="10" s="1"/>
  <c r="J1039" i="10" a="1"/>
  <c r="J1039" i="10" s="1"/>
  <c r="J1040" i="10" a="1"/>
  <c r="J1040" i="10" s="1"/>
  <c r="J1042" i="10" a="1"/>
  <c r="J1042" i="10" s="1"/>
  <c r="J1043" i="10" a="1"/>
  <c r="J1043" i="10" s="1"/>
  <c r="J1044" i="10" a="1"/>
  <c r="J1044" i="10" s="1"/>
  <c r="J1045" i="10" a="1"/>
  <c r="J1045" i="10" s="1"/>
  <c r="J1046" i="10" a="1"/>
  <c r="J1046" i="10" s="1"/>
  <c r="J1047" i="10" a="1"/>
  <c r="J1047" i="10" s="1"/>
  <c r="J1049" i="10" a="1"/>
  <c r="J1049" i="10" s="1"/>
  <c r="J1050" i="10" a="1"/>
  <c r="J1050" i="10" s="1"/>
  <c r="J1052" i="10" a="1"/>
  <c r="J1052" i="10" s="1"/>
  <c r="J1055" i="10" a="1"/>
  <c r="J1055" i="10" s="1"/>
  <c r="J1056" i="10" a="1"/>
  <c r="J1056" i="10" s="1"/>
  <c r="J1064" i="10" a="1"/>
  <c r="J1064" i="10" s="1"/>
  <c r="J1066" i="10" a="1"/>
  <c r="J1066" i="10" s="1"/>
  <c r="J1067" i="10" a="1"/>
  <c r="J1067" i="10" s="1"/>
  <c r="J1069" i="10" a="1"/>
  <c r="J1069" i="10" s="1"/>
  <c r="J1070" i="10" a="1"/>
  <c r="J1070" i="10" s="1"/>
  <c r="J1071" i="10" a="1"/>
  <c r="J1071" i="10" s="1"/>
  <c r="J1072" i="10" a="1"/>
  <c r="J1072" i="10" s="1"/>
  <c r="J1073" i="10" a="1"/>
  <c r="J1073" i="10" s="1"/>
  <c r="J1074" i="10" a="1"/>
  <c r="J1074" i="10" s="1"/>
  <c r="J1077" i="10" a="1"/>
  <c r="J1077" i="10" s="1"/>
  <c r="J1079" i="10" a="1"/>
  <c r="J1079" i="10" s="1"/>
  <c r="J1082" i="10" a="1"/>
  <c r="J1082" i="10" s="1"/>
  <c r="J1083" i="10" a="1"/>
  <c r="J1083" i="10" s="1"/>
  <c r="J1084" i="10" a="1"/>
  <c r="J1084" i="10" s="1"/>
  <c r="J1085" i="10" a="1"/>
  <c r="J1085" i="10" s="1"/>
  <c r="J1086" i="10" a="1"/>
  <c r="J1086" i="10" s="1"/>
  <c r="J1087" i="10" a="1"/>
  <c r="J1087" i="10" s="1"/>
  <c r="J1089" i="10" a="1"/>
  <c r="J1089" i="10" s="1"/>
  <c r="J1091" i="10" a="1"/>
  <c r="J1091" i="10" s="1"/>
  <c r="J1095" i="10" a="1"/>
  <c r="J1095" i="10" s="1"/>
  <c r="J1096" i="10" a="1"/>
  <c r="J1096" i="10" s="1"/>
  <c r="J1098" i="10" a="1"/>
  <c r="J1098" i="10" s="1"/>
  <c r="J1099" i="10" a="1"/>
  <c r="J1099" i="10" s="1"/>
  <c r="J1100" i="10" a="1"/>
  <c r="J1100" i="10" s="1"/>
  <c r="J1101" i="10" a="1"/>
  <c r="J1101" i="10" s="1"/>
  <c r="J1102" i="10" a="1"/>
  <c r="J1102" i="10" s="1"/>
  <c r="J1103" i="10" a="1"/>
  <c r="J1103" i="10" s="1"/>
  <c r="J1104" i="10" a="1"/>
  <c r="J1104" i="10" s="1"/>
  <c r="J1106" i="10" a="1"/>
  <c r="J1106" i="10" s="1"/>
  <c r="J1107" i="10" a="1"/>
  <c r="J1107" i="10" s="1"/>
  <c r="J1111" i="10" a="1"/>
  <c r="J1111" i="10" s="1"/>
  <c r="J1113" i="10" a="1"/>
  <c r="J1113" i="10" s="1"/>
  <c r="J1114" i="10" a="1"/>
  <c r="J1114" i="10" s="1"/>
  <c r="J1116" i="10" a="1"/>
  <c r="J1116" i="10" s="1"/>
  <c r="J1118" i="10" a="1"/>
  <c r="J1118" i="10" s="1"/>
  <c r="J1120" i="10" a="1"/>
  <c r="J1120" i="10" s="1"/>
  <c r="J1122" i="10" a="1"/>
  <c r="J1122" i="10" s="1"/>
  <c r="J1126" i="10" a="1"/>
  <c r="J1126" i="10" s="1"/>
  <c r="J1129" i="10" a="1"/>
  <c r="J1129" i="10" s="1"/>
  <c r="J1132" i="10" a="1"/>
  <c r="J1132" i="10" s="1"/>
  <c r="J1134" i="10" a="1"/>
  <c r="J1134" i="10" s="1"/>
  <c r="J1141" i="10" a="1"/>
  <c r="J1141" i="10" s="1"/>
  <c r="J1144" i="10" a="1"/>
  <c r="J1144" i="10" s="1"/>
  <c r="J1145" i="10" a="1"/>
  <c r="J1145" i="10" s="1"/>
  <c r="J1146" i="10" a="1"/>
  <c r="J1146" i="10" s="1"/>
  <c r="J1149" i="10" a="1"/>
  <c r="J1149" i="10" s="1"/>
  <c r="J1150" i="10" a="1"/>
  <c r="J1150" i="10" s="1"/>
  <c r="J1152" i="10" a="1"/>
  <c r="J1152" i="10" s="1"/>
  <c r="J1154" i="10" a="1"/>
  <c r="J1154" i="10" s="1"/>
  <c r="J1156" i="10" a="1"/>
  <c r="J1156" i="10" s="1"/>
  <c r="J1158" i="10" a="1"/>
  <c r="J1158" i="10" s="1"/>
  <c r="J1163" i="10" a="1"/>
  <c r="J1163" i="10" s="1"/>
  <c r="J1165" i="10" a="1"/>
  <c r="J1165" i="10" s="1"/>
  <c r="J1166" i="10" a="1"/>
  <c r="J1166" i="10" s="1"/>
  <c r="J1168" i="10" a="1"/>
  <c r="J1168" i="10" s="1"/>
  <c r="J1169" i="10" a="1"/>
  <c r="J1169" i="10" s="1"/>
  <c r="J1173" i="10" a="1"/>
  <c r="J1173" i="10" s="1"/>
  <c r="J1174" i="10" a="1"/>
  <c r="J1174" i="10" s="1"/>
  <c r="J1175" i="10" a="1"/>
  <c r="J1175" i="10" s="1"/>
  <c r="J1176" i="10" a="1"/>
  <c r="J1176" i="10" s="1"/>
  <c r="J1177" i="10" a="1"/>
  <c r="J1177" i="10" s="1"/>
  <c r="J1179" i="10" a="1"/>
  <c r="J1179" i="10" s="1"/>
  <c r="J1180" i="10" a="1"/>
  <c r="J1180" i="10" s="1"/>
  <c r="J1181" i="10" a="1"/>
  <c r="J1181" i="10" s="1"/>
  <c r="J1182" i="10" a="1"/>
  <c r="J1182" i="10" s="1"/>
  <c r="J1183" i="10" a="1"/>
  <c r="J1183" i="10" s="1"/>
  <c r="J1184" i="10" a="1"/>
  <c r="J1184" i="10" s="1"/>
  <c r="J1185" i="10" a="1"/>
  <c r="J1185" i="10" s="1"/>
  <c r="J1186" i="10" a="1"/>
  <c r="J1186" i="10" s="1"/>
  <c r="J1187" i="10" a="1"/>
  <c r="J1187" i="10" s="1"/>
  <c r="J1188" i="10" a="1"/>
  <c r="J1188" i="10" s="1"/>
  <c r="J1189" i="10" a="1"/>
  <c r="J1189" i="10" s="1"/>
  <c r="J1190" i="10" a="1"/>
  <c r="J1190" i="10" s="1"/>
  <c r="J1191" i="10" a="1"/>
  <c r="J1191" i="10" s="1"/>
  <c r="J1192" i="10" a="1"/>
  <c r="J1192" i="10" s="1"/>
  <c r="J1193" i="10" a="1"/>
  <c r="J1193" i="10" s="1"/>
  <c r="J1194" i="10" a="1"/>
  <c r="J1194" i="10" s="1"/>
  <c r="J1198" i="10" a="1"/>
  <c r="J1198" i="10" s="1"/>
  <c r="J1199" i="10" a="1"/>
  <c r="J1199" i="10" s="1"/>
  <c r="J1200" i="10" a="1"/>
  <c r="J1200" i="10" s="1"/>
  <c r="J1202" i="10" a="1"/>
  <c r="J1202" i="10" s="1"/>
  <c r="J1206" i="10" a="1"/>
  <c r="J1206" i="10" s="1"/>
  <c r="J1207" i="10" a="1"/>
  <c r="J1207" i="10" s="1"/>
  <c r="J1213" i="10" a="1"/>
  <c r="J1213" i="10" s="1"/>
  <c r="J1214" i="10" a="1"/>
  <c r="J1214" i="10" s="1"/>
  <c r="J1215" i="10" a="1"/>
  <c r="J1215" i="10" s="1"/>
  <c r="J1216" i="10" a="1"/>
  <c r="J1216" i="10" s="1"/>
  <c r="J1218" i="10" a="1"/>
  <c r="J1218" i="10" s="1"/>
  <c r="J1222" i="10" a="1"/>
  <c r="J1222" i="10" s="1"/>
  <c r="J1224" i="10" a="1"/>
  <c r="J1224" i="10" s="1"/>
  <c r="J1228" i="10" a="1"/>
  <c r="J1228" i="10" s="1"/>
  <c r="J1232" i="10" a="1"/>
  <c r="J1232" i="10" s="1"/>
  <c r="J1234" i="10" a="1"/>
  <c r="J1234" i="10" s="1"/>
  <c r="J1235" i="10" a="1"/>
  <c r="J1235" i="10" s="1"/>
  <c r="J1237" i="10" a="1"/>
  <c r="J1237" i="10" s="1"/>
  <c r="J1238" i="10" a="1"/>
  <c r="J1238" i="10" s="1"/>
  <c r="J1239" i="10" a="1"/>
  <c r="J1239" i="10" s="1"/>
  <c r="J1241" i="10" a="1"/>
  <c r="J1241" i="10" s="1"/>
  <c r="J1242" i="10" a="1"/>
  <c r="J1242" i="10" s="1"/>
  <c r="J1245" i="10" a="1"/>
  <c r="J1245" i="10" s="1"/>
  <c r="J1246" i="10" a="1"/>
  <c r="J1246" i="10" s="1"/>
  <c r="J1247" i="10" a="1"/>
  <c r="J1247" i="10" s="1"/>
  <c r="J1248" i="10" a="1"/>
  <c r="J1248" i="10" s="1"/>
  <c r="J1250" i="10" a="1"/>
  <c r="J1250" i="10" s="1"/>
  <c r="J1255" i="10" a="1"/>
  <c r="J1255" i="10" s="1"/>
  <c r="J1256" i="10" a="1"/>
  <c r="J1256" i="10" s="1"/>
  <c r="J1257" i="10" a="1"/>
  <c r="J1257" i="10" s="1"/>
  <c r="J1258" i="10" a="1"/>
  <c r="J1258" i="10" s="1"/>
  <c r="J1259" i="10" a="1"/>
  <c r="J1259" i="10" s="1"/>
  <c r="J1260" i="10" a="1"/>
  <c r="J1260" i="10" s="1"/>
  <c r="J1262" i="10" a="1"/>
  <c r="J1262" i="10" s="1"/>
  <c r="J1263" i="10" a="1"/>
  <c r="J1263" i="10" s="1"/>
  <c r="J1266" i="10" a="1"/>
  <c r="J1266" i="10" s="1"/>
  <c r="J1268" i="10" a="1"/>
  <c r="J1268" i="10" s="1"/>
  <c r="J1269" i="10" a="1"/>
  <c r="J1269" i="10" s="1"/>
  <c r="J1270" i="10" a="1"/>
  <c r="J1270" i="10" s="1"/>
  <c r="J1275" i="10" a="1"/>
  <c r="J1275" i="10" s="1"/>
  <c r="J1278" i="10" a="1"/>
  <c r="J1278" i="10" s="1"/>
  <c r="J1280" i="10" a="1"/>
  <c r="J1280" i="10" s="1"/>
  <c r="J1283" i="10" a="1"/>
  <c r="J1283" i="10" s="1"/>
  <c r="J1285" i="10" a="1"/>
  <c r="J1285" i="10" s="1"/>
  <c r="J1287" i="10" a="1"/>
  <c r="J1287" i="10" s="1"/>
  <c r="J1289" i="10" a="1"/>
  <c r="J1289" i="10" s="1"/>
  <c r="J1290" i="10" a="1"/>
  <c r="J1290" i="10" s="1"/>
  <c r="J1291" i="10" a="1"/>
  <c r="J1291" i="10" s="1"/>
  <c r="J1294" i="10" a="1"/>
  <c r="J1294" i="10" s="1"/>
  <c r="J1296" i="10" a="1"/>
  <c r="J1296" i="10" s="1"/>
  <c r="J1298" i="10" a="1"/>
  <c r="J1298" i="10" s="1"/>
  <c r="J1299" i="10" a="1"/>
  <c r="J1299" i="10" s="1"/>
  <c r="J1300" i="10" a="1"/>
  <c r="J1300" i="10" s="1"/>
  <c r="J1302" i="10" a="1"/>
  <c r="J1302" i="10" s="1"/>
  <c r="J1306" i="10" a="1"/>
  <c r="J1306" i="10" s="1"/>
  <c r="J1307" i="10" a="1"/>
  <c r="J1307" i="10" s="1"/>
  <c r="J1313" i="10" a="1"/>
  <c r="J1313" i="10" s="1"/>
  <c r="J1314" i="10" a="1"/>
  <c r="J1314" i="10" s="1"/>
  <c r="J1315" i="10" a="1"/>
  <c r="J1315" i="10" s="1"/>
  <c r="J1316" i="10" a="1"/>
  <c r="J1316" i="10" s="1"/>
  <c r="J1317" i="10" a="1"/>
  <c r="J1317" i="10" s="1"/>
  <c r="J1318" i="10" a="1"/>
  <c r="J1318" i="10" s="1"/>
  <c r="J1319" i="10" a="1"/>
  <c r="J1319" i="10" s="1"/>
  <c r="J1323" i="10" a="1"/>
  <c r="J1323" i="10" s="1"/>
  <c r="J1324" i="10" a="1"/>
  <c r="J1324" i="10" s="1"/>
  <c r="J1325" i="10" a="1"/>
  <c r="J1325" i="10" s="1"/>
  <c r="J1326" i="10" a="1"/>
  <c r="J1326" i="10" s="1"/>
  <c r="J1327" i="10" a="1"/>
  <c r="J1327" i="10" s="1"/>
  <c r="J1328" i="10" a="1"/>
  <c r="J1328" i="10" s="1"/>
  <c r="J1329" i="10" a="1"/>
  <c r="J1329" i="10" s="1"/>
  <c r="J1330" i="10" a="1"/>
  <c r="J1330" i="10" s="1"/>
  <c r="J1331" i="10" a="1"/>
  <c r="J1331" i="10" s="1"/>
  <c r="J1332" i="10" a="1"/>
  <c r="J1332" i="10" s="1"/>
  <c r="J1333" i="10" a="1"/>
  <c r="J1333" i="10" s="1"/>
  <c r="J1334" i="10" a="1"/>
  <c r="J1334" i="10" s="1"/>
  <c r="J1337" i="10" a="1"/>
  <c r="J1337" i="10" s="1"/>
  <c r="J1341" i="10" a="1"/>
  <c r="J1341" i="10" s="1"/>
  <c r="J1344" i="10" a="1"/>
  <c r="J1344" i="10" s="1"/>
  <c r="J1345" i="10" a="1"/>
  <c r="J1345" i="10" s="1"/>
  <c r="J1348" i="10" a="1"/>
  <c r="J1348" i="10" s="1"/>
  <c r="J1349" i="10" a="1"/>
  <c r="J1349" i="10" s="1"/>
  <c r="J1350" i="10" a="1"/>
  <c r="J1350" i="10" s="1"/>
  <c r="J1354" i="10" a="1"/>
  <c r="J1354" i="10" s="1"/>
  <c r="J1357" i="10" a="1"/>
  <c r="J1357" i="10" s="1"/>
  <c r="J1358" i="10" a="1"/>
  <c r="J1358" i="10" s="1"/>
  <c r="J1359" i="10" a="1"/>
  <c r="J1359" i="10" s="1"/>
  <c r="J1360" i="10" a="1"/>
  <c r="J1360" i="10" s="1"/>
  <c r="J1361" i="10" a="1"/>
  <c r="J1361" i="10" s="1"/>
  <c r="J1362" i="10" a="1"/>
  <c r="J1362" i="10" s="1"/>
  <c r="J1363" i="10" a="1"/>
  <c r="J1363" i="10" s="1"/>
  <c r="J1372" i="10" a="1"/>
  <c r="J1372" i="10" s="1"/>
  <c r="J1376" i="10" a="1"/>
  <c r="J1376" i="10" s="1"/>
  <c r="J1377" i="10" a="1"/>
  <c r="J1377" i="10" s="1"/>
  <c r="J1378" i="10" a="1"/>
  <c r="J1378" i="10" s="1"/>
  <c r="J1379" i="10" a="1"/>
  <c r="J1379" i="10" s="1"/>
  <c r="J1381" i="10" a="1"/>
  <c r="J1381" i="10" s="1"/>
  <c r="J1382" i="10" a="1"/>
  <c r="J1382" i="10" s="1"/>
  <c r="J1383" i="10" a="1"/>
  <c r="J1383" i="10" s="1"/>
  <c r="J1384" i="10" a="1"/>
  <c r="J1384" i="10" s="1"/>
  <c r="J1385" i="10" a="1"/>
  <c r="J1385" i="10" s="1"/>
  <c r="J1389" i="10" a="1"/>
  <c r="J1389" i="10" s="1"/>
  <c r="J1391" i="10" a="1"/>
  <c r="J1391" i="10" s="1"/>
  <c r="J1394" i="10" a="1"/>
  <c r="J1394" i="10" s="1"/>
  <c r="J1396" i="10" a="1"/>
  <c r="J1396" i="10" s="1"/>
  <c r="J1397" i="10" a="1"/>
  <c r="J1397" i="10" s="1"/>
  <c r="J1399" i="10" a="1"/>
  <c r="J1399" i="10" s="1"/>
  <c r="J1402" i="10" a="1"/>
  <c r="J1402" i="10" s="1"/>
  <c r="J1403" i="10" a="1"/>
  <c r="J1403" i="10" s="1"/>
  <c r="J1405" i="10" a="1"/>
  <c r="J1405" i="10" s="1"/>
  <c r="J1406" i="10" a="1"/>
  <c r="J1406" i="10" s="1"/>
  <c r="J1412" i="10" a="1"/>
  <c r="J1412" i="10" s="1"/>
  <c r="J1413" i="10" a="1"/>
  <c r="J1413" i="10" s="1"/>
  <c r="J1414" i="10" a="1"/>
  <c r="J1414" i="10" s="1"/>
  <c r="J1415" i="10" a="1"/>
  <c r="J1415" i="10" s="1"/>
  <c r="J1416" i="10" a="1"/>
  <c r="J1416" i="10" s="1"/>
  <c r="J1417" i="10" a="1"/>
  <c r="J1417" i="10" s="1"/>
  <c r="J1420" i="10" a="1"/>
  <c r="J1420" i="10" s="1"/>
  <c r="J1421" i="10" a="1"/>
  <c r="J1421" i="10" s="1"/>
  <c r="J1423" i="10" a="1"/>
  <c r="J1423" i="10" s="1"/>
  <c r="J1426" i="10" a="1"/>
  <c r="J1426" i="10" s="1"/>
  <c r="J1428" i="10" a="1"/>
  <c r="J1428" i="10" s="1"/>
  <c r="J1432" i="10" a="1"/>
  <c r="J1432" i="10" s="1"/>
  <c r="J1433" i="10" a="1"/>
  <c r="J1433" i="10" s="1"/>
  <c r="J1434" i="10" a="1"/>
  <c r="J1434" i="10" s="1"/>
  <c r="J1435" i="10" a="1"/>
  <c r="J1435" i="10" s="1"/>
  <c r="J1438" i="10" a="1"/>
  <c r="J1438" i="10" s="1"/>
  <c r="J1441" i="10" a="1"/>
  <c r="J1441" i="10" s="1"/>
  <c r="J1443" i="10" a="1"/>
  <c r="J1443" i="10" s="1"/>
  <c r="J1447" i="10" a="1"/>
  <c r="J1447" i="10" s="1"/>
  <c r="J1449" i="10" a="1"/>
  <c r="J1449" i="10" s="1"/>
  <c r="J1450" i="10" a="1"/>
  <c r="J1450" i="10" s="1"/>
  <c r="J1451" i="10" a="1"/>
  <c r="J1451" i="10" s="1"/>
  <c r="J1452" i="10" a="1"/>
  <c r="J1452" i="10" s="1"/>
  <c r="J1455" i="10" a="1"/>
  <c r="J1455" i="10" s="1"/>
  <c r="J1456" i="10" a="1"/>
  <c r="J1456" i="10" s="1"/>
  <c r="J1457" i="10" a="1"/>
  <c r="J1457" i="10" s="1"/>
  <c r="J1458" i="10" a="1"/>
  <c r="J1458" i="10" s="1"/>
  <c r="J1459" i="10" a="1"/>
  <c r="J1459" i="10" s="1"/>
  <c r="J1461" i="10" a="1"/>
  <c r="J1461" i="10" s="1"/>
  <c r="J1462" i="10" a="1"/>
  <c r="J1462" i="10" s="1"/>
  <c r="J1463" i="10" a="1"/>
  <c r="J1463" i="10" s="1"/>
  <c r="J1465" i="10" a="1"/>
  <c r="J1465" i="10" s="1"/>
  <c r="J1466" i="10" a="1"/>
  <c r="J1466" i="10" s="1"/>
  <c r="J1467" i="10" a="1"/>
  <c r="J1467" i="10" s="1"/>
  <c r="J1470" i="10" a="1"/>
  <c r="J1470" i="10" s="1"/>
  <c r="J1475" i="10" a="1"/>
  <c r="J1475" i="10" s="1"/>
  <c r="J1478" i="10" a="1"/>
  <c r="J1478" i="10" s="1"/>
  <c r="J1480" i="10" a="1"/>
  <c r="J1480" i="10" s="1"/>
  <c r="J1481" i="10" a="1"/>
  <c r="J1481" i="10" s="1"/>
  <c r="J1485" i="10" a="1"/>
  <c r="J1485" i="10" s="1"/>
  <c r="J1486" i="10" a="1"/>
  <c r="J1486" i="10" s="1"/>
  <c r="J1490" i="10" a="1"/>
  <c r="J1490" i="10" s="1"/>
  <c r="J1494" i="10" a="1"/>
  <c r="J1494" i="10" s="1"/>
  <c r="J1495" i="10" a="1"/>
  <c r="J1495" i="10" s="1"/>
  <c r="J1498" i="10" a="1"/>
  <c r="J1498" i="10" s="1"/>
  <c r="J1499" i="10" a="1"/>
  <c r="J1499" i="10" s="1"/>
  <c r="J1500" i="10" a="1"/>
  <c r="J1500" i="10" s="1"/>
  <c r="J1506" i="10" a="1"/>
  <c r="J1506" i="10" s="1"/>
  <c r="J1507" i="10" a="1"/>
  <c r="J1507" i="10" s="1"/>
  <c r="J1508" i="10" a="1"/>
  <c r="J1508" i="10" s="1"/>
  <c r="J1509" i="10" a="1"/>
  <c r="J1509" i="10" s="1"/>
  <c r="J1511" i="10" a="1"/>
  <c r="J1511" i="10" s="1"/>
  <c r="J1515" i="10" a="1"/>
  <c r="J1515" i="10" s="1"/>
  <c r="J1516" i="10" a="1"/>
  <c r="J1516" i="10" s="1"/>
  <c r="J1520" i="10" a="1"/>
  <c r="J1520" i="10" s="1"/>
  <c r="J1521" i="10" a="1"/>
  <c r="J1521" i="10" s="1"/>
  <c r="J1524" i="10" a="1"/>
  <c r="J1524" i="10" s="1"/>
  <c r="J1525" i="10" a="1"/>
  <c r="J1525" i="10" s="1"/>
  <c r="J1528" i="10" a="1"/>
  <c r="J1528" i="10" s="1"/>
  <c r="J1529" i="10" a="1"/>
  <c r="J1529" i="10" s="1"/>
  <c r="J1530" i="10" a="1"/>
  <c r="J1530" i="10" s="1"/>
  <c r="J1534" i="10" a="1"/>
  <c r="J1534" i="10" s="1"/>
  <c r="J1537" i="10" a="1"/>
  <c r="J1537" i="10" s="1"/>
  <c r="J1541" i="10" a="1"/>
  <c r="J1541" i="10" s="1"/>
  <c r="J1542" i="10" a="1"/>
  <c r="J1542" i="10" s="1"/>
  <c r="J1543" i="10" a="1"/>
  <c r="J1543" i="10" s="1"/>
  <c r="J1545" i="10" a="1"/>
  <c r="J1545" i="10" s="1"/>
  <c r="J1549" i="10" a="1"/>
  <c r="J1549" i="10" s="1"/>
  <c r="J1550" i="10" a="1"/>
  <c r="J1550" i="10" s="1"/>
  <c r="J1551" i="10" a="1"/>
  <c r="J1551" i="10" s="1"/>
  <c r="J1554" i="10" a="1"/>
  <c r="J1554" i="10" s="1"/>
  <c r="J1557" i="10" a="1"/>
  <c r="J1557" i="10" s="1"/>
  <c r="J1560" i="10" a="1"/>
  <c r="J1560" i="10" s="1"/>
  <c r="J1561" i="10" a="1"/>
  <c r="J1561" i="10" s="1"/>
  <c r="J1565" i="10" a="1"/>
  <c r="J1565" i="10" s="1"/>
  <c r="J1566" i="10" a="1"/>
  <c r="J1566" i="10" s="1"/>
  <c r="J1570" i="10" a="1"/>
  <c r="J1570" i="10" s="1"/>
  <c r="J1572" i="10" a="1"/>
  <c r="J1572" i="10" s="1"/>
  <c r="J1575" i="10" a="1"/>
  <c r="J1575" i="10" s="1"/>
  <c r="J1576" i="10" a="1"/>
  <c r="J1576" i="10" s="1"/>
  <c r="J1578" i="10" a="1"/>
  <c r="J1578" i="10" s="1"/>
  <c r="J1580" i="10" a="1"/>
  <c r="J1580" i="10" s="1"/>
  <c r="J1581" i="10" a="1"/>
  <c r="J1581" i="10" s="1"/>
  <c r="J1583" i="10" a="1"/>
  <c r="J1583" i="10" s="1"/>
  <c r="J1586" i="10" a="1"/>
  <c r="J1586" i="10" s="1"/>
  <c r="J1590" i="10" a="1"/>
  <c r="J1590" i="10" s="1"/>
  <c r="J1592" i="10" a="1"/>
  <c r="J1592" i="10" s="1"/>
  <c r="J1594" i="10" a="1"/>
  <c r="J1594" i="10" s="1"/>
  <c r="J1596" i="10" a="1"/>
  <c r="J1596" i="10" s="1"/>
  <c r="J1597" i="10" a="1"/>
  <c r="J1597" i="10" s="1"/>
  <c r="J1599" i="10" a="1"/>
  <c r="J1599" i="10" s="1"/>
  <c r="J1601" i="10" a="1"/>
  <c r="J1601" i="10" s="1"/>
  <c r="J1602" i="10" a="1"/>
  <c r="J1602" i="10" s="1"/>
  <c r="J1603" i="10" a="1"/>
  <c r="J1603" i="10" s="1"/>
  <c r="J1604" i="10" a="1"/>
  <c r="J1604" i="10" s="1"/>
  <c r="J1605" i="10" a="1"/>
  <c r="J1605" i="10" s="1"/>
  <c r="J1606" i="10" a="1"/>
  <c r="J1606" i="10" s="1"/>
  <c r="J1607" i="10" a="1"/>
  <c r="J1607" i="10" s="1"/>
  <c r="J1608" i="10" a="1"/>
  <c r="J1608" i="10" s="1"/>
  <c r="J1609" i="10" a="1"/>
  <c r="J1609" i="10" s="1"/>
  <c r="J1610" i="10" a="1"/>
  <c r="J1610" i="10" s="1"/>
  <c r="J1611" i="10" a="1"/>
  <c r="J1611" i="10" s="1"/>
  <c r="J1613" i="10" a="1"/>
  <c r="J1613" i="10" s="1"/>
  <c r="J1614" i="10" a="1"/>
  <c r="J1614" i="10" s="1"/>
  <c r="J1615" i="10" a="1"/>
  <c r="J1615" i="10" s="1"/>
  <c r="J1616" i="10" a="1"/>
  <c r="J1616" i="10" s="1"/>
  <c r="J1617" i="10" a="1"/>
  <c r="J1617" i="10" s="1"/>
  <c r="J1619" i="10" a="1"/>
  <c r="J1619" i="10" s="1"/>
  <c r="J1620" i="10" a="1"/>
  <c r="J1620" i="10" s="1"/>
  <c r="J1621" i="10" a="1"/>
  <c r="J1621" i="10" s="1"/>
  <c r="J1622" i="10" a="1"/>
  <c r="J1622" i="10" s="1"/>
  <c r="J1623" i="10" a="1"/>
  <c r="J1623" i="10" s="1"/>
  <c r="J1624" i="10" a="1"/>
  <c r="J1624" i="10" s="1"/>
  <c r="J1625" i="10" a="1"/>
  <c r="J1625" i="10" s="1"/>
  <c r="J1626" i="10" a="1"/>
  <c r="J1626" i="10" s="1"/>
  <c r="J1627" i="10" a="1"/>
  <c r="J1627" i="10" s="1"/>
  <c r="J1629" i="10" a="1"/>
  <c r="J1629" i="10" s="1"/>
  <c r="J1630" i="10" a="1"/>
  <c r="J1630" i="10" s="1"/>
  <c r="J1631" i="10" a="1"/>
  <c r="J1631" i="10" s="1"/>
  <c r="J1632" i="10" a="1"/>
  <c r="J1632" i="10" s="1"/>
  <c r="J1633" i="10" a="1"/>
  <c r="J1633" i="10" s="1"/>
  <c r="J1634" i="10" a="1"/>
  <c r="J1634" i="10" s="1"/>
  <c r="J1636" i="10" a="1"/>
  <c r="J1636" i="10" s="1"/>
  <c r="J1638" i="10" a="1"/>
  <c r="J1638" i="10" s="1"/>
  <c r="J1639" i="10" a="1"/>
  <c r="J1639" i="10" s="1"/>
  <c r="J1640" i="10" a="1"/>
  <c r="J1640" i="10" s="1"/>
  <c r="J1641" i="10" a="1"/>
  <c r="J1641" i="10" s="1"/>
  <c r="J1642" i="10" a="1"/>
  <c r="J1642" i="10" s="1"/>
  <c r="J1643" i="10" a="1"/>
  <c r="J1643" i="10" s="1"/>
  <c r="J1645" i="10" a="1"/>
  <c r="J1645" i="10" s="1"/>
  <c r="J1647" i="10" a="1"/>
  <c r="J1647" i="10" s="1"/>
  <c r="J1648" i="10" a="1"/>
  <c r="J1648" i="10" s="1"/>
  <c r="J1649" i="10" a="1"/>
  <c r="J1649" i="10" s="1"/>
  <c r="J1650" i="10" a="1"/>
  <c r="J1650" i="10" s="1"/>
  <c r="J1651" i="10" a="1"/>
  <c r="J1651" i="10" s="1"/>
  <c r="J1653" i="10" a="1"/>
  <c r="J1653" i="10" s="1"/>
  <c r="J1654" i="10" a="1"/>
  <c r="J1654" i="10" s="1"/>
  <c r="J1655" i="10" a="1"/>
  <c r="J1655" i="10" s="1"/>
  <c r="J1656" i="10" a="1"/>
  <c r="J1656" i="10" s="1"/>
  <c r="J1657" i="10" a="1"/>
  <c r="J1657" i="10" s="1"/>
  <c r="J1658" i="10" a="1"/>
  <c r="J1658" i="10" s="1"/>
  <c r="J1659" i="10" a="1"/>
  <c r="J1659" i="10" s="1"/>
  <c r="J1660" i="10" a="1"/>
  <c r="J1660" i="10" s="1"/>
  <c r="J1661" i="10" a="1"/>
  <c r="J1661" i="10" s="1"/>
  <c r="J1662" i="10" a="1"/>
  <c r="J1662" i="10" s="1"/>
  <c r="J1663" i="10" a="1"/>
  <c r="J1663" i="10" s="1"/>
  <c r="J1664" i="10" a="1"/>
  <c r="J1664" i="10" s="1"/>
  <c r="J1665" i="10" a="1"/>
  <c r="J1665" i="10" s="1"/>
  <c r="J1667" i="10" a="1"/>
  <c r="J1667" i="10" s="1"/>
  <c r="J1668" i="10" a="1"/>
  <c r="J1668" i="10" s="1"/>
  <c r="J1669" i="10" a="1"/>
  <c r="J1669" i="10" s="1"/>
  <c r="J1670" i="10" a="1"/>
  <c r="J1670" i="10" s="1"/>
  <c r="J1671" i="10" a="1"/>
  <c r="J1671" i="10" s="1"/>
  <c r="J1672" i="10" a="1"/>
  <c r="J1672" i="10" s="1"/>
  <c r="J1673" i="10" a="1"/>
  <c r="J1673" i="10" s="1"/>
  <c r="J1675" i="10" a="1"/>
  <c r="J1675" i="10" s="1"/>
  <c r="J1676" i="10" a="1"/>
  <c r="J1676" i="10" s="1"/>
  <c r="J1677" i="10" a="1"/>
  <c r="J1677" i="10" s="1"/>
  <c r="J1678" i="10" a="1"/>
  <c r="J1678" i="10" s="1"/>
  <c r="J1679" i="10" a="1"/>
  <c r="J1679" i="10" s="1"/>
  <c r="J1680" i="10" a="1"/>
  <c r="J1680" i="10" s="1"/>
  <c r="J1681" i="10" a="1"/>
  <c r="J1681" i="10" s="1"/>
  <c r="J1683" i="10" a="1"/>
  <c r="J1683" i="10" s="1"/>
  <c r="J1684" i="10" a="1"/>
  <c r="J1684" i="10" s="1"/>
  <c r="J1685" i="10" a="1"/>
  <c r="J1685" i="10" s="1"/>
  <c r="J1686" i="10" a="1"/>
  <c r="J1686" i="10" s="1"/>
  <c r="J1687" i="10" a="1"/>
  <c r="J1687" i="10" s="1"/>
  <c r="J1688" i="10" a="1"/>
  <c r="J1688" i="10" s="1"/>
  <c r="J1689" i="10" a="1"/>
  <c r="J1689" i="10" s="1"/>
  <c r="J1690" i="10" a="1"/>
  <c r="J1690" i="10" s="1"/>
  <c r="J1691" i="10" a="1"/>
  <c r="J1691" i="10" s="1"/>
  <c r="J1692" i="10" a="1"/>
  <c r="J1692" i="10" s="1"/>
  <c r="J1693" i="10" a="1"/>
  <c r="J1693" i="10" s="1"/>
  <c r="J1694" i="10" a="1"/>
  <c r="J1694" i="10" s="1"/>
  <c r="J1695" i="10" a="1"/>
  <c r="J1695" i="10" s="1"/>
  <c r="J1696" i="10" a="1"/>
  <c r="J1696" i="10" s="1"/>
  <c r="J1698" i="10" a="1"/>
  <c r="J1698" i="10" s="1"/>
  <c r="J1699" i="10" a="1"/>
  <c r="J1699" i="10" s="1"/>
  <c r="J1700" i="10" a="1"/>
  <c r="J1700" i="10" s="1"/>
  <c r="J1701" i="10" a="1"/>
  <c r="J1701" i="10" s="1"/>
  <c r="J1702" i="10" a="1"/>
  <c r="J1702" i="10" s="1"/>
  <c r="J1703" i="10" a="1"/>
  <c r="J1703" i="10" s="1"/>
  <c r="J1704" i="10" a="1"/>
  <c r="J1704" i="10" s="1"/>
  <c r="J1705" i="10" a="1"/>
  <c r="J1705" i="10" s="1"/>
  <c r="J1706" i="10" a="1"/>
  <c r="J1706" i="10" s="1"/>
  <c r="J1707" i="10" a="1"/>
  <c r="J1707" i="10" s="1"/>
  <c r="J1708" i="10" a="1"/>
  <c r="J1708" i="10" s="1"/>
  <c r="J1710" i="10" a="1"/>
  <c r="J1710" i="10" s="1"/>
  <c r="J1711" i="10" a="1"/>
  <c r="J1711" i="10" s="1"/>
  <c r="J1712" i="10" a="1"/>
  <c r="J1712" i="10" s="1"/>
  <c r="J1713" i="10" a="1"/>
  <c r="J1713" i="10" s="1"/>
  <c r="J1714" i="10" a="1"/>
  <c r="J1714" i="10" s="1"/>
  <c r="J1715" i="10" a="1"/>
  <c r="J1715" i="10" s="1"/>
  <c r="J1716" i="10" a="1"/>
  <c r="J1716" i="10" s="1"/>
  <c r="J1717" i="10" a="1"/>
  <c r="J1717" i="10" s="1"/>
  <c r="J1718" i="10" a="1"/>
  <c r="J1718" i="10" s="1"/>
  <c r="J1719" i="10" a="1"/>
  <c r="J1719" i="10" s="1"/>
  <c r="J1720" i="10" a="1"/>
  <c r="J1720" i="10" s="1"/>
  <c r="J1721" i="10" a="1"/>
  <c r="J1721" i="10" s="1"/>
  <c r="J1722" i="10" a="1"/>
  <c r="J1722" i="10" s="1"/>
  <c r="J1723" i="10" a="1"/>
  <c r="J1723" i="10" s="1"/>
  <c r="J1724" i="10" a="1"/>
  <c r="J1724" i="10" s="1"/>
  <c r="J1725" i="10" a="1"/>
  <c r="J1725" i="10" s="1"/>
  <c r="J1726" i="10" a="1"/>
  <c r="J1726" i="10" s="1"/>
  <c r="J1727" i="10" a="1"/>
  <c r="J1727" i="10" s="1"/>
  <c r="J1728" i="10" a="1"/>
  <c r="J1728" i="10" s="1"/>
  <c r="J1730" i="10" a="1"/>
  <c r="J1730" i="10" s="1"/>
  <c r="J1732" i="10" a="1"/>
  <c r="J1732" i="10" s="1"/>
  <c r="J1733" i="10" a="1"/>
  <c r="J1733" i="10" s="1"/>
  <c r="J1735" i="10" a="1"/>
  <c r="J1735" i="10" s="1"/>
  <c r="J1736" i="10" a="1"/>
  <c r="J1736" i="10" s="1"/>
  <c r="J1737" i="10" a="1"/>
  <c r="J1737" i="10" s="1"/>
  <c r="J1738" i="10" a="1"/>
  <c r="J1738" i="10" s="1"/>
  <c r="J1739" i="10" a="1"/>
  <c r="J1739" i="10" s="1"/>
  <c r="J1740" i="10" a="1"/>
  <c r="J1740" i="10" s="1"/>
  <c r="J1743" i="10" a="1"/>
  <c r="J1743" i="10" s="1"/>
  <c r="J1744" i="10" a="1"/>
  <c r="J1744" i="10" s="1"/>
  <c r="J1745" i="10" a="1"/>
  <c r="J1745" i="10" s="1"/>
  <c r="J1746" i="10" a="1"/>
  <c r="J1746" i="10" s="1"/>
  <c r="J1747" i="10" a="1"/>
  <c r="J1747" i="10" s="1"/>
  <c r="J1748" i="10" a="1"/>
  <c r="J1748" i="10" s="1"/>
  <c r="J1750" i="10" a="1"/>
  <c r="J1750" i="10" s="1"/>
  <c r="J1751" i="10" a="1"/>
  <c r="J1751" i="10" s="1"/>
  <c r="J1752" i="10" a="1"/>
  <c r="J1752" i="10" s="1"/>
  <c r="J1753" i="10" a="1"/>
  <c r="J1753" i="10" s="1"/>
  <c r="J1754" i="10" a="1"/>
  <c r="J1754" i="10" s="1"/>
  <c r="J1755" i="10" a="1"/>
  <c r="J1755" i="10" s="1"/>
  <c r="J1756" i="10" a="1"/>
  <c r="J1756" i="10" s="1"/>
  <c r="J1757" i="10" a="1"/>
  <c r="J1757" i="10" s="1"/>
  <c r="J1758" i="10" a="1"/>
  <c r="J1758" i="10" s="1"/>
  <c r="J1759" i="10" a="1"/>
  <c r="J1759" i="10" s="1"/>
  <c r="J1760" i="10" a="1"/>
  <c r="J1760" i="10" s="1"/>
  <c r="J1761" i="10" a="1"/>
  <c r="J1761" i="10" s="1"/>
  <c r="J1762" i="10" a="1"/>
  <c r="J1762" i="10" s="1"/>
  <c r="J1763" i="10" a="1"/>
  <c r="J1763" i="10" s="1"/>
  <c r="J1765" i="10" a="1"/>
  <c r="J1765" i="10" s="1"/>
  <c r="J1766" i="10" a="1"/>
  <c r="J1766" i="10" s="1"/>
  <c r="J1767" i="10" a="1"/>
  <c r="J1767" i="10" s="1"/>
  <c r="J1768" i="10" a="1"/>
  <c r="J1768" i="10" s="1"/>
  <c r="J1769" i="10" a="1"/>
  <c r="J1769" i="10" s="1"/>
  <c r="J1770" i="10" a="1"/>
  <c r="J1770" i="10" s="1"/>
  <c r="J1771" i="10" a="1"/>
  <c r="J1771" i="10" s="1"/>
  <c r="J1772" i="10" a="1"/>
  <c r="J1772" i="10" s="1"/>
  <c r="J1773" i="10" a="1"/>
  <c r="J1773" i="10" s="1"/>
  <c r="J1774" i="10" a="1"/>
  <c r="J1774" i="10" s="1"/>
  <c r="J1775" i="10" a="1"/>
  <c r="J1775" i="10" s="1"/>
  <c r="J1776" i="10" a="1"/>
  <c r="J1776" i="10" s="1"/>
  <c r="J1777" i="10" a="1"/>
  <c r="J1777" i="10" s="1"/>
  <c r="J1778" i="10" a="1"/>
  <c r="J1778" i="10" s="1"/>
  <c r="J1779" i="10" a="1"/>
  <c r="J1779" i="10" s="1"/>
  <c r="J1780" i="10" a="1"/>
  <c r="J1780" i="10" s="1"/>
  <c r="J1781" i="10" a="1"/>
  <c r="J1781" i="10" s="1"/>
  <c r="J1782" i="10" a="1"/>
  <c r="J1782" i="10" s="1"/>
  <c r="J1783" i="10" a="1"/>
  <c r="J1783" i="10" s="1"/>
  <c r="J1785" i="10" a="1"/>
  <c r="J1785" i="10" s="1"/>
  <c r="J1787" i="10" a="1"/>
  <c r="J1787" i="10" s="1"/>
  <c r="J1789" i="10" a="1"/>
  <c r="J1789" i="10" s="1"/>
  <c r="J1790" i="10" a="1"/>
  <c r="J1790" i="10" s="1"/>
  <c r="J1791" i="10" a="1"/>
  <c r="J1791" i="10" s="1"/>
  <c r="J1792" i="10" a="1"/>
  <c r="J1792" i="10" s="1"/>
  <c r="J1793" i="10" a="1"/>
  <c r="J1793" i="10" s="1"/>
  <c r="J1794" i="10" a="1"/>
  <c r="J1794" i="10" s="1"/>
  <c r="J1795" i="10" a="1"/>
  <c r="J1795" i="10" s="1"/>
  <c r="J1797" i="10" a="1"/>
  <c r="J1797" i="10" s="1"/>
  <c r="J1799" i="10" a="1"/>
  <c r="J1799" i="10" s="1"/>
  <c r="J1800" i="10" a="1"/>
  <c r="J1800" i="10" s="1"/>
  <c r="J1801" i="10" a="1"/>
  <c r="J1801" i="10" s="1"/>
  <c r="J1802" i="10" a="1"/>
  <c r="J1802" i="10" s="1"/>
  <c r="J1803" i="10" a="1"/>
  <c r="J1803" i="10" s="1"/>
  <c r="J1804" i="10" a="1"/>
  <c r="J1804" i="10" s="1"/>
  <c r="J1805" i="10" a="1"/>
  <c r="J1805" i="10" s="1"/>
  <c r="J1806" i="10" a="1"/>
  <c r="J1806" i="10" s="1"/>
  <c r="J1807" i="10" a="1"/>
  <c r="J1807" i="10" s="1"/>
  <c r="J1808" i="10" a="1"/>
  <c r="J1808" i="10" s="1"/>
  <c r="J1810" i="10" a="1"/>
  <c r="J1810" i="10" s="1"/>
  <c r="J1811" i="10" a="1"/>
  <c r="J1811" i="10" s="1"/>
  <c r="J1812" i="10" a="1"/>
  <c r="J1812" i="10" s="1"/>
  <c r="J1813" i="10" a="1"/>
  <c r="J1813" i="10" s="1"/>
  <c r="J1814" i="10" a="1"/>
  <c r="J1814" i="10" s="1"/>
  <c r="J1815" i="10" a="1"/>
  <c r="J1815" i="10" s="1"/>
  <c r="J1816" i="10" a="1"/>
  <c r="J1816" i="10" s="1"/>
  <c r="J1818" i="10" a="1"/>
  <c r="J1818" i="10" s="1"/>
  <c r="J1819" i="10" a="1"/>
  <c r="J1819" i="10" s="1"/>
  <c r="J1820" i="10" a="1"/>
  <c r="J1820" i="10" s="1"/>
  <c r="J1821" i="10" a="1"/>
  <c r="J1821" i="10" s="1"/>
  <c r="J1822" i="10" a="1"/>
  <c r="J1822" i="10" s="1"/>
  <c r="J1823" i="10" a="1"/>
  <c r="J1823" i="10" s="1"/>
  <c r="J1825" i="10" a="1"/>
  <c r="J1825" i="10" s="1"/>
  <c r="J1826" i="10" a="1"/>
  <c r="J1826" i="10" s="1"/>
  <c r="J1827" i="10" a="1"/>
  <c r="J1827" i="10" s="1"/>
  <c r="J1828" i="10" a="1"/>
  <c r="J1828" i="10" s="1"/>
  <c r="J1830" i="10" a="1"/>
  <c r="J1830" i="10" s="1"/>
  <c r="J1831" i="10" a="1"/>
  <c r="J1831" i="10" s="1"/>
  <c r="J1832" i="10" a="1"/>
  <c r="J1832" i="10" s="1"/>
  <c r="J1833" i="10" a="1"/>
  <c r="J1833" i="10" s="1"/>
  <c r="J1834" i="10" a="1"/>
  <c r="J1834" i="10" s="1"/>
  <c r="J1835" i="10" a="1"/>
  <c r="J1835" i="10" s="1"/>
  <c r="J1836" i="10" a="1"/>
  <c r="J1836" i="10" s="1"/>
  <c r="J1837" i="10" a="1"/>
  <c r="J1837" i="10" s="1"/>
  <c r="J1838" i="10" a="1"/>
  <c r="J1838" i="10" s="1"/>
  <c r="J1839" i="10" a="1"/>
  <c r="J1839" i="10" s="1"/>
  <c r="J1842" i="10" a="1"/>
  <c r="J1842" i="10" s="1"/>
  <c r="J1843" i="10" a="1"/>
  <c r="J1843" i="10" s="1"/>
  <c r="J1846" i="10" a="1"/>
  <c r="J1846" i="10" s="1"/>
  <c r="J1847" i="10" a="1"/>
  <c r="J1847" i="10" s="1"/>
  <c r="J1848" i="10" a="1"/>
  <c r="J1848" i="10" s="1"/>
  <c r="J1850" i="10" a="1"/>
  <c r="J1850" i="10" s="1"/>
  <c r="J1852" i="10" a="1"/>
  <c r="J1852" i="10" s="1"/>
  <c r="J1853" i="10" a="1"/>
  <c r="J1853" i="10" s="1"/>
  <c r="J1854" i="10" a="1"/>
  <c r="J1854" i="10" s="1"/>
  <c r="J1856" i="10" a="1"/>
  <c r="J1856" i="10" s="1"/>
  <c r="J1857" i="10" a="1"/>
  <c r="J1857" i="10" s="1"/>
  <c r="J1858" i="10" a="1"/>
  <c r="J1858" i="10" s="1"/>
  <c r="J1859" i="10" a="1"/>
  <c r="J1859" i="10" s="1"/>
  <c r="J1860" i="10" a="1"/>
  <c r="J1860" i="10" s="1"/>
  <c r="J1861" i="10" a="1"/>
  <c r="J1861" i="10" s="1"/>
  <c r="J1862" i="10" a="1"/>
  <c r="J1862" i="10" s="1"/>
  <c r="J1863" i="10" a="1"/>
  <c r="J1863" i="10" s="1"/>
  <c r="J1864" i="10" a="1"/>
  <c r="J1864" i="10" s="1"/>
  <c r="J1865" i="10" a="1"/>
  <c r="J1865" i="10" s="1"/>
  <c r="J1867" i="10" a="1"/>
  <c r="J1867" i="10" s="1"/>
  <c r="J1868" i="10" a="1"/>
  <c r="J1868" i="10" s="1"/>
  <c r="J1869" i="10" a="1"/>
  <c r="J1869" i="10" s="1"/>
  <c r="J1870" i="10" a="1"/>
  <c r="J1870" i="10" s="1"/>
  <c r="J1873" i="10" a="1"/>
  <c r="J1873" i="10" s="1"/>
  <c r="J1874" i="10" a="1"/>
  <c r="J1874" i="10" s="1"/>
  <c r="J1876" i="10" a="1"/>
  <c r="J1876" i="10" s="1"/>
  <c r="J1877" i="10" a="1"/>
  <c r="J1877" i="10" s="1"/>
  <c r="J1878" i="10" a="1"/>
  <c r="J1878" i="10" s="1"/>
  <c r="J1879" i="10" a="1"/>
  <c r="J1879" i="10" s="1"/>
  <c r="J1881" i="10" a="1"/>
  <c r="J1881" i="10" s="1"/>
  <c r="J1882" i="10" a="1"/>
  <c r="J1882" i="10" s="1"/>
  <c r="J1883" i="10" a="1"/>
  <c r="J1883" i="10" s="1"/>
  <c r="J1884" i="10" a="1"/>
  <c r="J1884" i="10" s="1"/>
  <c r="J1885" i="10" a="1"/>
  <c r="J1885" i="10" s="1"/>
  <c r="J1886" i="10" a="1"/>
  <c r="J1886" i="10" s="1"/>
  <c r="J1888" i="10" a="1"/>
  <c r="J1888" i="10" s="1"/>
  <c r="J1889" i="10" a="1"/>
  <c r="J1889" i="10" s="1"/>
  <c r="J1890" i="10" a="1"/>
  <c r="J1890" i="10" s="1"/>
  <c r="J1891" i="10" a="1"/>
  <c r="J1891" i="10" s="1"/>
  <c r="J1893" i="10" a="1"/>
  <c r="J1893" i="10" s="1"/>
  <c r="J1895" i="10" a="1"/>
  <c r="J1895" i="10" s="1"/>
  <c r="J1896" i="10" a="1"/>
  <c r="J1896" i="10" s="1"/>
  <c r="J1898" i="10" a="1"/>
  <c r="J1898" i="10" s="1"/>
  <c r="J1899" i="10" a="1"/>
  <c r="J1899" i="10" s="1"/>
  <c r="J1900" i="10" a="1"/>
  <c r="J1900" i="10" s="1"/>
  <c r="J1901" i="10" a="1"/>
  <c r="J1901" i="10" s="1"/>
  <c r="J1902" i="10" a="1"/>
  <c r="J1902" i="10" s="1"/>
  <c r="J1903" i="10" a="1"/>
  <c r="J1903" i="10" s="1"/>
  <c r="J1904" i="10" a="1"/>
  <c r="J1904" i="10" s="1"/>
  <c r="J1905" i="10" a="1"/>
  <c r="J1905" i="10" s="1"/>
  <c r="J1906" i="10" a="1"/>
  <c r="J1906" i="10" s="1"/>
  <c r="J1908" i="10" a="1"/>
  <c r="J1908" i="10" s="1"/>
  <c r="J1909" i="10" a="1"/>
  <c r="J1909" i="10" s="1"/>
  <c r="J1910" i="10" a="1"/>
  <c r="J1910" i="10" s="1"/>
  <c r="J1911" i="10" a="1"/>
  <c r="J1911" i="10" s="1"/>
  <c r="J1913" i="10" a="1"/>
  <c r="J1913" i="10" s="1"/>
  <c r="J1914" i="10" a="1"/>
  <c r="J1914" i="10" s="1"/>
  <c r="J1915" i="10" a="1"/>
  <c r="J1915" i="10" s="1"/>
  <c r="J1916" i="10" a="1"/>
  <c r="J1916" i="10" s="1"/>
  <c r="J1917" i="10" a="1"/>
  <c r="J1917" i="10" s="1"/>
  <c r="J1918" i="10" a="1"/>
  <c r="J1918" i="10" s="1"/>
  <c r="J1919" i="10" a="1"/>
  <c r="J1919" i="10" s="1"/>
  <c r="J1920" i="10" a="1"/>
  <c r="J1920" i="10" s="1"/>
  <c r="J1921" i="10" a="1"/>
  <c r="J1921" i="10" s="1"/>
  <c r="J1922" i="10" a="1"/>
  <c r="J1922" i="10" s="1"/>
  <c r="J1923" i="10" a="1"/>
  <c r="J1923" i="10" s="1"/>
  <c r="J1924" i="10" a="1"/>
  <c r="J1924" i="10" s="1"/>
  <c r="J1925" i="10" a="1"/>
  <c r="J1925" i="10" s="1"/>
  <c r="J1927" i="10" a="1"/>
  <c r="J1927" i="10" s="1"/>
  <c r="J1928" i="10" a="1"/>
  <c r="J1928" i="10" s="1"/>
  <c r="J1930" i="10" a="1"/>
  <c r="J1930" i="10" s="1"/>
  <c r="J1931" i="10" a="1"/>
  <c r="J1931" i="10" s="1"/>
  <c r="J1933" i="10" a="1"/>
  <c r="J1933" i="10" s="1"/>
  <c r="J1934" i="10" a="1"/>
  <c r="J1934" i="10" s="1"/>
  <c r="J1936" i="10" a="1"/>
  <c r="J1936" i="10" s="1"/>
  <c r="J1937" i="10" a="1"/>
  <c r="J1937" i="10" s="1"/>
  <c r="J1938" i="10" a="1"/>
  <c r="J1938" i="10" s="1"/>
  <c r="J1939" i="10" a="1"/>
  <c r="J1939" i="10" s="1"/>
  <c r="J1940" i="10" a="1"/>
  <c r="J1940" i="10" s="1"/>
  <c r="J1941" i="10" a="1"/>
  <c r="J1941" i="10" s="1"/>
  <c r="J1943" i="10" a="1"/>
  <c r="J1943" i="10" s="1"/>
  <c r="J1944" i="10" a="1"/>
  <c r="J1944" i="10" s="1"/>
  <c r="J1945" i="10" a="1"/>
  <c r="J1945" i="10" s="1"/>
  <c r="J1946" i="10" a="1"/>
  <c r="J1946" i="10" s="1"/>
  <c r="J1947" i="10" a="1"/>
  <c r="J1947" i="10" s="1"/>
  <c r="J1948" i="10" a="1"/>
  <c r="J1948" i="10" s="1"/>
  <c r="J1949" i="10" a="1"/>
  <c r="J1949" i="10" s="1"/>
  <c r="J1950" i="10" a="1"/>
  <c r="J1950" i="10" s="1"/>
  <c r="J1951" i="10" a="1"/>
  <c r="J1951" i="10" s="1"/>
  <c r="J1952" i="10" a="1"/>
  <c r="J1952" i="10" s="1"/>
  <c r="J1953" i="10" a="1"/>
  <c r="J1953" i="10" s="1"/>
  <c r="J1954" i="10" a="1"/>
  <c r="J1954" i="10" s="1"/>
  <c r="J1956" i="10" a="1"/>
  <c r="J1956" i="10" s="1"/>
  <c r="J1958" i="10" a="1"/>
  <c r="J1958" i="10" s="1"/>
  <c r="J1959" i="10" a="1"/>
  <c r="J1959" i="10" s="1"/>
  <c r="J1960" i="10" a="1"/>
  <c r="J1960" i="10" s="1"/>
  <c r="J1961" i="10" a="1"/>
  <c r="J1961" i="10" s="1"/>
  <c r="J1962" i="10" a="1"/>
  <c r="J1962" i="10" s="1"/>
  <c r="J1963" i="10" a="1"/>
  <c r="J1963" i="10" s="1"/>
  <c r="J1964" i="10" a="1"/>
  <c r="J1964" i="10" s="1"/>
  <c r="J1966" i="10" a="1"/>
  <c r="J1966" i="10" s="1"/>
  <c r="J1967" i="10" a="1"/>
  <c r="J1967" i="10" s="1"/>
  <c r="J1968" i="10" a="1"/>
  <c r="J1968" i="10" s="1"/>
  <c r="J1969" i="10" a="1"/>
  <c r="J1969" i="10" s="1"/>
  <c r="J1970" i="10" a="1"/>
  <c r="J1970" i="10" s="1"/>
  <c r="J1971" i="10" a="1"/>
  <c r="J1971" i="10" s="1"/>
  <c r="J1972" i="10" a="1"/>
  <c r="J1972" i="10" s="1"/>
  <c r="J1973" i="10" a="1"/>
  <c r="J1973" i="10" s="1"/>
  <c r="J1974" i="10" a="1"/>
  <c r="J1974" i="10" s="1"/>
  <c r="J1975" i="10" a="1"/>
  <c r="J1975" i="10" s="1"/>
  <c r="J1976" i="10" a="1"/>
  <c r="J1976" i="10" s="1"/>
  <c r="J1977" i="10" a="1"/>
  <c r="J1977" i="10" s="1"/>
  <c r="J1978" i="10" a="1"/>
  <c r="J1978" i="10" s="1"/>
  <c r="J1979" i="10" a="1"/>
  <c r="J1979" i="10" s="1"/>
  <c r="J1980" i="10" a="1"/>
  <c r="J1980" i="10" s="1"/>
  <c r="J1981" i="10" a="1"/>
  <c r="J1981" i="10" s="1"/>
  <c r="J1982" i="10" a="1"/>
  <c r="J1982" i="10" s="1"/>
  <c r="J1983" i="10" a="1"/>
  <c r="J1983" i="10" s="1"/>
  <c r="J1984" i="10" a="1"/>
  <c r="J1984" i="10" s="1"/>
  <c r="J1989" i="10" a="1"/>
  <c r="J1989" i="10" s="1"/>
  <c r="J1990" i="10" a="1"/>
  <c r="J1990" i="10" s="1"/>
  <c r="J1992" i="10" a="1"/>
  <c r="J1992" i="10" s="1"/>
  <c r="J1993" i="10" a="1"/>
  <c r="J1993" i="10" s="1"/>
  <c r="J1994" i="10" a="1"/>
  <c r="J1994" i="10" s="1"/>
  <c r="J1995" i="10" a="1"/>
  <c r="J1995" i="10" s="1"/>
  <c r="J1997" i="10" a="1"/>
  <c r="J1997" i="10" s="1"/>
  <c r="J1999" i="10" a="1"/>
  <c r="J1999" i="10" s="1"/>
  <c r="J2000" i="10" a="1"/>
  <c r="J2000" i="10" s="1"/>
  <c r="J2001" i="10" a="1"/>
  <c r="J2001" i="10" s="1"/>
  <c r="J2003" i="10" a="1"/>
  <c r="J2003" i="10" s="1"/>
  <c r="J2005" i="10" a="1"/>
  <c r="J2005" i="10" s="1"/>
  <c r="J2006" i="10" a="1"/>
  <c r="J2006" i="10" s="1"/>
  <c r="J2007" i="10" a="1"/>
  <c r="J2007" i="10" s="1"/>
  <c r="J2008" i="10" a="1"/>
  <c r="J2008" i="10" s="1"/>
  <c r="J2009" i="10" a="1"/>
  <c r="J2009" i="10" s="1"/>
  <c r="J2010" i="10" a="1"/>
  <c r="J2010" i="10" s="1"/>
  <c r="J2011" i="10" a="1"/>
  <c r="J2011" i="10" s="1"/>
  <c r="J2013" i="10" a="1"/>
  <c r="J2013" i="10" s="1"/>
  <c r="J2014" i="10" a="1"/>
  <c r="J2014" i="10" s="1"/>
  <c r="J2015" i="10" a="1"/>
  <c r="J2015" i="10" s="1"/>
  <c r="J2016" i="10" a="1"/>
  <c r="J2016" i="10" s="1"/>
  <c r="J2018" i="10" a="1"/>
  <c r="J2018" i="10" s="1"/>
  <c r="J2021" i="10" a="1"/>
  <c r="J2021" i="10" s="1"/>
  <c r="J2022" i="10" a="1"/>
  <c r="J2022" i="10" s="1"/>
  <c r="J2024" i="10" a="1"/>
  <c r="J2024" i="10" s="1"/>
  <c r="J2026" i="10" a="1"/>
  <c r="J2026" i="10" s="1"/>
  <c r="J2027" i="10" a="1"/>
  <c r="J2027" i="10" s="1"/>
  <c r="J2028" i="10" a="1"/>
  <c r="J2028" i="10" s="1"/>
  <c r="J2029" i="10" a="1"/>
  <c r="J2029" i="10" s="1"/>
  <c r="J2031" i="10" a="1"/>
  <c r="J2031" i="10" s="1"/>
  <c r="J2032" i="10" a="1"/>
  <c r="J2032" i="10" s="1"/>
  <c r="J2035" i="10" a="1"/>
  <c r="J2035" i="10" s="1"/>
  <c r="J2036" i="10" a="1"/>
  <c r="J2036" i="10" s="1"/>
  <c r="J2037" i="10" a="1"/>
  <c r="J2037" i="10" s="1"/>
  <c r="J2038" i="10" a="1"/>
  <c r="J2038" i="10" s="1"/>
  <c r="J2039" i="10" a="1"/>
  <c r="J2039" i="10" s="1"/>
  <c r="J2041" i="10" a="1"/>
  <c r="J2041" i="10" s="1"/>
  <c r="J2042" i="10" a="1"/>
  <c r="J2042" i="10" s="1"/>
  <c r="J2043" i="10" a="1"/>
  <c r="J2043" i="10" s="1"/>
  <c r="J2044" i="10" a="1"/>
  <c r="J2044" i="10" s="1"/>
  <c r="J2045" i="10" a="1"/>
  <c r="J2045" i="10" s="1"/>
  <c r="J2047" i="10" a="1"/>
  <c r="J2047" i="10" s="1"/>
  <c r="J2048" i="10" a="1"/>
  <c r="J2048" i="10" s="1"/>
  <c r="J2049" i="10" a="1"/>
  <c r="J2049" i="10" s="1"/>
  <c r="J2050" i="10" a="1"/>
  <c r="J2050" i="10" s="1"/>
  <c r="J2051" i="10" a="1"/>
  <c r="J2051" i="10" s="1"/>
  <c r="J2052" i="10" a="1"/>
  <c r="J2052" i="10" s="1"/>
  <c r="J2053" i="10" a="1"/>
  <c r="J2053" i="10" s="1"/>
  <c r="J2054" i="10" a="1"/>
  <c r="J2054" i="10" s="1"/>
  <c r="J2055" i="10" a="1"/>
  <c r="J2055" i="10" s="1"/>
  <c r="J2056" i="10" a="1"/>
  <c r="J2056" i="10" s="1"/>
  <c r="J2057" i="10" a="1"/>
  <c r="J2057" i="10" s="1"/>
  <c r="J2058" i="10" a="1"/>
  <c r="J2058" i="10" s="1"/>
  <c r="J2061" i="10" a="1"/>
  <c r="J2061" i="10" s="1"/>
  <c r="J2062" i="10" a="1"/>
  <c r="J2062" i="10" s="1"/>
  <c r="J2063" i="10" a="1"/>
  <c r="J2063" i="10" s="1"/>
  <c r="J2065" i="10" a="1"/>
  <c r="J2065" i="10" s="1"/>
  <c r="J2066" i="10" a="1"/>
  <c r="J2066" i="10" s="1"/>
  <c r="J2067" i="10" a="1"/>
  <c r="J2067" i="10" s="1"/>
  <c r="J2068" i="10" a="1"/>
  <c r="J2068" i="10" s="1"/>
  <c r="J2070" i="10" a="1"/>
  <c r="J2070" i="10" s="1"/>
  <c r="J2072" i="10" a="1"/>
  <c r="J2072" i="10" s="1"/>
  <c r="J2075" i="10" a="1"/>
  <c r="J2075" i="10" s="1"/>
  <c r="J2077" i="10" a="1"/>
  <c r="J2077" i="10" s="1"/>
  <c r="J2078" i="10" a="1"/>
  <c r="J2078" i="10" s="1"/>
  <c r="J2079" i="10" a="1"/>
  <c r="J2079" i="10" s="1"/>
  <c r="J2080" i="10" a="1"/>
  <c r="J2080" i="10" s="1"/>
  <c r="J2082" i="10" a="1"/>
  <c r="J2082" i="10" s="1"/>
  <c r="J2083" i="10" a="1"/>
  <c r="J2083" i="10" s="1"/>
  <c r="J2084" i="10" a="1"/>
  <c r="J2084" i="10" s="1"/>
  <c r="J2085" i="10" a="1"/>
  <c r="J2085" i="10" s="1"/>
  <c r="J2086" i="10" a="1"/>
  <c r="J2086" i="10" s="1"/>
  <c r="J2087" i="10" a="1"/>
  <c r="J2087" i="10" s="1"/>
  <c r="J2088" i="10" a="1"/>
  <c r="J2088" i="10" s="1"/>
  <c r="J2089" i="10" a="1"/>
  <c r="J2089" i="10" s="1"/>
  <c r="J2090" i="10" a="1"/>
  <c r="J2090" i="10" s="1"/>
  <c r="J2091" i="10" a="1"/>
  <c r="J2091" i="10" s="1"/>
  <c r="J2092" i="10" a="1"/>
  <c r="J2092" i="10" s="1"/>
  <c r="J2093" i="10" a="1"/>
  <c r="J2093" i="10" s="1"/>
  <c r="J2094" i="10" a="1"/>
  <c r="J2094" i="10" s="1"/>
  <c r="J2095" i="10" a="1"/>
  <c r="J2095" i="10" s="1"/>
  <c r="J2096" i="10" a="1"/>
  <c r="J2096" i="10" s="1"/>
  <c r="J2097" i="10" a="1"/>
  <c r="J2097" i="10" s="1"/>
  <c r="J2098" i="10" a="1"/>
  <c r="J2098" i="10" s="1"/>
  <c r="J2099" i="10" a="1"/>
  <c r="J2099" i="10" s="1"/>
  <c r="J2100" i="10" a="1"/>
  <c r="J2100" i="10" s="1"/>
  <c r="J2101" i="10" a="1"/>
  <c r="J2101" i="10" s="1"/>
  <c r="J2102" i="10" a="1"/>
  <c r="J2102" i="10" s="1"/>
  <c r="J2103" i="10" a="1"/>
  <c r="J2103" i="10" s="1"/>
  <c r="J2104" i="10" a="1"/>
  <c r="J2104" i="10" s="1"/>
  <c r="J2105" i="10" a="1"/>
  <c r="J2105" i="10" s="1"/>
  <c r="J2106" i="10" a="1"/>
  <c r="J2106" i="10" s="1"/>
  <c r="J2107" i="10" a="1"/>
  <c r="J2107" i="10" s="1"/>
  <c r="J2108" i="10" a="1"/>
  <c r="J2108" i="10" s="1"/>
  <c r="J2109" i="10" a="1"/>
  <c r="J2109" i="10" s="1"/>
  <c r="J2110" i="10" a="1"/>
  <c r="J2110" i="10" s="1"/>
  <c r="J2111" i="10" a="1"/>
  <c r="J2111" i="10" s="1"/>
  <c r="J2113" i="10" a="1"/>
  <c r="J2113" i="10" s="1"/>
  <c r="J2114" i="10" a="1"/>
  <c r="J2114" i="10" s="1"/>
  <c r="J2116" i="10" a="1"/>
  <c r="J2116" i="10" s="1"/>
  <c r="J2117" i="10" a="1"/>
  <c r="J2117" i="10" s="1"/>
  <c r="J2118" i="10" a="1"/>
  <c r="J2118" i="10" s="1"/>
  <c r="J2119" i="10" a="1"/>
  <c r="J2119" i="10" s="1"/>
  <c r="J2120" i="10" a="1"/>
  <c r="J2120" i="10" s="1"/>
  <c r="J2121" i="10" a="1"/>
  <c r="J2121" i="10" s="1"/>
  <c r="J2122" i="10" a="1"/>
  <c r="J2122" i="10" s="1"/>
  <c r="J2123" i="10" a="1"/>
  <c r="J2123" i="10" s="1"/>
  <c r="J2124" i="10" a="1"/>
  <c r="J2124" i="10" s="1"/>
  <c r="J2125" i="10" a="1"/>
  <c r="J2125" i="10" s="1"/>
  <c r="J2126" i="10" a="1"/>
  <c r="J2126" i="10" s="1"/>
  <c r="J2127" i="10" a="1"/>
  <c r="J2127" i="10" s="1"/>
  <c r="J2128" i="10" a="1"/>
  <c r="J2128" i="10" s="1"/>
  <c r="J2129" i="10" a="1"/>
  <c r="J2129" i="10" s="1"/>
  <c r="J2130" i="10" a="1"/>
  <c r="J2130" i="10" s="1"/>
  <c r="J2131" i="10" a="1"/>
  <c r="J2131" i="10" s="1"/>
  <c r="J2132" i="10" a="1"/>
  <c r="J2132" i="10" s="1"/>
  <c r="J2133" i="10" a="1"/>
  <c r="J2133" i="10" s="1"/>
  <c r="J2134" i="10" a="1"/>
  <c r="J2134" i="10" s="1"/>
  <c r="J2135" i="10" a="1"/>
  <c r="J2135" i="10" s="1"/>
  <c r="J2136" i="10" a="1"/>
  <c r="J2136" i="10" s="1"/>
  <c r="J2137" i="10" a="1"/>
  <c r="J2137" i="10" s="1"/>
  <c r="J2139" i="10" a="1"/>
  <c r="J2139" i="10" s="1"/>
  <c r="J2142" i="10" a="1"/>
  <c r="J2142" i="10" s="1"/>
  <c r="J2143" i="10" a="1"/>
  <c r="J2143" i="10" s="1"/>
  <c r="J2144" i="10" a="1"/>
  <c r="J2144" i="10" s="1"/>
  <c r="J2145" i="10" a="1"/>
  <c r="J2145" i="10" s="1"/>
  <c r="J2146" i="10" a="1"/>
  <c r="J2146" i="10" s="1"/>
  <c r="J2147" i="10" a="1"/>
  <c r="J2147" i="10" s="1"/>
  <c r="J2148" i="10" a="1"/>
  <c r="J2148" i="10" s="1"/>
  <c r="J2149" i="10" a="1"/>
  <c r="J2149" i="10" s="1"/>
  <c r="J2150" i="10" a="1"/>
  <c r="J2150" i="10" s="1"/>
  <c r="J2151" i="10" a="1"/>
  <c r="J2151" i="10" s="1"/>
  <c r="J2152" i="10" a="1"/>
  <c r="J2152" i="10" s="1"/>
  <c r="J2153" i="10" a="1"/>
  <c r="J2153" i="10" s="1"/>
  <c r="J2154" i="10" a="1"/>
  <c r="J2154" i="10" s="1"/>
  <c r="J2155" i="10" a="1"/>
  <c r="J2155" i="10" s="1"/>
  <c r="J2156" i="10" a="1"/>
  <c r="J2156" i="10" s="1"/>
  <c r="J2157" i="10" a="1"/>
  <c r="J2157" i="10" s="1"/>
  <c r="J2159" i="10" a="1"/>
  <c r="J2159" i="10" s="1"/>
  <c r="J2160" i="10" a="1"/>
  <c r="J2160" i="10" s="1"/>
  <c r="J2161" i="10" a="1"/>
  <c r="J2161" i="10" s="1"/>
  <c r="J2162" i="10" a="1"/>
  <c r="J2162" i="10" s="1"/>
  <c r="J2163" i="10" a="1"/>
  <c r="J2163" i="10" s="1"/>
  <c r="J2164" i="10" a="1"/>
  <c r="J2164" i="10" s="1"/>
  <c r="J2165" i="10" a="1"/>
  <c r="J2165" i="10" s="1"/>
  <c r="J2166" i="10" a="1"/>
  <c r="J2166" i="10" s="1"/>
  <c r="J2167" i="10" a="1"/>
  <c r="J2167" i="10" s="1"/>
  <c r="J2168" i="10" a="1"/>
  <c r="J2168" i="10" s="1"/>
  <c r="J2169" i="10" a="1"/>
  <c r="J2169" i="10" s="1"/>
  <c r="J2170" i="10" a="1"/>
  <c r="J2170" i="10" s="1"/>
  <c r="J2171" i="10" a="1"/>
  <c r="J2171" i="10" s="1"/>
  <c r="J2172" i="10" a="1"/>
  <c r="J2172" i="10" s="1"/>
  <c r="J2173" i="10" a="1"/>
  <c r="J2173" i="10" s="1"/>
  <c r="J2174" i="10" a="1"/>
  <c r="J2174" i="10" s="1"/>
  <c r="J2175" i="10" a="1"/>
  <c r="J2175" i="10" s="1"/>
  <c r="J2177" i="10" a="1"/>
  <c r="J2177" i="10" s="1"/>
  <c r="J2179" i="10" a="1"/>
  <c r="J2179" i="10" s="1"/>
  <c r="J2180" i="10" a="1"/>
  <c r="J2180" i="10" s="1"/>
  <c r="J2182" i="10" a="1"/>
  <c r="J2182" i="10" s="1"/>
  <c r="J2184" i="10" a="1"/>
  <c r="J2184" i="10" s="1"/>
  <c r="J2186" i="10" a="1"/>
  <c r="J2186" i="10" s="1"/>
  <c r="J2190" i="10" a="1"/>
  <c r="J2190" i="10" s="1"/>
  <c r="J2191" i="10" a="1"/>
  <c r="J2191" i="10" s="1"/>
  <c r="J2192" i="10" a="1"/>
  <c r="J2192" i="10" s="1"/>
  <c r="J2193" i="10" a="1"/>
  <c r="J2193" i="10" s="1"/>
  <c r="J2194" i="10" a="1"/>
  <c r="J2194" i="10" s="1"/>
  <c r="J2195" i="10" a="1"/>
  <c r="J2195" i="10" s="1"/>
  <c r="J2196" i="10" a="1"/>
  <c r="J2196" i="10" s="1"/>
  <c r="J2197" i="10" a="1"/>
  <c r="J2197" i="10" s="1"/>
  <c r="J2198" i="10" a="1"/>
  <c r="J2198" i="10" s="1"/>
  <c r="J2201" i="10" a="1"/>
  <c r="J2201" i="10" s="1"/>
  <c r="J2202" i="10" a="1"/>
  <c r="J2202" i="10" s="1"/>
  <c r="J2203" i="10" a="1"/>
  <c r="J2203" i="10" s="1"/>
  <c r="J2204" i="10" a="1"/>
  <c r="J2204" i="10" s="1"/>
  <c r="J2206" i="10" a="1"/>
  <c r="J2206" i="10" s="1"/>
  <c r="J2208" i="10" a="1"/>
  <c r="J2208" i="10" s="1"/>
  <c r="J2209" i="10" a="1"/>
  <c r="J2209" i="10" s="1"/>
  <c r="J2210" i="10" a="1"/>
  <c r="J2210" i="10" s="1"/>
  <c r="J2211" i="10" a="1"/>
  <c r="J2211" i="10" s="1"/>
  <c r="J2212" i="10" a="1"/>
  <c r="J2212" i="10" s="1"/>
  <c r="J2213" i="10" a="1"/>
  <c r="J2213" i="10" s="1"/>
  <c r="J2214" i="10" a="1"/>
  <c r="J2214" i="10" s="1"/>
  <c r="J2215" i="10" a="1"/>
  <c r="J2215" i="10" s="1"/>
  <c r="J2216" i="10" a="1"/>
  <c r="J2216" i="10" s="1"/>
  <c r="J2217" i="10" a="1"/>
  <c r="J2217" i="10" s="1"/>
  <c r="J2218" i="10" a="1"/>
  <c r="J2218" i="10" s="1"/>
  <c r="J2220" i="10" a="1"/>
  <c r="J2220" i="10" s="1"/>
  <c r="J2221" i="10" a="1"/>
  <c r="J2221" i="10" s="1"/>
  <c r="J2222" i="10" a="1"/>
  <c r="J2222" i="10" s="1"/>
  <c r="J2223" i="10" a="1"/>
  <c r="J2223" i="10" s="1"/>
  <c r="J2224" i="10" a="1"/>
  <c r="J2224" i="10" s="1"/>
  <c r="J2225" i="10" a="1"/>
  <c r="J2225" i="10" s="1"/>
  <c r="J2226" i="10" a="1"/>
  <c r="J2226" i="10" s="1"/>
  <c r="J2227" i="10" a="1"/>
  <c r="J2227" i="10" s="1"/>
  <c r="J2228" i="10" a="1"/>
  <c r="J2228" i="10" s="1"/>
  <c r="J2229" i="10" a="1"/>
  <c r="J2229" i="10" s="1"/>
  <c r="J2230" i="10" a="1"/>
  <c r="J2230" i="10" s="1"/>
  <c r="J2231" i="10" a="1"/>
  <c r="J2231" i="10" s="1"/>
  <c r="J2233" i="10" a="1"/>
  <c r="J2233" i="10" s="1"/>
  <c r="J2234" i="10" a="1"/>
  <c r="J2234" i="10" s="1"/>
  <c r="J2235" i="10" a="1"/>
  <c r="J2235" i="10" s="1"/>
  <c r="J2237" i="10" a="1"/>
  <c r="J2237" i="10" s="1"/>
  <c r="J2238" i="10" a="1"/>
  <c r="J2238" i="10" s="1"/>
  <c r="J2239" i="10" a="1"/>
  <c r="J2239" i="10" s="1"/>
  <c r="J2240" i="10" a="1"/>
  <c r="J2240" i="10" s="1"/>
  <c r="J2242" i="10" a="1"/>
  <c r="J2242" i="10" s="1"/>
  <c r="J2243" i="10" a="1"/>
  <c r="J2243" i="10" s="1"/>
  <c r="J2245" i="10" a="1"/>
  <c r="J2245" i="10" s="1"/>
  <c r="J2246" i="10" a="1"/>
  <c r="J2246" i="10" s="1"/>
  <c r="J2247" i="10" a="1"/>
  <c r="J2247" i="10" s="1"/>
  <c r="J2248" i="10" a="1"/>
  <c r="J2248" i="10" s="1"/>
  <c r="J2249" i="10" a="1"/>
  <c r="J2249" i="10" s="1"/>
  <c r="J2250" i="10" a="1"/>
  <c r="J2250" i="10" s="1"/>
  <c r="J2251" i="10" a="1"/>
  <c r="J2251" i="10" s="1"/>
  <c r="J2252" i="10" a="1"/>
  <c r="J2252" i="10" s="1"/>
  <c r="J2253" i="10" a="1"/>
  <c r="J2253" i="10" s="1"/>
  <c r="J2254" i="10" a="1"/>
  <c r="J2254" i="10" s="1"/>
  <c r="J2255" i="10" a="1"/>
  <c r="J2255" i="10" s="1"/>
  <c r="J2256" i="10" a="1"/>
  <c r="J2256" i="10" s="1"/>
  <c r="J2257" i="10" a="1"/>
  <c r="J2257" i="10" s="1"/>
  <c r="J2258" i="10" a="1"/>
  <c r="J2258" i="10" s="1"/>
  <c r="J2259" i="10" a="1"/>
  <c r="J2259" i="10" s="1"/>
  <c r="J2261" i="10" a="1"/>
  <c r="J2261" i="10" s="1"/>
  <c r="J2262" i="10" a="1"/>
  <c r="J2262" i="10" s="1"/>
  <c r="J2263" i="10" a="1"/>
  <c r="J2263" i="10" s="1"/>
  <c r="J2265" i="10" a="1"/>
  <c r="J2265" i="10" s="1"/>
  <c r="J2267" i="10" a="1"/>
  <c r="J2267" i="10" s="1"/>
  <c r="J2268" i="10" a="1"/>
  <c r="J2268" i="10" s="1"/>
  <c r="J2269" i="10" a="1"/>
  <c r="J2269" i="10" s="1"/>
  <c r="J2270" i="10" a="1"/>
  <c r="J2270" i="10" s="1"/>
  <c r="J2271" i="10" a="1"/>
  <c r="J2271" i="10" s="1"/>
  <c r="J2272" i="10" a="1"/>
  <c r="J2272" i="10" s="1"/>
  <c r="J2273" i="10" a="1"/>
  <c r="J2273" i="10" s="1"/>
  <c r="J2275" i="10" a="1"/>
  <c r="J2275" i="10" s="1"/>
  <c r="J2276" i="10" a="1"/>
  <c r="J2276" i="10" s="1"/>
  <c r="J2277" i="10" a="1"/>
  <c r="J2277" i="10" s="1"/>
  <c r="J2278" i="10" a="1"/>
  <c r="J2278" i="10" s="1"/>
  <c r="J2279" i="10" a="1"/>
  <c r="J2279" i="10" s="1"/>
  <c r="J2280" i="10" a="1"/>
  <c r="J2280" i="10" s="1"/>
  <c r="J2281" i="10" a="1"/>
  <c r="J2281" i="10" s="1"/>
  <c r="J2282" i="10" a="1"/>
  <c r="J2282" i="10" s="1"/>
  <c r="J2283" i="10" a="1"/>
  <c r="J2283" i="10" s="1"/>
  <c r="J2284" i="10" a="1"/>
  <c r="J2284" i="10" s="1"/>
  <c r="J2285" i="10" a="1"/>
  <c r="J2285" i="10" s="1"/>
  <c r="J2286" i="10" a="1"/>
  <c r="J2286" i="10" s="1"/>
  <c r="J2287" i="10" a="1"/>
  <c r="J2287" i="10" s="1"/>
  <c r="J2288" i="10" a="1"/>
  <c r="J2288" i="10" s="1"/>
  <c r="J2289" i="10" a="1"/>
  <c r="J2289" i="10" s="1"/>
  <c r="J2290" i="10" a="1"/>
  <c r="J2290" i="10" s="1"/>
  <c r="J2292" i="10" a="1"/>
  <c r="J2292" i="10" s="1"/>
  <c r="J2293" i="10" a="1"/>
  <c r="J2293" i="10" s="1"/>
  <c r="J2294" i="10" a="1"/>
  <c r="J2294" i="10" s="1"/>
  <c r="J2297" i="10" a="1"/>
  <c r="J2297" i="10" s="1"/>
  <c r="J2298" i="10" a="1"/>
  <c r="J2298" i="10" s="1"/>
  <c r="J2300" i="10" a="1"/>
  <c r="J2300" i="10" s="1"/>
  <c r="J2302" i="10" a="1"/>
  <c r="J2302" i="10" s="1"/>
  <c r="J2303" i="10" a="1"/>
  <c r="J2303" i="10" s="1"/>
  <c r="J2304" i="10" a="1"/>
  <c r="J2304" i="10" s="1"/>
  <c r="J2305" i="10" a="1"/>
  <c r="J2305" i="10" s="1"/>
  <c r="J2306" i="10" a="1"/>
  <c r="J2306" i="10" s="1"/>
  <c r="J2307" i="10" a="1"/>
  <c r="J2307" i="10" s="1"/>
  <c r="J2308" i="10" a="1"/>
  <c r="J2308" i="10" s="1"/>
  <c r="J2309" i="10" a="1"/>
  <c r="J2309" i="10" s="1"/>
  <c r="J2310" i="10" a="1"/>
  <c r="J2310" i="10" s="1"/>
  <c r="J2311" i="10" a="1"/>
  <c r="J2311" i="10" s="1"/>
  <c r="J2312" i="10" a="1"/>
  <c r="J2312" i="10" s="1"/>
  <c r="J2314" i="10" a="1"/>
  <c r="J2314" i="10" s="1"/>
  <c r="J2315" i="10" a="1"/>
  <c r="J2315" i="10" s="1"/>
  <c r="J2316" i="10" a="1"/>
  <c r="J2316" i="10" s="1"/>
  <c r="J2317" i="10" a="1"/>
  <c r="J2317" i="10" s="1"/>
  <c r="J2318" i="10" a="1"/>
  <c r="J2318" i="10" s="1"/>
  <c r="J2319" i="10" a="1"/>
  <c r="J2319" i="10" s="1"/>
  <c r="J2320" i="10" a="1"/>
  <c r="J2320" i="10" s="1"/>
  <c r="J2321" i="10" a="1"/>
  <c r="J2321" i="10" s="1"/>
  <c r="J2322" i="10" a="1"/>
  <c r="J2322" i="10" s="1"/>
  <c r="J2323" i="10" a="1"/>
  <c r="J2323" i="10" s="1"/>
  <c r="J2324" i="10" a="1"/>
  <c r="J2324" i="10" s="1"/>
  <c r="J2325" i="10" a="1"/>
  <c r="J2325" i="10" s="1"/>
  <c r="J2329" i="10" a="1"/>
  <c r="J2329" i="10" s="1"/>
  <c r="J2330" i="10" a="1"/>
  <c r="J2330" i="10" s="1"/>
  <c r="J2333" i="10" a="1"/>
  <c r="J2333" i="10" s="1"/>
  <c r="J2334" i="10" a="1"/>
  <c r="J2334" i="10" s="1"/>
  <c r="J2335" i="10" a="1"/>
  <c r="J2335" i="10" s="1"/>
  <c r="J2336" i="10" a="1"/>
  <c r="J2336" i="10" s="1"/>
  <c r="J2337" i="10" a="1"/>
  <c r="J2337" i="10" s="1"/>
  <c r="J2338" i="10" a="1"/>
  <c r="J2338" i="10" s="1"/>
  <c r="J2339" i="10" a="1"/>
  <c r="J2339" i="10" s="1"/>
  <c r="J2340" i="10" a="1"/>
  <c r="J2340" i="10" s="1"/>
  <c r="J2341" i="10" a="1"/>
  <c r="J2341" i="10" s="1"/>
  <c r="J2342" i="10" a="1"/>
  <c r="J2342" i="10" s="1"/>
  <c r="J2343" i="10" a="1"/>
  <c r="J2343" i="10" s="1"/>
  <c r="J2345" i="10" a="1"/>
  <c r="J2345" i="10" s="1"/>
  <c r="J2347" i="10" a="1"/>
  <c r="J2347" i="10" s="1"/>
  <c r="J2348" i="10" a="1"/>
  <c r="J2348" i="10" s="1"/>
  <c r="J2349" i="10" a="1"/>
  <c r="J2349" i="10" s="1"/>
  <c r="J2351" i="10" a="1"/>
  <c r="J2351" i="10" s="1"/>
  <c r="J2352" i="10" a="1"/>
  <c r="J2352" i="10" s="1"/>
  <c r="J2353" i="10" a="1"/>
  <c r="J2353" i="10" s="1"/>
  <c r="J2354" i="10" a="1"/>
  <c r="J2354" i="10" s="1"/>
  <c r="J2355" i="10" a="1"/>
  <c r="J2355" i="10" s="1"/>
  <c r="J2357" i="10" a="1"/>
  <c r="J2357" i="10" s="1"/>
  <c r="J2358" i="10" a="1"/>
  <c r="J2358" i="10" s="1"/>
  <c r="J2359" i="10" a="1"/>
  <c r="J2359" i="10" s="1"/>
  <c r="J2360" i="10" a="1"/>
  <c r="J2360" i="10" s="1"/>
  <c r="J2362" i="10" a="1"/>
  <c r="J2362" i="10" s="1"/>
  <c r="J2363" i="10" a="1"/>
  <c r="J2363" i="10" s="1"/>
  <c r="J2364" i="10" a="1"/>
  <c r="J2364" i="10" s="1"/>
  <c r="J2365" i="10" a="1"/>
  <c r="J2365" i="10" s="1"/>
  <c r="J2366" i="10" a="1"/>
  <c r="J2366" i="10" s="1"/>
  <c r="J2367" i="10" a="1"/>
  <c r="J2367" i="10" s="1"/>
  <c r="J2368" i="10" a="1"/>
  <c r="J2368" i="10" s="1"/>
  <c r="J2369" i="10" a="1"/>
  <c r="J2369" i="10" s="1"/>
  <c r="J2370" i="10" a="1"/>
  <c r="J2370" i="10" s="1"/>
  <c r="J2371" i="10" a="1"/>
  <c r="J2371" i="10" s="1"/>
  <c r="J2372" i="10" a="1"/>
  <c r="J2372" i="10" s="1"/>
  <c r="J2373" i="10" a="1"/>
  <c r="J2373" i="10" s="1"/>
  <c r="J2374" i="10" a="1"/>
  <c r="J2374" i="10" s="1"/>
  <c r="J2375" i="10" a="1"/>
  <c r="J2375" i="10" s="1"/>
  <c r="J2376" i="10" a="1"/>
  <c r="J2376" i="10" s="1"/>
  <c r="J2377" i="10" a="1"/>
  <c r="J2377" i="10" s="1"/>
  <c r="J2378" i="10" a="1"/>
  <c r="J2378" i="10" s="1"/>
  <c r="J2379" i="10" a="1"/>
  <c r="J2379" i="10" s="1"/>
  <c r="J2380" i="10" a="1"/>
  <c r="J2380" i="10" s="1"/>
  <c r="J2382" i="10" a="1"/>
  <c r="J2382" i="10" s="1"/>
  <c r="J2383" i="10" a="1"/>
  <c r="J2383" i="10" s="1"/>
  <c r="J2385" i="10" a="1"/>
  <c r="J2385" i="10" s="1"/>
  <c r="J2388" i="10" a="1"/>
  <c r="J2388" i="10" s="1"/>
  <c r="J2389" i="10" a="1"/>
  <c r="J2389" i="10" s="1"/>
  <c r="J2390" i="10" a="1"/>
  <c r="J2390" i="10" s="1"/>
  <c r="J2391" i="10" a="1"/>
  <c r="J2391" i="10" s="1"/>
  <c r="J2392" i="10" a="1"/>
  <c r="J2392" i="10" s="1"/>
  <c r="J2394" i="10" a="1"/>
  <c r="J2394" i="10" s="1"/>
  <c r="J2396" i="10" a="1"/>
  <c r="J2396" i="10" s="1"/>
  <c r="J2397" i="10" a="1"/>
  <c r="J2397" i="10" s="1"/>
  <c r="J2398" i="10" a="1"/>
  <c r="J2398" i="10" s="1"/>
  <c r="J2400" i="10" a="1"/>
  <c r="J2400" i="10" s="1"/>
  <c r="J2401" i="10" a="1"/>
  <c r="J2401" i="10" s="1"/>
  <c r="J2402" i="10" a="1"/>
  <c r="J2402" i="10" s="1"/>
  <c r="J2403" i="10" a="1"/>
  <c r="J2403" i="10" s="1"/>
  <c r="J2405" i="10" a="1"/>
  <c r="J2405" i="10" s="1"/>
  <c r="J2406" i="10" a="1"/>
  <c r="J2406" i="10" s="1"/>
  <c r="J2407" i="10" a="1"/>
  <c r="J2407" i="10" s="1"/>
  <c r="J2408" i="10" a="1"/>
  <c r="J2408" i="10" s="1"/>
  <c r="J2409" i="10" a="1"/>
  <c r="J2409" i="10" s="1"/>
  <c r="J2410" i="10" a="1"/>
  <c r="J2410" i="10" s="1"/>
  <c r="J2411" i="10" a="1"/>
  <c r="J2411" i="10" s="1"/>
  <c r="J2412" i="10" a="1"/>
  <c r="J2412" i="10" s="1"/>
  <c r="J2413" i="10" a="1"/>
  <c r="J2413" i="10" s="1"/>
  <c r="J2414" i="10" a="1"/>
  <c r="J2414" i="10" s="1"/>
  <c r="J2415" i="10" a="1"/>
  <c r="J2415" i="10" s="1"/>
  <c r="J2418" i="10" a="1"/>
  <c r="J2418" i="10" s="1"/>
  <c r="J2419" i="10" a="1"/>
  <c r="J2419" i="10" s="1"/>
  <c r="J2420" i="10" a="1"/>
  <c r="J2420" i="10" s="1"/>
  <c r="J2421" i="10" a="1"/>
  <c r="J2421" i="10" s="1"/>
  <c r="J2422" i="10" a="1"/>
  <c r="J2422" i="10" s="1"/>
  <c r="J2423" i="10" a="1"/>
  <c r="J2423" i="10" s="1"/>
  <c r="J2424" i="10" a="1"/>
  <c r="J2424" i="10" s="1"/>
  <c r="J2425" i="10" a="1"/>
  <c r="J2425" i="10" s="1"/>
  <c r="J2427" i="10" a="1"/>
  <c r="J2427" i="10" s="1"/>
  <c r="J2428" i="10" a="1"/>
  <c r="J2428" i="10" s="1"/>
  <c r="J2429" i="10" a="1"/>
  <c r="J2429" i="10" s="1"/>
  <c r="J2430" i="10" a="1"/>
  <c r="J2430" i="10" s="1"/>
  <c r="J2431" i="10" a="1"/>
  <c r="J2431" i="10" s="1"/>
  <c r="J2433" i="10" a="1"/>
  <c r="J2433" i="10" s="1"/>
  <c r="J2435" i="10" a="1"/>
  <c r="J2435" i="10" s="1"/>
  <c r="J2436" i="10" a="1"/>
  <c r="J2436" i="10" s="1"/>
  <c r="J2437" i="10" a="1"/>
  <c r="J2437" i="10" s="1"/>
  <c r="J2439" i="10" a="1"/>
  <c r="J2439" i="10" s="1"/>
  <c r="J2440" i="10" a="1"/>
  <c r="J2440" i="10" s="1"/>
  <c r="J2441" i="10" a="1"/>
  <c r="J2441" i="10" s="1"/>
  <c r="J2442" i="10" a="1"/>
  <c r="J2442" i="10" s="1"/>
  <c r="J2443" i="10" a="1"/>
  <c r="J2443" i="10" s="1"/>
  <c r="J2444" i="10" a="1"/>
  <c r="J2444" i="10" s="1"/>
  <c r="J2445" i="10" a="1"/>
  <c r="J2445" i="10" s="1"/>
  <c r="J2446" i="10" a="1"/>
  <c r="J2446" i="10" s="1"/>
  <c r="J2447" i="10" a="1"/>
  <c r="J2447" i="10" s="1"/>
  <c r="J2448" i="10" a="1"/>
  <c r="J2448" i="10" s="1"/>
  <c r="J2449" i="10" a="1"/>
  <c r="J2449" i="10" s="1"/>
  <c r="J2450" i="10" a="1"/>
  <c r="J2450" i="10" s="1"/>
  <c r="J2451" i="10" a="1"/>
  <c r="J2451" i="10" s="1"/>
  <c r="J2452" i="10" a="1"/>
  <c r="J2452" i="10" s="1"/>
  <c r="J2453" i="10" a="1"/>
  <c r="J2453" i="10" s="1"/>
  <c r="J2454" i="10" a="1"/>
  <c r="J2454" i="10" s="1"/>
  <c r="J2455" i="10" a="1"/>
  <c r="J2455" i="10" s="1"/>
  <c r="J2458" i="10" a="1"/>
  <c r="J2458" i="10" s="1"/>
  <c r="J2459" i="10" a="1"/>
  <c r="J2459" i="10" s="1"/>
  <c r="J2460" i="10" a="1"/>
  <c r="J2460" i="10" s="1"/>
  <c r="J2461" i="10" a="1"/>
  <c r="J2461" i="10" s="1"/>
  <c r="J2462" i="10" a="1"/>
  <c r="J2462" i="10" s="1"/>
  <c r="J2463" i="10" a="1"/>
  <c r="J2463" i="10" s="1"/>
  <c r="J2464" i="10" a="1"/>
  <c r="J2464" i="10" s="1"/>
  <c r="J2465" i="10" a="1"/>
  <c r="J2465" i="10" s="1"/>
  <c r="J2466" i="10" a="1"/>
  <c r="J2466" i="10" s="1"/>
  <c r="J2468" i="10" a="1"/>
  <c r="J2468" i="10" s="1"/>
  <c r="J2469" i="10" a="1"/>
  <c r="J2469" i="10" s="1"/>
  <c r="J2470" i="10" a="1"/>
  <c r="J2470" i="10" s="1"/>
  <c r="J2471" i="10" a="1"/>
  <c r="J2471" i="10" s="1"/>
  <c r="J2472" i="10" a="1"/>
  <c r="J2472" i="10" s="1"/>
  <c r="J2473" i="10" a="1"/>
  <c r="J2473" i="10" s="1"/>
  <c r="J2474" i="10" a="1"/>
  <c r="J2474" i="10" s="1"/>
  <c r="J2475" i="10" a="1"/>
  <c r="J2475" i="10" s="1"/>
  <c r="J2476" i="10" a="1"/>
  <c r="J2476" i="10" s="1"/>
  <c r="J2477" i="10" a="1"/>
  <c r="J2477" i="10" s="1"/>
  <c r="J2478" i="10" a="1"/>
  <c r="J2478" i="10" s="1"/>
  <c r="J2479" i="10" a="1"/>
  <c r="J2479" i="10" s="1"/>
  <c r="J2480" i="10" a="1"/>
  <c r="J2480" i="10" s="1"/>
  <c r="J2481" i="10" a="1"/>
  <c r="J2481" i="10" s="1"/>
  <c r="J2482" i="10" a="1"/>
  <c r="J2482" i="10" s="1"/>
  <c r="J2483" i="10" a="1"/>
  <c r="J2483" i="10" s="1"/>
  <c r="J2484" i="10" a="1"/>
  <c r="J2484" i="10" s="1"/>
  <c r="J2485" i="10" a="1"/>
  <c r="J2485" i="10" s="1"/>
  <c r="J2486" i="10" a="1"/>
  <c r="J2486" i="10" s="1"/>
  <c r="J2487" i="10" a="1"/>
  <c r="J2487" i="10" s="1"/>
  <c r="J2488" i="10" a="1"/>
  <c r="J2488" i="10" s="1"/>
  <c r="J2489" i="10" a="1"/>
  <c r="J2489" i="10" s="1"/>
  <c r="J2490" i="10" a="1"/>
  <c r="J2490" i="10" s="1"/>
  <c r="J2491" i="10" a="1"/>
  <c r="J2491" i="10" s="1"/>
  <c r="J2492" i="10" a="1"/>
  <c r="J2492" i="10" s="1"/>
  <c r="J2495" i="10" a="1"/>
  <c r="J2495" i="10" s="1"/>
  <c r="J2496" i="10" a="1"/>
  <c r="J2496" i="10" s="1"/>
  <c r="J2497" i="10" a="1"/>
  <c r="J2497" i="10" s="1"/>
  <c r="J2498" i="10" a="1"/>
  <c r="J2498" i="10" s="1"/>
  <c r="J2499" i="10" a="1"/>
  <c r="J2499" i="10" s="1"/>
  <c r="J2500" i="10" a="1"/>
  <c r="J2500" i="10" s="1"/>
  <c r="J2501" i="10" a="1"/>
  <c r="J2501" i="10" s="1"/>
  <c r="J2502" i="10" a="1"/>
  <c r="J2502" i="10" s="1"/>
  <c r="J2504" i="10" a="1"/>
  <c r="J2504" i="10" s="1"/>
  <c r="J2506" i="10" a="1"/>
  <c r="J2506" i="10" s="1"/>
  <c r="J2507" i="10" a="1"/>
  <c r="J2507" i="10" s="1"/>
  <c r="J2508" i="10" a="1"/>
  <c r="J2508" i="10" s="1"/>
  <c r="J2509" i="10" a="1"/>
  <c r="J2509" i="10" s="1"/>
  <c r="J2511" i="10" a="1"/>
  <c r="J2511" i="10" s="1"/>
  <c r="J2512" i="10" a="1"/>
  <c r="J2512" i="10" s="1"/>
  <c r="J2513" i="10" a="1"/>
  <c r="J2513" i="10" s="1"/>
  <c r="J2514" i="10" a="1"/>
  <c r="J2514" i="10" s="1"/>
  <c r="J2515" i="10" a="1"/>
  <c r="J2515" i="10" s="1"/>
  <c r="J2516" i="10" a="1"/>
  <c r="J2516" i="10" s="1"/>
  <c r="J2517" i="10" a="1"/>
  <c r="J2517" i="10" s="1"/>
  <c r="J2518" i="10" a="1"/>
  <c r="J2518" i="10" s="1"/>
  <c r="J2522" i="10" a="1"/>
  <c r="J2522" i="10" s="1"/>
  <c r="J2524" i="10" a="1"/>
  <c r="J2524" i="10" s="1"/>
  <c r="J2526" i="10" a="1"/>
  <c r="J2526" i="10" s="1"/>
  <c r="J2527" i="10" a="1"/>
  <c r="J2527" i="10" s="1"/>
  <c r="J2529" i="10" a="1"/>
  <c r="J2529" i="10" s="1"/>
  <c r="J2530" i="10" a="1"/>
  <c r="J2530" i="10" s="1"/>
  <c r="J2531" i="10" a="1"/>
  <c r="J2531" i="10" s="1"/>
  <c r="J2532" i="10" a="1"/>
  <c r="J2532" i="10" s="1"/>
  <c r="J2533" i="10" a="1"/>
  <c r="J2533" i="10" s="1"/>
  <c r="J2534" i="10" a="1"/>
  <c r="J2534" i="10" s="1"/>
  <c r="J2535" i="10" a="1"/>
  <c r="J2535" i="10" s="1"/>
  <c r="J2536" i="10" a="1"/>
  <c r="J2536" i="10" s="1"/>
  <c r="J2537" i="10" a="1"/>
  <c r="J2537" i="10" s="1"/>
  <c r="J2538" i="10" a="1"/>
  <c r="J2538" i="10" s="1"/>
  <c r="J2539" i="10" a="1"/>
  <c r="J2539" i="10" s="1"/>
  <c r="J2541" i="10" a="1"/>
  <c r="J2541" i="10" s="1"/>
  <c r="J2543" i="10" a="1"/>
  <c r="J2543" i="10" s="1"/>
  <c r="J2545" i="10" a="1"/>
  <c r="J2545" i="10" s="1"/>
  <c r="J2546" i="10" a="1"/>
  <c r="J2546" i="10" s="1"/>
  <c r="J2547" i="10" a="1"/>
  <c r="J2547" i="10" s="1"/>
  <c r="J2548" i="10" a="1"/>
  <c r="J2548" i="10" s="1"/>
  <c r="J2549" i="10" a="1"/>
  <c r="J2549" i="10" s="1"/>
  <c r="J2550" i="10" a="1"/>
  <c r="J2550" i="10" s="1"/>
  <c r="J2551" i="10" a="1"/>
  <c r="J2551" i="10" s="1"/>
  <c r="J2552" i="10" a="1"/>
  <c r="J2552" i="10" s="1"/>
  <c r="J2553" i="10" a="1"/>
  <c r="J2553" i="10" s="1"/>
  <c r="J2554" i="10" a="1"/>
  <c r="J2554" i="10" s="1"/>
  <c r="J2555" i="10" a="1"/>
  <c r="J2555" i="10" s="1"/>
  <c r="J2556" i="10" a="1"/>
  <c r="J2556" i="10" s="1"/>
  <c r="J2557" i="10" a="1"/>
  <c r="J2557" i="10" s="1"/>
  <c r="J2558" i="10" a="1"/>
  <c r="J2558" i="10" s="1"/>
  <c r="J2559" i="10" a="1"/>
  <c r="J2559" i="10" s="1"/>
  <c r="J2560" i="10" a="1"/>
  <c r="J2560" i="10" s="1"/>
  <c r="J2561" i="10" a="1"/>
  <c r="J2561" i="10" s="1"/>
  <c r="J2562" i="10" a="1"/>
  <c r="J2562" i="10" s="1"/>
  <c r="J2563" i="10" a="1"/>
  <c r="J2563" i="10" s="1"/>
  <c r="J2565" i="10" a="1"/>
  <c r="J2565" i="10" s="1"/>
  <c r="J2566" i="10" a="1"/>
  <c r="J2566" i="10" s="1"/>
  <c r="J2567" i="10" a="1"/>
  <c r="J2567" i="10" s="1"/>
  <c r="J2568" i="10" a="1"/>
  <c r="J2568" i="10" s="1"/>
  <c r="J2569" i="10" a="1"/>
  <c r="J2569" i="10" s="1"/>
  <c r="J2571" i="10" a="1"/>
  <c r="J2571" i="10" s="1"/>
  <c r="J2572" i="10" a="1"/>
  <c r="J2572" i="10" s="1"/>
  <c r="J2573" i="10" a="1"/>
  <c r="J2573" i="10" s="1"/>
  <c r="J2574" i="10" a="1"/>
  <c r="J2574" i="10" s="1"/>
  <c r="J2575" i="10" a="1"/>
  <c r="J2575" i="10" s="1"/>
  <c r="J2576" i="10" a="1"/>
  <c r="J2576" i="10" s="1"/>
  <c r="J2577" i="10" a="1"/>
  <c r="J2577" i="10" s="1"/>
  <c r="J2578" i="10" a="1"/>
  <c r="J2578" i="10" s="1"/>
  <c r="J2579" i="10" a="1"/>
  <c r="J2579" i="10" s="1"/>
  <c r="J2580" i="10" a="1"/>
  <c r="J2580" i="10" s="1"/>
  <c r="J2582" i="10" a="1"/>
  <c r="J2582" i="10" s="1"/>
  <c r="J2583" i="10" a="1"/>
  <c r="J2583" i="10" s="1"/>
  <c r="J2584" i="10" a="1"/>
  <c r="J2584" i="10" s="1"/>
  <c r="J2585" i="10" a="1"/>
  <c r="J2585" i="10" s="1"/>
  <c r="J2587" i="10" a="1"/>
  <c r="J2587" i="10" s="1"/>
  <c r="J2588" i="10" a="1"/>
  <c r="J2588" i="10" s="1"/>
  <c r="J2590" i="10" a="1"/>
  <c r="J2590" i="10" s="1"/>
  <c r="J2591" i="10" a="1"/>
  <c r="J2591" i="10" s="1"/>
  <c r="J2593" i="10" a="1"/>
  <c r="J2593" i="10" s="1"/>
  <c r="J2596" i="10" a="1"/>
  <c r="J2596" i="10" s="1"/>
  <c r="J2598" i="10" a="1"/>
  <c r="J2598" i="10" s="1"/>
  <c r="J2600" i="10" a="1"/>
  <c r="J2600" i="10" s="1"/>
  <c r="J2601" i="10" a="1"/>
  <c r="J2601" i="10" s="1"/>
  <c r="J2602" i="10" a="1"/>
  <c r="J2602" i="10" s="1"/>
  <c r="J2603" i="10" a="1"/>
  <c r="J2603" i="10" s="1"/>
  <c r="J2604" i="10" a="1"/>
  <c r="J2604" i="10" s="1"/>
  <c r="J2605" i="10" a="1"/>
  <c r="J2605" i="10" s="1"/>
  <c r="J2608" i="10" a="1"/>
  <c r="J2608" i="10" s="1"/>
  <c r="J2609" i="10" a="1"/>
  <c r="J2609" i="10" s="1"/>
  <c r="J2610" i="10" a="1"/>
  <c r="J2610" i="10" s="1"/>
  <c r="J2611" i="10" a="1"/>
  <c r="J2611" i="10" s="1"/>
  <c r="J2612" i="10" a="1"/>
  <c r="J2612" i="10" s="1"/>
  <c r="J2613" i="10" a="1"/>
  <c r="J2613" i="10" s="1"/>
  <c r="J2616" i="10" a="1"/>
  <c r="J2616" i="10" s="1"/>
  <c r="J2617" i="10" a="1"/>
  <c r="J2617" i="10" s="1"/>
  <c r="J2618" i="10" a="1"/>
  <c r="J2618" i="10" s="1"/>
  <c r="J2619" i="10" a="1"/>
  <c r="J2619" i="10" s="1"/>
  <c r="J2620" i="10" a="1"/>
  <c r="J2620" i="10" s="1"/>
  <c r="J2621" i="10" a="1"/>
  <c r="J2621" i="10" s="1"/>
  <c r="J2622" i="10" a="1"/>
  <c r="J2622" i="10" s="1"/>
  <c r="J2623" i="10" a="1"/>
  <c r="J2623" i="10" s="1"/>
  <c r="J2624" i="10" a="1"/>
  <c r="J2624" i="10" s="1"/>
  <c r="J2625" i="10" a="1"/>
  <c r="J2625" i="10" s="1"/>
  <c r="J2626" i="10" a="1"/>
  <c r="J2626" i="10" s="1"/>
  <c r="J2627" i="10" a="1"/>
  <c r="J2627" i="10" s="1"/>
  <c r="J2628" i="10" a="1"/>
  <c r="J2628" i="10" s="1"/>
  <c r="J2629" i="10" a="1"/>
  <c r="J2629" i="10" s="1"/>
  <c r="J2630" i="10" a="1"/>
  <c r="J2630" i="10" s="1"/>
  <c r="J2631" i="10" a="1"/>
  <c r="J2631" i="10" s="1"/>
  <c r="J2632" i="10" a="1"/>
  <c r="J2632" i="10" s="1"/>
  <c r="J2633" i="10" a="1"/>
  <c r="J2633" i="10" s="1"/>
  <c r="J2634" i="10" a="1"/>
  <c r="J2634" i="10" s="1"/>
  <c r="J2636" i="10" a="1"/>
  <c r="J2636" i="10" s="1"/>
  <c r="J2637" i="10" a="1"/>
  <c r="J2637" i="10" s="1"/>
  <c r="J2639" i="10" a="1"/>
  <c r="J2639" i="10" s="1"/>
  <c r="J2641" i="10" a="1"/>
  <c r="J2641" i="10" s="1"/>
  <c r="J2642" i="10" a="1"/>
  <c r="J2642" i="10" s="1"/>
  <c r="J2643" i="10" a="1"/>
  <c r="J2643" i="10" s="1"/>
  <c r="J2644" i="10" a="1"/>
  <c r="J2644" i="10" s="1"/>
  <c r="J2645" i="10" a="1"/>
  <c r="J2645" i="10" s="1"/>
  <c r="J2646" i="10" a="1"/>
  <c r="J2646" i="10" s="1"/>
  <c r="J2647" i="10" a="1"/>
  <c r="J2647" i="10" s="1"/>
  <c r="J2648" i="10" a="1"/>
  <c r="J2648" i="10" s="1"/>
  <c r="J2649" i="10" a="1"/>
  <c r="J2649" i="10" s="1"/>
  <c r="J2650" i="10" a="1"/>
  <c r="J2650" i="10" s="1"/>
  <c r="J2653" i="10" a="1"/>
  <c r="J2653" i="10" s="1"/>
  <c r="J2654" i="10" a="1"/>
  <c r="J2654" i="10" s="1"/>
  <c r="J2655" i="10" a="1"/>
  <c r="J2655" i="10" s="1"/>
  <c r="J2656" i="10" a="1"/>
  <c r="J2656" i="10" s="1"/>
  <c r="J2657" i="10" a="1"/>
  <c r="J2657" i="10" s="1"/>
  <c r="J2658" i="10" a="1"/>
  <c r="J2658" i="10" s="1"/>
  <c r="J2659" i="10" a="1"/>
  <c r="J2659" i="10" s="1"/>
  <c r="J2660" i="10" a="1"/>
  <c r="J2660" i="10" s="1"/>
  <c r="J2661" i="10" a="1"/>
  <c r="J2661" i="10" s="1"/>
  <c r="J2662" i="10" a="1"/>
  <c r="J2662" i="10" s="1"/>
  <c r="J2663" i="10" a="1"/>
  <c r="J2663" i="10" s="1"/>
  <c r="J2664" i="10" a="1"/>
  <c r="J2664" i="10" s="1"/>
  <c r="J2665" i="10" a="1"/>
  <c r="J2665" i="10" s="1"/>
  <c r="J2666" i="10" a="1"/>
  <c r="J2666" i="10" s="1"/>
  <c r="J2667" i="10" a="1"/>
  <c r="J2667" i="10" s="1"/>
  <c r="J2668" i="10" a="1"/>
  <c r="J2668" i="10" s="1"/>
  <c r="J2669" i="10" a="1"/>
  <c r="J2669" i="10" s="1"/>
  <c r="J2670" i="10" a="1"/>
  <c r="J2670" i="10" s="1"/>
  <c r="J2671" i="10" a="1"/>
  <c r="J2671" i="10" s="1"/>
  <c r="J2672" i="10" a="1"/>
  <c r="J2672" i="10" s="1"/>
  <c r="J2673" i="10" a="1"/>
  <c r="J2673" i="10" s="1"/>
  <c r="J2674" i="10" a="1"/>
  <c r="J2674" i="10" s="1"/>
  <c r="J2675" i="10" a="1"/>
  <c r="J2675" i="10" s="1"/>
  <c r="J2676" i="10" a="1"/>
  <c r="J2676" i="10" s="1"/>
  <c r="J2677" i="10" a="1"/>
  <c r="J2677" i="10" s="1"/>
  <c r="J2678" i="10" a="1"/>
  <c r="J2678" i="10" s="1"/>
  <c r="J2679" i="10" a="1"/>
  <c r="J2679" i="10" s="1"/>
  <c r="J2680" i="10" a="1"/>
  <c r="J2680" i="10" s="1"/>
  <c r="J2681" i="10" a="1"/>
  <c r="J2681" i="10" s="1"/>
  <c r="J2682" i="10" a="1"/>
  <c r="J2682" i="10" s="1"/>
  <c r="J2683" i="10" a="1"/>
  <c r="J2683" i="10" s="1"/>
  <c r="J2684" i="10" a="1"/>
  <c r="J2684" i="10" s="1"/>
  <c r="J2685" i="10" a="1"/>
  <c r="J2685" i="10" s="1"/>
  <c r="J2686" i="10" a="1"/>
  <c r="J2686" i="10" s="1"/>
  <c r="J2687" i="10" a="1"/>
  <c r="J2687" i="10" s="1"/>
  <c r="J2688" i="10" a="1"/>
  <c r="J2688" i="10" s="1"/>
  <c r="J2689" i="10" a="1"/>
  <c r="J2689" i="10" s="1"/>
  <c r="J2690" i="10" a="1"/>
  <c r="J2690" i="10" s="1"/>
  <c r="J2691" i="10" a="1"/>
  <c r="J2691" i="10" s="1"/>
  <c r="J2692" i="10" a="1"/>
  <c r="J2692" i="10" s="1"/>
  <c r="J2693" i="10" a="1"/>
  <c r="J2693" i="10" s="1"/>
  <c r="J2694" i="10" a="1"/>
  <c r="J2694" i="10" s="1"/>
  <c r="J2695" i="10" a="1"/>
  <c r="J2695" i="10" s="1"/>
  <c r="J2696" i="10" a="1"/>
  <c r="J2696" i="10" s="1"/>
  <c r="J2697" i="10" a="1"/>
  <c r="J2697" i="10" s="1"/>
  <c r="J2698" i="10" a="1"/>
  <c r="J2698" i="10" s="1"/>
  <c r="J2699" i="10" a="1"/>
  <c r="J2699" i="10" s="1"/>
  <c r="J2700" i="10" a="1"/>
  <c r="J2700" i="10" s="1"/>
  <c r="J2701" i="10" a="1"/>
  <c r="J2701" i="10" s="1"/>
  <c r="J2702" i="10" a="1"/>
  <c r="J2702" i="10" s="1"/>
  <c r="J2703" i="10" a="1"/>
  <c r="J2703" i="10" s="1"/>
  <c r="J2704" i="10" a="1"/>
  <c r="J2704" i="10" s="1"/>
  <c r="J2705" i="10" a="1"/>
  <c r="J2705" i="10" s="1"/>
  <c r="J2706" i="10" a="1"/>
  <c r="J2706" i="10" s="1"/>
  <c r="J2707" i="10" a="1"/>
  <c r="J2707" i="10" s="1"/>
  <c r="J2708" i="10" a="1"/>
  <c r="J2708" i="10" s="1"/>
  <c r="J2709" i="10" a="1"/>
  <c r="J2709" i="10" s="1"/>
  <c r="J2710" i="10" a="1"/>
  <c r="J2710" i="10" s="1"/>
  <c r="J2711" i="10" a="1"/>
  <c r="J2711" i="10" s="1"/>
  <c r="J2712" i="10" a="1"/>
  <c r="J2712" i="10" s="1"/>
  <c r="J2713" i="10" a="1"/>
  <c r="J2713" i="10" s="1"/>
  <c r="J2714" i="10" a="1"/>
  <c r="J2714" i="10" s="1"/>
  <c r="J2715" i="10" a="1"/>
  <c r="J2715" i="10" s="1"/>
  <c r="J2716" i="10" a="1"/>
  <c r="J2716" i="10" s="1"/>
  <c r="J2717" i="10" a="1"/>
  <c r="J2717" i="10" s="1"/>
  <c r="J2718" i="10" a="1"/>
  <c r="J2718" i="10" s="1"/>
  <c r="J2719" i="10" a="1"/>
  <c r="J2719" i="10" s="1"/>
  <c r="J2720" i="10" a="1"/>
  <c r="J2720" i="10" s="1"/>
  <c r="J2721" i="10" a="1"/>
  <c r="J2721" i="10" s="1"/>
  <c r="J2722" i="10" a="1"/>
  <c r="J2722" i="10" s="1"/>
  <c r="J2723" i="10" a="1"/>
  <c r="J2723" i="10" s="1"/>
  <c r="J2724" i="10" a="1"/>
  <c r="J2724" i="10" s="1"/>
  <c r="J2725" i="10" a="1"/>
  <c r="J2725" i="10" s="1"/>
  <c r="J2726" i="10" a="1"/>
  <c r="J2726" i="10" s="1"/>
  <c r="J2727" i="10" a="1"/>
  <c r="J2727" i="10" s="1"/>
  <c r="J2728" i="10" a="1"/>
  <c r="J2728" i="10" s="1"/>
  <c r="J2729" i="10" a="1"/>
  <c r="J2729" i="10" s="1"/>
  <c r="J2730" i="10" a="1"/>
  <c r="J2730" i="10" s="1"/>
  <c r="J2731" i="10" a="1"/>
  <c r="J2731" i="10" s="1"/>
  <c r="J2732" i="10" a="1"/>
  <c r="J2732" i="10" s="1"/>
  <c r="J2733" i="10" a="1"/>
  <c r="J2733" i="10" s="1"/>
  <c r="J2734" i="10" a="1"/>
  <c r="J2734" i="10" s="1"/>
  <c r="J2735" i="10" a="1"/>
  <c r="J2735" i="10" s="1"/>
  <c r="J2736" i="10" a="1"/>
  <c r="J2736" i="10" s="1"/>
  <c r="J2737" i="10" a="1"/>
  <c r="J2737" i="10" s="1"/>
  <c r="J2738" i="10" a="1"/>
  <c r="J2738" i="10" s="1"/>
  <c r="J2739" i="10" a="1"/>
  <c r="J2739" i="10" s="1"/>
  <c r="J2740" i="10" a="1"/>
  <c r="J2740" i="10" s="1"/>
  <c r="J2741" i="10" a="1"/>
  <c r="J2741" i="10" s="1"/>
  <c r="J2742" i="10" a="1"/>
  <c r="J2742" i="10" s="1"/>
  <c r="J2743" i="10" a="1"/>
  <c r="J2743" i="10" s="1"/>
  <c r="J2744" i="10" a="1"/>
  <c r="J2744" i="10" s="1"/>
  <c r="J2745" i="10" a="1"/>
  <c r="J2745" i="10" s="1"/>
  <c r="J2746" i="10" a="1"/>
  <c r="J2746" i="10" s="1"/>
  <c r="J2747" i="10" a="1"/>
  <c r="J2747" i="10" s="1"/>
  <c r="J2748" i="10" a="1"/>
  <c r="J2748" i="10" s="1"/>
  <c r="J2749" i="10" a="1"/>
  <c r="J2749" i="10" s="1"/>
  <c r="J2750" i="10" a="1"/>
  <c r="J2750" i="10" s="1"/>
  <c r="J2751" i="10" a="1"/>
  <c r="J2751" i="10" s="1"/>
  <c r="J2752" i="10" a="1"/>
  <c r="J2752" i="10" s="1"/>
  <c r="J2753" i="10" a="1"/>
  <c r="J2753" i="10" s="1"/>
  <c r="J2754" i="10" a="1"/>
  <c r="J2754" i="10" s="1"/>
  <c r="J2755" i="10" a="1"/>
  <c r="J2755" i="10" s="1"/>
  <c r="J2756" i="10" a="1"/>
  <c r="J2756" i="10" s="1"/>
  <c r="J2757" i="10" a="1"/>
  <c r="J2757" i="10" s="1"/>
  <c r="J2758" i="10" a="1"/>
  <c r="J2758" i="10" s="1"/>
  <c r="J2759" i="10" a="1"/>
  <c r="J2759" i="10" s="1"/>
  <c r="J2760" i="10" a="1"/>
  <c r="J2760" i="10" s="1"/>
  <c r="J2761" i="10" a="1"/>
  <c r="J2761" i="10" s="1"/>
  <c r="J2762" i="10" a="1"/>
  <c r="J2762" i="10" s="1"/>
  <c r="J2763" i="10" a="1"/>
  <c r="J2763" i="10" s="1"/>
  <c r="J2764" i="10" a="1"/>
  <c r="J2764" i="10" s="1"/>
  <c r="J2765" i="10" a="1"/>
  <c r="J2765" i="10" s="1"/>
  <c r="J2766" i="10" a="1"/>
  <c r="J2766" i="10" s="1"/>
  <c r="J2767" i="10" a="1"/>
  <c r="J2767" i="10" s="1"/>
  <c r="J2768" i="10" a="1"/>
  <c r="J2768" i="10" s="1"/>
  <c r="J2769" i="10" a="1"/>
  <c r="J2769" i="10" s="1"/>
  <c r="J2770" i="10" a="1"/>
  <c r="J2770" i="10" s="1"/>
  <c r="J2771" i="10" a="1"/>
  <c r="J2771" i="10" s="1"/>
  <c r="J2772" i="10" a="1"/>
  <c r="J2772" i="10" s="1"/>
  <c r="J2773" i="10" a="1"/>
  <c r="J2773" i="10" s="1"/>
  <c r="J2774" i="10" a="1"/>
  <c r="J2774" i="10" s="1"/>
  <c r="J2775" i="10" a="1"/>
  <c r="J2775" i="10" s="1"/>
  <c r="J2777" i="10" a="1"/>
  <c r="J2777" i="10" s="1"/>
  <c r="J2778" i="10" a="1"/>
  <c r="J2778" i="10" s="1"/>
  <c r="J2779" i="10" a="1"/>
  <c r="J2779" i="10" s="1"/>
  <c r="J2780" i="10" a="1"/>
  <c r="J2780" i="10" s="1"/>
  <c r="J2781" i="10" a="1"/>
  <c r="J2781" i="10" s="1"/>
  <c r="J2782" i="10" a="1"/>
  <c r="J2782" i="10" s="1"/>
  <c r="J2783" i="10" a="1"/>
  <c r="J2783" i="10" s="1"/>
  <c r="J2784" i="10" a="1"/>
  <c r="J2784" i="10" s="1"/>
  <c r="J2785" i="10" a="1"/>
  <c r="J2785" i="10" s="1"/>
  <c r="J2786" i="10" a="1"/>
  <c r="J2786" i="10" s="1"/>
  <c r="J2787" i="10" a="1"/>
  <c r="J2787" i="10" s="1"/>
  <c r="J2788" i="10" a="1"/>
  <c r="J2788" i="10" s="1"/>
  <c r="J2789" i="10" a="1"/>
  <c r="J2789" i="10" s="1"/>
  <c r="J2790" i="10" a="1"/>
  <c r="J2790" i="10" s="1"/>
  <c r="J2791" i="10" a="1"/>
  <c r="J2791" i="10" s="1"/>
  <c r="J2792" i="10" a="1"/>
  <c r="J2792" i="10" s="1"/>
  <c r="J2793" i="10" a="1"/>
  <c r="J2793" i="10" s="1"/>
  <c r="J2794" i="10" a="1"/>
  <c r="J2794" i="10" s="1"/>
  <c r="J2795" i="10" a="1"/>
  <c r="J2795" i="10" s="1"/>
  <c r="J2796" i="10" a="1"/>
  <c r="J2796" i="10" s="1"/>
  <c r="J2797" i="10" a="1"/>
  <c r="J2797" i="10" s="1"/>
  <c r="J2798" i="10" a="1"/>
  <c r="J2798" i="10" s="1"/>
  <c r="J2799" i="10" a="1"/>
  <c r="J2799" i="10" s="1"/>
  <c r="J2800" i="10" a="1"/>
  <c r="J2800" i="10" s="1"/>
  <c r="J2801" i="10" a="1"/>
  <c r="J2801" i="10" s="1"/>
  <c r="J2802" i="10" a="1"/>
  <c r="J2802" i="10" s="1"/>
  <c r="J2803" i="10" a="1"/>
  <c r="J2803" i="10" s="1"/>
  <c r="J2804" i="10" a="1"/>
  <c r="J2804" i="10" s="1"/>
  <c r="J2805" i="10" a="1"/>
  <c r="J2805" i="10" s="1"/>
  <c r="J2806" i="10" a="1"/>
  <c r="J2806" i="10" s="1"/>
  <c r="J2807" i="10" a="1"/>
  <c r="J2807" i="10" s="1"/>
  <c r="J2808" i="10" a="1"/>
  <c r="J2808" i="10" s="1"/>
  <c r="J2809" i="10" a="1"/>
  <c r="J2809" i="10" s="1"/>
  <c r="J2810" i="10" a="1"/>
  <c r="J2810" i="10" s="1"/>
  <c r="J2811" i="10" a="1"/>
  <c r="J2811" i="10" s="1"/>
  <c r="J2812" i="10" a="1"/>
  <c r="J2812" i="10" s="1"/>
  <c r="J2813" i="10" a="1"/>
  <c r="J2813" i="10" s="1"/>
  <c r="J2814" i="10" a="1"/>
  <c r="J2814" i="10" s="1"/>
  <c r="J2815" i="10" a="1"/>
  <c r="J2815" i="10" s="1"/>
  <c r="J2816" i="10" a="1"/>
  <c r="J2816" i="10" s="1"/>
  <c r="J2817" i="10" a="1"/>
  <c r="J2817" i="10" s="1"/>
  <c r="J2818" i="10" a="1"/>
  <c r="J2818" i="10" s="1"/>
  <c r="J2819" i="10" a="1"/>
  <c r="J2819" i="10" s="1"/>
  <c r="J2820" i="10" a="1"/>
  <c r="J2820" i="10" s="1"/>
  <c r="J2821" i="10" a="1"/>
  <c r="J2821" i="10" s="1"/>
  <c r="J2822" i="10" a="1"/>
  <c r="J2822" i="10" s="1"/>
  <c r="J2823" i="10" a="1"/>
  <c r="J2823" i="10" s="1"/>
  <c r="J2824" i="10" a="1"/>
  <c r="J2824" i="10" s="1"/>
  <c r="J2825" i="10" a="1"/>
  <c r="J2825" i="10" s="1"/>
  <c r="J2826" i="10" a="1"/>
  <c r="J2826" i="10" s="1"/>
  <c r="J2827" i="10" a="1"/>
  <c r="J2827" i="10" s="1"/>
  <c r="J2828" i="10" a="1"/>
  <c r="J2828" i="10" s="1"/>
  <c r="J2829" i="10" a="1"/>
  <c r="J2829" i="10" s="1"/>
  <c r="J2830" i="10" a="1"/>
  <c r="J2830" i="10" s="1"/>
  <c r="J2831" i="10" a="1"/>
  <c r="J2831" i="10" s="1"/>
  <c r="J2832" i="10" a="1"/>
  <c r="J2832" i="10" s="1"/>
  <c r="J2833" i="10" a="1"/>
  <c r="J2833" i="10" s="1"/>
  <c r="J2834" i="10" a="1"/>
  <c r="J2834" i="10" s="1"/>
  <c r="J2835" i="10" a="1"/>
  <c r="J2835" i="10" s="1"/>
  <c r="J2836" i="10" a="1"/>
  <c r="J2836" i="10" s="1"/>
  <c r="J2837" i="10" a="1"/>
  <c r="J2837" i="10" s="1"/>
  <c r="J2838" i="10" a="1"/>
  <c r="J2838" i="10" s="1"/>
  <c r="J2839" i="10" a="1"/>
  <c r="J2839" i="10" s="1"/>
  <c r="J2840" i="10" a="1"/>
  <c r="J2840" i="10" s="1"/>
  <c r="J2841" i="10" a="1"/>
  <c r="J2841" i="10" s="1"/>
  <c r="J2842" i="10" a="1"/>
  <c r="J2842" i="10" s="1"/>
  <c r="J2843" i="10" a="1"/>
  <c r="J2843" i="10" s="1"/>
  <c r="J2844" i="10" a="1"/>
  <c r="J2844" i="10" s="1"/>
  <c r="J2845" i="10" a="1"/>
  <c r="J2845" i="10" s="1"/>
  <c r="J2846" i="10" a="1"/>
  <c r="J2846" i="10" s="1"/>
  <c r="J2847" i="10" a="1"/>
  <c r="J2847" i="10" s="1"/>
  <c r="J2848" i="10" a="1"/>
  <c r="J2848" i="10" s="1"/>
  <c r="J2849" i="10" a="1"/>
  <c r="J2849" i="10" s="1"/>
  <c r="J2850" i="10" a="1"/>
  <c r="J2850" i="10" s="1"/>
  <c r="J2851" i="10" a="1"/>
  <c r="J2851" i="10" s="1"/>
  <c r="J2852" i="10" a="1"/>
  <c r="J2852" i="10" s="1"/>
  <c r="J2853" i="10" a="1"/>
  <c r="J2853" i="10" s="1"/>
  <c r="J2854" i="10" a="1"/>
  <c r="J2854" i="10" s="1"/>
  <c r="J2855" i="10" a="1"/>
  <c r="J2855" i="10" s="1"/>
  <c r="J2856" i="10" a="1"/>
  <c r="J2856" i="10" s="1"/>
  <c r="J2857" i="10" a="1"/>
  <c r="J2857" i="10" s="1"/>
  <c r="J2858" i="10" a="1"/>
  <c r="J2858" i="10" s="1"/>
  <c r="J2859" i="10" a="1"/>
  <c r="J2859" i="10" s="1"/>
  <c r="J2860" i="10" a="1"/>
  <c r="J2860" i="10" s="1"/>
  <c r="J2861" i="10" a="1"/>
  <c r="J2861" i="10" s="1"/>
  <c r="J2862" i="10" a="1"/>
  <c r="J2862" i="10" s="1"/>
  <c r="J2863" i="10" a="1"/>
  <c r="J2863" i="10" s="1"/>
  <c r="J2864" i="10" a="1"/>
  <c r="J2864" i="10" s="1"/>
  <c r="J2865" i="10" a="1"/>
  <c r="J2865" i="10" s="1"/>
  <c r="J2866" i="10" a="1"/>
  <c r="J2866" i="10" s="1"/>
  <c r="J2867" i="10" a="1"/>
  <c r="J2867" i="10" s="1"/>
  <c r="J2868" i="10" a="1"/>
  <c r="J2868" i="10" s="1"/>
  <c r="J2869" i="10" a="1"/>
  <c r="J2869" i="10" s="1"/>
  <c r="J2870" i="10" a="1"/>
  <c r="J2870" i="10" s="1"/>
  <c r="J2871" i="10" a="1"/>
  <c r="J2871" i="10" s="1"/>
  <c r="J2872" i="10" a="1"/>
  <c r="J2872" i="10" s="1"/>
  <c r="J2873" i="10" a="1"/>
  <c r="J2873" i="10" s="1"/>
  <c r="J2874" i="10" a="1"/>
  <c r="J2874" i="10" s="1"/>
  <c r="J2875" i="10" a="1"/>
  <c r="J2875" i="10" s="1"/>
  <c r="J2876" i="10" a="1"/>
  <c r="J2876" i="10" s="1"/>
  <c r="J2877" i="10" a="1"/>
  <c r="J2877" i="10" s="1"/>
  <c r="J2878" i="10" a="1"/>
  <c r="J2878" i="10" s="1"/>
  <c r="J2879" i="10" a="1"/>
  <c r="J2879" i="10" s="1"/>
  <c r="J2880" i="10" a="1"/>
  <c r="J2880" i="10" s="1"/>
  <c r="J2881" i="10" a="1"/>
  <c r="J2881" i="10" s="1"/>
  <c r="J2882" i="10" a="1"/>
  <c r="J2882" i="10" s="1"/>
  <c r="J2883" i="10" a="1"/>
  <c r="J2883" i="10" s="1"/>
  <c r="J2884" i="10" a="1"/>
  <c r="J2884" i="10" s="1"/>
  <c r="J2885" i="10" a="1"/>
  <c r="J2885" i="10" s="1"/>
  <c r="J2886" i="10" a="1"/>
  <c r="J2886" i="10" s="1"/>
  <c r="J2887" i="10" a="1"/>
  <c r="J2887" i="10" s="1"/>
  <c r="J2888" i="10" a="1"/>
  <c r="J2888" i="10" s="1"/>
  <c r="J2889" i="10" a="1"/>
  <c r="J2889" i="10" s="1"/>
  <c r="J2890" i="10" a="1"/>
  <c r="J2890" i="10" s="1"/>
  <c r="J2891" i="10" a="1"/>
  <c r="J2891" i="10" s="1"/>
  <c r="J2892" i="10" a="1"/>
  <c r="J2892" i="10" s="1"/>
  <c r="J2893" i="10" a="1"/>
  <c r="J2893" i="10" s="1"/>
  <c r="J2895" i="10" a="1"/>
  <c r="J2895" i="10" s="1"/>
  <c r="J2896" i="10" a="1"/>
  <c r="J2896" i="10" s="1"/>
  <c r="J2897" i="10" a="1"/>
  <c r="J2897" i="10" s="1"/>
  <c r="J2898" i="10" a="1"/>
  <c r="J2898" i="10" s="1"/>
  <c r="J2899" i="10" a="1"/>
  <c r="J2899" i="10" s="1"/>
  <c r="J2900" i="10" a="1"/>
  <c r="J2900" i="10" s="1"/>
  <c r="J2901" i="10" a="1"/>
  <c r="J2901" i="10" s="1"/>
  <c r="J2902" i="10" a="1"/>
  <c r="J2902" i="10" s="1"/>
  <c r="J2903" i="10" a="1"/>
  <c r="J2903" i="10" s="1"/>
  <c r="J2904" i="10" a="1"/>
  <c r="J2904" i="10" s="1"/>
  <c r="J2905" i="10" a="1"/>
  <c r="J2905" i="10" s="1"/>
  <c r="J2906" i="10" a="1"/>
  <c r="J2906" i="10" s="1"/>
  <c r="J2907" i="10" a="1"/>
  <c r="J2907" i="10" s="1"/>
  <c r="J2908" i="10" a="1"/>
  <c r="J2908" i="10" s="1"/>
  <c r="J2909" i="10" a="1"/>
  <c r="J2909" i="10" s="1"/>
  <c r="J2910" i="10" a="1"/>
  <c r="J2910" i="10" s="1"/>
  <c r="J2911" i="10" a="1"/>
  <c r="J2911" i="10" s="1"/>
  <c r="J2912" i="10" a="1"/>
  <c r="J2912" i="10" s="1"/>
  <c r="J2913" i="10" a="1"/>
  <c r="J2913" i="10" s="1"/>
  <c r="J2914" i="10" a="1"/>
  <c r="J2914" i="10" s="1"/>
  <c r="J2915" i="10" a="1"/>
  <c r="J2915" i="10" s="1"/>
  <c r="J2916" i="10" a="1"/>
  <c r="J2916" i="10" s="1"/>
  <c r="J2917" i="10" a="1"/>
  <c r="J2917" i="10" s="1"/>
  <c r="J2918" i="10" a="1"/>
  <c r="J2918" i="10" s="1"/>
  <c r="J2919" i="10" a="1"/>
  <c r="J2919" i="10" s="1"/>
  <c r="J2920" i="10" a="1"/>
  <c r="J2920" i="10" s="1"/>
  <c r="J2921" i="10" a="1"/>
  <c r="J2921" i="10" s="1"/>
  <c r="J2922" i="10" a="1"/>
  <c r="J2922" i="10" s="1"/>
  <c r="J2923" i="10" a="1"/>
  <c r="J2923" i="10" s="1"/>
  <c r="J2924" i="10" a="1"/>
  <c r="J2924" i="10" s="1"/>
  <c r="J2925" i="10" a="1"/>
  <c r="J2925" i="10" s="1"/>
  <c r="J2926" i="10" a="1"/>
  <c r="J2926" i="10" s="1"/>
  <c r="J2927" i="10" a="1"/>
  <c r="J2927" i="10" s="1"/>
  <c r="J2928" i="10" a="1"/>
  <c r="J2928" i="10" s="1"/>
  <c r="J2929" i="10" a="1"/>
  <c r="J2929" i="10" s="1"/>
  <c r="J2930" i="10" a="1"/>
  <c r="J2930" i="10" s="1"/>
  <c r="J2931" i="10" a="1"/>
  <c r="J2931" i="10" s="1"/>
  <c r="J2932" i="10" a="1"/>
  <c r="J2932" i="10" s="1"/>
  <c r="J2933" i="10" a="1"/>
  <c r="J2933" i="10" s="1"/>
  <c r="J2934" i="10" a="1"/>
  <c r="J2934" i="10" s="1"/>
  <c r="J2935" i="10" a="1"/>
  <c r="J2935" i="10" s="1"/>
  <c r="J2936" i="10" a="1"/>
  <c r="J2936" i="10" s="1"/>
  <c r="J2937" i="10" a="1"/>
  <c r="J2937" i="10" s="1"/>
  <c r="J2938" i="10" a="1"/>
  <c r="J2938" i="10" s="1"/>
  <c r="J2939" i="10" a="1"/>
  <c r="J2939" i="10" s="1"/>
  <c r="J2940" i="10" a="1"/>
  <c r="J2940" i="10" s="1"/>
  <c r="J2941" i="10" a="1"/>
  <c r="J2941" i="10" s="1"/>
  <c r="J2942" i="10" a="1"/>
  <c r="J2942" i="10" s="1"/>
  <c r="J2943" i="10" a="1"/>
  <c r="J2943" i="10" s="1"/>
  <c r="J2944" i="10" a="1"/>
  <c r="J2944" i="10" s="1"/>
  <c r="J2945" i="10" a="1"/>
  <c r="J2945" i="10" s="1"/>
  <c r="J2946" i="10" a="1"/>
  <c r="J2946" i="10" s="1"/>
  <c r="J2948" i="10" a="1"/>
  <c r="J2948" i="10" s="1"/>
  <c r="J2949" i="10" a="1"/>
  <c r="J2949" i="10" s="1"/>
  <c r="J2950" i="10" a="1"/>
  <c r="J2950" i="10" s="1"/>
  <c r="J2951" i="10" a="1"/>
  <c r="J2951" i="10" s="1"/>
  <c r="J2952" i="10" a="1"/>
  <c r="J2952" i="10" s="1"/>
  <c r="J2953" i="10" a="1"/>
  <c r="J2953" i="10" s="1"/>
  <c r="J2954" i="10" a="1"/>
  <c r="J2954" i="10" s="1"/>
  <c r="J2955" i="10" a="1"/>
  <c r="J2955" i="10" s="1"/>
  <c r="J2956" i="10" a="1"/>
  <c r="J2956" i="10" s="1"/>
  <c r="J2957" i="10" a="1"/>
  <c r="J2957" i="10" s="1"/>
  <c r="J2958" i="10" a="1"/>
  <c r="J2958" i="10" s="1"/>
  <c r="J2959" i="10" a="1"/>
  <c r="J2959" i="10" s="1"/>
  <c r="J2960" i="10" a="1"/>
  <c r="J2960" i="10" s="1"/>
  <c r="J2961" i="10" a="1"/>
  <c r="J2961" i="10" s="1"/>
  <c r="J2962" i="10" a="1"/>
  <c r="J2962" i="10" s="1"/>
  <c r="J2963" i="10" a="1"/>
  <c r="J2963" i="10" s="1"/>
  <c r="J2964" i="10" a="1"/>
  <c r="J2964" i="10" s="1"/>
  <c r="J2965" i="10" a="1"/>
  <c r="J2965" i="10" s="1"/>
  <c r="J2966" i="10" a="1"/>
  <c r="J2966" i="10" s="1"/>
  <c r="J2967" i="10" a="1"/>
  <c r="J2967" i="10" s="1"/>
  <c r="J2968" i="10" a="1"/>
  <c r="J2968" i="10" s="1"/>
  <c r="J2969" i="10" a="1"/>
  <c r="J2969" i="10" s="1"/>
  <c r="J2970" i="10" a="1"/>
  <c r="J2970" i="10" s="1"/>
  <c r="J2971" i="10" a="1"/>
  <c r="J2971" i="10" s="1"/>
  <c r="J2972" i="10" a="1"/>
  <c r="J2972" i="10" s="1"/>
  <c r="J2973" i="10" a="1"/>
  <c r="J2973" i="10" s="1"/>
  <c r="J2974" i="10" a="1"/>
  <c r="J2974" i="10" s="1"/>
  <c r="J2975" i="10" a="1"/>
  <c r="J2975" i="10" s="1"/>
  <c r="J2976" i="10" a="1"/>
  <c r="J2976" i="10" s="1"/>
  <c r="J2977" i="10" a="1"/>
  <c r="J2977" i="10" s="1"/>
  <c r="J2978" i="10" a="1"/>
  <c r="J2978" i="10" s="1"/>
  <c r="J2979" i="10" a="1"/>
  <c r="J2979" i="10" s="1"/>
  <c r="J2980" i="10" a="1"/>
  <c r="J2980" i="10" s="1"/>
  <c r="J2982" i="10" a="1"/>
  <c r="J2982" i="10" s="1"/>
  <c r="J2983" i="10" a="1"/>
  <c r="J2983" i="10" s="1"/>
  <c r="J2984" i="10" a="1"/>
  <c r="J2984" i="10" s="1"/>
  <c r="J2985" i="10" a="1"/>
  <c r="J2985" i="10" s="1"/>
  <c r="J2986" i="10" a="1"/>
  <c r="J2986" i="10" s="1"/>
  <c r="J2987" i="10" a="1"/>
  <c r="J2987" i="10" s="1"/>
  <c r="J2988" i="10" a="1"/>
  <c r="J2988" i="10" s="1"/>
  <c r="J2989" i="10" a="1"/>
  <c r="J2989" i="10" s="1"/>
  <c r="J2990" i="10" a="1"/>
  <c r="J2990" i="10" s="1"/>
  <c r="J2991" i="10" a="1"/>
  <c r="J2991" i="10" s="1"/>
  <c r="J2992" i="10" a="1"/>
  <c r="J2992" i="10" s="1"/>
  <c r="J2993" i="10" a="1"/>
  <c r="J2993" i="10" s="1"/>
  <c r="J2994" i="10" a="1"/>
  <c r="J2994" i="10" s="1"/>
  <c r="J2995" i="10" a="1"/>
  <c r="J2995" i="10" s="1"/>
  <c r="J2996" i="10" a="1"/>
  <c r="J2996" i="10" s="1"/>
  <c r="J2997" i="10" a="1"/>
  <c r="J2997" i="10" s="1"/>
  <c r="J2998" i="10" a="1"/>
  <c r="J2998" i="10" s="1"/>
  <c r="J2999" i="10" a="1"/>
  <c r="J2999" i="10" s="1"/>
  <c r="J3000" i="10" a="1"/>
  <c r="J3000" i="10" s="1"/>
  <c r="J3001" i="10" a="1"/>
  <c r="J3001" i="10" s="1"/>
  <c r="J3002" i="10" a="1"/>
  <c r="J3002" i="10" s="1"/>
  <c r="J3003" i="10" a="1"/>
  <c r="J3003" i="10" s="1"/>
  <c r="J3004" i="10" a="1"/>
  <c r="J3004" i="10" s="1"/>
  <c r="J3005" i="10" a="1"/>
  <c r="J3005" i="10" s="1"/>
  <c r="J3006" i="10" a="1"/>
  <c r="J3006" i="10" s="1"/>
  <c r="J3007" i="10" a="1"/>
  <c r="J3007" i="10" s="1"/>
  <c r="J3008" i="10" a="1"/>
  <c r="J3008" i="10" s="1"/>
  <c r="J3009" i="10" a="1"/>
  <c r="J3009" i="10" s="1"/>
  <c r="J3010" i="10" a="1"/>
  <c r="J3010" i="10" s="1"/>
  <c r="J3011" i="10" a="1"/>
  <c r="J3011" i="10" s="1"/>
  <c r="J3012" i="10" a="1"/>
  <c r="J3012" i="10" s="1"/>
  <c r="J3013" i="10" a="1"/>
  <c r="J3013" i="10" s="1"/>
  <c r="J3014" i="10" a="1"/>
  <c r="J3014" i="10" s="1"/>
  <c r="J3015" i="10" a="1"/>
  <c r="J3015" i="10" s="1"/>
  <c r="J3016" i="10" a="1"/>
  <c r="J3016" i="10" s="1"/>
  <c r="J3017" i="10" a="1"/>
  <c r="J3017" i="10" s="1"/>
  <c r="J3018" i="10" a="1"/>
  <c r="J3018" i="10" s="1"/>
  <c r="J3019" i="10" a="1"/>
  <c r="J3019" i="10" s="1"/>
  <c r="J3020" i="10" a="1"/>
  <c r="J3020" i="10" s="1"/>
  <c r="J3021" i="10" a="1"/>
  <c r="J3021" i="10" s="1"/>
  <c r="J3022" i="10" a="1"/>
  <c r="J3022" i="10" s="1"/>
  <c r="J3023" i="10" a="1"/>
  <c r="J3023" i="10" s="1"/>
  <c r="J3024" i="10" a="1"/>
  <c r="J3024" i="10" s="1"/>
  <c r="J3025" i="10" a="1"/>
  <c r="J3025" i="10" s="1"/>
  <c r="J3026" i="10" a="1"/>
  <c r="J3026" i="10" s="1"/>
  <c r="J3027" i="10" a="1"/>
  <c r="J3027" i="10" s="1"/>
  <c r="J3028" i="10" a="1"/>
  <c r="J3028" i="10" s="1"/>
  <c r="J3029" i="10" a="1"/>
  <c r="J3029" i="10" s="1"/>
  <c r="J3030" i="10" a="1"/>
  <c r="J3030" i="10" s="1"/>
  <c r="J3031" i="10" a="1"/>
  <c r="J3031" i="10" s="1"/>
  <c r="J3032" i="10" a="1"/>
  <c r="J3032" i="10" s="1"/>
  <c r="J3033" i="10" a="1"/>
  <c r="J3033" i="10" s="1"/>
  <c r="J3035" i="10" a="1"/>
  <c r="J3035" i="10" s="1"/>
  <c r="J3036" i="10" a="1"/>
  <c r="J3036" i="10" s="1"/>
  <c r="J3037" i="10" a="1"/>
  <c r="J3037" i="10" s="1"/>
  <c r="J3038" i="10" a="1"/>
  <c r="J3038" i="10" s="1"/>
  <c r="J3039" i="10" a="1"/>
  <c r="J3039" i="10" s="1"/>
  <c r="J3040" i="10" a="1"/>
  <c r="J3040" i="10" s="1"/>
  <c r="J3041" i="10" a="1"/>
  <c r="J3041" i="10" s="1"/>
  <c r="J3042" i="10" a="1"/>
  <c r="J3042" i="10" s="1"/>
  <c r="J3043" i="10" a="1"/>
  <c r="J3043" i="10" s="1"/>
  <c r="J3044" i="10" a="1"/>
  <c r="J3044" i="10" s="1"/>
  <c r="J3045" i="10" a="1"/>
  <c r="J3045" i="10" s="1"/>
  <c r="J3046" i="10" a="1"/>
  <c r="J3046" i="10" s="1"/>
  <c r="J3047" i="10" a="1"/>
  <c r="J3047" i="10" s="1"/>
  <c r="J3048" i="10" a="1"/>
  <c r="J3048" i="10" s="1"/>
  <c r="J3049" i="10" a="1"/>
  <c r="J3049" i="10" s="1"/>
  <c r="J3050" i="10" a="1"/>
  <c r="J3050" i="10" s="1"/>
  <c r="J3051" i="10" a="1"/>
  <c r="J3051" i="10" s="1"/>
  <c r="J3052" i="10" a="1"/>
  <c r="J3052" i="10" s="1"/>
  <c r="J3053" i="10" a="1"/>
  <c r="J3053" i="10" s="1"/>
  <c r="J3054" i="10" a="1"/>
  <c r="J3054" i="10" s="1"/>
  <c r="J3055" i="10" a="1"/>
  <c r="J3055" i="10" s="1"/>
  <c r="J3056" i="10" a="1"/>
  <c r="J3056" i="10" s="1"/>
  <c r="J3057" i="10" a="1"/>
  <c r="J3057" i="10" s="1"/>
  <c r="J3058" i="10" a="1"/>
  <c r="J3058" i="10" s="1"/>
  <c r="J3059" i="10" a="1"/>
  <c r="J3059" i="10" s="1"/>
  <c r="J3060" i="10" a="1"/>
  <c r="J3060" i="10" s="1"/>
  <c r="J3061" i="10" a="1"/>
  <c r="J3061" i="10" s="1"/>
  <c r="J3062" i="10" a="1"/>
  <c r="J3062" i="10" s="1"/>
  <c r="J3063" i="10" a="1"/>
  <c r="J3063" i="10" s="1"/>
  <c r="J3064" i="10" a="1"/>
  <c r="J3064" i="10" s="1"/>
  <c r="J3065" i="10" a="1"/>
  <c r="J3065" i="10" s="1"/>
  <c r="J3067" i="10" a="1"/>
  <c r="J3067" i="10" s="1"/>
  <c r="J3069" i="10" a="1"/>
  <c r="J3069" i="10" s="1"/>
  <c r="J3070" i="10" a="1"/>
  <c r="J3070" i="10" s="1"/>
  <c r="J3071" i="10" a="1"/>
  <c r="J3071" i="10" s="1"/>
  <c r="J3072" i="10" a="1"/>
  <c r="J3072" i="10" s="1"/>
  <c r="J3073" i="10" a="1"/>
  <c r="J3073" i="10" s="1"/>
  <c r="J3074" i="10" a="1"/>
  <c r="J3074" i="10" s="1"/>
  <c r="J3075" i="10" a="1"/>
  <c r="J3075" i="10" s="1"/>
  <c r="J3076" i="10" a="1"/>
  <c r="J3076" i="10" s="1"/>
  <c r="J3077" i="10" a="1"/>
  <c r="J3077" i="10" s="1"/>
  <c r="J3078" i="10" a="1"/>
  <c r="J3078" i="10" s="1"/>
  <c r="J3079" i="10" a="1"/>
  <c r="J3079" i="10" s="1"/>
  <c r="J3080" i="10" a="1"/>
  <c r="J3080" i="10" s="1"/>
  <c r="J3081" i="10" a="1"/>
  <c r="J3081" i="10" s="1"/>
  <c r="J3082" i="10" a="1"/>
  <c r="J3082" i="10" s="1"/>
  <c r="J3083" i="10" a="1"/>
  <c r="J3083" i="10" s="1"/>
  <c r="J3084" i="10" a="1"/>
  <c r="J3084" i="10" s="1"/>
  <c r="J3085" i="10" a="1"/>
  <c r="J3085" i="10" s="1"/>
  <c r="J3086" i="10" a="1"/>
  <c r="J3086" i="10" s="1"/>
  <c r="J3087" i="10" a="1"/>
  <c r="J3087" i="10" s="1"/>
  <c r="J3088" i="10" a="1"/>
  <c r="J3088" i="10" s="1"/>
  <c r="J3089" i="10" a="1"/>
  <c r="J3089" i="10" s="1"/>
  <c r="J3090" i="10" a="1"/>
  <c r="J3090" i="10" s="1"/>
  <c r="J3091" i="10" a="1"/>
  <c r="J3091" i="10" s="1"/>
  <c r="J3092" i="10" a="1"/>
  <c r="J3092" i="10" s="1"/>
  <c r="J3093" i="10" a="1"/>
  <c r="J3093" i="10" s="1"/>
  <c r="J3094" i="10" a="1"/>
  <c r="J3094" i="10" s="1"/>
  <c r="J3095" i="10" a="1"/>
  <c r="J3095" i="10" s="1"/>
  <c r="J3096" i="10" a="1"/>
  <c r="J3096" i="10" s="1"/>
  <c r="J3097" i="10" a="1"/>
  <c r="J3097" i="10" s="1"/>
  <c r="J3098" i="10" a="1"/>
  <c r="J3098" i="10" s="1"/>
  <c r="J3099" i="10" a="1"/>
  <c r="J3099" i="10" s="1"/>
  <c r="J3100" i="10" a="1"/>
  <c r="J3100" i="10" s="1"/>
  <c r="J3101" i="10" a="1"/>
  <c r="J3101" i="10" s="1"/>
  <c r="J3102" i="10" a="1"/>
  <c r="J3102" i="10" s="1"/>
  <c r="J3103" i="10" a="1"/>
  <c r="J3103" i="10" s="1"/>
  <c r="J3104" i="10" a="1"/>
  <c r="J3104" i="10" s="1"/>
  <c r="J3105" i="10" a="1"/>
  <c r="J3105" i="10" s="1"/>
  <c r="J3106" i="10" a="1"/>
  <c r="J3106" i="10" s="1"/>
  <c r="J3107" i="10" a="1"/>
  <c r="J3107" i="10" s="1"/>
  <c r="J3108" i="10" a="1"/>
  <c r="J3108" i="10" s="1"/>
  <c r="J3109" i="10" a="1"/>
  <c r="J3109" i="10" s="1"/>
  <c r="J3110" i="10" a="1"/>
  <c r="J3110" i="10" s="1"/>
  <c r="J3111" i="10" a="1"/>
  <c r="J3111" i="10" s="1"/>
  <c r="J3112" i="10" a="1"/>
  <c r="J3112" i="10" s="1"/>
  <c r="J3113" i="10" a="1"/>
  <c r="J3113" i="10" s="1"/>
  <c r="J3114" i="10" a="1"/>
  <c r="J3114" i="10" s="1"/>
  <c r="J3115" i="10" a="1"/>
  <c r="J3115" i="10" s="1"/>
  <c r="J3116" i="10" a="1"/>
  <c r="J3116" i="10" s="1"/>
  <c r="J3117" i="10" a="1"/>
  <c r="J3117" i="10" s="1"/>
  <c r="J3118" i="10" a="1"/>
  <c r="J3118" i="10" s="1"/>
  <c r="J3119" i="10" a="1"/>
  <c r="J3119" i="10" s="1"/>
  <c r="J3120" i="10" a="1"/>
  <c r="J3120" i="10" s="1"/>
  <c r="J3121" i="10" a="1"/>
  <c r="J3121" i="10" s="1"/>
  <c r="I182" i="10" a="1"/>
  <c r="I182" i="10" s="1"/>
  <c r="I1347" i="10" a="1"/>
  <c r="I1347" i="10" s="1"/>
  <c r="I4" i="10" a="1"/>
  <c r="I4" i="10" s="1"/>
  <c r="I420" i="10" a="1"/>
  <c r="I420" i="10" s="1"/>
  <c r="I18" i="10" a="1"/>
  <c r="I18" i="10" s="1"/>
  <c r="I17" i="10" a="1"/>
  <c r="I17" i="10" s="1"/>
  <c r="I27" i="10" a="1"/>
  <c r="I27" i="10" s="1"/>
  <c r="I32" i="10" a="1"/>
  <c r="I32" i="10" s="1"/>
  <c r="I38" i="10" a="1"/>
  <c r="I38" i="10" s="1"/>
  <c r="I2" i="10" a="1"/>
  <c r="I2" i="10" s="1"/>
  <c r="I84" i="10" a="1"/>
  <c r="I84" i="10" s="1"/>
  <c r="I11" i="10" a="1"/>
  <c r="I11" i="10" s="1"/>
  <c r="I19" i="10" a="1"/>
  <c r="I19" i="10" s="1"/>
  <c r="I105" i="10" a="1"/>
  <c r="I105" i="10" s="1"/>
  <c r="I15" i="10" a="1"/>
  <c r="I15" i="10" s="1"/>
  <c r="I780" i="10" a="1"/>
  <c r="I780" i="10" s="1"/>
  <c r="I229" i="10" a="1"/>
  <c r="I229" i="10" s="1"/>
  <c r="I328" i="10" a="1"/>
  <c r="I328" i="10" s="1"/>
  <c r="I527" i="10" a="1"/>
  <c r="I527" i="10" s="1"/>
  <c r="I163" i="10" a="1"/>
  <c r="I163" i="10" s="1"/>
  <c r="I247" i="10" a="1"/>
  <c r="I247" i="10" s="1"/>
  <c r="I377" i="10" a="1"/>
  <c r="I377" i="10" s="1"/>
  <c r="I706" i="10" a="1"/>
  <c r="I706" i="10" s="1"/>
  <c r="I724" i="10" a="1"/>
  <c r="I724" i="10" s="1"/>
  <c r="I1065" i="10" a="1"/>
  <c r="I1065" i="10" s="1"/>
  <c r="I54" i="10" a="1"/>
  <c r="I54" i="10" s="1"/>
  <c r="I56" i="10" a="1"/>
  <c r="I56" i="10" s="1"/>
  <c r="I58" i="10" a="1"/>
  <c r="I58" i="10" s="1"/>
  <c r="I60" i="10" a="1"/>
  <c r="I60" i="10" s="1"/>
  <c r="I61" i="10" a="1"/>
  <c r="I61" i="10" s="1"/>
  <c r="I75" i="10" a="1"/>
  <c r="I75" i="10" s="1"/>
  <c r="I78" i="10" a="1"/>
  <c r="I78" i="10" s="1"/>
  <c r="I93" i="10" a="1"/>
  <c r="I93" i="10" s="1"/>
  <c r="I112" i="10" a="1"/>
  <c r="I112" i="10" s="1"/>
  <c r="I124" i="10" a="1"/>
  <c r="I124" i="10" s="1"/>
  <c r="I137" i="10" a="1"/>
  <c r="I137" i="10" s="1"/>
  <c r="I156" i="10" a="1"/>
  <c r="I156" i="10" s="1"/>
  <c r="I159" i="10" a="1"/>
  <c r="I159" i="10" s="1"/>
  <c r="I175" i="10" a="1"/>
  <c r="I175" i="10" s="1"/>
  <c r="I179" i="10" a="1"/>
  <c r="I179" i="10" s="1"/>
  <c r="I196" i="10" a="1"/>
  <c r="I196" i="10" s="1"/>
  <c r="I205" i="10" a="1"/>
  <c r="I205" i="10" s="1"/>
  <c r="I211" i="10" a="1"/>
  <c r="I211" i="10" s="1"/>
  <c r="I217" i="10" a="1"/>
  <c r="I217" i="10" s="1"/>
  <c r="I218" i="10" a="1"/>
  <c r="I218" i="10" s="1"/>
  <c r="I221" i="10" a="1"/>
  <c r="I221" i="10" s="1"/>
  <c r="I235" i="10" a="1"/>
  <c r="I235" i="10" s="1"/>
  <c r="I249" i="10" a="1"/>
  <c r="I249" i="10" s="1"/>
  <c r="I252" i="10" a="1"/>
  <c r="I252" i="10" s="1"/>
  <c r="I261" i="10" a="1"/>
  <c r="I261" i="10" s="1"/>
  <c r="I293" i="10" a="1"/>
  <c r="I293" i="10" s="1"/>
  <c r="I310" i="10" a="1"/>
  <c r="I310" i="10" s="1"/>
  <c r="I336" i="10" a="1"/>
  <c r="I336" i="10" s="1"/>
  <c r="I337" i="10" a="1"/>
  <c r="I337" i="10" s="1"/>
  <c r="I373" i="10" a="1"/>
  <c r="I373" i="10" s="1"/>
  <c r="I385" i="10" a="1"/>
  <c r="I385" i="10" s="1"/>
  <c r="I392" i="10" a="1"/>
  <c r="I392" i="10" s="1"/>
  <c r="I406" i="10" a="1"/>
  <c r="I406" i="10" s="1"/>
  <c r="I407" i="10" a="1"/>
  <c r="I407" i="10" s="1"/>
  <c r="I445" i="10" a="1"/>
  <c r="I445" i="10" s="1"/>
  <c r="I494" i="10" a="1"/>
  <c r="I494" i="10" s="1"/>
  <c r="I512" i="10" a="1"/>
  <c r="I512" i="10" s="1"/>
  <c r="I517" i="10" a="1"/>
  <c r="I517" i="10" s="1"/>
  <c r="I518" i="10" a="1"/>
  <c r="I518" i="10" s="1"/>
  <c r="I571" i="10" a="1"/>
  <c r="I571" i="10" s="1"/>
  <c r="I573" i="10" a="1"/>
  <c r="I573" i="10" s="1"/>
  <c r="I587" i="10" a="1"/>
  <c r="I587" i="10" s="1"/>
  <c r="I623" i="10" a="1"/>
  <c r="I623" i="10" s="1"/>
  <c r="I642" i="10" a="1"/>
  <c r="I642" i="10" s="1"/>
  <c r="I660" i="10" a="1"/>
  <c r="I660" i="10" s="1"/>
  <c r="I721" i="10" a="1"/>
  <c r="I721" i="10" s="1"/>
  <c r="I779" i="10" a="1"/>
  <c r="I779" i="10" s="1"/>
  <c r="I781" i="10" a="1"/>
  <c r="I781" i="10" s="1"/>
  <c r="I787" i="10" a="1"/>
  <c r="I787" i="10" s="1"/>
  <c r="I819" i="10" a="1"/>
  <c r="I819" i="10" s="1"/>
  <c r="I901" i="10" a="1"/>
  <c r="I901" i="10" s="1"/>
  <c r="I903" i="10" a="1"/>
  <c r="I903" i="10" s="1"/>
  <c r="I924" i="10" a="1"/>
  <c r="I924" i="10" s="1"/>
  <c r="I929" i="10" a="1"/>
  <c r="I929" i="10" s="1"/>
  <c r="I980" i="10" a="1"/>
  <c r="I980" i="10" s="1"/>
  <c r="I997" i="10" a="1"/>
  <c r="I997" i="10" s="1"/>
  <c r="I998" i="10" a="1"/>
  <c r="I998" i="10" s="1"/>
  <c r="I1015" i="10" a="1"/>
  <c r="I1015" i="10" s="1"/>
  <c r="I1027" i="10" a="1"/>
  <c r="I1027" i="10" s="1"/>
  <c r="I1094" i="10" a="1"/>
  <c r="I1094" i="10" s="1"/>
  <c r="I1142" i="10" a="1"/>
  <c r="I1142" i="10" s="1"/>
  <c r="I1160" i="10" a="1"/>
  <c r="I1160" i="10" s="1"/>
  <c r="I1273" i="10" a="1"/>
  <c r="I1273" i="10" s="1"/>
  <c r="I1281" i="10" a="1"/>
  <c r="I1281" i="10" s="1"/>
  <c r="I1339" i="10" a="1"/>
  <c r="I1339" i="10" s="1"/>
  <c r="I1390" i="10" a="1"/>
  <c r="I1390" i="10" s="1"/>
  <c r="I1418" i="10" a="1"/>
  <c r="I1418" i="10" s="1"/>
  <c r="I1430" i="10" a="1"/>
  <c r="I1430" i="10" s="1"/>
  <c r="I1440" i="10" a="1"/>
  <c r="I1440" i="10" s="1"/>
  <c r="I1547" i="10" a="1"/>
  <c r="I1547" i="10" s="1"/>
  <c r="I1637" i="10" a="1"/>
  <c r="I1637" i="10" s="1"/>
  <c r="I23" i="10" a="1"/>
  <c r="I23" i="10" s="1"/>
  <c r="I5" i="10" a="1"/>
  <c r="I5" i="10" s="1"/>
  <c r="I2776" i="10" a="1"/>
  <c r="I2776" i="10" s="1"/>
  <c r="I2894" i="10" a="1"/>
  <c r="I2894" i="10" s="1"/>
  <c r="I2947" i="10" a="1"/>
  <c r="I2947" i="10" s="1"/>
  <c r="I2981" i="10" a="1"/>
  <c r="I2981" i="10" s="1"/>
  <c r="I3066" i="10" a="1"/>
  <c r="I3066" i="10" s="1"/>
  <c r="I3068" i="10" a="1"/>
  <c r="I3068" i="10" s="1"/>
  <c r="I423" i="10" a="1"/>
  <c r="I423" i="10" s="1"/>
  <c r="I12" i="10" a="1"/>
  <c r="I12" i="10" s="1"/>
  <c r="I13" i="10" a="1"/>
  <c r="I13" i="10" s="1"/>
  <c r="I14" i="10" a="1"/>
  <c r="I14" i="10" s="1"/>
  <c r="I928" i="10" a="1"/>
  <c r="I928" i="10" s="1"/>
  <c r="I2520" i="10" a="1"/>
  <c r="I2520" i="10" s="1"/>
  <c r="I255" i="10" a="1"/>
  <c r="I255" i="10" s="1"/>
  <c r="I306" i="10" a="1"/>
  <c r="I306" i="10" s="1"/>
  <c r="I28" i="10" a="1"/>
  <c r="I28" i="10" s="1"/>
  <c r="I29" i="10" a="1"/>
  <c r="I29" i="10" s="1"/>
  <c r="I657" i="10" a="1"/>
  <c r="I657" i="10" s="1"/>
  <c r="I665" i="10" a="1"/>
  <c r="I665" i="10" s="1"/>
  <c r="I30" i="10" a="1"/>
  <c r="I30" i="10" s="1"/>
  <c r="I34" i="10" a="1"/>
  <c r="I34" i="10" s="1"/>
  <c r="I894" i="10" a="1"/>
  <c r="I894" i="10" s="1"/>
  <c r="I40" i="10" a="1"/>
  <c r="I40" i="10" s="1"/>
  <c r="I42" i="10" a="1"/>
  <c r="I42" i="10" s="1"/>
  <c r="I43" i="10" a="1"/>
  <c r="I43" i="10" s="1"/>
  <c r="I1469" i="10" a="1"/>
  <c r="I1469" i="10" s="1"/>
  <c r="I1644" i="10" a="1"/>
  <c r="I1644" i="10" s="1"/>
  <c r="I1998" i="10" a="1"/>
  <c r="I1998" i="10" s="1"/>
  <c r="I7" i="10" a="1"/>
  <c r="I7" i="10" s="1"/>
  <c r="I98" i="10" a="1"/>
  <c r="I98" i="10" s="1"/>
  <c r="I256" i="10" a="1"/>
  <c r="I256" i="10" s="1"/>
  <c r="I292" i="10" a="1"/>
  <c r="I292" i="10" s="1"/>
  <c r="I325" i="10" a="1"/>
  <c r="I325" i="10" s="1"/>
  <c r="I451" i="10" a="1"/>
  <c r="I451" i="10" s="1"/>
  <c r="I477" i="10" a="1"/>
  <c r="I477" i="10" s="1"/>
  <c r="I648" i="10" a="1"/>
  <c r="I648" i="10" s="1"/>
  <c r="I684" i="10" a="1"/>
  <c r="I684" i="10" s="1"/>
  <c r="I722" i="10" a="1"/>
  <c r="I722" i="10" s="1"/>
  <c r="I738" i="10" a="1"/>
  <c r="I738" i="10" s="1"/>
  <c r="I751" i="10" a="1"/>
  <c r="I751" i="10" s="1"/>
  <c r="I865" i="10" a="1"/>
  <c r="I865" i="10" s="1"/>
  <c r="I879" i="10" a="1"/>
  <c r="I879" i="10" s="1"/>
  <c r="I882" i="10" a="1"/>
  <c r="I882" i="10" s="1"/>
  <c r="I1021" i="10" a="1"/>
  <c r="I1021" i="10" s="1"/>
  <c r="I1036" i="10" a="1"/>
  <c r="I1036" i="10" s="1"/>
  <c r="I1058" i="10" a="1"/>
  <c r="I1058" i="10" s="1"/>
  <c r="I1119" i="10" a="1"/>
  <c r="I1119" i="10" s="1"/>
  <c r="I1265" i="10" a="1"/>
  <c r="I1265" i="10" s="1"/>
  <c r="I1271" i="10" a="1"/>
  <c r="I1271" i="10" s="1"/>
  <c r="I1364" i="10" a="1"/>
  <c r="I1364" i="10" s="1"/>
  <c r="I1544" i="10" a="1"/>
  <c r="I1544" i="10" s="1"/>
  <c r="I1573" i="10" a="1"/>
  <c r="I1573" i="10" s="1"/>
  <c r="I1591" i="10" a="1"/>
  <c r="I1591" i="10" s="1"/>
  <c r="I1646" i="10" a="1"/>
  <c r="I1646" i="10" s="1"/>
  <c r="I1965" i="10" a="1"/>
  <c r="I1965" i="10" s="1"/>
  <c r="I2040" i="10" a="1"/>
  <c r="I2040" i="10" s="1"/>
  <c r="I2046" i="10" a="1"/>
  <c r="I2046" i="10" s="1"/>
  <c r="I2076" i="10" a="1"/>
  <c r="I2076" i="10" s="1"/>
  <c r="I2112" i="10" a="1"/>
  <c r="I2112" i="10" s="1"/>
  <c r="I2188" i="10" a="1"/>
  <c r="I2188" i="10" s="1"/>
  <c r="I2241" i="10" a="1"/>
  <c r="I2241" i="10" s="1"/>
  <c r="I63" i="10" a="1"/>
  <c r="I63" i="10" s="1"/>
  <c r="I143" i="10" a="1"/>
  <c r="I143" i="10" s="1"/>
  <c r="I150" i="10" a="1"/>
  <c r="I150" i="10" s="1"/>
  <c r="I183" i="10" a="1"/>
  <c r="I183" i="10" s="1"/>
  <c r="I185" i="10" a="1"/>
  <c r="I185" i="10" s="1"/>
  <c r="I194" i="10" a="1"/>
  <c r="I194" i="10" s="1"/>
  <c r="I227" i="10" a="1"/>
  <c r="I227" i="10" s="1"/>
  <c r="I253" i="10" a="1"/>
  <c r="I253" i="10" s="1"/>
  <c r="I258" i="10" a="1"/>
  <c r="I258" i="10" s="1"/>
  <c r="I262" i="10" a="1"/>
  <c r="I262" i="10" s="1"/>
  <c r="I284" i="10" a="1"/>
  <c r="I284" i="10" s="1"/>
  <c r="I287" i="10" a="1"/>
  <c r="I287" i="10" s="1"/>
  <c r="I299" i="10" a="1"/>
  <c r="I299" i="10" s="1"/>
  <c r="I300" i="10" a="1"/>
  <c r="I300" i="10" s="1"/>
  <c r="I302" i="10" a="1"/>
  <c r="I302" i="10" s="1"/>
  <c r="I304" i="10" a="1"/>
  <c r="I304" i="10" s="1"/>
  <c r="I309" i="10" a="1"/>
  <c r="I309" i="10" s="1"/>
  <c r="I349" i="10" a="1"/>
  <c r="I349" i="10" s="1"/>
  <c r="I375" i="10" a="1"/>
  <c r="I375" i="10" s="1"/>
  <c r="I397" i="10" a="1"/>
  <c r="I397" i="10" s="1"/>
  <c r="I408" i="10" a="1"/>
  <c r="I408" i="10" s="1"/>
  <c r="I410" i="10" a="1"/>
  <c r="I410" i="10" s="1"/>
  <c r="I416" i="10" a="1"/>
  <c r="I416" i="10" s="1"/>
  <c r="I419" i="10" a="1"/>
  <c r="I419" i="10" s="1"/>
  <c r="I434" i="10" a="1"/>
  <c r="I434" i="10" s="1"/>
  <c r="I457" i="10" a="1"/>
  <c r="I457" i="10" s="1"/>
  <c r="I459" i="10" a="1"/>
  <c r="I459" i="10" s="1"/>
  <c r="I475" i="10" a="1"/>
  <c r="I475" i="10" s="1"/>
  <c r="I482" i="10" a="1"/>
  <c r="I482" i="10" s="1"/>
  <c r="I485" i="10" a="1"/>
  <c r="I485" i="10" s="1"/>
  <c r="I495" i="10" a="1"/>
  <c r="I495" i="10" s="1"/>
  <c r="I519" i="10" a="1"/>
  <c r="I519" i="10" s="1"/>
  <c r="I521" i="10" a="1"/>
  <c r="I521" i="10" s="1"/>
  <c r="I529" i="10" a="1"/>
  <c r="I529" i="10" s="1"/>
  <c r="I531" i="10" a="1"/>
  <c r="I531" i="10" s="1"/>
  <c r="I542" i="10" a="1"/>
  <c r="I542" i="10" s="1"/>
  <c r="I545" i="10" a="1"/>
  <c r="I545" i="10" s="1"/>
  <c r="I577" i="10" a="1"/>
  <c r="I577" i="10" s="1"/>
  <c r="I579" i="10" a="1"/>
  <c r="I579" i="10" s="1"/>
  <c r="I581" i="10" a="1"/>
  <c r="I581" i="10" s="1"/>
  <c r="I591" i="10" a="1"/>
  <c r="I591" i="10" s="1"/>
  <c r="I599" i="10" a="1"/>
  <c r="I599" i="10" s="1"/>
  <c r="I605" i="10" a="1"/>
  <c r="I605" i="10" s="1"/>
  <c r="I608" i="10" a="1"/>
  <c r="I608" i="10" s="1"/>
  <c r="I617" i="10" a="1"/>
  <c r="I617" i="10" s="1"/>
  <c r="I619" i="10" a="1"/>
  <c r="I619" i="10" s="1"/>
  <c r="I620" i="10" a="1"/>
  <c r="I620" i="10" s="1"/>
  <c r="I639" i="10" a="1"/>
  <c r="I639" i="10" s="1"/>
  <c r="I643" i="10" a="1"/>
  <c r="I643" i="10" s="1"/>
  <c r="I649" i="10" a="1"/>
  <c r="I649" i="10" s="1"/>
  <c r="I677" i="10" a="1"/>
  <c r="I677" i="10" s="1"/>
  <c r="I692" i="10" a="1"/>
  <c r="I692" i="10" s="1"/>
  <c r="I701" i="10" a="1"/>
  <c r="I701" i="10" s="1"/>
  <c r="I702" i="10" a="1"/>
  <c r="I702" i="10" s="1"/>
  <c r="I707" i="10" a="1"/>
  <c r="I707" i="10" s="1"/>
  <c r="I730" i="10" a="1"/>
  <c r="I730" i="10" s="1"/>
  <c r="I737" i="10" a="1"/>
  <c r="I737" i="10" s="1"/>
  <c r="I752" i="10" a="1"/>
  <c r="I752" i="10" s="1"/>
  <c r="I753" i="10" a="1"/>
  <c r="I753" i="10" s="1"/>
  <c r="I760" i="10" a="1"/>
  <c r="I760" i="10" s="1"/>
  <c r="I772" i="10" a="1"/>
  <c r="I772" i="10" s="1"/>
  <c r="I775" i="10" a="1"/>
  <c r="I775" i="10" s="1"/>
  <c r="I789" i="10" a="1"/>
  <c r="I789" i="10" s="1"/>
  <c r="I795" i="10" a="1"/>
  <c r="I795" i="10" s="1"/>
  <c r="I808" i="10" a="1"/>
  <c r="I808" i="10" s="1"/>
  <c r="I817" i="10" a="1"/>
  <c r="I817" i="10" s="1"/>
  <c r="I823" i="10" a="1"/>
  <c r="I823" i="10" s="1"/>
  <c r="I841" i="10" a="1"/>
  <c r="I841" i="10" s="1"/>
  <c r="I867" i="10" a="1"/>
  <c r="I867" i="10" s="1"/>
  <c r="I905" i="10" a="1"/>
  <c r="I905" i="10" s="1"/>
  <c r="I923" i="10" a="1"/>
  <c r="I923" i="10" s="1"/>
  <c r="I950" i="10" a="1"/>
  <c r="I950" i="10" s="1"/>
  <c r="I954" i="10" a="1"/>
  <c r="I954" i="10" s="1"/>
  <c r="I999" i="10" a="1"/>
  <c r="I999" i="10" s="1"/>
  <c r="I1053" i="10" a="1"/>
  <c r="I1053" i="10" s="1"/>
  <c r="I1054" i="10" a="1"/>
  <c r="I1054" i="10" s="1"/>
  <c r="I1097" i="10" a="1"/>
  <c r="I1097" i="10" s="1"/>
  <c r="I1105" i="10" a="1"/>
  <c r="I1105" i="10" s="1"/>
  <c r="I1123" i="10" a="1"/>
  <c r="I1123" i="10" s="1"/>
  <c r="I1135" i="10" a="1"/>
  <c r="I1135" i="10" s="1"/>
  <c r="I1164" i="10" a="1"/>
  <c r="I1164" i="10" s="1"/>
  <c r="I1178" i="10" a="1"/>
  <c r="I1178" i="10" s="1"/>
  <c r="I1195" i="10" a="1"/>
  <c r="I1195" i="10" s="1"/>
  <c r="I1196" i="10" a="1"/>
  <c r="I1196" i="10" s="1"/>
  <c r="I1197" i="10" a="1"/>
  <c r="I1197" i="10" s="1"/>
  <c r="I1236" i="10" a="1"/>
  <c r="I1236" i="10" s="1"/>
  <c r="I1240" i="10" a="1"/>
  <c r="I1240" i="10" s="1"/>
  <c r="I1261" i="10" a="1"/>
  <c r="I1261" i="10" s="1"/>
  <c r="I1264" i="10" a="1"/>
  <c r="I1264" i="10" s="1"/>
  <c r="I1267" i="10" a="1"/>
  <c r="I1267" i="10" s="1"/>
  <c r="I1284" i="10" a="1"/>
  <c r="I1284" i="10" s="1"/>
  <c r="I1288" i="10" a="1"/>
  <c r="I1288" i="10" s="1"/>
  <c r="I1293" i="10" a="1"/>
  <c r="I1293" i="10" s="1"/>
  <c r="I1297" i="10" a="1"/>
  <c r="I1297" i="10" s="1"/>
  <c r="I1311" i="10" a="1"/>
  <c r="I1311" i="10" s="1"/>
  <c r="I1352" i="10" a="1"/>
  <c r="I1352" i="10" s="1"/>
  <c r="I1370" i="10" a="1"/>
  <c r="I1370" i="10" s="1"/>
  <c r="I1380" i="10" a="1"/>
  <c r="I1380" i="10" s="1"/>
  <c r="I1386" i="10" a="1"/>
  <c r="I1386" i="10" s="1"/>
  <c r="I1388" i="10" a="1"/>
  <c r="I1388" i="10" s="1"/>
  <c r="I1401" i="10" a="1"/>
  <c r="I1401" i="10" s="1"/>
  <c r="I1404" i="10" a="1"/>
  <c r="I1404" i="10" s="1"/>
  <c r="I1424" i="10" a="1"/>
  <c r="I1424" i="10" s="1"/>
  <c r="I1425" i="10" a="1"/>
  <c r="I1425" i="10" s="1"/>
  <c r="I1439" i="10" a="1"/>
  <c r="I1439" i="10" s="1"/>
  <c r="I1460" i="10" a="1"/>
  <c r="I1460" i="10" s="1"/>
  <c r="I1484" i="10" a="1"/>
  <c r="I1484" i="10" s="1"/>
  <c r="I1496" i="10" a="1"/>
  <c r="I1496" i="10" s="1"/>
  <c r="I1518" i="10" a="1"/>
  <c r="I1518" i="10" s="1"/>
  <c r="I1527" i="10" a="1"/>
  <c r="I1527" i="10" s="1"/>
  <c r="I1555" i="10" a="1"/>
  <c r="I1555" i="10" s="1"/>
  <c r="I1556" i="10" a="1"/>
  <c r="I1556" i="10" s="1"/>
  <c r="I1564" i="10" a="1"/>
  <c r="I1564" i="10" s="1"/>
  <c r="I1582" i="10" a="1"/>
  <c r="I1582" i="10" s="1"/>
  <c r="I1635" i="10" a="1"/>
  <c r="I1635" i="10" s="1"/>
  <c r="I1666" i="10" a="1"/>
  <c r="I1666" i="10" s="1"/>
  <c r="I1788" i="10" a="1"/>
  <c r="I1788" i="10" s="1"/>
  <c r="I1809" i="10" a="1"/>
  <c r="I1809" i="10" s="1"/>
  <c r="I1875" i="10" a="1"/>
  <c r="I1875" i="10" s="1"/>
  <c r="I1880" i="10" a="1"/>
  <c r="I1880" i="10" s="1"/>
  <c r="I1887" i="10" a="1"/>
  <c r="I1887" i="10" s="1"/>
  <c r="I1912" i="10" a="1"/>
  <c r="I1912" i="10" s="1"/>
  <c r="I1926" i="10" a="1"/>
  <c r="I1926" i="10" s="1"/>
  <c r="I1935" i="10" a="1"/>
  <c r="I1935" i="10" s="1"/>
  <c r="I2012" i="10" a="1"/>
  <c r="I2012" i="10" s="1"/>
  <c r="I2030" i="10" a="1"/>
  <c r="I2030" i="10" s="1"/>
  <c r="I2033" i="10" a="1"/>
  <c r="I2033" i="10" s="1"/>
  <c r="I2069" i="10" a="1"/>
  <c r="I2069" i="10" s="1"/>
  <c r="I2140" i="10" a="1"/>
  <c r="I2140" i="10" s="1"/>
  <c r="I2178" i="10" a="1"/>
  <c r="I2178" i="10" s="1"/>
  <c r="I2219" i="10" a="1"/>
  <c r="I2219" i="10" s="1"/>
  <c r="I2260" i="10" a="1"/>
  <c r="I2260" i="10" s="1"/>
  <c r="I2266" i="10" a="1"/>
  <c r="I2266" i="10" s="1"/>
  <c r="I2274" i="10" a="1"/>
  <c r="I2274" i="10" s="1"/>
  <c r="I2356" i="10" a="1"/>
  <c r="I2356" i="10" s="1"/>
  <c r="I2361" i="10" a="1"/>
  <c r="I2361" i="10" s="1"/>
  <c r="I2404" i="10" a="1"/>
  <c r="I2404" i="10" s="1"/>
  <c r="I2434" i="10" a="1"/>
  <c r="I2434" i="10" s="1"/>
  <c r="I2467" i="10" a="1"/>
  <c r="I2467" i="10" s="1"/>
  <c r="I2494" i="10" a="1"/>
  <c r="I2494" i="10" s="1"/>
  <c r="I2503" i="10" a="1"/>
  <c r="I2503" i="10" s="1"/>
  <c r="I2523" i="10" a="1"/>
  <c r="I2523" i="10" s="1"/>
  <c r="I2570" i="10" a="1"/>
  <c r="I2570" i="10" s="1"/>
  <c r="I2586" i="10" a="1"/>
  <c r="I2586" i="10" s="1"/>
  <c r="I2594" i="10" a="1"/>
  <c r="I2594" i="10" s="1"/>
  <c r="I2607" i="10" a="1"/>
  <c r="I2607" i="10" s="1"/>
  <c r="I2638" i="10" a="1"/>
  <c r="I2638" i="10" s="1"/>
  <c r="I53" i="10" a="1"/>
  <c r="I53" i="10" s="1"/>
  <c r="I55" i="10" a="1"/>
  <c r="I55" i="10" s="1"/>
  <c r="I57" i="10" a="1"/>
  <c r="I57" i="10" s="1"/>
  <c r="I59" i="10" a="1"/>
  <c r="I59" i="10" s="1"/>
  <c r="I62" i="10" a="1"/>
  <c r="I62" i="10" s="1"/>
  <c r="I65" i="10" a="1"/>
  <c r="I65" i="10" s="1"/>
  <c r="I67" i="10" a="1"/>
  <c r="I67" i="10" s="1"/>
  <c r="I68" i="10" a="1"/>
  <c r="I68" i="10" s="1"/>
  <c r="I70" i="10" a="1"/>
  <c r="I70" i="10" s="1"/>
  <c r="I71" i="10" a="1"/>
  <c r="I71" i="10" s="1"/>
  <c r="I72" i="10" a="1"/>
  <c r="I72" i="10" s="1"/>
  <c r="I73" i="10" a="1"/>
  <c r="I73" i="10" s="1"/>
  <c r="I74" i="10" a="1"/>
  <c r="I74" i="10" s="1"/>
  <c r="I76" i="10" a="1"/>
  <c r="I76" i="10" s="1"/>
  <c r="I77" i="10" a="1"/>
  <c r="I77" i="10" s="1"/>
  <c r="I81" i="10" a="1"/>
  <c r="I81" i="10" s="1"/>
  <c r="I82" i="10" a="1"/>
  <c r="I82" i="10" s="1"/>
  <c r="I83" i="10" a="1"/>
  <c r="I83" i="10" s="1"/>
  <c r="I86" i="10" a="1"/>
  <c r="I86" i="10" s="1"/>
  <c r="I87" i="10" a="1"/>
  <c r="I87" i="10" s="1"/>
  <c r="I88" i="10" a="1"/>
  <c r="I88" i="10" s="1"/>
  <c r="I89" i="10" a="1"/>
  <c r="I89" i="10" s="1"/>
  <c r="I90" i="10" a="1"/>
  <c r="I90" i="10" s="1"/>
  <c r="I92" i="10" a="1"/>
  <c r="I92" i="10" s="1"/>
  <c r="I94" i="10" a="1"/>
  <c r="I94" i="10" s="1"/>
  <c r="I95" i="10" a="1"/>
  <c r="I95" i="10" s="1"/>
  <c r="I97" i="10" a="1"/>
  <c r="I97" i="10" s="1"/>
  <c r="I100" i="10" a="1"/>
  <c r="I100" i="10" s="1"/>
  <c r="I101" i="10" a="1"/>
  <c r="I101" i="10" s="1"/>
  <c r="I102" i="10" a="1"/>
  <c r="I102" i="10" s="1"/>
  <c r="I103" i="10" a="1"/>
  <c r="I103" i="10" s="1"/>
  <c r="I104" i="10" a="1"/>
  <c r="I104" i="10" s="1"/>
  <c r="I106" i="10" a="1"/>
  <c r="I106" i="10" s="1"/>
  <c r="I107" i="10" a="1"/>
  <c r="I107" i="10" s="1"/>
  <c r="I108" i="10" a="1"/>
  <c r="I108" i="10" s="1"/>
  <c r="I109" i="10" a="1"/>
  <c r="I109" i="10" s="1"/>
  <c r="I111" i="10" a="1"/>
  <c r="I111" i="10" s="1"/>
  <c r="I113" i="10" a="1"/>
  <c r="I113" i="10" s="1"/>
  <c r="I114" i="10" a="1"/>
  <c r="I114" i="10" s="1"/>
  <c r="I116" i="10" a="1"/>
  <c r="I116" i="10" s="1"/>
  <c r="I117" i="10" a="1"/>
  <c r="I117" i="10" s="1"/>
  <c r="I118" i="10" a="1"/>
  <c r="I118" i="10" s="1"/>
  <c r="I119" i="10" a="1"/>
  <c r="I119" i="10" s="1"/>
  <c r="I121" i="10" a="1"/>
  <c r="I121" i="10" s="1"/>
  <c r="I122" i="10" a="1"/>
  <c r="I122" i="10" s="1"/>
  <c r="I123" i="10" a="1"/>
  <c r="I123" i="10" s="1"/>
  <c r="I125" i="10" a="1"/>
  <c r="I125" i="10" s="1"/>
  <c r="I127" i="10" a="1"/>
  <c r="I127" i="10" s="1"/>
  <c r="I128" i="10" a="1"/>
  <c r="I128" i="10" s="1"/>
  <c r="I129" i="10" a="1"/>
  <c r="I129" i="10" s="1"/>
  <c r="I130" i="10" a="1"/>
  <c r="I130" i="10" s="1"/>
  <c r="I132" i="10" a="1"/>
  <c r="I132" i="10" s="1"/>
  <c r="I133" i="10" a="1"/>
  <c r="I133" i="10" s="1"/>
  <c r="I134" i="10" a="1"/>
  <c r="I134" i="10" s="1"/>
  <c r="I135" i="10" a="1"/>
  <c r="I135" i="10" s="1"/>
  <c r="I136" i="10" a="1"/>
  <c r="I136" i="10" s="1"/>
  <c r="I138" i="10" a="1"/>
  <c r="I138" i="10" s="1"/>
  <c r="I139" i="10" a="1"/>
  <c r="I139" i="10" s="1"/>
  <c r="I140" i="10" a="1"/>
  <c r="I140" i="10" s="1"/>
  <c r="I147" i="10" a="1"/>
  <c r="I147" i="10" s="1"/>
  <c r="I148" i="10" a="1"/>
  <c r="I148" i="10" s="1"/>
  <c r="I149" i="10" a="1"/>
  <c r="I149" i="10" s="1"/>
  <c r="I151" i="10" a="1"/>
  <c r="I151" i="10" s="1"/>
  <c r="I155" i="10" a="1"/>
  <c r="I155" i="10" s="1"/>
  <c r="I157" i="10" a="1"/>
  <c r="I157" i="10" s="1"/>
  <c r="I158" i="10" a="1"/>
  <c r="I158" i="10" s="1"/>
  <c r="I160" i="10" a="1"/>
  <c r="I160" i="10" s="1"/>
  <c r="I161" i="10" a="1"/>
  <c r="I161" i="10" s="1"/>
  <c r="I162" i="10" a="1"/>
  <c r="I162" i="10" s="1"/>
  <c r="I164" i="10" a="1"/>
  <c r="I164" i="10" s="1"/>
  <c r="I165" i="10" a="1"/>
  <c r="I165" i="10" s="1"/>
  <c r="I167" i="10" a="1"/>
  <c r="I167" i="10" s="1"/>
  <c r="I168" i="10" a="1"/>
  <c r="I168" i="10" s="1"/>
  <c r="I169" i="10" a="1"/>
  <c r="I169" i="10" s="1"/>
  <c r="I170" i="10" a="1"/>
  <c r="I170" i="10" s="1"/>
  <c r="I171" i="10" a="1"/>
  <c r="I171" i="10" s="1"/>
  <c r="I172" i="10" a="1"/>
  <c r="I172" i="10" s="1"/>
  <c r="I173" i="10" a="1"/>
  <c r="I173" i="10" s="1"/>
  <c r="I174" i="10" a="1"/>
  <c r="I174" i="10" s="1"/>
  <c r="I176" i="10" a="1"/>
  <c r="I176" i="10" s="1"/>
  <c r="I178" i="10" a="1"/>
  <c r="I178" i="10" s="1"/>
  <c r="I180" i="10" a="1"/>
  <c r="I180" i="10" s="1"/>
  <c r="I181" i="10" a="1"/>
  <c r="I181" i="10" s="1"/>
  <c r="I184" i="10" a="1"/>
  <c r="I184" i="10" s="1"/>
  <c r="I190" i="10" a="1"/>
  <c r="I190" i="10" s="1"/>
  <c r="I191" i="10" a="1"/>
  <c r="I191" i="10" s="1"/>
  <c r="I192" i="10" a="1"/>
  <c r="I192" i="10" s="1"/>
  <c r="I193" i="10" a="1"/>
  <c r="I193" i="10" s="1"/>
  <c r="I195" i="10" a="1"/>
  <c r="I195" i="10" s="1"/>
  <c r="I197" i="10" a="1"/>
  <c r="I197" i="10" s="1"/>
  <c r="I198" i="10" a="1"/>
  <c r="I198" i="10" s="1"/>
  <c r="I199" i="10" a="1"/>
  <c r="I199" i="10" s="1"/>
  <c r="I201" i="10" a="1"/>
  <c r="I201" i="10" s="1"/>
  <c r="I202" i="10" a="1"/>
  <c r="I202" i="10" s="1"/>
  <c r="I203" i="10" a="1"/>
  <c r="I203" i="10" s="1"/>
  <c r="I204" i="10" a="1"/>
  <c r="I204" i="10" s="1"/>
  <c r="I206" i="10" a="1"/>
  <c r="I206" i="10" s="1"/>
  <c r="I207" i="10" a="1"/>
  <c r="I207" i="10" s="1"/>
  <c r="I208" i="10" a="1"/>
  <c r="I208" i="10" s="1"/>
  <c r="I210" i="10" a="1"/>
  <c r="I210" i="10" s="1"/>
  <c r="I212" i="10" a="1"/>
  <c r="I212" i="10" s="1"/>
  <c r="I213" i="10" a="1"/>
  <c r="I213" i="10" s="1"/>
  <c r="I214" i="10" a="1"/>
  <c r="I214" i="10" s="1"/>
  <c r="I215" i="10" a="1"/>
  <c r="I215" i="10" s="1"/>
  <c r="I216" i="10" a="1"/>
  <c r="I216" i="10" s="1"/>
  <c r="I219" i="10" a="1"/>
  <c r="I219" i="10" s="1"/>
  <c r="I220" i="10" a="1"/>
  <c r="I220" i="10" s="1"/>
  <c r="I225" i="10" a="1"/>
  <c r="I225" i="10" s="1"/>
  <c r="I226" i="10" a="1"/>
  <c r="I226" i="10" s="1"/>
  <c r="I230" i="10" a="1"/>
  <c r="I230" i="10" s="1"/>
  <c r="I231" i="10" a="1"/>
  <c r="I231" i="10" s="1"/>
  <c r="I232" i="10" a="1"/>
  <c r="I232" i="10" s="1"/>
  <c r="I233" i="10" a="1"/>
  <c r="I233" i="10" s="1"/>
  <c r="I236" i="10" a="1"/>
  <c r="I236" i="10" s="1"/>
  <c r="I237" i="10" a="1"/>
  <c r="I237" i="10" s="1"/>
  <c r="I238" i="10" a="1"/>
  <c r="I238" i="10" s="1"/>
  <c r="I239" i="10" a="1"/>
  <c r="I239" i="10" s="1"/>
  <c r="I240" i="10" a="1"/>
  <c r="I240" i="10" s="1"/>
  <c r="I241" i="10" a="1"/>
  <c r="I241" i="10" s="1"/>
  <c r="I242" i="10" a="1"/>
  <c r="I242" i="10" s="1"/>
  <c r="I243" i="10" a="1"/>
  <c r="I243" i="10" s="1"/>
  <c r="I244" i="10" a="1"/>
  <c r="I244" i="10" s="1"/>
  <c r="I246" i="10" a="1"/>
  <c r="I246" i="10" s="1"/>
  <c r="I250" i="10" a="1"/>
  <c r="I250" i="10" s="1"/>
  <c r="I251" i="10" a="1"/>
  <c r="I251" i="10" s="1"/>
  <c r="I254" i="10" a="1"/>
  <c r="I254" i="10" s="1"/>
  <c r="I259" i="10" a="1"/>
  <c r="I259" i="10" s="1"/>
  <c r="I260" i="10" a="1"/>
  <c r="I260" i="10" s="1"/>
  <c r="I264" i="10" a="1"/>
  <c r="I264" i="10" s="1"/>
  <c r="I265" i="10" a="1"/>
  <c r="I265" i="10" s="1"/>
  <c r="I266" i="10" a="1"/>
  <c r="I266" i="10" s="1"/>
  <c r="I267" i="10" a="1"/>
  <c r="I267" i="10" s="1"/>
  <c r="I268" i="10" a="1"/>
  <c r="I268" i="10" s="1"/>
  <c r="I270" i="10" a="1"/>
  <c r="I270" i="10" s="1"/>
  <c r="I271" i="10" a="1"/>
  <c r="I271" i="10" s="1"/>
  <c r="I272" i="10" a="1"/>
  <c r="I272" i="10" s="1"/>
  <c r="I274" i="10" a="1"/>
  <c r="I274" i="10" s="1"/>
  <c r="I275" i="10" a="1"/>
  <c r="I275" i="10" s="1"/>
  <c r="I277" i="10" a="1"/>
  <c r="I277" i="10" s="1"/>
  <c r="I278" i="10" a="1"/>
  <c r="I278" i="10" s="1"/>
  <c r="I279" i="10" a="1"/>
  <c r="I279" i="10" s="1"/>
  <c r="I280" i="10" a="1"/>
  <c r="I280" i="10" s="1"/>
  <c r="I281" i="10" a="1"/>
  <c r="I281" i="10" s="1"/>
  <c r="I282" i="10" a="1"/>
  <c r="I282" i="10" s="1"/>
  <c r="I283" i="10" a="1"/>
  <c r="I283" i="10" s="1"/>
  <c r="I285" i="10" a="1"/>
  <c r="I285" i="10" s="1"/>
  <c r="I286" i="10" a="1"/>
  <c r="I286" i="10" s="1"/>
  <c r="I288" i="10" a="1"/>
  <c r="I288" i="10" s="1"/>
  <c r="I289" i="10" a="1"/>
  <c r="I289" i="10" s="1"/>
  <c r="I290" i="10" a="1"/>
  <c r="I290" i="10" s="1"/>
  <c r="I291" i="10" a="1"/>
  <c r="I291" i="10" s="1"/>
  <c r="I294" i="10" a="1"/>
  <c r="I294" i="10" s="1"/>
  <c r="I296" i="10" a="1"/>
  <c r="I296" i="10" s="1"/>
  <c r="I297" i="10" a="1"/>
  <c r="I297" i="10" s="1"/>
  <c r="I298" i="10" a="1"/>
  <c r="I298" i="10" s="1"/>
  <c r="I303" i="10" a="1"/>
  <c r="I303" i="10" s="1"/>
  <c r="I305" i="10" a="1"/>
  <c r="I305" i="10" s="1"/>
  <c r="I307" i="10" a="1"/>
  <c r="I307" i="10" s="1"/>
  <c r="I308" i="10" a="1"/>
  <c r="I308" i="10" s="1"/>
  <c r="I311" i="10" a="1"/>
  <c r="I311" i="10" s="1"/>
  <c r="I312" i="10" a="1"/>
  <c r="I312" i="10" s="1"/>
  <c r="I313" i="10" a="1"/>
  <c r="I313" i="10" s="1"/>
  <c r="I314" i="10" a="1"/>
  <c r="I314" i="10" s="1"/>
  <c r="I315" i="10" a="1"/>
  <c r="I315" i="10" s="1"/>
  <c r="I316" i="10" a="1"/>
  <c r="I316" i="10" s="1"/>
  <c r="I318" i="10" a="1"/>
  <c r="I318" i="10" s="1"/>
  <c r="I320" i="10" a="1"/>
  <c r="I320" i="10" s="1"/>
  <c r="I321" i="10" a="1"/>
  <c r="I321" i="10" s="1"/>
  <c r="I322" i="10" a="1"/>
  <c r="I322" i="10" s="1"/>
  <c r="I323" i="10" a="1"/>
  <c r="I323" i="10" s="1"/>
  <c r="I324" i="10" a="1"/>
  <c r="I324" i="10" s="1"/>
  <c r="I326" i="10" a="1"/>
  <c r="I326" i="10" s="1"/>
  <c r="I327" i="10" a="1"/>
  <c r="I327" i="10" s="1"/>
  <c r="I329" i="10" a="1"/>
  <c r="I329" i="10" s="1"/>
  <c r="I330" i="10" a="1"/>
  <c r="I330" i="10" s="1"/>
  <c r="I331" i="10" a="1"/>
  <c r="I331" i="10" s="1"/>
  <c r="I335" i="10" a="1"/>
  <c r="I335" i="10" s="1"/>
  <c r="I338" i="10" a="1"/>
  <c r="I338" i="10" s="1"/>
  <c r="I339" i="10" a="1"/>
  <c r="I339" i="10" s="1"/>
  <c r="I341" i="10" a="1"/>
  <c r="I341" i="10" s="1"/>
  <c r="I343" i="10" a="1"/>
  <c r="I343" i="10" s="1"/>
  <c r="I344" i="10" a="1"/>
  <c r="I344" i="10" s="1"/>
  <c r="I346" i="10" a="1"/>
  <c r="I346" i="10" s="1"/>
  <c r="I347" i="10" a="1"/>
  <c r="I347" i="10" s="1"/>
  <c r="I348" i="10" a="1"/>
  <c r="I348" i="10" s="1"/>
  <c r="I352" i="10" a="1"/>
  <c r="I352" i="10" s="1"/>
  <c r="I353" i="10" a="1"/>
  <c r="I353" i="10" s="1"/>
  <c r="I355" i="10" a="1"/>
  <c r="I355" i="10" s="1"/>
  <c r="I356" i="10" a="1"/>
  <c r="I356" i="10" s="1"/>
  <c r="I357" i="10" a="1"/>
  <c r="I357" i="10" s="1"/>
  <c r="I358" i="10" a="1"/>
  <c r="I358" i="10" s="1"/>
  <c r="I361" i="10" a="1"/>
  <c r="I361" i="10" s="1"/>
  <c r="I362" i="10" a="1"/>
  <c r="I362" i="10" s="1"/>
  <c r="I364" i="10" a="1"/>
  <c r="I364" i="10" s="1"/>
  <c r="I365" i="10" a="1"/>
  <c r="I365" i="10" s="1"/>
  <c r="I366" i="10" a="1"/>
  <c r="I366" i="10" s="1"/>
  <c r="I367" i="10" a="1"/>
  <c r="I367" i="10" s="1"/>
  <c r="I368" i="10" a="1"/>
  <c r="I368" i="10" s="1"/>
  <c r="I369" i="10" a="1"/>
  <c r="I369" i="10" s="1"/>
  <c r="I370" i="10" a="1"/>
  <c r="I370" i="10" s="1"/>
  <c r="I371" i="10" a="1"/>
  <c r="I371" i="10" s="1"/>
  <c r="I372" i="10" a="1"/>
  <c r="I372" i="10" s="1"/>
  <c r="I374" i="10" a="1"/>
  <c r="I374" i="10" s="1"/>
  <c r="I376" i="10" a="1"/>
  <c r="I376" i="10" s="1"/>
  <c r="I379" i="10" a="1"/>
  <c r="I379" i="10" s="1"/>
  <c r="I380" i="10" a="1"/>
  <c r="I380" i="10" s="1"/>
  <c r="I381" i="10" a="1"/>
  <c r="I381" i="10" s="1"/>
  <c r="I382" i="10" a="1"/>
  <c r="I382" i="10" s="1"/>
  <c r="I383" i="10" a="1"/>
  <c r="I383" i="10" s="1"/>
  <c r="I384" i="10" a="1"/>
  <c r="I384" i="10" s="1"/>
  <c r="I386" i="10" a="1"/>
  <c r="I386" i="10" s="1"/>
  <c r="I387" i="10" a="1"/>
  <c r="I387" i="10" s="1"/>
  <c r="I389" i="10" a="1"/>
  <c r="I389" i="10" s="1"/>
  <c r="I391" i="10" a="1"/>
  <c r="I391" i="10" s="1"/>
  <c r="I393" i="10" a="1"/>
  <c r="I393" i="10" s="1"/>
  <c r="I394" i="10" a="1"/>
  <c r="I394" i="10" s="1"/>
  <c r="I395" i="10" a="1"/>
  <c r="I395" i="10" s="1"/>
  <c r="I396" i="10" a="1"/>
  <c r="I396" i="10" s="1"/>
  <c r="I398" i="10" a="1"/>
  <c r="I398" i="10" s="1"/>
  <c r="I399" i="10" a="1"/>
  <c r="I399" i="10" s="1"/>
  <c r="I400" i="10" a="1"/>
  <c r="I400" i="10" s="1"/>
  <c r="I401" i="10" a="1"/>
  <c r="I401" i="10" s="1"/>
  <c r="I405" i="10" a="1"/>
  <c r="I405" i="10" s="1"/>
  <c r="I411" i="10" a="1"/>
  <c r="I411" i="10" s="1"/>
  <c r="I412" i="10" a="1"/>
  <c r="I412" i="10" s="1"/>
  <c r="I413" i="10" a="1"/>
  <c r="I413" i="10" s="1"/>
  <c r="I415" i="10" a="1"/>
  <c r="I415" i="10" s="1"/>
  <c r="I418" i="10" a="1"/>
  <c r="I418" i="10" s="1"/>
  <c r="I421" i="10" a="1"/>
  <c r="I421" i="10" s="1"/>
  <c r="I422" i="10" a="1"/>
  <c r="I422" i="10" s="1"/>
  <c r="I426" i="10" a="1"/>
  <c r="I426" i="10" s="1"/>
  <c r="I427" i="10" a="1"/>
  <c r="I427" i="10" s="1"/>
  <c r="I429" i="10" a="1"/>
  <c r="I429" i="10" s="1"/>
  <c r="I430" i="10" a="1"/>
  <c r="I430" i="10" s="1"/>
  <c r="I431" i="10" a="1"/>
  <c r="I431" i="10" s="1"/>
  <c r="I433" i="10" a="1"/>
  <c r="I433" i="10" s="1"/>
  <c r="I435" i="10" a="1"/>
  <c r="I435" i="10" s="1"/>
  <c r="I436" i="10" a="1"/>
  <c r="I436" i="10" s="1"/>
  <c r="I437" i="10" a="1"/>
  <c r="I437" i="10" s="1"/>
  <c r="I438" i="10" a="1"/>
  <c r="I438" i="10" s="1"/>
  <c r="I439" i="10" a="1"/>
  <c r="I439" i="10" s="1"/>
  <c r="I440" i="10" a="1"/>
  <c r="I440" i="10" s="1"/>
  <c r="I442" i="10" a="1"/>
  <c r="I442" i="10" s="1"/>
  <c r="I443" i="10" a="1"/>
  <c r="I443" i="10" s="1"/>
  <c r="I444" i="10" a="1"/>
  <c r="I444" i="10" s="1"/>
  <c r="I446" i="10" a="1"/>
  <c r="I446" i="10" s="1"/>
  <c r="I447" i="10" a="1"/>
  <c r="I447" i="10" s="1"/>
  <c r="I448" i="10" a="1"/>
  <c r="I448" i="10" s="1"/>
  <c r="I450" i="10" a="1"/>
  <c r="I450" i="10" s="1"/>
  <c r="I452" i="10" a="1"/>
  <c r="I452" i="10" s="1"/>
  <c r="I453" i="10" a="1"/>
  <c r="I453" i="10" s="1"/>
  <c r="I455" i="10" a="1"/>
  <c r="I455" i="10" s="1"/>
  <c r="I456" i="10" a="1"/>
  <c r="I456" i="10" s="1"/>
  <c r="I458" i="10" a="1"/>
  <c r="I458" i="10" s="1"/>
  <c r="I460" i="10" a="1"/>
  <c r="I460" i="10" s="1"/>
  <c r="I461" i="10" a="1"/>
  <c r="I461" i="10" s="1"/>
  <c r="I462" i="10" a="1"/>
  <c r="I462" i="10" s="1"/>
  <c r="I463" i="10" a="1"/>
  <c r="I463" i="10" s="1"/>
  <c r="I465" i="10" a="1"/>
  <c r="I465" i="10" s="1"/>
  <c r="I466" i="10" a="1"/>
  <c r="I466" i="10" s="1"/>
  <c r="I467" i="10" a="1"/>
  <c r="I467" i="10" s="1"/>
  <c r="I468" i="10" a="1"/>
  <c r="I468" i="10" s="1"/>
  <c r="I470" i="10" a="1"/>
  <c r="I470" i="10" s="1"/>
  <c r="I474" i="10" a="1"/>
  <c r="I474" i="10" s="1"/>
  <c r="I476" i="10" a="1"/>
  <c r="I476" i="10" s="1"/>
  <c r="I478" i="10" a="1"/>
  <c r="I478" i="10" s="1"/>
  <c r="I479" i="10" a="1"/>
  <c r="I479" i="10" s="1"/>
  <c r="I480" i="10" a="1"/>
  <c r="I480" i="10" s="1"/>
  <c r="I481" i="10" a="1"/>
  <c r="I481" i="10" s="1"/>
  <c r="I483" i="10" a="1"/>
  <c r="I483" i="10" s="1"/>
  <c r="I484" i="10" a="1"/>
  <c r="I484" i="10" s="1"/>
  <c r="I486" i="10" a="1"/>
  <c r="I486" i="10" s="1"/>
  <c r="I487" i="10" a="1"/>
  <c r="I487" i="10" s="1"/>
  <c r="I488" i="10" a="1"/>
  <c r="I488" i="10" s="1"/>
  <c r="I489" i="10" a="1"/>
  <c r="I489" i="10" s="1"/>
  <c r="I491" i="10" a="1"/>
  <c r="I491" i="10" s="1"/>
  <c r="I492" i="10" a="1"/>
  <c r="I492" i="10" s="1"/>
  <c r="I493" i="10" a="1"/>
  <c r="I493" i="10" s="1"/>
  <c r="I497" i="10" a="1"/>
  <c r="I497" i="10" s="1"/>
  <c r="I498" i="10" a="1"/>
  <c r="I498" i="10" s="1"/>
  <c r="I499" i="10" a="1"/>
  <c r="I499" i="10" s="1"/>
  <c r="I502" i="10" a="1"/>
  <c r="I502" i="10" s="1"/>
  <c r="I503" i="10" a="1"/>
  <c r="I503" i="10" s="1"/>
  <c r="I505" i="10" a="1"/>
  <c r="I505" i="10" s="1"/>
  <c r="I506" i="10" a="1"/>
  <c r="I506" i="10" s="1"/>
  <c r="I508" i="10" a="1"/>
  <c r="I508" i="10" s="1"/>
  <c r="I509" i="10" a="1"/>
  <c r="I509" i="10" s="1"/>
  <c r="I510" i="10" a="1"/>
  <c r="I510" i="10" s="1"/>
  <c r="I513" i="10" a="1"/>
  <c r="I513" i="10" s="1"/>
  <c r="I515" i="10" a="1"/>
  <c r="I515" i="10" s="1"/>
  <c r="I516" i="10" a="1"/>
  <c r="I516" i="10" s="1"/>
  <c r="I520" i="10" a="1"/>
  <c r="I520" i="10" s="1"/>
  <c r="I523" i="10" a="1"/>
  <c r="I523" i="10" s="1"/>
  <c r="I524" i="10" a="1"/>
  <c r="I524" i="10" s="1"/>
  <c r="I525" i="10" a="1"/>
  <c r="I525" i="10" s="1"/>
  <c r="I526" i="10" a="1"/>
  <c r="I526" i="10" s="1"/>
  <c r="I528" i="10" a="1"/>
  <c r="I528" i="10" s="1"/>
  <c r="I530" i="10" a="1"/>
  <c r="I530" i="10" s="1"/>
  <c r="I532" i="10" a="1"/>
  <c r="I532" i="10" s="1"/>
  <c r="I533" i="10" a="1"/>
  <c r="I533" i="10" s="1"/>
  <c r="I534" i="10" a="1"/>
  <c r="I534" i="10" s="1"/>
  <c r="I535" i="10" a="1"/>
  <c r="I535" i="10" s="1"/>
  <c r="I536" i="10" a="1"/>
  <c r="I536" i="10" s="1"/>
  <c r="I537" i="10" a="1"/>
  <c r="I537" i="10" s="1"/>
  <c r="I538" i="10" a="1"/>
  <c r="I538" i="10" s="1"/>
  <c r="I539" i="10" a="1"/>
  <c r="I539" i="10" s="1"/>
  <c r="I540" i="10" a="1"/>
  <c r="I540" i="10" s="1"/>
  <c r="I541" i="10" a="1"/>
  <c r="I541" i="10" s="1"/>
  <c r="I544" i="10" a="1"/>
  <c r="I544" i="10" s="1"/>
  <c r="I546" i="10" a="1"/>
  <c r="I546" i="10" s="1"/>
  <c r="I547" i="10" a="1"/>
  <c r="I547" i="10" s="1"/>
  <c r="I550" i="10" a="1"/>
  <c r="I550" i="10" s="1"/>
  <c r="I551" i="10" a="1"/>
  <c r="I551" i="10" s="1"/>
  <c r="I552" i="10" a="1"/>
  <c r="I552" i="10" s="1"/>
  <c r="I555" i="10" a="1"/>
  <c r="I555" i="10" s="1"/>
  <c r="I559" i="10" a="1"/>
  <c r="I559" i="10" s="1"/>
  <c r="I560" i="10" a="1"/>
  <c r="I560" i="10" s="1"/>
  <c r="I561" i="10" a="1"/>
  <c r="I561" i="10" s="1"/>
  <c r="I562" i="10" a="1"/>
  <c r="I562" i="10" s="1"/>
  <c r="I563" i="10" a="1"/>
  <c r="I563" i="10" s="1"/>
  <c r="I564" i="10" a="1"/>
  <c r="I564" i="10" s="1"/>
  <c r="I565" i="10" a="1"/>
  <c r="I565" i="10" s="1"/>
  <c r="I566" i="10" a="1"/>
  <c r="I566" i="10" s="1"/>
  <c r="I567" i="10" a="1"/>
  <c r="I567" i="10" s="1"/>
  <c r="I568" i="10" a="1"/>
  <c r="I568" i="10" s="1"/>
  <c r="I569" i="10" a="1"/>
  <c r="I569" i="10" s="1"/>
  <c r="I570" i="10" a="1"/>
  <c r="I570" i="10" s="1"/>
  <c r="I576" i="10" a="1"/>
  <c r="I576" i="10" s="1"/>
  <c r="I580" i="10" a="1"/>
  <c r="I580" i="10" s="1"/>
  <c r="I582" i="10" a="1"/>
  <c r="I582" i="10" s="1"/>
  <c r="I583" i="10" a="1"/>
  <c r="I583" i="10" s="1"/>
  <c r="I585" i="10" a="1"/>
  <c r="I585" i="10" s="1"/>
  <c r="I592" i="10" a="1"/>
  <c r="I592" i="10" s="1"/>
  <c r="I594" i="10" a="1"/>
  <c r="I594" i="10" s="1"/>
  <c r="I595" i="10" a="1"/>
  <c r="I595" i="10" s="1"/>
  <c r="I596" i="10" a="1"/>
  <c r="I596" i="10" s="1"/>
  <c r="I597" i="10" a="1"/>
  <c r="I597" i="10" s="1"/>
  <c r="I598" i="10" a="1"/>
  <c r="I598" i="10" s="1"/>
  <c r="I602" i="10" a="1"/>
  <c r="I602" i="10" s="1"/>
  <c r="I604" i="10" a="1"/>
  <c r="I604" i="10" s="1"/>
  <c r="I606" i="10" a="1"/>
  <c r="I606" i="10" s="1"/>
  <c r="I607" i="10" a="1"/>
  <c r="I607" i="10" s="1"/>
  <c r="I609" i="10" a="1"/>
  <c r="I609" i="10" s="1"/>
  <c r="I611" i="10" a="1"/>
  <c r="I611" i="10" s="1"/>
  <c r="I613" i="10" a="1"/>
  <c r="I613" i="10" s="1"/>
  <c r="I614" i="10" a="1"/>
  <c r="I614" i="10" s="1"/>
  <c r="I615" i="10" a="1"/>
  <c r="I615" i="10" s="1"/>
  <c r="I621" i="10" a="1"/>
  <c r="I621" i="10" s="1"/>
  <c r="I624" i="10" a="1"/>
  <c r="I624" i="10" s="1"/>
  <c r="I626" i="10" a="1"/>
  <c r="I626" i="10" s="1"/>
  <c r="I632" i="10" a="1"/>
  <c r="I632" i="10" s="1"/>
  <c r="I633" i="10" a="1"/>
  <c r="I633" i="10" s="1"/>
  <c r="I634" i="10" a="1"/>
  <c r="I634" i="10" s="1"/>
  <c r="I635" i="10" a="1"/>
  <c r="I635" i="10" s="1"/>
  <c r="I636" i="10" a="1"/>
  <c r="I636" i="10" s="1"/>
  <c r="I638" i="10" a="1"/>
  <c r="I638" i="10" s="1"/>
  <c r="I640" i="10" a="1"/>
  <c r="I640" i="10" s="1"/>
  <c r="I641" i="10" a="1"/>
  <c r="I641" i="10" s="1"/>
  <c r="I644" i="10" a="1"/>
  <c r="I644" i="10" s="1"/>
  <c r="I645" i="10" a="1"/>
  <c r="I645" i="10" s="1"/>
  <c r="I646" i="10" a="1"/>
  <c r="I646" i="10" s="1"/>
  <c r="I647" i="10" a="1"/>
  <c r="I647" i="10" s="1"/>
  <c r="I650" i="10" a="1"/>
  <c r="I650" i="10" s="1"/>
  <c r="I651" i="10" a="1"/>
  <c r="I651" i="10" s="1"/>
  <c r="I652" i="10" a="1"/>
  <c r="I652" i="10" s="1"/>
  <c r="I653" i="10" a="1"/>
  <c r="I653" i="10" s="1"/>
  <c r="I654" i="10" a="1"/>
  <c r="I654" i="10" s="1"/>
  <c r="I655" i="10" a="1"/>
  <c r="I655" i="10" s="1"/>
  <c r="I656" i="10" a="1"/>
  <c r="I656" i="10" s="1"/>
  <c r="I662" i="10" a="1"/>
  <c r="I662" i="10" s="1"/>
  <c r="I664" i="10" a="1"/>
  <c r="I664" i="10" s="1"/>
  <c r="I666" i="10" a="1"/>
  <c r="I666" i="10" s="1"/>
  <c r="I667" i="10" a="1"/>
  <c r="I667" i="10" s="1"/>
  <c r="I668" i="10" a="1"/>
  <c r="I668" i="10" s="1"/>
  <c r="I669" i="10" a="1"/>
  <c r="I669" i="10" s="1"/>
  <c r="I670" i="10" a="1"/>
  <c r="I670" i="10" s="1"/>
  <c r="I671" i="10" a="1"/>
  <c r="I671" i="10" s="1"/>
  <c r="I672" i="10" a="1"/>
  <c r="I672" i="10" s="1"/>
  <c r="I673" i="10" a="1"/>
  <c r="I673" i="10" s="1"/>
  <c r="I674" i="10" a="1"/>
  <c r="I674" i="10" s="1"/>
  <c r="I675" i="10" a="1"/>
  <c r="I675" i="10" s="1"/>
  <c r="I676" i="10" a="1"/>
  <c r="I676" i="10" s="1"/>
  <c r="I678" i="10" a="1"/>
  <c r="I678" i="10" s="1"/>
  <c r="I679" i="10" a="1"/>
  <c r="I679" i="10" s="1"/>
  <c r="I680" i="10" a="1"/>
  <c r="I680" i="10" s="1"/>
  <c r="I681" i="10" a="1"/>
  <c r="I681" i="10" s="1"/>
  <c r="I682" i="10" a="1"/>
  <c r="I682" i="10" s="1"/>
  <c r="I688" i="10" a="1"/>
  <c r="I688" i="10" s="1"/>
  <c r="I689" i="10" a="1"/>
  <c r="I689" i="10" s="1"/>
  <c r="I690" i="10" a="1"/>
  <c r="I690" i="10" s="1"/>
  <c r="I691" i="10" a="1"/>
  <c r="I691" i="10" s="1"/>
  <c r="I695" i="10" a="1"/>
  <c r="I695" i="10" s="1"/>
  <c r="I696" i="10" a="1"/>
  <c r="I696" i="10" s="1"/>
  <c r="I697" i="10" a="1"/>
  <c r="I697" i="10" s="1"/>
  <c r="I698" i="10" a="1"/>
  <c r="I698" i="10" s="1"/>
  <c r="I699" i="10" a="1"/>
  <c r="I699" i="10" s="1"/>
  <c r="I703" i="10" a="1"/>
  <c r="I703" i="10" s="1"/>
  <c r="I704" i="10" a="1"/>
  <c r="I704" i="10" s="1"/>
  <c r="I705" i="10" a="1"/>
  <c r="I705" i="10" s="1"/>
  <c r="I709" i="10" a="1"/>
  <c r="I709" i="10" s="1"/>
  <c r="I710" i="10" a="1"/>
  <c r="I710" i="10" s="1"/>
  <c r="I711" i="10" a="1"/>
  <c r="I711" i="10" s="1"/>
  <c r="I712" i="10" a="1"/>
  <c r="I712" i="10" s="1"/>
  <c r="I718" i="10" a="1"/>
  <c r="I718" i="10" s="1"/>
  <c r="I719" i="10" a="1"/>
  <c r="I719" i="10" s="1"/>
  <c r="I720" i="10" a="1"/>
  <c r="I720" i="10" s="1"/>
  <c r="I723" i="10" a="1"/>
  <c r="I723" i="10" s="1"/>
  <c r="I725" i="10" a="1"/>
  <c r="I725" i="10" s="1"/>
  <c r="I726" i="10" a="1"/>
  <c r="I726" i="10" s="1"/>
  <c r="I727" i="10" a="1"/>
  <c r="I727" i="10" s="1"/>
  <c r="I728" i="10" a="1"/>
  <c r="I728" i="10" s="1"/>
  <c r="I729" i="10" a="1"/>
  <c r="I729" i="10" s="1"/>
  <c r="I733" i="10" a="1"/>
  <c r="I733" i="10" s="1"/>
  <c r="I734" i="10" a="1"/>
  <c r="I734" i="10" s="1"/>
  <c r="I735" i="10" a="1"/>
  <c r="I735" i="10" s="1"/>
  <c r="I736" i="10" a="1"/>
  <c r="I736" i="10" s="1"/>
  <c r="I741" i="10" a="1"/>
  <c r="I741" i="10" s="1"/>
  <c r="I742" i="10" a="1"/>
  <c r="I742" i="10" s="1"/>
  <c r="I745" i="10" a="1"/>
  <c r="I745" i="10" s="1"/>
  <c r="I746" i="10" a="1"/>
  <c r="I746" i="10" s="1"/>
  <c r="I747" i="10" a="1"/>
  <c r="I747" i="10" s="1"/>
  <c r="I748" i="10" a="1"/>
  <c r="I748" i="10" s="1"/>
  <c r="I749" i="10" a="1"/>
  <c r="I749" i="10" s="1"/>
  <c r="I755" i="10" a="1"/>
  <c r="I755" i="10" s="1"/>
  <c r="I758" i="10" a="1"/>
  <c r="I758" i="10" s="1"/>
  <c r="I759" i="10" a="1"/>
  <c r="I759" i="10" s="1"/>
  <c r="I761" i="10" a="1"/>
  <c r="I761" i="10" s="1"/>
  <c r="I762" i="10" a="1"/>
  <c r="I762" i="10" s="1"/>
  <c r="I763" i="10" a="1"/>
  <c r="I763" i="10" s="1"/>
  <c r="I764" i="10" a="1"/>
  <c r="I764" i="10" s="1"/>
  <c r="I765" i="10" a="1"/>
  <c r="I765" i="10" s="1"/>
  <c r="I766" i="10" a="1"/>
  <c r="I766" i="10" s="1"/>
  <c r="I767" i="10" a="1"/>
  <c r="I767" i="10" s="1"/>
  <c r="I768" i="10" a="1"/>
  <c r="I768" i="10" s="1"/>
  <c r="I769" i="10" a="1"/>
  <c r="I769" i="10" s="1"/>
  <c r="I770" i="10" a="1"/>
  <c r="I770" i="10" s="1"/>
  <c r="I771" i="10" a="1"/>
  <c r="I771" i="10" s="1"/>
  <c r="I773" i="10" a="1"/>
  <c r="I773" i="10" s="1"/>
  <c r="I776" i="10" a="1"/>
  <c r="I776" i="10" s="1"/>
  <c r="I777" i="10" a="1"/>
  <c r="I777" i="10" s="1"/>
  <c r="I778" i="10" a="1"/>
  <c r="I778" i="10" s="1"/>
  <c r="I782" i="10" a="1"/>
  <c r="I782" i="10" s="1"/>
  <c r="I783" i="10" a="1"/>
  <c r="I783" i="10" s="1"/>
  <c r="I784" i="10" a="1"/>
  <c r="I784" i="10" s="1"/>
  <c r="I785" i="10" a="1"/>
  <c r="I785" i="10" s="1"/>
  <c r="I791" i="10" a="1"/>
  <c r="I791" i="10" s="1"/>
  <c r="I792" i="10" a="1"/>
  <c r="I792" i="10" s="1"/>
  <c r="I793" i="10" a="1"/>
  <c r="I793" i="10" s="1"/>
  <c r="I796" i="10" a="1"/>
  <c r="I796" i="10" s="1"/>
  <c r="I797" i="10" a="1"/>
  <c r="I797" i="10" s="1"/>
  <c r="I798" i="10" a="1"/>
  <c r="I798" i="10" s="1"/>
  <c r="I799" i="10" a="1"/>
  <c r="I799" i="10" s="1"/>
  <c r="I800" i="10" a="1"/>
  <c r="I800" i="10" s="1"/>
  <c r="I801" i="10" a="1"/>
  <c r="I801" i="10" s="1"/>
  <c r="I802" i="10" a="1"/>
  <c r="I802" i="10" s="1"/>
  <c r="I803" i="10" a="1"/>
  <c r="I803" i="10" s="1"/>
  <c r="I804" i="10" a="1"/>
  <c r="I804" i="10" s="1"/>
  <c r="I805" i="10" a="1"/>
  <c r="I805" i="10" s="1"/>
  <c r="I806" i="10" a="1"/>
  <c r="I806" i="10" s="1"/>
  <c r="I807" i="10" a="1"/>
  <c r="I807" i="10" s="1"/>
  <c r="I810" i="10" a="1"/>
  <c r="I810" i="10" s="1"/>
  <c r="I811" i="10" a="1"/>
  <c r="I811" i="10" s="1"/>
  <c r="I812" i="10" a="1"/>
  <c r="I812" i="10" s="1"/>
  <c r="I813" i="10" a="1"/>
  <c r="I813" i="10" s="1"/>
  <c r="I814" i="10" a="1"/>
  <c r="I814" i="10" s="1"/>
  <c r="I815" i="10" a="1"/>
  <c r="I815" i="10" s="1"/>
  <c r="I816" i="10" a="1"/>
  <c r="I816" i="10" s="1"/>
  <c r="I818" i="10" a="1"/>
  <c r="I818" i="10" s="1"/>
  <c r="I820" i="10" a="1"/>
  <c r="I820" i="10" s="1"/>
  <c r="I821" i="10" a="1"/>
  <c r="I821" i="10" s="1"/>
  <c r="I822" i="10" a="1"/>
  <c r="I822" i="10" s="1"/>
  <c r="I824" i="10" a="1"/>
  <c r="I824" i="10" s="1"/>
  <c r="I826" i="10" a="1"/>
  <c r="I826" i="10" s="1"/>
  <c r="I828" i="10" a="1"/>
  <c r="I828" i="10" s="1"/>
  <c r="I829" i="10" a="1"/>
  <c r="I829" i="10" s="1"/>
  <c r="I830" i="10" a="1"/>
  <c r="I830" i="10" s="1"/>
  <c r="I831" i="10" a="1"/>
  <c r="I831" i="10" s="1"/>
  <c r="I832" i="10" a="1"/>
  <c r="I832" i="10" s="1"/>
  <c r="I833" i="10" a="1"/>
  <c r="I833" i="10" s="1"/>
  <c r="I834" i="10" a="1"/>
  <c r="I834" i="10" s="1"/>
  <c r="I835" i="10" a="1"/>
  <c r="I835" i="10" s="1"/>
  <c r="I836" i="10" a="1"/>
  <c r="I836" i="10" s="1"/>
  <c r="I840" i="10" a="1"/>
  <c r="I840" i="10" s="1"/>
  <c r="I842" i="10" a="1"/>
  <c r="I842" i="10" s="1"/>
  <c r="I843" i="10" a="1"/>
  <c r="I843" i="10" s="1"/>
  <c r="I844" i="10" a="1"/>
  <c r="I844" i="10" s="1"/>
  <c r="I845" i="10" a="1"/>
  <c r="I845" i="10" s="1"/>
  <c r="I846" i="10" a="1"/>
  <c r="I846" i="10" s="1"/>
  <c r="I847" i="10" a="1"/>
  <c r="I847" i="10" s="1"/>
  <c r="I848" i="10" a="1"/>
  <c r="I848" i="10" s="1"/>
  <c r="I849" i="10" a="1"/>
  <c r="I849" i="10" s="1"/>
  <c r="I850" i="10" a="1"/>
  <c r="I850" i="10" s="1"/>
  <c r="I851" i="10" a="1"/>
  <c r="I851" i="10" s="1"/>
  <c r="I852" i="10" a="1"/>
  <c r="I852" i="10" s="1"/>
  <c r="I853" i="10" a="1"/>
  <c r="I853" i="10" s="1"/>
  <c r="I854" i="10" a="1"/>
  <c r="I854" i="10" s="1"/>
  <c r="I855" i="10" a="1"/>
  <c r="I855" i="10" s="1"/>
  <c r="I856" i="10" a="1"/>
  <c r="I856" i="10" s="1"/>
  <c r="I857" i="10" a="1"/>
  <c r="I857" i="10" s="1"/>
  <c r="I858" i="10" a="1"/>
  <c r="I858" i="10" s="1"/>
  <c r="I859" i="10" a="1"/>
  <c r="I859" i="10" s="1"/>
  <c r="I861" i="10" a="1"/>
  <c r="I861" i="10" s="1"/>
  <c r="I862" i="10" a="1"/>
  <c r="I862" i="10" s="1"/>
  <c r="I863" i="10" a="1"/>
  <c r="I863" i="10" s="1"/>
  <c r="I864" i="10" a="1"/>
  <c r="I864" i="10" s="1"/>
  <c r="I866" i="10" a="1"/>
  <c r="I866" i="10" s="1"/>
  <c r="I868" i="10" a="1"/>
  <c r="I868" i="10" s="1"/>
  <c r="I869" i="10" a="1"/>
  <c r="I869" i="10" s="1"/>
  <c r="I870" i="10" a="1"/>
  <c r="I870" i="10" s="1"/>
  <c r="I871" i="10" a="1"/>
  <c r="I871" i="10" s="1"/>
  <c r="I872" i="10" a="1"/>
  <c r="I872" i="10" s="1"/>
  <c r="I873" i="10" a="1"/>
  <c r="I873" i="10" s="1"/>
  <c r="I874" i="10" a="1"/>
  <c r="I874" i="10" s="1"/>
  <c r="I875" i="10" a="1"/>
  <c r="I875" i="10" s="1"/>
  <c r="I876" i="10" a="1"/>
  <c r="I876" i="10" s="1"/>
  <c r="I877" i="10" a="1"/>
  <c r="I877" i="10" s="1"/>
  <c r="I880" i="10" a="1"/>
  <c r="I880" i="10" s="1"/>
  <c r="I881" i="10" a="1"/>
  <c r="I881" i="10" s="1"/>
  <c r="I883" i="10" a="1"/>
  <c r="I883" i="10" s="1"/>
  <c r="I884" i="10" a="1"/>
  <c r="I884" i="10" s="1"/>
  <c r="I885" i="10" a="1"/>
  <c r="I885" i="10" s="1"/>
  <c r="I886" i="10" a="1"/>
  <c r="I886" i="10" s="1"/>
  <c r="I889" i="10" a="1"/>
  <c r="I889" i="10" s="1"/>
  <c r="I890" i="10" a="1"/>
  <c r="I890" i="10" s="1"/>
  <c r="I892" i="10" a="1"/>
  <c r="I892" i="10" s="1"/>
  <c r="I893" i="10" a="1"/>
  <c r="I893" i="10" s="1"/>
  <c r="I895" i="10" a="1"/>
  <c r="I895" i="10" s="1"/>
  <c r="I898" i="10" a="1"/>
  <c r="I898" i="10" s="1"/>
  <c r="I899" i="10" a="1"/>
  <c r="I899" i="10" s="1"/>
  <c r="I900" i="10" a="1"/>
  <c r="I900" i="10" s="1"/>
  <c r="I904" i="10" a="1"/>
  <c r="I904" i="10" s="1"/>
  <c r="I907" i="10" a="1"/>
  <c r="I907" i="10" s="1"/>
  <c r="I908" i="10" a="1"/>
  <c r="I908" i="10" s="1"/>
  <c r="I909" i="10" a="1"/>
  <c r="I909" i="10" s="1"/>
  <c r="I910" i="10" a="1"/>
  <c r="I910" i="10" s="1"/>
  <c r="I912" i="10" a="1"/>
  <c r="I912" i="10" s="1"/>
  <c r="I914" i="10" a="1"/>
  <c r="I914" i="10" s="1"/>
  <c r="I917" i="10" a="1"/>
  <c r="I917" i="10" s="1"/>
  <c r="I918" i="10" a="1"/>
  <c r="I918" i="10" s="1"/>
  <c r="I919" i="10" a="1"/>
  <c r="I919" i="10" s="1"/>
  <c r="I920" i="10" a="1"/>
  <c r="I920" i="10" s="1"/>
  <c r="I921" i="10" a="1"/>
  <c r="I921" i="10" s="1"/>
  <c r="I922" i="10" a="1"/>
  <c r="I922" i="10" s="1"/>
  <c r="I926" i="10" a="1"/>
  <c r="I926" i="10" s="1"/>
  <c r="I927" i="10" a="1"/>
  <c r="I927" i="10" s="1"/>
  <c r="I930" i="10" a="1"/>
  <c r="I930" i="10" s="1"/>
  <c r="I931" i="10" a="1"/>
  <c r="I931" i="10" s="1"/>
  <c r="I932" i="10" a="1"/>
  <c r="I932" i="10" s="1"/>
  <c r="I933" i="10" a="1"/>
  <c r="I933" i="10" s="1"/>
  <c r="I935" i="10" a="1"/>
  <c r="I935" i="10" s="1"/>
  <c r="I938" i="10" a="1"/>
  <c r="I938" i="10" s="1"/>
  <c r="I939" i="10" a="1"/>
  <c r="I939" i="10" s="1"/>
  <c r="I943" i="10" a="1"/>
  <c r="I943" i="10" s="1"/>
  <c r="I944" i="10" a="1"/>
  <c r="I944" i="10" s="1"/>
  <c r="I945" i="10" a="1"/>
  <c r="I945" i="10" s="1"/>
  <c r="I946" i="10" a="1"/>
  <c r="I946" i="10" s="1"/>
  <c r="I947" i="10" a="1"/>
  <c r="I947" i="10" s="1"/>
  <c r="I948" i="10" a="1"/>
  <c r="I948" i="10" s="1"/>
  <c r="I949" i="10" a="1"/>
  <c r="I949" i="10" s="1"/>
  <c r="I951" i="10" a="1"/>
  <c r="I951" i="10" s="1"/>
  <c r="I952" i="10" a="1"/>
  <c r="I952" i="10" s="1"/>
  <c r="I953" i="10" a="1"/>
  <c r="I953" i="10" s="1"/>
  <c r="I955" i="10" a="1"/>
  <c r="I955" i="10" s="1"/>
  <c r="I957" i="10" a="1"/>
  <c r="I957" i="10" s="1"/>
  <c r="I958" i="10" a="1"/>
  <c r="I958" i="10" s="1"/>
  <c r="I959" i="10" a="1"/>
  <c r="I959" i="10" s="1"/>
  <c r="I960" i="10" a="1"/>
  <c r="I960" i="10" s="1"/>
  <c r="I963" i="10" a="1"/>
  <c r="I963" i="10" s="1"/>
  <c r="I964" i="10" a="1"/>
  <c r="I964" i="10" s="1"/>
  <c r="I965" i="10" a="1"/>
  <c r="I965" i="10" s="1"/>
  <c r="I970" i="10" a="1"/>
  <c r="I970" i="10" s="1"/>
  <c r="I971" i="10" a="1"/>
  <c r="I971" i="10" s="1"/>
  <c r="I973" i="10" a="1"/>
  <c r="I973" i="10" s="1"/>
  <c r="I974" i="10" a="1"/>
  <c r="I974" i="10" s="1"/>
  <c r="I975" i="10" a="1"/>
  <c r="I975" i="10" s="1"/>
  <c r="I976" i="10" a="1"/>
  <c r="I976" i="10" s="1"/>
  <c r="I981" i="10" a="1"/>
  <c r="I981" i="10" s="1"/>
  <c r="I982" i="10" a="1"/>
  <c r="I982" i="10" s="1"/>
  <c r="I983" i="10" a="1"/>
  <c r="I983" i="10" s="1"/>
  <c r="I984" i="10" a="1"/>
  <c r="I984" i="10" s="1"/>
  <c r="I986" i="10" a="1"/>
  <c r="I986" i="10" s="1"/>
  <c r="I988" i="10" a="1"/>
  <c r="I988" i="10" s="1"/>
  <c r="I989" i="10" a="1"/>
  <c r="I989" i="10" s="1"/>
  <c r="I990" i="10" a="1"/>
  <c r="I990" i="10" s="1"/>
  <c r="I991" i="10" a="1"/>
  <c r="I991" i="10" s="1"/>
  <c r="I993" i="10" a="1"/>
  <c r="I993" i="10" s="1"/>
  <c r="I994" i="10" a="1"/>
  <c r="I994" i="10" s="1"/>
  <c r="I995" i="10" a="1"/>
  <c r="I995" i="10" s="1"/>
  <c r="I1001" i="10" a="1"/>
  <c r="I1001" i="10" s="1"/>
  <c r="I1003" i="10" a="1"/>
  <c r="I1003" i="10" s="1"/>
  <c r="I1004" i="10" a="1"/>
  <c r="I1004" i="10" s="1"/>
  <c r="I1006" i="10" a="1"/>
  <c r="I1006" i="10" s="1"/>
  <c r="I1007" i="10" a="1"/>
  <c r="I1007" i="10" s="1"/>
  <c r="I1008" i="10" a="1"/>
  <c r="I1008" i="10" s="1"/>
  <c r="I1010" i="10" a="1"/>
  <c r="I1010" i="10" s="1"/>
  <c r="I1011" i="10" a="1"/>
  <c r="I1011" i="10" s="1"/>
  <c r="I1013" i="10" a="1"/>
  <c r="I1013" i="10" s="1"/>
  <c r="I1014" i="10" a="1"/>
  <c r="I1014" i="10" s="1"/>
  <c r="I1016" i="10" a="1"/>
  <c r="I1016" i="10" s="1"/>
  <c r="I1017" i="10" a="1"/>
  <c r="I1017" i="10" s="1"/>
  <c r="I1018" i="10" a="1"/>
  <c r="I1018" i="10" s="1"/>
  <c r="I1019" i="10" a="1"/>
  <c r="I1019" i="10" s="1"/>
  <c r="I1020" i="10" a="1"/>
  <c r="I1020" i="10" s="1"/>
  <c r="I1025" i="10" a="1"/>
  <c r="I1025" i="10" s="1"/>
  <c r="I1026" i="10" a="1"/>
  <c r="I1026" i="10" s="1"/>
  <c r="I1029" i="10" a="1"/>
  <c r="I1029" i="10" s="1"/>
  <c r="I1030" i="10" a="1"/>
  <c r="I1030" i="10" s="1"/>
  <c r="I1031" i="10" a="1"/>
  <c r="I1031" i="10" s="1"/>
  <c r="I1032" i="10" a="1"/>
  <c r="I1032" i="10" s="1"/>
  <c r="I1033" i="10" a="1"/>
  <c r="I1033" i="10" s="1"/>
  <c r="I1034" i="10" a="1"/>
  <c r="I1034" i="10" s="1"/>
  <c r="I1035" i="10" a="1"/>
  <c r="I1035" i="10" s="1"/>
  <c r="I1037" i="10" a="1"/>
  <c r="I1037" i="10" s="1"/>
  <c r="I1039" i="10" a="1"/>
  <c r="I1039" i="10" s="1"/>
  <c r="I1040" i="10" a="1"/>
  <c r="I1040" i="10" s="1"/>
  <c r="I1042" i="10" a="1"/>
  <c r="I1042" i="10" s="1"/>
  <c r="I1043" i="10" a="1"/>
  <c r="I1043" i="10" s="1"/>
  <c r="I1044" i="10" a="1"/>
  <c r="I1044" i="10" s="1"/>
  <c r="I1045" i="10" a="1"/>
  <c r="I1045" i="10" s="1"/>
  <c r="I1046" i="10" a="1"/>
  <c r="I1046" i="10" s="1"/>
  <c r="I1047" i="10" a="1"/>
  <c r="I1047" i="10" s="1"/>
  <c r="I1049" i="10" a="1"/>
  <c r="I1049" i="10" s="1"/>
  <c r="I1050" i="10" a="1"/>
  <c r="I1050" i="10" s="1"/>
  <c r="I1052" i="10" a="1"/>
  <c r="I1052" i="10" s="1"/>
  <c r="I1055" i="10" a="1"/>
  <c r="I1055" i="10" s="1"/>
  <c r="I1056" i="10" a="1"/>
  <c r="I1056" i="10" s="1"/>
  <c r="I1064" i="10" a="1"/>
  <c r="I1064" i="10" s="1"/>
  <c r="I1066" i="10" a="1"/>
  <c r="I1066" i="10" s="1"/>
  <c r="I1067" i="10" a="1"/>
  <c r="I1067" i="10" s="1"/>
  <c r="I1069" i="10" a="1"/>
  <c r="I1069" i="10" s="1"/>
  <c r="I1070" i="10" a="1"/>
  <c r="I1070" i="10" s="1"/>
  <c r="I1071" i="10" a="1"/>
  <c r="I1071" i="10" s="1"/>
  <c r="I1072" i="10" a="1"/>
  <c r="I1072" i="10" s="1"/>
  <c r="I1073" i="10" a="1"/>
  <c r="I1073" i="10" s="1"/>
  <c r="I1074" i="10" a="1"/>
  <c r="I1074" i="10" s="1"/>
  <c r="I1077" i="10" a="1"/>
  <c r="I1077" i="10" s="1"/>
  <c r="I1079" i="10" a="1"/>
  <c r="I1079" i="10" s="1"/>
  <c r="I1082" i="10" a="1"/>
  <c r="I1082" i="10" s="1"/>
  <c r="I1083" i="10" a="1"/>
  <c r="I1083" i="10" s="1"/>
  <c r="I1084" i="10" a="1"/>
  <c r="I1084" i="10" s="1"/>
  <c r="I1085" i="10" a="1"/>
  <c r="I1085" i="10" s="1"/>
  <c r="I1086" i="10" a="1"/>
  <c r="I1086" i="10" s="1"/>
  <c r="I1087" i="10" a="1"/>
  <c r="I1087" i="10" s="1"/>
  <c r="I1089" i="10" a="1"/>
  <c r="I1089" i="10" s="1"/>
  <c r="I1091" i="10" a="1"/>
  <c r="I1091" i="10" s="1"/>
  <c r="I1095" i="10" a="1"/>
  <c r="I1095" i="10" s="1"/>
  <c r="I1096" i="10" a="1"/>
  <c r="I1096" i="10" s="1"/>
  <c r="I1098" i="10" a="1"/>
  <c r="I1098" i="10" s="1"/>
  <c r="I1099" i="10" a="1"/>
  <c r="I1099" i="10" s="1"/>
  <c r="I1100" i="10" a="1"/>
  <c r="I1100" i="10" s="1"/>
  <c r="I1101" i="10" a="1"/>
  <c r="I1101" i="10" s="1"/>
  <c r="I1102" i="10" a="1"/>
  <c r="I1102" i="10" s="1"/>
  <c r="I1103" i="10" a="1"/>
  <c r="I1103" i="10" s="1"/>
  <c r="I1104" i="10" a="1"/>
  <c r="I1104" i="10" s="1"/>
  <c r="I1106" i="10" a="1"/>
  <c r="I1106" i="10" s="1"/>
  <c r="I1107" i="10" a="1"/>
  <c r="I1107" i="10" s="1"/>
  <c r="I1111" i="10" a="1"/>
  <c r="I1111" i="10" s="1"/>
  <c r="I1113" i="10" a="1"/>
  <c r="I1113" i="10" s="1"/>
  <c r="I1114" i="10" a="1"/>
  <c r="I1114" i="10" s="1"/>
  <c r="I1116" i="10" a="1"/>
  <c r="I1116" i="10" s="1"/>
  <c r="I1118" i="10" a="1"/>
  <c r="I1118" i="10" s="1"/>
  <c r="I1120" i="10" a="1"/>
  <c r="I1120" i="10" s="1"/>
  <c r="I1122" i="10" a="1"/>
  <c r="I1122" i="10" s="1"/>
  <c r="I1126" i="10" a="1"/>
  <c r="I1126" i="10" s="1"/>
  <c r="I1129" i="10" a="1"/>
  <c r="I1129" i="10" s="1"/>
  <c r="I1132" i="10" a="1"/>
  <c r="I1132" i="10" s="1"/>
  <c r="I1134" i="10" a="1"/>
  <c r="I1134" i="10" s="1"/>
  <c r="I1141" i="10" a="1"/>
  <c r="I1141" i="10" s="1"/>
  <c r="I1144" i="10" a="1"/>
  <c r="I1144" i="10" s="1"/>
  <c r="I1145" i="10" a="1"/>
  <c r="I1145" i="10" s="1"/>
  <c r="I1146" i="10" a="1"/>
  <c r="I1146" i="10" s="1"/>
  <c r="I1149" i="10" a="1"/>
  <c r="I1149" i="10" s="1"/>
  <c r="I1150" i="10" a="1"/>
  <c r="I1150" i="10" s="1"/>
  <c r="I1152" i="10" a="1"/>
  <c r="I1152" i="10" s="1"/>
  <c r="I1154" i="10" a="1"/>
  <c r="I1154" i="10" s="1"/>
  <c r="I1156" i="10" a="1"/>
  <c r="I1156" i="10" s="1"/>
  <c r="I1158" i="10" a="1"/>
  <c r="I1158" i="10" s="1"/>
  <c r="I1163" i="10" a="1"/>
  <c r="I1163" i="10" s="1"/>
  <c r="I1165" i="10" a="1"/>
  <c r="I1165" i="10" s="1"/>
  <c r="I1166" i="10" a="1"/>
  <c r="I1166" i="10" s="1"/>
  <c r="I1168" i="10" a="1"/>
  <c r="I1168" i="10" s="1"/>
  <c r="I1169" i="10" a="1"/>
  <c r="I1169" i="10" s="1"/>
  <c r="I1173" i="10" a="1"/>
  <c r="I1173" i="10" s="1"/>
  <c r="I1174" i="10" a="1"/>
  <c r="I1174" i="10" s="1"/>
  <c r="I1175" i="10" a="1"/>
  <c r="I1175" i="10" s="1"/>
  <c r="I1176" i="10" a="1"/>
  <c r="I1176" i="10" s="1"/>
  <c r="I1177" i="10" a="1"/>
  <c r="I1177" i="10" s="1"/>
  <c r="I1179" i="10" a="1"/>
  <c r="I1179" i="10" s="1"/>
  <c r="I1180" i="10" a="1"/>
  <c r="I1180" i="10" s="1"/>
  <c r="I1181" i="10" a="1"/>
  <c r="I1181" i="10" s="1"/>
  <c r="I1182" i="10" a="1"/>
  <c r="I1182" i="10" s="1"/>
  <c r="I1183" i="10" a="1"/>
  <c r="I1183" i="10" s="1"/>
  <c r="I1184" i="10" a="1"/>
  <c r="I1184" i="10" s="1"/>
  <c r="I1185" i="10" a="1"/>
  <c r="I1185" i="10" s="1"/>
  <c r="I1186" i="10" a="1"/>
  <c r="I1186" i="10" s="1"/>
  <c r="I1187" i="10" a="1"/>
  <c r="I1187" i="10" s="1"/>
  <c r="I1188" i="10" a="1"/>
  <c r="I1188" i="10" s="1"/>
  <c r="I1189" i="10" a="1"/>
  <c r="I1189" i="10" s="1"/>
  <c r="I1190" i="10" a="1"/>
  <c r="I1190" i="10" s="1"/>
  <c r="I1191" i="10" a="1"/>
  <c r="I1191" i="10" s="1"/>
  <c r="I1192" i="10" a="1"/>
  <c r="I1192" i="10" s="1"/>
  <c r="I1193" i="10" a="1"/>
  <c r="I1193" i="10" s="1"/>
  <c r="I1194" i="10" a="1"/>
  <c r="I1194" i="10" s="1"/>
  <c r="I1198" i="10" a="1"/>
  <c r="I1198" i="10" s="1"/>
  <c r="I1199" i="10" a="1"/>
  <c r="I1199" i="10" s="1"/>
  <c r="I1200" i="10" a="1"/>
  <c r="I1200" i="10" s="1"/>
  <c r="I1202" i="10" a="1"/>
  <c r="I1202" i="10" s="1"/>
  <c r="I1206" i="10" a="1"/>
  <c r="I1206" i="10" s="1"/>
  <c r="I1207" i="10" a="1"/>
  <c r="I1207" i="10" s="1"/>
  <c r="I1213" i="10" a="1"/>
  <c r="I1213" i="10" s="1"/>
  <c r="I1214" i="10" a="1"/>
  <c r="I1214" i="10" s="1"/>
  <c r="I1215" i="10" a="1"/>
  <c r="I1215" i="10" s="1"/>
  <c r="I1216" i="10" a="1"/>
  <c r="I1216" i="10" s="1"/>
  <c r="I1218" i="10" a="1"/>
  <c r="I1218" i="10" s="1"/>
  <c r="I1222" i="10" a="1"/>
  <c r="I1222" i="10" s="1"/>
  <c r="I1224" i="10" a="1"/>
  <c r="I1224" i="10" s="1"/>
  <c r="I1228" i="10" a="1"/>
  <c r="I1228" i="10" s="1"/>
  <c r="I1232" i="10" a="1"/>
  <c r="I1232" i="10" s="1"/>
  <c r="I1234" i="10" a="1"/>
  <c r="I1234" i="10" s="1"/>
  <c r="I1235" i="10" a="1"/>
  <c r="I1235" i="10" s="1"/>
  <c r="I1237" i="10" a="1"/>
  <c r="I1237" i="10" s="1"/>
  <c r="I1238" i="10" a="1"/>
  <c r="I1238" i="10" s="1"/>
  <c r="I1239" i="10" a="1"/>
  <c r="I1239" i="10" s="1"/>
  <c r="I1241" i="10" a="1"/>
  <c r="I1241" i="10" s="1"/>
  <c r="I1242" i="10" a="1"/>
  <c r="I1242" i="10" s="1"/>
  <c r="I1245" i="10" a="1"/>
  <c r="I1245" i="10" s="1"/>
  <c r="I1246" i="10" a="1"/>
  <c r="I1246" i="10" s="1"/>
  <c r="I1247" i="10" a="1"/>
  <c r="I1247" i="10" s="1"/>
  <c r="I1248" i="10" a="1"/>
  <c r="I1248" i="10" s="1"/>
  <c r="I1250" i="10" a="1"/>
  <c r="I1250" i="10" s="1"/>
  <c r="I1255" i="10" a="1"/>
  <c r="I1255" i="10" s="1"/>
  <c r="I1256" i="10" a="1"/>
  <c r="I1256" i="10" s="1"/>
  <c r="I1257" i="10" a="1"/>
  <c r="I1257" i="10" s="1"/>
  <c r="I1258" i="10" a="1"/>
  <c r="I1258" i="10" s="1"/>
  <c r="I1259" i="10" a="1"/>
  <c r="I1259" i="10" s="1"/>
  <c r="I1260" i="10" a="1"/>
  <c r="I1260" i="10" s="1"/>
  <c r="I1262" i="10" a="1"/>
  <c r="I1262" i="10" s="1"/>
  <c r="I1263" i="10" a="1"/>
  <c r="I1263" i="10" s="1"/>
  <c r="I1266" i="10" a="1"/>
  <c r="I1266" i="10" s="1"/>
  <c r="I1268" i="10" a="1"/>
  <c r="I1268" i="10" s="1"/>
  <c r="I1269" i="10" a="1"/>
  <c r="I1269" i="10" s="1"/>
  <c r="I1270" i="10" a="1"/>
  <c r="I1270" i="10" s="1"/>
  <c r="I1275" i="10" a="1"/>
  <c r="I1275" i="10" s="1"/>
  <c r="I1278" i="10" a="1"/>
  <c r="I1278" i="10" s="1"/>
  <c r="I1280" i="10" a="1"/>
  <c r="I1280" i="10" s="1"/>
  <c r="I1283" i="10" a="1"/>
  <c r="I1283" i="10" s="1"/>
  <c r="I1285" i="10" a="1"/>
  <c r="I1285" i="10" s="1"/>
  <c r="I1287" i="10" a="1"/>
  <c r="I1287" i="10" s="1"/>
  <c r="I1289" i="10" a="1"/>
  <c r="I1289" i="10" s="1"/>
  <c r="I1290" i="10" a="1"/>
  <c r="I1290" i="10" s="1"/>
  <c r="I1291" i="10" a="1"/>
  <c r="I1291" i="10" s="1"/>
  <c r="I1294" i="10" a="1"/>
  <c r="I1294" i="10" s="1"/>
  <c r="I1296" i="10" a="1"/>
  <c r="I1296" i="10" s="1"/>
  <c r="I1298" i="10" a="1"/>
  <c r="I1298" i="10" s="1"/>
  <c r="I1299" i="10" a="1"/>
  <c r="I1299" i="10" s="1"/>
  <c r="I1300" i="10" a="1"/>
  <c r="I1300" i="10" s="1"/>
  <c r="I1302" i="10" a="1"/>
  <c r="I1302" i="10" s="1"/>
  <c r="I1306" i="10" a="1"/>
  <c r="I1306" i="10" s="1"/>
  <c r="I1307" i="10" a="1"/>
  <c r="I1307" i="10" s="1"/>
  <c r="I1313" i="10" a="1"/>
  <c r="I1313" i="10" s="1"/>
  <c r="I1314" i="10" a="1"/>
  <c r="I1314" i="10" s="1"/>
  <c r="I1315" i="10" a="1"/>
  <c r="I1315" i="10" s="1"/>
  <c r="I1316" i="10" a="1"/>
  <c r="I1316" i="10" s="1"/>
  <c r="I1317" i="10" a="1"/>
  <c r="I1317" i="10" s="1"/>
  <c r="I1318" i="10" a="1"/>
  <c r="I1318" i="10" s="1"/>
  <c r="I1319" i="10" a="1"/>
  <c r="I1319" i="10" s="1"/>
  <c r="I1323" i="10" a="1"/>
  <c r="I1323" i="10" s="1"/>
  <c r="I1324" i="10" a="1"/>
  <c r="I1324" i="10" s="1"/>
  <c r="I1325" i="10" a="1"/>
  <c r="I1325" i="10" s="1"/>
  <c r="I1326" i="10" a="1"/>
  <c r="I1326" i="10" s="1"/>
  <c r="I1327" i="10" a="1"/>
  <c r="I1327" i="10" s="1"/>
  <c r="I1328" i="10" a="1"/>
  <c r="I1328" i="10" s="1"/>
  <c r="I1329" i="10" a="1"/>
  <c r="I1329" i="10" s="1"/>
  <c r="I1330" i="10" a="1"/>
  <c r="I1330" i="10" s="1"/>
  <c r="I1331" i="10" a="1"/>
  <c r="I1331" i="10" s="1"/>
  <c r="I1332" i="10" a="1"/>
  <c r="I1332" i="10" s="1"/>
  <c r="I1333" i="10" a="1"/>
  <c r="I1333" i="10" s="1"/>
  <c r="I1334" i="10" a="1"/>
  <c r="I1334" i="10" s="1"/>
  <c r="I1337" i="10" a="1"/>
  <c r="I1337" i="10" s="1"/>
  <c r="I1341" i="10" a="1"/>
  <c r="I1341" i="10" s="1"/>
  <c r="I1344" i="10" a="1"/>
  <c r="I1344" i="10" s="1"/>
  <c r="I1345" i="10" a="1"/>
  <c r="I1345" i="10" s="1"/>
  <c r="I1348" i="10" a="1"/>
  <c r="I1348" i="10" s="1"/>
  <c r="I1349" i="10" a="1"/>
  <c r="I1349" i="10" s="1"/>
  <c r="I1350" i="10" a="1"/>
  <c r="I1350" i="10" s="1"/>
  <c r="I1354" i="10" a="1"/>
  <c r="I1354" i="10" s="1"/>
  <c r="I1357" i="10" a="1"/>
  <c r="I1357" i="10" s="1"/>
  <c r="I1358" i="10" a="1"/>
  <c r="I1358" i="10" s="1"/>
  <c r="I1359" i="10" a="1"/>
  <c r="I1359" i="10" s="1"/>
  <c r="I1360" i="10" a="1"/>
  <c r="I1360" i="10" s="1"/>
  <c r="I1361" i="10" a="1"/>
  <c r="I1361" i="10" s="1"/>
  <c r="I1362" i="10" a="1"/>
  <c r="I1362" i="10" s="1"/>
  <c r="I1363" i="10" a="1"/>
  <c r="I1363" i="10" s="1"/>
  <c r="I1372" i="10" a="1"/>
  <c r="I1372" i="10" s="1"/>
  <c r="I1376" i="10" a="1"/>
  <c r="I1376" i="10" s="1"/>
  <c r="I1377" i="10" a="1"/>
  <c r="I1377" i="10" s="1"/>
  <c r="I1378" i="10" a="1"/>
  <c r="I1378" i="10" s="1"/>
  <c r="I1379" i="10" a="1"/>
  <c r="I1379" i="10" s="1"/>
  <c r="I1381" i="10" a="1"/>
  <c r="I1381" i="10" s="1"/>
  <c r="I1382" i="10" a="1"/>
  <c r="I1382" i="10" s="1"/>
  <c r="I1383" i="10" a="1"/>
  <c r="I1383" i="10" s="1"/>
  <c r="I1384" i="10" a="1"/>
  <c r="I1384" i="10" s="1"/>
  <c r="I1385" i="10" a="1"/>
  <c r="I1385" i="10" s="1"/>
  <c r="I1389" i="10" a="1"/>
  <c r="I1389" i="10" s="1"/>
  <c r="I1391" i="10" a="1"/>
  <c r="I1391" i="10" s="1"/>
  <c r="I1394" i="10" a="1"/>
  <c r="I1394" i="10" s="1"/>
  <c r="I1396" i="10" a="1"/>
  <c r="I1396" i="10" s="1"/>
  <c r="I1397" i="10" a="1"/>
  <c r="I1397" i="10" s="1"/>
  <c r="I1399" i="10" a="1"/>
  <c r="I1399" i="10" s="1"/>
  <c r="I1402" i="10" a="1"/>
  <c r="I1402" i="10" s="1"/>
  <c r="I1403" i="10" a="1"/>
  <c r="I1403" i="10" s="1"/>
  <c r="I1405" i="10" a="1"/>
  <c r="I1405" i="10" s="1"/>
  <c r="I1406" i="10" a="1"/>
  <c r="I1406" i="10" s="1"/>
  <c r="I1412" i="10" a="1"/>
  <c r="I1412" i="10" s="1"/>
  <c r="I1413" i="10" a="1"/>
  <c r="I1413" i="10" s="1"/>
  <c r="I1414" i="10" a="1"/>
  <c r="I1414" i="10" s="1"/>
  <c r="I1415" i="10" a="1"/>
  <c r="I1415" i="10" s="1"/>
  <c r="I1416" i="10" a="1"/>
  <c r="I1416" i="10" s="1"/>
  <c r="I1417" i="10" a="1"/>
  <c r="I1417" i="10" s="1"/>
  <c r="I1420" i="10" a="1"/>
  <c r="I1420" i="10" s="1"/>
  <c r="I1421" i="10" a="1"/>
  <c r="I1421" i="10" s="1"/>
  <c r="I1423" i="10" a="1"/>
  <c r="I1423" i="10" s="1"/>
  <c r="I1426" i="10" a="1"/>
  <c r="I1426" i="10" s="1"/>
  <c r="I1428" i="10" a="1"/>
  <c r="I1428" i="10" s="1"/>
  <c r="I1432" i="10" a="1"/>
  <c r="I1432" i="10" s="1"/>
  <c r="I1433" i="10" a="1"/>
  <c r="I1433" i="10" s="1"/>
  <c r="I1434" i="10" a="1"/>
  <c r="I1434" i="10" s="1"/>
  <c r="I1435" i="10" a="1"/>
  <c r="I1435" i="10" s="1"/>
  <c r="I1438" i="10" a="1"/>
  <c r="I1438" i="10" s="1"/>
  <c r="I1441" i="10" a="1"/>
  <c r="I1441" i="10" s="1"/>
  <c r="I1443" i="10" a="1"/>
  <c r="I1443" i="10" s="1"/>
  <c r="I1447" i="10" a="1"/>
  <c r="I1447" i="10" s="1"/>
  <c r="I1449" i="10" a="1"/>
  <c r="I1449" i="10" s="1"/>
  <c r="I1450" i="10" a="1"/>
  <c r="I1450" i="10" s="1"/>
  <c r="I1451" i="10" a="1"/>
  <c r="I1451" i="10" s="1"/>
  <c r="I1452" i="10" a="1"/>
  <c r="I1452" i="10" s="1"/>
  <c r="I1455" i="10" a="1"/>
  <c r="I1455" i="10" s="1"/>
  <c r="I1456" i="10" a="1"/>
  <c r="I1456" i="10" s="1"/>
  <c r="I1457" i="10" a="1"/>
  <c r="I1457" i="10" s="1"/>
  <c r="I1458" i="10" a="1"/>
  <c r="I1458" i="10" s="1"/>
  <c r="I1459" i="10" a="1"/>
  <c r="I1459" i="10" s="1"/>
  <c r="I1461" i="10" a="1"/>
  <c r="I1461" i="10" s="1"/>
  <c r="I1462" i="10" a="1"/>
  <c r="I1462" i="10" s="1"/>
  <c r="I1463" i="10" a="1"/>
  <c r="I1463" i="10" s="1"/>
  <c r="I1465" i="10" a="1"/>
  <c r="I1465" i="10" s="1"/>
  <c r="I1466" i="10" a="1"/>
  <c r="I1466" i="10" s="1"/>
  <c r="I1467" i="10" a="1"/>
  <c r="I1467" i="10" s="1"/>
  <c r="I1470" i="10" a="1"/>
  <c r="I1470" i="10" s="1"/>
  <c r="I1475" i="10" a="1"/>
  <c r="I1475" i="10" s="1"/>
  <c r="I1478" i="10" a="1"/>
  <c r="I1478" i="10" s="1"/>
  <c r="I1480" i="10" a="1"/>
  <c r="I1480" i="10" s="1"/>
  <c r="I1481" i="10" a="1"/>
  <c r="I1481" i="10" s="1"/>
  <c r="I1485" i="10" a="1"/>
  <c r="I1485" i="10" s="1"/>
  <c r="I1486" i="10" a="1"/>
  <c r="I1486" i="10" s="1"/>
  <c r="I1490" i="10" a="1"/>
  <c r="I1490" i="10" s="1"/>
  <c r="I1494" i="10" a="1"/>
  <c r="I1494" i="10" s="1"/>
  <c r="I1495" i="10" a="1"/>
  <c r="I1495" i="10" s="1"/>
  <c r="I1498" i="10" a="1"/>
  <c r="I1498" i="10" s="1"/>
  <c r="I1499" i="10" a="1"/>
  <c r="I1499" i="10" s="1"/>
  <c r="I1500" i="10" a="1"/>
  <c r="I1500" i="10" s="1"/>
  <c r="I1506" i="10" a="1"/>
  <c r="I1506" i="10" s="1"/>
  <c r="I1507" i="10" a="1"/>
  <c r="I1507" i="10" s="1"/>
  <c r="I1508" i="10" a="1"/>
  <c r="I1508" i="10" s="1"/>
  <c r="I1509" i="10" a="1"/>
  <c r="I1509" i="10" s="1"/>
  <c r="I1511" i="10" a="1"/>
  <c r="I1511" i="10" s="1"/>
  <c r="I1515" i="10" a="1"/>
  <c r="I1515" i="10" s="1"/>
  <c r="I1516" i="10" a="1"/>
  <c r="I1516" i="10" s="1"/>
  <c r="I1520" i="10" a="1"/>
  <c r="I1520" i="10" s="1"/>
  <c r="I1521" i="10" a="1"/>
  <c r="I1521" i="10" s="1"/>
  <c r="I1524" i="10" a="1"/>
  <c r="I1524" i="10" s="1"/>
  <c r="I1525" i="10" a="1"/>
  <c r="I1525" i="10" s="1"/>
  <c r="I1528" i="10" a="1"/>
  <c r="I1528" i="10" s="1"/>
  <c r="I1529" i="10" a="1"/>
  <c r="I1529" i="10" s="1"/>
  <c r="I1530" i="10" a="1"/>
  <c r="I1530" i="10" s="1"/>
  <c r="I1534" i="10" a="1"/>
  <c r="I1534" i="10" s="1"/>
  <c r="I1537" i="10" a="1"/>
  <c r="I1537" i="10" s="1"/>
  <c r="I1541" i="10" a="1"/>
  <c r="I1541" i="10" s="1"/>
  <c r="I1542" i="10" a="1"/>
  <c r="I1542" i="10" s="1"/>
  <c r="I1543" i="10" a="1"/>
  <c r="I1543" i="10" s="1"/>
  <c r="I1545" i="10" a="1"/>
  <c r="I1545" i="10" s="1"/>
  <c r="I1549" i="10" a="1"/>
  <c r="I1549" i="10" s="1"/>
  <c r="I1550" i="10" a="1"/>
  <c r="I1550" i="10" s="1"/>
  <c r="I1551" i="10" a="1"/>
  <c r="I1551" i="10" s="1"/>
  <c r="I1554" i="10" a="1"/>
  <c r="I1554" i="10" s="1"/>
  <c r="I1557" i="10" a="1"/>
  <c r="I1557" i="10" s="1"/>
  <c r="I1560" i="10" a="1"/>
  <c r="I1560" i="10" s="1"/>
  <c r="I1561" i="10" a="1"/>
  <c r="I1561" i="10" s="1"/>
  <c r="I1565" i="10" a="1"/>
  <c r="I1565" i="10" s="1"/>
  <c r="I1566" i="10" a="1"/>
  <c r="I1566" i="10" s="1"/>
  <c r="I1570" i="10" a="1"/>
  <c r="I1570" i="10" s="1"/>
  <c r="I1572" i="10" a="1"/>
  <c r="I1572" i="10" s="1"/>
  <c r="I1575" i="10" a="1"/>
  <c r="I1575" i="10" s="1"/>
  <c r="I1576" i="10" a="1"/>
  <c r="I1576" i="10" s="1"/>
  <c r="I1578" i="10" a="1"/>
  <c r="I1578" i="10" s="1"/>
  <c r="I1580" i="10" a="1"/>
  <c r="I1580" i="10" s="1"/>
  <c r="I1581" i="10" a="1"/>
  <c r="I1581" i="10" s="1"/>
  <c r="I1583" i="10" a="1"/>
  <c r="I1583" i="10" s="1"/>
  <c r="I1586" i="10" a="1"/>
  <c r="I1586" i="10" s="1"/>
  <c r="I1590" i="10" a="1"/>
  <c r="I1590" i="10" s="1"/>
  <c r="I1592" i="10" a="1"/>
  <c r="I1592" i="10" s="1"/>
  <c r="I1594" i="10" a="1"/>
  <c r="I1594" i="10" s="1"/>
  <c r="I1596" i="10" a="1"/>
  <c r="I1596" i="10" s="1"/>
  <c r="I1597" i="10" a="1"/>
  <c r="I1597" i="10" s="1"/>
  <c r="I1599" i="10" a="1"/>
  <c r="I1599" i="10" s="1"/>
  <c r="I1601" i="10" a="1"/>
  <c r="I1601" i="10" s="1"/>
  <c r="I1602" i="10" a="1"/>
  <c r="I1602" i="10" s="1"/>
  <c r="I1603" i="10" a="1"/>
  <c r="I1603" i="10" s="1"/>
  <c r="I1604" i="10" a="1"/>
  <c r="I1604" i="10" s="1"/>
  <c r="I1605" i="10" a="1"/>
  <c r="I1605" i="10" s="1"/>
  <c r="I1606" i="10" a="1"/>
  <c r="I1606" i="10" s="1"/>
  <c r="I1607" i="10" a="1"/>
  <c r="I1607" i="10" s="1"/>
  <c r="I1608" i="10" a="1"/>
  <c r="I1608" i="10" s="1"/>
  <c r="I1609" i="10" a="1"/>
  <c r="I1609" i="10" s="1"/>
  <c r="I1610" i="10" a="1"/>
  <c r="I1610" i="10" s="1"/>
  <c r="I1611" i="10" a="1"/>
  <c r="I1611" i="10" s="1"/>
  <c r="I1613" i="10" a="1"/>
  <c r="I1613" i="10" s="1"/>
  <c r="I1614" i="10" a="1"/>
  <c r="I1614" i="10" s="1"/>
  <c r="I1615" i="10" a="1"/>
  <c r="I1615" i="10" s="1"/>
  <c r="I1616" i="10" a="1"/>
  <c r="I1616" i="10" s="1"/>
  <c r="I1617" i="10" a="1"/>
  <c r="I1617" i="10" s="1"/>
  <c r="I1619" i="10" a="1"/>
  <c r="I1619" i="10" s="1"/>
  <c r="I1620" i="10" a="1"/>
  <c r="I1620" i="10" s="1"/>
  <c r="I1621" i="10" a="1"/>
  <c r="I1621" i="10" s="1"/>
  <c r="I1622" i="10" a="1"/>
  <c r="I1622" i="10" s="1"/>
  <c r="I1623" i="10" a="1"/>
  <c r="I1623" i="10" s="1"/>
  <c r="I1624" i="10" a="1"/>
  <c r="I1624" i="10" s="1"/>
  <c r="I1625" i="10" a="1"/>
  <c r="I1625" i="10" s="1"/>
  <c r="I1626" i="10" a="1"/>
  <c r="I1626" i="10" s="1"/>
  <c r="I1627" i="10" a="1"/>
  <c r="I1627" i="10" s="1"/>
  <c r="I1629" i="10" a="1"/>
  <c r="I1629" i="10" s="1"/>
  <c r="I1630" i="10" a="1"/>
  <c r="I1630" i="10" s="1"/>
  <c r="I1631" i="10" a="1"/>
  <c r="I1631" i="10" s="1"/>
  <c r="I1632" i="10" a="1"/>
  <c r="I1632" i="10" s="1"/>
  <c r="I1633" i="10" a="1"/>
  <c r="I1633" i="10" s="1"/>
  <c r="I1634" i="10" a="1"/>
  <c r="I1634" i="10" s="1"/>
  <c r="I1636" i="10" a="1"/>
  <c r="I1636" i="10" s="1"/>
  <c r="I1638" i="10" a="1"/>
  <c r="I1638" i="10" s="1"/>
  <c r="I1639" i="10" a="1"/>
  <c r="I1639" i="10" s="1"/>
  <c r="I1640" i="10" a="1"/>
  <c r="I1640" i="10" s="1"/>
  <c r="I1641" i="10" a="1"/>
  <c r="I1641" i="10" s="1"/>
  <c r="I1642" i="10" a="1"/>
  <c r="I1642" i="10" s="1"/>
  <c r="I1643" i="10" a="1"/>
  <c r="I1643" i="10" s="1"/>
  <c r="I1645" i="10" a="1"/>
  <c r="I1645" i="10" s="1"/>
  <c r="I1647" i="10" a="1"/>
  <c r="I1647" i="10" s="1"/>
  <c r="I1648" i="10" a="1"/>
  <c r="I1648" i="10" s="1"/>
  <c r="I1649" i="10" a="1"/>
  <c r="I1649" i="10" s="1"/>
  <c r="I1650" i="10" a="1"/>
  <c r="I1650" i="10" s="1"/>
  <c r="I1651" i="10" a="1"/>
  <c r="I1651" i="10" s="1"/>
  <c r="I1653" i="10" a="1"/>
  <c r="I1653" i="10" s="1"/>
  <c r="I1654" i="10" a="1"/>
  <c r="I1654" i="10" s="1"/>
  <c r="I1655" i="10" a="1"/>
  <c r="I1655" i="10" s="1"/>
  <c r="I1656" i="10" a="1"/>
  <c r="I1656" i="10" s="1"/>
  <c r="I1657" i="10" a="1"/>
  <c r="I1657" i="10" s="1"/>
  <c r="I1658" i="10" a="1"/>
  <c r="I1658" i="10" s="1"/>
  <c r="I1659" i="10" a="1"/>
  <c r="I1659" i="10" s="1"/>
  <c r="I1660" i="10" a="1"/>
  <c r="I1660" i="10" s="1"/>
  <c r="I1661" i="10" a="1"/>
  <c r="I1661" i="10" s="1"/>
  <c r="I1662" i="10" a="1"/>
  <c r="I1662" i="10" s="1"/>
  <c r="I1663" i="10" a="1"/>
  <c r="I1663" i="10" s="1"/>
  <c r="I1664" i="10" a="1"/>
  <c r="I1664" i="10" s="1"/>
  <c r="I1665" i="10" a="1"/>
  <c r="I1665" i="10" s="1"/>
  <c r="I1667" i="10" a="1"/>
  <c r="I1667" i="10" s="1"/>
  <c r="I1668" i="10" a="1"/>
  <c r="I1668" i="10" s="1"/>
  <c r="I1669" i="10" a="1"/>
  <c r="I1669" i="10" s="1"/>
  <c r="I1670" i="10" a="1"/>
  <c r="I1670" i="10" s="1"/>
  <c r="I1671" i="10" a="1"/>
  <c r="I1671" i="10" s="1"/>
  <c r="I1672" i="10" a="1"/>
  <c r="I1672" i="10" s="1"/>
  <c r="I1673" i="10" a="1"/>
  <c r="I1673" i="10" s="1"/>
  <c r="I1675" i="10" a="1"/>
  <c r="I1675" i="10" s="1"/>
  <c r="I1676" i="10" a="1"/>
  <c r="I1676" i="10" s="1"/>
  <c r="I1677" i="10" a="1"/>
  <c r="I1677" i="10" s="1"/>
  <c r="I1678" i="10" a="1"/>
  <c r="I1678" i="10" s="1"/>
  <c r="I1679" i="10" a="1"/>
  <c r="I1679" i="10" s="1"/>
  <c r="I1680" i="10" a="1"/>
  <c r="I1680" i="10" s="1"/>
  <c r="I1681" i="10" a="1"/>
  <c r="I1681" i="10" s="1"/>
  <c r="I1683" i="10" a="1"/>
  <c r="I1683" i="10" s="1"/>
  <c r="I1684" i="10" a="1"/>
  <c r="I1684" i="10" s="1"/>
  <c r="I1685" i="10" a="1"/>
  <c r="I1685" i="10" s="1"/>
  <c r="I1686" i="10" a="1"/>
  <c r="I1686" i="10" s="1"/>
  <c r="I1687" i="10" a="1"/>
  <c r="I1687" i="10" s="1"/>
  <c r="I1688" i="10" a="1"/>
  <c r="I1688" i="10" s="1"/>
  <c r="I1689" i="10" a="1"/>
  <c r="I1689" i="10" s="1"/>
  <c r="I1690" i="10" a="1"/>
  <c r="I1690" i="10" s="1"/>
  <c r="I1691" i="10" a="1"/>
  <c r="I1691" i="10" s="1"/>
  <c r="I1692" i="10" a="1"/>
  <c r="I1692" i="10" s="1"/>
  <c r="I1693" i="10" a="1"/>
  <c r="I1693" i="10" s="1"/>
  <c r="I1694" i="10" a="1"/>
  <c r="I1694" i="10" s="1"/>
  <c r="I1695" i="10" a="1"/>
  <c r="I1695" i="10" s="1"/>
  <c r="I1696" i="10" a="1"/>
  <c r="I1696" i="10" s="1"/>
  <c r="I1698" i="10" a="1"/>
  <c r="I1698" i="10" s="1"/>
  <c r="I1699" i="10" a="1"/>
  <c r="I1699" i="10" s="1"/>
  <c r="I1700" i="10" a="1"/>
  <c r="I1700" i="10" s="1"/>
  <c r="I1701" i="10" a="1"/>
  <c r="I1701" i="10" s="1"/>
  <c r="I1702" i="10" a="1"/>
  <c r="I1702" i="10" s="1"/>
  <c r="I1703" i="10" a="1"/>
  <c r="I1703" i="10" s="1"/>
  <c r="I1704" i="10" a="1"/>
  <c r="I1704" i="10" s="1"/>
  <c r="I1705" i="10" a="1"/>
  <c r="I1705" i="10" s="1"/>
  <c r="I1706" i="10" a="1"/>
  <c r="I1706" i="10" s="1"/>
  <c r="I1707" i="10" a="1"/>
  <c r="I1707" i="10" s="1"/>
  <c r="I1708" i="10" a="1"/>
  <c r="I1708" i="10" s="1"/>
  <c r="I1710" i="10" a="1"/>
  <c r="I1710" i="10" s="1"/>
  <c r="I1711" i="10" a="1"/>
  <c r="I1711" i="10" s="1"/>
  <c r="I1712" i="10" a="1"/>
  <c r="I1712" i="10" s="1"/>
  <c r="I1713" i="10" a="1"/>
  <c r="I1713" i="10" s="1"/>
  <c r="I1714" i="10" a="1"/>
  <c r="I1714" i="10" s="1"/>
  <c r="I1715" i="10" a="1"/>
  <c r="I1715" i="10" s="1"/>
  <c r="I1716" i="10" a="1"/>
  <c r="I1716" i="10" s="1"/>
  <c r="I1717" i="10" a="1"/>
  <c r="I1717" i="10" s="1"/>
  <c r="I1718" i="10" a="1"/>
  <c r="I1718" i="10" s="1"/>
  <c r="I1719" i="10" a="1"/>
  <c r="I1719" i="10" s="1"/>
  <c r="I1720" i="10" a="1"/>
  <c r="I1720" i="10" s="1"/>
  <c r="I1721" i="10" a="1"/>
  <c r="I1721" i="10" s="1"/>
  <c r="I1722" i="10" a="1"/>
  <c r="I1722" i="10" s="1"/>
  <c r="I1723" i="10" a="1"/>
  <c r="I1723" i="10" s="1"/>
  <c r="I1724" i="10" a="1"/>
  <c r="I1724" i="10" s="1"/>
  <c r="I1725" i="10" a="1"/>
  <c r="I1725" i="10" s="1"/>
  <c r="I1726" i="10" a="1"/>
  <c r="I1726" i="10" s="1"/>
  <c r="I1727" i="10" a="1"/>
  <c r="I1727" i="10" s="1"/>
  <c r="I1728" i="10" a="1"/>
  <c r="I1728" i="10" s="1"/>
  <c r="I1730" i="10" a="1"/>
  <c r="I1730" i="10" s="1"/>
  <c r="I1732" i="10" a="1"/>
  <c r="I1732" i="10" s="1"/>
  <c r="I1733" i="10" a="1"/>
  <c r="I1733" i="10" s="1"/>
  <c r="I1735" i="10" a="1"/>
  <c r="I1735" i="10" s="1"/>
  <c r="I1736" i="10" a="1"/>
  <c r="I1736" i="10" s="1"/>
  <c r="I1737" i="10" a="1"/>
  <c r="I1737" i="10" s="1"/>
  <c r="I1738" i="10" a="1"/>
  <c r="I1738" i="10" s="1"/>
  <c r="I1739" i="10" a="1"/>
  <c r="I1739" i="10" s="1"/>
  <c r="I1740" i="10" a="1"/>
  <c r="I1740" i="10" s="1"/>
  <c r="I1743" i="10" a="1"/>
  <c r="I1743" i="10" s="1"/>
  <c r="I1744" i="10" a="1"/>
  <c r="I1744" i="10" s="1"/>
  <c r="I1745" i="10" a="1"/>
  <c r="I1745" i="10" s="1"/>
  <c r="I1746" i="10" a="1"/>
  <c r="I1746" i="10" s="1"/>
  <c r="I1747" i="10" a="1"/>
  <c r="I1747" i="10" s="1"/>
  <c r="I1748" i="10" a="1"/>
  <c r="I1748" i="10" s="1"/>
  <c r="I1750" i="10" a="1"/>
  <c r="I1750" i="10" s="1"/>
  <c r="I1751" i="10" a="1"/>
  <c r="I1751" i="10" s="1"/>
  <c r="I1752" i="10" a="1"/>
  <c r="I1752" i="10" s="1"/>
  <c r="I1753" i="10" a="1"/>
  <c r="I1753" i="10" s="1"/>
  <c r="I1754" i="10" a="1"/>
  <c r="I1754" i="10" s="1"/>
  <c r="I1755" i="10" a="1"/>
  <c r="I1755" i="10" s="1"/>
  <c r="I1756" i="10" a="1"/>
  <c r="I1756" i="10" s="1"/>
  <c r="I1757" i="10" a="1"/>
  <c r="I1757" i="10" s="1"/>
  <c r="I1758" i="10" a="1"/>
  <c r="I1758" i="10" s="1"/>
  <c r="I1759" i="10" a="1"/>
  <c r="I1759" i="10" s="1"/>
  <c r="I1760" i="10" a="1"/>
  <c r="I1760" i="10" s="1"/>
  <c r="I1761" i="10" a="1"/>
  <c r="I1761" i="10" s="1"/>
  <c r="I1762" i="10" a="1"/>
  <c r="I1762" i="10" s="1"/>
  <c r="I1763" i="10" a="1"/>
  <c r="I1763" i="10" s="1"/>
  <c r="I1765" i="10" a="1"/>
  <c r="I1765" i="10" s="1"/>
  <c r="I1766" i="10" a="1"/>
  <c r="I1766" i="10" s="1"/>
  <c r="I1767" i="10" a="1"/>
  <c r="I1767" i="10" s="1"/>
  <c r="I1768" i="10" a="1"/>
  <c r="I1768" i="10" s="1"/>
  <c r="I1769" i="10" a="1"/>
  <c r="I1769" i="10" s="1"/>
  <c r="I1770" i="10" a="1"/>
  <c r="I1770" i="10" s="1"/>
  <c r="I1771" i="10" a="1"/>
  <c r="I1771" i="10" s="1"/>
  <c r="I1772" i="10" a="1"/>
  <c r="I1772" i="10" s="1"/>
  <c r="I1773" i="10" a="1"/>
  <c r="I1773" i="10" s="1"/>
  <c r="I1774" i="10" a="1"/>
  <c r="I1774" i="10" s="1"/>
  <c r="I1775" i="10" a="1"/>
  <c r="I1775" i="10" s="1"/>
  <c r="I1776" i="10" a="1"/>
  <c r="I1776" i="10" s="1"/>
  <c r="I1777" i="10" a="1"/>
  <c r="I1777" i="10" s="1"/>
  <c r="I1778" i="10" a="1"/>
  <c r="I1778" i="10" s="1"/>
  <c r="I1779" i="10" a="1"/>
  <c r="I1779" i="10" s="1"/>
  <c r="I1780" i="10" a="1"/>
  <c r="I1780" i="10" s="1"/>
  <c r="I1781" i="10" a="1"/>
  <c r="I1781" i="10" s="1"/>
  <c r="I1782" i="10" a="1"/>
  <c r="I1782" i="10" s="1"/>
  <c r="I1783" i="10" a="1"/>
  <c r="I1783" i="10" s="1"/>
  <c r="I1785" i="10" a="1"/>
  <c r="I1785" i="10" s="1"/>
  <c r="I1787" i="10" a="1"/>
  <c r="I1787" i="10" s="1"/>
  <c r="I1789" i="10" a="1"/>
  <c r="I1789" i="10" s="1"/>
  <c r="I1790" i="10" a="1"/>
  <c r="I1790" i="10" s="1"/>
  <c r="I1791" i="10" a="1"/>
  <c r="I1791" i="10" s="1"/>
  <c r="I1792" i="10" a="1"/>
  <c r="I1792" i="10" s="1"/>
  <c r="I1793" i="10" a="1"/>
  <c r="I1793" i="10" s="1"/>
  <c r="I1794" i="10" a="1"/>
  <c r="I1794" i="10" s="1"/>
  <c r="I1795" i="10" a="1"/>
  <c r="I1795" i="10" s="1"/>
  <c r="I1797" i="10" a="1"/>
  <c r="I1797" i="10" s="1"/>
  <c r="I1799" i="10" a="1"/>
  <c r="I1799" i="10" s="1"/>
  <c r="I1800" i="10" a="1"/>
  <c r="I1800" i="10" s="1"/>
  <c r="I1801" i="10" a="1"/>
  <c r="I1801" i="10" s="1"/>
  <c r="I1802" i="10" a="1"/>
  <c r="I1802" i="10" s="1"/>
  <c r="I1803" i="10" a="1"/>
  <c r="I1803" i="10" s="1"/>
  <c r="I1804" i="10" a="1"/>
  <c r="I1804" i="10" s="1"/>
  <c r="I1805" i="10" a="1"/>
  <c r="I1805" i="10" s="1"/>
  <c r="I1806" i="10" a="1"/>
  <c r="I1806" i="10" s="1"/>
  <c r="I1807" i="10" a="1"/>
  <c r="I1807" i="10" s="1"/>
  <c r="I1808" i="10" a="1"/>
  <c r="I1808" i="10" s="1"/>
  <c r="I1810" i="10" a="1"/>
  <c r="I1810" i="10" s="1"/>
  <c r="I1811" i="10" a="1"/>
  <c r="I1811" i="10" s="1"/>
  <c r="I1812" i="10" a="1"/>
  <c r="I1812" i="10" s="1"/>
  <c r="I1813" i="10" a="1"/>
  <c r="I1813" i="10" s="1"/>
  <c r="I1814" i="10" a="1"/>
  <c r="I1814" i="10" s="1"/>
  <c r="I1815" i="10" a="1"/>
  <c r="I1815" i="10" s="1"/>
  <c r="I1816" i="10" a="1"/>
  <c r="I1816" i="10" s="1"/>
  <c r="I1818" i="10" a="1"/>
  <c r="I1818" i="10" s="1"/>
  <c r="I1819" i="10" a="1"/>
  <c r="I1819" i="10" s="1"/>
  <c r="I1820" i="10" a="1"/>
  <c r="I1820" i="10" s="1"/>
  <c r="I1821" i="10" a="1"/>
  <c r="I1821" i="10" s="1"/>
  <c r="I1822" i="10" a="1"/>
  <c r="I1822" i="10" s="1"/>
  <c r="I1823" i="10" a="1"/>
  <c r="I1823" i="10" s="1"/>
  <c r="I1825" i="10" a="1"/>
  <c r="I1825" i="10" s="1"/>
  <c r="I1826" i="10" a="1"/>
  <c r="I1826" i="10" s="1"/>
  <c r="I1827" i="10" a="1"/>
  <c r="I1827" i="10" s="1"/>
  <c r="I1828" i="10" a="1"/>
  <c r="I1828" i="10" s="1"/>
  <c r="I1830" i="10" a="1"/>
  <c r="I1830" i="10" s="1"/>
  <c r="I1831" i="10" a="1"/>
  <c r="I1831" i="10" s="1"/>
  <c r="I1832" i="10" a="1"/>
  <c r="I1832" i="10" s="1"/>
  <c r="I1833" i="10" a="1"/>
  <c r="I1833" i="10" s="1"/>
  <c r="I1834" i="10" a="1"/>
  <c r="I1834" i="10" s="1"/>
  <c r="I1835" i="10" a="1"/>
  <c r="I1835" i="10" s="1"/>
  <c r="I1836" i="10" a="1"/>
  <c r="I1836" i="10" s="1"/>
  <c r="I1837" i="10" a="1"/>
  <c r="I1837" i="10" s="1"/>
  <c r="I1838" i="10" a="1"/>
  <c r="I1838" i="10" s="1"/>
  <c r="I1839" i="10" a="1"/>
  <c r="I1839" i="10" s="1"/>
  <c r="I1842" i="10" a="1"/>
  <c r="I1842" i="10" s="1"/>
  <c r="I1843" i="10" a="1"/>
  <c r="I1843" i="10" s="1"/>
  <c r="I1846" i="10" a="1"/>
  <c r="I1846" i="10" s="1"/>
  <c r="I1847" i="10" a="1"/>
  <c r="I1847" i="10" s="1"/>
  <c r="I1848" i="10" a="1"/>
  <c r="I1848" i="10" s="1"/>
  <c r="I1850" i="10" a="1"/>
  <c r="I1850" i="10" s="1"/>
  <c r="I1852" i="10" a="1"/>
  <c r="I1852" i="10" s="1"/>
  <c r="I1853" i="10" a="1"/>
  <c r="I1853" i="10" s="1"/>
  <c r="I1854" i="10" a="1"/>
  <c r="I1854" i="10" s="1"/>
  <c r="I1856" i="10" a="1"/>
  <c r="I1856" i="10" s="1"/>
  <c r="I1857" i="10" a="1"/>
  <c r="I1857" i="10" s="1"/>
  <c r="I1858" i="10" a="1"/>
  <c r="I1858" i="10" s="1"/>
  <c r="I1859" i="10" a="1"/>
  <c r="I1859" i="10" s="1"/>
  <c r="I1860" i="10" a="1"/>
  <c r="I1860" i="10" s="1"/>
  <c r="I1861" i="10" a="1"/>
  <c r="I1861" i="10" s="1"/>
  <c r="I1862" i="10" a="1"/>
  <c r="I1862" i="10" s="1"/>
  <c r="I1863" i="10" a="1"/>
  <c r="I1863" i="10" s="1"/>
  <c r="I1864" i="10" a="1"/>
  <c r="I1864" i="10" s="1"/>
  <c r="I1865" i="10" a="1"/>
  <c r="I1865" i="10" s="1"/>
  <c r="I1867" i="10" a="1"/>
  <c r="I1867" i="10" s="1"/>
  <c r="I1868" i="10" a="1"/>
  <c r="I1868" i="10" s="1"/>
  <c r="I1869" i="10" a="1"/>
  <c r="I1869" i="10" s="1"/>
  <c r="I1870" i="10" a="1"/>
  <c r="I1870" i="10" s="1"/>
  <c r="I1873" i="10" a="1"/>
  <c r="I1873" i="10" s="1"/>
  <c r="I1874" i="10" a="1"/>
  <c r="I1874" i="10" s="1"/>
  <c r="I1876" i="10" a="1"/>
  <c r="I1876" i="10" s="1"/>
  <c r="I1877" i="10" a="1"/>
  <c r="I1877" i="10" s="1"/>
  <c r="I1878" i="10" a="1"/>
  <c r="I1878" i="10" s="1"/>
  <c r="I1879" i="10" a="1"/>
  <c r="I1879" i="10" s="1"/>
  <c r="I1881" i="10" a="1"/>
  <c r="I1881" i="10" s="1"/>
  <c r="I1882" i="10" a="1"/>
  <c r="I1882" i="10" s="1"/>
  <c r="I1883" i="10" a="1"/>
  <c r="I1883" i="10" s="1"/>
  <c r="I1884" i="10" a="1"/>
  <c r="I1884" i="10" s="1"/>
  <c r="I1885" i="10" a="1"/>
  <c r="I1885" i="10" s="1"/>
  <c r="I1886" i="10" a="1"/>
  <c r="I1886" i="10" s="1"/>
  <c r="I1888" i="10" a="1"/>
  <c r="I1888" i="10" s="1"/>
  <c r="I1889" i="10" a="1"/>
  <c r="I1889" i="10" s="1"/>
  <c r="I1890" i="10" a="1"/>
  <c r="I1890" i="10" s="1"/>
  <c r="I1891" i="10" a="1"/>
  <c r="I1891" i="10" s="1"/>
  <c r="I1893" i="10" a="1"/>
  <c r="I1893" i="10" s="1"/>
  <c r="I1895" i="10" a="1"/>
  <c r="I1895" i="10" s="1"/>
  <c r="I1896" i="10" a="1"/>
  <c r="I1896" i="10" s="1"/>
  <c r="I1898" i="10" a="1"/>
  <c r="I1898" i="10" s="1"/>
  <c r="I1899" i="10" a="1"/>
  <c r="I1899" i="10" s="1"/>
  <c r="I1900" i="10" a="1"/>
  <c r="I1900" i="10" s="1"/>
  <c r="I1901" i="10" a="1"/>
  <c r="I1901" i="10" s="1"/>
  <c r="I1902" i="10" a="1"/>
  <c r="I1902" i="10" s="1"/>
  <c r="I1903" i="10" a="1"/>
  <c r="I1903" i="10" s="1"/>
  <c r="I1904" i="10" a="1"/>
  <c r="I1904" i="10" s="1"/>
  <c r="I1905" i="10" a="1"/>
  <c r="I1905" i="10" s="1"/>
  <c r="I1906" i="10" a="1"/>
  <c r="I1906" i="10" s="1"/>
  <c r="I1908" i="10" a="1"/>
  <c r="I1908" i="10" s="1"/>
  <c r="I1909" i="10" a="1"/>
  <c r="I1909" i="10" s="1"/>
  <c r="I1910" i="10" a="1"/>
  <c r="I1910" i="10" s="1"/>
  <c r="I1911" i="10" a="1"/>
  <c r="I1911" i="10" s="1"/>
  <c r="I1913" i="10" a="1"/>
  <c r="I1913" i="10" s="1"/>
  <c r="I1914" i="10" a="1"/>
  <c r="I1914" i="10" s="1"/>
  <c r="I1915" i="10" a="1"/>
  <c r="I1915" i="10" s="1"/>
  <c r="I1916" i="10" a="1"/>
  <c r="I1916" i="10" s="1"/>
  <c r="I1917" i="10" a="1"/>
  <c r="I1917" i="10" s="1"/>
  <c r="I1918" i="10" a="1"/>
  <c r="I1918" i="10" s="1"/>
  <c r="I1919" i="10" a="1"/>
  <c r="I1919" i="10" s="1"/>
  <c r="I1920" i="10" a="1"/>
  <c r="I1920" i="10" s="1"/>
  <c r="I1921" i="10" a="1"/>
  <c r="I1921" i="10" s="1"/>
  <c r="I1922" i="10" a="1"/>
  <c r="I1922" i="10" s="1"/>
  <c r="I1923" i="10" a="1"/>
  <c r="I1923" i="10" s="1"/>
  <c r="I1924" i="10" a="1"/>
  <c r="I1924" i="10" s="1"/>
  <c r="I1925" i="10" a="1"/>
  <c r="I1925" i="10" s="1"/>
  <c r="I1927" i="10" a="1"/>
  <c r="I1927" i="10" s="1"/>
  <c r="I1928" i="10" a="1"/>
  <c r="I1928" i="10" s="1"/>
  <c r="I1930" i="10" a="1"/>
  <c r="I1930" i="10" s="1"/>
  <c r="I1931" i="10" a="1"/>
  <c r="I1931" i="10" s="1"/>
  <c r="I1933" i="10" a="1"/>
  <c r="I1933" i="10" s="1"/>
  <c r="I1934" i="10" a="1"/>
  <c r="I1934" i="10" s="1"/>
  <c r="I1936" i="10" a="1"/>
  <c r="I1936" i="10" s="1"/>
  <c r="I1937" i="10" a="1"/>
  <c r="I1937" i="10" s="1"/>
  <c r="I1938" i="10" a="1"/>
  <c r="I1938" i="10" s="1"/>
  <c r="I1939" i="10" a="1"/>
  <c r="I1939" i="10" s="1"/>
  <c r="I1940" i="10" a="1"/>
  <c r="I1940" i="10" s="1"/>
  <c r="I1941" i="10" a="1"/>
  <c r="I1941" i="10" s="1"/>
  <c r="I1943" i="10" a="1"/>
  <c r="I1943" i="10" s="1"/>
  <c r="I1944" i="10" a="1"/>
  <c r="I1944" i="10" s="1"/>
  <c r="I1945" i="10" a="1"/>
  <c r="I1945" i="10" s="1"/>
  <c r="I1946" i="10" a="1"/>
  <c r="I1946" i="10" s="1"/>
  <c r="I1947" i="10" a="1"/>
  <c r="I1947" i="10" s="1"/>
  <c r="I1948" i="10" a="1"/>
  <c r="I1948" i="10" s="1"/>
  <c r="I1949" i="10" a="1"/>
  <c r="I1949" i="10" s="1"/>
  <c r="I1950" i="10" a="1"/>
  <c r="I1950" i="10" s="1"/>
  <c r="I1951" i="10" a="1"/>
  <c r="I1951" i="10" s="1"/>
  <c r="I1952" i="10" a="1"/>
  <c r="I1952" i="10" s="1"/>
  <c r="I1953" i="10" a="1"/>
  <c r="I1953" i="10" s="1"/>
  <c r="I1954" i="10" a="1"/>
  <c r="I1954" i="10" s="1"/>
  <c r="I1956" i="10" a="1"/>
  <c r="I1956" i="10" s="1"/>
  <c r="I1958" i="10" a="1"/>
  <c r="I1958" i="10" s="1"/>
  <c r="I1959" i="10" a="1"/>
  <c r="I1959" i="10" s="1"/>
  <c r="I1960" i="10" a="1"/>
  <c r="I1960" i="10" s="1"/>
  <c r="I1961" i="10" a="1"/>
  <c r="I1961" i="10" s="1"/>
  <c r="I1962" i="10" a="1"/>
  <c r="I1962" i="10" s="1"/>
  <c r="I1963" i="10" a="1"/>
  <c r="I1963" i="10" s="1"/>
  <c r="I1964" i="10" a="1"/>
  <c r="I1964" i="10" s="1"/>
  <c r="I1966" i="10" a="1"/>
  <c r="I1966" i="10" s="1"/>
  <c r="I1967" i="10" a="1"/>
  <c r="I1967" i="10" s="1"/>
  <c r="I1968" i="10" a="1"/>
  <c r="I1968" i="10" s="1"/>
  <c r="I1969" i="10" a="1"/>
  <c r="I1969" i="10" s="1"/>
  <c r="I1970" i="10" a="1"/>
  <c r="I1970" i="10" s="1"/>
  <c r="I1971" i="10" a="1"/>
  <c r="I1971" i="10" s="1"/>
  <c r="I1972" i="10" a="1"/>
  <c r="I1972" i="10" s="1"/>
  <c r="I1973" i="10" a="1"/>
  <c r="I1973" i="10" s="1"/>
  <c r="I1974" i="10" a="1"/>
  <c r="I1974" i="10" s="1"/>
  <c r="I1975" i="10" a="1"/>
  <c r="I1975" i="10" s="1"/>
  <c r="I1976" i="10" a="1"/>
  <c r="I1976" i="10" s="1"/>
  <c r="I1977" i="10" a="1"/>
  <c r="I1977" i="10" s="1"/>
  <c r="I1978" i="10" a="1"/>
  <c r="I1978" i="10" s="1"/>
  <c r="I1979" i="10" a="1"/>
  <c r="I1979" i="10" s="1"/>
  <c r="I1980" i="10" a="1"/>
  <c r="I1980" i="10" s="1"/>
  <c r="I1981" i="10" a="1"/>
  <c r="I1981" i="10" s="1"/>
  <c r="I1982" i="10" a="1"/>
  <c r="I1982" i="10" s="1"/>
  <c r="I1983" i="10" a="1"/>
  <c r="I1983" i="10" s="1"/>
  <c r="I1984" i="10" a="1"/>
  <c r="I1984" i="10" s="1"/>
  <c r="I1989" i="10" a="1"/>
  <c r="I1989" i="10" s="1"/>
  <c r="I1990" i="10" a="1"/>
  <c r="I1990" i="10" s="1"/>
  <c r="I1992" i="10" a="1"/>
  <c r="I1992" i="10" s="1"/>
  <c r="I1993" i="10" a="1"/>
  <c r="I1993" i="10" s="1"/>
  <c r="I1994" i="10" a="1"/>
  <c r="I1994" i="10" s="1"/>
  <c r="I1995" i="10" a="1"/>
  <c r="I1995" i="10" s="1"/>
  <c r="I1997" i="10" a="1"/>
  <c r="I1997" i="10" s="1"/>
  <c r="I1999" i="10" a="1"/>
  <c r="I1999" i="10" s="1"/>
  <c r="I2000" i="10" a="1"/>
  <c r="I2000" i="10" s="1"/>
  <c r="I2001" i="10" a="1"/>
  <c r="I2001" i="10" s="1"/>
  <c r="I2003" i="10" a="1"/>
  <c r="I2003" i="10" s="1"/>
  <c r="I2005" i="10" a="1"/>
  <c r="I2005" i="10" s="1"/>
  <c r="I2006" i="10" a="1"/>
  <c r="I2006" i="10" s="1"/>
  <c r="I2007" i="10" a="1"/>
  <c r="I2007" i="10" s="1"/>
  <c r="I2008" i="10" a="1"/>
  <c r="I2008" i="10" s="1"/>
  <c r="I2009" i="10" a="1"/>
  <c r="I2009" i="10" s="1"/>
  <c r="I2010" i="10" a="1"/>
  <c r="I2010" i="10" s="1"/>
  <c r="I2011" i="10" a="1"/>
  <c r="I2011" i="10" s="1"/>
  <c r="I2013" i="10" a="1"/>
  <c r="I2013" i="10" s="1"/>
  <c r="I2014" i="10" a="1"/>
  <c r="I2014" i="10" s="1"/>
  <c r="I2015" i="10" a="1"/>
  <c r="I2015" i="10" s="1"/>
  <c r="I2016" i="10" a="1"/>
  <c r="I2016" i="10" s="1"/>
  <c r="I2018" i="10" a="1"/>
  <c r="I2018" i="10" s="1"/>
  <c r="I2021" i="10" a="1"/>
  <c r="I2021" i="10" s="1"/>
  <c r="I2022" i="10" a="1"/>
  <c r="I2022" i="10" s="1"/>
  <c r="I2024" i="10" a="1"/>
  <c r="I2024" i="10" s="1"/>
  <c r="I2026" i="10" a="1"/>
  <c r="I2026" i="10" s="1"/>
  <c r="I2027" i="10" a="1"/>
  <c r="I2027" i="10" s="1"/>
  <c r="I2028" i="10" a="1"/>
  <c r="I2028" i="10" s="1"/>
  <c r="I2029" i="10" a="1"/>
  <c r="I2029" i="10" s="1"/>
  <c r="I2031" i="10" a="1"/>
  <c r="I2031" i="10" s="1"/>
  <c r="I2032" i="10" a="1"/>
  <c r="I2032" i="10" s="1"/>
  <c r="I2035" i="10" a="1"/>
  <c r="I2035" i="10" s="1"/>
  <c r="I2036" i="10" a="1"/>
  <c r="I2036" i="10" s="1"/>
  <c r="I2037" i="10" a="1"/>
  <c r="I2037" i="10" s="1"/>
  <c r="I2038" i="10" a="1"/>
  <c r="I2038" i="10" s="1"/>
  <c r="I2039" i="10" a="1"/>
  <c r="I2039" i="10" s="1"/>
  <c r="I2041" i="10" a="1"/>
  <c r="I2041" i="10" s="1"/>
  <c r="I2042" i="10" a="1"/>
  <c r="I2042" i="10" s="1"/>
  <c r="I2043" i="10" a="1"/>
  <c r="I2043" i="10" s="1"/>
  <c r="I2044" i="10" a="1"/>
  <c r="I2044" i="10" s="1"/>
  <c r="I2045" i="10" a="1"/>
  <c r="I2045" i="10" s="1"/>
  <c r="I2047" i="10" a="1"/>
  <c r="I2047" i="10" s="1"/>
  <c r="I2048" i="10" a="1"/>
  <c r="I2048" i="10" s="1"/>
  <c r="I2049" i="10" a="1"/>
  <c r="I2049" i="10" s="1"/>
  <c r="I2050" i="10" a="1"/>
  <c r="I2050" i="10" s="1"/>
  <c r="I2051" i="10" a="1"/>
  <c r="I2051" i="10" s="1"/>
  <c r="I2052" i="10" a="1"/>
  <c r="I2052" i="10" s="1"/>
  <c r="I2053" i="10" a="1"/>
  <c r="I2053" i="10" s="1"/>
  <c r="I2054" i="10" a="1"/>
  <c r="I2054" i="10" s="1"/>
  <c r="I2055" i="10" a="1"/>
  <c r="I2055" i="10" s="1"/>
  <c r="I2056" i="10" a="1"/>
  <c r="I2056" i="10" s="1"/>
  <c r="I2057" i="10" a="1"/>
  <c r="I2057" i="10" s="1"/>
  <c r="I2058" i="10" a="1"/>
  <c r="I2058" i="10" s="1"/>
  <c r="I2061" i="10" a="1"/>
  <c r="I2061" i="10" s="1"/>
  <c r="I2062" i="10" a="1"/>
  <c r="I2062" i="10" s="1"/>
  <c r="I2063" i="10" a="1"/>
  <c r="I2063" i="10" s="1"/>
  <c r="I2065" i="10" a="1"/>
  <c r="I2065" i="10" s="1"/>
  <c r="I2066" i="10" a="1"/>
  <c r="I2066" i="10" s="1"/>
  <c r="I2067" i="10" a="1"/>
  <c r="I2067" i="10" s="1"/>
  <c r="I2068" i="10" a="1"/>
  <c r="I2068" i="10" s="1"/>
  <c r="I2070" i="10" a="1"/>
  <c r="I2070" i="10" s="1"/>
  <c r="I2072" i="10" a="1"/>
  <c r="I2072" i="10" s="1"/>
  <c r="I2075" i="10" a="1"/>
  <c r="I2075" i="10" s="1"/>
  <c r="I2077" i="10" a="1"/>
  <c r="I2077" i="10" s="1"/>
  <c r="I2078" i="10" a="1"/>
  <c r="I2078" i="10" s="1"/>
  <c r="I2079" i="10" a="1"/>
  <c r="I2079" i="10" s="1"/>
  <c r="I2080" i="10" a="1"/>
  <c r="I2080" i="10" s="1"/>
  <c r="I2082" i="10" a="1"/>
  <c r="I2082" i="10" s="1"/>
  <c r="I2083" i="10" a="1"/>
  <c r="I2083" i="10" s="1"/>
  <c r="I2084" i="10" a="1"/>
  <c r="I2084" i="10" s="1"/>
  <c r="I2085" i="10" a="1"/>
  <c r="I2085" i="10" s="1"/>
  <c r="I2086" i="10" a="1"/>
  <c r="I2086" i="10" s="1"/>
  <c r="I2087" i="10" a="1"/>
  <c r="I2087" i="10" s="1"/>
  <c r="I2088" i="10" a="1"/>
  <c r="I2088" i="10" s="1"/>
  <c r="I2089" i="10" a="1"/>
  <c r="I2089" i="10" s="1"/>
  <c r="I2090" i="10" a="1"/>
  <c r="I2090" i="10" s="1"/>
  <c r="I2091" i="10" a="1"/>
  <c r="I2091" i="10" s="1"/>
  <c r="I2092" i="10" a="1"/>
  <c r="I2092" i="10" s="1"/>
  <c r="I2093" i="10" a="1"/>
  <c r="I2093" i="10" s="1"/>
  <c r="I2094" i="10" a="1"/>
  <c r="I2094" i="10" s="1"/>
  <c r="I2095" i="10" a="1"/>
  <c r="I2095" i="10" s="1"/>
  <c r="I2096" i="10" a="1"/>
  <c r="I2096" i="10" s="1"/>
  <c r="I2097" i="10" a="1"/>
  <c r="I2097" i="10" s="1"/>
  <c r="I2098" i="10" a="1"/>
  <c r="I2098" i="10" s="1"/>
  <c r="I2099" i="10" a="1"/>
  <c r="I2099" i="10" s="1"/>
  <c r="I2100" i="10" a="1"/>
  <c r="I2100" i="10" s="1"/>
  <c r="I2101" i="10" a="1"/>
  <c r="I2101" i="10" s="1"/>
  <c r="I2102" i="10" a="1"/>
  <c r="I2102" i="10" s="1"/>
  <c r="I2103" i="10" a="1"/>
  <c r="I2103" i="10" s="1"/>
  <c r="I2104" i="10" a="1"/>
  <c r="I2104" i="10" s="1"/>
  <c r="I2105" i="10" a="1"/>
  <c r="I2105" i="10" s="1"/>
  <c r="I2106" i="10" a="1"/>
  <c r="I2106" i="10" s="1"/>
  <c r="I2107" i="10" a="1"/>
  <c r="I2107" i="10" s="1"/>
  <c r="I2108" i="10" a="1"/>
  <c r="I2108" i="10" s="1"/>
  <c r="I2109" i="10" a="1"/>
  <c r="I2109" i="10" s="1"/>
  <c r="I2110" i="10" a="1"/>
  <c r="I2110" i="10" s="1"/>
  <c r="I2111" i="10" a="1"/>
  <c r="I2111" i="10" s="1"/>
  <c r="I2113" i="10" a="1"/>
  <c r="I2113" i="10" s="1"/>
  <c r="I2114" i="10" a="1"/>
  <c r="I2114" i="10" s="1"/>
  <c r="I2116" i="10" a="1"/>
  <c r="I2116" i="10" s="1"/>
  <c r="I2117" i="10" a="1"/>
  <c r="I2117" i="10" s="1"/>
  <c r="I2118" i="10" a="1"/>
  <c r="I2118" i="10" s="1"/>
  <c r="I2119" i="10" a="1"/>
  <c r="I2119" i="10" s="1"/>
  <c r="I2120" i="10" a="1"/>
  <c r="I2120" i="10" s="1"/>
  <c r="I2121" i="10" a="1"/>
  <c r="I2121" i="10" s="1"/>
  <c r="I2122" i="10" a="1"/>
  <c r="I2122" i="10" s="1"/>
  <c r="I2123" i="10" a="1"/>
  <c r="I2123" i="10" s="1"/>
  <c r="I2124" i="10" a="1"/>
  <c r="I2124" i="10" s="1"/>
  <c r="I2125" i="10" a="1"/>
  <c r="I2125" i="10" s="1"/>
  <c r="I2126" i="10" a="1"/>
  <c r="I2126" i="10" s="1"/>
  <c r="I2127" i="10" a="1"/>
  <c r="I2127" i="10" s="1"/>
  <c r="I2128" i="10" a="1"/>
  <c r="I2128" i="10" s="1"/>
  <c r="I2129" i="10" a="1"/>
  <c r="I2129" i="10" s="1"/>
  <c r="I2130" i="10" a="1"/>
  <c r="I2130" i="10" s="1"/>
  <c r="I2131" i="10" a="1"/>
  <c r="I2131" i="10" s="1"/>
  <c r="I2132" i="10" a="1"/>
  <c r="I2132" i="10" s="1"/>
  <c r="I2133" i="10" a="1"/>
  <c r="I2133" i="10" s="1"/>
  <c r="I2134" i="10" a="1"/>
  <c r="I2134" i="10" s="1"/>
  <c r="I2135" i="10" a="1"/>
  <c r="I2135" i="10" s="1"/>
  <c r="I2136" i="10" a="1"/>
  <c r="I2136" i="10" s="1"/>
  <c r="I2137" i="10" a="1"/>
  <c r="I2137" i="10" s="1"/>
  <c r="I2139" i="10" a="1"/>
  <c r="I2139" i="10" s="1"/>
  <c r="I2142" i="10" a="1"/>
  <c r="I2142" i="10" s="1"/>
  <c r="I2143" i="10" a="1"/>
  <c r="I2143" i="10" s="1"/>
  <c r="I2144" i="10" a="1"/>
  <c r="I2144" i="10" s="1"/>
  <c r="I2145" i="10" a="1"/>
  <c r="I2145" i="10" s="1"/>
  <c r="I2146" i="10" a="1"/>
  <c r="I2146" i="10" s="1"/>
  <c r="I2147" i="10" a="1"/>
  <c r="I2147" i="10" s="1"/>
  <c r="I2148" i="10" a="1"/>
  <c r="I2148" i="10" s="1"/>
  <c r="I2149" i="10" a="1"/>
  <c r="I2149" i="10" s="1"/>
  <c r="I2150" i="10" a="1"/>
  <c r="I2150" i="10" s="1"/>
  <c r="I2151" i="10" a="1"/>
  <c r="I2151" i="10" s="1"/>
  <c r="I2152" i="10" a="1"/>
  <c r="I2152" i="10" s="1"/>
  <c r="I2153" i="10" a="1"/>
  <c r="I2153" i="10" s="1"/>
  <c r="I2154" i="10" a="1"/>
  <c r="I2154" i="10" s="1"/>
  <c r="I2155" i="10" a="1"/>
  <c r="I2155" i="10" s="1"/>
  <c r="I2156" i="10" a="1"/>
  <c r="I2156" i="10" s="1"/>
  <c r="I2157" i="10" a="1"/>
  <c r="I2157" i="10" s="1"/>
  <c r="I2159" i="10" a="1"/>
  <c r="I2159" i="10" s="1"/>
  <c r="I2160" i="10" a="1"/>
  <c r="I2160" i="10" s="1"/>
  <c r="I2161" i="10" a="1"/>
  <c r="I2161" i="10" s="1"/>
  <c r="I2162" i="10" a="1"/>
  <c r="I2162" i="10" s="1"/>
  <c r="I2163" i="10" a="1"/>
  <c r="I2163" i="10" s="1"/>
  <c r="I2164" i="10" a="1"/>
  <c r="I2164" i="10" s="1"/>
  <c r="I2165" i="10" a="1"/>
  <c r="I2165" i="10" s="1"/>
  <c r="I2166" i="10" a="1"/>
  <c r="I2166" i="10" s="1"/>
  <c r="I2167" i="10" a="1"/>
  <c r="I2167" i="10" s="1"/>
  <c r="I2168" i="10" a="1"/>
  <c r="I2168" i="10" s="1"/>
  <c r="I2169" i="10" a="1"/>
  <c r="I2169" i="10" s="1"/>
  <c r="I2170" i="10" a="1"/>
  <c r="I2170" i="10" s="1"/>
  <c r="I2171" i="10" a="1"/>
  <c r="I2171" i="10" s="1"/>
  <c r="I2172" i="10" a="1"/>
  <c r="I2172" i="10" s="1"/>
  <c r="I2173" i="10" a="1"/>
  <c r="I2173" i="10" s="1"/>
  <c r="I2174" i="10" a="1"/>
  <c r="I2174" i="10" s="1"/>
  <c r="I2175" i="10" a="1"/>
  <c r="I2175" i="10" s="1"/>
  <c r="I2177" i="10" a="1"/>
  <c r="I2177" i="10" s="1"/>
  <c r="I2179" i="10" a="1"/>
  <c r="I2179" i="10" s="1"/>
  <c r="I2180" i="10" a="1"/>
  <c r="I2180" i="10" s="1"/>
  <c r="I2182" i="10" a="1"/>
  <c r="I2182" i="10" s="1"/>
  <c r="I2184" i="10" a="1"/>
  <c r="I2184" i="10" s="1"/>
  <c r="I2186" i="10" a="1"/>
  <c r="I2186" i="10" s="1"/>
  <c r="I2190" i="10" a="1"/>
  <c r="I2190" i="10" s="1"/>
  <c r="I2191" i="10" a="1"/>
  <c r="I2191" i="10" s="1"/>
  <c r="I2192" i="10" a="1"/>
  <c r="I2192" i="10" s="1"/>
  <c r="I2193" i="10" a="1"/>
  <c r="I2193" i="10" s="1"/>
  <c r="I2194" i="10" a="1"/>
  <c r="I2194" i="10" s="1"/>
  <c r="I2195" i="10" a="1"/>
  <c r="I2195" i="10" s="1"/>
  <c r="I2196" i="10" a="1"/>
  <c r="I2196" i="10" s="1"/>
  <c r="I2197" i="10" a="1"/>
  <c r="I2197" i="10" s="1"/>
  <c r="I2198" i="10" a="1"/>
  <c r="I2198" i="10" s="1"/>
  <c r="I2201" i="10" a="1"/>
  <c r="I2201" i="10" s="1"/>
  <c r="I2202" i="10" a="1"/>
  <c r="I2202" i="10" s="1"/>
  <c r="I2203" i="10" a="1"/>
  <c r="I2203" i="10" s="1"/>
  <c r="I2204" i="10" a="1"/>
  <c r="I2204" i="10" s="1"/>
  <c r="I2206" i="10" a="1"/>
  <c r="I2206" i="10" s="1"/>
  <c r="I2208" i="10" a="1"/>
  <c r="I2208" i="10" s="1"/>
  <c r="I2209" i="10" a="1"/>
  <c r="I2209" i="10" s="1"/>
  <c r="I2210" i="10" a="1"/>
  <c r="I2210" i="10" s="1"/>
  <c r="I2211" i="10" a="1"/>
  <c r="I2211" i="10" s="1"/>
  <c r="I2212" i="10" a="1"/>
  <c r="I2212" i="10" s="1"/>
  <c r="I2213" i="10" a="1"/>
  <c r="I2213" i="10" s="1"/>
  <c r="I2214" i="10" a="1"/>
  <c r="I2214" i="10" s="1"/>
  <c r="I2215" i="10" a="1"/>
  <c r="I2215" i="10" s="1"/>
  <c r="I2216" i="10" a="1"/>
  <c r="I2216" i="10" s="1"/>
  <c r="I2217" i="10" a="1"/>
  <c r="I2217" i="10" s="1"/>
  <c r="I2218" i="10" a="1"/>
  <c r="I2218" i="10" s="1"/>
  <c r="I2220" i="10" a="1"/>
  <c r="I2220" i="10" s="1"/>
  <c r="I2221" i="10" a="1"/>
  <c r="I2221" i="10" s="1"/>
  <c r="I2222" i="10" a="1"/>
  <c r="I2222" i="10" s="1"/>
  <c r="I2223" i="10" a="1"/>
  <c r="I2223" i="10" s="1"/>
  <c r="I2224" i="10" a="1"/>
  <c r="I2224" i="10" s="1"/>
  <c r="I2225" i="10" a="1"/>
  <c r="I2225" i="10" s="1"/>
  <c r="I2226" i="10" a="1"/>
  <c r="I2226" i="10" s="1"/>
  <c r="I2227" i="10" a="1"/>
  <c r="I2227" i="10" s="1"/>
  <c r="I2228" i="10" a="1"/>
  <c r="I2228" i="10" s="1"/>
  <c r="I2229" i="10" a="1"/>
  <c r="I2229" i="10" s="1"/>
  <c r="I2230" i="10" a="1"/>
  <c r="I2230" i="10" s="1"/>
  <c r="I2231" i="10" a="1"/>
  <c r="I2231" i="10" s="1"/>
  <c r="I2233" i="10" a="1"/>
  <c r="I2233" i="10" s="1"/>
  <c r="I2234" i="10" a="1"/>
  <c r="I2234" i="10" s="1"/>
  <c r="I2235" i="10" a="1"/>
  <c r="I2235" i="10" s="1"/>
  <c r="I2237" i="10" a="1"/>
  <c r="I2237" i="10" s="1"/>
  <c r="I2238" i="10" a="1"/>
  <c r="I2238" i="10" s="1"/>
  <c r="I2239" i="10" a="1"/>
  <c r="I2239" i="10" s="1"/>
  <c r="I2240" i="10" a="1"/>
  <c r="I2240" i="10" s="1"/>
  <c r="I2242" i="10" a="1"/>
  <c r="I2242" i="10" s="1"/>
  <c r="I2243" i="10" a="1"/>
  <c r="I2243" i="10" s="1"/>
  <c r="I2245" i="10" a="1"/>
  <c r="I2245" i="10" s="1"/>
  <c r="I2246" i="10" a="1"/>
  <c r="I2246" i="10" s="1"/>
  <c r="I2247" i="10" a="1"/>
  <c r="I2247" i="10" s="1"/>
  <c r="I2248" i="10" a="1"/>
  <c r="I2248" i="10" s="1"/>
  <c r="I2249" i="10" a="1"/>
  <c r="I2249" i="10" s="1"/>
  <c r="I2250" i="10" a="1"/>
  <c r="I2250" i="10" s="1"/>
  <c r="I2251" i="10" a="1"/>
  <c r="I2251" i="10" s="1"/>
  <c r="I2252" i="10" a="1"/>
  <c r="I2252" i="10" s="1"/>
  <c r="I2253" i="10" a="1"/>
  <c r="I2253" i="10" s="1"/>
  <c r="I2254" i="10" a="1"/>
  <c r="I2254" i="10" s="1"/>
  <c r="I2255" i="10" a="1"/>
  <c r="I2255" i="10" s="1"/>
  <c r="I2256" i="10" a="1"/>
  <c r="I2256" i="10" s="1"/>
  <c r="I2257" i="10" a="1"/>
  <c r="I2257" i="10" s="1"/>
  <c r="I2258" i="10" a="1"/>
  <c r="I2258" i="10" s="1"/>
  <c r="I2259" i="10" a="1"/>
  <c r="I2259" i="10" s="1"/>
  <c r="I2261" i="10" a="1"/>
  <c r="I2261" i="10" s="1"/>
  <c r="I2262" i="10" a="1"/>
  <c r="I2262" i="10" s="1"/>
  <c r="I2263" i="10" a="1"/>
  <c r="I2263" i="10" s="1"/>
  <c r="I2265" i="10" a="1"/>
  <c r="I2265" i="10" s="1"/>
  <c r="I2267" i="10" a="1"/>
  <c r="I2267" i="10" s="1"/>
  <c r="I2268" i="10" a="1"/>
  <c r="I2268" i="10" s="1"/>
  <c r="I2269" i="10" a="1"/>
  <c r="I2269" i="10" s="1"/>
  <c r="I2270" i="10" a="1"/>
  <c r="I2270" i="10" s="1"/>
  <c r="I2271" i="10" a="1"/>
  <c r="I2271" i="10" s="1"/>
  <c r="I2272" i="10" a="1"/>
  <c r="I2272" i="10" s="1"/>
  <c r="I2273" i="10" a="1"/>
  <c r="I2273" i="10" s="1"/>
  <c r="I2275" i="10" a="1"/>
  <c r="I2275" i="10" s="1"/>
  <c r="I2276" i="10" a="1"/>
  <c r="I2276" i="10" s="1"/>
  <c r="I2277" i="10" a="1"/>
  <c r="I2277" i="10" s="1"/>
  <c r="I2278" i="10" a="1"/>
  <c r="I2278" i="10" s="1"/>
  <c r="I2279" i="10" a="1"/>
  <c r="I2279" i="10" s="1"/>
  <c r="I2280" i="10" a="1"/>
  <c r="I2280" i="10" s="1"/>
  <c r="I2281" i="10" a="1"/>
  <c r="I2281" i="10" s="1"/>
  <c r="I2282" i="10" a="1"/>
  <c r="I2282" i="10" s="1"/>
  <c r="I2283" i="10" a="1"/>
  <c r="I2283" i="10" s="1"/>
  <c r="I2284" i="10" a="1"/>
  <c r="I2284" i="10" s="1"/>
  <c r="I2285" i="10" a="1"/>
  <c r="I2285" i="10" s="1"/>
  <c r="I2286" i="10" a="1"/>
  <c r="I2286" i="10" s="1"/>
  <c r="I2287" i="10" a="1"/>
  <c r="I2287" i="10" s="1"/>
  <c r="I2288" i="10" a="1"/>
  <c r="I2288" i="10" s="1"/>
  <c r="I2289" i="10" a="1"/>
  <c r="I2289" i="10" s="1"/>
  <c r="I2290" i="10" a="1"/>
  <c r="I2290" i="10" s="1"/>
  <c r="I2292" i="10" a="1"/>
  <c r="I2292" i="10" s="1"/>
  <c r="I2293" i="10" a="1"/>
  <c r="I2293" i="10" s="1"/>
  <c r="I2294" i="10" a="1"/>
  <c r="I2294" i="10" s="1"/>
  <c r="I2297" i="10" a="1"/>
  <c r="I2297" i="10" s="1"/>
  <c r="I2298" i="10" a="1"/>
  <c r="I2298" i="10" s="1"/>
  <c r="I2300" i="10" a="1"/>
  <c r="I2300" i="10" s="1"/>
  <c r="I2302" i="10" a="1"/>
  <c r="I2302" i="10" s="1"/>
  <c r="I2303" i="10" a="1"/>
  <c r="I2303" i="10" s="1"/>
  <c r="I2304" i="10" a="1"/>
  <c r="I2304" i="10" s="1"/>
  <c r="I2305" i="10" a="1"/>
  <c r="I2305" i="10" s="1"/>
  <c r="I2306" i="10" a="1"/>
  <c r="I2306" i="10" s="1"/>
  <c r="I2307" i="10" a="1"/>
  <c r="I2307" i="10" s="1"/>
  <c r="I2308" i="10" a="1"/>
  <c r="I2308" i="10" s="1"/>
  <c r="I2309" i="10" a="1"/>
  <c r="I2309" i="10" s="1"/>
  <c r="I2310" i="10" a="1"/>
  <c r="I2310" i="10" s="1"/>
  <c r="I2311" i="10" a="1"/>
  <c r="I2311" i="10" s="1"/>
  <c r="I2312" i="10" a="1"/>
  <c r="I2312" i="10" s="1"/>
  <c r="I2314" i="10" a="1"/>
  <c r="I2314" i="10" s="1"/>
  <c r="I2315" i="10" a="1"/>
  <c r="I2315" i="10" s="1"/>
  <c r="I2316" i="10" a="1"/>
  <c r="I2316" i="10" s="1"/>
  <c r="I2317" i="10" a="1"/>
  <c r="I2317" i="10" s="1"/>
  <c r="I2318" i="10" a="1"/>
  <c r="I2318" i="10" s="1"/>
  <c r="I2319" i="10" a="1"/>
  <c r="I2319" i="10" s="1"/>
  <c r="I2320" i="10" a="1"/>
  <c r="I2320" i="10" s="1"/>
  <c r="I2321" i="10" a="1"/>
  <c r="I2321" i="10" s="1"/>
  <c r="I2322" i="10" a="1"/>
  <c r="I2322" i="10" s="1"/>
  <c r="I2323" i="10" a="1"/>
  <c r="I2323" i="10" s="1"/>
  <c r="I2324" i="10" a="1"/>
  <c r="I2324" i="10" s="1"/>
  <c r="I2325" i="10" a="1"/>
  <c r="I2325" i="10" s="1"/>
  <c r="I2329" i="10" a="1"/>
  <c r="I2329" i="10" s="1"/>
  <c r="I2330" i="10" a="1"/>
  <c r="I2330" i="10" s="1"/>
  <c r="I2333" i="10" a="1"/>
  <c r="I2333" i="10" s="1"/>
  <c r="I2334" i="10" a="1"/>
  <c r="I2334" i="10" s="1"/>
  <c r="I2335" i="10" a="1"/>
  <c r="I2335" i="10" s="1"/>
  <c r="I2336" i="10" a="1"/>
  <c r="I2336" i="10" s="1"/>
  <c r="I2337" i="10" a="1"/>
  <c r="I2337" i="10" s="1"/>
  <c r="I2338" i="10" a="1"/>
  <c r="I2338" i="10" s="1"/>
  <c r="I2339" i="10" a="1"/>
  <c r="I2339" i="10" s="1"/>
  <c r="I2340" i="10" a="1"/>
  <c r="I2340" i="10" s="1"/>
  <c r="I2341" i="10" a="1"/>
  <c r="I2341" i="10" s="1"/>
  <c r="I2342" i="10" a="1"/>
  <c r="I2342" i="10" s="1"/>
  <c r="I2343" i="10" a="1"/>
  <c r="I2343" i="10" s="1"/>
  <c r="I2345" i="10" a="1"/>
  <c r="I2345" i="10" s="1"/>
  <c r="I2347" i="10" a="1"/>
  <c r="I2347" i="10" s="1"/>
  <c r="I2348" i="10" a="1"/>
  <c r="I2348" i="10" s="1"/>
  <c r="I2349" i="10" a="1"/>
  <c r="I2349" i="10" s="1"/>
  <c r="I2351" i="10" a="1"/>
  <c r="I2351" i="10" s="1"/>
  <c r="I2352" i="10" a="1"/>
  <c r="I2352" i="10" s="1"/>
  <c r="I2353" i="10" a="1"/>
  <c r="I2353" i="10" s="1"/>
  <c r="I2354" i="10" a="1"/>
  <c r="I2354" i="10" s="1"/>
  <c r="I2355" i="10" a="1"/>
  <c r="I2355" i="10" s="1"/>
  <c r="I2357" i="10" a="1"/>
  <c r="I2357" i="10" s="1"/>
  <c r="I2358" i="10" a="1"/>
  <c r="I2358" i="10" s="1"/>
  <c r="I2359" i="10" a="1"/>
  <c r="I2359" i="10" s="1"/>
  <c r="I2360" i="10" a="1"/>
  <c r="I2360" i="10" s="1"/>
  <c r="I2362" i="10" a="1"/>
  <c r="I2362" i="10" s="1"/>
  <c r="I2363" i="10" a="1"/>
  <c r="I2363" i="10" s="1"/>
  <c r="I2364" i="10" a="1"/>
  <c r="I2364" i="10" s="1"/>
  <c r="I2365" i="10" a="1"/>
  <c r="I2365" i="10" s="1"/>
  <c r="I2366" i="10" a="1"/>
  <c r="I2366" i="10" s="1"/>
  <c r="I2367" i="10" a="1"/>
  <c r="I2367" i="10" s="1"/>
  <c r="I2368" i="10" a="1"/>
  <c r="I2368" i="10" s="1"/>
  <c r="I2369" i="10" a="1"/>
  <c r="I2369" i="10" s="1"/>
  <c r="I2370" i="10" a="1"/>
  <c r="I2370" i="10" s="1"/>
  <c r="I2371" i="10" a="1"/>
  <c r="I2371" i="10" s="1"/>
  <c r="I2372" i="10" a="1"/>
  <c r="I2372" i="10" s="1"/>
  <c r="I2373" i="10" a="1"/>
  <c r="I2373" i="10" s="1"/>
  <c r="I2374" i="10" a="1"/>
  <c r="I2374" i="10" s="1"/>
  <c r="I2375" i="10" a="1"/>
  <c r="I2375" i="10" s="1"/>
  <c r="I2376" i="10" a="1"/>
  <c r="I2376" i="10" s="1"/>
  <c r="I2377" i="10" a="1"/>
  <c r="I2377" i="10" s="1"/>
  <c r="I2378" i="10" a="1"/>
  <c r="I2378" i="10" s="1"/>
  <c r="I2379" i="10" a="1"/>
  <c r="I2379" i="10" s="1"/>
  <c r="I2380" i="10" a="1"/>
  <c r="I2380" i="10" s="1"/>
  <c r="I2382" i="10" a="1"/>
  <c r="I2382" i="10" s="1"/>
  <c r="I2383" i="10" a="1"/>
  <c r="I2383" i="10" s="1"/>
  <c r="I2385" i="10" a="1"/>
  <c r="I2385" i="10" s="1"/>
  <c r="I2388" i="10" a="1"/>
  <c r="I2388" i="10" s="1"/>
  <c r="I2389" i="10" a="1"/>
  <c r="I2389" i="10" s="1"/>
  <c r="I2390" i="10" a="1"/>
  <c r="I2390" i="10" s="1"/>
  <c r="I2391" i="10" a="1"/>
  <c r="I2391" i="10" s="1"/>
  <c r="I2392" i="10" a="1"/>
  <c r="I2392" i="10" s="1"/>
  <c r="I2394" i="10" a="1"/>
  <c r="I2394" i="10" s="1"/>
  <c r="I2396" i="10" a="1"/>
  <c r="I2396" i="10" s="1"/>
  <c r="I2397" i="10" a="1"/>
  <c r="I2397" i="10" s="1"/>
  <c r="I2398" i="10" a="1"/>
  <c r="I2398" i="10" s="1"/>
  <c r="I2400" i="10" a="1"/>
  <c r="I2400" i="10" s="1"/>
  <c r="I2401" i="10" a="1"/>
  <c r="I2401" i="10" s="1"/>
  <c r="I2402" i="10" a="1"/>
  <c r="I2402" i="10" s="1"/>
  <c r="I2403" i="10" a="1"/>
  <c r="I2403" i="10" s="1"/>
  <c r="I2405" i="10" a="1"/>
  <c r="I2405" i="10" s="1"/>
  <c r="I2406" i="10" a="1"/>
  <c r="I2406" i="10" s="1"/>
  <c r="I2407" i="10" a="1"/>
  <c r="I2407" i="10" s="1"/>
  <c r="I2408" i="10" a="1"/>
  <c r="I2408" i="10" s="1"/>
  <c r="I2409" i="10" a="1"/>
  <c r="I2409" i="10" s="1"/>
  <c r="I2410" i="10" a="1"/>
  <c r="I2410" i="10" s="1"/>
  <c r="I2411" i="10" a="1"/>
  <c r="I2411" i="10" s="1"/>
  <c r="I2412" i="10" a="1"/>
  <c r="I2412" i="10" s="1"/>
  <c r="I2413" i="10" a="1"/>
  <c r="I2413" i="10" s="1"/>
  <c r="I2414" i="10" a="1"/>
  <c r="I2414" i="10" s="1"/>
  <c r="I2415" i="10" a="1"/>
  <c r="I2415" i="10" s="1"/>
  <c r="I2418" i="10" a="1"/>
  <c r="I2418" i="10" s="1"/>
  <c r="I2419" i="10" a="1"/>
  <c r="I2419" i="10" s="1"/>
  <c r="I2420" i="10" a="1"/>
  <c r="I2420" i="10" s="1"/>
  <c r="I2421" i="10" a="1"/>
  <c r="I2421" i="10" s="1"/>
  <c r="I2422" i="10" a="1"/>
  <c r="I2422" i="10" s="1"/>
  <c r="I2423" i="10" a="1"/>
  <c r="I2423" i="10" s="1"/>
  <c r="I2424" i="10" a="1"/>
  <c r="I2424" i="10" s="1"/>
  <c r="I2425" i="10" a="1"/>
  <c r="I2425" i="10" s="1"/>
  <c r="I2427" i="10" a="1"/>
  <c r="I2427" i="10" s="1"/>
  <c r="I2428" i="10" a="1"/>
  <c r="I2428" i="10" s="1"/>
  <c r="I2429" i="10" a="1"/>
  <c r="I2429" i="10" s="1"/>
  <c r="I2430" i="10" a="1"/>
  <c r="I2430" i="10" s="1"/>
  <c r="I2431" i="10" a="1"/>
  <c r="I2431" i="10" s="1"/>
  <c r="I2433" i="10" a="1"/>
  <c r="I2433" i="10" s="1"/>
  <c r="I2435" i="10" a="1"/>
  <c r="I2435" i="10" s="1"/>
  <c r="I2436" i="10" a="1"/>
  <c r="I2436" i="10" s="1"/>
  <c r="I2437" i="10" a="1"/>
  <c r="I2437" i="10" s="1"/>
  <c r="I2439" i="10" a="1"/>
  <c r="I2439" i="10" s="1"/>
  <c r="I2440" i="10" a="1"/>
  <c r="I2440" i="10" s="1"/>
  <c r="I2441" i="10" a="1"/>
  <c r="I2441" i="10" s="1"/>
  <c r="I2442" i="10" a="1"/>
  <c r="I2442" i="10" s="1"/>
  <c r="I2443" i="10" a="1"/>
  <c r="I2443" i="10" s="1"/>
  <c r="I2444" i="10" a="1"/>
  <c r="I2444" i="10" s="1"/>
  <c r="I2445" i="10" a="1"/>
  <c r="I2445" i="10" s="1"/>
  <c r="I2446" i="10" a="1"/>
  <c r="I2446" i="10" s="1"/>
  <c r="I2447" i="10" a="1"/>
  <c r="I2447" i="10" s="1"/>
  <c r="I2448" i="10" a="1"/>
  <c r="I2448" i="10" s="1"/>
  <c r="I2449" i="10" a="1"/>
  <c r="I2449" i="10" s="1"/>
  <c r="I2450" i="10" a="1"/>
  <c r="I2450" i="10" s="1"/>
  <c r="I2451" i="10" a="1"/>
  <c r="I2451" i="10" s="1"/>
  <c r="I2452" i="10" a="1"/>
  <c r="I2452" i="10" s="1"/>
  <c r="I2453" i="10" a="1"/>
  <c r="I2453" i="10" s="1"/>
  <c r="I2454" i="10" a="1"/>
  <c r="I2454" i="10" s="1"/>
  <c r="I2455" i="10" a="1"/>
  <c r="I2455" i="10" s="1"/>
  <c r="I2458" i="10" a="1"/>
  <c r="I2458" i="10" s="1"/>
  <c r="I2459" i="10" a="1"/>
  <c r="I2459" i="10" s="1"/>
  <c r="I2460" i="10" a="1"/>
  <c r="I2460" i="10" s="1"/>
  <c r="I2461" i="10" a="1"/>
  <c r="I2461" i="10" s="1"/>
  <c r="I2462" i="10" a="1"/>
  <c r="I2462" i="10" s="1"/>
  <c r="I2463" i="10" a="1"/>
  <c r="I2463" i="10" s="1"/>
  <c r="I2464" i="10" a="1"/>
  <c r="I2464" i="10" s="1"/>
  <c r="I2465" i="10" a="1"/>
  <c r="I2465" i="10" s="1"/>
  <c r="I2466" i="10" a="1"/>
  <c r="I2466" i="10" s="1"/>
  <c r="I2468" i="10" a="1"/>
  <c r="I2468" i="10" s="1"/>
  <c r="I2469" i="10" a="1"/>
  <c r="I2469" i="10" s="1"/>
  <c r="I2470" i="10" a="1"/>
  <c r="I2470" i="10" s="1"/>
  <c r="I2471" i="10" a="1"/>
  <c r="I2471" i="10" s="1"/>
  <c r="I2472" i="10" a="1"/>
  <c r="I2472" i="10" s="1"/>
  <c r="I2473" i="10" a="1"/>
  <c r="I2473" i="10" s="1"/>
  <c r="I2474" i="10" a="1"/>
  <c r="I2474" i="10" s="1"/>
  <c r="I2475" i="10" a="1"/>
  <c r="I2475" i="10" s="1"/>
  <c r="I2476" i="10" a="1"/>
  <c r="I2476" i="10" s="1"/>
  <c r="I2477" i="10" a="1"/>
  <c r="I2477" i="10" s="1"/>
  <c r="I2478" i="10" a="1"/>
  <c r="I2478" i="10" s="1"/>
  <c r="I2479" i="10" a="1"/>
  <c r="I2479" i="10" s="1"/>
  <c r="I2480" i="10" a="1"/>
  <c r="I2480" i="10" s="1"/>
  <c r="I2481" i="10" a="1"/>
  <c r="I2481" i="10" s="1"/>
  <c r="I2482" i="10" a="1"/>
  <c r="I2482" i="10" s="1"/>
  <c r="I2483" i="10" a="1"/>
  <c r="I2483" i="10" s="1"/>
  <c r="I2484" i="10" a="1"/>
  <c r="I2484" i="10" s="1"/>
  <c r="I2485" i="10" a="1"/>
  <c r="I2485" i="10" s="1"/>
  <c r="I2486" i="10" a="1"/>
  <c r="I2486" i="10" s="1"/>
  <c r="I2487" i="10" a="1"/>
  <c r="I2487" i="10" s="1"/>
  <c r="I2488" i="10" a="1"/>
  <c r="I2488" i="10" s="1"/>
  <c r="I2489" i="10" a="1"/>
  <c r="I2489" i="10" s="1"/>
  <c r="I2490" i="10" a="1"/>
  <c r="I2490" i="10" s="1"/>
  <c r="I2491" i="10" a="1"/>
  <c r="I2491" i="10" s="1"/>
  <c r="I2492" i="10" a="1"/>
  <c r="I2492" i="10" s="1"/>
  <c r="I2495" i="10" a="1"/>
  <c r="I2495" i="10" s="1"/>
  <c r="I2496" i="10" a="1"/>
  <c r="I2496" i="10" s="1"/>
  <c r="I2497" i="10" a="1"/>
  <c r="I2497" i="10" s="1"/>
  <c r="I2498" i="10" a="1"/>
  <c r="I2498" i="10" s="1"/>
  <c r="I2499" i="10" a="1"/>
  <c r="I2499" i="10" s="1"/>
  <c r="I2500" i="10" a="1"/>
  <c r="I2500" i="10" s="1"/>
  <c r="I2501" i="10" a="1"/>
  <c r="I2501" i="10" s="1"/>
  <c r="I2502" i="10" a="1"/>
  <c r="I2502" i="10" s="1"/>
  <c r="I2504" i="10" a="1"/>
  <c r="I2504" i="10" s="1"/>
  <c r="I2506" i="10" a="1"/>
  <c r="I2506" i="10" s="1"/>
  <c r="I2507" i="10" a="1"/>
  <c r="I2507" i="10" s="1"/>
  <c r="I2508" i="10" a="1"/>
  <c r="I2508" i="10" s="1"/>
  <c r="I2509" i="10" a="1"/>
  <c r="I2509" i="10" s="1"/>
  <c r="I2511" i="10" a="1"/>
  <c r="I2511" i="10" s="1"/>
  <c r="I2512" i="10" a="1"/>
  <c r="I2512" i="10" s="1"/>
  <c r="I2513" i="10" a="1"/>
  <c r="I2513" i="10" s="1"/>
  <c r="I2514" i="10" a="1"/>
  <c r="I2514" i="10" s="1"/>
  <c r="I2515" i="10" a="1"/>
  <c r="I2515" i="10" s="1"/>
  <c r="I2516" i="10" a="1"/>
  <c r="I2516" i="10" s="1"/>
  <c r="I2517" i="10" a="1"/>
  <c r="I2517" i="10" s="1"/>
  <c r="I2518" i="10" a="1"/>
  <c r="I2518" i="10" s="1"/>
  <c r="I2522" i="10" a="1"/>
  <c r="I2522" i="10" s="1"/>
  <c r="I2524" i="10" a="1"/>
  <c r="I2524" i="10" s="1"/>
  <c r="I2526" i="10" a="1"/>
  <c r="I2526" i="10" s="1"/>
  <c r="I2527" i="10" a="1"/>
  <c r="I2527" i="10" s="1"/>
  <c r="I2529" i="10" a="1"/>
  <c r="I2529" i="10" s="1"/>
  <c r="I2530" i="10" a="1"/>
  <c r="I2530" i="10" s="1"/>
  <c r="I2531" i="10" a="1"/>
  <c r="I2531" i="10" s="1"/>
  <c r="I2532" i="10" a="1"/>
  <c r="I2532" i="10" s="1"/>
  <c r="I2533" i="10" a="1"/>
  <c r="I2533" i="10" s="1"/>
  <c r="I2534" i="10" a="1"/>
  <c r="I2534" i="10" s="1"/>
  <c r="I2535" i="10" a="1"/>
  <c r="I2535" i="10" s="1"/>
  <c r="I2536" i="10" a="1"/>
  <c r="I2536" i="10" s="1"/>
  <c r="I2537" i="10" a="1"/>
  <c r="I2537" i="10" s="1"/>
  <c r="I2538" i="10" a="1"/>
  <c r="I2538" i="10" s="1"/>
  <c r="I2539" i="10" a="1"/>
  <c r="I2539" i="10" s="1"/>
  <c r="I2541" i="10" a="1"/>
  <c r="I2541" i="10" s="1"/>
  <c r="I2543" i="10" a="1"/>
  <c r="I2543" i="10" s="1"/>
  <c r="I2545" i="10" a="1"/>
  <c r="I2545" i="10" s="1"/>
  <c r="I2546" i="10" a="1"/>
  <c r="I2546" i="10" s="1"/>
  <c r="I2547" i="10" a="1"/>
  <c r="I2547" i="10" s="1"/>
  <c r="I2548" i="10" a="1"/>
  <c r="I2548" i="10" s="1"/>
  <c r="I2549" i="10" a="1"/>
  <c r="I2549" i="10" s="1"/>
  <c r="I2550" i="10" a="1"/>
  <c r="I2550" i="10" s="1"/>
  <c r="I2551" i="10" a="1"/>
  <c r="I2551" i="10" s="1"/>
  <c r="I2552" i="10" a="1"/>
  <c r="I2552" i="10" s="1"/>
  <c r="I2553" i="10" a="1"/>
  <c r="I2553" i="10" s="1"/>
  <c r="I2554" i="10" a="1"/>
  <c r="I2554" i="10" s="1"/>
  <c r="I2555" i="10" a="1"/>
  <c r="I2555" i="10" s="1"/>
  <c r="I2556" i="10" a="1"/>
  <c r="I2556" i="10" s="1"/>
  <c r="I2557" i="10" a="1"/>
  <c r="I2557" i="10" s="1"/>
  <c r="I2558" i="10" a="1"/>
  <c r="I2558" i="10" s="1"/>
  <c r="I2559" i="10" a="1"/>
  <c r="I2559" i="10" s="1"/>
  <c r="I2560" i="10" a="1"/>
  <c r="I2560" i="10" s="1"/>
  <c r="I2561" i="10" a="1"/>
  <c r="I2561" i="10" s="1"/>
  <c r="I2562" i="10" a="1"/>
  <c r="I2562" i="10" s="1"/>
  <c r="I2563" i="10" a="1"/>
  <c r="I2563" i="10" s="1"/>
  <c r="I2565" i="10" a="1"/>
  <c r="I2565" i="10" s="1"/>
  <c r="I2566" i="10" a="1"/>
  <c r="I2566" i="10" s="1"/>
  <c r="I2567" i="10" a="1"/>
  <c r="I2567" i="10" s="1"/>
  <c r="I2568" i="10" a="1"/>
  <c r="I2568" i="10" s="1"/>
  <c r="I2569" i="10" a="1"/>
  <c r="I2569" i="10" s="1"/>
  <c r="I2571" i="10" a="1"/>
  <c r="I2571" i="10" s="1"/>
  <c r="I2572" i="10" a="1"/>
  <c r="I2572" i="10" s="1"/>
  <c r="I2573" i="10" a="1"/>
  <c r="I2573" i="10" s="1"/>
  <c r="I2574" i="10" a="1"/>
  <c r="I2574" i="10" s="1"/>
  <c r="I2575" i="10" a="1"/>
  <c r="I2575" i="10" s="1"/>
  <c r="I2576" i="10" a="1"/>
  <c r="I2576" i="10" s="1"/>
  <c r="I2577" i="10" a="1"/>
  <c r="I2577" i="10" s="1"/>
  <c r="I2578" i="10" a="1"/>
  <c r="I2578" i="10" s="1"/>
  <c r="I2579" i="10" a="1"/>
  <c r="I2579" i="10" s="1"/>
  <c r="I2580" i="10" a="1"/>
  <c r="I2580" i="10" s="1"/>
  <c r="I2582" i="10" a="1"/>
  <c r="I2582" i="10" s="1"/>
  <c r="I2583" i="10" a="1"/>
  <c r="I2583" i="10" s="1"/>
  <c r="I2584" i="10" a="1"/>
  <c r="I2584" i="10" s="1"/>
  <c r="I2585" i="10" a="1"/>
  <c r="I2585" i="10" s="1"/>
  <c r="I2587" i="10" a="1"/>
  <c r="I2587" i="10" s="1"/>
  <c r="I2588" i="10" a="1"/>
  <c r="I2588" i="10" s="1"/>
  <c r="I2590" i="10" a="1"/>
  <c r="I2590" i="10" s="1"/>
  <c r="I2591" i="10" a="1"/>
  <c r="I2591" i="10" s="1"/>
  <c r="I2593" i="10" a="1"/>
  <c r="I2593" i="10" s="1"/>
  <c r="I2596" i="10" a="1"/>
  <c r="I2596" i="10" s="1"/>
  <c r="I2598" i="10" a="1"/>
  <c r="I2598" i="10" s="1"/>
  <c r="I2600" i="10" a="1"/>
  <c r="I2600" i="10" s="1"/>
  <c r="I2601" i="10" a="1"/>
  <c r="I2601" i="10" s="1"/>
  <c r="I2602" i="10" a="1"/>
  <c r="I2602" i="10" s="1"/>
  <c r="I2603" i="10" a="1"/>
  <c r="I2603" i="10" s="1"/>
  <c r="I2604" i="10" a="1"/>
  <c r="I2604" i="10" s="1"/>
  <c r="I2605" i="10" a="1"/>
  <c r="I2605" i="10" s="1"/>
  <c r="I2608" i="10" a="1"/>
  <c r="I2608" i="10" s="1"/>
  <c r="I2609" i="10" a="1"/>
  <c r="I2609" i="10" s="1"/>
  <c r="I2610" i="10" a="1"/>
  <c r="I2610" i="10" s="1"/>
  <c r="I2611" i="10" a="1"/>
  <c r="I2611" i="10" s="1"/>
  <c r="I2612" i="10" a="1"/>
  <c r="I2612" i="10" s="1"/>
  <c r="I2613" i="10" a="1"/>
  <c r="I2613" i="10" s="1"/>
  <c r="I2616" i="10" a="1"/>
  <c r="I2616" i="10" s="1"/>
  <c r="I2617" i="10" a="1"/>
  <c r="I2617" i="10" s="1"/>
  <c r="I2618" i="10" a="1"/>
  <c r="I2618" i="10" s="1"/>
  <c r="I2619" i="10" a="1"/>
  <c r="I2619" i="10" s="1"/>
  <c r="I2620" i="10" a="1"/>
  <c r="I2620" i="10" s="1"/>
  <c r="I2621" i="10" a="1"/>
  <c r="I2621" i="10" s="1"/>
  <c r="I2622" i="10" a="1"/>
  <c r="I2622" i="10" s="1"/>
  <c r="I2623" i="10" a="1"/>
  <c r="I2623" i="10" s="1"/>
  <c r="I2624" i="10" a="1"/>
  <c r="I2624" i="10" s="1"/>
  <c r="I2625" i="10" a="1"/>
  <c r="I2625" i="10" s="1"/>
  <c r="I2626" i="10" a="1"/>
  <c r="I2626" i="10" s="1"/>
  <c r="I2627" i="10" a="1"/>
  <c r="I2627" i="10" s="1"/>
  <c r="I2628" i="10" a="1"/>
  <c r="I2628" i="10" s="1"/>
  <c r="I2629" i="10" a="1"/>
  <c r="I2629" i="10" s="1"/>
  <c r="I2630" i="10" a="1"/>
  <c r="I2630" i="10" s="1"/>
  <c r="I2631" i="10" a="1"/>
  <c r="I2631" i="10" s="1"/>
  <c r="I2632" i="10" a="1"/>
  <c r="I2632" i="10" s="1"/>
  <c r="I2633" i="10" a="1"/>
  <c r="I2633" i="10" s="1"/>
  <c r="I2634" i="10" a="1"/>
  <c r="I2634" i="10" s="1"/>
  <c r="I2636" i="10" a="1"/>
  <c r="I2636" i="10" s="1"/>
  <c r="I2637" i="10" a="1"/>
  <c r="I2637" i="10" s="1"/>
  <c r="I2639" i="10" a="1"/>
  <c r="I2639" i="10" s="1"/>
  <c r="I2641" i="10" a="1"/>
  <c r="I2641" i="10" s="1"/>
  <c r="I2642" i="10" a="1"/>
  <c r="I2642" i="10" s="1"/>
  <c r="I2643" i="10" a="1"/>
  <c r="I2643" i="10" s="1"/>
  <c r="I2644" i="10" a="1"/>
  <c r="I2644" i="10" s="1"/>
  <c r="I2645" i="10" a="1"/>
  <c r="I2645" i="10" s="1"/>
  <c r="I2646" i="10" a="1"/>
  <c r="I2646" i="10" s="1"/>
  <c r="I2647" i="10" a="1"/>
  <c r="I2647" i="10" s="1"/>
  <c r="I2648" i="10" a="1"/>
  <c r="I2648" i="10" s="1"/>
  <c r="I2649" i="10" a="1"/>
  <c r="I2649" i="10" s="1"/>
  <c r="I2650" i="10" a="1"/>
  <c r="I2650" i="10" s="1"/>
  <c r="I2653" i="10" a="1"/>
  <c r="I2653" i="10" s="1"/>
  <c r="I2654" i="10" a="1"/>
  <c r="I2654" i="10" s="1"/>
  <c r="I2655" i="10" a="1"/>
  <c r="I2655" i="10" s="1"/>
  <c r="I2656" i="10" a="1"/>
  <c r="I2656" i="10" s="1"/>
  <c r="I2657" i="10" a="1"/>
  <c r="I2657" i="10" s="1"/>
  <c r="I2658" i="10" a="1"/>
  <c r="I2658" i="10" s="1"/>
  <c r="I2659" i="10" a="1"/>
  <c r="I2659" i="10" s="1"/>
  <c r="I2660" i="10" a="1"/>
  <c r="I2660" i="10" s="1"/>
  <c r="I2661" i="10" a="1"/>
  <c r="I2661" i="10" s="1"/>
  <c r="I2662" i="10" a="1"/>
  <c r="I2662" i="10" s="1"/>
  <c r="I2663" i="10" a="1"/>
  <c r="I2663" i="10" s="1"/>
  <c r="I2664" i="10" a="1"/>
  <c r="I2664" i="10" s="1"/>
  <c r="I2665" i="10" a="1"/>
  <c r="I2665" i="10" s="1"/>
  <c r="I2666" i="10" a="1"/>
  <c r="I2666" i="10" s="1"/>
  <c r="I2667" i="10" a="1"/>
  <c r="I2667" i="10" s="1"/>
  <c r="I2668" i="10" a="1"/>
  <c r="I2668" i="10" s="1"/>
  <c r="I2669" i="10" a="1"/>
  <c r="I2669" i="10" s="1"/>
  <c r="I2670" i="10" a="1"/>
  <c r="I2670" i="10" s="1"/>
  <c r="I2671" i="10" a="1"/>
  <c r="I2671" i="10" s="1"/>
  <c r="I2672" i="10" a="1"/>
  <c r="I2672" i="10" s="1"/>
  <c r="I2673" i="10" a="1"/>
  <c r="I2673" i="10" s="1"/>
  <c r="I2674" i="10" a="1"/>
  <c r="I2674" i="10" s="1"/>
  <c r="I2675" i="10" a="1"/>
  <c r="I2675" i="10" s="1"/>
  <c r="I2676" i="10" a="1"/>
  <c r="I2676" i="10" s="1"/>
  <c r="I2677" i="10" a="1"/>
  <c r="I2677" i="10" s="1"/>
  <c r="I2678" i="10" a="1"/>
  <c r="I2678" i="10" s="1"/>
  <c r="I2679" i="10" a="1"/>
  <c r="I2679" i="10" s="1"/>
  <c r="I2680" i="10" a="1"/>
  <c r="I2680" i="10" s="1"/>
  <c r="I2681" i="10" a="1"/>
  <c r="I2681" i="10" s="1"/>
  <c r="I2682" i="10" a="1"/>
  <c r="I2682" i="10" s="1"/>
  <c r="I2683" i="10" a="1"/>
  <c r="I2683" i="10" s="1"/>
  <c r="I2684" i="10" a="1"/>
  <c r="I2684" i="10" s="1"/>
  <c r="I2685" i="10" a="1"/>
  <c r="I2685" i="10" s="1"/>
  <c r="I2686" i="10" a="1"/>
  <c r="I2686" i="10" s="1"/>
  <c r="I2687" i="10" a="1"/>
  <c r="I2687" i="10" s="1"/>
  <c r="I2688" i="10" a="1"/>
  <c r="I2688" i="10" s="1"/>
  <c r="I2689" i="10" a="1"/>
  <c r="I2689" i="10" s="1"/>
  <c r="I2690" i="10" a="1"/>
  <c r="I2690" i="10" s="1"/>
  <c r="I2691" i="10" a="1"/>
  <c r="I2691" i="10" s="1"/>
  <c r="I2692" i="10" a="1"/>
  <c r="I2692" i="10" s="1"/>
  <c r="I2693" i="10" a="1"/>
  <c r="I2693" i="10" s="1"/>
  <c r="I2694" i="10" a="1"/>
  <c r="I2694" i="10" s="1"/>
  <c r="I2695" i="10" a="1"/>
  <c r="I2695" i="10" s="1"/>
  <c r="I2696" i="10" a="1"/>
  <c r="I2696" i="10" s="1"/>
  <c r="I2697" i="10" a="1"/>
  <c r="I2697" i="10" s="1"/>
  <c r="I2698" i="10" a="1"/>
  <c r="I2698" i="10" s="1"/>
  <c r="I2699" i="10" a="1"/>
  <c r="I2699" i="10" s="1"/>
  <c r="I2700" i="10" a="1"/>
  <c r="I2700" i="10" s="1"/>
  <c r="I2701" i="10" a="1"/>
  <c r="I2701" i="10" s="1"/>
  <c r="I2702" i="10" a="1"/>
  <c r="I2702" i="10" s="1"/>
  <c r="I2703" i="10" a="1"/>
  <c r="I2703" i="10" s="1"/>
  <c r="I2704" i="10" a="1"/>
  <c r="I2704" i="10" s="1"/>
  <c r="I2705" i="10" a="1"/>
  <c r="I2705" i="10" s="1"/>
  <c r="I2706" i="10" a="1"/>
  <c r="I2706" i="10" s="1"/>
  <c r="I2707" i="10" a="1"/>
  <c r="I2707" i="10" s="1"/>
  <c r="I2708" i="10" a="1"/>
  <c r="I2708" i="10" s="1"/>
  <c r="I2709" i="10" a="1"/>
  <c r="I2709" i="10" s="1"/>
  <c r="I2710" i="10" a="1"/>
  <c r="I2710" i="10" s="1"/>
  <c r="I2711" i="10" a="1"/>
  <c r="I2711" i="10" s="1"/>
  <c r="I2712" i="10" a="1"/>
  <c r="I2712" i="10" s="1"/>
  <c r="I2713" i="10" a="1"/>
  <c r="I2713" i="10" s="1"/>
  <c r="I2714" i="10" a="1"/>
  <c r="I2714" i="10" s="1"/>
  <c r="I2715" i="10" a="1"/>
  <c r="I2715" i="10" s="1"/>
  <c r="I2716" i="10" a="1"/>
  <c r="I2716" i="10" s="1"/>
  <c r="I2717" i="10" a="1"/>
  <c r="I2717" i="10" s="1"/>
  <c r="I2718" i="10" a="1"/>
  <c r="I2718" i="10" s="1"/>
  <c r="I2719" i="10" a="1"/>
  <c r="I2719" i="10" s="1"/>
  <c r="I2720" i="10" a="1"/>
  <c r="I2720" i="10" s="1"/>
  <c r="I2721" i="10" a="1"/>
  <c r="I2721" i="10" s="1"/>
  <c r="I2722" i="10" a="1"/>
  <c r="I2722" i="10" s="1"/>
  <c r="I2723" i="10" a="1"/>
  <c r="I2723" i="10" s="1"/>
  <c r="I2724" i="10" a="1"/>
  <c r="I2724" i="10" s="1"/>
  <c r="I2725" i="10" a="1"/>
  <c r="I2725" i="10" s="1"/>
  <c r="I2726" i="10" a="1"/>
  <c r="I2726" i="10" s="1"/>
  <c r="I2727" i="10" a="1"/>
  <c r="I2727" i="10" s="1"/>
  <c r="I2728" i="10" a="1"/>
  <c r="I2728" i="10" s="1"/>
  <c r="I2729" i="10" a="1"/>
  <c r="I2729" i="10" s="1"/>
  <c r="I2730" i="10" a="1"/>
  <c r="I2730" i="10" s="1"/>
  <c r="I2731" i="10" a="1"/>
  <c r="I2731" i="10" s="1"/>
  <c r="I2732" i="10" a="1"/>
  <c r="I2732" i="10" s="1"/>
  <c r="I2733" i="10" a="1"/>
  <c r="I2733" i="10" s="1"/>
  <c r="I2734" i="10" a="1"/>
  <c r="I2734" i="10" s="1"/>
  <c r="I2735" i="10" a="1"/>
  <c r="I2735" i="10" s="1"/>
  <c r="I2736" i="10" a="1"/>
  <c r="I2736" i="10" s="1"/>
  <c r="I2737" i="10" a="1"/>
  <c r="I2737" i="10" s="1"/>
  <c r="I2738" i="10" a="1"/>
  <c r="I2738" i="10" s="1"/>
  <c r="I2739" i="10" a="1"/>
  <c r="I2739" i="10" s="1"/>
  <c r="I2740" i="10" a="1"/>
  <c r="I2740" i="10" s="1"/>
  <c r="I2741" i="10" a="1"/>
  <c r="I2741" i="10" s="1"/>
  <c r="I2742" i="10" a="1"/>
  <c r="I2742" i="10" s="1"/>
  <c r="I2743" i="10" a="1"/>
  <c r="I2743" i="10" s="1"/>
  <c r="I2744" i="10" a="1"/>
  <c r="I2744" i="10" s="1"/>
  <c r="I2745" i="10" a="1"/>
  <c r="I2745" i="10" s="1"/>
  <c r="I2746" i="10" a="1"/>
  <c r="I2746" i="10" s="1"/>
  <c r="I2747" i="10" a="1"/>
  <c r="I2747" i="10" s="1"/>
  <c r="I2748" i="10" a="1"/>
  <c r="I2748" i="10" s="1"/>
  <c r="I2749" i="10" a="1"/>
  <c r="I2749" i="10" s="1"/>
  <c r="I2750" i="10" a="1"/>
  <c r="I2750" i="10" s="1"/>
  <c r="I2751" i="10" a="1"/>
  <c r="I2751" i="10" s="1"/>
  <c r="I2752" i="10" a="1"/>
  <c r="I2752" i="10" s="1"/>
  <c r="I2753" i="10" a="1"/>
  <c r="I2753" i="10" s="1"/>
  <c r="I2754" i="10" a="1"/>
  <c r="I2754" i="10" s="1"/>
  <c r="I2755" i="10" a="1"/>
  <c r="I2755" i="10" s="1"/>
  <c r="I2756" i="10" a="1"/>
  <c r="I2756" i="10" s="1"/>
  <c r="I2757" i="10" a="1"/>
  <c r="I2757" i="10" s="1"/>
  <c r="I2758" i="10" a="1"/>
  <c r="I2758" i="10" s="1"/>
  <c r="I2759" i="10" a="1"/>
  <c r="I2759" i="10" s="1"/>
  <c r="I2760" i="10" a="1"/>
  <c r="I2760" i="10" s="1"/>
  <c r="I2761" i="10" a="1"/>
  <c r="I2761" i="10" s="1"/>
  <c r="I2762" i="10" a="1"/>
  <c r="I2762" i="10" s="1"/>
  <c r="I2763" i="10" a="1"/>
  <c r="I2763" i="10" s="1"/>
  <c r="I2764" i="10" a="1"/>
  <c r="I2764" i="10" s="1"/>
  <c r="I2765" i="10" a="1"/>
  <c r="I2765" i="10" s="1"/>
  <c r="I2766" i="10" a="1"/>
  <c r="I2766" i="10" s="1"/>
  <c r="I2767" i="10" a="1"/>
  <c r="I2767" i="10" s="1"/>
  <c r="I2768" i="10" a="1"/>
  <c r="I2768" i="10" s="1"/>
  <c r="I2769" i="10" a="1"/>
  <c r="I2769" i="10" s="1"/>
  <c r="I2770" i="10" a="1"/>
  <c r="I2770" i="10" s="1"/>
  <c r="I2771" i="10" a="1"/>
  <c r="I2771" i="10" s="1"/>
  <c r="I2772" i="10" a="1"/>
  <c r="I2772" i="10" s="1"/>
  <c r="I2773" i="10" a="1"/>
  <c r="I2773" i="10" s="1"/>
  <c r="I2774" i="10" a="1"/>
  <c r="I2774" i="10" s="1"/>
  <c r="I2775" i="10" a="1"/>
  <c r="I2775" i="10" s="1"/>
  <c r="I2777" i="10" a="1"/>
  <c r="I2777" i="10" s="1"/>
  <c r="I2778" i="10" a="1"/>
  <c r="I2778" i="10" s="1"/>
  <c r="I2779" i="10" a="1"/>
  <c r="I2779" i="10" s="1"/>
  <c r="I2780" i="10" a="1"/>
  <c r="I2780" i="10" s="1"/>
  <c r="I2781" i="10" a="1"/>
  <c r="I2781" i="10" s="1"/>
  <c r="I2782" i="10" a="1"/>
  <c r="I2782" i="10" s="1"/>
  <c r="I2783" i="10" a="1"/>
  <c r="I2783" i="10" s="1"/>
  <c r="I2784" i="10" a="1"/>
  <c r="I2784" i="10" s="1"/>
  <c r="I2785" i="10" a="1"/>
  <c r="I2785" i="10" s="1"/>
  <c r="I2786" i="10" a="1"/>
  <c r="I2786" i="10" s="1"/>
  <c r="I2787" i="10" a="1"/>
  <c r="I2787" i="10" s="1"/>
  <c r="I2788" i="10" a="1"/>
  <c r="I2788" i="10" s="1"/>
  <c r="I2789" i="10" a="1"/>
  <c r="I2789" i="10" s="1"/>
  <c r="I2790" i="10" a="1"/>
  <c r="I2790" i="10" s="1"/>
  <c r="I2791" i="10" a="1"/>
  <c r="I2791" i="10" s="1"/>
  <c r="I2792" i="10" a="1"/>
  <c r="I2792" i="10" s="1"/>
  <c r="I2793" i="10" a="1"/>
  <c r="I2793" i="10" s="1"/>
  <c r="I2794" i="10" a="1"/>
  <c r="I2794" i="10" s="1"/>
  <c r="I2795" i="10" a="1"/>
  <c r="I2795" i="10" s="1"/>
  <c r="I2796" i="10" a="1"/>
  <c r="I2796" i="10" s="1"/>
  <c r="I2797" i="10" a="1"/>
  <c r="I2797" i="10" s="1"/>
  <c r="I2798" i="10" a="1"/>
  <c r="I2798" i="10" s="1"/>
  <c r="I2799" i="10" a="1"/>
  <c r="I2799" i="10" s="1"/>
  <c r="I2800" i="10" a="1"/>
  <c r="I2800" i="10" s="1"/>
  <c r="I2801" i="10" a="1"/>
  <c r="I2801" i="10" s="1"/>
  <c r="I2802" i="10" a="1"/>
  <c r="I2802" i="10" s="1"/>
  <c r="I2803" i="10" a="1"/>
  <c r="I2803" i="10" s="1"/>
  <c r="I2804" i="10" a="1"/>
  <c r="I2804" i="10" s="1"/>
  <c r="I2805" i="10" a="1"/>
  <c r="I2805" i="10" s="1"/>
  <c r="I2806" i="10" a="1"/>
  <c r="I2806" i="10" s="1"/>
  <c r="I2807" i="10" a="1"/>
  <c r="I2807" i="10" s="1"/>
  <c r="I2808" i="10" a="1"/>
  <c r="I2808" i="10" s="1"/>
  <c r="I2809" i="10" a="1"/>
  <c r="I2809" i="10" s="1"/>
  <c r="I2810" i="10" a="1"/>
  <c r="I2810" i="10" s="1"/>
  <c r="I2811" i="10" a="1"/>
  <c r="I2811" i="10" s="1"/>
  <c r="I2812" i="10" a="1"/>
  <c r="I2812" i="10" s="1"/>
  <c r="I2813" i="10" a="1"/>
  <c r="I2813" i="10" s="1"/>
  <c r="I2814" i="10" a="1"/>
  <c r="I2814" i="10" s="1"/>
  <c r="I2815" i="10" a="1"/>
  <c r="I2815" i="10" s="1"/>
  <c r="I2816" i="10" a="1"/>
  <c r="I2816" i="10" s="1"/>
  <c r="I2817" i="10" a="1"/>
  <c r="I2817" i="10" s="1"/>
  <c r="I2818" i="10" a="1"/>
  <c r="I2818" i="10" s="1"/>
  <c r="I2819" i="10" a="1"/>
  <c r="I2819" i="10" s="1"/>
  <c r="I2820" i="10" a="1"/>
  <c r="I2820" i="10" s="1"/>
  <c r="I2821" i="10" a="1"/>
  <c r="I2821" i="10" s="1"/>
  <c r="I2822" i="10" a="1"/>
  <c r="I2822" i="10" s="1"/>
  <c r="I2823" i="10" a="1"/>
  <c r="I2823" i="10" s="1"/>
  <c r="I2824" i="10" a="1"/>
  <c r="I2824" i="10" s="1"/>
  <c r="I2825" i="10" a="1"/>
  <c r="I2825" i="10" s="1"/>
  <c r="I2826" i="10" a="1"/>
  <c r="I2826" i="10" s="1"/>
  <c r="I2827" i="10" a="1"/>
  <c r="I2827" i="10" s="1"/>
  <c r="I2828" i="10" a="1"/>
  <c r="I2828" i="10" s="1"/>
  <c r="I2829" i="10" a="1"/>
  <c r="I2829" i="10" s="1"/>
  <c r="I2830" i="10" a="1"/>
  <c r="I2830" i="10" s="1"/>
  <c r="I2831" i="10" a="1"/>
  <c r="I2831" i="10" s="1"/>
  <c r="I2832" i="10" a="1"/>
  <c r="I2832" i="10" s="1"/>
  <c r="I2833" i="10" a="1"/>
  <c r="I2833" i="10" s="1"/>
  <c r="I2834" i="10" a="1"/>
  <c r="I2834" i="10" s="1"/>
  <c r="I2835" i="10" a="1"/>
  <c r="I2835" i="10" s="1"/>
  <c r="I2836" i="10" a="1"/>
  <c r="I2836" i="10" s="1"/>
  <c r="I2837" i="10" a="1"/>
  <c r="I2837" i="10" s="1"/>
  <c r="I2838" i="10" a="1"/>
  <c r="I2838" i="10" s="1"/>
  <c r="I2839" i="10" a="1"/>
  <c r="I2839" i="10" s="1"/>
  <c r="I2840" i="10" a="1"/>
  <c r="I2840" i="10" s="1"/>
  <c r="I2841" i="10" a="1"/>
  <c r="I2841" i="10" s="1"/>
  <c r="I2842" i="10" a="1"/>
  <c r="I2842" i="10" s="1"/>
  <c r="I2843" i="10" a="1"/>
  <c r="I2843" i="10" s="1"/>
  <c r="I2844" i="10" a="1"/>
  <c r="I2844" i="10" s="1"/>
  <c r="I2845" i="10" a="1"/>
  <c r="I2845" i="10" s="1"/>
  <c r="I2846" i="10" a="1"/>
  <c r="I2846" i="10" s="1"/>
  <c r="I2847" i="10" a="1"/>
  <c r="I2847" i="10" s="1"/>
  <c r="I2848" i="10" a="1"/>
  <c r="I2848" i="10" s="1"/>
  <c r="I2849" i="10" a="1"/>
  <c r="I2849" i="10" s="1"/>
  <c r="I2850" i="10" a="1"/>
  <c r="I2850" i="10" s="1"/>
  <c r="I2851" i="10" a="1"/>
  <c r="I2851" i="10" s="1"/>
  <c r="I2852" i="10" a="1"/>
  <c r="I2852" i="10" s="1"/>
  <c r="I2853" i="10" a="1"/>
  <c r="I2853" i="10" s="1"/>
  <c r="I2854" i="10" a="1"/>
  <c r="I2854" i="10" s="1"/>
  <c r="I2855" i="10" a="1"/>
  <c r="I2855" i="10" s="1"/>
  <c r="I2856" i="10" a="1"/>
  <c r="I2856" i="10" s="1"/>
  <c r="I2857" i="10" a="1"/>
  <c r="I2857" i="10" s="1"/>
  <c r="I2858" i="10" a="1"/>
  <c r="I2858" i="10" s="1"/>
  <c r="I2859" i="10" a="1"/>
  <c r="I2859" i="10" s="1"/>
  <c r="I2860" i="10" a="1"/>
  <c r="I2860" i="10" s="1"/>
  <c r="I2861" i="10" a="1"/>
  <c r="I2861" i="10" s="1"/>
  <c r="I2862" i="10" a="1"/>
  <c r="I2862" i="10" s="1"/>
  <c r="I2863" i="10" a="1"/>
  <c r="I2863" i="10" s="1"/>
  <c r="I2864" i="10" a="1"/>
  <c r="I2864" i="10" s="1"/>
  <c r="I2865" i="10" a="1"/>
  <c r="I2865" i="10" s="1"/>
  <c r="I2866" i="10" a="1"/>
  <c r="I2866" i="10" s="1"/>
  <c r="I2867" i="10" a="1"/>
  <c r="I2867" i="10" s="1"/>
  <c r="I2868" i="10" a="1"/>
  <c r="I2868" i="10" s="1"/>
  <c r="I2869" i="10" a="1"/>
  <c r="I2869" i="10" s="1"/>
  <c r="I2870" i="10" a="1"/>
  <c r="I2870" i="10" s="1"/>
  <c r="I2871" i="10" a="1"/>
  <c r="I2871" i="10" s="1"/>
  <c r="I2872" i="10" a="1"/>
  <c r="I2872" i="10" s="1"/>
  <c r="I2873" i="10" a="1"/>
  <c r="I2873" i="10" s="1"/>
  <c r="I2874" i="10" a="1"/>
  <c r="I2874" i="10" s="1"/>
  <c r="I2875" i="10" a="1"/>
  <c r="I2875" i="10" s="1"/>
  <c r="I2876" i="10" a="1"/>
  <c r="I2876" i="10" s="1"/>
  <c r="I2877" i="10" a="1"/>
  <c r="I2877" i="10" s="1"/>
  <c r="I2878" i="10" a="1"/>
  <c r="I2878" i="10" s="1"/>
  <c r="I2879" i="10" a="1"/>
  <c r="I2879" i="10" s="1"/>
  <c r="I2880" i="10" a="1"/>
  <c r="I2880" i="10" s="1"/>
  <c r="I2881" i="10" a="1"/>
  <c r="I2881" i="10" s="1"/>
  <c r="I2882" i="10" a="1"/>
  <c r="I2882" i="10" s="1"/>
  <c r="I2883" i="10" a="1"/>
  <c r="I2883" i="10" s="1"/>
  <c r="I2884" i="10" a="1"/>
  <c r="I2884" i="10" s="1"/>
  <c r="I2885" i="10" a="1"/>
  <c r="I2885" i="10" s="1"/>
  <c r="I2886" i="10" a="1"/>
  <c r="I2886" i="10" s="1"/>
  <c r="I2887" i="10" a="1"/>
  <c r="I2887" i="10" s="1"/>
  <c r="I2888" i="10" a="1"/>
  <c r="I2888" i="10" s="1"/>
  <c r="I2889" i="10" a="1"/>
  <c r="I2889" i="10" s="1"/>
  <c r="I2890" i="10" a="1"/>
  <c r="I2890" i="10" s="1"/>
  <c r="I2891" i="10" a="1"/>
  <c r="I2891" i="10" s="1"/>
  <c r="I2892" i="10" a="1"/>
  <c r="I2892" i="10" s="1"/>
  <c r="I2893" i="10" a="1"/>
  <c r="I2893" i="10" s="1"/>
  <c r="I2895" i="10" a="1"/>
  <c r="I2895" i="10" s="1"/>
  <c r="I2896" i="10" a="1"/>
  <c r="I2896" i="10" s="1"/>
  <c r="I2897" i="10" a="1"/>
  <c r="I2897" i="10" s="1"/>
  <c r="I2898" i="10" a="1"/>
  <c r="I2898" i="10" s="1"/>
  <c r="I2899" i="10" a="1"/>
  <c r="I2899" i="10" s="1"/>
  <c r="I2900" i="10" a="1"/>
  <c r="I2900" i="10" s="1"/>
  <c r="I2901" i="10" a="1"/>
  <c r="I2901" i="10" s="1"/>
  <c r="I2902" i="10" a="1"/>
  <c r="I2902" i="10" s="1"/>
  <c r="I2903" i="10" a="1"/>
  <c r="I2903" i="10" s="1"/>
  <c r="I2904" i="10" a="1"/>
  <c r="I2904" i="10" s="1"/>
  <c r="I2905" i="10" a="1"/>
  <c r="I2905" i="10" s="1"/>
  <c r="I2906" i="10" a="1"/>
  <c r="I2906" i="10" s="1"/>
  <c r="I2907" i="10" a="1"/>
  <c r="I2907" i="10" s="1"/>
  <c r="I2908" i="10" a="1"/>
  <c r="I2908" i="10" s="1"/>
  <c r="I2909" i="10" a="1"/>
  <c r="I2909" i="10" s="1"/>
  <c r="I2910" i="10" a="1"/>
  <c r="I2910" i="10" s="1"/>
  <c r="I2911" i="10" a="1"/>
  <c r="I2911" i="10" s="1"/>
  <c r="I2912" i="10" a="1"/>
  <c r="I2912" i="10" s="1"/>
  <c r="I2913" i="10" a="1"/>
  <c r="I2913" i="10" s="1"/>
  <c r="I2914" i="10" a="1"/>
  <c r="I2914" i="10" s="1"/>
  <c r="I2915" i="10" a="1"/>
  <c r="I2915" i="10" s="1"/>
  <c r="I2916" i="10" a="1"/>
  <c r="I2916" i="10" s="1"/>
  <c r="I2917" i="10" a="1"/>
  <c r="I2917" i="10" s="1"/>
  <c r="I2918" i="10" a="1"/>
  <c r="I2918" i="10" s="1"/>
  <c r="I2919" i="10" a="1"/>
  <c r="I2919" i="10" s="1"/>
  <c r="I2920" i="10" a="1"/>
  <c r="I2920" i="10" s="1"/>
  <c r="I2921" i="10" a="1"/>
  <c r="I2921" i="10" s="1"/>
  <c r="I2922" i="10" a="1"/>
  <c r="I2922" i="10" s="1"/>
  <c r="I2923" i="10" a="1"/>
  <c r="I2923" i="10" s="1"/>
  <c r="I2924" i="10" a="1"/>
  <c r="I2924" i="10" s="1"/>
  <c r="I2925" i="10" a="1"/>
  <c r="I2925" i="10" s="1"/>
  <c r="I2926" i="10" a="1"/>
  <c r="I2926" i="10" s="1"/>
  <c r="I2927" i="10" a="1"/>
  <c r="I2927" i="10" s="1"/>
  <c r="I2928" i="10" a="1"/>
  <c r="I2928" i="10" s="1"/>
  <c r="I2929" i="10" a="1"/>
  <c r="I2929" i="10" s="1"/>
  <c r="I2930" i="10" a="1"/>
  <c r="I2930" i="10" s="1"/>
  <c r="I2931" i="10" a="1"/>
  <c r="I2931" i="10" s="1"/>
  <c r="I2932" i="10" a="1"/>
  <c r="I2932" i="10" s="1"/>
  <c r="I2933" i="10" a="1"/>
  <c r="I2933" i="10" s="1"/>
  <c r="I2934" i="10" a="1"/>
  <c r="I2934" i="10" s="1"/>
  <c r="I2935" i="10" a="1"/>
  <c r="I2935" i="10" s="1"/>
  <c r="I2936" i="10" a="1"/>
  <c r="I2936" i="10" s="1"/>
  <c r="I2937" i="10" a="1"/>
  <c r="I2937" i="10" s="1"/>
  <c r="I2938" i="10" a="1"/>
  <c r="I2938" i="10" s="1"/>
  <c r="I2939" i="10" a="1"/>
  <c r="I2939" i="10" s="1"/>
  <c r="I2940" i="10" a="1"/>
  <c r="I2940" i="10" s="1"/>
  <c r="I2941" i="10" a="1"/>
  <c r="I2941" i="10" s="1"/>
  <c r="I2942" i="10" a="1"/>
  <c r="I2942" i="10" s="1"/>
  <c r="I2943" i="10" a="1"/>
  <c r="I2943" i="10" s="1"/>
  <c r="I2944" i="10" a="1"/>
  <c r="I2944" i="10" s="1"/>
  <c r="I2945" i="10" a="1"/>
  <c r="I2945" i="10" s="1"/>
  <c r="I2946" i="10" a="1"/>
  <c r="I2946" i="10" s="1"/>
  <c r="I2948" i="10" a="1"/>
  <c r="I2948" i="10" s="1"/>
  <c r="I2949" i="10" a="1"/>
  <c r="I2949" i="10" s="1"/>
  <c r="I2950" i="10" a="1"/>
  <c r="I2950" i="10" s="1"/>
  <c r="I2951" i="10" a="1"/>
  <c r="I2951" i="10" s="1"/>
  <c r="I2952" i="10" a="1"/>
  <c r="I2952" i="10" s="1"/>
  <c r="I2953" i="10" a="1"/>
  <c r="I2953" i="10" s="1"/>
  <c r="I2954" i="10" a="1"/>
  <c r="I2954" i="10" s="1"/>
  <c r="I2955" i="10" a="1"/>
  <c r="I2955" i="10" s="1"/>
  <c r="I2956" i="10" a="1"/>
  <c r="I2956" i="10" s="1"/>
  <c r="I2957" i="10" a="1"/>
  <c r="I2957" i="10" s="1"/>
  <c r="I2958" i="10" a="1"/>
  <c r="I2958" i="10" s="1"/>
  <c r="I2959" i="10" a="1"/>
  <c r="I2959" i="10" s="1"/>
  <c r="I2960" i="10" a="1"/>
  <c r="I2960" i="10" s="1"/>
  <c r="I2961" i="10" a="1"/>
  <c r="I2961" i="10" s="1"/>
  <c r="I2962" i="10" a="1"/>
  <c r="I2962" i="10" s="1"/>
  <c r="I2963" i="10" a="1"/>
  <c r="I2963" i="10" s="1"/>
  <c r="I2964" i="10" a="1"/>
  <c r="I2964" i="10" s="1"/>
  <c r="I2965" i="10" a="1"/>
  <c r="I2965" i="10" s="1"/>
  <c r="I2966" i="10" a="1"/>
  <c r="I2966" i="10" s="1"/>
  <c r="I2967" i="10" a="1"/>
  <c r="I2967" i="10" s="1"/>
  <c r="I2968" i="10" a="1"/>
  <c r="I2968" i="10" s="1"/>
  <c r="I2969" i="10" a="1"/>
  <c r="I2969" i="10" s="1"/>
  <c r="I2970" i="10" a="1"/>
  <c r="I2970" i="10" s="1"/>
  <c r="I2971" i="10" a="1"/>
  <c r="I2971" i="10" s="1"/>
  <c r="I2972" i="10" a="1"/>
  <c r="I2972" i="10" s="1"/>
  <c r="I2973" i="10" a="1"/>
  <c r="I2973" i="10" s="1"/>
  <c r="I2974" i="10" a="1"/>
  <c r="I2974" i="10" s="1"/>
  <c r="I2975" i="10" a="1"/>
  <c r="I2975" i="10" s="1"/>
  <c r="I2976" i="10" a="1"/>
  <c r="I2976" i="10" s="1"/>
  <c r="I2977" i="10" a="1"/>
  <c r="I2977" i="10" s="1"/>
  <c r="I2978" i="10" a="1"/>
  <c r="I2978" i="10" s="1"/>
  <c r="I2979" i="10" a="1"/>
  <c r="I2979" i="10" s="1"/>
  <c r="I2980" i="10" a="1"/>
  <c r="I2980" i="10" s="1"/>
  <c r="I2982" i="10" a="1"/>
  <c r="I2982" i="10" s="1"/>
  <c r="I2983" i="10" a="1"/>
  <c r="I2983" i="10" s="1"/>
  <c r="I2984" i="10" a="1"/>
  <c r="I2984" i="10" s="1"/>
  <c r="I2985" i="10" a="1"/>
  <c r="I2985" i="10" s="1"/>
  <c r="I2986" i="10" a="1"/>
  <c r="I2986" i="10" s="1"/>
  <c r="I2987" i="10" a="1"/>
  <c r="I2987" i="10" s="1"/>
  <c r="I2988" i="10" a="1"/>
  <c r="I2988" i="10" s="1"/>
  <c r="I2989" i="10" a="1"/>
  <c r="I2989" i="10" s="1"/>
  <c r="I2990" i="10" a="1"/>
  <c r="I2990" i="10" s="1"/>
  <c r="I2991" i="10" a="1"/>
  <c r="I2991" i="10" s="1"/>
  <c r="I2992" i="10" a="1"/>
  <c r="I2992" i="10" s="1"/>
  <c r="I2993" i="10" a="1"/>
  <c r="I2993" i="10" s="1"/>
  <c r="I2994" i="10" a="1"/>
  <c r="I2994" i="10" s="1"/>
  <c r="I2995" i="10" a="1"/>
  <c r="I2995" i="10" s="1"/>
  <c r="I2996" i="10" a="1"/>
  <c r="I2996" i="10" s="1"/>
  <c r="I2997" i="10" a="1"/>
  <c r="I2997" i="10" s="1"/>
  <c r="I2998" i="10" a="1"/>
  <c r="I2998" i="10" s="1"/>
  <c r="I2999" i="10" a="1"/>
  <c r="I2999" i="10" s="1"/>
  <c r="I3000" i="10" a="1"/>
  <c r="I3000" i="10" s="1"/>
  <c r="I3001" i="10" a="1"/>
  <c r="I3001" i="10" s="1"/>
  <c r="I3002" i="10" a="1"/>
  <c r="I3002" i="10" s="1"/>
  <c r="I3003" i="10" a="1"/>
  <c r="I3003" i="10" s="1"/>
  <c r="I3004" i="10" a="1"/>
  <c r="I3004" i="10" s="1"/>
  <c r="I3005" i="10" a="1"/>
  <c r="I3005" i="10" s="1"/>
  <c r="I3006" i="10" a="1"/>
  <c r="I3006" i="10" s="1"/>
  <c r="I3007" i="10" a="1"/>
  <c r="I3007" i="10" s="1"/>
  <c r="I3008" i="10" a="1"/>
  <c r="I3008" i="10" s="1"/>
  <c r="I3009" i="10" a="1"/>
  <c r="I3009" i="10" s="1"/>
  <c r="I3010" i="10" a="1"/>
  <c r="I3010" i="10" s="1"/>
  <c r="I3011" i="10" a="1"/>
  <c r="I3011" i="10" s="1"/>
  <c r="I3012" i="10" a="1"/>
  <c r="I3012" i="10" s="1"/>
  <c r="I3013" i="10" a="1"/>
  <c r="I3013" i="10" s="1"/>
  <c r="I3014" i="10" a="1"/>
  <c r="I3014" i="10" s="1"/>
  <c r="I3015" i="10" a="1"/>
  <c r="I3015" i="10" s="1"/>
  <c r="I3016" i="10" a="1"/>
  <c r="I3016" i="10" s="1"/>
  <c r="I3017" i="10" a="1"/>
  <c r="I3017" i="10" s="1"/>
  <c r="I3018" i="10" a="1"/>
  <c r="I3018" i="10" s="1"/>
  <c r="I3019" i="10" a="1"/>
  <c r="I3019" i="10" s="1"/>
  <c r="I3020" i="10" a="1"/>
  <c r="I3020" i="10" s="1"/>
  <c r="I3021" i="10" a="1"/>
  <c r="I3021" i="10" s="1"/>
  <c r="I3022" i="10" a="1"/>
  <c r="I3022" i="10" s="1"/>
  <c r="I3023" i="10" a="1"/>
  <c r="I3023" i="10" s="1"/>
  <c r="I3024" i="10" a="1"/>
  <c r="I3024" i="10" s="1"/>
  <c r="I3025" i="10" a="1"/>
  <c r="I3025" i="10" s="1"/>
  <c r="I3026" i="10" a="1"/>
  <c r="I3026" i="10" s="1"/>
  <c r="I3027" i="10" a="1"/>
  <c r="I3027" i="10" s="1"/>
  <c r="I3028" i="10" a="1"/>
  <c r="I3028" i="10" s="1"/>
  <c r="I3029" i="10" a="1"/>
  <c r="I3029" i="10" s="1"/>
  <c r="I3030" i="10" a="1"/>
  <c r="I3030" i="10" s="1"/>
  <c r="I3031" i="10" a="1"/>
  <c r="I3031" i="10" s="1"/>
  <c r="I3032" i="10" a="1"/>
  <c r="I3032" i="10" s="1"/>
  <c r="I3033" i="10" a="1"/>
  <c r="I3033" i="10" s="1"/>
  <c r="I3035" i="10" a="1"/>
  <c r="I3035" i="10" s="1"/>
  <c r="I3036" i="10" a="1"/>
  <c r="I3036" i="10" s="1"/>
  <c r="I3037" i="10" a="1"/>
  <c r="I3037" i="10" s="1"/>
  <c r="I3038" i="10" a="1"/>
  <c r="I3038" i="10" s="1"/>
  <c r="I3039" i="10" a="1"/>
  <c r="I3039" i="10" s="1"/>
  <c r="I3040" i="10" a="1"/>
  <c r="I3040" i="10" s="1"/>
  <c r="I3041" i="10" a="1"/>
  <c r="I3041" i="10" s="1"/>
  <c r="I3042" i="10" a="1"/>
  <c r="I3042" i="10" s="1"/>
  <c r="I3043" i="10" a="1"/>
  <c r="I3043" i="10" s="1"/>
  <c r="I3044" i="10" a="1"/>
  <c r="I3044" i="10" s="1"/>
  <c r="I3045" i="10" a="1"/>
  <c r="I3045" i="10" s="1"/>
  <c r="I3046" i="10" a="1"/>
  <c r="I3046" i="10" s="1"/>
  <c r="I3047" i="10" a="1"/>
  <c r="I3047" i="10" s="1"/>
  <c r="I3048" i="10" a="1"/>
  <c r="I3048" i="10" s="1"/>
  <c r="I3049" i="10" a="1"/>
  <c r="I3049" i="10" s="1"/>
  <c r="I3050" i="10" a="1"/>
  <c r="I3050" i="10" s="1"/>
  <c r="I3051" i="10" a="1"/>
  <c r="I3051" i="10" s="1"/>
  <c r="I3052" i="10" a="1"/>
  <c r="I3052" i="10" s="1"/>
  <c r="I3053" i="10" a="1"/>
  <c r="I3053" i="10" s="1"/>
  <c r="I3054" i="10" a="1"/>
  <c r="I3054" i="10" s="1"/>
  <c r="I3055" i="10" a="1"/>
  <c r="I3055" i="10" s="1"/>
  <c r="I3056" i="10" a="1"/>
  <c r="I3056" i="10" s="1"/>
  <c r="I3057" i="10" a="1"/>
  <c r="I3057" i="10" s="1"/>
  <c r="I3058" i="10" a="1"/>
  <c r="I3058" i="10" s="1"/>
  <c r="I3059" i="10" a="1"/>
  <c r="I3059" i="10" s="1"/>
  <c r="I3060" i="10" a="1"/>
  <c r="I3060" i="10" s="1"/>
  <c r="I3061" i="10" a="1"/>
  <c r="I3061" i="10" s="1"/>
  <c r="I3062" i="10" a="1"/>
  <c r="I3062" i="10" s="1"/>
  <c r="I3063" i="10" a="1"/>
  <c r="I3063" i="10" s="1"/>
  <c r="I3064" i="10" a="1"/>
  <c r="I3064" i="10" s="1"/>
  <c r="I3065" i="10" a="1"/>
  <c r="I3065" i="10" s="1"/>
  <c r="I3067" i="10" a="1"/>
  <c r="I3067" i="10" s="1"/>
  <c r="I3069" i="10" a="1"/>
  <c r="I3069" i="10" s="1"/>
  <c r="I3070" i="10" a="1"/>
  <c r="I3070" i="10" s="1"/>
  <c r="I3071" i="10" a="1"/>
  <c r="I3071" i="10" s="1"/>
  <c r="I3072" i="10" a="1"/>
  <c r="I3072" i="10" s="1"/>
  <c r="I3073" i="10" a="1"/>
  <c r="I3073" i="10" s="1"/>
  <c r="I3074" i="10" a="1"/>
  <c r="I3074" i="10" s="1"/>
  <c r="I3075" i="10" a="1"/>
  <c r="I3075" i="10" s="1"/>
  <c r="I3076" i="10" a="1"/>
  <c r="I3076" i="10" s="1"/>
  <c r="I3077" i="10" a="1"/>
  <c r="I3077" i="10" s="1"/>
  <c r="I3078" i="10" a="1"/>
  <c r="I3078" i="10" s="1"/>
  <c r="I3079" i="10" a="1"/>
  <c r="I3079" i="10" s="1"/>
  <c r="I3080" i="10" a="1"/>
  <c r="I3080" i="10" s="1"/>
  <c r="I3081" i="10" a="1"/>
  <c r="I3081" i="10" s="1"/>
  <c r="I3082" i="10" a="1"/>
  <c r="I3082" i="10" s="1"/>
  <c r="I3083" i="10" a="1"/>
  <c r="I3083" i="10" s="1"/>
  <c r="I3084" i="10" a="1"/>
  <c r="I3084" i="10" s="1"/>
  <c r="I3085" i="10" a="1"/>
  <c r="I3085" i="10" s="1"/>
  <c r="I3086" i="10" a="1"/>
  <c r="I3086" i="10" s="1"/>
  <c r="I3087" i="10" a="1"/>
  <c r="I3087" i="10" s="1"/>
  <c r="I3088" i="10" a="1"/>
  <c r="I3088" i="10" s="1"/>
  <c r="I3089" i="10" a="1"/>
  <c r="I3089" i="10" s="1"/>
  <c r="I3090" i="10" a="1"/>
  <c r="I3090" i="10" s="1"/>
  <c r="I3091" i="10" a="1"/>
  <c r="I3091" i="10" s="1"/>
  <c r="I3092" i="10" a="1"/>
  <c r="I3092" i="10" s="1"/>
  <c r="I3093" i="10" a="1"/>
  <c r="I3093" i="10" s="1"/>
  <c r="I3094" i="10" a="1"/>
  <c r="I3094" i="10" s="1"/>
  <c r="I3095" i="10" a="1"/>
  <c r="I3095" i="10" s="1"/>
  <c r="I3096" i="10" a="1"/>
  <c r="I3096" i="10" s="1"/>
  <c r="I3097" i="10" a="1"/>
  <c r="I3097" i="10" s="1"/>
  <c r="I3098" i="10" a="1"/>
  <c r="I3098" i="10" s="1"/>
  <c r="I3099" i="10" a="1"/>
  <c r="I3099" i="10" s="1"/>
  <c r="I3100" i="10" a="1"/>
  <c r="I3100" i="10" s="1"/>
  <c r="I3101" i="10" a="1"/>
  <c r="I3101" i="10" s="1"/>
  <c r="I3102" i="10" a="1"/>
  <c r="I3102" i="10" s="1"/>
  <c r="I3103" i="10" a="1"/>
  <c r="I3103" i="10" s="1"/>
  <c r="I3104" i="10" a="1"/>
  <c r="I3104" i="10" s="1"/>
  <c r="I3105" i="10" a="1"/>
  <c r="I3105" i="10" s="1"/>
  <c r="I3106" i="10" a="1"/>
  <c r="I3106" i="10" s="1"/>
  <c r="I3107" i="10" a="1"/>
  <c r="I3107" i="10" s="1"/>
  <c r="I3108" i="10" a="1"/>
  <c r="I3108" i="10" s="1"/>
  <c r="I3109" i="10" a="1"/>
  <c r="I3109" i="10" s="1"/>
  <c r="I3110" i="10" a="1"/>
  <c r="I3110" i="10" s="1"/>
  <c r="I3111" i="10" a="1"/>
  <c r="I3111" i="10" s="1"/>
  <c r="I3112" i="10" a="1"/>
  <c r="I3112" i="10" s="1"/>
  <c r="I3113" i="10" a="1"/>
  <c r="I3113" i="10" s="1"/>
  <c r="I3114" i="10" a="1"/>
  <c r="I3114" i="10" s="1"/>
  <c r="I3115" i="10" a="1"/>
  <c r="I3115" i="10" s="1"/>
  <c r="I3116" i="10" a="1"/>
  <c r="I3116" i="10" s="1"/>
  <c r="I3117" i="10" a="1"/>
  <c r="I3117" i="10" s="1"/>
  <c r="I3118" i="10" a="1"/>
  <c r="I3118" i="10" s="1"/>
  <c r="I3119" i="10" a="1"/>
  <c r="I3119" i="10" s="1"/>
  <c r="I3120" i="10" a="1"/>
  <c r="I3120" i="10" s="1"/>
  <c r="I3121" i="10" a="1"/>
  <c r="I3121" i="10" s="1"/>
  <c r="H71" i="10"/>
  <c r="H83" i="10"/>
  <c r="H107" i="10"/>
  <c r="H118" i="10"/>
  <c r="H150" i="10"/>
  <c r="H173" i="10"/>
  <c r="H207" i="10"/>
  <c r="H219" i="10"/>
  <c r="H242" i="10"/>
  <c r="H275" i="10"/>
  <c r="H284" i="10"/>
  <c r="H297" i="10"/>
  <c r="H302" i="10"/>
  <c r="H338" i="10"/>
  <c r="H370" i="10"/>
  <c r="H391" i="10"/>
  <c r="H392" i="10"/>
  <c r="H413" i="10"/>
  <c r="H448" i="10"/>
  <c r="H459" i="10"/>
  <c r="H468" i="10"/>
  <c r="H488" i="10"/>
  <c r="H527" i="10"/>
  <c r="H533" i="10"/>
  <c r="H539" i="10"/>
  <c r="H552" i="10"/>
  <c r="H579" i="10"/>
  <c r="H598" i="10"/>
  <c r="H620" i="10"/>
  <c r="H662" i="10"/>
  <c r="H676" i="10"/>
  <c r="H707" i="10"/>
  <c r="H711" i="10"/>
  <c r="H801" i="10"/>
  <c r="H828" i="10"/>
  <c r="H852" i="10"/>
  <c r="H869" i="10"/>
  <c r="H881" i="10"/>
  <c r="H901" i="10"/>
  <c r="H917" i="10"/>
  <c r="H953" i="10"/>
  <c r="H957" i="10"/>
  <c r="H1019" i="10"/>
  <c r="H1021" i="10"/>
  <c r="H1025" i="10"/>
  <c r="H1044" i="10"/>
  <c r="H1053" i="10"/>
  <c r="H1089" i="10"/>
  <c r="H1100" i="10"/>
  <c r="H1152" i="10"/>
  <c r="H1169" i="10"/>
  <c r="H1179" i="10"/>
  <c r="H1200" i="10"/>
  <c r="H1218" i="10"/>
  <c r="H1283" i="10"/>
  <c r="H1284" i="10"/>
  <c r="H1294" i="10"/>
  <c r="H1386" i="10"/>
  <c r="H1390" i="10"/>
  <c r="H1405" i="10"/>
  <c r="H1428" i="10"/>
  <c r="H1430" i="10"/>
  <c r="H1570" i="10"/>
  <c r="H1615" i="10"/>
  <c r="H1658" i="10"/>
  <c r="H1667" i="10"/>
  <c r="H1693" i="10"/>
  <c r="H1702" i="10"/>
  <c r="H1721" i="10"/>
  <c r="H1727" i="10"/>
  <c r="H1757" i="10"/>
  <c r="H1766" i="10"/>
  <c r="H1793" i="10"/>
  <c r="H1803" i="10"/>
  <c r="H1831" i="10"/>
  <c r="H1839" i="10"/>
  <c r="H1873" i="10"/>
  <c r="H1905" i="10"/>
  <c r="H1950" i="10"/>
  <c r="H1960" i="10"/>
  <c r="H1983" i="10"/>
  <c r="H1989" i="10"/>
  <c r="H2040" i="10"/>
  <c r="H2053" i="10"/>
  <c r="H2086" i="10"/>
  <c r="H2094" i="10"/>
  <c r="H2120" i="10"/>
  <c r="H2128" i="10"/>
  <c r="H2177" i="10"/>
  <c r="H2219" i="10"/>
  <c r="H2245" i="10"/>
  <c r="H2265" i="10"/>
  <c r="H2272" i="10"/>
  <c r="H2302" i="10"/>
  <c r="H2310" i="10"/>
  <c r="H2340" i="10"/>
  <c r="H2351" i="10"/>
  <c r="H2356" i="10"/>
  <c r="H2373" i="10"/>
  <c r="H2467" i="10"/>
  <c r="H2474" i="10"/>
  <c r="H2500" i="10"/>
  <c r="H2511" i="10"/>
  <c r="H2622" i="10"/>
  <c r="H2630" i="10"/>
  <c r="H2659" i="10"/>
  <c r="H2667" i="10"/>
  <c r="H2691" i="10"/>
  <c r="H2699" i="10"/>
  <c r="H2723" i="10"/>
  <c r="H2731" i="10"/>
  <c r="H2755" i="10"/>
  <c r="H2763" i="10"/>
  <c r="H2788" i="10"/>
  <c r="H2796" i="10"/>
  <c r="H2798" i="10"/>
  <c r="H2812" i="10"/>
  <c r="H2820" i="10"/>
  <c r="H2830" i="10"/>
  <c r="H2836" i="10"/>
  <c r="H2844" i="10"/>
  <c r="H2862" i="10"/>
  <c r="H2868" i="10"/>
  <c r="H2892" i="10"/>
  <c r="H2894" i="10"/>
  <c r="H2917" i="10"/>
  <c r="H2925" i="10"/>
  <c r="H2950" i="10"/>
  <c r="H2958" i="10"/>
  <c r="H2983" i="10"/>
  <c r="H2991" i="10"/>
  <c r="H3015" i="10"/>
  <c r="H3023" i="10"/>
  <c r="H3048" i="10"/>
  <c r="H3056" i="10"/>
  <c r="H3082" i="10"/>
  <c r="H3090" i="10"/>
  <c r="H3114" i="10"/>
  <c r="K3223" i="9"/>
  <c r="K3222" i="9"/>
  <c r="K3221" i="9"/>
  <c r="K3220" i="9"/>
  <c r="K3219" i="9"/>
  <c r="K3218" i="9"/>
  <c r="K3217" i="9"/>
  <c r="K3216" i="9"/>
  <c r="K3215" i="9"/>
  <c r="K3214" i="9"/>
  <c r="K3213" i="9"/>
  <c r="K3212" i="9"/>
  <c r="K3211" i="9"/>
  <c r="K3210" i="9"/>
  <c r="K3209" i="9"/>
  <c r="K3208" i="9"/>
  <c r="K3207" i="9"/>
  <c r="K3206" i="9"/>
  <c r="K3205" i="9"/>
  <c r="K3204" i="9"/>
  <c r="K3203" i="9"/>
  <c r="K3202" i="9"/>
  <c r="K3201" i="9"/>
  <c r="K3200" i="9"/>
  <c r="K3199" i="9"/>
  <c r="K3198" i="9"/>
  <c r="K3197" i="9"/>
  <c r="K3196" i="9"/>
  <c r="K3195" i="9"/>
  <c r="K3194" i="9"/>
  <c r="K3193" i="9"/>
  <c r="K3192" i="9"/>
  <c r="K3191" i="9"/>
  <c r="K3190" i="9"/>
  <c r="K3189" i="9"/>
  <c r="K3188" i="9"/>
  <c r="K3187" i="9"/>
  <c r="K3186" i="9"/>
  <c r="K3185" i="9"/>
  <c r="K3184" i="9"/>
  <c r="K3183" i="9"/>
  <c r="K3182" i="9"/>
  <c r="K3181" i="9"/>
  <c r="K3180" i="9"/>
  <c r="K3179" i="9"/>
  <c r="K3178" i="9"/>
  <c r="K3177" i="9"/>
  <c r="K3176" i="9"/>
  <c r="K3175" i="9"/>
  <c r="K3174" i="9"/>
  <c r="K3173" i="9"/>
  <c r="K3172" i="9"/>
  <c r="K3171" i="9"/>
  <c r="K3170" i="9"/>
  <c r="K3169" i="9"/>
  <c r="K3168" i="9"/>
  <c r="K3167" i="9"/>
  <c r="K3166" i="9"/>
  <c r="K3165" i="9"/>
  <c r="K3164" i="9"/>
  <c r="K3163" i="9"/>
  <c r="K3162" i="9"/>
  <c r="K3161" i="9"/>
  <c r="K3160" i="9"/>
  <c r="K3159" i="9"/>
  <c r="K3158" i="9"/>
  <c r="K3157" i="9"/>
  <c r="K3156" i="9"/>
  <c r="K3155" i="9"/>
  <c r="K3154" i="9"/>
  <c r="K3153" i="9"/>
  <c r="K3152" i="9"/>
  <c r="K3151" i="9"/>
  <c r="K3150" i="9"/>
  <c r="K3149" i="9"/>
  <c r="K3148" i="9"/>
  <c r="K3147" i="9"/>
  <c r="K3146" i="9"/>
  <c r="K3145" i="9"/>
  <c r="K3144" i="9"/>
  <c r="K3143" i="9"/>
  <c r="K3142" i="9"/>
  <c r="K3141" i="9"/>
  <c r="K3140" i="9"/>
  <c r="K3139" i="9"/>
  <c r="K3138" i="9"/>
  <c r="K3137" i="9"/>
  <c r="K3136" i="9"/>
  <c r="K3135" i="9"/>
  <c r="K3134" i="9"/>
  <c r="K3133" i="9"/>
  <c r="K3132" i="9"/>
  <c r="K3131" i="9"/>
  <c r="K3130" i="9"/>
  <c r="K3129" i="9"/>
  <c r="K3128" i="9"/>
  <c r="K3127" i="9"/>
  <c r="K3126" i="9"/>
  <c r="K3125" i="9"/>
  <c r="K3124" i="9"/>
  <c r="K3123" i="9"/>
  <c r="K3122" i="9"/>
  <c r="K3121" i="9"/>
  <c r="K3120" i="9"/>
  <c r="K3119" i="9"/>
  <c r="K3118" i="9"/>
  <c r="K3117" i="9"/>
  <c r="K3116" i="9"/>
  <c r="K3115" i="9"/>
  <c r="K3114" i="9"/>
  <c r="K3113" i="9"/>
  <c r="K3112" i="9"/>
  <c r="K3111" i="9"/>
  <c r="K3110" i="9"/>
  <c r="K3109" i="9"/>
  <c r="K3108" i="9"/>
  <c r="K3107" i="9"/>
  <c r="K3106" i="9"/>
  <c r="K3105" i="9"/>
  <c r="K3104" i="9"/>
  <c r="K3103" i="9"/>
  <c r="K3102" i="9"/>
  <c r="K3101" i="9"/>
  <c r="K3100" i="9"/>
  <c r="K3099" i="9"/>
  <c r="K3098" i="9"/>
  <c r="K3097" i="9"/>
  <c r="K3096" i="9"/>
  <c r="K3095" i="9"/>
  <c r="K3094" i="9"/>
  <c r="K3093" i="9"/>
  <c r="K3092" i="9"/>
  <c r="K3091" i="9"/>
  <c r="K3090" i="9"/>
  <c r="K3089" i="9"/>
  <c r="K3088" i="9"/>
  <c r="K3087" i="9"/>
  <c r="K3086" i="9"/>
  <c r="K3085" i="9"/>
  <c r="K3084" i="9"/>
  <c r="K3083" i="9"/>
  <c r="K3082" i="9"/>
  <c r="K3081" i="9"/>
  <c r="K3080" i="9"/>
  <c r="K3079" i="9"/>
  <c r="K3078" i="9"/>
  <c r="K3077" i="9"/>
  <c r="K3076" i="9"/>
  <c r="K3075" i="9"/>
  <c r="K3074" i="9"/>
  <c r="K3073" i="9"/>
  <c r="K3072" i="9"/>
  <c r="K3071" i="9"/>
  <c r="K3070" i="9"/>
  <c r="K3069" i="9"/>
  <c r="K3068" i="9"/>
  <c r="K3067" i="9"/>
  <c r="K3066" i="9"/>
  <c r="K3065" i="9"/>
  <c r="K3064" i="9"/>
  <c r="K3063" i="9"/>
  <c r="K3062" i="9"/>
  <c r="K3061" i="9"/>
  <c r="K3060" i="9"/>
  <c r="K3059" i="9"/>
  <c r="K3058" i="9"/>
  <c r="K3057" i="9"/>
  <c r="K3056" i="9"/>
  <c r="K3055" i="9"/>
  <c r="K3054" i="9"/>
  <c r="K3053" i="9"/>
  <c r="K3052" i="9"/>
  <c r="K3051" i="9"/>
  <c r="K3050" i="9"/>
  <c r="K3049" i="9"/>
  <c r="K3048" i="9"/>
  <c r="K3047" i="9"/>
  <c r="K3046" i="9"/>
  <c r="K3045" i="9"/>
  <c r="K3044" i="9"/>
  <c r="K3043" i="9"/>
  <c r="K3042" i="9"/>
  <c r="K3041" i="9"/>
  <c r="K3040" i="9"/>
  <c r="K3039" i="9"/>
  <c r="K3038" i="9"/>
  <c r="K3037" i="9"/>
  <c r="K3036" i="9"/>
  <c r="K3035" i="9"/>
  <c r="K3034" i="9"/>
  <c r="K3033" i="9"/>
  <c r="K3032" i="9"/>
  <c r="K3031" i="9"/>
  <c r="K3030" i="9"/>
  <c r="K3029" i="9"/>
  <c r="K3028" i="9"/>
  <c r="K3027" i="9"/>
  <c r="K3026" i="9"/>
  <c r="K3025" i="9"/>
  <c r="K3024" i="9"/>
  <c r="K3023" i="9"/>
  <c r="K3022" i="9"/>
  <c r="K3021" i="9"/>
  <c r="K3020" i="9"/>
  <c r="K3019" i="9"/>
  <c r="K3018" i="9"/>
  <c r="K3017" i="9"/>
  <c r="K3016" i="9"/>
  <c r="K3015" i="9"/>
  <c r="K3014" i="9"/>
  <c r="K3013" i="9"/>
  <c r="K3012" i="9"/>
  <c r="K3011" i="9"/>
  <c r="K3010" i="9"/>
  <c r="K3009" i="9"/>
  <c r="K3008" i="9"/>
  <c r="K3007" i="9"/>
  <c r="K3006" i="9"/>
  <c r="K3005" i="9"/>
  <c r="K3004" i="9"/>
  <c r="K3003" i="9"/>
  <c r="K3002" i="9"/>
  <c r="K3001" i="9"/>
  <c r="K3000" i="9"/>
  <c r="K2999" i="9"/>
  <c r="K2998" i="9"/>
  <c r="K2997" i="9"/>
  <c r="K2996" i="9"/>
  <c r="K2995" i="9"/>
  <c r="K2994" i="9"/>
  <c r="K2993" i="9"/>
  <c r="K2992" i="9"/>
  <c r="K2991" i="9"/>
  <c r="K2990" i="9"/>
  <c r="K2989" i="9"/>
  <c r="K2988" i="9"/>
  <c r="K2987" i="9"/>
  <c r="K2986" i="9"/>
  <c r="K2985" i="9"/>
  <c r="K2984" i="9"/>
  <c r="K2983" i="9"/>
  <c r="K2982" i="9"/>
  <c r="K2981" i="9"/>
  <c r="K2980" i="9"/>
  <c r="K2979" i="9"/>
  <c r="K2978" i="9"/>
  <c r="K2977" i="9"/>
  <c r="K2976" i="9"/>
  <c r="K2975" i="9"/>
  <c r="K2974" i="9"/>
  <c r="K2973" i="9"/>
  <c r="K2972" i="9"/>
  <c r="K2971" i="9"/>
  <c r="K2970" i="9"/>
  <c r="K2969" i="9"/>
  <c r="K2968" i="9"/>
  <c r="K2967" i="9"/>
  <c r="K2966" i="9"/>
  <c r="K2965" i="9"/>
  <c r="K2964" i="9"/>
  <c r="K2963" i="9"/>
  <c r="K2962" i="9"/>
  <c r="K2961" i="9"/>
  <c r="K2960" i="9"/>
  <c r="K2959" i="9"/>
  <c r="K2958" i="9"/>
  <c r="K2957" i="9"/>
  <c r="K2956" i="9"/>
  <c r="K2955" i="9"/>
  <c r="K2954" i="9"/>
  <c r="K2953" i="9"/>
  <c r="K2952" i="9"/>
  <c r="K2951" i="9"/>
  <c r="K2950" i="9"/>
  <c r="K2949" i="9"/>
  <c r="K2948" i="9"/>
  <c r="K2947" i="9"/>
  <c r="K2946" i="9"/>
  <c r="K2945" i="9"/>
  <c r="K2944" i="9"/>
  <c r="K2943" i="9"/>
  <c r="K2942" i="9"/>
  <c r="K2941" i="9"/>
  <c r="K2940" i="9"/>
  <c r="K2939" i="9"/>
  <c r="K2938" i="9"/>
  <c r="K2937" i="9"/>
  <c r="K2936" i="9"/>
  <c r="K2935" i="9"/>
  <c r="K2934" i="9"/>
  <c r="K2933" i="9"/>
  <c r="K2932" i="9"/>
  <c r="K2931" i="9"/>
  <c r="K2930" i="9"/>
  <c r="K2929" i="9"/>
  <c r="K2928" i="9"/>
  <c r="K2927" i="9"/>
  <c r="K2926" i="9"/>
  <c r="K2925" i="9"/>
  <c r="K2924" i="9"/>
  <c r="K2923" i="9"/>
  <c r="K2922" i="9"/>
  <c r="K2921" i="9"/>
  <c r="K2920" i="9"/>
  <c r="K2919" i="9"/>
  <c r="K2918" i="9"/>
  <c r="K2917" i="9"/>
  <c r="K2916" i="9"/>
  <c r="K2915" i="9"/>
  <c r="K2914" i="9"/>
  <c r="K2913" i="9"/>
  <c r="K2912" i="9"/>
  <c r="K2911" i="9"/>
  <c r="K2910" i="9"/>
  <c r="K2909" i="9"/>
  <c r="K2908" i="9"/>
  <c r="K2907" i="9"/>
  <c r="K2906" i="9"/>
  <c r="K2905" i="9"/>
  <c r="K2904" i="9"/>
  <c r="K2903" i="9"/>
  <c r="K2902" i="9"/>
  <c r="K2901" i="9"/>
  <c r="K2900" i="9"/>
  <c r="K2899" i="9"/>
  <c r="K2898" i="9"/>
  <c r="K2897" i="9"/>
  <c r="K2896" i="9"/>
  <c r="K2895" i="9"/>
  <c r="K2894" i="9"/>
  <c r="K2893" i="9"/>
  <c r="K2892" i="9"/>
  <c r="K2891" i="9"/>
  <c r="K2890" i="9"/>
  <c r="K2889" i="9"/>
  <c r="K2888" i="9"/>
  <c r="K2887" i="9"/>
  <c r="K2886" i="9"/>
  <c r="K2885" i="9"/>
  <c r="K2884" i="9"/>
  <c r="K2883" i="9"/>
  <c r="K2882" i="9"/>
  <c r="K2881" i="9"/>
  <c r="K2880" i="9"/>
  <c r="K2879" i="9"/>
  <c r="K2878" i="9"/>
  <c r="K2877" i="9"/>
  <c r="K2876" i="9"/>
  <c r="K2875" i="9"/>
  <c r="K2874" i="9"/>
  <c r="K2873" i="9"/>
  <c r="K2872" i="9"/>
  <c r="K2871" i="9"/>
  <c r="K2870" i="9"/>
  <c r="K2869" i="9"/>
  <c r="K2868" i="9"/>
  <c r="K2867" i="9"/>
  <c r="K2866" i="9"/>
  <c r="K2865" i="9"/>
  <c r="K2864" i="9"/>
  <c r="K2863" i="9"/>
  <c r="K2862" i="9"/>
  <c r="K2861" i="9"/>
  <c r="K2860" i="9"/>
  <c r="K2859" i="9"/>
  <c r="K2858" i="9"/>
  <c r="K2857" i="9"/>
  <c r="K2856" i="9"/>
  <c r="K2855" i="9"/>
  <c r="K2854" i="9"/>
  <c r="K2853" i="9"/>
  <c r="K2852" i="9"/>
  <c r="K2851" i="9"/>
  <c r="K2850" i="9"/>
  <c r="K2849" i="9"/>
  <c r="K2848" i="9"/>
  <c r="K2847" i="9"/>
  <c r="K2846" i="9"/>
  <c r="K2845" i="9"/>
  <c r="K2844" i="9"/>
  <c r="K2843" i="9"/>
  <c r="K2842" i="9"/>
  <c r="K2841" i="9"/>
  <c r="K2840" i="9"/>
  <c r="K2839" i="9"/>
  <c r="K2838" i="9"/>
  <c r="K2837" i="9"/>
  <c r="K2836" i="9"/>
  <c r="K2835" i="9"/>
  <c r="K2834" i="9"/>
  <c r="K2833" i="9"/>
  <c r="K2832" i="9"/>
  <c r="K2831" i="9"/>
  <c r="K2830" i="9"/>
  <c r="K2829" i="9"/>
  <c r="K2828" i="9"/>
  <c r="K2827" i="9"/>
  <c r="K2826" i="9"/>
  <c r="K2825" i="9"/>
  <c r="K2824" i="9"/>
  <c r="K2823" i="9"/>
  <c r="K2822" i="9"/>
  <c r="K2821" i="9"/>
  <c r="K2820" i="9"/>
  <c r="K2819" i="9"/>
  <c r="K2818" i="9"/>
  <c r="K2817" i="9"/>
  <c r="K2816" i="9"/>
  <c r="K2815" i="9"/>
  <c r="K2814" i="9"/>
  <c r="K2813" i="9"/>
  <c r="K2812" i="9"/>
  <c r="K2811" i="9"/>
  <c r="K2810" i="9"/>
  <c r="K2809" i="9"/>
  <c r="K2808" i="9"/>
  <c r="K2807" i="9"/>
  <c r="K2806" i="9"/>
  <c r="K2805" i="9"/>
  <c r="K2804" i="9"/>
  <c r="K2803" i="9"/>
  <c r="K2802" i="9"/>
  <c r="K2801" i="9"/>
  <c r="K2800" i="9"/>
  <c r="K2799" i="9"/>
  <c r="K2798" i="9"/>
  <c r="K2797" i="9"/>
  <c r="K2796" i="9"/>
  <c r="K2795" i="9"/>
  <c r="K2794" i="9"/>
  <c r="K2793" i="9"/>
  <c r="K2792" i="9"/>
  <c r="K2791" i="9"/>
  <c r="K2790" i="9"/>
  <c r="K2789" i="9"/>
  <c r="K2788" i="9"/>
  <c r="K2787" i="9"/>
  <c r="K2786" i="9"/>
  <c r="K2785" i="9"/>
  <c r="K2784" i="9"/>
  <c r="K2783" i="9"/>
  <c r="K2782" i="9"/>
  <c r="K2781" i="9"/>
  <c r="K2780" i="9"/>
  <c r="K2779" i="9"/>
  <c r="K2778" i="9"/>
  <c r="K2777" i="9"/>
  <c r="K2776" i="9"/>
  <c r="K2775" i="9"/>
  <c r="K2774" i="9"/>
  <c r="K2773" i="9"/>
  <c r="K2772" i="9"/>
  <c r="K2771" i="9"/>
  <c r="K2770" i="9"/>
  <c r="K2769" i="9"/>
  <c r="K2768" i="9"/>
  <c r="K2767" i="9"/>
  <c r="K2766" i="9"/>
  <c r="K2765" i="9"/>
  <c r="K2764" i="9"/>
  <c r="K2763" i="9"/>
  <c r="K2762" i="9"/>
  <c r="K2761" i="9"/>
  <c r="K2760" i="9"/>
  <c r="K2759" i="9"/>
  <c r="K2758" i="9"/>
  <c r="K2757" i="9"/>
  <c r="K2756" i="9"/>
  <c r="K2755" i="9"/>
  <c r="K2754" i="9"/>
  <c r="K2753" i="9"/>
  <c r="K2752" i="9"/>
  <c r="K2751" i="9"/>
  <c r="K2750" i="9"/>
  <c r="K2749" i="9"/>
  <c r="K2748" i="9"/>
  <c r="K2747" i="9"/>
  <c r="K2746" i="9"/>
  <c r="K2745" i="9"/>
  <c r="K2744" i="9"/>
  <c r="K2743" i="9"/>
  <c r="K2742" i="9"/>
  <c r="K2741" i="9"/>
  <c r="K2740" i="9"/>
  <c r="K2739" i="9"/>
  <c r="K2738" i="9"/>
  <c r="K2737" i="9"/>
  <c r="K2736" i="9"/>
  <c r="K2735" i="9"/>
  <c r="K2734" i="9"/>
  <c r="K2733" i="9"/>
  <c r="K2732" i="9"/>
  <c r="K2731" i="9"/>
  <c r="K2730" i="9"/>
  <c r="K2729" i="9"/>
  <c r="K2728" i="9"/>
  <c r="K2727" i="9"/>
  <c r="K2726" i="9"/>
  <c r="K2725" i="9"/>
  <c r="K2724" i="9"/>
  <c r="K2723" i="9"/>
  <c r="K2722" i="9"/>
  <c r="K2721" i="9"/>
  <c r="K2720" i="9"/>
  <c r="K2719" i="9"/>
  <c r="K2718" i="9"/>
  <c r="K2717" i="9"/>
  <c r="K2716" i="9"/>
  <c r="K2715" i="9"/>
  <c r="K2714" i="9"/>
  <c r="K2713" i="9"/>
  <c r="K2712" i="9"/>
  <c r="K2711" i="9"/>
  <c r="K2710" i="9"/>
  <c r="K2709" i="9"/>
  <c r="K2708" i="9"/>
  <c r="K2707" i="9"/>
  <c r="K2706" i="9"/>
  <c r="K2705" i="9"/>
  <c r="K2704" i="9"/>
  <c r="K2703" i="9"/>
  <c r="K2702" i="9"/>
  <c r="K2701" i="9"/>
  <c r="K2700" i="9"/>
  <c r="K2699" i="9"/>
  <c r="K2698" i="9"/>
  <c r="K2697" i="9"/>
  <c r="K2696" i="9"/>
  <c r="K2695" i="9"/>
  <c r="K2694" i="9"/>
  <c r="K2693" i="9"/>
  <c r="K2692" i="9"/>
  <c r="K2691" i="9"/>
  <c r="K2690" i="9"/>
  <c r="K2689" i="9"/>
  <c r="K2688" i="9"/>
  <c r="K2687" i="9"/>
  <c r="K2686" i="9"/>
  <c r="K2685" i="9"/>
  <c r="K2684" i="9"/>
  <c r="K2683" i="9"/>
  <c r="K2682" i="9"/>
  <c r="K2681" i="9"/>
  <c r="K2680" i="9"/>
  <c r="K2679" i="9"/>
  <c r="K2678" i="9"/>
  <c r="K2677" i="9"/>
  <c r="K2676" i="9"/>
  <c r="K2675" i="9"/>
  <c r="K2674" i="9"/>
  <c r="K2673" i="9"/>
  <c r="K2672" i="9"/>
  <c r="K2671" i="9"/>
  <c r="K2670" i="9"/>
  <c r="K2669" i="9"/>
  <c r="K2668" i="9"/>
  <c r="K2667" i="9"/>
  <c r="K2666" i="9"/>
  <c r="K2665" i="9"/>
  <c r="K2664" i="9"/>
  <c r="K2663" i="9"/>
  <c r="K2662" i="9"/>
  <c r="K2661" i="9"/>
  <c r="K2660" i="9"/>
  <c r="K2659" i="9"/>
  <c r="K2658" i="9"/>
  <c r="K2657" i="9"/>
  <c r="K2656" i="9"/>
  <c r="K2655" i="9"/>
  <c r="K2654" i="9"/>
  <c r="K2653" i="9"/>
  <c r="K2652" i="9"/>
  <c r="K2651" i="9"/>
  <c r="K2650" i="9"/>
  <c r="K2649" i="9"/>
  <c r="K2648" i="9"/>
  <c r="K2647" i="9"/>
  <c r="K2646" i="9"/>
  <c r="K2645" i="9"/>
  <c r="K2644" i="9"/>
  <c r="K2643" i="9"/>
  <c r="K2642" i="9"/>
  <c r="K2641" i="9"/>
  <c r="K2640" i="9"/>
  <c r="K2639" i="9"/>
  <c r="K2638" i="9"/>
  <c r="K2637" i="9"/>
  <c r="K2636" i="9"/>
  <c r="K2635" i="9"/>
  <c r="K2634" i="9"/>
  <c r="K2633" i="9"/>
  <c r="K2632" i="9"/>
  <c r="K2631" i="9"/>
  <c r="K2630" i="9"/>
  <c r="K2629" i="9"/>
  <c r="K2628" i="9"/>
  <c r="K2627" i="9"/>
  <c r="K2626" i="9"/>
  <c r="K2625" i="9"/>
  <c r="K2624" i="9"/>
  <c r="K2623" i="9"/>
  <c r="K2622" i="9"/>
  <c r="K2621" i="9"/>
  <c r="K2620" i="9"/>
  <c r="K2619" i="9"/>
  <c r="K2618" i="9"/>
  <c r="K2617" i="9"/>
  <c r="K2616" i="9"/>
  <c r="K2615" i="9"/>
  <c r="K2614" i="9"/>
  <c r="K2613" i="9"/>
  <c r="K2612" i="9"/>
  <c r="K2611" i="9"/>
  <c r="K2610" i="9"/>
  <c r="K2609" i="9"/>
  <c r="K2608" i="9"/>
  <c r="K2607" i="9"/>
  <c r="K2606" i="9"/>
  <c r="K2605" i="9"/>
  <c r="K2604" i="9"/>
  <c r="K2603" i="9"/>
  <c r="K2602" i="9"/>
  <c r="K2601" i="9"/>
  <c r="K2600" i="9"/>
  <c r="K2599" i="9"/>
  <c r="K2598" i="9"/>
  <c r="K2597" i="9"/>
  <c r="K2596" i="9"/>
  <c r="K2595" i="9"/>
  <c r="K2594" i="9"/>
  <c r="K2593" i="9"/>
  <c r="K2592" i="9"/>
  <c r="K2591" i="9"/>
  <c r="K2590" i="9"/>
  <c r="K2589" i="9"/>
  <c r="K2588" i="9"/>
  <c r="K2587" i="9"/>
  <c r="K2586" i="9"/>
  <c r="K2585" i="9"/>
  <c r="K2584" i="9"/>
  <c r="K2583" i="9"/>
  <c r="K2582" i="9"/>
  <c r="K2581" i="9"/>
  <c r="K2580" i="9"/>
  <c r="K2579" i="9"/>
  <c r="K2578" i="9"/>
  <c r="K2577" i="9"/>
  <c r="K2576" i="9"/>
  <c r="K2575" i="9"/>
  <c r="K2574" i="9"/>
  <c r="K2573" i="9"/>
  <c r="K2572" i="9"/>
  <c r="K2571" i="9"/>
  <c r="K2570" i="9"/>
  <c r="K2569" i="9"/>
  <c r="K2568" i="9"/>
  <c r="K2567" i="9"/>
  <c r="K2566" i="9"/>
  <c r="K2565" i="9"/>
  <c r="K2564" i="9"/>
  <c r="K2563" i="9"/>
  <c r="K2562" i="9"/>
  <c r="K2561" i="9"/>
  <c r="K2560" i="9"/>
  <c r="K2559" i="9"/>
  <c r="K2558" i="9"/>
  <c r="K2557" i="9"/>
  <c r="K2556" i="9"/>
  <c r="K2555" i="9"/>
  <c r="K2554" i="9"/>
  <c r="K2553" i="9"/>
  <c r="K2552" i="9"/>
  <c r="K2551" i="9"/>
  <c r="K2550" i="9"/>
  <c r="K2549" i="9"/>
  <c r="K2548" i="9"/>
  <c r="K2547" i="9"/>
  <c r="K2546" i="9"/>
  <c r="K2545" i="9"/>
  <c r="K2544" i="9"/>
  <c r="K2543" i="9"/>
  <c r="K2542" i="9"/>
  <c r="K2541" i="9"/>
  <c r="K2540" i="9"/>
  <c r="K2539" i="9"/>
  <c r="K2538" i="9"/>
  <c r="K2537" i="9"/>
  <c r="K2536" i="9"/>
  <c r="K2535" i="9"/>
  <c r="K2534" i="9"/>
  <c r="K2533" i="9"/>
  <c r="K2532" i="9"/>
  <c r="K2531" i="9"/>
  <c r="K2530" i="9"/>
  <c r="K2529" i="9"/>
  <c r="K2528" i="9"/>
  <c r="K2527" i="9"/>
  <c r="K2526" i="9"/>
  <c r="K2525" i="9"/>
  <c r="K2524" i="9"/>
  <c r="K2523" i="9"/>
  <c r="K2522" i="9"/>
  <c r="K2521" i="9"/>
  <c r="K2520" i="9"/>
  <c r="K2519" i="9"/>
  <c r="K2518" i="9"/>
  <c r="K2517" i="9"/>
  <c r="K2516" i="9"/>
  <c r="K2515" i="9"/>
  <c r="K2514" i="9"/>
  <c r="K2513" i="9"/>
  <c r="K2512" i="9"/>
  <c r="K2511" i="9"/>
  <c r="K2510" i="9"/>
  <c r="K2509" i="9"/>
  <c r="K2508" i="9"/>
  <c r="K2507" i="9"/>
  <c r="K2506" i="9"/>
  <c r="K2505" i="9"/>
  <c r="K2504" i="9"/>
  <c r="K2503" i="9"/>
  <c r="K2502" i="9"/>
  <c r="K2501" i="9"/>
  <c r="K2500" i="9"/>
  <c r="K2499" i="9"/>
  <c r="K2498" i="9"/>
  <c r="K2497" i="9"/>
  <c r="K2496" i="9"/>
  <c r="K2495" i="9"/>
  <c r="K2494" i="9"/>
  <c r="K2493" i="9"/>
  <c r="K2492" i="9"/>
  <c r="K2491" i="9"/>
  <c r="K2490" i="9"/>
  <c r="K2489" i="9"/>
  <c r="K2488" i="9"/>
  <c r="K2487" i="9"/>
  <c r="K2486" i="9"/>
  <c r="K2485" i="9"/>
  <c r="K2484" i="9"/>
  <c r="K2483" i="9"/>
  <c r="K2482" i="9"/>
  <c r="K2481" i="9"/>
  <c r="K2480" i="9"/>
  <c r="K2479" i="9"/>
  <c r="K2478" i="9"/>
  <c r="K2477" i="9"/>
  <c r="K2476" i="9"/>
  <c r="K2475" i="9"/>
  <c r="K2474" i="9"/>
  <c r="K2473" i="9"/>
  <c r="K2472" i="9"/>
  <c r="K2471" i="9"/>
  <c r="K2470" i="9"/>
  <c r="K2469" i="9"/>
  <c r="K2468" i="9"/>
  <c r="K2467" i="9"/>
  <c r="K2466" i="9"/>
  <c r="K2465" i="9"/>
  <c r="K2464" i="9"/>
  <c r="K2463" i="9"/>
  <c r="K2462" i="9"/>
  <c r="K2461" i="9"/>
  <c r="K2460" i="9"/>
  <c r="K2459" i="9"/>
  <c r="K2458" i="9"/>
  <c r="K2457" i="9"/>
  <c r="K2456" i="9"/>
  <c r="K2455" i="9"/>
  <c r="K2454" i="9"/>
  <c r="K2453" i="9"/>
  <c r="K2452" i="9"/>
  <c r="K2451" i="9"/>
  <c r="K2450" i="9"/>
  <c r="K2449" i="9"/>
  <c r="K2448" i="9"/>
  <c r="K2447" i="9"/>
  <c r="K2446" i="9"/>
  <c r="K2445" i="9"/>
  <c r="K2444" i="9"/>
  <c r="K2443" i="9"/>
  <c r="K2442" i="9"/>
  <c r="K2441" i="9"/>
  <c r="K2440" i="9"/>
  <c r="K2439" i="9"/>
  <c r="K2438" i="9"/>
  <c r="K2437" i="9"/>
  <c r="K2436" i="9"/>
  <c r="K2435" i="9"/>
  <c r="K2434" i="9"/>
  <c r="K2433" i="9"/>
  <c r="K2432" i="9"/>
  <c r="K2431" i="9"/>
  <c r="K2430" i="9"/>
  <c r="K2429" i="9"/>
  <c r="K2428" i="9"/>
  <c r="K2427" i="9"/>
  <c r="K2426" i="9"/>
  <c r="K2425" i="9"/>
  <c r="K2424" i="9"/>
  <c r="K2423" i="9"/>
  <c r="K2422" i="9"/>
  <c r="K2421" i="9"/>
  <c r="K2420" i="9"/>
  <c r="K2419" i="9"/>
  <c r="K2418" i="9"/>
  <c r="K2417" i="9"/>
  <c r="K2416" i="9"/>
  <c r="K2415" i="9"/>
  <c r="K2414" i="9"/>
  <c r="K2413" i="9"/>
  <c r="K2412" i="9"/>
  <c r="K2411" i="9"/>
  <c r="K2410" i="9"/>
  <c r="K2409" i="9"/>
  <c r="K2408" i="9"/>
  <c r="K2407" i="9"/>
  <c r="K2406" i="9"/>
  <c r="K2405" i="9"/>
  <c r="K2404" i="9"/>
  <c r="K2403" i="9"/>
  <c r="K2402" i="9"/>
  <c r="K2401" i="9"/>
  <c r="K2400" i="9"/>
  <c r="K2399" i="9"/>
  <c r="K2398" i="9"/>
  <c r="K2397" i="9"/>
  <c r="K2396" i="9"/>
  <c r="K2395" i="9"/>
  <c r="K2394" i="9"/>
  <c r="K2393" i="9"/>
  <c r="K2392" i="9"/>
  <c r="K2391" i="9"/>
  <c r="K2390" i="9"/>
  <c r="K2389" i="9"/>
  <c r="K2388" i="9"/>
  <c r="K2387" i="9"/>
  <c r="K2386" i="9"/>
  <c r="K2385" i="9"/>
  <c r="K2384" i="9"/>
  <c r="K2383" i="9"/>
  <c r="K2382" i="9"/>
  <c r="K2381" i="9"/>
  <c r="K2380" i="9"/>
  <c r="K2379" i="9"/>
  <c r="K2378" i="9"/>
  <c r="K2377" i="9"/>
  <c r="K2376" i="9"/>
  <c r="K2375" i="9"/>
  <c r="K2374" i="9"/>
  <c r="K2373" i="9"/>
  <c r="K2372" i="9"/>
  <c r="K2371" i="9"/>
  <c r="K2370" i="9"/>
  <c r="K2369" i="9"/>
  <c r="K2368" i="9"/>
  <c r="K2367" i="9"/>
  <c r="K2366" i="9"/>
  <c r="K2365" i="9"/>
  <c r="K2364" i="9"/>
  <c r="K2363" i="9"/>
  <c r="K2362" i="9"/>
  <c r="K2361" i="9"/>
  <c r="K2360" i="9"/>
  <c r="K2359" i="9"/>
  <c r="K2358" i="9"/>
  <c r="K2357" i="9"/>
  <c r="K2356" i="9"/>
  <c r="K2355" i="9"/>
  <c r="K2354" i="9"/>
  <c r="K2353" i="9"/>
  <c r="K2352" i="9"/>
  <c r="K2351" i="9"/>
  <c r="K2350" i="9"/>
  <c r="K2349" i="9"/>
  <c r="K2348" i="9"/>
  <c r="K2347" i="9"/>
  <c r="K2346" i="9"/>
  <c r="K2345" i="9"/>
  <c r="K2344" i="9"/>
  <c r="K2343" i="9"/>
  <c r="K2342" i="9"/>
  <c r="K2341" i="9"/>
  <c r="K2340" i="9"/>
  <c r="K2339" i="9"/>
  <c r="K2338" i="9"/>
  <c r="K2337" i="9"/>
  <c r="K2336" i="9"/>
  <c r="K2335" i="9"/>
  <c r="K2334" i="9"/>
  <c r="K2333" i="9"/>
  <c r="K2332" i="9"/>
  <c r="K2331" i="9"/>
  <c r="K2330" i="9"/>
  <c r="K2329" i="9"/>
  <c r="K2328" i="9"/>
  <c r="K2327" i="9"/>
  <c r="K2326" i="9"/>
  <c r="K2325" i="9"/>
  <c r="K2324" i="9"/>
  <c r="K2323" i="9"/>
  <c r="K2322" i="9"/>
  <c r="K2321" i="9"/>
  <c r="K2320" i="9"/>
  <c r="K2319" i="9"/>
  <c r="K2318" i="9"/>
  <c r="K2317" i="9"/>
  <c r="K2316" i="9"/>
  <c r="K2315" i="9"/>
  <c r="K2314" i="9"/>
  <c r="K2313" i="9"/>
  <c r="K2312" i="9"/>
  <c r="K2311" i="9"/>
  <c r="K2310" i="9"/>
  <c r="K2309" i="9"/>
  <c r="K2308" i="9"/>
  <c r="K2307" i="9"/>
  <c r="K2306" i="9"/>
  <c r="K2305" i="9"/>
  <c r="K2304" i="9"/>
  <c r="K2303" i="9"/>
  <c r="K2302" i="9"/>
  <c r="K2301" i="9"/>
  <c r="K2300" i="9"/>
  <c r="K2299" i="9"/>
  <c r="K2298" i="9"/>
  <c r="K2297" i="9"/>
  <c r="K2296" i="9"/>
  <c r="K2295" i="9"/>
  <c r="K2294" i="9"/>
  <c r="K2293" i="9"/>
  <c r="K2292" i="9"/>
  <c r="K2291" i="9"/>
  <c r="K2290" i="9"/>
  <c r="K2289" i="9"/>
  <c r="K2288" i="9"/>
  <c r="K2287" i="9"/>
  <c r="K2286" i="9"/>
  <c r="K2285" i="9"/>
  <c r="K2284" i="9"/>
  <c r="K2283" i="9"/>
  <c r="K2282" i="9"/>
  <c r="K2281" i="9"/>
  <c r="K2280" i="9"/>
  <c r="K2279" i="9"/>
  <c r="K2278" i="9"/>
  <c r="K2277" i="9"/>
  <c r="K2276" i="9"/>
  <c r="K2275" i="9"/>
  <c r="K2274" i="9"/>
  <c r="K2273" i="9"/>
  <c r="K2272" i="9"/>
  <c r="K2271" i="9"/>
  <c r="K2270" i="9"/>
  <c r="K2269" i="9"/>
  <c r="K2268" i="9"/>
  <c r="K2267" i="9"/>
  <c r="K2266" i="9"/>
  <c r="K2265" i="9"/>
  <c r="K2264" i="9"/>
  <c r="K2263" i="9"/>
  <c r="K2262" i="9"/>
  <c r="K2261" i="9"/>
  <c r="K2260" i="9"/>
  <c r="K2259" i="9"/>
  <c r="K2258" i="9"/>
  <c r="K2257" i="9"/>
  <c r="K2256" i="9"/>
  <c r="K2255" i="9"/>
  <c r="K2254" i="9"/>
  <c r="K2253" i="9"/>
  <c r="K2252" i="9"/>
  <c r="K2251" i="9"/>
  <c r="K2250" i="9"/>
  <c r="K2249" i="9"/>
  <c r="K2248" i="9"/>
  <c r="K2247" i="9"/>
  <c r="K2246" i="9"/>
  <c r="K2245" i="9"/>
  <c r="K2244" i="9"/>
  <c r="K2243" i="9"/>
  <c r="K2242" i="9"/>
  <c r="K2241" i="9"/>
  <c r="K2240" i="9"/>
  <c r="K2239" i="9"/>
  <c r="K2238" i="9"/>
  <c r="K2237" i="9"/>
  <c r="K2236" i="9"/>
  <c r="K2235" i="9"/>
  <c r="K2234" i="9"/>
  <c r="K2233" i="9"/>
  <c r="K2232" i="9"/>
  <c r="K2231" i="9"/>
  <c r="K2230" i="9"/>
  <c r="K2229" i="9"/>
  <c r="K2228" i="9"/>
  <c r="K2227" i="9"/>
  <c r="K2226" i="9"/>
  <c r="K2225" i="9"/>
  <c r="K2224" i="9"/>
  <c r="K2223" i="9"/>
  <c r="K2222" i="9"/>
  <c r="K2221" i="9"/>
  <c r="K2220" i="9"/>
  <c r="K2219" i="9"/>
  <c r="K2218" i="9"/>
  <c r="K2217" i="9"/>
  <c r="K2216" i="9"/>
  <c r="K2215" i="9"/>
  <c r="K2214" i="9"/>
  <c r="K2213" i="9"/>
  <c r="K2212" i="9"/>
  <c r="K2211" i="9"/>
  <c r="K2210" i="9"/>
  <c r="K2209" i="9"/>
  <c r="K2208" i="9"/>
  <c r="K2207" i="9"/>
  <c r="K2206" i="9"/>
  <c r="K2205" i="9"/>
  <c r="K2204" i="9"/>
  <c r="K2203" i="9"/>
  <c r="K2202" i="9"/>
  <c r="K2201" i="9"/>
  <c r="K2200" i="9"/>
  <c r="K2199" i="9"/>
  <c r="K2198" i="9"/>
  <c r="K2197" i="9"/>
  <c r="K2196" i="9"/>
  <c r="K2195" i="9"/>
  <c r="K2194" i="9"/>
  <c r="K2193" i="9"/>
  <c r="K2192" i="9"/>
  <c r="K2191" i="9"/>
  <c r="K2190" i="9"/>
  <c r="K2189" i="9"/>
  <c r="K2188" i="9"/>
  <c r="K2187" i="9"/>
  <c r="K2186" i="9"/>
  <c r="K2185" i="9"/>
  <c r="K2184" i="9"/>
  <c r="K2183" i="9"/>
  <c r="K2182" i="9"/>
  <c r="K2181" i="9"/>
  <c r="K2180" i="9"/>
  <c r="K2179" i="9"/>
  <c r="K2178" i="9"/>
  <c r="K2177" i="9"/>
  <c r="K2176" i="9"/>
  <c r="K2175" i="9"/>
  <c r="K2174" i="9"/>
  <c r="K2173" i="9"/>
  <c r="K2172" i="9"/>
  <c r="K2171" i="9"/>
  <c r="K2170" i="9"/>
  <c r="K2169" i="9"/>
  <c r="K2168" i="9"/>
  <c r="K2167" i="9"/>
  <c r="K2166" i="9"/>
  <c r="K2165" i="9"/>
  <c r="K2164" i="9"/>
  <c r="K2163" i="9"/>
  <c r="K2162" i="9"/>
  <c r="K2161" i="9"/>
  <c r="K2160" i="9"/>
  <c r="K2159" i="9"/>
  <c r="K2158" i="9"/>
  <c r="K2157" i="9"/>
  <c r="K2156" i="9"/>
  <c r="K2155" i="9"/>
  <c r="K2154" i="9"/>
  <c r="K2153" i="9"/>
  <c r="K2152" i="9"/>
  <c r="K2151" i="9"/>
  <c r="K2150" i="9"/>
  <c r="K2149" i="9"/>
  <c r="K2148" i="9"/>
  <c r="K2147" i="9"/>
  <c r="K2146" i="9"/>
  <c r="K2145" i="9"/>
  <c r="K2144" i="9"/>
  <c r="K2143" i="9"/>
  <c r="K2142" i="9"/>
  <c r="K2141" i="9"/>
  <c r="K2140" i="9"/>
  <c r="K2139" i="9"/>
  <c r="K2138" i="9"/>
  <c r="K2137" i="9"/>
  <c r="K2136" i="9"/>
  <c r="K2135" i="9"/>
  <c r="K2134" i="9"/>
  <c r="K2133" i="9"/>
  <c r="K2132" i="9"/>
  <c r="K2131" i="9"/>
  <c r="K2130" i="9"/>
  <c r="K2129" i="9"/>
  <c r="K2128" i="9"/>
  <c r="K2127" i="9"/>
  <c r="K2126" i="9"/>
  <c r="K2125" i="9"/>
  <c r="K2124" i="9"/>
  <c r="K2123" i="9"/>
  <c r="K2122" i="9"/>
  <c r="K2121" i="9"/>
  <c r="K2120" i="9"/>
  <c r="K2119" i="9"/>
  <c r="K2118" i="9"/>
  <c r="K2117" i="9"/>
  <c r="K2116" i="9"/>
  <c r="K2115" i="9"/>
  <c r="K2114" i="9"/>
  <c r="K2113" i="9"/>
  <c r="K2112" i="9"/>
  <c r="K2111" i="9"/>
  <c r="K2110" i="9"/>
  <c r="K2109" i="9"/>
  <c r="K2108" i="9"/>
  <c r="K2107" i="9"/>
  <c r="K2106" i="9"/>
  <c r="K2105" i="9"/>
  <c r="K2104" i="9"/>
  <c r="K2103" i="9"/>
  <c r="K2102" i="9"/>
  <c r="K2101" i="9"/>
  <c r="K2100" i="9"/>
  <c r="K2099" i="9"/>
  <c r="K2098" i="9"/>
  <c r="K2097" i="9"/>
  <c r="K2096" i="9"/>
  <c r="K2095" i="9"/>
  <c r="K2094" i="9"/>
  <c r="K2093" i="9"/>
  <c r="K2092" i="9"/>
  <c r="K2091" i="9"/>
  <c r="K2090" i="9"/>
  <c r="K2089" i="9"/>
  <c r="K2088" i="9"/>
  <c r="K2087" i="9"/>
  <c r="K2086" i="9"/>
  <c r="K2085" i="9"/>
  <c r="K2084" i="9"/>
  <c r="K2083" i="9"/>
  <c r="K2082" i="9"/>
  <c r="K2081" i="9"/>
  <c r="K2080" i="9"/>
  <c r="K2079" i="9"/>
  <c r="K2078" i="9"/>
  <c r="K2077" i="9"/>
  <c r="K2076" i="9"/>
  <c r="K2075" i="9"/>
  <c r="K2074" i="9"/>
  <c r="K2073" i="9"/>
  <c r="K2072" i="9"/>
  <c r="K2071" i="9"/>
  <c r="K2070" i="9"/>
  <c r="K2069" i="9"/>
  <c r="K2068" i="9"/>
  <c r="K2067" i="9"/>
  <c r="K2066" i="9"/>
  <c r="K2065" i="9"/>
  <c r="K2064" i="9"/>
  <c r="K2063" i="9"/>
  <c r="K2062" i="9"/>
  <c r="K2061" i="9"/>
  <c r="K2060" i="9"/>
  <c r="K2059" i="9"/>
  <c r="K2058" i="9"/>
  <c r="K2057" i="9"/>
  <c r="K2056" i="9"/>
  <c r="K2055" i="9"/>
  <c r="K2054" i="9"/>
  <c r="K2053" i="9"/>
  <c r="K2052" i="9"/>
  <c r="K2051" i="9"/>
  <c r="K2050" i="9"/>
  <c r="K2049" i="9"/>
  <c r="K2048" i="9"/>
  <c r="K2047" i="9"/>
  <c r="K2046" i="9"/>
  <c r="K2045" i="9"/>
  <c r="K2044" i="9"/>
  <c r="K2043" i="9"/>
  <c r="K2042" i="9"/>
  <c r="K2041" i="9"/>
  <c r="K2040" i="9"/>
  <c r="K2039" i="9"/>
  <c r="K2038" i="9"/>
  <c r="K2037" i="9"/>
  <c r="K2036" i="9"/>
  <c r="K2035" i="9"/>
  <c r="K2034" i="9"/>
  <c r="K2033" i="9"/>
  <c r="K2032" i="9"/>
  <c r="K2031" i="9"/>
  <c r="K2030" i="9"/>
  <c r="K2029" i="9"/>
  <c r="K2028" i="9"/>
  <c r="K2027" i="9"/>
  <c r="K2026" i="9"/>
  <c r="K2025" i="9"/>
  <c r="K2024" i="9"/>
  <c r="K2023" i="9"/>
  <c r="K2022" i="9"/>
  <c r="K2021" i="9"/>
  <c r="K2020" i="9"/>
  <c r="K2019" i="9"/>
  <c r="K2018" i="9"/>
  <c r="K2017" i="9"/>
  <c r="K2016" i="9"/>
  <c r="K2015" i="9"/>
  <c r="K2014" i="9"/>
  <c r="K2013" i="9"/>
  <c r="K2012" i="9"/>
  <c r="K2011" i="9"/>
  <c r="K2010" i="9"/>
  <c r="K2009" i="9"/>
  <c r="K2008" i="9"/>
  <c r="K2007" i="9"/>
  <c r="K2006" i="9"/>
  <c r="K2005" i="9"/>
  <c r="K2004" i="9"/>
  <c r="K2003" i="9"/>
  <c r="K2002" i="9"/>
  <c r="K2001" i="9"/>
  <c r="K2000" i="9"/>
  <c r="K1999" i="9"/>
  <c r="K1998" i="9"/>
  <c r="K1997" i="9"/>
  <c r="K1996" i="9"/>
  <c r="K1995" i="9"/>
  <c r="K1994" i="9"/>
  <c r="K1993" i="9"/>
  <c r="K1992" i="9"/>
  <c r="K1991" i="9"/>
  <c r="K1990" i="9"/>
  <c r="K1989" i="9"/>
  <c r="K1988" i="9"/>
  <c r="K1987" i="9"/>
  <c r="K1986" i="9"/>
  <c r="K1985" i="9"/>
  <c r="K1984" i="9"/>
  <c r="K1983" i="9"/>
  <c r="K1982" i="9"/>
  <c r="K1981" i="9"/>
  <c r="K1980" i="9"/>
  <c r="K1979" i="9"/>
  <c r="K1978" i="9"/>
  <c r="K1977" i="9"/>
  <c r="K1976" i="9"/>
  <c r="K1975" i="9"/>
  <c r="K1974" i="9"/>
  <c r="K1973" i="9"/>
  <c r="K1972" i="9"/>
  <c r="K1971" i="9"/>
  <c r="K1970" i="9"/>
  <c r="K1969" i="9"/>
  <c r="K1968" i="9"/>
  <c r="K1967" i="9"/>
  <c r="K1966" i="9"/>
  <c r="K1965" i="9"/>
  <c r="K1964" i="9"/>
  <c r="K1963" i="9"/>
  <c r="K1962" i="9"/>
  <c r="K1961" i="9"/>
  <c r="K1960" i="9"/>
  <c r="K1959" i="9"/>
  <c r="K1958" i="9"/>
  <c r="K1957" i="9"/>
  <c r="K1956" i="9"/>
  <c r="K1955" i="9"/>
  <c r="K1954" i="9"/>
  <c r="K1953" i="9"/>
  <c r="K1952" i="9"/>
  <c r="K1951" i="9"/>
  <c r="K1950" i="9"/>
  <c r="K1949" i="9"/>
  <c r="K1948" i="9"/>
  <c r="K1947" i="9"/>
  <c r="K1946" i="9"/>
  <c r="K1945" i="9"/>
  <c r="K1944" i="9"/>
  <c r="K1943" i="9"/>
  <c r="K1942" i="9"/>
  <c r="K1941" i="9"/>
  <c r="K1940" i="9"/>
  <c r="K1939" i="9"/>
  <c r="K1938" i="9"/>
  <c r="K1937" i="9"/>
  <c r="K1936" i="9"/>
  <c r="K1935" i="9"/>
  <c r="K1934" i="9"/>
  <c r="K1933" i="9"/>
  <c r="K1932" i="9"/>
  <c r="K1931" i="9"/>
  <c r="K1930" i="9"/>
  <c r="K1929" i="9"/>
  <c r="K1928" i="9"/>
  <c r="K1927" i="9"/>
  <c r="K1926" i="9"/>
  <c r="K1925" i="9"/>
  <c r="K1924" i="9"/>
  <c r="K1923" i="9"/>
  <c r="K1922" i="9"/>
  <c r="K1921" i="9"/>
  <c r="K1920" i="9"/>
  <c r="K1919" i="9"/>
  <c r="K1918" i="9"/>
  <c r="K1917" i="9"/>
  <c r="K1916" i="9"/>
  <c r="K1915" i="9"/>
  <c r="K1914" i="9"/>
  <c r="K1913" i="9"/>
  <c r="K1912" i="9"/>
  <c r="K1911" i="9"/>
  <c r="K1910" i="9"/>
  <c r="K1909" i="9"/>
  <c r="K1908" i="9"/>
  <c r="K1907" i="9"/>
  <c r="K1906" i="9"/>
  <c r="K1905" i="9"/>
  <c r="K1904" i="9"/>
  <c r="K1903" i="9"/>
  <c r="K1902" i="9"/>
  <c r="K1901" i="9"/>
  <c r="K1900" i="9"/>
  <c r="K1899" i="9"/>
  <c r="K1898" i="9"/>
  <c r="K1897" i="9"/>
  <c r="K1896" i="9"/>
  <c r="K1895" i="9"/>
  <c r="K1894" i="9"/>
  <c r="K1893" i="9"/>
  <c r="K1892" i="9"/>
  <c r="K1891" i="9"/>
  <c r="K1890" i="9"/>
  <c r="K1889" i="9"/>
  <c r="K1888" i="9"/>
  <c r="K1887" i="9"/>
  <c r="K1886" i="9"/>
  <c r="K1885" i="9"/>
  <c r="K1884" i="9"/>
  <c r="K1883" i="9"/>
  <c r="K1882" i="9"/>
  <c r="K1881" i="9"/>
  <c r="K1880" i="9"/>
  <c r="K1879" i="9"/>
  <c r="K1878" i="9"/>
  <c r="K1877" i="9"/>
  <c r="K1876" i="9"/>
  <c r="K1875" i="9"/>
  <c r="K1874" i="9"/>
  <c r="K1873" i="9"/>
  <c r="K1872" i="9"/>
  <c r="K1871" i="9"/>
  <c r="K1870" i="9"/>
  <c r="K1869" i="9"/>
  <c r="K1868" i="9"/>
  <c r="K1867" i="9"/>
  <c r="K1866" i="9"/>
  <c r="K1865" i="9"/>
  <c r="K1864" i="9"/>
  <c r="K1863" i="9"/>
  <c r="K1862" i="9"/>
  <c r="K1861" i="9"/>
  <c r="K1860" i="9"/>
  <c r="K1859" i="9"/>
  <c r="K1858" i="9"/>
  <c r="K1857" i="9"/>
  <c r="K1856" i="9"/>
  <c r="K1855" i="9"/>
  <c r="K1854" i="9"/>
  <c r="K1853" i="9"/>
  <c r="K1852" i="9"/>
  <c r="K1851" i="9"/>
  <c r="K1850" i="9"/>
  <c r="K1849" i="9"/>
  <c r="K1848" i="9"/>
  <c r="K1847" i="9"/>
  <c r="K1846" i="9"/>
  <c r="K1845" i="9"/>
  <c r="K1844" i="9"/>
  <c r="K1843" i="9"/>
  <c r="K1842" i="9"/>
  <c r="K1841" i="9"/>
  <c r="K1840" i="9"/>
  <c r="K1839" i="9"/>
  <c r="K1838" i="9"/>
  <c r="K1837" i="9"/>
  <c r="K1836" i="9"/>
  <c r="K1835" i="9"/>
  <c r="K1834" i="9"/>
  <c r="K1833" i="9"/>
  <c r="K1832" i="9"/>
  <c r="K1831" i="9"/>
  <c r="K1830" i="9"/>
  <c r="K1829" i="9"/>
  <c r="K1828" i="9"/>
  <c r="K1827" i="9"/>
  <c r="K1826" i="9"/>
  <c r="K1825" i="9"/>
  <c r="K1824" i="9"/>
  <c r="K1823" i="9"/>
  <c r="K1822" i="9"/>
  <c r="K1821" i="9"/>
  <c r="K1820" i="9"/>
  <c r="K1819" i="9"/>
  <c r="K1818" i="9"/>
  <c r="K1817" i="9"/>
  <c r="K1816" i="9"/>
  <c r="K1815" i="9"/>
  <c r="K1814" i="9"/>
  <c r="K1813" i="9"/>
  <c r="K1812" i="9"/>
  <c r="K1811" i="9"/>
  <c r="K1810" i="9"/>
  <c r="K1809" i="9"/>
  <c r="K1808" i="9"/>
  <c r="K1807" i="9"/>
  <c r="K1806" i="9"/>
  <c r="K1805" i="9"/>
  <c r="K1804" i="9"/>
  <c r="K1803" i="9"/>
  <c r="K1802" i="9"/>
  <c r="K1801" i="9"/>
  <c r="K1800" i="9"/>
  <c r="K1799" i="9"/>
  <c r="K1798" i="9"/>
  <c r="K1797" i="9"/>
  <c r="K1796" i="9"/>
  <c r="K1795" i="9"/>
  <c r="K1794" i="9"/>
  <c r="K1793" i="9"/>
  <c r="K1792" i="9"/>
  <c r="K1791" i="9"/>
  <c r="K1790" i="9"/>
  <c r="K1789" i="9"/>
  <c r="K1788" i="9"/>
  <c r="K1787" i="9"/>
  <c r="K1786" i="9"/>
  <c r="K1785" i="9"/>
  <c r="K1784" i="9"/>
  <c r="K1783" i="9"/>
  <c r="K1782" i="9"/>
  <c r="K1781" i="9"/>
  <c r="K1780" i="9"/>
  <c r="K1779" i="9"/>
  <c r="K1778" i="9"/>
  <c r="K1777" i="9"/>
  <c r="K1776" i="9"/>
  <c r="K1775" i="9"/>
  <c r="K1774" i="9"/>
  <c r="K1773" i="9"/>
  <c r="K1772" i="9"/>
  <c r="K1771" i="9"/>
  <c r="K1770" i="9"/>
  <c r="K1769" i="9"/>
  <c r="K1768" i="9"/>
  <c r="K1767" i="9"/>
  <c r="K1766" i="9"/>
  <c r="K1765" i="9"/>
  <c r="K1764" i="9"/>
  <c r="K1763" i="9"/>
  <c r="K1762" i="9"/>
  <c r="K1761" i="9"/>
  <c r="K1760" i="9"/>
  <c r="K1759" i="9"/>
  <c r="K1758" i="9"/>
  <c r="K1757" i="9"/>
  <c r="K1756" i="9"/>
  <c r="K1755" i="9"/>
  <c r="K1754" i="9"/>
  <c r="K1753" i="9"/>
  <c r="K1752" i="9"/>
  <c r="K1751" i="9"/>
  <c r="K1750" i="9"/>
  <c r="K1749" i="9"/>
  <c r="K1748" i="9"/>
  <c r="K1747" i="9"/>
  <c r="K1746" i="9"/>
  <c r="K1745" i="9"/>
  <c r="K1744" i="9"/>
  <c r="K1743" i="9"/>
  <c r="K1742" i="9"/>
  <c r="K1741" i="9"/>
  <c r="K1740" i="9"/>
  <c r="K1739" i="9"/>
  <c r="K1738" i="9"/>
  <c r="K1737" i="9"/>
  <c r="K1736" i="9"/>
  <c r="K1735" i="9"/>
  <c r="K1734" i="9"/>
  <c r="K1733" i="9"/>
  <c r="K1732" i="9"/>
  <c r="K1731" i="9"/>
  <c r="K1730" i="9"/>
  <c r="K1729" i="9"/>
  <c r="K1728" i="9"/>
  <c r="K1727" i="9"/>
  <c r="K1726" i="9"/>
  <c r="K1725" i="9"/>
  <c r="K1724" i="9"/>
  <c r="K1723" i="9"/>
  <c r="K1722" i="9"/>
  <c r="K1721" i="9"/>
  <c r="K1720" i="9"/>
  <c r="K1719" i="9"/>
  <c r="K1718" i="9"/>
  <c r="K1717" i="9"/>
  <c r="K1716" i="9"/>
  <c r="K1715" i="9"/>
  <c r="K1714" i="9"/>
  <c r="K1713" i="9"/>
  <c r="K1712" i="9"/>
  <c r="K1711" i="9"/>
  <c r="K1710" i="9"/>
  <c r="K1709" i="9"/>
  <c r="K1708" i="9"/>
  <c r="K1707" i="9"/>
  <c r="K1706" i="9"/>
  <c r="K1705" i="9"/>
  <c r="K1704" i="9"/>
  <c r="K1703" i="9"/>
  <c r="K1702" i="9"/>
  <c r="K1701" i="9"/>
  <c r="K1700" i="9"/>
  <c r="K1699" i="9"/>
  <c r="K1698" i="9"/>
  <c r="K1697" i="9"/>
  <c r="K1696" i="9"/>
  <c r="K1695" i="9"/>
  <c r="K1694" i="9"/>
  <c r="K1693" i="9"/>
  <c r="K1692" i="9"/>
  <c r="K1691" i="9"/>
  <c r="K1690" i="9"/>
  <c r="K1689" i="9"/>
  <c r="K1688" i="9"/>
  <c r="K1687" i="9"/>
  <c r="K1686" i="9"/>
  <c r="K1685" i="9"/>
  <c r="K1684" i="9"/>
  <c r="K1683" i="9"/>
  <c r="K1682" i="9"/>
  <c r="K1681" i="9"/>
  <c r="K1680" i="9"/>
  <c r="K1679" i="9"/>
  <c r="K1678" i="9"/>
  <c r="K1677" i="9"/>
  <c r="K1676" i="9"/>
  <c r="K1675" i="9"/>
  <c r="K1674" i="9"/>
  <c r="K1673" i="9"/>
  <c r="K1672" i="9"/>
  <c r="K1671" i="9"/>
  <c r="K1670" i="9"/>
  <c r="K1669" i="9"/>
  <c r="K1668" i="9"/>
  <c r="K1667" i="9"/>
  <c r="K1666" i="9"/>
  <c r="K1665" i="9"/>
  <c r="K1664" i="9"/>
  <c r="K1663" i="9"/>
  <c r="K1662" i="9"/>
  <c r="K1661" i="9"/>
  <c r="K1660" i="9"/>
  <c r="K1659" i="9"/>
  <c r="K1658" i="9"/>
  <c r="K1657" i="9"/>
  <c r="K1656" i="9"/>
  <c r="K1655" i="9"/>
  <c r="K1654" i="9"/>
  <c r="K1653" i="9"/>
  <c r="K1652" i="9"/>
  <c r="K1651" i="9"/>
  <c r="K1650" i="9"/>
  <c r="K1649" i="9"/>
  <c r="K1648" i="9"/>
  <c r="K1647" i="9"/>
  <c r="K1646" i="9"/>
  <c r="K1645" i="9"/>
  <c r="K1644" i="9"/>
  <c r="K1643" i="9"/>
  <c r="K1642" i="9"/>
  <c r="K1641" i="9"/>
  <c r="K1640" i="9"/>
  <c r="K1639" i="9"/>
  <c r="K1638" i="9"/>
  <c r="K1637" i="9"/>
  <c r="K1636" i="9"/>
  <c r="K1635" i="9"/>
  <c r="K1634" i="9"/>
  <c r="K1633" i="9"/>
  <c r="K1632" i="9"/>
  <c r="K1631" i="9"/>
  <c r="K1630" i="9"/>
  <c r="K1629" i="9"/>
  <c r="K1628" i="9"/>
  <c r="K1627" i="9"/>
  <c r="K1626" i="9"/>
  <c r="K1625" i="9"/>
  <c r="K1624" i="9"/>
  <c r="K1623" i="9"/>
  <c r="K1622" i="9"/>
  <c r="K1621" i="9"/>
  <c r="K1620" i="9"/>
  <c r="K1619" i="9"/>
  <c r="K1618" i="9"/>
  <c r="K1617" i="9"/>
  <c r="K1616" i="9"/>
  <c r="K1615" i="9"/>
  <c r="K1614" i="9"/>
  <c r="K1613" i="9"/>
  <c r="K1612" i="9"/>
  <c r="K1611" i="9"/>
  <c r="K1610" i="9"/>
  <c r="K1609" i="9"/>
  <c r="K1608" i="9"/>
  <c r="K1607" i="9"/>
  <c r="K1606" i="9"/>
  <c r="K1605" i="9"/>
  <c r="K1604" i="9"/>
  <c r="K1603" i="9"/>
  <c r="K1602" i="9"/>
  <c r="K1601" i="9"/>
  <c r="K1600" i="9"/>
  <c r="K1599" i="9"/>
  <c r="K1598" i="9"/>
  <c r="K1597" i="9"/>
  <c r="K1596" i="9"/>
  <c r="K1595" i="9"/>
  <c r="K1594" i="9"/>
  <c r="K1593" i="9"/>
  <c r="K1592" i="9"/>
  <c r="K1591" i="9"/>
  <c r="K1590" i="9"/>
  <c r="K1589" i="9"/>
  <c r="K1588" i="9"/>
  <c r="K1587" i="9"/>
  <c r="K1586" i="9"/>
  <c r="K1585" i="9"/>
  <c r="K1584" i="9"/>
  <c r="K1583" i="9"/>
  <c r="K1582" i="9"/>
  <c r="K1581" i="9"/>
  <c r="K1580" i="9"/>
  <c r="K1579" i="9"/>
  <c r="K1578" i="9"/>
  <c r="K1577" i="9"/>
  <c r="K1576" i="9"/>
  <c r="K1575" i="9"/>
  <c r="K1574" i="9"/>
  <c r="K1573" i="9"/>
  <c r="K1572" i="9"/>
  <c r="K1571" i="9"/>
  <c r="K1570" i="9"/>
  <c r="K1569" i="9"/>
  <c r="K1568" i="9"/>
  <c r="K1567" i="9"/>
  <c r="K1566" i="9"/>
  <c r="K1565" i="9"/>
  <c r="K1564" i="9"/>
  <c r="K1563" i="9"/>
  <c r="K1562" i="9"/>
  <c r="K1561" i="9"/>
  <c r="K1560" i="9"/>
  <c r="K1559" i="9"/>
  <c r="K1558" i="9"/>
  <c r="K1557" i="9"/>
  <c r="K1556" i="9"/>
  <c r="K1555" i="9"/>
  <c r="K1554" i="9"/>
  <c r="K1553" i="9"/>
  <c r="K1552" i="9"/>
  <c r="K1551" i="9"/>
  <c r="K1550" i="9"/>
  <c r="K1549" i="9"/>
  <c r="K1548" i="9"/>
  <c r="K1547" i="9"/>
  <c r="K1546" i="9"/>
  <c r="K1545" i="9"/>
  <c r="K1544" i="9"/>
  <c r="K1543" i="9"/>
  <c r="K1542" i="9"/>
  <c r="K1541" i="9"/>
  <c r="K1540" i="9"/>
  <c r="K1539" i="9"/>
  <c r="K1538" i="9"/>
  <c r="K1537" i="9"/>
  <c r="K1536" i="9"/>
  <c r="K1535" i="9"/>
  <c r="K1534" i="9"/>
  <c r="K1533" i="9"/>
  <c r="K1532" i="9"/>
  <c r="K1531" i="9"/>
  <c r="K1530" i="9"/>
  <c r="K1529" i="9"/>
  <c r="K1528" i="9"/>
  <c r="K1527" i="9"/>
  <c r="K1526" i="9"/>
  <c r="K1525" i="9"/>
  <c r="K1524" i="9"/>
  <c r="K1523" i="9"/>
  <c r="K1522" i="9"/>
  <c r="K1521" i="9"/>
  <c r="K1520" i="9"/>
  <c r="K1519" i="9"/>
  <c r="K1518" i="9"/>
  <c r="K1517" i="9"/>
  <c r="K1516" i="9"/>
  <c r="K1515" i="9"/>
  <c r="K1514" i="9"/>
  <c r="K1513" i="9"/>
  <c r="K1512" i="9"/>
  <c r="K1511" i="9"/>
  <c r="K1510" i="9"/>
  <c r="K1509" i="9"/>
  <c r="K1508" i="9"/>
  <c r="K1507" i="9"/>
  <c r="K1506" i="9"/>
  <c r="K1505" i="9"/>
  <c r="K1504" i="9"/>
  <c r="K1503" i="9"/>
  <c r="K1502" i="9"/>
  <c r="K1501" i="9"/>
  <c r="K1500" i="9"/>
  <c r="K1499" i="9"/>
  <c r="K1498" i="9"/>
  <c r="K1497" i="9"/>
  <c r="K1496" i="9"/>
  <c r="K1495" i="9"/>
  <c r="K1494" i="9"/>
  <c r="K1493" i="9"/>
  <c r="K1492" i="9"/>
  <c r="K1491" i="9"/>
  <c r="K1490" i="9"/>
  <c r="K1489" i="9"/>
  <c r="K1488" i="9"/>
  <c r="K1487" i="9"/>
  <c r="K1486" i="9"/>
  <c r="K1485" i="9"/>
  <c r="K1484" i="9"/>
  <c r="K1483" i="9"/>
  <c r="K1482" i="9"/>
  <c r="K1481" i="9"/>
  <c r="K1480" i="9"/>
  <c r="K1479" i="9"/>
  <c r="K1478" i="9"/>
  <c r="K1477" i="9"/>
  <c r="K1476" i="9"/>
  <c r="K1475" i="9"/>
  <c r="K1474" i="9"/>
  <c r="K1473" i="9"/>
  <c r="K1472" i="9"/>
  <c r="K1471" i="9"/>
  <c r="K1470" i="9"/>
  <c r="K1469" i="9"/>
  <c r="K1468" i="9"/>
  <c r="K1467" i="9"/>
  <c r="K1466" i="9"/>
  <c r="K1465" i="9"/>
  <c r="K1464" i="9"/>
  <c r="K1463" i="9"/>
  <c r="K1462" i="9"/>
  <c r="K1461" i="9"/>
  <c r="K1460" i="9"/>
  <c r="K1459" i="9"/>
  <c r="K1458" i="9"/>
  <c r="K1457" i="9"/>
  <c r="K1456" i="9"/>
  <c r="K1455" i="9"/>
  <c r="K1454" i="9"/>
  <c r="K1453" i="9"/>
  <c r="K1452" i="9"/>
  <c r="K1451" i="9"/>
  <c r="K1450" i="9"/>
  <c r="K1449" i="9"/>
  <c r="K1448" i="9"/>
  <c r="K1447" i="9"/>
  <c r="K1446" i="9"/>
  <c r="K1445" i="9"/>
  <c r="K1444" i="9"/>
  <c r="K1443" i="9"/>
  <c r="K1442" i="9"/>
  <c r="K1441" i="9"/>
  <c r="K1440" i="9"/>
  <c r="K1439" i="9"/>
  <c r="K1438" i="9"/>
  <c r="K1437" i="9"/>
  <c r="K1436" i="9"/>
  <c r="K1435" i="9"/>
  <c r="K1434" i="9"/>
  <c r="K1433" i="9"/>
  <c r="K1432" i="9"/>
  <c r="K1431" i="9"/>
  <c r="K1430" i="9"/>
  <c r="K1429" i="9"/>
  <c r="K1428" i="9"/>
  <c r="K1427" i="9"/>
  <c r="K1426" i="9"/>
  <c r="K1425" i="9"/>
  <c r="K1424" i="9"/>
  <c r="K1423" i="9"/>
  <c r="K1422" i="9"/>
  <c r="K1421" i="9"/>
  <c r="K1420" i="9"/>
  <c r="K1419" i="9"/>
  <c r="K1418" i="9"/>
  <c r="K1417" i="9"/>
  <c r="K1416" i="9"/>
  <c r="K1415" i="9"/>
  <c r="K1414" i="9"/>
  <c r="K1413" i="9"/>
  <c r="K1412" i="9"/>
  <c r="K1411" i="9"/>
  <c r="K1410" i="9"/>
  <c r="K1409" i="9"/>
  <c r="K1408" i="9"/>
  <c r="K1407" i="9"/>
  <c r="K1406" i="9"/>
  <c r="K1405" i="9"/>
  <c r="K1404" i="9"/>
  <c r="K1403" i="9"/>
  <c r="K1402" i="9"/>
  <c r="K1401" i="9"/>
  <c r="K1400" i="9"/>
  <c r="K1399" i="9"/>
  <c r="K1398" i="9"/>
  <c r="K1397" i="9"/>
  <c r="K1396" i="9"/>
  <c r="K1395" i="9"/>
  <c r="K1394" i="9"/>
  <c r="K1393" i="9"/>
  <c r="K1392" i="9"/>
  <c r="K1391" i="9"/>
  <c r="K1390" i="9"/>
  <c r="K1389" i="9"/>
  <c r="K1388" i="9"/>
  <c r="K1387" i="9"/>
  <c r="K1386" i="9"/>
  <c r="K1385" i="9"/>
  <c r="K1384" i="9"/>
  <c r="K1383" i="9"/>
  <c r="K1382" i="9"/>
  <c r="K1381" i="9"/>
  <c r="K1380" i="9"/>
  <c r="K1379" i="9"/>
  <c r="K1378" i="9"/>
  <c r="K1377" i="9"/>
  <c r="K1376" i="9"/>
  <c r="K1375" i="9"/>
  <c r="K1374" i="9"/>
  <c r="K1373" i="9"/>
  <c r="K1372" i="9"/>
  <c r="K1371" i="9"/>
  <c r="K1370" i="9"/>
  <c r="K1369" i="9"/>
  <c r="K1368" i="9"/>
  <c r="K1367" i="9"/>
  <c r="K1366" i="9"/>
  <c r="K1365" i="9"/>
  <c r="K1364" i="9"/>
  <c r="K1363" i="9"/>
  <c r="K1362" i="9"/>
  <c r="K1361" i="9"/>
  <c r="K1360" i="9"/>
  <c r="K1359" i="9"/>
  <c r="K1358" i="9"/>
  <c r="K1357" i="9"/>
  <c r="K1356" i="9"/>
  <c r="K1355" i="9"/>
  <c r="K1354" i="9"/>
  <c r="K1353" i="9"/>
  <c r="K1352" i="9"/>
  <c r="K1351" i="9"/>
  <c r="K1350" i="9"/>
  <c r="K1349" i="9"/>
  <c r="K1348" i="9"/>
  <c r="K1347" i="9"/>
  <c r="K1346" i="9"/>
  <c r="K1345" i="9"/>
  <c r="K1344" i="9"/>
  <c r="K1343" i="9"/>
  <c r="K1342" i="9"/>
  <c r="K1341" i="9"/>
  <c r="K1340" i="9"/>
  <c r="K1339" i="9"/>
  <c r="K1338" i="9"/>
  <c r="K1337" i="9"/>
  <c r="K1336" i="9"/>
  <c r="K1335" i="9"/>
  <c r="K1334" i="9"/>
  <c r="K1333" i="9"/>
  <c r="K1332" i="9"/>
  <c r="K1331" i="9"/>
  <c r="K1330" i="9"/>
  <c r="K1329" i="9"/>
  <c r="K1328" i="9"/>
  <c r="K1327" i="9"/>
  <c r="K1326" i="9"/>
  <c r="K1325" i="9"/>
  <c r="K1324" i="9"/>
  <c r="K1323" i="9"/>
  <c r="K1322" i="9"/>
  <c r="K1321" i="9"/>
  <c r="K1320" i="9"/>
  <c r="K1319" i="9"/>
  <c r="K1318" i="9"/>
  <c r="K1317" i="9"/>
  <c r="K1316" i="9"/>
  <c r="K1315" i="9"/>
  <c r="K1314" i="9"/>
  <c r="K1313" i="9"/>
  <c r="K1312" i="9"/>
  <c r="K1311" i="9"/>
  <c r="K1310" i="9"/>
  <c r="K1309" i="9"/>
  <c r="K1308" i="9"/>
  <c r="K1307" i="9"/>
  <c r="K1306" i="9"/>
  <c r="K1305" i="9"/>
  <c r="K1304" i="9"/>
  <c r="K1303" i="9"/>
  <c r="K1302" i="9"/>
  <c r="K1301" i="9"/>
  <c r="K1300" i="9"/>
  <c r="K1299" i="9"/>
  <c r="K1298" i="9"/>
  <c r="K1297" i="9"/>
  <c r="K1296" i="9"/>
  <c r="K1295" i="9"/>
  <c r="K1294" i="9"/>
  <c r="K1293" i="9"/>
  <c r="K1292" i="9"/>
  <c r="K1291" i="9"/>
  <c r="K1290" i="9"/>
  <c r="K1289" i="9"/>
  <c r="K1288" i="9"/>
  <c r="K1287" i="9"/>
  <c r="K1286" i="9"/>
  <c r="K1285" i="9"/>
  <c r="K1284" i="9"/>
  <c r="K1283" i="9"/>
  <c r="K1282" i="9"/>
  <c r="K1281" i="9"/>
  <c r="K1280" i="9"/>
  <c r="K1279" i="9"/>
  <c r="K1278" i="9"/>
  <c r="K1277" i="9"/>
  <c r="K1276" i="9"/>
  <c r="K1275" i="9"/>
  <c r="K1274" i="9"/>
  <c r="K1273" i="9"/>
  <c r="K1272" i="9"/>
  <c r="K1271" i="9"/>
  <c r="K1270" i="9"/>
  <c r="K1269" i="9"/>
  <c r="K1268" i="9"/>
  <c r="K1267" i="9"/>
  <c r="K1266" i="9"/>
  <c r="K1265" i="9"/>
  <c r="K1264" i="9"/>
  <c r="K1263" i="9"/>
  <c r="K1262" i="9"/>
  <c r="K1261" i="9"/>
  <c r="K1260" i="9"/>
  <c r="K1259" i="9"/>
  <c r="K1258" i="9"/>
  <c r="K1257" i="9"/>
  <c r="K1256" i="9"/>
  <c r="K1255" i="9"/>
  <c r="K1254" i="9"/>
  <c r="K1253" i="9"/>
  <c r="K1252" i="9"/>
  <c r="K1251" i="9"/>
  <c r="K1250" i="9"/>
  <c r="K1249" i="9"/>
  <c r="K1248" i="9"/>
  <c r="K1247" i="9"/>
  <c r="K1246" i="9"/>
  <c r="K1245" i="9"/>
  <c r="K1244" i="9"/>
  <c r="K1243" i="9"/>
  <c r="K1242" i="9"/>
  <c r="K1241" i="9"/>
  <c r="K1240" i="9"/>
  <c r="K1239" i="9"/>
  <c r="K1238" i="9"/>
  <c r="K1237" i="9"/>
  <c r="K1236" i="9"/>
  <c r="K1235" i="9"/>
  <c r="K1234" i="9"/>
  <c r="K1233" i="9"/>
  <c r="K1232" i="9"/>
  <c r="K1231" i="9"/>
  <c r="K1230" i="9"/>
  <c r="K1229" i="9"/>
  <c r="K1228" i="9"/>
  <c r="K1227" i="9"/>
  <c r="K1226" i="9"/>
  <c r="K1225" i="9"/>
  <c r="K1224" i="9"/>
  <c r="K1223" i="9"/>
  <c r="K1222" i="9"/>
  <c r="K1221" i="9"/>
  <c r="K1220" i="9"/>
  <c r="K1219" i="9"/>
  <c r="K1218" i="9"/>
  <c r="K1217" i="9"/>
  <c r="K1216" i="9"/>
  <c r="K1215" i="9"/>
  <c r="K1214" i="9"/>
  <c r="K1213" i="9"/>
  <c r="K1212" i="9"/>
  <c r="K1211" i="9"/>
  <c r="K1210" i="9"/>
  <c r="K1209" i="9"/>
  <c r="K1208" i="9"/>
  <c r="K1207" i="9"/>
  <c r="K1206" i="9"/>
  <c r="K1205" i="9"/>
  <c r="K1204" i="9"/>
  <c r="K1203" i="9"/>
  <c r="K1202" i="9"/>
  <c r="K1201" i="9"/>
  <c r="K1200" i="9"/>
  <c r="K1199" i="9"/>
  <c r="K1198" i="9"/>
  <c r="K1197" i="9"/>
  <c r="K1196" i="9"/>
  <c r="K1195" i="9"/>
  <c r="K1194" i="9"/>
  <c r="K1193" i="9"/>
  <c r="K1192" i="9"/>
  <c r="K1191" i="9"/>
  <c r="K1190" i="9"/>
  <c r="K1189" i="9"/>
  <c r="K1188" i="9"/>
  <c r="K1187" i="9"/>
  <c r="K1186" i="9"/>
  <c r="K1185" i="9"/>
  <c r="K1184" i="9"/>
  <c r="K1183" i="9"/>
  <c r="K1182" i="9"/>
  <c r="K1181" i="9"/>
  <c r="K1180" i="9"/>
  <c r="K1179" i="9"/>
  <c r="K1178" i="9"/>
  <c r="K1177" i="9"/>
  <c r="K1176" i="9"/>
  <c r="K1175" i="9"/>
  <c r="K1174" i="9"/>
  <c r="K1173" i="9"/>
  <c r="K1172" i="9"/>
  <c r="K1171" i="9"/>
  <c r="K1170" i="9"/>
  <c r="K1169" i="9"/>
  <c r="K1168" i="9"/>
  <c r="K1167" i="9"/>
  <c r="K1166" i="9"/>
  <c r="K1165" i="9"/>
  <c r="K1164" i="9"/>
  <c r="K1163" i="9"/>
  <c r="K1162" i="9"/>
  <c r="K1161" i="9"/>
  <c r="K1160" i="9"/>
  <c r="K1159" i="9"/>
  <c r="K1158" i="9"/>
  <c r="K1157" i="9"/>
  <c r="K1156" i="9"/>
  <c r="K1155" i="9"/>
  <c r="K1154" i="9"/>
  <c r="K1153" i="9"/>
  <c r="K1152" i="9"/>
  <c r="K1151" i="9"/>
  <c r="K1150" i="9"/>
  <c r="K1149" i="9"/>
  <c r="K1148" i="9"/>
  <c r="K1147" i="9"/>
  <c r="K1146" i="9"/>
  <c r="K1145" i="9"/>
  <c r="K1144" i="9"/>
  <c r="K1143" i="9"/>
  <c r="K1142" i="9"/>
  <c r="K1141" i="9"/>
  <c r="K1140" i="9"/>
  <c r="K1139" i="9"/>
  <c r="K1138" i="9"/>
  <c r="K1137" i="9"/>
  <c r="K1136" i="9"/>
  <c r="K1135" i="9"/>
  <c r="K1134" i="9"/>
  <c r="K1133" i="9"/>
  <c r="K1132" i="9"/>
  <c r="K1131" i="9"/>
  <c r="K1130" i="9"/>
  <c r="K1129" i="9"/>
  <c r="K1128" i="9"/>
  <c r="K1127" i="9"/>
  <c r="K1126" i="9"/>
  <c r="K1125" i="9"/>
  <c r="K1124" i="9"/>
  <c r="K1123" i="9"/>
  <c r="K1122" i="9"/>
  <c r="K1121" i="9"/>
  <c r="K1120" i="9"/>
  <c r="K1119" i="9"/>
  <c r="K1118" i="9"/>
  <c r="K1117" i="9"/>
  <c r="K1116" i="9"/>
  <c r="K1115" i="9"/>
  <c r="K1114" i="9"/>
  <c r="K1113" i="9"/>
  <c r="K1112" i="9"/>
  <c r="K1111" i="9"/>
  <c r="K1110" i="9"/>
  <c r="K1109" i="9"/>
  <c r="K1108" i="9"/>
  <c r="K1107" i="9"/>
  <c r="K1106" i="9"/>
  <c r="K1105" i="9"/>
  <c r="K1104" i="9"/>
  <c r="K1103" i="9"/>
  <c r="K1102" i="9"/>
  <c r="K1101" i="9"/>
  <c r="K1100" i="9"/>
  <c r="K1099" i="9"/>
  <c r="K1098" i="9"/>
  <c r="K1097" i="9"/>
  <c r="K1096" i="9"/>
  <c r="K1095" i="9"/>
  <c r="K1094" i="9"/>
  <c r="K1093" i="9"/>
  <c r="K1092" i="9"/>
  <c r="K1091" i="9"/>
  <c r="K1090" i="9"/>
  <c r="K1089" i="9"/>
  <c r="K1088" i="9"/>
  <c r="K1087" i="9"/>
  <c r="K1086" i="9"/>
  <c r="K1085" i="9"/>
  <c r="K1084" i="9"/>
  <c r="K1083" i="9"/>
  <c r="K1082" i="9"/>
  <c r="K1081" i="9"/>
  <c r="K1080" i="9"/>
  <c r="K1079" i="9"/>
  <c r="K1078" i="9"/>
  <c r="K1077" i="9"/>
  <c r="K1076" i="9"/>
  <c r="K1075" i="9"/>
  <c r="K1074" i="9"/>
  <c r="K1073" i="9"/>
  <c r="K1072" i="9"/>
  <c r="K1071" i="9"/>
  <c r="K1070" i="9"/>
  <c r="K1069" i="9"/>
  <c r="K1068" i="9"/>
  <c r="K1067" i="9"/>
  <c r="K1066" i="9"/>
  <c r="K1065" i="9"/>
  <c r="K1064" i="9"/>
  <c r="K1063" i="9"/>
  <c r="K1062" i="9"/>
  <c r="K1061" i="9"/>
  <c r="K1060" i="9"/>
  <c r="K1059" i="9"/>
  <c r="K1058" i="9"/>
  <c r="K1057" i="9"/>
  <c r="K1056" i="9"/>
  <c r="K1055" i="9"/>
  <c r="K1054" i="9"/>
  <c r="K1053" i="9"/>
  <c r="K1052" i="9"/>
  <c r="K1051" i="9"/>
  <c r="K1050" i="9"/>
  <c r="K1049" i="9"/>
  <c r="K1048" i="9"/>
  <c r="K1047" i="9"/>
  <c r="K1046" i="9"/>
  <c r="K1045" i="9"/>
  <c r="K1044" i="9"/>
  <c r="K1043" i="9"/>
  <c r="K1042" i="9"/>
  <c r="K1041" i="9"/>
  <c r="K1040" i="9"/>
  <c r="K1039" i="9"/>
  <c r="K1038" i="9"/>
  <c r="K1037" i="9"/>
  <c r="K1036" i="9"/>
  <c r="K1035" i="9"/>
  <c r="K1034" i="9"/>
  <c r="K1033" i="9"/>
  <c r="K1032" i="9"/>
  <c r="K1031" i="9"/>
  <c r="K1030" i="9"/>
  <c r="K1029" i="9"/>
  <c r="K1028" i="9"/>
  <c r="K1027" i="9"/>
  <c r="K1026" i="9"/>
  <c r="K1025" i="9"/>
  <c r="K1024" i="9"/>
  <c r="K1023" i="9"/>
  <c r="K1022" i="9"/>
  <c r="K1021" i="9"/>
  <c r="K1020" i="9"/>
  <c r="K1019" i="9"/>
  <c r="K1018" i="9"/>
  <c r="K1017" i="9"/>
  <c r="K1016" i="9"/>
  <c r="K1015" i="9"/>
  <c r="K1014" i="9"/>
  <c r="K1013" i="9"/>
  <c r="K1012" i="9"/>
  <c r="K1011" i="9"/>
  <c r="K1010" i="9"/>
  <c r="K1009" i="9"/>
  <c r="K1008" i="9"/>
  <c r="K1007" i="9"/>
  <c r="K1006" i="9"/>
  <c r="K1005" i="9"/>
  <c r="K1004" i="9"/>
  <c r="K1003" i="9"/>
  <c r="K1002" i="9"/>
  <c r="K1001" i="9"/>
  <c r="K1000" i="9"/>
  <c r="K999" i="9"/>
  <c r="K998" i="9"/>
  <c r="K997" i="9"/>
  <c r="K996" i="9"/>
  <c r="K995" i="9"/>
  <c r="K994" i="9"/>
  <c r="K993" i="9"/>
  <c r="K992" i="9"/>
  <c r="K991" i="9"/>
  <c r="K990" i="9"/>
  <c r="K989" i="9"/>
  <c r="K988" i="9"/>
  <c r="K987" i="9"/>
  <c r="K986" i="9"/>
  <c r="K985" i="9"/>
  <c r="K984" i="9"/>
  <c r="K983" i="9"/>
  <c r="K982" i="9"/>
  <c r="K981" i="9"/>
  <c r="K980" i="9"/>
  <c r="K979" i="9"/>
  <c r="K978" i="9"/>
  <c r="K977" i="9"/>
  <c r="K976" i="9"/>
  <c r="K975" i="9"/>
  <c r="K974" i="9"/>
  <c r="K973" i="9"/>
  <c r="K972" i="9"/>
  <c r="K971" i="9"/>
  <c r="K970" i="9"/>
  <c r="K969" i="9"/>
  <c r="K968" i="9"/>
  <c r="K967" i="9"/>
  <c r="K966" i="9"/>
  <c r="K965" i="9"/>
  <c r="K964" i="9"/>
  <c r="K963" i="9"/>
  <c r="K962" i="9"/>
  <c r="K961" i="9"/>
  <c r="K960" i="9"/>
  <c r="K959" i="9"/>
  <c r="K958" i="9"/>
  <c r="K957" i="9"/>
  <c r="K956" i="9"/>
  <c r="K955" i="9"/>
  <c r="K954" i="9"/>
  <c r="K953" i="9"/>
  <c r="K952" i="9"/>
  <c r="K951" i="9"/>
  <c r="K950" i="9"/>
  <c r="K949" i="9"/>
  <c r="K948" i="9"/>
  <c r="K947" i="9"/>
  <c r="K946" i="9"/>
  <c r="K945" i="9"/>
  <c r="K944" i="9"/>
  <c r="K943" i="9"/>
  <c r="K942" i="9"/>
  <c r="K941" i="9"/>
  <c r="K940" i="9"/>
  <c r="K939" i="9"/>
  <c r="K938" i="9"/>
  <c r="K937" i="9"/>
  <c r="K936" i="9"/>
  <c r="K935" i="9"/>
  <c r="K934" i="9"/>
  <c r="K933" i="9"/>
  <c r="K932" i="9"/>
  <c r="K931" i="9"/>
  <c r="K930" i="9"/>
  <c r="K929" i="9"/>
  <c r="K928" i="9"/>
  <c r="K927" i="9"/>
  <c r="K926" i="9"/>
  <c r="K925" i="9"/>
  <c r="K924" i="9"/>
  <c r="K923" i="9"/>
  <c r="K922" i="9"/>
  <c r="K921" i="9"/>
  <c r="K920" i="9"/>
  <c r="K919" i="9"/>
  <c r="K918" i="9"/>
  <c r="K917" i="9"/>
  <c r="K916" i="9"/>
  <c r="K915" i="9"/>
  <c r="K914" i="9"/>
  <c r="K913" i="9"/>
  <c r="K912" i="9"/>
  <c r="K911" i="9"/>
  <c r="K910" i="9"/>
  <c r="K909" i="9"/>
  <c r="K908" i="9"/>
  <c r="K907" i="9"/>
  <c r="K906" i="9"/>
  <c r="K905" i="9"/>
  <c r="K904" i="9"/>
  <c r="K903" i="9"/>
  <c r="K902" i="9"/>
  <c r="K901" i="9"/>
  <c r="K900" i="9"/>
  <c r="K899" i="9"/>
  <c r="K898" i="9"/>
  <c r="K897" i="9"/>
  <c r="K896" i="9"/>
  <c r="K895" i="9"/>
  <c r="K894" i="9"/>
  <c r="K893" i="9"/>
  <c r="K892" i="9"/>
  <c r="K891" i="9"/>
  <c r="K890" i="9"/>
  <c r="K889" i="9"/>
  <c r="K888" i="9"/>
  <c r="K887" i="9"/>
  <c r="K886" i="9"/>
  <c r="K885" i="9"/>
  <c r="K884" i="9"/>
  <c r="K883" i="9"/>
  <c r="K882" i="9"/>
  <c r="K881" i="9"/>
  <c r="K880" i="9"/>
  <c r="K879" i="9"/>
  <c r="K878" i="9"/>
  <c r="K877" i="9"/>
  <c r="K876" i="9"/>
  <c r="K875" i="9"/>
  <c r="K874" i="9"/>
  <c r="K873" i="9"/>
  <c r="K872" i="9"/>
  <c r="K871" i="9"/>
  <c r="K870" i="9"/>
  <c r="K869" i="9"/>
  <c r="K868" i="9"/>
  <c r="K867" i="9"/>
  <c r="K866" i="9"/>
  <c r="K865" i="9"/>
  <c r="K864" i="9"/>
  <c r="K863" i="9"/>
  <c r="K862" i="9"/>
  <c r="K861" i="9"/>
  <c r="K860" i="9"/>
  <c r="K859" i="9"/>
  <c r="K858" i="9"/>
  <c r="K857" i="9"/>
  <c r="K856" i="9"/>
  <c r="K855" i="9"/>
  <c r="K854" i="9"/>
  <c r="K853" i="9"/>
  <c r="K852" i="9"/>
  <c r="K851" i="9"/>
  <c r="K850" i="9"/>
  <c r="K849" i="9"/>
  <c r="K848" i="9"/>
  <c r="K847" i="9"/>
  <c r="K846" i="9"/>
  <c r="K845" i="9"/>
  <c r="K844" i="9"/>
  <c r="K843" i="9"/>
  <c r="K842" i="9"/>
  <c r="K841" i="9"/>
  <c r="K840" i="9"/>
  <c r="K839" i="9"/>
  <c r="K838" i="9"/>
  <c r="K837" i="9"/>
  <c r="K836" i="9"/>
  <c r="K835" i="9"/>
  <c r="K834" i="9"/>
  <c r="K833" i="9"/>
  <c r="K832" i="9"/>
  <c r="K831" i="9"/>
  <c r="K830" i="9"/>
  <c r="K829" i="9"/>
  <c r="K828" i="9"/>
  <c r="K827" i="9"/>
  <c r="K826" i="9"/>
  <c r="K825" i="9"/>
  <c r="K824" i="9"/>
  <c r="K823" i="9"/>
  <c r="K822" i="9"/>
  <c r="K821" i="9"/>
  <c r="K820" i="9"/>
  <c r="K819" i="9"/>
  <c r="K818" i="9"/>
  <c r="K817" i="9"/>
  <c r="K816" i="9"/>
  <c r="K815" i="9"/>
  <c r="K814" i="9"/>
  <c r="K813" i="9"/>
  <c r="K812" i="9"/>
  <c r="K811" i="9"/>
  <c r="K810" i="9"/>
  <c r="K809" i="9"/>
  <c r="K808" i="9"/>
  <c r="K807" i="9"/>
  <c r="K806" i="9"/>
  <c r="K805" i="9"/>
  <c r="K804" i="9"/>
  <c r="K803" i="9"/>
  <c r="K802" i="9"/>
  <c r="K801" i="9"/>
  <c r="K800" i="9"/>
  <c r="K799" i="9"/>
  <c r="K798" i="9"/>
  <c r="K797" i="9"/>
  <c r="K796" i="9"/>
  <c r="K795" i="9"/>
  <c r="K794" i="9"/>
  <c r="K793" i="9"/>
  <c r="K792" i="9"/>
  <c r="K791" i="9"/>
  <c r="K790" i="9"/>
  <c r="K789" i="9"/>
  <c r="K788" i="9"/>
  <c r="K787" i="9"/>
  <c r="K786" i="9"/>
  <c r="K785" i="9"/>
  <c r="K784" i="9"/>
  <c r="K783" i="9"/>
  <c r="K782" i="9"/>
  <c r="K781" i="9"/>
  <c r="K780" i="9"/>
  <c r="K779" i="9"/>
  <c r="K778" i="9"/>
  <c r="K777" i="9"/>
  <c r="K776" i="9"/>
  <c r="K775" i="9"/>
  <c r="K774" i="9"/>
  <c r="K773" i="9"/>
  <c r="K772" i="9"/>
  <c r="K771" i="9"/>
  <c r="K770" i="9"/>
  <c r="K769" i="9"/>
  <c r="K768" i="9"/>
  <c r="K767" i="9"/>
  <c r="K766" i="9"/>
  <c r="K765" i="9"/>
  <c r="K764" i="9"/>
  <c r="K763" i="9"/>
  <c r="K762" i="9"/>
  <c r="K761" i="9"/>
  <c r="K760" i="9"/>
  <c r="K759" i="9"/>
  <c r="K758" i="9"/>
  <c r="K757" i="9"/>
  <c r="K756" i="9"/>
  <c r="K755" i="9"/>
  <c r="K754" i="9"/>
  <c r="K753" i="9"/>
  <c r="K752" i="9"/>
  <c r="K751" i="9"/>
  <c r="K750" i="9"/>
  <c r="K749" i="9"/>
  <c r="K748" i="9"/>
  <c r="K747" i="9"/>
  <c r="K746" i="9"/>
  <c r="K745" i="9"/>
  <c r="K744" i="9"/>
  <c r="K743" i="9"/>
  <c r="K742" i="9"/>
  <c r="K741" i="9"/>
  <c r="K740" i="9"/>
  <c r="K739" i="9"/>
  <c r="K738" i="9"/>
  <c r="K737" i="9"/>
  <c r="K736" i="9"/>
  <c r="K735" i="9"/>
  <c r="K734" i="9"/>
  <c r="K733" i="9"/>
  <c r="K732" i="9"/>
  <c r="K731" i="9"/>
  <c r="K730" i="9"/>
  <c r="K729" i="9"/>
  <c r="K728" i="9"/>
  <c r="K727" i="9"/>
  <c r="K726" i="9"/>
  <c r="K725" i="9"/>
  <c r="K724" i="9"/>
  <c r="K723" i="9"/>
  <c r="K722" i="9"/>
  <c r="K721" i="9"/>
  <c r="K720" i="9"/>
  <c r="K719" i="9"/>
  <c r="K718" i="9"/>
  <c r="K717" i="9"/>
  <c r="K716" i="9"/>
  <c r="K715" i="9"/>
  <c r="K714" i="9"/>
  <c r="K713" i="9"/>
  <c r="K712" i="9"/>
  <c r="K711" i="9"/>
  <c r="K710" i="9"/>
  <c r="K709" i="9"/>
  <c r="K708" i="9"/>
  <c r="K707" i="9"/>
  <c r="K706" i="9"/>
  <c r="K705" i="9"/>
  <c r="K704" i="9"/>
  <c r="K703" i="9"/>
  <c r="K702" i="9"/>
  <c r="K701" i="9"/>
  <c r="K700" i="9"/>
  <c r="K699" i="9"/>
  <c r="K698" i="9"/>
  <c r="K697" i="9"/>
  <c r="K696" i="9"/>
  <c r="K695" i="9"/>
  <c r="K694" i="9"/>
  <c r="K693" i="9"/>
  <c r="K692" i="9"/>
  <c r="K691" i="9"/>
  <c r="K690" i="9"/>
  <c r="K689" i="9"/>
  <c r="K688" i="9"/>
  <c r="K687" i="9"/>
  <c r="K686" i="9"/>
  <c r="K685" i="9"/>
  <c r="K684" i="9"/>
  <c r="K683" i="9"/>
  <c r="K682" i="9"/>
  <c r="K681" i="9"/>
  <c r="K680" i="9"/>
  <c r="K679" i="9"/>
  <c r="K678" i="9"/>
  <c r="K677" i="9"/>
  <c r="K676" i="9"/>
  <c r="K675" i="9"/>
  <c r="K674" i="9"/>
  <c r="K673" i="9"/>
  <c r="K672" i="9"/>
  <c r="K671" i="9"/>
  <c r="K670" i="9"/>
  <c r="K669" i="9"/>
  <c r="K668" i="9"/>
  <c r="K667" i="9"/>
  <c r="K666" i="9"/>
  <c r="K665" i="9"/>
  <c r="K664" i="9"/>
  <c r="K663" i="9"/>
  <c r="K662" i="9"/>
  <c r="K661" i="9"/>
  <c r="K660" i="9"/>
  <c r="K659" i="9"/>
  <c r="K658" i="9"/>
  <c r="K657" i="9"/>
  <c r="K656" i="9"/>
  <c r="K655" i="9"/>
  <c r="K654" i="9"/>
  <c r="K653" i="9"/>
  <c r="K652" i="9"/>
  <c r="K651" i="9"/>
  <c r="K650" i="9"/>
  <c r="K649" i="9"/>
  <c r="K648" i="9"/>
  <c r="K647" i="9"/>
  <c r="K646" i="9"/>
  <c r="K645" i="9"/>
  <c r="K644" i="9"/>
  <c r="K643" i="9"/>
  <c r="K642" i="9"/>
  <c r="K641" i="9"/>
  <c r="K640" i="9"/>
  <c r="K639" i="9"/>
  <c r="K638" i="9"/>
  <c r="K637" i="9"/>
  <c r="K636" i="9"/>
  <c r="K635" i="9"/>
  <c r="K634" i="9"/>
  <c r="K633" i="9"/>
  <c r="K632" i="9"/>
  <c r="K631" i="9"/>
  <c r="K630" i="9"/>
  <c r="K629" i="9"/>
  <c r="K628" i="9"/>
  <c r="K627" i="9"/>
  <c r="K626" i="9"/>
  <c r="K625" i="9"/>
  <c r="K624" i="9"/>
  <c r="K623" i="9"/>
  <c r="K622" i="9"/>
  <c r="K621" i="9"/>
  <c r="K620" i="9"/>
  <c r="K619" i="9"/>
  <c r="K618" i="9"/>
  <c r="K617" i="9"/>
  <c r="K616" i="9"/>
  <c r="K615" i="9"/>
  <c r="K614" i="9"/>
  <c r="K613" i="9"/>
  <c r="K612" i="9"/>
  <c r="K611" i="9"/>
  <c r="K610" i="9"/>
  <c r="K609" i="9"/>
  <c r="K608" i="9"/>
  <c r="K607" i="9"/>
  <c r="K606" i="9"/>
  <c r="K605" i="9"/>
  <c r="K604" i="9"/>
  <c r="K603" i="9"/>
  <c r="K602" i="9"/>
  <c r="K601" i="9"/>
  <c r="K600" i="9"/>
  <c r="K599" i="9"/>
  <c r="K598" i="9"/>
  <c r="K597" i="9"/>
  <c r="K596" i="9"/>
  <c r="K595" i="9"/>
  <c r="K594" i="9"/>
  <c r="K593" i="9"/>
  <c r="K592" i="9"/>
  <c r="K591" i="9"/>
  <c r="K590" i="9"/>
  <c r="K589" i="9"/>
  <c r="K588" i="9"/>
  <c r="K587" i="9"/>
  <c r="K586" i="9"/>
  <c r="K585" i="9"/>
  <c r="K584" i="9"/>
  <c r="K583" i="9"/>
  <c r="K582" i="9"/>
  <c r="K581" i="9"/>
  <c r="K580" i="9"/>
  <c r="K579" i="9"/>
  <c r="K578" i="9"/>
  <c r="K577" i="9"/>
  <c r="K576" i="9"/>
  <c r="K575" i="9"/>
  <c r="K574" i="9"/>
  <c r="K573" i="9"/>
  <c r="K572" i="9"/>
  <c r="K571" i="9"/>
  <c r="K570" i="9"/>
  <c r="K569" i="9"/>
  <c r="K568" i="9"/>
  <c r="K567" i="9"/>
  <c r="K566" i="9"/>
  <c r="K565" i="9"/>
  <c r="K564" i="9"/>
  <c r="K563" i="9"/>
  <c r="K562" i="9"/>
  <c r="K561" i="9"/>
  <c r="K560" i="9"/>
  <c r="K559" i="9"/>
  <c r="K558" i="9"/>
  <c r="K557" i="9"/>
  <c r="K556" i="9"/>
  <c r="K555" i="9"/>
  <c r="K554" i="9"/>
  <c r="K553" i="9"/>
  <c r="K552" i="9"/>
  <c r="K551" i="9"/>
  <c r="K550" i="9"/>
  <c r="K549" i="9"/>
  <c r="K548" i="9"/>
  <c r="K547" i="9"/>
  <c r="K546" i="9"/>
  <c r="K545" i="9"/>
  <c r="K544" i="9"/>
  <c r="K543" i="9"/>
  <c r="K542" i="9"/>
  <c r="K541" i="9"/>
  <c r="K540" i="9"/>
  <c r="K539" i="9"/>
  <c r="K538" i="9"/>
  <c r="K537" i="9"/>
  <c r="K536" i="9"/>
  <c r="K535" i="9"/>
  <c r="K534" i="9"/>
  <c r="K533" i="9"/>
  <c r="K532" i="9"/>
  <c r="K531" i="9"/>
  <c r="K530" i="9"/>
  <c r="K529" i="9"/>
  <c r="K528" i="9"/>
  <c r="K527" i="9"/>
  <c r="K526" i="9"/>
  <c r="K525" i="9"/>
  <c r="K524" i="9"/>
  <c r="K523" i="9"/>
  <c r="K522" i="9"/>
  <c r="K521" i="9"/>
  <c r="K520" i="9"/>
  <c r="K519" i="9"/>
  <c r="K518" i="9"/>
  <c r="K517" i="9"/>
  <c r="K516" i="9"/>
  <c r="K515" i="9"/>
  <c r="K514" i="9"/>
  <c r="K513" i="9"/>
  <c r="K512" i="9"/>
  <c r="K511" i="9"/>
  <c r="K510" i="9"/>
  <c r="K509" i="9"/>
  <c r="K508" i="9"/>
  <c r="K507" i="9"/>
  <c r="K506" i="9"/>
  <c r="K505" i="9"/>
  <c r="K504" i="9"/>
  <c r="K503" i="9"/>
  <c r="K502" i="9"/>
  <c r="K501" i="9"/>
  <c r="K500" i="9"/>
  <c r="K499" i="9"/>
  <c r="K498" i="9"/>
  <c r="K497" i="9"/>
  <c r="K496" i="9"/>
  <c r="K495" i="9"/>
  <c r="K494" i="9"/>
  <c r="K493" i="9"/>
  <c r="K492" i="9"/>
  <c r="K491" i="9"/>
  <c r="K490" i="9"/>
  <c r="K489" i="9"/>
  <c r="K488" i="9"/>
  <c r="K487" i="9"/>
  <c r="K486" i="9"/>
  <c r="K485" i="9"/>
  <c r="K484" i="9"/>
  <c r="K483" i="9"/>
  <c r="K482" i="9"/>
  <c r="K481" i="9"/>
  <c r="K480" i="9"/>
  <c r="K479" i="9"/>
  <c r="K478" i="9"/>
  <c r="K477" i="9"/>
  <c r="K476" i="9"/>
  <c r="K475" i="9"/>
  <c r="K474" i="9"/>
  <c r="K473" i="9"/>
  <c r="K472" i="9"/>
  <c r="K471" i="9"/>
  <c r="K470" i="9"/>
  <c r="K469" i="9"/>
  <c r="K468" i="9"/>
  <c r="K467" i="9"/>
  <c r="K466" i="9"/>
  <c r="K465" i="9"/>
  <c r="K464" i="9"/>
  <c r="K463" i="9"/>
  <c r="K462" i="9"/>
  <c r="K461" i="9"/>
  <c r="K460" i="9"/>
  <c r="K459" i="9"/>
  <c r="K458" i="9"/>
  <c r="K457" i="9"/>
  <c r="K456" i="9"/>
  <c r="K455" i="9"/>
  <c r="K454" i="9"/>
  <c r="K453" i="9"/>
  <c r="K452" i="9"/>
  <c r="K451" i="9"/>
  <c r="K450" i="9"/>
  <c r="K449" i="9"/>
  <c r="K448" i="9"/>
  <c r="K447" i="9"/>
  <c r="K446" i="9"/>
  <c r="K445" i="9"/>
  <c r="K444" i="9"/>
  <c r="K443" i="9"/>
  <c r="K442" i="9"/>
  <c r="K441" i="9"/>
  <c r="K440" i="9"/>
  <c r="K439" i="9"/>
  <c r="K438" i="9"/>
  <c r="K437" i="9"/>
  <c r="K436" i="9"/>
  <c r="K435" i="9"/>
  <c r="K434" i="9"/>
  <c r="K433" i="9"/>
  <c r="K432" i="9"/>
  <c r="K431" i="9"/>
  <c r="K430" i="9"/>
  <c r="K429" i="9"/>
  <c r="K428" i="9"/>
  <c r="K427" i="9"/>
  <c r="K426" i="9"/>
  <c r="K425" i="9"/>
  <c r="K424" i="9"/>
  <c r="K423" i="9"/>
  <c r="K422" i="9"/>
  <c r="K421" i="9"/>
  <c r="K420" i="9"/>
  <c r="K419" i="9"/>
  <c r="K418" i="9"/>
  <c r="K417" i="9"/>
  <c r="K416" i="9"/>
  <c r="K415" i="9"/>
  <c r="K414" i="9"/>
  <c r="K413" i="9"/>
  <c r="K412" i="9"/>
  <c r="K411" i="9"/>
  <c r="K410" i="9"/>
  <c r="K409" i="9"/>
  <c r="K408" i="9"/>
  <c r="K407" i="9"/>
  <c r="K406" i="9"/>
  <c r="K405" i="9"/>
  <c r="K404" i="9"/>
  <c r="K403" i="9"/>
  <c r="K402" i="9"/>
  <c r="K401" i="9"/>
  <c r="K400" i="9"/>
  <c r="K399" i="9"/>
  <c r="K398" i="9"/>
  <c r="K397" i="9"/>
  <c r="K396" i="9"/>
  <c r="K395" i="9"/>
  <c r="K394" i="9"/>
  <c r="K393" i="9"/>
  <c r="K392" i="9"/>
  <c r="K391" i="9"/>
  <c r="K390" i="9"/>
  <c r="K389" i="9"/>
  <c r="K388" i="9"/>
  <c r="K387" i="9"/>
  <c r="K386" i="9"/>
  <c r="K385" i="9"/>
  <c r="K384" i="9"/>
  <c r="K383" i="9"/>
  <c r="K382" i="9"/>
  <c r="K381" i="9"/>
  <c r="K380" i="9"/>
  <c r="K379" i="9"/>
  <c r="K378" i="9"/>
  <c r="K377" i="9"/>
  <c r="K376" i="9"/>
  <c r="K375" i="9"/>
  <c r="K374" i="9"/>
  <c r="K373" i="9"/>
  <c r="K372" i="9"/>
  <c r="K371" i="9"/>
  <c r="K370" i="9"/>
  <c r="K369" i="9"/>
  <c r="K368" i="9"/>
  <c r="K367" i="9"/>
  <c r="K366" i="9"/>
  <c r="K365" i="9"/>
  <c r="K364" i="9"/>
  <c r="K363" i="9"/>
  <c r="K362" i="9"/>
  <c r="K361" i="9"/>
  <c r="K360" i="9"/>
  <c r="K359" i="9"/>
  <c r="K358" i="9"/>
  <c r="K357" i="9"/>
  <c r="K356" i="9"/>
  <c r="K355" i="9"/>
  <c r="K354" i="9"/>
  <c r="K353" i="9"/>
  <c r="K352" i="9"/>
  <c r="K351" i="9"/>
  <c r="K350" i="9"/>
  <c r="K349" i="9"/>
  <c r="K348" i="9"/>
  <c r="K347" i="9"/>
  <c r="K346" i="9"/>
  <c r="K345" i="9"/>
  <c r="K344" i="9"/>
  <c r="K343" i="9"/>
  <c r="K342" i="9"/>
  <c r="K341" i="9"/>
  <c r="K340" i="9"/>
  <c r="K339" i="9"/>
  <c r="K338" i="9"/>
  <c r="K337" i="9"/>
  <c r="K336" i="9"/>
  <c r="K335" i="9"/>
  <c r="K334" i="9"/>
  <c r="K333" i="9"/>
  <c r="K332" i="9"/>
  <c r="K331" i="9"/>
  <c r="K330" i="9"/>
  <c r="K329" i="9"/>
  <c r="K328" i="9"/>
  <c r="K327" i="9"/>
  <c r="K326" i="9"/>
  <c r="K325" i="9"/>
  <c r="K324" i="9"/>
  <c r="K323" i="9"/>
  <c r="K322" i="9"/>
  <c r="K321" i="9"/>
  <c r="K320" i="9"/>
  <c r="K319" i="9"/>
  <c r="K318" i="9"/>
  <c r="K317" i="9"/>
  <c r="K316" i="9"/>
  <c r="K315" i="9"/>
  <c r="K314" i="9"/>
  <c r="K313" i="9"/>
  <c r="K312" i="9"/>
  <c r="K311" i="9"/>
  <c r="K310" i="9"/>
  <c r="K309" i="9"/>
  <c r="K308" i="9"/>
  <c r="K307" i="9"/>
  <c r="K306" i="9"/>
  <c r="K305" i="9"/>
  <c r="K304" i="9"/>
  <c r="K303" i="9"/>
  <c r="K302" i="9"/>
  <c r="K301" i="9"/>
  <c r="K300" i="9"/>
  <c r="K299" i="9"/>
  <c r="K298" i="9"/>
  <c r="K297" i="9"/>
  <c r="K296" i="9"/>
  <c r="K295" i="9"/>
  <c r="K294" i="9"/>
  <c r="K293" i="9"/>
  <c r="K292" i="9"/>
  <c r="K291" i="9"/>
  <c r="K290" i="9"/>
  <c r="K289" i="9"/>
  <c r="K288" i="9"/>
  <c r="K287" i="9"/>
  <c r="K286" i="9"/>
  <c r="K285" i="9"/>
  <c r="K284" i="9"/>
  <c r="K283" i="9"/>
  <c r="K282" i="9"/>
  <c r="K281" i="9"/>
  <c r="K280" i="9"/>
  <c r="K279" i="9"/>
  <c r="K278" i="9"/>
  <c r="K277" i="9"/>
  <c r="K276" i="9"/>
  <c r="K275" i="9"/>
  <c r="K274" i="9"/>
  <c r="K273" i="9"/>
  <c r="K272" i="9"/>
  <c r="K271" i="9"/>
  <c r="K270" i="9"/>
  <c r="K269" i="9"/>
  <c r="K268" i="9"/>
  <c r="K267" i="9"/>
  <c r="K266" i="9"/>
  <c r="K265" i="9"/>
  <c r="K264" i="9"/>
  <c r="K263" i="9"/>
  <c r="K262" i="9"/>
  <c r="K261" i="9"/>
  <c r="K260" i="9"/>
  <c r="K259" i="9"/>
  <c r="K258" i="9"/>
  <c r="K257" i="9"/>
  <c r="K256" i="9"/>
  <c r="K255" i="9"/>
  <c r="K254" i="9"/>
  <c r="K253" i="9"/>
  <c r="K252" i="9"/>
  <c r="K251" i="9"/>
  <c r="K250" i="9"/>
  <c r="K249" i="9"/>
  <c r="K248" i="9"/>
  <c r="K247" i="9"/>
  <c r="K246" i="9"/>
  <c r="K245" i="9"/>
  <c r="K244" i="9"/>
  <c r="K243" i="9"/>
  <c r="K242" i="9"/>
  <c r="K241" i="9"/>
  <c r="K240" i="9"/>
  <c r="K239" i="9"/>
  <c r="K238" i="9"/>
  <c r="K237" i="9"/>
  <c r="K236" i="9"/>
  <c r="K235" i="9"/>
  <c r="K234" i="9"/>
  <c r="K233" i="9"/>
  <c r="K232" i="9"/>
  <c r="K231" i="9"/>
  <c r="K230" i="9"/>
  <c r="K229" i="9"/>
  <c r="K228" i="9"/>
  <c r="K227" i="9"/>
  <c r="K226" i="9"/>
  <c r="K225" i="9"/>
  <c r="K224" i="9"/>
  <c r="K223" i="9"/>
  <c r="K222" i="9"/>
  <c r="K221" i="9"/>
  <c r="K220" i="9"/>
  <c r="K219" i="9"/>
  <c r="K218" i="9"/>
  <c r="K217" i="9"/>
  <c r="K216" i="9"/>
  <c r="K215" i="9"/>
  <c r="K214" i="9"/>
  <c r="K213" i="9"/>
  <c r="K212" i="9"/>
  <c r="K211" i="9"/>
  <c r="K210" i="9"/>
  <c r="K209" i="9"/>
  <c r="K208" i="9"/>
  <c r="K207" i="9"/>
  <c r="K206" i="9"/>
  <c r="K205" i="9"/>
  <c r="K204" i="9"/>
  <c r="K203" i="9"/>
  <c r="K202" i="9"/>
  <c r="K201" i="9"/>
  <c r="K200" i="9"/>
  <c r="K199" i="9"/>
  <c r="K198" i="9"/>
  <c r="K197" i="9"/>
  <c r="K196" i="9"/>
  <c r="K195" i="9"/>
  <c r="K194" i="9"/>
  <c r="K193" i="9"/>
  <c r="K192" i="9"/>
  <c r="K191" i="9"/>
  <c r="K190" i="9"/>
  <c r="K189" i="9"/>
  <c r="K188" i="9"/>
  <c r="K187" i="9"/>
  <c r="K186" i="9"/>
  <c r="K185" i="9"/>
  <c r="K184" i="9"/>
  <c r="K183" i="9"/>
  <c r="K182" i="9"/>
  <c r="K181" i="9"/>
  <c r="K180" i="9"/>
  <c r="K179" i="9"/>
  <c r="K178" i="9"/>
  <c r="K177" i="9"/>
  <c r="K176" i="9"/>
  <c r="K175" i="9"/>
  <c r="K174" i="9"/>
  <c r="K173" i="9"/>
  <c r="K172" i="9"/>
  <c r="K171" i="9"/>
  <c r="K170" i="9"/>
  <c r="K169" i="9"/>
  <c r="K168" i="9"/>
  <c r="K167" i="9"/>
  <c r="K166" i="9"/>
  <c r="K165" i="9"/>
  <c r="K164" i="9"/>
  <c r="K163" i="9"/>
  <c r="K162" i="9"/>
  <c r="K161" i="9"/>
  <c r="K160" i="9"/>
  <c r="K159" i="9"/>
  <c r="K158" i="9"/>
  <c r="K157" i="9"/>
  <c r="K156" i="9"/>
  <c r="K155" i="9"/>
  <c r="K154" i="9"/>
  <c r="K153" i="9"/>
  <c r="K152" i="9"/>
  <c r="K151" i="9"/>
  <c r="K150" i="9"/>
  <c r="K149" i="9"/>
  <c r="K148" i="9"/>
  <c r="K147" i="9"/>
  <c r="K146" i="9"/>
  <c r="K145" i="9"/>
  <c r="K144" i="9"/>
  <c r="K143" i="9"/>
  <c r="K142" i="9"/>
  <c r="K141" i="9"/>
  <c r="K140" i="9"/>
  <c r="K139" i="9"/>
  <c r="K138" i="9"/>
  <c r="K137" i="9"/>
  <c r="K136" i="9"/>
  <c r="K135" i="9"/>
  <c r="K134" i="9"/>
  <c r="K133" i="9"/>
  <c r="K132" i="9"/>
  <c r="K131" i="9"/>
  <c r="K130" i="9"/>
  <c r="K129" i="9"/>
  <c r="K128" i="9"/>
  <c r="K127" i="9"/>
  <c r="K126" i="9"/>
  <c r="K125" i="9"/>
  <c r="K124" i="9"/>
  <c r="K123" i="9"/>
  <c r="K122" i="9"/>
  <c r="K121" i="9"/>
  <c r="K120" i="9"/>
  <c r="K119" i="9"/>
  <c r="K118" i="9"/>
  <c r="K117" i="9"/>
  <c r="K116" i="9"/>
  <c r="K115" i="9"/>
  <c r="K114" i="9"/>
  <c r="K113" i="9"/>
  <c r="K112" i="9"/>
  <c r="K111" i="9"/>
  <c r="K110" i="9"/>
  <c r="K109" i="9"/>
  <c r="K108" i="9"/>
  <c r="K107" i="9"/>
  <c r="K106" i="9"/>
  <c r="K105" i="9"/>
  <c r="K104" i="9"/>
  <c r="K103" i="9"/>
  <c r="K102" i="9"/>
  <c r="K101" i="9"/>
  <c r="K100" i="9"/>
  <c r="K99" i="9"/>
  <c r="K98" i="9"/>
  <c r="K97" i="9"/>
  <c r="K96" i="9"/>
  <c r="K95" i="9"/>
  <c r="K94" i="9"/>
  <c r="K93" i="9"/>
  <c r="K92" i="9"/>
  <c r="K91" i="9"/>
  <c r="K90" i="9"/>
  <c r="K89" i="9"/>
  <c r="K88" i="9"/>
  <c r="K87" i="9"/>
  <c r="K86" i="9"/>
  <c r="K85" i="9"/>
  <c r="K84" i="9"/>
  <c r="K83" i="9"/>
  <c r="K82" i="9"/>
  <c r="K81" i="9"/>
  <c r="K80" i="9"/>
  <c r="K79" i="9"/>
  <c r="K78" i="9"/>
  <c r="K77" i="9"/>
  <c r="K76" i="9"/>
  <c r="K75" i="9"/>
  <c r="K74" i="9"/>
  <c r="K73" i="9"/>
  <c r="K72" i="9"/>
  <c r="K71" i="9"/>
  <c r="K70" i="9"/>
  <c r="K69" i="9"/>
  <c r="K68" i="9"/>
  <c r="K67" i="9"/>
  <c r="K66" i="9"/>
  <c r="K65" i="9"/>
  <c r="K64" i="9"/>
  <c r="K63" i="9"/>
  <c r="K62" i="9"/>
  <c r="K61" i="9"/>
  <c r="K60" i="9"/>
  <c r="K59" i="9"/>
  <c r="K58" i="9"/>
  <c r="K57" i="9"/>
  <c r="K56" i="9"/>
  <c r="K55" i="9"/>
  <c r="K54" i="9"/>
  <c r="K53" i="9"/>
  <c r="K52" i="9"/>
  <c r="K51" i="9"/>
  <c r="K50" i="9"/>
  <c r="K49" i="9"/>
  <c r="K48" i="9"/>
  <c r="K47" i="9"/>
  <c r="K46" i="9"/>
  <c r="K45" i="9"/>
  <c r="K44" i="9"/>
  <c r="K43" i="9"/>
  <c r="K42" i="9"/>
  <c r="K41" i="9"/>
  <c r="K40" i="9"/>
  <c r="K39" i="9"/>
  <c r="K38" i="9"/>
  <c r="K37" i="9"/>
  <c r="K36" i="9"/>
  <c r="K35" i="9"/>
  <c r="K34" i="9"/>
  <c r="K33" i="9"/>
  <c r="K32" i="9"/>
  <c r="K31" i="9"/>
  <c r="K30" i="9"/>
  <c r="K29" i="9"/>
  <c r="K28" i="9"/>
  <c r="K27" i="9"/>
  <c r="K26" i="9"/>
  <c r="K25" i="9"/>
  <c r="K24" i="9"/>
  <c r="K23" i="9"/>
  <c r="K22" i="9"/>
  <c r="K21" i="9"/>
  <c r="K20" i="9"/>
  <c r="K19" i="9"/>
  <c r="K18" i="9"/>
  <c r="K17" i="9"/>
  <c r="K16" i="9"/>
  <c r="K15" i="9"/>
  <c r="K14" i="9"/>
  <c r="K13" i="9"/>
  <c r="K12" i="9"/>
  <c r="K11" i="9"/>
  <c r="K10" i="9"/>
  <c r="K9" i="9"/>
  <c r="K8" i="9"/>
  <c r="K7" i="9"/>
  <c r="K6" i="9"/>
  <c r="K5" i="9"/>
  <c r="K2" i="9"/>
  <c r="K4" i="9"/>
  <c r="K3" i="9"/>
  <c r="I3223" i="7"/>
  <c r="I3222" i="7"/>
  <c r="I3221" i="7"/>
  <c r="I3220" i="7"/>
  <c r="I3219" i="7"/>
  <c r="I3218" i="7"/>
  <c r="I3217" i="7"/>
  <c r="I3216" i="7"/>
  <c r="I3215" i="7"/>
  <c r="I3214" i="7"/>
  <c r="I3213" i="7"/>
  <c r="I3212" i="7"/>
  <c r="I3211" i="7"/>
  <c r="I3210" i="7"/>
  <c r="I3209" i="7"/>
  <c r="I3208" i="7"/>
  <c r="I3207" i="7"/>
  <c r="I3206" i="7"/>
  <c r="I3205" i="7"/>
  <c r="I3204" i="7"/>
  <c r="I3203" i="7"/>
  <c r="I3202" i="7"/>
  <c r="I3201" i="7"/>
  <c r="I3200" i="7"/>
  <c r="I3199" i="7"/>
  <c r="I3198" i="7"/>
  <c r="I3197" i="7"/>
  <c r="I3196" i="7"/>
  <c r="I3195" i="7"/>
  <c r="I3194" i="7"/>
  <c r="I3193" i="7"/>
  <c r="I3192" i="7"/>
  <c r="I3191" i="7"/>
  <c r="I3190" i="7"/>
  <c r="I3189" i="7"/>
  <c r="I3188" i="7"/>
  <c r="I3187" i="7"/>
  <c r="I3186" i="7"/>
  <c r="I3185" i="7"/>
  <c r="I3184" i="7"/>
  <c r="I3183" i="7"/>
  <c r="I3182" i="7"/>
  <c r="I3181" i="7"/>
  <c r="I3180" i="7"/>
  <c r="I3179" i="7"/>
  <c r="I3178" i="7"/>
  <c r="I3177" i="7"/>
  <c r="I3176" i="7"/>
  <c r="I3175" i="7"/>
  <c r="I3174" i="7"/>
  <c r="I3173" i="7"/>
  <c r="I3172" i="7"/>
  <c r="I3171" i="7"/>
  <c r="I3170" i="7"/>
  <c r="I3169" i="7"/>
  <c r="I3168" i="7"/>
  <c r="I3167" i="7"/>
  <c r="I3166" i="7"/>
  <c r="I3165" i="7"/>
  <c r="I3164" i="7"/>
  <c r="I3163" i="7"/>
  <c r="I3162" i="7"/>
  <c r="I3161" i="7"/>
  <c r="I3160" i="7"/>
  <c r="I3159" i="7"/>
  <c r="I3158" i="7"/>
  <c r="I3157" i="7"/>
  <c r="I3156" i="7"/>
  <c r="I3155" i="7"/>
  <c r="I3154" i="7"/>
  <c r="I3153" i="7"/>
  <c r="I3152" i="7"/>
  <c r="I3151" i="7"/>
  <c r="I3150" i="7"/>
  <c r="I3149" i="7"/>
  <c r="I3148" i="7"/>
  <c r="I3147" i="7"/>
  <c r="I3146" i="7"/>
  <c r="I3145" i="7"/>
  <c r="I3144" i="7"/>
  <c r="I3143" i="7"/>
  <c r="I3142" i="7"/>
  <c r="I3141" i="7"/>
  <c r="I3140" i="7"/>
  <c r="I3139" i="7"/>
  <c r="I3138" i="7"/>
  <c r="I3137" i="7"/>
  <c r="I3136" i="7"/>
  <c r="I3135" i="7"/>
  <c r="I3134" i="7"/>
  <c r="I3133" i="7"/>
  <c r="I3132" i="7"/>
  <c r="I3131" i="7"/>
  <c r="I3130" i="7"/>
  <c r="I3129" i="7"/>
  <c r="I3128" i="7"/>
  <c r="I3127" i="7"/>
  <c r="I3126" i="7"/>
  <c r="I3125" i="7"/>
  <c r="I3124" i="7"/>
  <c r="I3123" i="7"/>
  <c r="I3122" i="7"/>
  <c r="I3121" i="7"/>
  <c r="I3120" i="7"/>
  <c r="I3119" i="7"/>
  <c r="I3118" i="7"/>
  <c r="I3117" i="7"/>
  <c r="I3116" i="7"/>
  <c r="I3115" i="7"/>
  <c r="I3114" i="7"/>
  <c r="I3113" i="7"/>
  <c r="I3112" i="7"/>
  <c r="I3111" i="7"/>
  <c r="I3110" i="7"/>
  <c r="I3109" i="7"/>
  <c r="I3108" i="7"/>
  <c r="I3107" i="7"/>
  <c r="I3106" i="7"/>
  <c r="I3105" i="7"/>
  <c r="I3104" i="7"/>
  <c r="I3103" i="7"/>
  <c r="I3102" i="7"/>
  <c r="I3101" i="7"/>
  <c r="I3100" i="7"/>
  <c r="I3099" i="7"/>
  <c r="I3098" i="7"/>
  <c r="I3097" i="7"/>
  <c r="I3096" i="7"/>
  <c r="I3095" i="7"/>
  <c r="I3094" i="7"/>
  <c r="I3093" i="7"/>
  <c r="I3092" i="7"/>
  <c r="I3091" i="7"/>
  <c r="I3090" i="7"/>
  <c r="I3089" i="7"/>
  <c r="I3088" i="7"/>
  <c r="I3087" i="7"/>
  <c r="I3086" i="7"/>
  <c r="I3085" i="7"/>
  <c r="I3084" i="7"/>
  <c r="I3083" i="7"/>
  <c r="I3082" i="7"/>
  <c r="I3081" i="7"/>
  <c r="I3080" i="7"/>
  <c r="I3079" i="7"/>
  <c r="I3078" i="7"/>
  <c r="I3077" i="7"/>
  <c r="I3076" i="7"/>
  <c r="I3075" i="7"/>
  <c r="I3074" i="7"/>
  <c r="I3073" i="7"/>
  <c r="I3072" i="7"/>
  <c r="I3071" i="7"/>
  <c r="I3070" i="7"/>
  <c r="I3069" i="7"/>
  <c r="I3068" i="7"/>
  <c r="I3067" i="7"/>
  <c r="I3066" i="7"/>
  <c r="I3065" i="7"/>
  <c r="I3064" i="7"/>
  <c r="I3063" i="7"/>
  <c r="I3062" i="7"/>
  <c r="I3061" i="7"/>
  <c r="I3060" i="7"/>
  <c r="I3059" i="7"/>
  <c r="I3058" i="7"/>
  <c r="I3057" i="7"/>
  <c r="I3056" i="7"/>
  <c r="I3055" i="7"/>
  <c r="I3054" i="7"/>
  <c r="I3053" i="7"/>
  <c r="I3052" i="7"/>
  <c r="I3051" i="7"/>
  <c r="I3050" i="7"/>
  <c r="I3049" i="7"/>
  <c r="I3048" i="7"/>
  <c r="I3047" i="7"/>
  <c r="I3046" i="7"/>
  <c r="I3045" i="7"/>
  <c r="I3044" i="7"/>
  <c r="I3043" i="7"/>
  <c r="I3042" i="7"/>
  <c r="I3041" i="7"/>
  <c r="I3040" i="7"/>
  <c r="I3039" i="7"/>
  <c r="I3038" i="7"/>
  <c r="I3037" i="7"/>
  <c r="I3036" i="7"/>
  <c r="I3035" i="7"/>
  <c r="I3034" i="7"/>
  <c r="I3033" i="7"/>
  <c r="I3032" i="7"/>
  <c r="I3031" i="7"/>
  <c r="I3030" i="7"/>
  <c r="I3029" i="7"/>
  <c r="I3028" i="7"/>
  <c r="I3027" i="7"/>
  <c r="I3026" i="7"/>
  <c r="I3025" i="7"/>
  <c r="I3024" i="7"/>
  <c r="I3023" i="7"/>
  <c r="I3022" i="7"/>
  <c r="I3021" i="7"/>
  <c r="I3020" i="7"/>
  <c r="I3019" i="7"/>
  <c r="I3018" i="7"/>
  <c r="I3017" i="7"/>
  <c r="I3016" i="7"/>
  <c r="I3015" i="7"/>
  <c r="I3014" i="7"/>
  <c r="I3013" i="7"/>
  <c r="I3012" i="7"/>
  <c r="I3011" i="7"/>
  <c r="I3010" i="7"/>
  <c r="I3009" i="7"/>
  <c r="I3008" i="7"/>
  <c r="I3007" i="7"/>
  <c r="I3006" i="7"/>
  <c r="I3005" i="7"/>
  <c r="I3004" i="7"/>
  <c r="I3003" i="7"/>
  <c r="I3002" i="7"/>
  <c r="I3001" i="7"/>
  <c r="I3000" i="7"/>
  <c r="I2999" i="7"/>
  <c r="I2998" i="7"/>
  <c r="I2997" i="7"/>
  <c r="I2996" i="7"/>
  <c r="I2995" i="7"/>
  <c r="I2994" i="7"/>
  <c r="I2993" i="7"/>
  <c r="I2992" i="7"/>
  <c r="I2991" i="7"/>
  <c r="I2990" i="7"/>
  <c r="I2989" i="7"/>
  <c r="I2988" i="7"/>
  <c r="I2987" i="7"/>
  <c r="I2986" i="7"/>
  <c r="I2985" i="7"/>
  <c r="I2984" i="7"/>
  <c r="I2983" i="7"/>
  <c r="I2982" i="7"/>
  <c r="I2981" i="7"/>
  <c r="I2980" i="7"/>
  <c r="I2979" i="7"/>
  <c r="I2978" i="7"/>
  <c r="I2977" i="7"/>
  <c r="I2976" i="7"/>
  <c r="I2975" i="7"/>
  <c r="I2974" i="7"/>
  <c r="I2973" i="7"/>
  <c r="I2972" i="7"/>
  <c r="I2971" i="7"/>
  <c r="I2970" i="7"/>
  <c r="I2969" i="7"/>
  <c r="I2968" i="7"/>
  <c r="I2967" i="7"/>
  <c r="I2966" i="7"/>
  <c r="I2965" i="7"/>
  <c r="I2964" i="7"/>
  <c r="I2963" i="7"/>
  <c r="I2962" i="7"/>
  <c r="I2961" i="7"/>
  <c r="I2960" i="7"/>
  <c r="I2959" i="7"/>
  <c r="I2958" i="7"/>
  <c r="I2957" i="7"/>
  <c r="I2956" i="7"/>
  <c r="I2955" i="7"/>
  <c r="I2954" i="7"/>
  <c r="I2953" i="7"/>
  <c r="I2952" i="7"/>
  <c r="I2951" i="7"/>
  <c r="I2950" i="7"/>
  <c r="I2949" i="7"/>
  <c r="I2948" i="7"/>
  <c r="I2947" i="7"/>
  <c r="I2946" i="7"/>
  <c r="I2945" i="7"/>
  <c r="I2944" i="7"/>
  <c r="I2943" i="7"/>
  <c r="I2942" i="7"/>
  <c r="I2941" i="7"/>
  <c r="I2940" i="7"/>
  <c r="I2939" i="7"/>
  <c r="I2938" i="7"/>
  <c r="I2937" i="7"/>
  <c r="I2936" i="7"/>
  <c r="I2935" i="7"/>
  <c r="I2934" i="7"/>
  <c r="I2933" i="7"/>
  <c r="I2932" i="7"/>
  <c r="I2931" i="7"/>
  <c r="I2930" i="7"/>
  <c r="I2929" i="7"/>
  <c r="I2928" i="7"/>
  <c r="I2927" i="7"/>
  <c r="I2926" i="7"/>
  <c r="I2925" i="7"/>
  <c r="I2924" i="7"/>
  <c r="I2923" i="7"/>
  <c r="I2922" i="7"/>
  <c r="I2921" i="7"/>
  <c r="I2920" i="7"/>
  <c r="I2919" i="7"/>
  <c r="I2918" i="7"/>
  <c r="I2917" i="7"/>
  <c r="I2916" i="7"/>
  <c r="I2915" i="7"/>
  <c r="I2914" i="7"/>
  <c r="I2913" i="7"/>
  <c r="I2912" i="7"/>
  <c r="I2911" i="7"/>
  <c r="I2910" i="7"/>
  <c r="I2909" i="7"/>
  <c r="I2908" i="7"/>
  <c r="I2907" i="7"/>
  <c r="I2906" i="7"/>
  <c r="I2905" i="7"/>
  <c r="I2904" i="7"/>
  <c r="I2903" i="7"/>
  <c r="I2902" i="7"/>
  <c r="I2901" i="7"/>
  <c r="I2900" i="7"/>
  <c r="I2899" i="7"/>
  <c r="I2898" i="7"/>
  <c r="I2897" i="7"/>
  <c r="I2896" i="7"/>
  <c r="I2895" i="7"/>
  <c r="I2894" i="7"/>
  <c r="I2893" i="7"/>
  <c r="I2892" i="7"/>
  <c r="I2891" i="7"/>
  <c r="I2890" i="7"/>
  <c r="I2889" i="7"/>
  <c r="I2888" i="7"/>
  <c r="I2887" i="7"/>
  <c r="I2886" i="7"/>
  <c r="I2885" i="7"/>
  <c r="I2884" i="7"/>
  <c r="I2883" i="7"/>
  <c r="I2882" i="7"/>
  <c r="I2881" i="7"/>
  <c r="I2880" i="7"/>
  <c r="I2879" i="7"/>
  <c r="I2878" i="7"/>
  <c r="I2877" i="7"/>
  <c r="I2876" i="7"/>
  <c r="I2875" i="7"/>
  <c r="I2874" i="7"/>
  <c r="I2873" i="7"/>
  <c r="I2872" i="7"/>
  <c r="I2871" i="7"/>
  <c r="I2870" i="7"/>
  <c r="I2869" i="7"/>
  <c r="I2868" i="7"/>
  <c r="I2867" i="7"/>
  <c r="I2866" i="7"/>
  <c r="I2865" i="7"/>
  <c r="I2864" i="7"/>
  <c r="I2863" i="7"/>
  <c r="I2862" i="7"/>
  <c r="I2861" i="7"/>
  <c r="I2860" i="7"/>
  <c r="I2859" i="7"/>
  <c r="I2858" i="7"/>
  <c r="I2857" i="7"/>
  <c r="I2856" i="7"/>
  <c r="I2855" i="7"/>
  <c r="I2854" i="7"/>
  <c r="I2853" i="7"/>
  <c r="I2852" i="7"/>
  <c r="I2851" i="7"/>
  <c r="I2850" i="7"/>
  <c r="I2849" i="7"/>
  <c r="I2848" i="7"/>
  <c r="I2847" i="7"/>
  <c r="I2846" i="7"/>
  <c r="I2845" i="7"/>
  <c r="I2844" i="7"/>
  <c r="I2843" i="7"/>
  <c r="I2842" i="7"/>
  <c r="I2841" i="7"/>
  <c r="I2840" i="7"/>
  <c r="I2839" i="7"/>
  <c r="I2838" i="7"/>
  <c r="I2837" i="7"/>
  <c r="I2836" i="7"/>
  <c r="I2835" i="7"/>
  <c r="I2834" i="7"/>
  <c r="I2833" i="7"/>
  <c r="I2832" i="7"/>
  <c r="I2831" i="7"/>
  <c r="I2830" i="7"/>
  <c r="I2829" i="7"/>
  <c r="I2828" i="7"/>
  <c r="I2827" i="7"/>
  <c r="I2826" i="7"/>
  <c r="I2825" i="7"/>
  <c r="I2824" i="7"/>
  <c r="I2823" i="7"/>
  <c r="I2822" i="7"/>
  <c r="I2821" i="7"/>
  <c r="I2820" i="7"/>
  <c r="I2819" i="7"/>
  <c r="I2818" i="7"/>
  <c r="I2817" i="7"/>
  <c r="I2816" i="7"/>
  <c r="I2815" i="7"/>
  <c r="I2814" i="7"/>
  <c r="I2813" i="7"/>
  <c r="I2812" i="7"/>
  <c r="I2811" i="7"/>
  <c r="I2810" i="7"/>
  <c r="I2809" i="7"/>
  <c r="I2808" i="7"/>
  <c r="I2807" i="7"/>
  <c r="I2806" i="7"/>
  <c r="I2805" i="7"/>
  <c r="I2804" i="7"/>
  <c r="I2803" i="7"/>
  <c r="I2802" i="7"/>
  <c r="I2801" i="7"/>
  <c r="I2800" i="7"/>
  <c r="I2799" i="7"/>
  <c r="I2798" i="7"/>
  <c r="I2797" i="7"/>
  <c r="I2796" i="7"/>
  <c r="I2795" i="7"/>
  <c r="I2794" i="7"/>
  <c r="I2793" i="7"/>
  <c r="I2792" i="7"/>
  <c r="I2791" i="7"/>
  <c r="I2790" i="7"/>
  <c r="I2789" i="7"/>
  <c r="I2788" i="7"/>
  <c r="I2787" i="7"/>
  <c r="I2786" i="7"/>
  <c r="I2785" i="7"/>
  <c r="I2784" i="7"/>
  <c r="I2783" i="7"/>
  <c r="I2782" i="7"/>
  <c r="I2781" i="7"/>
  <c r="I2780" i="7"/>
  <c r="I2779" i="7"/>
  <c r="I2778" i="7"/>
  <c r="I2777" i="7"/>
  <c r="I2776" i="7"/>
  <c r="I2775" i="7"/>
  <c r="I2774" i="7"/>
  <c r="I2773" i="7"/>
  <c r="I2772" i="7"/>
  <c r="I2771" i="7"/>
  <c r="I2770" i="7"/>
  <c r="I2769" i="7"/>
  <c r="I2768" i="7"/>
  <c r="I2767" i="7"/>
  <c r="I2766" i="7"/>
  <c r="I2765" i="7"/>
  <c r="I2764" i="7"/>
  <c r="I2763" i="7"/>
  <c r="I2762" i="7"/>
  <c r="I2761" i="7"/>
  <c r="I2760" i="7"/>
  <c r="I2759" i="7"/>
  <c r="I2758" i="7"/>
  <c r="I2757" i="7"/>
  <c r="I2756" i="7"/>
  <c r="I2755" i="7"/>
  <c r="I2754" i="7"/>
  <c r="I2753" i="7"/>
  <c r="I2752" i="7"/>
  <c r="I2751" i="7"/>
  <c r="I2750" i="7"/>
  <c r="I2749" i="7"/>
  <c r="I2748" i="7"/>
  <c r="I2747" i="7"/>
  <c r="I2746" i="7"/>
  <c r="I2745" i="7"/>
  <c r="I2744" i="7"/>
  <c r="I2743" i="7"/>
  <c r="I2742" i="7"/>
  <c r="I2741" i="7"/>
  <c r="I2740" i="7"/>
  <c r="I2739" i="7"/>
  <c r="I2738" i="7"/>
  <c r="I2737" i="7"/>
  <c r="I2736" i="7"/>
  <c r="I2735" i="7"/>
  <c r="I2734" i="7"/>
  <c r="I2733" i="7"/>
  <c r="I2732" i="7"/>
  <c r="I2731" i="7"/>
  <c r="I2730" i="7"/>
  <c r="I2729" i="7"/>
  <c r="I2728" i="7"/>
  <c r="I2727" i="7"/>
  <c r="I2726" i="7"/>
  <c r="I2725" i="7"/>
  <c r="I2724" i="7"/>
  <c r="I2723" i="7"/>
  <c r="I2722" i="7"/>
  <c r="I2721" i="7"/>
  <c r="I2720" i="7"/>
  <c r="I2719" i="7"/>
  <c r="I2718" i="7"/>
  <c r="I2717" i="7"/>
  <c r="I2716" i="7"/>
  <c r="I2715" i="7"/>
  <c r="I2714" i="7"/>
  <c r="I2713" i="7"/>
  <c r="I2712" i="7"/>
  <c r="I2711" i="7"/>
  <c r="I2710" i="7"/>
  <c r="I2709" i="7"/>
  <c r="I2708" i="7"/>
  <c r="I2707" i="7"/>
  <c r="I2706" i="7"/>
  <c r="I2705" i="7"/>
  <c r="I2704" i="7"/>
  <c r="I2703" i="7"/>
  <c r="I2702" i="7"/>
  <c r="I2701" i="7"/>
  <c r="I2700" i="7"/>
  <c r="I2699" i="7"/>
  <c r="I2698" i="7"/>
  <c r="I2697" i="7"/>
  <c r="I2696" i="7"/>
  <c r="I2695" i="7"/>
  <c r="I2694" i="7"/>
  <c r="I2693" i="7"/>
  <c r="I2692" i="7"/>
  <c r="I2691" i="7"/>
  <c r="I2690" i="7"/>
  <c r="I2689" i="7"/>
  <c r="I2688" i="7"/>
  <c r="I2687" i="7"/>
  <c r="I2686" i="7"/>
  <c r="I2685" i="7"/>
  <c r="I2684" i="7"/>
  <c r="I2683" i="7"/>
  <c r="I2682" i="7"/>
  <c r="I2681" i="7"/>
  <c r="I2680" i="7"/>
  <c r="I2679" i="7"/>
  <c r="I2678" i="7"/>
  <c r="I2677" i="7"/>
  <c r="I2676" i="7"/>
  <c r="I2675" i="7"/>
  <c r="I2674" i="7"/>
  <c r="I2673" i="7"/>
  <c r="I2672" i="7"/>
  <c r="I2671" i="7"/>
  <c r="I2670" i="7"/>
  <c r="I2669" i="7"/>
  <c r="I2668" i="7"/>
  <c r="I2667" i="7"/>
  <c r="I2666" i="7"/>
  <c r="I2665" i="7"/>
  <c r="I2664" i="7"/>
  <c r="I2663" i="7"/>
  <c r="I2662" i="7"/>
  <c r="I2661" i="7"/>
  <c r="I2660" i="7"/>
  <c r="I2659" i="7"/>
  <c r="I2658" i="7"/>
  <c r="I2657" i="7"/>
  <c r="I2656" i="7"/>
  <c r="I2655" i="7"/>
  <c r="I2654" i="7"/>
  <c r="I2653" i="7"/>
  <c r="I2652" i="7"/>
  <c r="I2651" i="7"/>
  <c r="I2650" i="7"/>
  <c r="I2649" i="7"/>
  <c r="I2648" i="7"/>
  <c r="I2647" i="7"/>
  <c r="I2646" i="7"/>
  <c r="I2645" i="7"/>
  <c r="I2644" i="7"/>
  <c r="I2643" i="7"/>
  <c r="I2642" i="7"/>
  <c r="I2641" i="7"/>
  <c r="I2640" i="7"/>
  <c r="I2639" i="7"/>
  <c r="I2638" i="7"/>
  <c r="I2637" i="7"/>
  <c r="I2636" i="7"/>
  <c r="I2635" i="7"/>
  <c r="I2634" i="7"/>
  <c r="I2633" i="7"/>
  <c r="I2632" i="7"/>
  <c r="I2631" i="7"/>
  <c r="I2630" i="7"/>
  <c r="I2629" i="7"/>
  <c r="I2628" i="7"/>
  <c r="I2627" i="7"/>
  <c r="I2626" i="7"/>
  <c r="I2625" i="7"/>
  <c r="I2624" i="7"/>
  <c r="I2623" i="7"/>
  <c r="I2622" i="7"/>
  <c r="I2621" i="7"/>
  <c r="I2620" i="7"/>
  <c r="I2619" i="7"/>
  <c r="I2618" i="7"/>
  <c r="I2617" i="7"/>
  <c r="I2616" i="7"/>
  <c r="I2615" i="7"/>
  <c r="I2614" i="7"/>
  <c r="I2613" i="7"/>
  <c r="I2612" i="7"/>
  <c r="I2611" i="7"/>
  <c r="I2610" i="7"/>
  <c r="I2609" i="7"/>
  <c r="I2608" i="7"/>
  <c r="I2607" i="7"/>
  <c r="I2606" i="7"/>
  <c r="I2605" i="7"/>
  <c r="I2604" i="7"/>
  <c r="I2603" i="7"/>
  <c r="I2602" i="7"/>
  <c r="I2601" i="7"/>
  <c r="I2600" i="7"/>
  <c r="I2599" i="7"/>
  <c r="I2598" i="7"/>
  <c r="I2597" i="7"/>
  <c r="I2596" i="7"/>
  <c r="I2595" i="7"/>
  <c r="I2594" i="7"/>
  <c r="I2593" i="7"/>
  <c r="I2592" i="7"/>
  <c r="I2591" i="7"/>
  <c r="I2590" i="7"/>
  <c r="I2589" i="7"/>
  <c r="I2588" i="7"/>
  <c r="I2587" i="7"/>
  <c r="I2586" i="7"/>
  <c r="I2585" i="7"/>
  <c r="I2584" i="7"/>
  <c r="I2583" i="7"/>
  <c r="I2582" i="7"/>
  <c r="I2581" i="7"/>
  <c r="I2580" i="7"/>
  <c r="I2579" i="7"/>
  <c r="I2578" i="7"/>
  <c r="I2577" i="7"/>
  <c r="I2576" i="7"/>
  <c r="I2575" i="7"/>
  <c r="I2574" i="7"/>
  <c r="I2573" i="7"/>
  <c r="I2572" i="7"/>
  <c r="I2571" i="7"/>
  <c r="I2570" i="7"/>
  <c r="I2569" i="7"/>
  <c r="I2568" i="7"/>
  <c r="I2567" i="7"/>
  <c r="I2566" i="7"/>
  <c r="I2565" i="7"/>
  <c r="I2564" i="7"/>
  <c r="I2563" i="7"/>
  <c r="I2562" i="7"/>
  <c r="I2561" i="7"/>
  <c r="I2560" i="7"/>
  <c r="I2559" i="7"/>
  <c r="I2558" i="7"/>
  <c r="I2557" i="7"/>
  <c r="I2556" i="7"/>
  <c r="I2555" i="7"/>
  <c r="I2554" i="7"/>
  <c r="I2553" i="7"/>
  <c r="I2552" i="7"/>
  <c r="I2551" i="7"/>
  <c r="I2550" i="7"/>
  <c r="I2549" i="7"/>
  <c r="I2548" i="7"/>
  <c r="I2547" i="7"/>
  <c r="I2546" i="7"/>
  <c r="I2545" i="7"/>
  <c r="I2544" i="7"/>
  <c r="I2543" i="7"/>
  <c r="I2542" i="7"/>
  <c r="I2541" i="7"/>
  <c r="I2540" i="7"/>
  <c r="I2539" i="7"/>
  <c r="I2538" i="7"/>
  <c r="I2537" i="7"/>
  <c r="I2536" i="7"/>
  <c r="I2535" i="7"/>
  <c r="I2534" i="7"/>
  <c r="I2533" i="7"/>
  <c r="I2532" i="7"/>
  <c r="I2531" i="7"/>
  <c r="I2530" i="7"/>
  <c r="I2529" i="7"/>
  <c r="I2528" i="7"/>
  <c r="I2527" i="7"/>
  <c r="I2526" i="7"/>
  <c r="I2525" i="7"/>
  <c r="I2524" i="7"/>
  <c r="I2523" i="7"/>
  <c r="I2522" i="7"/>
  <c r="I2521" i="7"/>
  <c r="I2520" i="7"/>
  <c r="I2519" i="7"/>
  <c r="I2518" i="7"/>
  <c r="I2517" i="7"/>
  <c r="I2516" i="7"/>
  <c r="I2515" i="7"/>
  <c r="I2514" i="7"/>
  <c r="I2513" i="7"/>
  <c r="I2512" i="7"/>
  <c r="I2511" i="7"/>
  <c r="I2510" i="7"/>
  <c r="I2509" i="7"/>
  <c r="I2508" i="7"/>
  <c r="I2507" i="7"/>
  <c r="I2506" i="7"/>
  <c r="I2505" i="7"/>
  <c r="I2504" i="7"/>
  <c r="I2503" i="7"/>
  <c r="I2502" i="7"/>
  <c r="I2501" i="7"/>
  <c r="I2500" i="7"/>
  <c r="I2499" i="7"/>
  <c r="I2498" i="7"/>
  <c r="I2497" i="7"/>
  <c r="I2496" i="7"/>
  <c r="I2495" i="7"/>
  <c r="I2494" i="7"/>
  <c r="I2493" i="7"/>
  <c r="I2492" i="7"/>
  <c r="I2491" i="7"/>
  <c r="I2490" i="7"/>
  <c r="I2489" i="7"/>
  <c r="I2488" i="7"/>
  <c r="I2487" i="7"/>
  <c r="I2486" i="7"/>
  <c r="I2485" i="7"/>
  <c r="I2484" i="7"/>
  <c r="I2483" i="7"/>
  <c r="I2482" i="7"/>
  <c r="I2481" i="7"/>
  <c r="I2480" i="7"/>
  <c r="I2479" i="7"/>
  <c r="I2478" i="7"/>
  <c r="I2477" i="7"/>
  <c r="I2476" i="7"/>
  <c r="I2475" i="7"/>
  <c r="I2474" i="7"/>
  <c r="I2473" i="7"/>
  <c r="I2472" i="7"/>
  <c r="I2471" i="7"/>
  <c r="I2470" i="7"/>
  <c r="I2469" i="7"/>
  <c r="I2468" i="7"/>
  <c r="I2467" i="7"/>
  <c r="I2466" i="7"/>
  <c r="I2465" i="7"/>
  <c r="I2464" i="7"/>
  <c r="I2463" i="7"/>
  <c r="I2462" i="7"/>
  <c r="I2461" i="7"/>
  <c r="I2460" i="7"/>
  <c r="I2459" i="7"/>
  <c r="I2458" i="7"/>
  <c r="I2457" i="7"/>
  <c r="I2456" i="7"/>
  <c r="I2455" i="7"/>
  <c r="I2454" i="7"/>
  <c r="I2453" i="7"/>
  <c r="I2452" i="7"/>
  <c r="I2451" i="7"/>
  <c r="I2450" i="7"/>
  <c r="I2449" i="7"/>
  <c r="I2448" i="7"/>
  <c r="I2447" i="7"/>
  <c r="I2446" i="7"/>
  <c r="I2445" i="7"/>
  <c r="I2444" i="7"/>
  <c r="I2443" i="7"/>
  <c r="I2442" i="7"/>
  <c r="I2441" i="7"/>
  <c r="I2440" i="7"/>
  <c r="I2439" i="7"/>
  <c r="I2438" i="7"/>
  <c r="I2437" i="7"/>
  <c r="I2436" i="7"/>
  <c r="I2435" i="7"/>
  <c r="I2434" i="7"/>
  <c r="I2433" i="7"/>
  <c r="I2432" i="7"/>
  <c r="I2431" i="7"/>
  <c r="I2430" i="7"/>
  <c r="I2429" i="7"/>
  <c r="I2428" i="7"/>
  <c r="I2427" i="7"/>
  <c r="I2426" i="7"/>
  <c r="I2425" i="7"/>
  <c r="I2424" i="7"/>
  <c r="I2423" i="7"/>
  <c r="I2422" i="7"/>
  <c r="I2421" i="7"/>
  <c r="I2420" i="7"/>
  <c r="I2419" i="7"/>
  <c r="I2418" i="7"/>
  <c r="I2417" i="7"/>
  <c r="I2416" i="7"/>
  <c r="I2415" i="7"/>
  <c r="I2414" i="7"/>
  <c r="I2413" i="7"/>
  <c r="I2412" i="7"/>
  <c r="I2411" i="7"/>
  <c r="I2410" i="7"/>
  <c r="I2409" i="7"/>
  <c r="I2408" i="7"/>
  <c r="I2407" i="7"/>
  <c r="I2406" i="7"/>
  <c r="I2405" i="7"/>
  <c r="I2404" i="7"/>
  <c r="I2403" i="7"/>
  <c r="I2402" i="7"/>
  <c r="I2401" i="7"/>
  <c r="I2400" i="7"/>
  <c r="I2399" i="7"/>
  <c r="I2398" i="7"/>
  <c r="I2397" i="7"/>
  <c r="I2396" i="7"/>
  <c r="I2395" i="7"/>
  <c r="I2394" i="7"/>
  <c r="I2393" i="7"/>
  <c r="I2392" i="7"/>
  <c r="I2391" i="7"/>
  <c r="I2390" i="7"/>
  <c r="I2389" i="7"/>
  <c r="I2388" i="7"/>
  <c r="I2387" i="7"/>
  <c r="I2386" i="7"/>
  <c r="I2385" i="7"/>
  <c r="I2384" i="7"/>
  <c r="I2383" i="7"/>
  <c r="I2382" i="7"/>
  <c r="I2381" i="7"/>
  <c r="I2380" i="7"/>
  <c r="I2379" i="7"/>
  <c r="I2378" i="7"/>
  <c r="I2377" i="7"/>
  <c r="I2376" i="7"/>
  <c r="I2375" i="7"/>
  <c r="I2374" i="7"/>
  <c r="I2373" i="7"/>
  <c r="I2372" i="7"/>
  <c r="I2371" i="7"/>
  <c r="I2370" i="7"/>
  <c r="I2369" i="7"/>
  <c r="I2368" i="7"/>
  <c r="I2367" i="7"/>
  <c r="I2366" i="7"/>
  <c r="I2365" i="7"/>
  <c r="I2364" i="7"/>
  <c r="I2363" i="7"/>
  <c r="I2362" i="7"/>
  <c r="I2361" i="7"/>
  <c r="I2360" i="7"/>
  <c r="I2359" i="7"/>
  <c r="I2358" i="7"/>
  <c r="I2357" i="7"/>
  <c r="I2356" i="7"/>
  <c r="I2355" i="7"/>
  <c r="I2354" i="7"/>
  <c r="I2353" i="7"/>
  <c r="I2352" i="7"/>
  <c r="I2351" i="7"/>
  <c r="I2350" i="7"/>
  <c r="I2349" i="7"/>
  <c r="I2348" i="7"/>
  <c r="I2347" i="7"/>
  <c r="I2346" i="7"/>
  <c r="I2345" i="7"/>
  <c r="I2344" i="7"/>
  <c r="I2343" i="7"/>
  <c r="I2342" i="7"/>
  <c r="I2341" i="7"/>
  <c r="I2340" i="7"/>
  <c r="I2339" i="7"/>
  <c r="I2338" i="7"/>
  <c r="I2337" i="7"/>
  <c r="I2336" i="7"/>
  <c r="I2335" i="7"/>
  <c r="I2334" i="7"/>
  <c r="I2333" i="7"/>
  <c r="I2332" i="7"/>
  <c r="I2331" i="7"/>
  <c r="I2330" i="7"/>
  <c r="I2329" i="7"/>
  <c r="I2328" i="7"/>
  <c r="I2327" i="7"/>
  <c r="I2326" i="7"/>
  <c r="I2325" i="7"/>
  <c r="I2324" i="7"/>
  <c r="I2323" i="7"/>
  <c r="I2322" i="7"/>
  <c r="I2321" i="7"/>
  <c r="I2320" i="7"/>
  <c r="I2319" i="7"/>
  <c r="I2318" i="7"/>
  <c r="I2317" i="7"/>
  <c r="I2316" i="7"/>
  <c r="I2315" i="7"/>
  <c r="I2314" i="7"/>
  <c r="I2313" i="7"/>
  <c r="I2312" i="7"/>
  <c r="I2311" i="7"/>
  <c r="I2310" i="7"/>
  <c r="I2309" i="7"/>
  <c r="I2308" i="7"/>
  <c r="I2307" i="7"/>
  <c r="I2306" i="7"/>
  <c r="I2305" i="7"/>
  <c r="I2304" i="7"/>
  <c r="I2303" i="7"/>
  <c r="I2302" i="7"/>
  <c r="I2301" i="7"/>
  <c r="I2300" i="7"/>
  <c r="I2299" i="7"/>
  <c r="I2298" i="7"/>
  <c r="I2297" i="7"/>
  <c r="I2296" i="7"/>
  <c r="I2295" i="7"/>
  <c r="I2294" i="7"/>
  <c r="I2293" i="7"/>
  <c r="I2292" i="7"/>
  <c r="I2291" i="7"/>
  <c r="I2290" i="7"/>
  <c r="I2289" i="7"/>
  <c r="I2288" i="7"/>
  <c r="I2287" i="7"/>
  <c r="I2286" i="7"/>
  <c r="I2285" i="7"/>
  <c r="I2284" i="7"/>
  <c r="I2283" i="7"/>
  <c r="I2282" i="7"/>
  <c r="I2281" i="7"/>
  <c r="I2280" i="7"/>
  <c r="I2279" i="7"/>
  <c r="I2278" i="7"/>
  <c r="I2277" i="7"/>
  <c r="I2276" i="7"/>
  <c r="I2275" i="7"/>
  <c r="I2274" i="7"/>
  <c r="I2273" i="7"/>
  <c r="I2272" i="7"/>
  <c r="I2271" i="7"/>
  <c r="I2270" i="7"/>
  <c r="I2269" i="7"/>
  <c r="I2268" i="7"/>
  <c r="I2267" i="7"/>
  <c r="I2266" i="7"/>
  <c r="I2265" i="7"/>
  <c r="I2264" i="7"/>
  <c r="I2263" i="7"/>
  <c r="I2262" i="7"/>
  <c r="I2261" i="7"/>
  <c r="I2260" i="7"/>
  <c r="I2259" i="7"/>
  <c r="I2258" i="7"/>
  <c r="I2257" i="7"/>
  <c r="I2256" i="7"/>
  <c r="I2255" i="7"/>
  <c r="I2254" i="7"/>
  <c r="I2253" i="7"/>
  <c r="I2252" i="7"/>
  <c r="I2251" i="7"/>
  <c r="I2250" i="7"/>
  <c r="I2249" i="7"/>
  <c r="I2248" i="7"/>
  <c r="I2247" i="7"/>
  <c r="I2246" i="7"/>
  <c r="I2245" i="7"/>
  <c r="I2244" i="7"/>
  <c r="I2243" i="7"/>
  <c r="I2242" i="7"/>
  <c r="I2241" i="7"/>
  <c r="I2240" i="7"/>
  <c r="I2239" i="7"/>
  <c r="I2238" i="7"/>
  <c r="I2237" i="7"/>
  <c r="I2236" i="7"/>
  <c r="I2235" i="7"/>
  <c r="I2234" i="7"/>
  <c r="I2233" i="7"/>
  <c r="I2232" i="7"/>
  <c r="I2231" i="7"/>
  <c r="I2230" i="7"/>
  <c r="I2229" i="7"/>
  <c r="I2228" i="7"/>
  <c r="I2227" i="7"/>
  <c r="I2226" i="7"/>
  <c r="I2225" i="7"/>
  <c r="I2224" i="7"/>
  <c r="I2223" i="7"/>
  <c r="I2222" i="7"/>
  <c r="I2221" i="7"/>
  <c r="I2220" i="7"/>
  <c r="I2219" i="7"/>
  <c r="I2218" i="7"/>
  <c r="I2217" i="7"/>
  <c r="I2216" i="7"/>
  <c r="I2215" i="7"/>
  <c r="I2214" i="7"/>
  <c r="I2213" i="7"/>
  <c r="I2212" i="7"/>
  <c r="I2211" i="7"/>
  <c r="I2210" i="7"/>
  <c r="I2209" i="7"/>
  <c r="I2208" i="7"/>
  <c r="I2207" i="7"/>
  <c r="I2206" i="7"/>
  <c r="I2205" i="7"/>
  <c r="I2204" i="7"/>
  <c r="I2203" i="7"/>
  <c r="I2202" i="7"/>
  <c r="I2201" i="7"/>
  <c r="I2200" i="7"/>
  <c r="I2199" i="7"/>
  <c r="I2198" i="7"/>
  <c r="I2197" i="7"/>
  <c r="I2196" i="7"/>
  <c r="I2195" i="7"/>
  <c r="I2194" i="7"/>
  <c r="I2193" i="7"/>
  <c r="I2192" i="7"/>
  <c r="I2191" i="7"/>
  <c r="I2190" i="7"/>
  <c r="I2189" i="7"/>
  <c r="I2188" i="7"/>
  <c r="I2187" i="7"/>
  <c r="I2186" i="7"/>
  <c r="I2185" i="7"/>
  <c r="I2184" i="7"/>
  <c r="I2183" i="7"/>
  <c r="I2182" i="7"/>
  <c r="I2181" i="7"/>
  <c r="I2180" i="7"/>
  <c r="I2179" i="7"/>
  <c r="I2178" i="7"/>
  <c r="I2177" i="7"/>
  <c r="I2176" i="7"/>
  <c r="I2175" i="7"/>
  <c r="I2174" i="7"/>
  <c r="I2173" i="7"/>
  <c r="I2172" i="7"/>
  <c r="I2171" i="7"/>
  <c r="I2170" i="7"/>
  <c r="I2169" i="7"/>
  <c r="I2168" i="7"/>
  <c r="I2167" i="7"/>
  <c r="I2166" i="7"/>
  <c r="I2165" i="7"/>
  <c r="I2164" i="7"/>
  <c r="I2163" i="7"/>
  <c r="I2162" i="7"/>
  <c r="I2161" i="7"/>
  <c r="I2160" i="7"/>
  <c r="I2159" i="7"/>
  <c r="I2158" i="7"/>
  <c r="I2157" i="7"/>
  <c r="I2156" i="7"/>
  <c r="I2155" i="7"/>
  <c r="I2154" i="7"/>
  <c r="I2153" i="7"/>
  <c r="I2152" i="7"/>
  <c r="I2151" i="7"/>
  <c r="I2150" i="7"/>
  <c r="I2149" i="7"/>
  <c r="I2148" i="7"/>
  <c r="I2147" i="7"/>
  <c r="I2146" i="7"/>
  <c r="I2145" i="7"/>
  <c r="I2144" i="7"/>
  <c r="I2143" i="7"/>
  <c r="I2142" i="7"/>
  <c r="I2141" i="7"/>
  <c r="I2140" i="7"/>
  <c r="I2139" i="7"/>
  <c r="I2138" i="7"/>
  <c r="I2137" i="7"/>
  <c r="I2136" i="7"/>
  <c r="I2135" i="7"/>
  <c r="I2134" i="7"/>
  <c r="I2133" i="7"/>
  <c r="I2132" i="7"/>
  <c r="I2131" i="7"/>
  <c r="I2130" i="7"/>
  <c r="I2129" i="7"/>
  <c r="I2128" i="7"/>
  <c r="I2127" i="7"/>
  <c r="I2126" i="7"/>
  <c r="I2125" i="7"/>
  <c r="I2124" i="7"/>
  <c r="I2123" i="7"/>
  <c r="I2122" i="7"/>
  <c r="I2121" i="7"/>
  <c r="I2120" i="7"/>
  <c r="I2119" i="7"/>
  <c r="I2118" i="7"/>
  <c r="I2117" i="7"/>
  <c r="I2116" i="7"/>
  <c r="I2115" i="7"/>
  <c r="I2114" i="7"/>
  <c r="I2113" i="7"/>
  <c r="I2112" i="7"/>
  <c r="I2111" i="7"/>
  <c r="I2110" i="7"/>
  <c r="I2109" i="7"/>
  <c r="I2108" i="7"/>
  <c r="I2107" i="7"/>
  <c r="I2106" i="7"/>
  <c r="I2105" i="7"/>
  <c r="I2104" i="7"/>
  <c r="I2103" i="7"/>
  <c r="I2102" i="7"/>
  <c r="I2101" i="7"/>
  <c r="I2100" i="7"/>
  <c r="I2099" i="7"/>
  <c r="I2098" i="7"/>
  <c r="I2097" i="7"/>
  <c r="I2096" i="7"/>
  <c r="I2095" i="7"/>
  <c r="I2094" i="7"/>
  <c r="I2093" i="7"/>
  <c r="I2092" i="7"/>
  <c r="I2091" i="7"/>
  <c r="I2090" i="7"/>
  <c r="I2089" i="7"/>
  <c r="I2088" i="7"/>
  <c r="I2087" i="7"/>
  <c r="I2086" i="7"/>
  <c r="I2085" i="7"/>
  <c r="I2084" i="7"/>
  <c r="I2083" i="7"/>
  <c r="I2082" i="7"/>
  <c r="I2081" i="7"/>
  <c r="I2080" i="7"/>
  <c r="I2079" i="7"/>
  <c r="I2078" i="7"/>
  <c r="I2077" i="7"/>
  <c r="I2076" i="7"/>
  <c r="I2075" i="7"/>
  <c r="I2074" i="7"/>
  <c r="I2073" i="7"/>
  <c r="I2072" i="7"/>
  <c r="I2071" i="7"/>
  <c r="I2070" i="7"/>
  <c r="I2069" i="7"/>
  <c r="I2068" i="7"/>
  <c r="I2067" i="7"/>
  <c r="I2066" i="7"/>
  <c r="I2065" i="7"/>
  <c r="I2064" i="7"/>
  <c r="I2063" i="7"/>
  <c r="I2062" i="7"/>
  <c r="I2061" i="7"/>
  <c r="I2060" i="7"/>
  <c r="I2059" i="7"/>
  <c r="I2058" i="7"/>
  <c r="I2057" i="7"/>
  <c r="I2056" i="7"/>
  <c r="I2055" i="7"/>
  <c r="I2054" i="7"/>
  <c r="I2053" i="7"/>
  <c r="I2052" i="7"/>
  <c r="I2051" i="7"/>
  <c r="I2050" i="7"/>
  <c r="I2049" i="7"/>
  <c r="I2048" i="7"/>
  <c r="I2047" i="7"/>
  <c r="I2046" i="7"/>
  <c r="I2045" i="7"/>
  <c r="I2044" i="7"/>
  <c r="I2043" i="7"/>
  <c r="I2042" i="7"/>
  <c r="I2041" i="7"/>
  <c r="I2040" i="7"/>
  <c r="I2039" i="7"/>
  <c r="I2038" i="7"/>
  <c r="I2037" i="7"/>
  <c r="I2036" i="7"/>
  <c r="I2035" i="7"/>
  <c r="I2034" i="7"/>
  <c r="I2033" i="7"/>
  <c r="I2032" i="7"/>
  <c r="I2031" i="7"/>
  <c r="I2030" i="7"/>
  <c r="I2029" i="7"/>
  <c r="I2028" i="7"/>
  <c r="I2027" i="7"/>
  <c r="I2026" i="7"/>
  <c r="I2025" i="7"/>
  <c r="I2024" i="7"/>
  <c r="I2023" i="7"/>
  <c r="I2022" i="7"/>
  <c r="I2021" i="7"/>
  <c r="I2020" i="7"/>
  <c r="I2019" i="7"/>
  <c r="I2018" i="7"/>
  <c r="I2017" i="7"/>
  <c r="I2016" i="7"/>
  <c r="I2015" i="7"/>
  <c r="I2014" i="7"/>
  <c r="I2013" i="7"/>
  <c r="I2012" i="7"/>
  <c r="I2011" i="7"/>
  <c r="I2010" i="7"/>
  <c r="I2009" i="7"/>
  <c r="I2008" i="7"/>
  <c r="I2007" i="7"/>
  <c r="I2006" i="7"/>
  <c r="I2005" i="7"/>
  <c r="I2004" i="7"/>
  <c r="I2003" i="7"/>
  <c r="I2002" i="7"/>
  <c r="I2001" i="7"/>
  <c r="I2000" i="7"/>
  <c r="I1999" i="7"/>
  <c r="I1998" i="7"/>
  <c r="I1997" i="7"/>
  <c r="I1996" i="7"/>
  <c r="I1995" i="7"/>
  <c r="I1994" i="7"/>
  <c r="I1993" i="7"/>
  <c r="I1992" i="7"/>
  <c r="I1991" i="7"/>
  <c r="I1990" i="7"/>
  <c r="I1989" i="7"/>
  <c r="I1988" i="7"/>
  <c r="I1987" i="7"/>
  <c r="I1986" i="7"/>
  <c r="I1985" i="7"/>
  <c r="I1984" i="7"/>
  <c r="I1983" i="7"/>
  <c r="I1982" i="7"/>
  <c r="I1981" i="7"/>
  <c r="I1980" i="7"/>
  <c r="I1979" i="7"/>
  <c r="I1978" i="7"/>
  <c r="I1977" i="7"/>
  <c r="I1976" i="7"/>
  <c r="I1975" i="7"/>
  <c r="I1974" i="7"/>
  <c r="I1973" i="7"/>
  <c r="I1972" i="7"/>
  <c r="I1971" i="7"/>
  <c r="I1970" i="7"/>
  <c r="I1969" i="7"/>
  <c r="I1968" i="7"/>
  <c r="I1967" i="7"/>
  <c r="I1966" i="7"/>
  <c r="I1965" i="7"/>
  <c r="I1964" i="7"/>
  <c r="I1963" i="7"/>
  <c r="I1962" i="7"/>
  <c r="I1961" i="7"/>
  <c r="I1960" i="7"/>
  <c r="I1959" i="7"/>
  <c r="I1958" i="7"/>
  <c r="I1957" i="7"/>
  <c r="I1956" i="7"/>
  <c r="I1955" i="7"/>
  <c r="I1954" i="7"/>
  <c r="I1953" i="7"/>
  <c r="I1952" i="7"/>
  <c r="I1951" i="7"/>
  <c r="I1950" i="7"/>
  <c r="I1949" i="7"/>
  <c r="I1948" i="7"/>
  <c r="I1947" i="7"/>
  <c r="I1946" i="7"/>
  <c r="I1945" i="7"/>
  <c r="I1944" i="7"/>
  <c r="I1943" i="7"/>
  <c r="I1942" i="7"/>
  <c r="I1941" i="7"/>
  <c r="I1940" i="7"/>
  <c r="I1939" i="7"/>
  <c r="I1938" i="7"/>
  <c r="I1937" i="7"/>
  <c r="I1936" i="7"/>
  <c r="I1935" i="7"/>
  <c r="I1934" i="7"/>
  <c r="I1933" i="7"/>
  <c r="I1932" i="7"/>
  <c r="I1931" i="7"/>
  <c r="I1930" i="7"/>
  <c r="I1929" i="7"/>
  <c r="I1928" i="7"/>
  <c r="I1927" i="7"/>
  <c r="I1926" i="7"/>
  <c r="I1925" i="7"/>
  <c r="I1924" i="7"/>
  <c r="I1923" i="7"/>
  <c r="I1922" i="7"/>
  <c r="I1921" i="7"/>
  <c r="I1920" i="7"/>
  <c r="I1919" i="7"/>
  <c r="I1918" i="7"/>
  <c r="I1917" i="7"/>
  <c r="I1916" i="7"/>
  <c r="I1915" i="7"/>
  <c r="I1914" i="7"/>
  <c r="I1913" i="7"/>
  <c r="I1912" i="7"/>
  <c r="I1911" i="7"/>
  <c r="I1910" i="7"/>
  <c r="I1909" i="7"/>
  <c r="I1908" i="7"/>
  <c r="I1907" i="7"/>
  <c r="I1906" i="7"/>
  <c r="I1905" i="7"/>
  <c r="I1904" i="7"/>
  <c r="I1903" i="7"/>
  <c r="I1902" i="7"/>
  <c r="I1901" i="7"/>
  <c r="I1900" i="7"/>
  <c r="I1899" i="7"/>
  <c r="I1898" i="7"/>
  <c r="I1897" i="7"/>
  <c r="I1896" i="7"/>
  <c r="I1895" i="7"/>
  <c r="I1894" i="7"/>
  <c r="I1893" i="7"/>
  <c r="I1892" i="7"/>
  <c r="I1891" i="7"/>
  <c r="I1890" i="7"/>
  <c r="I1889" i="7"/>
  <c r="I1888" i="7"/>
  <c r="I1887" i="7"/>
  <c r="I1886" i="7"/>
  <c r="I1885" i="7"/>
  <c r="I1884" i="7"/>
  <c r="I1883" i="7"/>
  <c r="I1882" i="7"/>
  <c r="I1881" i="7"/>
  <c r="I1880" i="7"/>
  <c r="I1879" i="7"/>
  <c r="I1878" i="7"/>
  <c r="I1877" i="7"/>
  <c r="I1876" i="7"/>
  <c r="I1875" i="7"/>
  <c r="I1874" i="7"/>
  <c r="I1873" i="7"/>
  <c r="I1872" i="7"/>
  <c r="I1871" i="7"/>
  <c r="I1870" i="7"/>
  <c r="I1869" i="7"/>
  <c r="I1868" i="7"/>
  <c r="I1867" i="7"/>
  <c r="I1866" i="7"/>
  <c r="I1865" i="7"/>
  <c r="I1864" i="7"/>
  <c r="I1863" i="7"/>
  <c r="I1862" i="7"/>
  <c r="I1861" i="7"/>
  <c r="I1860" i="7"/>
  <c r="I1859" i="7"/>
  <c r="I1858" i="7"/>
  <c r="I1857" i="7"/>
  <c r="I1856" i="7"/>
  <c r="I1855" i="7"/>
  <c r="I1854" i="7"/>
  <c r="I1853" i="7"/>
  <c r="I1852" i="7"/>
  <c r="I1851" i="7"/>
  <c r="I1850" i="7"/>
  <c r="I1849" i="7"/>
  <c r="I1848" i="7"/>
  <c r="I1847" i="7"/>
  <c r="I1846" i="7"/>
  <c r="I1845" i="7"/>
  <c r="I1844" i="7"/>
  <c r="I1843" i="7"/>
  <c r="I1842" i="7"/>
  <c r="I1841" i="7"/>
  <c r="I1840" i="7"/>
  <c r="I1839" i="7"/>
  <c r="I1838" i="7"/>
  <c r="I1837" i="7"/>
  <c r="I1836" i="7"/>
  <c r="I1835" i="7"/>
  <c r="I1834" i="7"/>
  <c r="I1833" i="7"/>
  <c r="I1832" i="7"/>
  <c r="I1831" i="7"/>
  <c r="I1830" i="7"/>
  <c r="I1829" i="7"/>
  <c r="I1828" i="7"/>
  <c r="I1827" i="7"/>
  <c r="I1826" i="7"/>
  <c r="I1825" i="7"/>
  <c r="I1824" i="7"/>
  <c r="I1823" i="7"/>
  <c r="I1822" i="7"/>
  <c r="I1821" i="7"/>
  <c r="I1820" i="7"/>
  <c r="I1819" i="7"/>
  <c r="I1818" i="7"/>
  <c r="I1817" i="7"/>
  <c r="I1816" i="7"/>
  <c r="I1815" i="7"/>
  <c r="I1814" i="7"/>
  <c r="I1813" i="7"/>
  <c r="I1812" i="7"/>
  <c r="I1811" i="7"/>
  <c r="I1810" i="7"/>
  <c r="I1809" i="7"/>
  <c r="I1808" i="7"/>
  <c r="I1807" i="7"/>
  <c r="I1806" i="7"/>
  <c r="I1805" i="7"/>
  <c r="I1804" i="7"/>
  <c r="I1803" i="7"/>
  <c r="I1802" i="7"/>
  <c r="I1801" i="7"/>
  <c r="I1800" i="7"/>
  <c r="I1799" i="7"/>
  <c r="I1798" i="7"/>
  <c r="I1797" i="7"/>
  <c r="I1796" i="7"/>
  <c r="I1795" i="7"/>
  <c r="I1794" i="7"/>
  <c r="I1793" i="7"/>
  <c r="I1792" i="7"/>
  <c r="I1791" i="7"/>
  <c r="I1790" i="7"/>
  <c r="I1789" i="7"/>
  <c r="I1788" i="7"/>
  <c r="I1787" i="7"/>
  <c r="I1786" i="7"/>
  <c r="I1785" i="7"/>
  <c r="I1784" i="7"/>
  <c r="I1783" i="7"/>
  <c r="I1782" i="7"/>
  <c r="I1781" i="7"/>
  <c r="I1780" i="7"/>
  <c r="I1779" i="7"/>
  <c r="I1778" i="7"/>
  <c r="I1777" i="7"/>
  <c r="I1776" i="7"/>
  <c r="I1775" i="7"/>
  <c r="I1774" i="7"/>
  <c r="I1773" i="7"/>
  <c r="I1772" i="7"/>
  <c r="I1771" i="7"/>
  <c r="I1770" i="7"/>
  <c r="I1769" i="7"/>
  <c r="I1768" i="7"/>
  <c r="I1767" i="7"/>
  <c r="I1766" i="7"/>
  <c r="I1765" i="7"/>
  <c r="I1764" i="7"/>
  <c r="I1763" i="7"/>
  <c r="I1762" i="7"/>
  <c r="I1761" i="7"/>
  <c r="I1760" i="7"/>
  <c r="I1759" i="7"/>
  <c r="I1758" i="7"/>
  <c r="I1757" i="7"/>
  <c r="I1756" i="7"/>
  <c r="I1755" i="7"/>
  <c r="I1754" i="7"/>
  <c r="I1753" i="7"/>
  <c r="I1752" i="7"/>
  <c r="I1751" i="7"/>
  <c r="I1750" i="7"/>
  <c r="I1749" i="7"/>
  <c r="I1748" i="7"/>
  <c r="I1747" i="7"/>
  <c r="I1746" i="7"/>
  <c r="I1745" i="7"/>
  <c r="I1744" i="7"/>
  <c r="I1743" i="7"/>
  <c r="I1742" i="7"/>
  <c r="I1741" i="7"/>
  <c r="I1740" i="7"/>
  <c r="I1739" i="7"/>
  <c r="I1738" i="7"/>
  <c r="I1737" i="7"/>
  <c r="I1736" i="7"/>
  <c r="I1735" i="7"/>
  <c r="I1734" i="7"/>
  <c r="I1733" i="7"/>
  <c r="I1732" i="7"/>
  <c r="I1731" i="7"/>
  <c r="I1730" i="7"/>
  <c r="I1729" i="7"/>
  <c r="I1728" i="7"/>
  <c r="I1727" i="7"/>
  <c r="I1726" i="7"/>
  <c r="I1725" i="7"/>
  <c r="I1724" i="7"/>
  <c r="I1723" i="7"/>
  <c r="I1722" i="7"/>
  <c r="I1721" i="7"/>
  <c r="I1720" i="7"/>
  <c r="I1719" i="7"/>
  <c r="I1718" i="7"/>
  <c r="I1717" i="7"/>
  <c r="I1716" i="7"/>
  <c r="I1715" i="7"/>
  <c r="I1714" i="7"/>
  <c r="I1713" i="7"/>
  <c r="I1712" i="7"/>
  <c r="I1711" i="7"/>
  <c r="I1710" i="7"/>
  <c r="I1709" i="7"/>
  <c r="I1708" i="7"/>
  <c r="I1707" i="7"/>
  <c r="I1706" i="7"/>
  <c r="I1705" i="7"/>
  <c r="I1704" i="7"/>
  <c r="I1703" i="7"/>
  <c r="I1702" i="7"/>
  <c r="I1701" i="7"/>
  <c r="I1700" i="7"/>
  <c r="I1699" i="7"/>
  <c r="I1698" i="7"/>
  <c r="I1697" i="7"/>
  <c r="I1696" i="7"/>
  <c r="I1695" i="7"/>
  <c r="I1694" i="7"/>
  <c r="I1693" i="7"/>
  <c r="I1692" i="7"/>
  <c r="I1691" i="7"/>
  <c r="I1690" i="7"/>
  <c r="I1689" i="7"/>
  <c r="I1688" i="7"/>
  <c r="I1687" i="7"/>
  <c r="I1686" i="7"/>
  <c r="I1685" i="7"/>
  <c r="I1684" i="7"/>
  <c r="I1683" i="7"/>
  <c r="I1682" i="7"/>
  <c r="I1681" i="7"/>
  <c r="I1680" i="7"/>
  <c r="I1679" i="7"/>
  <c r="I1678" i="7"/>
  <c r="I1677" i="7"/>
  <c r="I1676" i="7"/>
  <c r="I1675" i="7"/>
  <c r="I1674" i="7"/>
  <c r="I1673" i="7"/>
  <c r="I1672" i="7"/>
  <c r="I1671" i="7"/>
  <c r="I1670" i="7"/>
  <c r="I1669" i="7"/>
  <c r="I1668" i="7"/>
  <c r="I1667" i="7"/>
  <c r="I1666" i="7"/>
  <c r="I1665" i="7"/>
  <c r="I1664" i="7"/>
  <c r="I1663" i="7"/>
  <c r="I1662" i="7"/>
  <c r="I1661" i="7"/>
  <c r="I1660" i="7"/>
  <c r="I1659" i="7"/>
  <c r="I1658" i="7"/>
  <c r="I1657" i="7"/>
  <c r="I1656" i="7"/>
  <c r="I1655" i="7"/>
  <c r="I1654" i="7"/>
  <c r="I1653" i="7"/>
  <c r="I1652" i="7"/>
  <c r="I1651" i="7"/>
  <c r="I1650" i="7"/>
  <c r="I1649" i="7"/>
  <c r="I1648" i="7"/>
  <c r="I1647" i="7"/>
  <c r="I1646" i="7"/>
  <c r="I1645" i="7"/>
  <c r="I1644" i="7"/>
  <c r="I1643" i="7"/>
  <c r="I1642" i="7"/>
  <c r="I1641" i="7"/>
  <c r="I1640" i="7"/>
  <c r="I1639" i="7"/>
  <c r="I1638" i="7"/>
  <c r="I1637" i="7"/>
  <c r="I1636" i="7"/>
  <c r="I1635" i="7"/>
  <c r="I1634" i="7"/>
  <c r="I1633" i="7"/>
  <c r="I1632" i="7"/>
  <c r="I1631" i="7"/>
  <c r="I1630" i="7"/>
  <c r="I1629" i="7"/>
  <c r="I1628" i="7"/>
  <c r="I1627" i="7"/>
  <c r="I1626" i="7"/>
  <c r="I1625" i="7"/>
  <c r="I1624" i="7"/>
  <c r="I1623" i="7"/>
  <c r="I1622" i="7"/>
  <c r="I1621" i="7"/>
  <c r="I1620" i="7"/>
  <c r="I1619" i="7"/>
  <c r="I1618" i="7"/>
  <c r="I1617" i="7"/>
  <c r="I1616" i="7"/>
  <c r="I1615" i="7"/>
  <c r="I1614" i="7"/>
  <c r="I1613" i="7"/>
  <c r="I1612" i="7"/>
  <c r="I1611" i="7"/>
  <c r="I1610" i="7"/>
  <c r="I1609" i="7"/>
  <c r="I1608" i="7"/>
  <c r="I1607" i="7"/>
  <c r="I1606" i="7"/>
  <c r="I1605" i="7"/>
  <c r="I1604" i="7"/>
  <c r="I1603" i="7"/>
  <c r="I1602" i="7"/>
  <c r="I1601" i="7"/>
  <c r="I1600" i="7"/>
  <c r="I1599" i="7"/>
  <c r="I1598" i="7"/>
  <c r="I1597" i="7"/>
  <c r="I1596" i="7"/>
  <c r="I1595" i="7"/>
  <c r="I1594" i="7"/>
  <c r="I1593" i="7"/>
  <c r="I1592" i="7"/>
  <c r="I1591" i="7"/>
  <c r="I1590" i="7"/>
  <c r="I1589" i="7"/>
  <c r="I1588" i="7"/>
  <c r="I1587" i="7"/>
  <c r="I1586" i="7"/>
  <c r="I1585" i="7"/>
  <c r="I1584" i="7"/>
  <c r="I1583" i="7"/>
  <c r="I1582" i="7"/>
  <c r="I1581" i="7"/>
  <c r="I1580" i="7"/>
  <c r="I1579" i="7"/>
  <c r="I1578" i="7"/>
  <c r="I1577" i="7"/>
  <c r="I1576" i="7"/>
  <c r="I1575" i="7"/>
  <c r="I1574" i="7"/>
  <c r="I1573" i="7"/>
  <c r="I1572" i="7"/>
  <c r="I1571" i="7"/>
  <c r="I1570" i="7"/>
  <c r="I1569" i="7"/>
  <c r="I1568" i="7"/>
  <c r="I1567" i="7"/>
  <c r="I1566" i="7"/>
  <c r="I1565" i="7"/>
  <c r="I1564" i="7"/>
  <c r="I1563" i="7"/>
  <c r="I1562" i="7"/>
  <c r="I1561" i="7"/>
  <c r="I1560" i="7"/>
  <c r="I1559" i="7"/>
  <c r="I1558" i="7"/>
  <c r="I1557" i="7"/>
  <c r="I1556" i="7"/>
  <c r="I1555" i="7"/>
  <c r="I1554" i="7"/>
  <c r="I1553" i="7"/>
  <c r="I1552" i="7"/>
  <c r="I1551" i="7"/>
  <c r="I1550" i="7"/>
  <c r="I1549" i="7"/>
  <c r="I1548" i="7"/>
  <c r="I1547" i="7"/>
  <c r="I1546" i="7"/>
  <c r="I1545" i="7"/>
  <c r="I1544" i="7"/>
  <c r="I1543" i="7"/>
  <c r="I1542" i="7"/>
  <c r="I1541" i="7"/>
  <c r="I1540" i="7"/>
  <c r="I1539" i="7"/>
  <c r="I1538" i="7"/>
  <c r="I1537" i="7"/>
  <c r="I1536" i="7"/>
  <c r="I1535" i="7"/>
  <c r="I1534" i="7"/>
  <c r="I1533" i="7"/>
  <c r="I1532" i="7"/>
  <c r="I1531" i="7"/>
  <c r="I1530" i="7"/>
  <c r="I1529" i="7"/>
  <c r="I1528" i="7"/>
  <c r="I1527" i="7"/>
  <c r="I1526" i="7"/>
  <c r="I1525" i="7"/>
  <c r="I1524" i="7"/>
  <c r="I1523" i="7"/>
  <c r="I1522" i="7"/>
  <c r="I1521" i="7"/>
  <c r="I1520" i="7"/>
  <c r="I1519" i="7"/>
  <c r="I1518" i="7"/>
  <c r="I1517" i="7"/>
  <c r="I1516" i="7"/>
  <c r="I1515" i="7"/>
  <c r="I1514" i="7"/>
  <c r="I1513" i="7"/>
  <c r="I1512" i="7"/>
  <c r="I1511" i="7"/>
  <c r="I1510" i="7"/>
  <c r="I1509" i="7"/>
  <c r="I1508" i="7"/>
  <c r="I1507" i="7"/>
  <c r="I1506" i="7"/>
  <c r="I1505" i="7"/>
  <c r="I1504" i="7"/>
  <c r="I1503" i="7"/>
  <c r="I1502" i="7"/>
  <c r="I1501" i="7"/>
  <c r="I1500" i="7"/>
  <c r="I1499" i="7"/>
  <c r="I1498" i="7"/>
  <c r="I1497" i="7"/>
  <c r="I1496" i="7"/>
  <c r="I1495" i="7"/>
  <c r="I1494" i="7"/>
  <c r="I1493" i="7"/>
  <c r="I1492" i="7"/>
  <c r="I1491" i="7"/>
  <c r="I1490" i="7"/>
  <c r="I1489" i="7"/>
  <c r="I1488" i="7"/>
  <c r="I1487" i="7"/>
  <c r="I1486" i="7"/>
  <c r="I1485" i="7"/>
  <c r="I1484" i="7"/>
  <c r="I1483" i="7"/>
  <c r="I1482" i="7"/>
  <c r="I1481" i="7"/>
  <c r="I1480" i="7"/>
  <c r="I1479" i="7"/>
  <c r="I1478" i="7"/>
  <c r="I1477" i="7"/>
  <c r="I1476" i="7"/>
  <c r="I1475" i="7"/>
  <c r="I1474" i="7"/>
  <c r="I1473" i="7"/>
  <c r="I1472" i="7"/>
  <c r="I1471" i="7"/>
  <c r="I1470" i="7"/>
  <c r="I1469" i="7"/>
  <c r="I1468" i="7"/>
  <c r="I1467" i="7"/>
  <c r="I1466" i="7"/>
  <c r="I1465" i="7"/>
  <c r="I1464" i="7"/>
  <c r="I1463" i="7"/>
  <c r="I1462" i="7"/>
  <c r="I1461" i="7"/>
  <c r="I1460" i="7"/>
  <c r="I1459" i="7"/>
  <c r="I1458" i="7"/>
  <c r="I1457" i="7"/>
  <c r="I1456" i="7"/>
  <c r="I1455" i="7"/>
  <c r="I1454" i="7"/>
  <c r="I1453" i="7"/>
  <c r="I1452" i="7"/>
  <c r="I1451" i="7"/>
  <c r="I1450" i="7"/>
  <c r="I1449" i="7"/>
  <c r="I1448" i="7"/>
  <c r="I1447" i="7"/>
  <c r="I1446" i="7"/>
  <c r="I1445" i="7"/>
  <c r="I1444" i="7"/>
  <c r="I1443" i="7"/>
  <c r="I1442" i="7"/>
  <c r="I1441" i="7"/>
  <c r="I1440" i="7"/>
  <c r="I1439" i="7"/>
  <c r="I1438" i="7"/>
  <c r="I1437" i="7"/>
  <c r="I1436" i="7"/>
  <c r="I1435" i="7"/>
  <c r="I1434" i="7"/>
  <c r="I1433" i="7"/>
  <c r="I1432" i="7"/>
  <c r="I1431" i="7"/>
  <c r="I1430" i="7"/>
  <c r="I1429" i="7"/>
  <c r="I1428" i="7"/>
  <c r="I1427" i="7"/>
  <c r="I1426" i="7"/>
  <c r="I1425" i="7"/>
  <c r="I1424" i="7"/>
  <c r="I1423" i="7"/>
  <c r="I1422" i="7"/>
  <c r="I1421" i="7"/>
  <c r="I1420" i="7"/>
  <c r="I1419" i="7"/>
  <c r="I1418" i="7"/>
  <c r="I1417" i="7"/>
  <c r="I1416" i="7"/>
  <c r="I1415" i="7"/>
  <c r="I1414" i="7"/>
  <c r="I1413" i="7"/>
  <c r="I1412" i="7"/>
  <c r="I1411" i="7"/>
  <c r="I1410" i="7"/>
  <c r="I1409" i="7"/>
  <c r="I1408" i="7"/>
  <c r="I1407" i="7"/>
  <c r="I1406" i="7"/>
  <c r="I1405" i="7"/>
  <c r="I1404" i="7"/>
  <c r="I1403" i="7"/>
  <c r="I1402" i="7"/>
  <c r="I1401" i="7"/>
  <c r="I1400" i="7"/>
  <c r="I1399" i="7"/>
  <c r="I1398" i="7"/>
  <c r="I1397" i="7"/>
  <c r="I1396" i="7"/>
  <c r="I1395" i="7"/>
  <c r="I1394" i="7"/>
  <c r="I1393" i="7"/>
  <c r="I1392" i="7"/>
  <c r="I1391" i="7"/>
  <c r="I1390" i="7"/>
  <c r="I1389" i="7"/>
  <c r="I1388" i="7"/>
  <c r="I1387" i="7"/>
  <c r="I1386" i="7"/>
  <c r="I1385" i="7"/>
  <c r="I1384" i="7"/>
  <c r="I1383" i="7"/>
  <c r="I1382" i="7"/>
  <c r="I1381" i="7"/>
  <c r="I1380" i="7"/>
  <c r="I1379" i="7"/>
  <c r="I1378" i="7"/>
  <c r="I1377" i="7"/>
  <c r="I1376" i="7"/>
  <c r="I1375" i="7"/>
  <c r="I1374" i="7"/>
  <c r="I1373" i="7"/>
  <c r="I1372" i="7"/>
  <c r="I1371" i="7"/>
  <c r="I1370" i="7"/>
  <c r="I1369" i="7"/>
  <c r="I1368" i="7"/>
  <c r="I1367" i="7"/>
  <c r="I1366" i="7"/>
  <c r="I1365" i="7"/>
  <c r="I1364" i="7"/>
  <c r="I1363" i="7"/>
  <c r="I1362" i="7"/>
  <c r="I1361" i="7"/>
  <c r="I1360" i="7"/>
  <c r="I1359" i="7"/>
  <c r="I1358" i="7"/>
  <c r="I1357" i="7"/>
  <c r="I1356" i="7"/>
  <c r="I1355" i="7"/>
  <c r="I1354" i="7"/>
  <c r="I1353" i="7"/>
  <c r="I1352" i="7"/>
  <c r="I1351" i="7"/>
  <c r="I1350" i="7"/>
  <c r="I1349" i="7"/>
  <c r="I1348" i="7"/>
  <c r="I1347" i="7"/>
  <c r="I1346" i="7"/>
  <c r="I1345" i="7"/>
  <c r="I1344" i="7"/>
  <c r="I1343" i="7"/>
  <c r="I1342" i="7"/>
  <c r="I1341" i="7"/>
  <c r="I1340" i="7"/>
  <c r="I1339" i="7"/>
  <c r="I1338" i="7"/>
  <c r="I1337" i="7"/>
  <c r="I1336" i="7"/>
  <c r="I1335" i="7"/>
  <c r="I1334" i="7"/>
  <c r="I1333" i="7"/>
  <c r="I1332" i="7"/>
  <c r="I1331" i="7"/>
  <c r="I1330" i="7"/>
  <c r="I1329" i="7"/>
  <c r="I1328" i="7"/>
  <c r="I1327" i="7"/>
  <c r="I1326" i="7"/>
  <c r="I1325" i="7"/>
  <c r="I1324" i="7"/>
  <c r="I1323" i="7"/>
  <c r="I1322" i="7"/>
  <c r="I1321" i="7"/>
  <c r="I1320" i="7"/>
  <c r="I1319" i="7"/>
  <c r="I1318" i="7"/>
  <c r="I1317" i="7"/>
  <c r="I1316" i="7"/>
  <c r="I1315" i="7"/>
  <c r="I1314" i="7"/>
  <c r="I1313" i="7"/>
  <c r="I1312" i="7"/>
  <c r="I1311" i="7"/>
  <c r="I1310" i="7"/>
  <c r="I1309" i="7"/>
  <c r="I1308" i="7"/>
  <c r="I1307" i="7"/>
  <c r="I1306" i="7"/>
  <c r="I1305" i="7"/>
  <c r="I1304" i="7"/>
  <c r="I1303" i="7"/>
  <c r="I1302" i="7"/>
  <c r="I1301" i="7"/>
  <c r="I1300" i="7"/>
  <c r="I1299" i="7"/>
  <c r="I1298" i="7"/>
  <c r="I1297" i="7"/>
  <c r="I1296" i="7"/>
  <c r="I1295" i="7"/>
  <c r="I1294" i="7"/>
  <c r="I1293" i="7"/>
  <c r="I1292" i="7"/>
  <c r="I1291" i="7"/>
  <c r="I1290" i="7"/>
  <c r="I1289" i="7"/>
  <c r="I1288" i="7"/>
  <c r="I1287" i="7"/>
  <c r="I1286" i="7"/>
  <c r="I1285" i="7"/>
  <c r="I1284" i="7"/>
  <c r="I1283" i="7"/>
  <c r="I1282" i="7"/>
  <c r="I1281" i="7"/>
  <c r="I1280" i="7"/>
  <c r="I1279" i="7"/>
  <c r="I1278" i="7"/>
  <c r="I1277" i="7"/>
  <c r="I1276" i="7"/>
  <c r="I1275" i="7"/>
  <c r="I1274" i="7"/>
  <c r="I1273" i="7"/>
  <c r="I1272" i="7"/>
  <c r="I1271" i="7"/>
  <c r="I1270" i="7"/>
  <c r="I1269" i="7"/>
  <c r="I1268" i="7"/>
  <c r="I1267" i="7"/>
  <c r="I1266" i="7"/>
  <c r="I1265" i="7"/>
  <c r="I1264" i="7"/>
  <c r="I1263" i="7"/>
  <c r="I1262" i="7"/>
  <c r="I1261" i="7"/>
  <c r="I1260" i="7"/>
  <c r="I1259" i="7"/>
  <c r="I1258" i="7"/>
  <c r="I1257" i="7"/>
  <c r="I1256" i="7"/>
  <c r="I1255" i="7"/>
  <c r="I1254" i="7"/>
  <c r="I1253" i="7"/>
  <c r="I1252" i="7"/>
  <c r="I1251" i="7"/>
  <c r="I1250" i="7"/>
  <c r="I1249" i="7"/>
  <c r="I1248" i="7"/>
  <c r="I1247" i="7"/>
  <c r="I1246" i="7"/>
  <c r="I1245" i="7"/>
  <c r="I1244" i="7"/>
  <c r="I1243" i="7"/>
  <c r="I1242" i="7"/>
  <c r="I1241" i="7"/>
  <c r="I1240" i="7"/>
  <c r="I1239" i="7"/>
  <c r="I1238" i="7"/>
  <c r="I1237" i="7"/>
  <c r="I1236" i="7"/>
  <c r="I1235" i="7"/>
  <c r="I1234" i="7"/>
  <c r="I1233" i="7"/>
  <c r="I1232" i="7"/>
  <c r="I1231" i="7"/>
  <c r="I1230" i="7"/>
  <c r="I1229" i="7"/>
  <c r="I1228" i="7"/>
  <c r="I1227" i="7"/>
  <c r="I1226" i="7"/>
  <c r="I1225" i="7"/>
  <c r="I1224" i="7"/>
  <c r="I1223" i="7"/>
  <c r="I1222" i="7"/>
  <c r="I1221" i="7"/>
  <c r="I1220" i="7"/>
  <c r="I1219" i="7"/>
  <c r="I1218" i="7"/>
  <c r="I1217" i="7"/>
  <c r="I1216" i="7"/>
  <c r="I1215" i="7"/>
  <c r="I1214" i="7"/>
  <c r="I1213" i="7"/>
  <c r="I1212" i="7"/>
  <c r="I1211" i="7"/>
  <c r="I1210" i="7"/>
  <c r="I1209" i="7"/>
  <c r="I1208" i="7"/>
  <c r="I1207" i="7"/>
  <c r="I1206" i="7"/>
  <c r="I1205" i="7"/>
  <c r="I1204" i="7"/>
  <c r="I1203" i="7"/>
  <c r="I1202" i="7"/>
  <c r="I1201" i="7"/>
  <c r="I1200" i="7"/>
  <c r="I1199" i="7"/>
  <c r="I1198" i="7"/>
  <c r="I1197" i="7"/>
  <c r="I1196" i="7"/>
  <c r="I1195" i="7"/>
  <c r="I1194" i="7"/>
  <c r="I1193" i="7"/>
  <c r="I1192" i="7"/>
  <c r="I1191" i="7"/>
  <c r="I1190" i="7"/>
  <c r="I1189" i="7"/>
  <c r="I1188" i="7"/>
  <c r="I1187" i="7"/>
  <c r="I1186" i="7"/>
  <c r="I1185" i="7"/>
  <c r="I1184" i="7"/>
  <c r="I1183" i="7"/>
  <c r="I1182" i="7"/>
  <c r="I1181" i="7"/>
  <c r="I1180" i="7"/>
  <c r="I1179" i="7"/>
  <c r="I1178" i="7"/>
  <c r="I1177" i="7"/>
  <c r="I1176" i="7"/>
  <c r="I1175" i="7"/>
  <c r="I1174" i="7"/>
  <c r="I1173" i="7"/>
  <c r="I1172" i="7"/>
  <c r="I1171" i="7"/>
  <c r="I1170" i="7"/>
  <c r="I1169" i="7"/>
  <c r="I1168" i="7"/>
  <c r="I1167" i="7"/>
  <c r="I1166" i="7"/>
  <c r="I1165" i="7"/>
  <c r="I1164" i="7"/>
  <c r="I1163" i="7"/>
  <c r="I1162" i="7"/>
  <c r="I1161" i="7"/>
  <c r="I1160" i="7"/>
  <c r="I1159" i="7"/>
  <c r="I1158" i="7"/>
  <c r="I1157" i="7"/>
  <c r="I1156" i="7"/>
  <c r="I1155" i="7"/>
  <c r="I1154" i="7"/>
  <c r="I1153" i="7"/>
  <c r="I1152" i="7"/>
  <c r="I1151" i="7"/>
  <c r="I1150" i="7"/>
  <c r="I1149" i="7"/>
  <c r="I1148" i="7"/>
  <c r="I1147" i="7"/>
  <c r="I1146" i="7"/>
  <c r="I1145" i="7"/>
  <c r="I1144" i="7"/>
  <c r="I1143" i="7"/>
  <c r="I1142" i="7"/>
  <c r="I1141" i="7"/>
  <c r="I1140" i="7"/>
  <c r="I1139" i="7"/>
  <c r="I1138" i="7"/>
  <c r="I1137" i="7"/>
  <c r="I1136" i="7"/>
  <c r="I1135" i="7"/>
  <c r="I1134" i="7"/>
  <c r="I1133" i="7"/>
  <c r="I1132" i="7"/>
  <c r="I1131" i="7"/>
  <c r="I1130" i="7"/>
  <c r="I1129" i="7"/>
  <c r="I1128" i="7"/>
  <c r="I1127" i="7"/>
  <c r="I1126" i="7"/>
  <c r="I1125" i="7"/>
  <c r="I1124" i="7"/>
  <c r="I1123" i="7"/>
  <c r="I1122" i="7"/>
  <c r="I1121" i="7"/>
  <c r="I1120" i="7"/>
  <c r="I1119" i="7"/>
  <c r="I1118" i="7"/>
  <c r="I1117" i="7"/>
  <c r="I1116" i="7"/>
  <c r="I1115" i="7"/>
  <c r="I1114" i="7"/>
  <c r="I1113" i="7"/>
  <c r="I1112" i="7"/>
  <c r="I1111" i="7"/>
  <c r="I1110" i="7"/>
  <c r="I1109" i="7"/>
  <c r="I1108" i="7"/>
  <c r="I1107" i="7"/>
  <c r="I1106" i="7"/>
  <c r="I1105" i="7"/>
  <c r="I1104" i="7"/>
  <c r="I1103" i="7"/>
  <c r="I1102" i="7"/>
  <c r="I1101" i="7"/>
  <c r="I1100" i="7"/>
  <c r="I1099" i="7"/>
  <c r="I1098" i="7"/>
  <c r="I1097" i="7"/>
  <c r="I1096" i="7"/>
  <c r="I1095" i="7"/>
  <c r="I1094" i="7"/>
  <c r="I1093" i="7"/>
  <c r="I1092" i="7"/>
  <c r="I1091" i="7"/>
  <c r="I1090" i="7"/>
  <c r="I1089" i="7"/>
  <c r="I1088" i="7"/>
  <c r="I1087" i="7"/>
  <c r="I1086" i="7"/>
  <c r="I1085" i="7"/>
  <c r="I1084" i="7"/>
  <c r="I1083" i="7"/>
  <c r="I1082" i="7"/>
  <c r="I1081" i="7"/>
  <c r="I1080" i="7"/>
  <c r="I1079" i="7"/>
  <c r="I1078" i="7"/>
  <c r="I1077" i="7"/>
  <c r="I1076" i="7"/>
  <c r="I1075" i="7"/>
  <c r="I1074" i="7"/>
  <c r="I1073" i="7"/>
  <c r="I1072" i="7"/>
  <c r="I1071" i="7"/>
  <c r="I1070" i="7"/>
  <c r="I1069" i="7"/>
  <c r="I1068" i="7"/>
  <c r="I1067" i="7"/>
  <c r="I1066" i="7"/>
  <c r="I1065" i="7"/>
  <c r="I1064" i="7"/>
  <c r="I1063" i="7"/>
  <c r="I1062" i="7"/>
  <c r="I1061" i="7"/>
  <c r="I1060" i="7"/>
  <c r="I1059" i="7"/>
  <c r="I1058" i="7"/>
  <c r="I1057" i="7"/>
  <c r="I1056" i="7"/>
  <c r="I1055" i="7"/>
  <c r="I1054" i="7"/>
  <c r="I1053" i="7"/>
  <c r="I1052" i="7"/>
  <c r="I1051" i="7"/>
  <c r="I1050" i="7"/>
  <c r="I1049" i="7"/>
  <c r="I1048" i="7"/>
  <c r="I1047" i="7"/>
  <c r="I1046" i="7"/>
  <c r="I1045" i="7"/>
  <c r="I1044" i="7"/>
  <c r="I1043" i="7"/>
  <c r="I1042" i="7"/>
  <c r="I1041" i="7"/>
  <c r="I1040" i="7"/>
  <c r="I1039" i="7"/>
  <c r="I1038" i="7"/>
  <c r="I1037" i="7"/>
  <c r="I1036" i="7"/>
  <c r="I1035" i="7"/>
  <c r="I1034" i="7"/>
  <c r="I1033" i="7"/>
  <c r="I1032" i="7"/>
  <c r="I1031" i="7"/>
  <c r="I1030" i="7"/>
  <c r="I1029" i="7"/>
  <c r="I1028" i="7"/>
  <c r="I1027" i="7"/>
  <c r="I1026" i="7"/>
  <c r="I1025" i="7"/>
  <c r="I1024" i="7"/>
  <c r="I1023" i="7"/>
  <c r="I1022" i="7"/>
  <c r="I1021" i="7"/>
  <c r="I1020" i="7"/>
  <c r="I1019" i="7"/>
  <c r="I1018" i="7"/>
  <c r="I1017" i="7"/>
  <c r="I1016" i="7"/>
  <c r="I1015" i="7"/>
  <c r="I1014" i="7"/>
  <c r="I1013" i="7"/>
  <c r="I1012" i="7"/>
  <c r="I1011" i="7"/>
  <c r="I1010" i="7"/>
  <c r="I1009" i="7"/>
  <c r="I1008" i="7"/>
  <c r="I1007" i="7"/>
  <c r="I1006" i="7"/>
  <c r="I1005" i="7"/>
  <c r="I1004" i="7"/>
  <c r="I1003" i="7"/>
  <c r="I1002" i="7"/>
  <c r="I1001" i="7"/>
  <c r="I1000" i="7"/>
  <c r="I999" i="7"/>
  <c r="I998" i="7"/>
  <c r="I997" i="7"/>
  <c r="I996" i="7"/>
  <c r="I995" i="7"/>
  <c r="I994" i="7"/>
  <c r="I993" i="7"/>
  <c r="I992" i="7"/>
  <c r="I991" i="7"/>
  <c r="I990" i="7"/>
  <c r="I989" i="7"/>
  <c r="I988" i="7"/>
  <c r="I987" i="7"/>
  <c r="I986" i="7"/>
  <c r="I985" i="7"/>
  <c r="I984" i="7"/>
  <c r="I983" i="7"/>
  <c r="I982" i="7"/>
  <c r="I981" i="7"/>
  <c r="I980" i="7"/>
  <c r="I979" i="7"/>
  <c r="I978" i="7"/>
  <c r="I977" i="7"/>
  <c r="I976" i="7"/>
  <c r="I975" i="7"/>
  <c r="I974" i="7"/>
  <c r="I973" i="7"/>
  <c r="I972" i="7"/>
  <c r="I971" i="7"/>
  <c r="I970" i="7"/>
  <c r="I969" i="7"/>
  <c r="I968" i="7"/>
  <c r="I967" i="7"/>
  <c r="I966" i="7"/>
  <c r="I965" i="7"/>
  <c r="I964" i="7"/>
  <c r="I963" i="7"/>
  <c r="I962" i="7"/>
  <c r="I961" i="7"/>
  <c r="I960" i="7"/>
  <c r="I959" i="7"/>
  <c r="I958" i="7"/>
  <c r="I957" i="7"/>
  <c r="I956" i="7"/>
  <c r="I955" i="7"/>
  <c r="I954" i="7"/>
  <c r="I953" i="7"/>
  <c r="I952" i="7"/>
  <c r="I951" i="7"/>
  <c r="I950" i="7"/>
  <c r="I949" i="7"/>
  <c r="I948" i="7"/>
  <c r="I947" i="7"/>
  <c r="I946" i="7"/>
  <c r="I945" i="7"/>
  <c r="I944" i="7"/>
  <c r="I943" i="7"/>
  <c r="I942" i="7"/>
  <c r="I941" i="7"/>
  <c r="I940" i="7"/>
  <c r="I939" i="7"/>
  <c r="I938" i="7"/>
  <c r="I937" i="7"/>
  <c r="I936" i="7"/>
  <c r="I935" i="7"/>
  <c r="I934" i="7"/>
  <c r="I933" i="7"/>
  <c r="I932" i="7"/>
  <c r="I931" i="7"/>
  <c r="I930" i="7"/>
  <c r="I929" i="7"/>
  <c r="I928" i="7"/>
  <c r="I927" i="7"/>
  <c r="I926" i="7"/>
  <c r="I925" i="7"/>
  <c r="I924" i="7"/>
  <c r="I923" i="7"/>
  <c r="I922" i="7"/>
  <c r="I921" i="7"/>
  <c r="I920" i="7"/>
  <c r="I919" i="7"/>
  <c r="I918" i="7"/>
  <c r="I917" i="7"/>
  <c r="I916" i="7"/>
  <c r="I915" i="7"/>
  <c r="I914" i="7"/>
  <c r="I913" i="7"/>
  <c r="I912" i="7"/>
  <c r="I911" i="7"/>
  <c r="I910" i="7"/>
  <c r="I909" i="7"/>
  <c r="I908" i="7"/>
  <c r="I907" i="7"/>
  <c r="I906" i="7"/>
  <c r="I905" i="7"/>
  <c r="I904" i="7"/>
  <c r="I903" i="7"/>
  <c r="I902" i="7"/>
  <c r="I901" i="7"/>
  <c r="I900" i="7"/>
  <c r="I899" i="7"/>
  <c r="I898" i="7"/>
  <c r="I897" i="7"/>
  <c r="I896" i="7"/>
  <c r="I895" i="7"/>
  <c r="I894" i="7"/>
  <c r="I893" i="7"/>
  <c r="I892" i="7"/>
  <c r="I891" i="7"/>
  <c r="I890" i="7"/>
  <c r="I889" i="7"/>
  <c r="I888" i="7"/>
  <c r="I887" i="7"/>
  <c r="I886" i="7"/>
  <c r="I885" i="7"/>
  <c r="I884" i="7"/>
  <c r="I883" i="7"/>
  <c r="I882" i="7"/>
  <c r="I881" i="7"/>
  <c r="I880" i="7"/>
  <c r="I879" i="7"/>
  <c r="I878" i="7"/>
  <c r="I877" i="7"/>
  <c r="I876" i="7"/>
  <c r="I875" i="7"/>
  <c r="I874" i="7"/>
  <c r="I873" i="7"/>
  <c r="I872" i="7"/>
  <c r="I871" i="7"/>
  <c r="I870" i="7"/>
  <c r="I869" i="7"/>
  <c r="I868" i="7"/>
  <c r="I867" i="7"/>
  <c r="I866" i="7"/>
  <c r="I865" i="7"/>
  <c r="I864" i="7"/>
  <c r="I863" i="7"/>
  <c r="I862" i="7"/>
  <c r="I861" i="7"/>
  <c r="I860" i="7"/>
  <c r="I859" i="7"/>
  <c r="I858" i="7"/>
  <c r="I857" i="7"/>
  <c r="I856" i="7"/>
  <c r="I855" i="7"/>
  <c r="I854" i="7"/>
  <c r="I853" i="7"/>
  <c r="I852" i="7"/>
  <c r="I851" i="7"/>
  <c r="I850" i="7"/>
  <c r="I849" i="7"/>
  <c r="I848" i="7"/>
  <c r="I847" i="7"/>
  <c r="I846" i="7"/>
  <c r="I845" i="7"/>
  <c r="I844" i="7"/>
  <c r="I843" i="7"/>
  <c r="I842" i="7"/>
  <c r="I841" i="7"/>
  <c r="I840" i="7"/>
  <c r="I839" i="7"/>
  <c r="I838" i="7"/>
  <c r="I837" i="7"/>
  <c r="I836" i="7"/>
  <c r="I835" i="7"/>
  <c r="I834" i="7"/>
  <c r="I833" i="7"/>
  <c r="I832" i="7"/>
  <c r="I831" i="7"/>
  <c r="I830" i="7"/>
  <c r="I829" i="7"/>
  <c r="I828" i="7"/>
  <c r="I827" i="7"/>
  <c r="I826" i="7"/>
  <c r="I825" i="7"/>
  <c r="I824" i="7"/>
  <c r="I823" i="7"/>
  <c r="I822" i="7"/>
  <c r="I821" i="7"/>
  <c r="I820" i="7"/>
  <c r="I819" i="7"/>
  <c r="I818" i="7"/>
  <c r="I817" i="7"/>
  <c r="I816" i="7"/>
  <c r="I815" i="7"/>
  <c r="I814" i="7"/>
  <c r="I813" i="7"/>
  <c r="I812" i="7"/>
  <c r="I811" i="7"/>
  <c r="I810" i="7"/>
  <c r="I809" i="7"/>
  <c r="I808" i="7"/>
  <c r="I807" i="7"/>
  <c r="I806" i="7"/>
  <c r="I805" i="7"/>
  <c r="I804" i="7"/>
  <c r="I803" i="7"/>
  <c r="I802" i="7"/>
  <c r="I801" i="7"/>
  <c r="I800" i="7"/>
  <c r="I799" i="7"/>
  <c r="I798" i="7"/>
  <c r="I797" i="7"/>
  <c r="I796" i="7"/>
  <c r="I795" i="7"/>
  <c r="I794" i="7"/>
  <c r="I793" i="7"/>
  <c r="I792" i="7"/>
  <c r="I791" i="7"/>
  <c r="I790" i="7"/>
  <c r="I789" i="7"/>
  <c r="I788" i="7"/>
  <c r="I787" i="7"/>
  <c r="I786" i="7"/>
  <c r="I785" i="7"/>
  <c r="I784" i="7"/>
  <c r="I783" i="7"/>
  <c r="I782" i="7"/>
  <c r="I781" i="7"/>
  <c r="I780" i="7"/>
  <c r="I779" i="7"/>
  <c r="I778" i="7"/>
  <c r="I777" i="7"/>
  <c r="I776" i="7"/>
  <c r="I775" i="7"/>
  <c r="I774" i="7"/>
  <c r="I773" i="7"/>
  <c r="I772" i="7"/>
  <c r="I771" i="7"/>
  <c r="I770" i="7"/>
  <c r="I769" i="7"/>
  <c r="I768" i="7"/>
  <c r="I767" i="7"/>
  <c r="I766" i="7"/>
  <c r="I765" i="7"/>
  <c r="I764" i="7"/>
  <c r="I763" i="7"/>
  <c r="I762" i="7"/>
  <c r="I761" i="7"/>
  <c r="I760" i="7"/>
  <c r="I759" i="7"/>
  <c r="I758" i="7"/>
  <c r="I757" i="7"/>
  <c r="I756" i="7"/>
  <c r="I755" i="7"/>
  <c r="I754" i="7"/>
  <c r="I753" i="7"/>
  <c r="I752" i="7"/>
  <c r="I751" i="7"/>
  <c r="I750" i="7"/>
  <c r="I749" i="7"/>
  <c r="I748" i="7"/>
  <c r="I747" i="7"/>
  <c r="I746" i="7"/>
  <c r="I745" i="7"/>
  <c r="I744" i="7"/>
  <c r="I743" i="7"/>
  <c r="I742" i="7"/>
  <c r="I741" i="7"/>
  <c r="I740" i="7"/>
  <c r="I739" i="7"/>
  <c r="I738" i="7"/>
  <c r="I737" i="7"/>
  <c r="I736" i="7"/>
  <c r="I735" i="7"/>
  <c r="I734" i="7"/>
  <c r="I733" i="7"/>
  <c r="I732" i="7"/>
  <c r="I731" i="7"/>
  <c r="I730" i="7"/>
  <c r="I729" i="7"/>
  <c r="I728" i="7"/>
  <c r="I727" i="7"/>
  <c r="I726" i="7"/>
  <c r="I725" i="7"/>
  <c r="I724" i="7"/>
  <c r="I723" i="7"/>
  <c r="I722" i="7"/>
  <c r="I721" i="7"/>
  <c r="I720" i="7"/>
  <c r="I719" i="7"/>
  <c r="I718" i="7"/>
  <c r="I717" i="7"/>
  <c r="I716" i="7"/>
  <c r="I715" i="7"/>
  <c r="I714" i="7"/>
  <c r="I713" i="7"/>
  <c r="I712" i="7"/>
  <c r="I711" i="7"/>
  <c r="I710" i="7"/>
  <c r="I709" i="7"/>
  <c r="I708" i="7"/>
  <c r="I707" i="7"/>
  <c r="I706" i="7"/>
  <c r="I705" i="7"/>
  <c r="I704" i="7"/>
  <c r="I703" i="7"/>
  <c r="I702" i="7"/>
  <c r="I701" i="7"/>
  <c r="I700" i="7"/>
  <c r="I699" i="7"/>
  <c r="I698" i="7"/>
  <c r="I697" i="7"/>
  <c r="I696" i="7"/>
  <c r="I695" i="7"/>
  <c r="I694" i="7"/>
  <c r="I693" i="7"/>
  <c r="I692" i="7"/>
  <c r="I691" i="7"/>
  <c r="I690" i="7"/>
  <c r="I689" i="7"/>
  <c r="I688" i="7"/>
  <c r="I687" i="7"/>
  <c r="I686" i="7"/>
  <c r="I685" i="7"/>
  <c r="I684" i="7"/>
  <c r="I683" i="7"/>
  <c r="I682" i="7"/>
  <c r="I681" i="7"/>
  <c r="I680" i="7"/>
  <c r="I679" i="7"/>
  <c r="I678" i="7"/>
  <c r="I677" i="7"/>
  <c r="I676" i="7"/>
  <c r="I675" i="7"/>
  <c r="I674" i="7"/>
  <c r="I673" i="7"/>
  <c r="I672" i="7"/>
  <c r="I671" i="7"/>
  <c r="I670" i="7"/>
  <c r="I669" i="7"/>
  <c r="I668" i="7"/>
  <c r="I667" i="7"/>
  <c r="I666" i="7"/>
  <c r="I665" i="7"/>
  <c r="I664" i="7"/>
  <c r="I663" i="7"/>
  <c r="I662" i="7"/>
  <c r="I661" i="7"/>
  <c r="I660" i="7"/>
  <c r="I659" i="7"/>
  <c r="I658" i="7"/>
  <c r="I657" i="7"/>
  <c r="I656" i="7"/>
  <c r="I655" i="7"/>
  <c r="I654" i="7"/>
  <c r="I653" i="7"/>
  <c r="I652" i="7"/>
  <c r="I651" i="7"/>
  <c r="I650" i="7"/>
  <c r="I649" i="7"/>
  <c r="I648" i="7"/>
  <c r="I647" i="7"/>
  <c r="I646" i="7"/>
  <c r="I645" i="7"/>
  <c r="I644" i="7"/>
  <c r="I643" i="7"/>
  <c r="I642" i="7"/>
  <c r="I641" i="7"/>
  <c r="I640" i="7"/>
  <c r="I639" i="7"/>
  <c r="I638" i="7"/>
  <c r="I637" i="7"/>
  <c r="I636" i="7"/>
  <c r="I635" i="7"/>
  <c r="I634" i="7"/>
  <c r="I633" i="7"/>
  <c r="I632" i="7"/>
  <c r="I631" i="7"/>
  <c r="I630" i="7"/>
  <c r="I629" i="7"/>
  <c r="I628" i="7"/>
  <c r="I627" i="7"/>
  <c r="I626" i="7"/>
  <c r="I625" i="7"/>
  <c r="I624" i="7"/>
  <c r="I623" i="7"/>
  <c r="I622" i="7"/>
  <c r="I621" i="7"/>
  <c r="I620" i="7"/>
  <c r="I619" i="7"/>
  <c r="I618" i="7"/>
  <c r="I617" i="7"/>
  <c r="I616" i="7"/>
  <c r="I615" i="7"/>
  <c r="I614" i="7"/>
  <c r="I613" i="7"/>
  <c r="I612" i="7"/>
  <c r="I611" i="7"/>
  <c r="I610" i="7"/>
  <c r="I609" i="7"/>
  <c r="I608" i="7"/>
  <c r="I607" i="7"/>
  <c r="I606" i="7"/>
  <c r="I605" i="7"/>
  <c r="I604" i="7"/>
  <c r="I603" i="7"/>
  <c r="I602" i="7"/>
  <c r="I601" i="7"/>
  <c r="I600" i="7"/>
  <c r="I599" i="7"/>
  <c r="I598" i="7"/>
  <c r="I597" i="7"/>
  <c r="I596" i="7"/>
  <c r="I595" i="7"/>
  <c r="I594" i="7"/>
  <c r="I593" i="7"/>
  <c r="I592" i="7"/>
  <c r="I591" i="7"/>
  <c r="I590" i="7"/>
  <c r="I589" i="7"/>
  <c r="I588" i="7"/>
  <c r="I587" i="7"/>
  <c r="I586" i="7"/>
  <c r="I585" i="7"/>
  <c r="I584" i="7"/>
  <c r="I583" i="7"/>
  <c r="I582" i="7"/>
  <c r="I581" i="7"/>
  <c r="I580" i="7"/>
  <c r="I579" i="7"/>
  <c r="I578" i="7"/>
  <c r="I577" i="7"/>
  <c r="I576" i="7"/>
  <c r="I575" i="7"/>
  <c r="I574" i="7"/>
  <c r="I573" i="7"/>
  <c r="I572" i="7"/>
  <c r="I571" i="7"/>
  <c r="I570" i="7"/>
  <c r="I569" i="7"/>
  <c r="I568" i="7"/>
  <c r="I567" i="7"/>
  <c r="I566" i="7"/>
  <c r="I565" i="7"/>
  <c r="I564" i="7"/>
  <c r="I563" i="7"/>
  <c r="I562" i="7"/>
  <c r="I561" i="7"/>
  <c r="I560" i="7"/>
  <c r="I559" i="7"/>
  <c r="I558" i="7"/>
  <c r="I557" i="7"/>
  <c r="I556" i="7"/>
  <c r="I555" i="7"/>
  <c r="I554" i="7"/>
  <c r="I553" i="7"/>
  <c r="I552" i="7"/>
  <c r="I551" i="7"/>
  <c r="I550" i="7"/>
  <c r="I549" i="7"/>
  <c r="I548" i="7"/>
  <c r="I547" i="7"/>
  <c r="I546" i="7"/>
  <c r="I545" i="7"/>
  <c r="I544" i="7"/>
  <c r="I543" i="7"/>
  <c r="I542" i="7"/>
  <c r="I541" i="7"/>
  <c r="I540" i="7"/>
  <c r="I539" i="7"/>
  <c r="I538" i="7"/>
  <c r="I537" i="7"/>
  <c r="I536" i="7"/>
  <c r="I535" i="7"/>
  <c r="I534" i="7"/>
  <c r="I533" i="7"/>
  <c r="I532" i="7"/>
  <c r="I531" i="7"/>
  <c r="I530" i="7"/>
  <c r="I529" i="7"/>
  <c r="I528" i="7"/>
  <c r="I527" i="7"/>
  <c r="I526" i="7"/>
  <c r="I525" i="7"/>
  <c r="I524" i="7"/>
  <c r="I523" i="7"/>
  <c r="I522" i="7"/>
  <c r="I521" i="7"/>
  <c r="I520" i="7"/>
  <c r="I519" i="7"/>
  <c r="I518" i="7"/>
  <c r="I517" i="7"/>
  <c r="I516" i="7"/>
  <c r="I515" i="7"/>
  <c r="I514" i="7"/>
  <c r="I513" i="7"/>
  <c r="I512" i="7"/>
  <c r="I511" i="7"/>
  <c r="I510" i="7"/>
  <c r="I509" i="7"/>
  <c r="I508" i="7"/>
  <c r="I507" i="7"/>
  <c r="I506" i="7"/>
  <c r="I505" i="7"/>
  <c r="I504" i="7"/>
  <c r="I503" i="7"/>
  <c r="I502" i="7"/>
  <c r="I501" i="7"/>
  <c r="I500" i="7"/>
  <c r="I499" i="7"/>
  <c r="I498" i="7"/>
  <c r="I497" i="7"/>
  <c r="I496" i="7"/>
  <c r="I495" i="7"/>
  <c r="I494" i="7"/>
  <c r="I493" i="7"/>
  <c r="I492" i="7"/>
  <c r="I491" i="7"/>
  <c r="I490" i="7"/>
  <c r="I489" i="7"/>
  <c r="I488" i="7"/>
  <c r="I487" i="7"/>
  <c r="I486" i="7"/>
  <c r="I485" i="7"/>
  <c r="I484" i="7"/>
  <c r="I483" i="7"/>
  <c r="I482" i="7"/>
  <c r="I481" i="7"/>
  <c r="I480" i="7"/>
  <c r="I479" i="7"/>
  <c r="I478" i="7"/>
  <c r="I477" i="7"/>
  <c r="I476" i="7"/>
  <c r="I475" i="7"/>
  <c r="I474" i="7"/>
  <c r="I473" i="7"/>
  <c r="I472" i="7"/>
  <c r="I471" i="7"/>
  <c r="I470" i="7"/>
  <c r="I469" i="7"/>
  <c r="I468" i="7"/>
  <c r="I467" i="7"/>
  <c r="I466" i="7"/>
  <c r="I465" i="7"/>
  <c r="I464" i="7"/>
  <c r="I463" i="7"/>
  <c r="I462" i="7"/>
  <c r="I461" i="7"/>
  <c r="I460" i="7"/>
  <c r="I459" i="7"/>
  <c r="I458" i="7"/>
  <c r="I457" i="7"/>
  <c r="I456" i="7"/>
  <c r="I455" i="7"/>
  <c r="I454" i="7"/>
  <c r="I453" i="7"/>
  <c r="I452" i="7"/>
  <c r="I451" i="7"/>
  <c r="I450" i="7"/>
  <c r="I449" i="7"/>
  <c r="I448" i="7"/>
  <c r="I447" i="7"/>
  <c r="I446" i="7"/>
  <c r="I445" i="7"/>
  <c r="I444" i="7"/>
  <c r="I443" i="7"/>
  <c r="I442" i="7"/>
  <c r="I441" i="7"/>
  <c r="I440" i="7"/>
  <c r="I439" i="7"/>
  <c r="I438" i="7"/>
  <c r="I437" i="7"/>
  <c r="I436" i="7"/>
  <c r="I435" i="7"/>
  <c r="I434" i="7"/>
  <c r="I433" i="7"/>
  <c r="I432" i="7"/>
  <c r="I431" i="7"/>
  <c r="I430" i="7"/>
  <c r="I429" i="7"/>
  <c r="I428" i="7"/>
  <c r="I427" i="7"/>
  <c r="I426" i="7"/>
  <c r="I425" i="7"/>
  <c r="I424" i="7"/>
  <c r="I423" i="7"/>
  <c r="I422" i="7"/>
  <c r="I421" i="7"/>
  <c r="I420" i="7"/>
  <c r="I419" i="7"/>
  <c r="I418" i="7"/>
  <c r="I417" i="7"/>
  <c r="I416" i="7"/>
  <c r="I415" i="7"/>
  <c r="I414" i="7"/>
  <c r="I413" i="7"/>
  <c r="I412" i="7"/>
  <c r="I411" i="7"/>
  <c r="I410" i="7"/>
  <c r="I409" i="7"/>
  <c r="I408" i="7"/>
  <c r="I407" i="7"/>
  <c r="I406" i="7"/>
  <c r="I405" i="7"/>
  <c r="I404" i="7"/>
  <c r="I403" i="7"/>
  <c r="I402" i="7"/>
  <c r="I401" i="7"/>
  <c r="I400" i="7"/>
  <c r="I399" i="7"/>
  <c r="I398" i="7"/>
  <c r="I397" i="7"/>
  <c r="I396" i="7"/>
  <c r="I395" i="7"/>
  <c r="I394" i="7"/>
  <c r="I393" i="7"/>
  <c r="I392" i="7"/>
  <c r="I391" i="7"/>
  <c r="I390" i="7"/>
  <c r="I389" i="7"/>
  <c r="I388" i="7"/>
  <c r="I387" i="7"/>
  <c r="I386" i="7"/>
  <c r="I385" i="7"/>
  <c r="I384" i="7"/>
  <c r="I383" i="7"/>
  <c r="I382" i="7"/>
  <c r="I381" i="7"/>
  <c r="I380" i="7"/>
  <c r="I379" i="7"/>
  <c r="I378" i="7"/>
  <c r="I377" i="7"/>
  <c r="I376" i="7"/>
  <c r="I375" i="7"/>
  <c r="I374" i="7"/>
  <c r="I373" i="7"/>
  <c r="I372" i="7"/>
  <c r="I371" i="7"/>
  <c r="I370" i="7"/>
  <c r="I369" i="7"/>
  <c r="I368" i="7"/>
  <c r="I367" i="7"/>
  <c r="I366" i="7"/>
  <c r="I365" i="7"/>
  <c r="I364" i="7"/>
  <c r="I363" i="7"/>
  <c r="I362" i="7"/>
  <c r="I361" i="7"/>
  <c r="I360" i="7"/>
  <c r="I359" i="7"/>
  <c r="I358" i="7"/>
  <c r="I357" i="7"/>
  <c r="I356" i="7"/>
  <c r="I355" i="7"/>
  <c r="I354" i="7"/>
  <c r="I353" i="7"/>
  <c r="I352" i="7"/>
  <c r="I351" i="7"/>
  <c r="I350" i="7"/>
  <c r="I349" i="7"/>
  <c r="I348" i="7"/>
  <c r="I347" i="7"/>
  <c r="I346" i="7"/>
  <c r="I345" i="7"/>
  <c r="I344" i="7"/>
  <c r="I343" i="7"/>
  <c r="I342" i="7"/>
  <c r="I341" i="7"/>
  <c r="I340" i="7"/>
  <c r="I339" i="7"/>
  <c r="I338" i="7"/>
  <c r="I337" i="7"/>
  <c r="I336" i="7"/>
  <c r="I335" i="7"/>
  <c r="I334" i="7"/>
  <c r="I333" i="7"/>
  <c r="I332" i="7"/>
  <c r="I331" i="7"/>
  <c r="I330" i="7"/>
  <c r="I329" i="7"/>
  <c r="I328" i="7"/>
  <c r="I327" i="7"/>
  <c r="I326" i="7"/>
  <c r="I325" i="7"/>
  <c r="I324" i="7"/>
  <c r="I323" i="7"/>
  <c r="I322" i="7"/>
  <c r="I321" i="7"/>
  <c r="I320" i="7"/>
  <c r="I319" i="7"/>
  <c r="I318" i="7"/>
  <c r="I317" i="7"/>
  <c r="I316" i="7"/>
  <c r="I315" i="7"/>
  <c r="I314" i="7"/>
  <c r="I313" i="7"/>
  <c r="I312" i="7"/>
  <c r="I311" i="7"/>
  <c r="I310" i="7"/>
  <c r="I309" i="7"/>
  <c r="I308" i="7"/>
  <c r="I307" i="7"/>
  <c r="I306" i="7"/>
  <c r="I305" i="7"/>
  <c r="I304" i="7"/>
  <c r="I303" i="7"/>
  <c r="I302" i="7"/>
  <c r="I301" i="7"/>
  <c r="I300" i="7"/>
  <c r="I299" i="7"/>
  <c r="I298" i="7"/>
  <c r="I297" i="7"/>
  <c r="I296" i="7"/>
  <c r="I295" i="7"/>
  <c r="I294" i="7"/>
  <c r="I293" i="7"/>
  <c r="I292" i="7"/>
  <c r="I291" i="7"/>
  <c r="I290" i="7"/>
  <c r="I289" i="7"/>
  <c r="I288" i="7"/>
  <c r="I287" i="7"/>
  <c r="I286" i="7"/>
  <c r="I285" i="7"/>
  <c r="I284" i="7"/>
  <c r="I283" i="7"/>
  <c r="I282" i="7"/>
  <c r="I281" i="7"/>
  <c r="I280" i="7"/>
  <c r="I279" i="7"/>
  <c r="I278" i="7"/>
  <c r="I277" i="7"/>
  <c r="I276" i="7"/>
  <c r="I275" i="7"/>
  <c r="I274" i="7"/>
  <c r="I273" i="7"/>
  <c r="I272" i="7"/>
  <c r="I271" i="7"/>
  <c r="I270" i="7"/>
  <c r="I269" i="7"/>
  <c r="I268" i="7"/>
  <c r="I267" i="7"/>
  <c r="I266" i="7"/>
  <c r="I265" i="7"/>
  <c r="I264" i="7"/>
  <c r="I263" i="7"/>
  <c r="I262" i="7"/>
  <c r="I261" i="7"/>
  <c r="I260" i="7"/>
  <c r="I259" i="7"/>
  <c r="I258" i="7"/>
  <c r="I257" i="7"/>
  <c r="I256" i="7"/>
  <c r="I255" i="7"/>
  <c r="I254" i="7"/>
  <c r="I253" i="7"/>
  <c r="I252" i="7"/>
  <c r="I251" i="7"/>
  <c r="I250" i="7"/>
  <c r="I249" i="7"/>
  <c r="I248" i="7"/>
  <c r="I247" i="7"/>
  <c r="I246" i="7"/>
  <c r="I245" i="7"/>
  <c r="I244" i="7"/>
  <c r="I243" i="7"/>
  <c r="I242" i="7"/>
  <c r="I241" i="7"/>
  <c r="I240" i="7"/>
  <c r="I239" i="7"/>
  <c r="I238" i="7"/>
  <c r="I237" i="7"/>
  <c r="I236" i="7"/>
  <c r="I235" i="7"/>
  <c r="I234" i="7"/>
  <c r="I233" i="7"/>
  <c r="I232" i="7"/>
  <c r="I231" i="7"/>
  <c r="I230" i="7"/>
  <c r="I229" i="7"/>
  <c r="I228" i="7"/>
  <c r="I227" i="7"/>
  <c r="I226" i="7"/>
  <c r="I225" i="7"/>
  <c r="I224" i="7"/>
  <c r="I223" i="7"/>
  <c r="I222" i="7"/>
  <c r="I221" i="7"/>
  <c r="I220" i="7"/>
  <c r="I219" i="7"/>
  <c r="I218" i="7"/>
  <c r="I217" i="7"/>
  <c r="I216" i="7"/>
  <c r="I215" i="7"/>
  <c r="I214" i="7"/>
  <c r="I213" i="7"/>
  <c r="I212" i="7"/>
  <c r="I211" i="7"/>
  <c r="I210" i="7"/>
  <c r="I209" i="7"/>
  <c r="I208" i="7"/>
  <c r="I207" i="7"/>
  <c r="I206" i="7"/>
  <c r="I205" i="7"/>
  <c r="I204" i="7"/>
  <c r="I203" i="7"/>
  <c r="I202" i="7"/>
  <c r="I201" i="7"/>
  <c r="I200" i="7"/>
  <c r="I199" i="7"/>
  <c r="I198" i="7"/>
  <c r="I197" i="7"/>
  <c r="I196" i="7"/>
  <c r="I195" i="7"/>
  <c r="I194" i="7"/>
  <c r="I193" i="7"/>
  <c r="I192" i="7"/>
  <c r="I191" i="7"/>
  <c r="I190" i="7"/>
  <c r="I189" i="7"/>
  <c r="I188" i="7"/>
  <c r="I187" i="7"/>
  <c r="I186" i="7"/>
  <c r="I185" i="7"/>
  <c r="I184" i="7"/>
  <c r="I183" i="7"/>
  <c r="I182" i="7"/>
  <c r="I181" i="7"/>
  <c r="I180" i="7"/>
  <c r="I179" i="7"/>
  <c r="I178" i="7"/>
  <c r="I177" i="7"/>
  <c r="I176" i="7"/>
  <c r="I175" i="7"/>
  <c r="I174" i="7"/>
  <c r="I173" i="7"/>
  <c r="I172" i="7"/>
  <c r="I171" i="7"/>
  <c r="I170" i="7"/>
  <c r="I169" i="7"/>
  <c r="I168" i="7"/>
  <c r="I167" i="7"/>
  <c r="I166" i="7"/>
  <c r="I165" i="7"/>
  <c r="I164" i="7"/>
  <c r="I163" i="7"/>
  <c r="I162" i="7"/>
  <c r="I161" i="7"/>
  <c r="I160" i="7"/>
  <c r="I159" i="7"/>
  <c r="I158" i="7"/>
  <c r="I157" i="7"/>
  <c r="I156" i="7"/>
  <c r="I155" i="7"/>
  <c r="I154" i="7"/>
  <c r="I153" i="7"/>
  <c r="I152" i="7"/>
  <c r="I151" i="7"/>
  <c r="I150" i="7"/>
  <c r="I149" i="7"/>
  <c r="I148" i="7"/>
  <c r="I147" i="7"/>
  <c r="I146" i="7"/>
  <c r="I145" i="7"/>
  <c r="I144" i="7"/>
  <c r="I143" i="7"/>
  <c r="I142" i="7"/>
  <c r="I141" i="7"/>
  <c r="I140" i="7"/>
  <c r="I139" i="7"/>
  <c r="I138" i="7"/>
  <c r="I137" i="7"/>
  <c r="I136" i="7"/>
  <c r="I135" i="7"/>
  <c r="I134" i="7"/>
  <c r="I133" i="7"/>
  <c r="I132" i="7"/>
  <c r="I131" i="7"/>
  <c r="I130" i="7"/>
  <c r="I129" i="7"/>
  <c r="I128" i="7"/>
  <c r="I127" i="7"/>
  <c r="I126" i="7"/>
  <c r="I125" i="7"/>
  <c r="I124" i="7"/>
  <c r="I123" i="7"/>
  <c r="I122" i="7"/>
  <c r="I121" i="7"/>
  <c r="I120" i="7"/>
  <c r="I119" i="7"/>
  <c r="I118" i="7"/>
  <c r="I117" i="7"/>
  <c r="I116" i="7"/>
  <c r="I115" i="7"/>
  <c r="I114" i="7"/>
  <c r="I113" i="7"/>
  <c r="I112" i="7"/>
  <c r="I111" i="7"/>
  <c r="I110" i="7"/>
  <c r="I109" i="7"/>
  <c r="I108" i="7"/>
  <c r="I107" i="7"/>
  <c r="I106" i="7"/>
  <c r="I105" i="7"/>
  <c r="I104" i="7"/>
  <c r="I103" i="7"/>
  <c r="I102" i="7"/>
  <c r="I101" i="7"/>
  <c r="I100" i="7"/>
  <c r="I99" i="7"/>
  <c r="I98" i="7"/>
  <c r="I97" i="7"/>
  <c r="I96" i="7"/>
  <c r="I95" i="7"/>
  <c r="I94" i="7"/>
  <c r="I93" i="7"/>
  <c r="I92" i="7"/>
  <c r="I91" i="7"/>
  <c r="I90" i="7"/>
  <c r="I89" i="7"/>
  <c r="I88" i="7"/>
  <c r="I87" i="7"/>
  <c r="I86" i="7"/>
  <c r="I85" i="7"/>
  <c r="I84" i="7"/>
  <c r="I83" i="7"/>
  <c r="I82" i="7"/>
  <c r="I81" i="7"/>
  <c r="I80" i="7"/>
  <c r="I79" i="7"/>
  <c r="I78" i="7"/>
  <c r="I77" i="7"/>
  <c r="I76" i="7"/>
  <c r="I75" i="7"/>
  <c r="I74" i="7"/>
  <c r="I73" i="7"/>
  <c r="I72" i="7"/>
  <c r="I71" i="7"/>
  <c r="I70" i="7"/>
  <c r="I69" i="7"/>
  <c r="I68" i="7"/>
  <c r="I67" i="7"/>
  <c r="I66" i="7"/>
  <c r="I65" i="7"/>
  <c r="I64" i="7"/>
  <c r="I63" i="7"/>
  <c r="I62" i="7"/>
  <c r="I61" i="7"/>
  <c r="I60" i="7"/>
  <c r="I59" i="7"/>
  <c r="I58" i="7"/>
  <c r="I57" i="7"/>
  <c r="I56" i="7"/>
  <c r="I55" i="7"/>
  <c r="I54" i="7"/>
  <c r="I53" i="7"/>
  <c r="I52" i="7"/>
  <c r="I51" i="7"/>
  <c r="I50" i="7"/>
  <c r="I49" i="7"/>
  <c r="I48" i="7"/>
  <c r="I47" i="7"/>
  <c r="I46" i="7"/>
  <c r="I45" i="7"/>
  <c r="I44" i="7"/>
  <c r="I43" i="7"/>
  <c r="I42" i="7"/>
  <c r="I41" i="7"/>
  <c r="I40" i="7"/>
  <c r="I39" i="7"/>
  <c r="I38" i="7"/>
  <c r="I37" i="7"/>
  <c r="I36" i="7"/>
  <c r="I35" i="7"/>
  <c r="I34" i="7"/>
  <c r="I33" i="7"/>
  <c r="I32" i="7"/>
  <c r="I31" i="7"/>
  <c r="I30" i="7"/>
  <c r="I29" i="7"/>
  <c r="I28" i="7"/>
  <c r="I27" i="7"/>
  <c r="I26" i="7"/>
  <c r="I25" i="7"/>
  <c r="I24" i="7"/>
  <c r="I23" i="7"/>
  <c r="I22" i="7"/>
  <c r="I21" i="7"/>
  <c r="I20" i="7"/>
  <c r="I19" i="7"/>
  <c r="I18" i="7"/>
  <c r="I17" i="7"/>
  <c r="I16" i="7"/>
  <c r="I15" i="7"/>
  <c r="I14" i="7"/>
  <c r="I13" i="7"/>
  <c r="I12" i="7"/>
  <c r="I11" i="7"/>
  <c r="I10" i="7"/>
  <c r="I9" i="7"/>
  <c r="I8" i="7"/>
  <c r="I7" i="7"/>
  <c r="I6" i="7"/>
  <c r="I5" i="7"/>
  <c r="I4" i="7"/>
  <c r="I3" i="7"/>
  <c r="I2" i="7"/>
  <c r="C2" i="8"/>
  <c r="C3" i="8"/>
  <c r="C4" i="8"/>
  <c r="C5" i="8"/>
  <c r="C6" i="8"/>
  <c r="C7" i="8"/>
  <c r="C8" i="8"/>
  <c r="C9" i="8"/>
  <c r="C10" i="8"/>
  <c r="C11" i="8"/>
  <c r="C12" i="8"/>
  <c r="C13" i="8"/>
  <c r="C14" i="8"/>
  <c r="C15" i="8"/>
  <c r="C16" i="8"/>
  <c r="C17" i="8"/>
  <c r="C18" i="8"/>
  <c r="C19" i="8"/>
  <c r="C20" i="8"/>
  <c r="C21" i="8"/>
  <c r="C22" i="8"/>
  <c r="C23" i="8"/>
  <c r="C24" i="8"/>
  <c r="C25" i="8"/>
  <c r="C26" i="8"/>
  <c r="C27" i="8"/>
  <c r="C28" i="8"/>
  <c r="C29" i="8"/>
  <c r="C30" i="8"/>
  <c r="C31" i="8"/>
  <c r="C32" i="8"/>
  <c r="C33" i="8"/>
  <c r="C34" i="8"/>
  <c r="C35" i="8"/>
  <c r="C36" i="8"/>
  <c r="C37" i="8"/>
  <c r="C38" i="8"/>
  <c r="C39" i="8"/>
  <c r="C40" i="8"/>
  <c r="C41" i="8"/>
  <c r="C42" i="8"/>
  <c r="C43" i="8"/>
  <c r="C44" i="8"/>
  <c r="C45" i="8"/>
  <c r="C46" i="8"/>
  <c r="C47" i="8"/>
  <c r="C48" i="8"/>
  <c r="C49" i="8"/>
  <c r="C50" i="8"/>
  <c r="C51" i="8"/>
  <c r="C52" i="8"/>
  <c r="C53" i="8"/>
  <c r="C54" i="8"/>
  <c r="C55" i="8"/>
  <c r="C56" i="8"/>
  <c r="C57" i="8"/>
  <c r="C58" i="8"/>
  <c r="C59" i="8"/>
  <c r="C60" i="8"/>
  <c r="C61" i="8"/>
  <c r="C62" i="8"/>
  <c r="C63" i="8"/>
  <c r="C64" i="8"/>
  <c r="C65" i="8"/>
  <c r="C66" i="8"/>
  <c r="C67" i="8"/>
  <c r="C68" i="8"/>
  <c r="C69" i="8"/>
  <c r="C70" i="8"/>
  <c r="C71" i="8"/>
  <c r="C72" i="8"/>
  <c r="C73" i="8"/>
  <c r="C74" i="8"/>
  <c r="C75" i="8"/>
  <c r="C76" i="8"/>
  <c r="C77" i="8"/>
  <c r="C78" i="8"/>
  <c r="C79" i="8"/>
  <c r="C80" i="8"/>
  <c r="C81" i="8"/>
  <c r="C82" i="8"/>
  <c r="C83" i="8"/>
  <c r="C84" i="8"/>
  <c r="C85" i="8"/>
  <c r="C86" i="8"/>
  <c r="C87" i="8"/>
  <c r="C88" i="8"/>
  <c r="C89" i="8"/>
  <c r="C90" i="8"/>
  <c r="C91" i="8"/>
  <c r="C92" i="8"/>
  <c r="C93" i="8"/>
  <c r="C94" i="8"/>
  <c r="C95" i="8"/>
  <c r="C96" i="8"/>
  <c r="C97" i="8"/>
  <c r="C98" i="8"/>
  <c r="C99" i="8"/>
  <c r="C100" i="8"/>
  <c r="C101" i="8"/>
  <c r="C102" i="8"/>
  <c r="C103" i="8"/>
  <c r="C104" i="8"/>
  <c r="C105" i="8"/>
  <c r="C106" i="8"/>
  <c r="C107" i="8"/>
  <c r="C108" i="8"/>
  <c r="C109" i="8"/>
  <c r="C110" i="8"/>
  <c r="C111" i="8"/>
  <c r="C112" i="8"/>
  <c r="C113" i="8"/>
  <c r="C114" i="8"/>
  <c r="C115" i="8"/>
  <c r="C116" i="8"/>
  <c r="C117" i="8"/>
  <c r="C118" i="8"/>
  <c r="C119" i="8"/>
  <c r="C120" i="8"/>
  <c r="C121" i="8"/>
  <c r="C122" i="8"/>
  <c r="C123" i="8"/>
  <c r="C124" i="8"/>
  <c r="C125" i="8"/>
  <c r="C126" i="8"/>
  <c r="C127" i="8"/>
  <c r="C128" i="8"/>
  <c r="C129" i="8"/>
  <c r="C130" i="8"/>
  <c r="C131" i="8"/>
  <c r="C132" i="8"/>
  <c r="C133" i="8"/>
  <c r="C134" i="8"/>
  <c r="C135" i="8"/>
  <c r="C136" i="8"/>
  <c r="C137" i="8"/>
  <c r="C138" i="8"/>
  <c r="C139" i="8"/>
  <c r="C140" i="8"/>
  <c r="C141" i="8"/>
  <c r="C142" i="8"/>
  <c r="C143" i="8"/>
  <c r="C144" i="8"/>
  <c r="C145" i="8"/>
  <c r="C146" i="8"/>
  <c r="C147" i="8"/>
  <c r="C148" i="8"/>
  <c r="C149" i="8"/>
  <c r="C150" i="8"/>
  <c r="C151" i="8"/>
  <c r="C152" i="8"/>
  <c r="C153" i="8"/>
  <c r="C154" i="8"/>
  <c r="C155" i="8"/>
  <c r="C156" i="8"/>
  <c r="C157" i="8"/>
  <c r="C158" i="8"/>
  <c r="C159" i="8"/>
  <c r="C160" i="8"/>
  <c r="C161" i="8"/>
  <c r="C162" i="8"/>
  <c r="C163" i="8"/>
  <c r="C164" i="8"/>
  <c r="C165" i="8"/>
  <c r="C166" i="8"/>
  <c r="C167" i="8"/>
  <c r="C168" i="8"/>
  <c r="C169" i="8"/>
  <c r="C170" i="8"/>
  <c r="C171" i="8"/>
  <c r="C172" i="8"/>
  <c r="C173" i="8"/>
  <c r="C174" i="8"/>
  <c r="C175" i="8"/>
  <c r="C176" i="8"/>
  <c r="C177" i="8"/>
  <c r="C178" i="8"/>
  <c r="C179" i="8"/>
  <c r="C180" i="8"/>
  <c r="C181" i="8"/>
  <c r="C182" i="8"/>
  <c r="C183" i="8"/>
  <c r="C184" i="8"/>
  <c r="C185" i="8"/>
  <c r="C186" i="8"/>
  <c r="C187" i="8"/>
  <c r="C188" i="8"/>
  <c r="C189" i="8"/>
  <c r="C190" i="8"/>
  <c r="C191" i="8"/>
  <c r="C192" i="8"/>
  <c r="C193" i="8"/>
  <c r="C194" i="8"/>
  <c r="C195" i="8"/>
  <c r="C196" i="8"/>
  <c r="C197" i="8"/>
  <c r="C198" i="8"/>
  <c r="C199" i="8"/>
  <c r="C200" i="8"/>
  <c r="C201" i="8"/>
  <c r="C202" i="8"/>
  <c r="C203" i="8"/>
  <c r="C204" i="8"/>
  <c r="C205" i="8"/>
  <c r="C206" i="8"/>
  <c r="C207" i="8"/>
  <c r="C208" i="8"/>
  <c r="C209" i="8"/>
  <c r="C210" i="8"/>
  <c r="C211" i="8"/>
  <c r="C212" i="8"/>
  <c r="C213" i="8"/>
  <c r="C214" i="8"/>
  <c r="C215" i="8"/>
  <c r="C216" i="8"/>
  <c r="C217" i="8"/>
  <c r="C218" i="8"/>
  <c r="C219" i="8"/>
  <c r="C220" i="8"/>
  <c r="C221" i="8"/>
  <c r="C222" i="8"/>
  <c r="C223" i="8"/>
  <c r="C224" i="8"/>
  <c r="C225" i="8"/>
  <c r="C226" i="8"/>
  <c r="C227" i="8"/>
  <c r="C228" i="8"/>
  <c r="C229" i="8"/>
  <c r="C230" i="8"/>
  <c r="C231" i="8"/>
  <c r="C232" i="8"/>
  <c r="C233" i="8"/>
  <c r="C234" i="8"/>
  <c r="C235" i="8"/>
  <c r="C236" i="8"/>
  <c r="C237" i="8"/>
  <c r="C238" i="8"/>
  <c r="C239" i="8"/>
  <c r="C240" i="8"/>
  <c r="C241" i="8"/>
  <c r="C242" i="8"/>
  <c r="C243" i="8"/>
  <c r="C244" i="8"/>
  <c r="C245" i="8"/>
  <c r="C246" i="8"/>
  <c r="C247" i="8"/>
  <c r="C248" i="8"/>
  <c r="C249" i="8"/>
  <c r="C250" i="8"/>
  <c r="C251" i="8"/>
  <c r="C252" i="8"/>
  <c r="C253" i="8"/>
  <c r="C254" i="8"/>
  <c r="C255" i="8"/>
  <c r="C256" i="8"/>
  <c r="C257" i="8"/>
  <c r="C258" i="8"/>
  <c r="C259" i="8"/>
  <c r="C260" i="8"/>
  <c r="C261" i="8"/>
  <c r="C262" i="8"/>
  <c r="C263" i="8"/>
  <c r="C264" i="8"/>
  <c r="C265" i="8"/>
  <c r="C266" i="8"/>
  <c r="C267" i="8"/>
  <c r="C268" i="8"/>
  <c r="C269" i="8"/>
  <c r="C270" i="8"/>
  <c r="C271" i="8"/>
  <c r="C272" i="8"/>
  <c r="C273" i="8"/>
  <c r="C274" i="8"/>
  <c r="C275" i="8"/>
  <c r="C276" i="8"/>
  <c r="C277" i="8"/>
  <c r="C278" i="8"/>
  <c r="C279" i="8"/>
  <c r="C280" i="8"/>
  <c r="C281" i="8"/>
  <c r="C282" i="8"/>
  <c r="C283" i="8"/>
  <c r="C284" i="8"/>
  <c r="C285" i="8"/>
  <c r="C286" i="8"/>
  <c r="C287" i="8"/>
  <c r="C288" i="8"/>
  <c r="C289" i="8"/>
  <c r="C290" i="8"/>
  <c r="C291" i="8"/>
  <c r="C292" i="8"/>
  <c r="C293" i="8"/>
  <c r="C294" i="8"/>
  <c r="C295" i="8"/>
  <c r="C296" i="8"/>
  <c r="C297" i="8"/>
  <c r="C298" i="8"/>
  <c r="C299" i="8"/>
  <c r="C300" i="8"/>
  <c r="C301" i="8"/>
  <c r="C302" i="8"/>
  <c r="C303" i="8"/>
  <c r="C304" i="8"/>
  <c r="C305" i="8"/>
  <c r="C306" i="8"/>
  <c r="C307" i="8"/>
  <c r="C308" i="8"/>
  <c r="C309" i="8"/>
  <c r="C310" i="8"/>
  <c r="C311" i="8"/>
  <c r="C312" i="8"/>
  <c r="C313" i="8"/>
  <c r="C314" i="8"/>
  <c r="C315" i="8"/>
  <c r="C316" i="8"/>
  <c r="C317" i="8"/>
  <c r="C318" i="8"/>
  <c r="C319" i="8"/>
  <c r="C320" i="8"/>
  <c r="C321" i="8"/>
  <c r="C322" i="8"/>
  <c r="C323" i="8"/>
  <c r="C324" i="8"/>
  <c r="C325" i="8"/>
  <c r="C326" i="8"/>
  <c r="C327" i="8"/>
  <c r="C328" i="8"/>
  <c r="C329" i="8"/>
  <c r="C330" i="8"/>
  <c r="C331" i="8"/>
  <c r="C332" i="8"/>
  <c r="C333" i="8"/>
  <c r="C334" i="8"/>
  <c r="C335" i="8"/>
  <c r="C336" i="8"/>
  <c r="C337" i="8"/>
  <c r="C338" i="8"/>
  <c r="C339" i="8"/>
  <c r="C340" i="8"/>
  <c r="C341" i="8"/>
  <c r="C342" i="8"/>
  <c r="C343" i="8"/>
  <c r="C344" i="8"/>
  <c r="C345" i="8"/>
  <c r="C346" i="8"/>
  <c r="C347" i="8"/>
  <c r="C348" i="8"/>
  <c r="C349" i="8"/>
  <c r="C350" i="8"/>
  <c r="C351" i="8"/>
  <c r="C352" i="8"/>
  <c r="C353" i="8"/>
  <c r="C354" i="8"/>
  <c r="C355" i="8"/>
  <c r="C356" i="8"/>
  <c r="C357" i="8"/>
  <c r="C358" i="8"/>
  <c r="C359" i="8"/>
  <c r="C360" i="8"/>
  <c r="C361" i="8"/>
  <c r="C362" i="8"/>
  <c r="C363" i="8"/>
  <c r="C364" i="8"/>
  <c r="C365" i="8"/>
  <c r="C366" i="8"/>
  <c r="C367" i="8"/>
  <c r="C368" i="8"/>
  <c r="C369" i="8"/>
  <c r="C370" i="8"/>
  <c r="C371" i="8"/>
  <c r="C372" i="8"/>
  <c r="C373" i="8"/>
  <c r="C374" i="8"/>
  <c r="C375" i="8"/>
  <c r="C376" i="8"/>
  <c r="C377" i="8"/>
  <c r="C378" i="8"/>
  <c r="C379" i="8"/>
  <c r="C380" i="8"/>
  <c r="C381" i="8"/>
  <c r="C382" i="8"/>
  <c r="C383" i="8"/>
  <c r="C384" i="8"/>
  <c r="C385" i="8"/>
  <c r="C386" i="8"/>
  <c r="C387" i="8"/>
  <c r="C388" i="8"/>
  <c r="C389" i="8"/>
  <c r="C390" i="8"/>
  <c r="C391" i="8"/>
  <c r="C392" i="8"/>
  <c r="C393" i="8"/>
  <c r="C394" i="8"/>
  <c r="C395" i="8"/>
  <c r="C396" i="8"/>
  <c r="C397" i="8"/>
  <c r="C398" i="8"/>
  <c r="C399" i="8"/>
  <c r="C400" i="8"/>
  <c r="C401" i="8"/>
  <c r="C402" i="8"/>
  <c r="C403" i="8"/>
  <c r="C404" i="8"/>
  <c r="C405" i="8"/>
  <c r="C406" i="8"/>
  <c r="C407" i="8"/>
  <c r="C408" i="8"/>
  <c r="C409" i="8"/>
  <c r="C410" i="8"/>
  <c r="C411" i="8"/>
  <c r="C412" i="8"/>
  <c r="C413" i="8"/>
  <c r="C414" i="8"/>
  <c r="C415" i="8"/>
  <c r="C416" i="8"/>
  <c r="C417" i="8"/>
  <c r="C418" i="8"/>
  <c r="C419" i="8"/>
  <c r="C420" i="8"/>
  <c r="C421" i="8"/>
  <c r="C422" i="8"/>
  <c r="C423" i="8"/>
  <c r="C424" i="8"/>
  <c r="C425" i="8"/>
  <c r="C426" i="8"/>
  <c r="C427" i="8"/>
  <c r="C428" i="8"/>
  <c r="C429" i="8"/>
  <c r="C430" i="8"/>
  <c r="C431" i="8"/>
  <c r="C432" i="8"/>
  <c r="C433" i="8"/>
  <c r="C434" i="8"/>
  <c r="C435" i="8"/>
  <c r="C436" i="8"/>
  <c r="C437" i="8"/>
  <c r="C438" i="8"/>
  <c r="C439" i="8"/>
  <c r="C440" i="8"/>
  <c r="C441" i="8"/>
  <c r="C442" i="8"/>
  <c r="C443" i="8"/>
  <c r="C444" i="8"/>
  <c r="C445" i="8"/>
  <c r="C446" i="8"/>
  <c r="C447" i="8"/>
  <c r="C448" i="8"/>
  <c r="C449" i="8"/>
  <c r="C450" i="8"/>
  <c r="C451" i="8"/>
  <c r="C452" i="8"/>
  <c r="C453" i="8"/>
  <c r="C454" i="8"/>
  <c r="C455" i="8"/>
  <c r="C456" i="8"/>
  <c r="C457" i="8"/>
  <c r="C458" i="8"/>
  <c r="C459" i="8"/>
  <c r="C460" i="8"/>
  <c r="C461" i="8"/>
  <c r="C462" i="8"/>
  <c r="C463" i="8"/>
  <c r="C464" i="8"/>
  <c r="C465" i="8"/>
  <c r="C466" i="8"/>
  <c r="C467" i="8"/>
  <c r="C468" i="8"/>
  <c r="C469" i="8"/>
  <c r="C470" i="8"/>
  <c r="C471" i="8"/>
  <c r="C472" i="8"/>
  <c r="C473" i="8"/>
  <c r="C474" i="8"/>
  <c r="C475" i="8"/>
  <c r="C476" i="8"/>
  <c r="C477" i="8"/>
  <c r="C478" i="8"/>
  <c r="C479" i="8"/>
  <c r="C480" i="8"/>
  <c r="C481" i="8"/>
  <c r="C482" i="8"/>
  <c r="C483" i="8"/>
  <c r="C484" i="8"/>
  <c r="C485" i="8"/>
  <c r="C486" i="8"/>
  <c r="C487" i="8"/>
  <c r="C488" i="8"/>
  <c r="C489" i="8"/>
  <c r="C490" i="8"/>
  <c r="C491" i="8"/>
  <c r="C492" i="8"/>
  <c r="C493" i="8"/>
  <c r="C494" i="8"/>
  <c r="C495" i="8"/>
  <c r="C496" i="8"/>
  <c r="C497" i="8"/>
  <c r="C498" i="8"/>
  <c r="C499" i="8"/>
  <c r="C500" i="8"/>
  <c r="C501" i="8"/>
  <c r="C502" i="8"/>
  <c r="C503" i="8"/>
  <c r="C504" i="8"/>
  <c r="C505" i="8"/>
  <c r="C506" i="8"/>
  <c r="C507" i="8"/>
  <c r="C508" i="8"/>
  <c r="C509" i="8"/>
  <c r="C510" i="8"/>
  <c r="C511" i="8"/>
  <c r="C512" i="8"/>
  <c r="C513" i="8"/>
  <c r="C514" i="8"/>
  <c r="C515" i="8"/>
  <c r="C516" i="8"/>
  <c r="C517" i="8"/>
  <c r="C518" i="8"/>
  <c r="C519" i="8"/>
  <c r="C520" i="8"/>
  <c r="C521" i="8"/>
  <c r="C522" i="8"/>
  <c r="C523" i="8"/>
  <c r="C524" i="8"/>
  <c r="C525" i="8"/>
  <c r="C526" i="8"/>
  <c r="C527" i="8"/>
  <c r="C528" i="8"/>
  <c r="C529" i="8"/>
  <c r="C530" i="8"/>
  <c r="C531" i="8"/>
  <c r="C532" i="8"/>
  <c r="C533" i="8"/>
  <c r="C534" i="8"/>
  <c r="C535" i="8"/>
  <c r="C536" i="8"/>
  <c r="C537" i="8"/>
  <c r="C538" i="8"/>
  <c r="C539" i="8"/>
  <c r="C540" i="8"/>
  <c r="C541" i="8"/>
  <c r="C542" i="8"/>
  <c r="C543" i="8"/>
  <c r="C544" i="8"/>
  <c r="C545" i="8"/>
  <c r="C546" i="8"/>
  <c r="C547" i="8"/>
  <c r="C548" i="8"/>
  <c r="C549" i="8"/>
  <c r="C550" i="8"/>
  <c r="C551" i="8"/>
  <c r="C552" i="8"/>
  <c r="C553" i="8"/>
  <c r="C554" i="8"/>
  <c r="C555" i="8"/>
  <c r="C556" i="8"/>
  <c r="C557" i="8"/>
  <c r="C558" i="8"/>
  <c r="C559" i="8"/>
  <c r="C560" i="8"/>
  <c r="C561" i="8"/>
  <c r="C562" i="8"/>
  <c r="C563" i="8"/>
  <c r="C564" i="8"/>
  <c r="C565" i="8"/>
  <c r="C566" i="8"/>
  <c r="C567" i="8"/>
  <c r="C568" i="8"/>
  <c r="C569" i="8"/>
  <c r="C570" i="8"/>
  <c r="C571" i="8"/>
  <c r="C572" i="8"/>
  <c r="C573" i="8"/>
  <c r="C574" i="8"/>
  <c r="C575" i="8"/>
  <c r="C576" i="8"/>
  <c r="C577" i="8"/>
  <c r="C578" i="8"/>
  <c r="C579" i="8"/>
  <c r="C580" i="8"/>
  <c r="C581" i="8"/>
  <c r="C582" i="8"/>
  <c r="C583" i="8"/>
  <c r="C584" i="8"/>
  <c r="C585" i="8"/>
  <c r="C586" i="8"/>
  <c r="C587" i="8"/>
  <c r="C588" i="8"/>
  <c r="C589" i="8"/>
  <c r="C590" i="8"/>
  <c r="C591" i="8"/>
  <c r="C592" i="8"/>
  <c r="C593" i="8"/>
  <c r="C594" i="8"/>
  <c r="C595" i="8"/>
  <c r="C596" i="8"/>
  <c r="C597" i="8"/>
  <c r="C598" i="8"/>
  <c r="C599" i="8"/>
  <c r="C600" i="8"/>
  <c r="C601" i="8"/>
  <c r="C602" i="8"/>
  <c r="C603" i="8"/>
  <c r="C604" i="8"/>
  <c r="C605" i="8"/>
  <c r="C606" i="8"/>
  <c r="C607" i="8"/>
  <c r="C608" i="8"/>
  <c r="C609" i="8"/>
  <c r="C610" i="8"/>
  <c r="C611" i="8"/>
  <c r="C612" i="8"/>
  <c r="C613" i="8"/>
  <c r="C614" i="8"/>
  <c r="C615" i="8"/>
  <c r="C616" i="8"/>
  <c r="C617" i="8"/>
  <c r="C618" i="8"/>
  <c r="C619" i="8"/>
  <c r="C620" i="8"/>
  <c r="C621" i="8"/>
  <c r="C622" i="8"/>
  <c r="C623" i="8"/>
  <c r="C624" i="8"/>
  <c r="C625" i="8"/>
  <c r="C626" i="8"/>
  <c r="C627" i="8"/>
  <c r="C628" i="8"/>
  <c r="C629" i="8"/>
  <c r="C630" i="8"/>
  <c r="C631" i="8"/>
  <c r="C632" i="8"/>
  <c r="C633" i="8"/>
  <c r="C634" i="8"/>
  <c r="C635" i="8"/>
  <c r="C636" i="8"/>
  <c r="C637" i="8"/>
  <c r="C638" i="8"/>
  <c r="C639" i="8"/>
  <c r="C640" i="8"/>
  <c r="C641" i="8"/>
  <c r="C642" i="8"/>
  <c r="C643" i="8"/>
  <c r="C644" i="8"/>
  <c r="C645" i="8"/>
  <c r="C646" i="8"/>
  <c r="C647" i="8"/>
  <c r="C648" i="8"/>
  <c r="C649" i="8"/>
  <c r="C650" i="8"/>
  <c r="C651" i="8"/>
  <c r="C652" i="8"/>
  <c r="C653" i="8"/>
  <c r="C654" i="8"/>
  <c r="C655" i="8"/>
  <c r="C656" i="8"/>
  <c r="C657" i="8"/>
  <c r="C658" i="8"/>
  <c r="C659" i="8"/>
  <c r="C660" i="8"/>
  <c r="C661" i="8"/>
  <c r="C662" i="8"/>
  <c r="C663" i="8"/>
  <c r="C664" i="8"/>
  <c r="C665" i="8"/>
  <c r="C666" i="8"/>
  <c r="C667" i="8"/>
  <c r="C668" i="8"/>
  <c r="C669" i="8"/>
  <c r="C670" i="8"/>
  <c r="C671" i="8"/>
  <c r="C672" i="8"/>
  <c r="C673" i="8"/>
  <c r="C674" i="8"/>
  <c r="C675" i="8"/>
  <c r="C676" i="8"/>
  <c r="C677" i="8"/>
  <c r="C678" i="8"/>
  <c r="C679" i="8"/>
  <c r="C680" i="8"/>
  <c r="C681" i="8"/>
  <c r="C682" i="8"/>
  <c r="C683" i="8"/>
  <c r="C684" i="8"/>
  <c r="C685" i="8"/>
  <c r="C686" i="8"/>
  <c r="C687" i="8"/>
  <c r="C688" i="8"/>
  <c r="C689" i="8"/>
  <c r="C690" i="8"/>
  <c r="C691" i="8"/>
  <c r="C692" i="8"/>
  <c r="C693" i="8"/>
  <c r="C694" i="8"/>
  <c r="C695" i="8"/>
  <c r="C696" i="8"/>
  <c r="C697" i="8"/>
  <c r="C698" i="8"/>
  <c r="C699" i="8"/>
  <c r="C700" i="8"/>
  <c r="C701" i="8"/>
  <c r="C702" i="8"/>
  <c r="C703" i="8"/>
  <c r="C704" i="8"/>
  <c r="C705" i="8"/>
  <c r="C706" i="8"/>
  <c r="C707" i="8"/>
  <c r="C708" i="8"/>
  <c r="C709" i="8"/>
  <c r="C710" i="8"/>
  <c r="C711" i="8"/>
  <c r="C712" i="8"/>
  <c r="C713" i="8"/>
  <c r="C714" i="8"/>
  <c r="C715" i="8"/>
  <c r="C716" i="8"/>
  <c r="C717" i="8"/>
  <c r="C718" i="8"/>
  <c r="C719" i="8"/>
  <c r="C720" i="8"/>
  <c r="C721" i="8"/>
  <c r="C722" i="8"/>
  <c r="C723" i="8"/>
  <c r="C724" i="8"/>
  <c r="C725" i="8"/>
  <c r="C726" i="8"/>
  <c r="C727" i="8"/>
  <c r="C728" i="8"/>
  <c r="C729" i="8"/>
  <c r="C730" i="8"/>
  <c r="C731" i="8"/>
  <c r="C732" i="8"/>
  <c r="C733" i="8"/>
  <c r="C734" i="8"/>
  <c r="C735" i="8"/>
  <c r="C736" i="8"/>
  <c r="C737" i="8"/>
  <c r="C738" i="8"/>
  <c r="C739" i="8"/>
  <c r="C740" i="8"/>
  <c r="C741" i="8"/>
  <c r="C742" i="8"/>
  <c r="C743" i="8"/>
  <c r="C744" i="8"/>
  <c r="C745" i="8"/>
  <c r="C746" i="8"/>
  <c r="C747" i="8"/>
  <c r="C748" i="8"/>
  <c r="C749" i="8"/>
  <c r="C750" i="8"/>
  <c r="C751" i="8"/>
  <c r="C752" i="8"/>
  <c r="C753" i="8"/>
  <c r="C754" i="8"/>
  <c r="C755" i="8"/>
  <c r="C756" i="8"/>
  <c r="C757" i="8"/>
  <c r="C758" i="8"/>
  <c r="C759" i="8"/>
  <c r="C760" i="8"/>
  <c r="C761" i="8"/>
  <c r="C762" i="8"/>
  <c r="C763" i="8"/>
  <c r="C764" i="8"/>
  <c r="C765" i="8"/>
  <c r="C766" i="8"/>
  <c r="C767" i="8"/>
  <c r="C768" i="8"/>
  <c r="C769" i="8"/>
  <c r="C770" i="8"/>
  <c r="C771" i="8"/>
  <c r="C772" i="8"/>
  <c r="C773" i="8"/>
  <c r="C774" i="8"/>
  <c r="C775" i="8"/>
  <c r="C776" i="8"/>
  <c r="C777" i="8"/>
  <c r="C778" i="8"/>
  <c r="C779" i="8"/>
  <c r="C780" i="8"/>
  <c r="C781" i="8"/>
  <c r="C782" i="8"/>
  <c r="C783" i="8"/>
  <c r="C784" i="8"/>
  <c r="C785" i="8"/>
  <c r="C786" i="8"/>
  <c r="C787" i="8"/>
  <c r="C788" i="8"/>
  <c r="C789" i="8"/>
  <c r="C790" i="8"/>
  <c r="C791" i="8"/>
  <c r="C792" i="8"/>
  <c r="C793" i="8"/>
  <c r="C794" i="8"/>
  <c r="C795" i="8"/>
  <c r="C796" i="8"/>
  <c r="C797" i="8"/>
  <c r="C798" i="8"/>
  <c r="C799" i="8"/>
  <c r="C800" i="8"/>
  <c r="C801" i="8"/>
  <c r="C802" i="8"/>
  <c r="C803" i="8"/>
  <c r="C804" i="8"/>
  <c r="C805" i="8"/>
  <c r="C806" i="8"/>
  <c r="C807" i="8"/>
  <c r="C808" i="8"/>
  <c r="C809" i="8"/>
  <c r="C810" i="8"/>
  <c r="C811" i="8"/>
  <c r="C812" i="8"/>
  <c r="C813" i="8"/>
  <c r="C814" i="8"/>
  <c r="C815" i="8"/>
  <c r="C816" i="8"/>
  <c r="C817" i="8"/>
  <c r="C818" i="8"/>
  <c r="C819" i="8"/>
  <c r="C820" i="8"/>
  <c r="C821" i="8"/>
  <c r="C822" i="8"/>
  <c r="C823" i="8"/>
  <c r="C824" i="8"/>
  <c r="C825" i="8"/>
  <c r="C826" i="8"/>
  <c r="C827" i="8"/>
  <c r="C828" i="8"/>
  <c r="C829" i="8"/>
  <c r="C830" i="8"/>
  <c r="C831" i="8"/>
  <c r="C832" i="8"/>
  <c r="C833" i="8"/>
  <c r="C834" i="8"/>
  <c r="C835" i="8"/>
  <c r="C836" i="8"/>
  <c r="C837" i="8"/>
  <c r="C838" i="8"/>
  <c r="C839" i="8"/>
  <c r="C840" i="8"/>
  <c r="C841" i="8"/>
  <c r="C842" i="8"/>
  <c r="C843" i="8"/>
  <c r="C844" i="8"/>
  <c r="C845" i="8"/>
  <c r="C846" i="8"/>
  <c r="C847" i="8"/>
  <c r="C848" i="8"/>
  <c r="C849" i="8"/>
  <c r="C850" i="8"/>
  <c r="C851" i="8"/>
  <c r="C852" i="8"/>
  <c r="C853" i="8"/>
  <c r="C854" i="8"/>
  <c r="C855" i="8"/>
  <c r="C856" i="8"/>
  <c r="C857" i="8"/>
  <c r="C858" i="8"/>
  <c r="C859" i="8"/>
  <c r="C860" i="8"/>
  <c r="C861" i="8"/>
  <c r="C862" i="8"/>
  <c r="C863" i="8"/>
  <c r="C864" i="8"/>
  <c r="C865" i="8"/>
  <c r="C866" i="8"/>
  <c r="C867" i="8"/>
  <c r="C868" i="8"/>
  <c r="C869" i="8"/>
  <c r="C870" i="8"/>
  <c r="C871" i="8"/>
  <c r="C872" i="8"/>
  <c r="C873" i="8"/>
  <c r="C874" i="8"/>
  <c r="C875" i="8"/>
  <c r="C876" i="8"/>
  <c r="C877" i="8"/>
  <c r="C878" i="8"/>
  <c r="C879" i="8"/>
  <c r="C880" i="8"/>
  <c r="C881" i="8"/>
  <c r="C882" i="8"/>
  <c r="C883" i="8"/>
  <c r="C884" i="8"/>
  <c r="C885" i="8"/>
  <c r="C886" i="8"/>
  <c r="C887" i="8"/>
  <c r="C888" i="8"/>
  <c r="C889" i="8"/>
  <c r="C890" i="8"/>
  <c r="C891" i="8"/>
  <c r="C892" i="8"/>
  <c r="C893" i="8"/>
  <c r="C894" i="8"/>
  <c r="C895" i="8"/>
  <c r="C896" i="8"/>
  <c r="C897" i="8"/>
  <c r="C898" i="8"/>
  <c r="C899" i="8"/>
  <c r="C900" i="8"/>
  <c r="C901" i="8"/>
  <c r="C902" i="8"/>
  <c r="C903" i="8"/>
  <c r="C904" i="8"/>
  <c r="C905" i="8"/>
  <c r="C906" i="8"/>
  <c r="C907" i="8"/>
  <c r="C908" i="8"/>
  <c r="C909" i="8"/>
  <c r="C910" i="8"/>
  <c r="C911" i="8"/>
  <c r="C912" i="8"/>
  <c r="C913" i="8"/>
  <c r="C914" i="8"/>
  <c r="C915" i="8"/>
  <c r="C916" i="8"/>
  <c r="C917" i="8"/>
  <c r="C918" i="8"/>
  <c r="C919" i="8"/>
  <c r="C920" i="8"/>
  <c r="C921" i="8"/>
  <c r="C922" i="8"/>
  <c r="C923" i="8"/>
  <c r="C924" i="8"/>
  <c r="C925" i="8"/>
  <c r="C926" i="8"/>
  <c r="C927" i="8"/>
  <c r="C928" i="8"/>
  <c r="C929" i="8"/>
  <c r="C930" i="8"/>
  <c r="C931" i="8"/>
  <c r="C932" i="8"/>
  <c r="C933" i="8"/>
  <c r="C934" i="8"/>
  <c r="C935" i="8"/>
  <c r="C936" i="8"/>
  <c r="C937" i="8"/>
  <c r="C938" i="8"/>
  <c r="C939" i="8"/>
  <c r="C940" i="8"/>
  <c r="C941" i="8"/>
  <c r="C942" i="8"/>
  <c r="C943" i="8"/>
  <c r="C944" i="8"/>
  <c r="C945" i="8"/>
  <c r="C946" i="8"/>
  <c r="C947" i="8"/>
  <c r="C948" i="8"/>
  <c r="C949" i="8"/>
  <c r="C950" i="8"/>
  <c r="C951" i="8"/>
  <c r="C952" i="8"/>
  <c r="C953" i="8"/>
  <c r="C954" i="8"/>
  <c r="C955" i="8"/>
  <c r="C956" i="8"/>
  <c r="C957" i="8"/>
  <c r="C958" i="8"/>
  <c r="C959" i="8"/>
  <c r="C960" i="8"/>
  <c r="C961" i="8"/>
  <c r="C962" i="8"/>
  <c r="C963" i="8"/>
  <c r="C964" i="8"/>
  <c r="C965" i="8"/>
  <c r="C966" i="8"/>
  <c r="C967" i="8"/>
  <c r="C968" i="8"/>
  <c r="C969" i="8"/>
  <c r="C970" i="8"/>
  <c r="C971" i="8"/>
  <c r="C972" i="8"/>
  <c r="C973" i="8"/>
  <c r="C974" i="8"/>
  <c r="C975" i="8"/>
  <c r="C976" i="8"/>
  <c r="C977" i="8"/>
  <c r="C978" i="8"/>
  <c r="C979" i="8"/>
  <c r="C980" i="8"/>
  <c r="C981" i="8"/>
  <c r="C982" i="8"/>
  <c r="C983" i="8"/>
  <c r="C984" i="8"/>
  <c r="C985" i="8"/>
  <c r="C986" i="8"/>
  <c r="C987" i="8"/>
  <c r="C988" i="8"/>
  <c r="C989" i="8"/>
  <c r="C990" i="8"/>
  <c r="C991" i="8"/>
  <c r="C992" i="8"/>
  <c r="C993" i="8"/>
  <c r="C994" i="8"/>
  <c r="C995" i="8"/>
  <c r="C996" i="8"/>
  <c r="C997" i="8"/>
  <c r="C998" i="8"/>
  <c r="C999" i="8"/>
  <c r="C1000" i="8"/>
  <c r="C1001" i="8"/>
  <c r="C1002" i="8"/>
  <c r="C1003" i="8"/>
  <c r="C1004" i="8"/>
  <c r="C1005" i="8"/>
  <c r="C1006" i="8"/>
  <c r="C1007" i="8"/>
  <c r="C1008" i="8"/>
  <c r="C1009" i="8"/>
  <c r="C1010" i="8"/>
  <c r="C1011" i="8"/>
  <c r="C1012" i="8"/>
  <c r="C1013" i="8"/>
  <c r="C1014" i="8"/>
  <c r="C1015" i="8"/>
  <c r="C1016" i="8"/>
  <c r="C1017" i="8"/>
  <c r="C1018" i="8"/>
  <c r="C1019" i="8"/>
  <c r="C1020" i="8"/>
  <c r="C1021" i="8"/>
  <c r="C1022" i="8"/>
  <c r="C1023" i="8"/>
  <c r="C1024" i="8"/>
  <c r="C1025" i="8"/>
  <c r="C1026" i="8"/>
  <c r="C1027" i="8"/>
  <c r="C1028" i="8"/>
  <c r="C1029" i="8"/>
  <c r="C1030" i="8"/>
  <c r="C1031" i="8"/>
  <c r="C1032" i="8"/>
  <c r="C1033" i="8"/>
  <c r="C1034" i="8"/>
  <c r="C1035" i="8"/>
  <c r="C1036" i="8"/>
  <c r="C1037" i="8"/>
  <c r="C1038" i="8"/>
  <c r="C1039" i="8"/>
  <c r="C1040" i="8"/>
  <c r="C1041" i="8"/>
  <c r="C1042" i="8"/>
  <c r="C1043" i="8"/>
  <c r="C1044" i="8"/>
  <c r="C1045" i="8"/>
  <c r="C1046" i="8"/>
  <c r="C1047" i="8"/>
  <c r="C1048" i="8"/>
  <c r="C1049" i="8"/>
  <c r="C1050" i="8"/>
  <c r="C1051" i="8"/>
  <c r="C1052" i="8"/>
  <c r="C1053" i="8"/>
  <c r="C1054" i="8"/>
  <c r="C1055" i="8"/>
  <c r="C1056" i="8"/>
  <c r="C1057" i="8"/>
  <c r="C1058" i="8"/>
  <c r="C1059" i="8"/>
  <c r="C1060" i="8"/>
  <c r="C1061" i="8"/>
  <c r="C1062" i="8"/>
  <c r="C1063" i="8"/>
  <c r="C1064" i="8"/>
  <c r="C1065" i="8"/>
  <c r="C1066" i="8"/>
  <c r="C1067" i="8"/>
  <c r="C1068" i="8"/>
  <c r="C1069" i="8"/>
  <c r="C1070" i="8"/>
  <c r="C1071" i="8"/>
  <c r="C1072" i="8"/>
  <c r="C1073" i="8"/>
  <c r="C1074" i="8"/>
  <c r="C1075" i="8"/>
  <c r="C1076" i="8"/>
  <c r="C1077" i="8"/>
  <c r="C1078" i="8"/>
  <c r="C1079" i="8"/>
  <c r="C1080" i="8"/>
  <c r="C1081" i="8"/>
  <c r="C1082" i="8"/>
  <c r="C1083" i="8"/>
  <c r="C1084" i="8"/>
  <c r="C1085" i="8"/>
  <c r="C1086" i="8"/>
  <c r="C1087" i="8"/>
  <c r="C1088" i="8"/>
  <c r="C1089" i="8"/>
  <c r="C1090" i="8"/>
  <c r="C1091" i="8"/>
  <c r="C1092" i="8"/>
  <c r="C1093" i="8"/>
  <c r="C1094" i="8"/>
  <c r="C1095" i="8"/>
  <c r="C1096" i="8"/>
  <c r="C1097" i="8"/>
  <c r="C1098" i="8"/>
  <c r="C1099" i="8"/>
  <c r="C1100" i="8"/>
  <c r="C1101" i="8"/>
  <c r="C1102" i="8"/>
  <c r="C1103" i="8"/>
  <c r="C1104" i="8"/>
  <c r="C1105" i="8"/>
  <c r="C1106" i="8"/>
  <c r="C1107" i="8"/>
  <c r="C1108" i="8"/>
  <c r="C1109" i="8"/>
  <c r="C1110" i="8"/>
  <c r="C1111" i="8"/>
  <c r="C1112" i="8"/>
  <c r="C1113" i="8"/>
  <c r="C1114" i="8"/>
  <c r="C1115" i="8"/>
  <c r="C1116" i="8"/>
  <c r="C1117" i="8"/>
  <c r="C1118" i="8"/>
  <c r="C1119" i="8"/>
  <c r="C1120" i="8"/>
  <c r="C1121" i="8"/>
  <c r="C1122" i="8"/>
  <c r="C1123" i="8"/>
  <c r="C1124" i="8"/>
  <c r="C1125" i="8"/>
  <c r="C1126" i="8"/>
  <c r="C1127" i="8"/>
  <c r="C1128" i="8"/>
  <c r="C1129" i="8"/>
  <c r="C1130" i="8"/>
  <c r="C1131" i="8"/>
  <c r="C1132" i="8"/>
  <c r="C1133" i="8"/>
  <c r="C1134" i="8"/>
  <c r="C1135" i="8"/>
  <c r="C1136" i="8"/>
  <c r="C1137" i="8"/>
  <c r="C1138" i="8"/>
  <c r="C1139" i="8"/>
  <c r="C1140" i="8"/>
  <c r="C1141" i="8"/>
  <c r="C1142" i="8"/>
  <c r="C1143" i="8"/>
  <c r="C1144" i="8"/>
  <c r="C1145" i="8"/>
  <c r="C1146" i="8"/>
  <c r="C1147" i="8"/>
  <c r="C1148" i="8"/>
  <c r="C1149" i="8"/>
  <c r="C1150" i="8"/>
  <c r="C1151" i="8"/>
  <c r="C1152" i="8"/>
  <c r="C1153" i="8"/>
  <c r="C1154" i="8"/>
  <c r="C1155" i="8"/>
  <c r="C1156" i="8"/>
  <c r="C1157" i="8"/>
  <c r="C1158" i="8"/>
  <c r="C1159" i="8"/>
  <c r="C1160" i="8"/>
  <c r="C1161" i="8"/>
  <c r="C1162" i="8"/>
  <c r="C1163" i="8"/>
  <c r="C1164" i="8"/>
  <c r="C1165" i="8"/>
  <c r="C1166" i="8"/>
  <c r="C1167" i="8"/>
  <c r="C1168" i="8"/>
  <c r="C1169" i="8"/>
  <c r="C1170" i="8"/>
  <c r="C1171" i="8"/>
  <c r="C1172" i="8"/>
  <c r="C1173" i="8"/>
  <c r="C1174" i="8"/>
  <c r="C1175" i="8"/>
  <c r="C1176" i="8"/>
  <c r="C1177" i="8"/>
  <c r="C1178" i="8"/>
  <c r="C1179" i="8"/>
  <c r="C1180" i="8"/>
  <c r="C1181" i="8"/>
  <c r="C1182" i="8"/>
  <c r="C1183" i="8"/>
  <c r="C1184" i="8"/>
  <c r="C1185" i="8"/>
  <c r="C1186" i="8"/>
  <c r="C1187" i="8"/>
  <c r="C1188" i="8"/>
  <c r="C1189" i="8"/>
  <c r="C1190" i="8"/>
  <c r="C1191" i="8"/>
  <c r="C1192" i="8"/>
  <c r="C1193" i="8"/>
  <c r="C1194" i="8"/>
  <c r="C1195" i="8"/>
  <c r="C1196" i="8"/>
  <c r="C1197" i="8"/>
  <c r="C1198" i="8"/>
  <c r="C1199" i="8"/>
  <c r="C1200" i="8"/>
  <c r="C1201" i="8"/>
  <c r="C1202" i="8"/>
  <c r="C1203" i="8"/>
  <c r="C1204" i="8"/>
  <c r="C1205" i="8"/>
  <c r="C1206" i="8"/>
  <c r="C1207" i="8"/>
  <c r="C1208" i="8"/>
  <c r="C1209" i="8"/>
  <c r="C1210" i="8"/>
  <c r="C1211" i="8"/>
  <c r="C1212" i="8"/>
  <c r="C1213" i="8"/>
  <c r="C1214" i="8"/>
  <c r="C1215" i="8"/>
  <c r="C1216" i="8"/>
  <c r="C1217" i="8"/>
  <c r="C1218" i="8"/>
  <c r="C1219" i="8"/>
  <c r="C1220" i="8"/>
  <c r="C1221" i="8"/>
  <c r="C1222" i="8"/>
  <c r="C1223" i="8"/>
  <c r="C1224" i="8"/>
  <c r="C1225" i="8"/>
  <c r="C1226" i="8"/>
  <c r="C1227" i="8"/>
  <c r="C1228" i="8"/>
  <c r="C1229" i="8"/>
  <c r="C1230" i="8"/>
  <c r="C1231" i="8"/>
  <c r="C1232" i="8"/>
  <c r="C1233" i="8"/>
  <c r="C1234" i="8"/>
  <c r="C1235" i="8"/>
  <c r="C1236" i="8"/>
  <c r="C1237" i="8"/>
  <c r="C1238" i="8"/>
  <c r="C1239" i="8"/>
  <c r="C1240" i="8"/>
  <c r="C1241" i="8"/>
  <c r="C1242" i="8"/>
  <c r="C1243" i="8"/>
  <c r="C1244" i="8"/>
  <c r="C1245" i="8"/>
  <c r="C1246" i="8"/>
  <c r="C1247" i="8"/>
  <c r="C1248" i="8"/>
  <c r="C1249" i="8"/>
  <c r="C1250" i="8"/>
  <c r="C1251" i="8"/>
  <c r="C1252" i="8"/>
  <c r="C1253" i="8"/>
  <c r="C1254" i="8"/>
  <c r="C1255" i="8"/>
  <c r="C1256" i="8"/>
  <c r="C1257" i="8"/>
  <c r="C1258" i="8"/>
  <c r="C1259" i="8"/>
  <c r="C1260" i="8"/>
  <c r="C1261" i="8"/>
  <c r="C1262" i="8"/>
  <c r="C1263" i="8"/>
  <c r="C1264" i="8"/>
  <c r="C1265" i="8"/>
  <c r="C1266" i="8"/>
  <c r="C1267" i="8"/>
  <c r="C1268" i="8"/>
  <c r="C1269" i="8"/>
  <c r="C1270" i="8"/>
  <c r="C1271" i="8"/>
  <c r="C1272" i="8"/>
  <c r="C1273" i="8"/>
  <c r="C1274" i="8"/>
  <c r="C1275" i="8"/>
  <c r="C1276" i="8"/>
  <c r="C1277" i="8"/>
  <c r="C1278" i="8"/>
  <c r="C1279" i="8"/>
  <c r="C1280" i="8"/>
  <c r="C1281" i="8"/>
  <c r="C1282" i="8"/>
  <c r="C1283" i="8"/>
  <c r="C1284" i="8"/>
  <c r="C1285" i="8"/>
  <c r="C1286" i="8"/>
  <c r="C1287" i="8"/>
  <c r="C1288" i="8"/>
  <c r="C1289" i="8"/>
  <c r="C1290" i="8"/>
  <c r="C1291" i="8"/>
  <c r="C1292" i="8"/>
  <c r="C1293" i="8"/>
  <c r="C1294" i="8"/>
  <c r="C1295" i="8"/>
  <c r="C1296" i="8"/>
  <c r="C1297" i="8"/>
  <c r="C1298" i="8"/>
  <c r="C1299" i="8"/>
  <c r="C1300" i="8"/>
  <c r="C1301" i="8"/>
  <c r="C1302" i="8"/>
  <c r="C1303" i="8"/>
  <c r="C1304" i="8"/>
  <c r="C1305" i="8"/>
  <c r="C1306" i="8"/>
  <c r="C1307" i="8"/>
  <c r="C1308" i="8"/>
  <c r="C1309" i="8"/>
  <c r="C1310" i="8"/>
  <c r="C1311" i="8"/>
  <c r="C1312" i="8"/>
  <c r="C1313" i="8"/>
  <c r="C1314" i="8"/>
  <c r="C1315" i="8"/>
  <c r="C1316" i="8"/>
  <c r="C1317" i="8"/>
  <c r="C1318" i="8"/>
  <c r="C1319" i="8"/>
  <c r="C1320" i="8"/>
  <c r="C1321" i="8"/>
  <c r="C1322" i="8"/>
  <c r="C1323" i="8"/>
  <c r="C1324" i="8"/>
  <c r="C1325" i="8"/>
  <c r="C1326" i="8"/>
  <c r="C1327" i="8"/>
  <c r="C1328" i="8"/>
  <c r="C1329" i="8"/>
  <c r="C1330" i="8"/>
  <c r="C1331" i="8"/>
  <c r="C1332" i="8"/>
  <c r="C1333" i="8"/>
  <c r="C1334" i="8"/>
  <c r="C1335" i="8"/>
  <c r="C1336" i="8"/>
  <c r="C1337" i="8"/>
  <c r="C1338" i="8"/>
  <c r="C1339" i="8"/>
  <c r="C1340" i="8"/>
  <c r="C1341" i="8"/>
  <c r="C1342" i="8"/>
  <c r="C1343" i="8"/>
  <c r="C1344" i="8"/>
  <c r="C1345" i="8"/>
  <c r="C1346" i="8"/>
  <c r="C1347" i="8"/>
  <c r="C1348" i="8"/>
  <c r="C1349" i="8"/>
  <c r="C1350" i="8"/>
  <c r="C1351" i="8"/>
  <c r="C1352" i="8"/>
  <c r="C1353" i="8"/>
  <c r="C1354" i="8"/>
  <c r="C1355" i="8"/>
  <c r="C1356" i="8"/>
  <c r="C1357" i="8"/>
  <c r="C1358" i="8"/>
  <c r="C1359" i="8"/>
  <c r="C1360" i="8"/>
  <c r="C1361" i="8"/>
  <c r="C1362" i="8"/>
  <c r="C1363" i="8"/>
  <c r="C1364" i="8"/>
  <c r="C1365" i="8"/>
  <c r="C1366" i="8"/>
  <c r="C1367" i="8"/>
  <c r="C1368" i="8"/>
  <c r="C1369" i="8"/>
  <c r="C1370" i="8"/>
  <c r="C1371" i="8"/>
  <c r="C1372" i="8"/>
  <c r="C1373" i="8"/>
  <c r="C1374" i="8"/>
  <c r="C1375" i="8"/>
  <c r="C1376" i="8"/>
  <c r="C1377" i="8"/>
  <c r="C1378" i="8"/>
  <c r="C1379" i="8"/>
  <c r="C1380" i="8"/>
  <c r="C1381" i="8"/>
  <c r="C1382" i="8"/>
  <c r="C1383" i="8"/>
  <c r="C1384" i="8"/>
  <c r="C1385" i="8"/>
  <c r="C1386" i="8"/>
  <c r="C1387" i="8"/>
  <c r="C1388" i="8"/>
  <c r="C1389" i="8"/>
  <c r="C1390" i="8"/>
  <c r="C1391" i="8"/>
  <c r="C1392" i="8"/>
  <c r="C1393" i="8"/>
  <c r="C1394" i="8"/>
  <c r="C1395" i="8"/>
  <c r="C1396" i="8"/>
  <c r="C1397" i="8"/>
  <c r="C1398" i="8"/>
  <c r="C1399" i="8"/>
  <c r="C1400" i="8"/>
  <c r="C1401" i="8"/>
  <c r="C1402" i="8"/>
  <c r="C1403" i="8"/>
  <c r="C1404" i="8"/>
  <c r="C1405" i="8"/>
  <c r="C1406" i="8"/>
  <c r="C1407" i="8"/>
  <c r="C1408" i="8"/>
  <c r="C1409" i="8"/>
  <c r="C1410" i="8"/>
  <c r="C1411" i="8"/>
  <c r="C1412" i="8"/>
  <c r="C1413" i="8"/>
  <c r="C1414" i="8"/>
  <c r="C1415" i="8"/>
  <c r="C1416" i="8"/>
  <c r="C1417" i="8"/>
  <c r="C1418" i="8"/>
  <c r="C1419" i="8"/>
  <c r="C1420" i="8"/>
  <c r="C1421" i="8"/>
  <c r="C1422" i="8"/>
  <c r="C1423" i="8"/>
  <c r="C1424" i="8"/>
  <c r="C1425" i="8"/>
  <c r="C1426" i="8"/>
  <c r="C1427" i="8"/>
  <c r="C1428" i="8"/>
  <c r="C1429" i="8"/>
  <c r="C1430" i="8"/>
  <c r="C1431" i="8"/>
  <c r="C1432" i="8"/>
  <c r="C1433" i="8"/>
  <c r="C1434" i="8"/>
  <c r="C1435" i="8"/>
  <c r="C1436" i="8"/>
  <c r="C1437" i="8"/>
  <c r="C1438" i="8"/>
  <c r="C1439" i="8"/>
  <c r="C1440" i="8"/>
  <c r="C1441" i="8"/>
  <c r="C1442" i="8"/>
  <c r="C1443" i="8"/>
  <c r="C1444" i="8"/>
  <c r="C1445" i="8"/>
  <c r="C1446" i="8"/>
  <c r="C1447" i="8"/>
  <c r="C1448" i="8"/>
  <c r="C1449" i="8"/>
  <c r="C1450" i="8"/>
  <c r="C1451" i="8"/>
  <c r="C1452" i="8"/>
  <c r="C1453" i="8"/>
  <c r="C1454" i="8"/>
  <c r="C1455" i="8"/>
  <c r="C1456" i="8"/>
  <c r="C1457" i="8"/>
  <c r="C1458" i="8"/>
  <c r="C1459" i="8"/>
  <c r="C1460" i="8"/>
  <c r="C1461" i="8"/>
  <c r="C1462" i="8"/>
  <c r="C1463" i="8"/>
  <c r="C1464" i="8"/>
  <c r="C1465" i="8"/>
  <c r="C1466" i="8"/>
  <c r="C1467" i="8"/>
  <c r="C1468" i="8"/>
  <c r="C1469" i="8"/>
  <c r="C1470" i="8"/>
  <c r="C1471" i="8"/>
  <c r="C1472" i="8"/>
  <c r="C1473" i="8"/>
  <c r="C1474" i="8"/>
  <c r="C1475" i="8"/>
  <c r="C1476" i="8"/>
  <c r="C1477" i="8"/>
  <c r="C1478" i="8"/>
  <c r="C1479" i="8"/>
  <c r="C1480" i="8"/>
  <c r="C1481" i="8"/>
  <c r="C1482" i="8"/>
  <c r="C1483" i="8"/>
  <c r="C1484" i="8"/>
  <c r="C1485" i="8"/>
  <c r="C1486" i="8"/>
  <c r="C1487" i="8"/>
  <c r="C1488" i="8"/>
  <c r="C1489" i="8"/>
  <c r="C1490" i="8"/>
  <c r="C1491" i="8"/>
  <c r="C1492" i="8"/>
  <c r="C1493" i="8"/>
  <c r="C1494" i="8"/>
  <c r="C1495" i="8"/>
  <c r="C1496" i="8"/>
  <c r="C1497" i="8"/>
  <c r="C1498" i="8"/>
  <c r="C1499" i="8"/>
  <c r="C1500" i="8"/>
  <c r="C1501" i="8"/>
  <c r="C1502" i="8"/>
  <c r="C1503" i="8"/>
  <c r="C1504" i="8"/>
  <c r="C1505" i="8"/>
  <c r="C1506" i="8"/>
  <c r="C1507" i="8"/>
  <c r="C1508" i="8"/>
  <c r="C1509" i="8"/>
  <c r="C1510" i="8"/>
  <c r="C1511" i="8"/>
  <c r="C1512" i="8"/>
  <c r="C1513" i="8"/>
  <c r="C1514" i="8"/>
  <c r="C1515" i="8"/>
  <c r="C1516" i="8"/>
  <c r="C1517" i="8"/>
  <c r="C1518" i="8"/>
  <c r="C1519" i="8"/>
  <c r="C1520" i="8"/>
  <c r="C1521" i="8"/>
  <c r="C1522" i="8"/>
  <c r="C1523" i="8"/>
  <c r="C1524" i="8"/>
  <c r="C1525" i="8"/>
  <c r="C1526" i="8"/>
  <c r="C1527" i="8"/>
  <c r="C1528" i="8"/>
  <c r="C1529" i="8"/>
  <c r="C1530" i="8"/>
  <c r="C1531" i="8"/>
  <c r="C1532" i="8"/>
  <c r="C1533" i="8"/>
  <c r="C1534" i="8"/>
  <c r="C1535" i="8"/>
  <c r="C1536" i="8"/>
  <c r="C1537" i="8"/>
  <c r="C1538" i="8"/>
  <c r="C1539" i="8"/>
  <c r="C1540" i="8"/>
  <c r="C1541" i="8"/>
  <c r="C1542" i="8"/>
  <c r="C1543" i="8"/>
  <c r="C1544" i="8"/>
  <c r="C1545" i="8"/>
  <c r="C1546" i="8"/>
  <c r="C1547" i="8"/>
  <c r="C1548" i="8"/>
  <c r="C1549" i="8"/>
  <c r="C1550" i="8"/>
  <c r="C1551" i="8"/>
  <c r="C1552" i="8"/>
  <c r="C1553" i="8"/>
  <c r="C1554" i="8"/>
  <c r="C1555" i="8"/>
  <c r="C1556" i="8"/>
  <c r="C1557" i="8"/>
  <c r="C1558" i="8"/>
  <c r="C1559" i="8"/>
  <c r="C1560" i="8"/>
  <c r="C1561" i="8"/>
  <c r="C1562" i="8"/>
  <c r="C1563" i="8"/>
  <c r="C1564" i="8"/>
  <c r="C1565" i="8"/>
  <c r="C1566" i="8"/>
  <c r="C1567" i="8"/>
  <c r="C1568" i="8"/>
  <c r="C1569" i="8"/>
  <c r="C1570" i="8"/>
  <c r="C1571" i="8"/>
  <c r="C1572" i="8"/>
  <c r="C1573" i="8"/>
  <c r="C1574" i="8"/>
  <c r="C1575" i="8"/>
  <c r="C1576" i="8"/>
  <c r="C1577" i="8"/>
  <c r="C1578" i="8"/>
  <c r="C1579" i="8"/>
  <c r="C1580" i="8"/>
  <c r="C1581" i="8"/>
  <c r="C1582" i="8"/>
  <c r="C1583" i="8"/>
  <c r="C1584" i="8"/>
  <c r="C1585" i="8"/>
  <c r="C1586" i="8"/>
  <c r="C1587" i="8"/>
  <c r="C1588" i="8"/>
  <c r="C1589" i="8"/>
  <c r="C1590" i="8"/>
  <c r="C1591" i="8"/>
  <c r="C1592" i="8"/>
  <c r="C1593" i="8"/>
  <c r="C1594" i="8"/>
  <c r="C1595" i="8"/>
  <c r="C1596" i="8"/>
  <c r="C1597" i="8"/>
  <c r="C1598" i="8"/>
  <c r="C1599" i="8"/>
  <c r="C1600" i="8"/>
  <c r="C1601" i="8"/>
  <c r="C1602" i="8"/>
  <c r="C1603" i="8"/>
  <c r="C1604" i="8"/>
  <c r="C1605" i="8"/>
  <c r="C1606" i="8"/>
  <c r="C1607" i="8"/>
  <c r="C1608" i="8"/>
  <c r="C1609" i="8"/>
  <c r="C1610" i="8"/>
  <c r="C1611" i="8"/>
  <c r="C1612" i="8"/>
  <c r="C1613" i="8"/>
  <c r="C1614" i="8"/>
  <c r="C1615" i="8"/>
  <c r="C1616" i="8"/>
  <c r="C1617" i="8"/>
  <c r="C1618" i="8"/>
  <c r="C1619" i="8"/>
  <c r="C1620" i="8"/>
  <c r="C1621" i="8"/>
  <c r="C1622" i="8"/>
  <c r="C1623" i="8"/>
  <c r="C1624" i="8"/>
  <c r="C1625" i="8"/>
  <c r="C1626" i="8"/>
  <c r="C1627" i="8"/>
  <c r="C1628" i="8"/>
  <c r="C1629" i="8"/>
  <c r="C1630" i="8"/>
  <c r="C1631" i="8"/>
  <c r="C1632" i="8"/>
  <c r="C1633" i="8"/>
  <c r="C1634" i="8"/>
  <c r="C1635" i="8"/>
  <c r="C1636" i="8"/>
  <c r="C1637" i="8"/>
  <c r="C1638" i="8"/>
  <c r="C1639" i="8"/>
  <c r="C1640" i="8"/>
  <c r="C1641" i="8"/>
  <c r="C1642" i="8"/>
  <c r="C1643" i="8"/>
  <c r="C1644" i="8"/>
  <c r="C1645" i="8"/>
  <c r="C1646" i="8"/>
  <c r="C1647" i="8"/>
  <c r="C1648" i="8"/>
  <c r="C1649" i="8"/>
  <c r="C1650" i="8"/>
  <c r="C1651" i="8"/>
  <c r="C1652" i="8"/>
  <c r="C1653" i="8"/>
  <c r="C1654" i="8"/>
  <c r="C1655" i="8"/>
  <c r="C1656" i="8"/>
  <c r="C1657" i="8"/>
  <c r="C1658" i="8"/>
  <c r="C1659" i="8"/>
  <c r="C1660" i="8"/>
  <c r="C1661" i="8"/>
  <c r="C1662" i="8"/>
  <c r="C1663" i="8"/>
  <c r="C1664" i="8"/>
  <c r="C1665" i="8"/>
  <c r="C1666" i="8"/>
  <c r="C1667" i="8"/>
  <c r="C1668" i="8"/>
  <c r="C1669" i="8"/>
  <c r="C1670" i="8"/>
  <c r="C1671" i="8"/>
  <c r="C1672" i="8"/>
  <c r="C1673" i="8"/>
  <c r="C1674" i="8"/>
  <c r="C1675" i="8"/>
  <c r="C1676" i="8"/>
  <c r="C1677" i="8"/>
  <c r="C1678" i="8"/>
  <c r="C1679" i="8"/>
  <c r="C1680" i="8"/>
  <c r="C1681" i="8"/>
  <c r="C1682" i="8"/>
  <c r="C1683" i="8"/>
  <c r="C1684" i="8"/>
  <c r="C1685" i="8"/>
  <c r="C1686" i="8"/>
  <c r="C1687" i="8"/>
  <c r="C1688" i="8"/>
  <c r="C1689" i="8"/>
  <c r="C1690" i="8"/>
  <c r="C1691" i="8"/>
  <c r="C1692" i="8"/>
  <c r="C1693" i="8"/>
  <c r="C1694" i="8"/>
  <c r="C1695" i="8"/>
  <c r="C1696" i="8"/>
  <c r="C1697" i="8"/>
  <c r="C1698" i="8"/>
  <c r="C1699" i="8"/>
  <c r="C1700" i="8"/>
  <c r="C1701" i="8"/>
  <c r="C1702" i="8"/>
  <c r="C1703" i="8"/>
  <c r="C1704" i="8"/>
  <c r="C1705" i="8"/>
  <c r="C1706" i="8"/>
  <c r="C1707" i="8"/>
  <c r="C1708" i="8"/>
  <c r="C1709" i="8"/>
  <c r="C1710" i="8"/>
  <c r="C1711" i="8"/>
  <c r="C1712" i="8"/>
  <c r="C1713" i="8"/>
  <c r="C1714" i="8"/>
  <c r="C1715" i="8"/>
  <c r="C1716" i="8"/>
  <c r="C1717" i="8"/>
  <c r="C1718" i="8"/>
  <c r="C1719" i="8"/>
  <c r="C1720" i="8"/>
  <c r="C1721" i="8"/>
  <c r="C1722" i="8"/>
  <c r="C1723" i="8"/>
  <c r="C1724" i="8"/>
  <c r="C1725" i="8"/>
  <c r="C1726" i="8"/>
  <c r="C1727" i="8"/>
  <c r="C1728" i="8"/>
  <c r="C1729" i="8"/>
  <c r="C1730" i="8"/>
  <c r="C1731" i="8"/>
  <c r="C1732" i="8"/>
  <c r="C1733" i="8"/>
  <c r="C1734" i="8"/>
  <c r="C1735" i="8"/>
  <c r="C1736" i="8"/>
  <c r="C1737" i="8"/>
  <c r="C1738" i="8"/>
  <c r="C1739" i="8"/>
  <c r="C1740" i="8"/>
  <c r="C1741" i="8"/>
  <c r="C1742" i="8"/>
  <c r="C1743" i="8"/>
  <c r="C1744" i="8"/>
  <c r="C1745" i="8"/>
  <c r="C1746" i="8"/>
  <c r="C1747" i="8"/>
  <c r="C1748" i="8"/>
  <c r="C1749" i="8"/>
  <c r="C1750" i="8"/>
  <c r="C1751" i="8"/>
  <c r="C1752" i="8"/>
  <c r="C1753" i="8"/>
  <c r="C1754" i="8"/>
  <c r="C1755" i="8"/>
  <c r="C1756" i="8"/>
  <c r="C1757" i="8"/>
  <c r="C1758" i="8"/>
  <c r="C1759" i="8"/>
  <c r="C1760" i="8"/>
  <c r="C1761" i="8"/>
  <c r="C1762" i="8"/>
  <c r="C1763" i="8"/>
  <c r="C1764" i="8"/>
  <c r="C1765" i="8"/>
  <c r="C1766" i="8"/>
  <c r="C1767" i="8"/>
  <c r="C1768" i="8"/>
  <c r="C1769" i="8"/>
  <c r="C1770" i="8"/>
  <c r="C1771" i="8"/>
  <c r="C1772" i="8"/>
  <c r="C1773" i="8"/>
  <c r="C1774" i="8"/>
  <c r="C1775" i="8"/>
  <c r="C1776" i="8"/>
  <c r="C1777" i="8"/>
  <c r="C1778" i="8"/>
  <c r="C1779" i="8"/>
  <c r="C1780" i="8"/>
  <c r="C1781" i="8"/>
  <c r="C1782" i="8"/>
  <c r="C1783" i="8"/>
  <c r="C1784" i="8"/>
  <c r="C1785" i="8"/>
  <c r="C1786" i="8"/>
  <c r="C1787" i="8"/>
  <c r="C1788" i="8"/>
  <c r="C1789" i="8"/>
  <c r="C1790" i="8"/>
  <c r="C1791" i="8"/>
  <c r="C1792" i="8"/>
  <c r="C1793" i="8"/>
  <c r="C1794" i="8"/>
  <c r="C1795" i="8"/>
  <c r="C1796" i="8"/>
  <c r="C1797" i="8"/>
  <c r="C1798" i="8"/>
  <c r="C1799" i="8"/>
  <c r="C1800" i="8"/>
  <c r="C1801" i="8"/>
  <c r="C1802" i="8"/>
  <c r="C1803" i="8"/>
  <c r="C1804" i="8"/>
  <c r="C1805" i="8"/>
  <c r="C1806" i="8"/>
  <c r="C1807" i="8"/>
  <c r="C1808" i="8"/>
  <c r="C1809" i="8"/>
  <c r="C1810" i="8"/>
  <c r="C1811" i="8"/>
  <c r="C1812" i="8"/>
  <c r="C1813" i="8"/>
  <c r="C1814" i="8"/>
  <c r="C1815" i="8"/>
  <c r="C1816" i="8"/>
  <c r="C1817" i="8"/>
  <c r="C1818" i="8"/>
  <c r="C1819" i="8"/>
  <c r="C1820" i="8"/>
  <c r="C1821" i="8"/>
  <c r="C1822" i="8"/>
  <c r="C1823" i="8"/>
  <c r="C1824" i="8"/>
  <c r="C1825" i="8"/>
  <c r="C1826" i="8"/>
  <c r="C1827" i="8"/>
  <c r="C1828" i="8"/>
  <c r="C1829" i="8"/>
  <c r="C1830" i="8"/>
  <c r="C1831" i="8"/>
  <c r="C1832" i="8"/>
  <c r="C1833" i="8"/>
  <c r="C1834" i="8"/>
  <c r="C1835" i="8"/>
  <c r="C1836" i="8"/>
  <c r="C1837" i="8"/>
  <c r="C1838" i="8"/>
  <c r="C1839" i="8"/>
  <c r="C1840" i="8"/>
  <c r="C1841" i="8"/>
  <c r="C1842" i="8"/>
  <c r="C1843" i="8"/>
  <c r="C1844" i="8"/>
  <c r="C1845" i="8"/>
  <c r="C1846" i="8"/>
  <c r="C1847" i="8"/>
  <c r="C1848" i="8"/>
  <c r="C1849" i="8"/>
  <c r="C1850" i="8"/>
  <c r="C1851" i="8"/>
  <c r="C1852" i="8"/>
  <c r="C1853" i="8"/>
  <c r="C1854" i="8"/>
  <c r="C1855" i="8"/>
  <c r="C1856" i="8"/>
  <c r="C1857" i="8"/>
  <c r="C1858" i="8"/>
  <c r="C1859" i="8"/>
  <c r="C1860" i="8"/>
  <c r="C1861" i="8"/>
  <c r="C1862" i="8"/>
  <c r="C1863" i="8"/>
  <c r="C1864" i="8"/>
  <c r="C1865" i="8"/>
  <c r="C1866" i="8"/>
  <c r="C1867" i="8"/>
  <c r="C1868" i="8"/>
  <c r="C1869" i="8"/>
  <c r="C1870" i="8"/>
  <c r="C1871" i="8"/>
  <c r="C1872" i="8"/>
  <c r="C1873" i="8"/>
  <c r="C1874" i="8"/>
  <c r="C1875" i="8"/>
  <c r="C1876" i="8"/>
  <c r="C1877" i="8"/>
  <c r="C1878" i="8"/>
  <c r="C1879" i="8"/>
  <c r="C1880" i="8"/>
  <c r="C1881" i="8"/>
  <c r="C1882" i="8"/>
  <c r="C1883" i="8"/>
  <c r="C1884" i="8"/>
  <c r="C1885" i="8"/>
  <c r="C1886" i="8"/>
  <c r="C1887" i="8"/>
  <c r="C1888" i="8"/>
  <c r="C1889" i="8"/>
  <c r="C1890" i="8"/>
  <c r="C1891" i="8"/>
  <c r="C1892" i="8"/>
  <c r="C1893" i="8"/>
  <c r="C1894" i="8"/>
  <c r="C1895" i="8"/>
  <c r="C1896" i="8"/>
  <c r="C1897" i="8"/>
  <c r="C1898" i="8"/>
  <c r="C1899" i="8"/>
  <c r="C1900" i="8"/>
  <c r="C1901" i="8"/>
  <c r="C1902" i="8"/>
  <c r="C1903" i="8"/>
  <c r="C1904" i="8"/>
  <c r="C1905" i="8"/>
  <c r="C1906" i="8"/>
  <c r="C1907" i="8"/>
  <c r="C1908" i="8"/>
  <c r="C1909" i="8"/>
  <c r="C1910" i="8"/>
  <c r="C1911" i="8"/>
  <c r="C1912" i="8"/>
  <c r="C1913" i="8"/>
  <c r="C1914" i="8"/>
  <c r="C1915" i="8"/>
  <c r="C1916" i="8"/>
  <c r="C1917" i="8"/>
  <c r="C1918" i="8"/>
  <c r="C1919" i="8"/>
  <c r="C1920" i="8"/>
  <c r="C1921" i="8"/>
  <c r="C1922" i="8"/>
  <c r="C1923" i="8"/>
  <c r="C1924" i="8"/>
  <c r="C1925" i="8"/>
  <c r="C1926" i="8"/>
  <c r="C1927" i="8"/>
  <c r="C1928" i="8"/>
  <c r="C1929" i="8"/>
  <c r="C1930" i="8"/>
  <c r="C1931" i="8"/>
  <c r="C1932" i="8"/>
  <c r="C1933" i="8"/>
  <c r="C1934" i="8"/>
  <c r="C1935" i="8"/>
  <c r="C1936" i="8"/>
  <c r="C1937" i="8"/>
  <c r="C1938" i="8"/>
  <c r="C1939" i="8"/>
  <c r="C1940" i="8"/>
  <c r="C1941" i="8"/>
  <c r="C1942" i="8"/>
  <c r="C1943" i="8"/>
  <c r="C1944" i="8"/>
  <c r="C1945" i="8"/>
  <c r="C1946" i="8"/>
  <c r="C1947" i="8"/>
  <c r="C1948" i="8"/>
  <c r="C1949" i="8"/>
  <c r="C1950" i="8"/>
  <c r="C1951" i="8"/>
  <c r="C1952" i="8"/>
  <c r="C1953" i="8"/>
  <c r="C1954" i="8"/>
  <c r="C1955" i="8"/>
  <c r="C1956" i="8"/>
  <c r="C1957" i="8"/>
  <c r="C1958" i="8"/>
  <c r="C1959" i="8"/>
  <c r="C1960" i="8"/>
  <c r="C1961" i="8"/>
  <c r="C1962" i="8"/>
  <c r="C1963" i="8"/>
  <c r="C1964" i="8"/>
  <c r="C1965" i="8"/>
  <c r="C1966" i="8"/>
  <c r="C1967" i="8"/>
  <c r="C1968" i="8"/>
  <c r="C1969" i="8"/>
  <c r="C1970" i="8"/>
  <c r="C1971" i="8"/>
  <c r="C1972" i="8"/>
  <c r="C1973" i="8"/>
  <c r="C1974" i="8"/>
  <c r="C1975" i="8"/>
  <c r="C1976" i="8"/>
  <c r="C1977" i="8"/>
  <c r="C1978" i="8"/>
  <c r="C1979" i="8"/>
  <c r="C1980" i="8"/>
  <c r="C1981" i="8"/>
  <c r="C1982" i="8"/>
  <c r="C1983" i="8"/>
  <c r="C1984" i="8"/>
  <c r="C1985" i="8"/>
  <c r="C1986" i="8"/>
  <c r="C1987" i="8"/>
  <c r="C1988" i="8"/>
  <c r="C1989" i="8"/>
  <c r="C1990" i="8"/>
  <c r="C1991" i="8"/>
  <c r="C1992" i="8"/>
  <c r="C1993" i="8"/>
  <c r="C1994" i="8"/>
  <c r="C1995" i="8"/>
  <c r="C1996" i="8"/>
  <c r="C1997" i="8"/>
  <c r="C1998" i="8"/>
  <c r="C1999" i="8"/>
  <c r="C2000" i="8"/>
  <c r="C2001" i="8"/>
  <c r="C2002" i="8"/>
  <c r="C2003" i="8"/>
  <c r="C2004" i="8"/>
  <c r="C2005" i="8"/>
  <c r="C2006" i="8"/>
  <c r="C2007" i="8"/>
  <c r="C2008" i="8"/>
  <c r="C2009" i="8"/>
  <c r="C2010" i="8"/>
  <c r="C2011" i="8"/>
  <c r="C2012" i="8"/>
  <c r="C2013" i="8"/>
  <c r="C2014" i="8"/>
  <c r="C2015" i="8"/>
  <c r="C2016" i="8"/>
  <c r="C2017" i="8"/>
  <c r="C2018" i="8"/>
  <c r="C2019" i="8"/>
  <c r="C2020" i="8"/>
  <c r="C2021" i="8"/>
  <c r="C2022" i="8"/>
  <c r="C2023" i="8"/>
  <c r="C2024" i="8"/>
  <c r="C2025" i="8"/>
  <c r="C2026" i="8"/>
  <c r="C2027" i="8"/>
  <c r="C2028" i="8"/>
  <c r="C2029" i="8"/>
  <c r="C2030" i="8"/>
  <c r="C2031" i="8"/>
  <c r="C2032" i="8"/>
  <c r="C2033" i="8"/>
  <c r="C2034" i="8"/>
  <c r="C2035" i="8"/>
  <c r="C2036" i="8"/>
  <c r="C2037" i="8"/>
  <c r="C2038" i="8"/>
  <c r="C2039" i="8"/>
  <c r="C2040" i="8"/>
  <c r="C2041" i="8"/>
  <c r="C2042" i="8"/>
  <c r="C2043" i="8"/>
  <c r="C2044" i="8"/>
  <c r="C2045" i="8"/>
  <c r="C2046" i="8"/>
  <c r="C2047" i="8"/>
  <c r="C2048" i="8"/>
  <c r="C2049" i="8"/>
  <c r="C2050" i="8"/>
  <c r="C2051" i="8"/>
  <c r="C2052" i="8"/>
  <c r="C2053" i="8"/>
  <c r="C2054" i="8"/>
  <c r="C2055" i="8"/>
  <c r="C2056" i="8"/>
  <c r="C2057" i="8"/>
  <c r="C2058" i="8"/>
  <c r="C2059" i="8"/>
  <c r="C2060" i="8"/>
  <c r="C2061" i="8"/>
  <c r="C2062" i="8"/>
  <c r="C2063" i="8"/>
  <c r="C2064" i="8"/>
  <c r="C2065" i="8"/>
  <c r="C2066" i="8"/>
  <c r="C2067" i="8"/>
  <c r="C2068" i="8"/>
  <c r="C2069" i="8"/>
  <c r="C2070" i="8"/>
  <c r="C2071" i="8"/>
  <c r="C2072" i="8"/>
  <c r="C2073" i="8"/>
  <c r="C2074" i="8"/>
  <c r="C2075" i="8"/>
  <c r="C2076" i="8"/>
  <c r="C2077" i="8"/>
  <c r="C2078" i="8"/>
  <c r="C2079" i="8"/>
  <c r="C2080" i="8"/>
  <c r="C2081" i="8"/>
  <c r="C2082" i="8"/>
  <c r="C2083" i="8"/>
  <c r="C2084" i="8"/>
  <c r="C2085" i="8"/>
  <c r="C2086" i="8"/>
  <c r="C2087" i="8"/>
  <c r="C2088" i="8"/>
  <c r="C2089" i="8"/>
  <c r="C2090" i="8"/>
  <c r="C2091" i="8"/>
  <c r="C2092" i="8"/>
  <c r="C2093" i="8"/>
  <c r="C2094" i="8"/>
  <c r="C2095" i="8"/>
  <c r="C2096" i="8"/>
  <c r="C2097" i="8"/>
  <c r="C2098" i="8"/>
  <c r="C2099" i="8"/>
  <c r="C2100" i="8"/>
  <c r="C2101" i="8"/>
  <c r="C2102" i="8"/>
  <c r="C2103" i="8"/>
  <c r="C2104" i="8"/>
  <c r="C2105" i="8"/>
  <c r="C2106" i="8"/>
  <c r="C2107" i="8"/>
  <c r="C2108" i="8"/>
  <c r="C2109" i="8"/>
  <c r="C2110" i="8"/>
  <c r="C2111" i="8"/>
  <c r="C2112" i="8"/>
  <c r="C2113" i="8"/>
  <c r="C2114" i="8"/>
  <c r="C2115" i="8"/>
  <c r="C2116" i="8"/>
  <c r="C2117" i="8"/>
  <c r="C2118" i="8"/>
  <c r="C2119" i="8"/>
  <c r="C2120" i="8"/>
  <c r="C2121" i="8"/>
  <c r="C2122" i="8"/>
  <c r="C2123" i="8"/>
  <c r="C2124" i="8"/>
  <c r="C2125" i="8"/>
  <c r="C2126" i="8"/>
  <c r="C2127" i="8"/>
  <c r="C2128" i="8"/>
  <c r="C2129" i="8"/>
  <c r="C2130" i="8"/>
  <c r="C2131" i="8"/>
  <c r="C2132" i="8"/>
  <c r="C2133" i="8"/>
  <c r="C2134" i="8"/>
  <c r="C2135" i="8"/>
  <c r="C2136" i="8"/>
  <c r="C2137" i="8"/>
  <c r="C2138" i="8"/>
  <c r="C2139" i="8"/>
  <c r="C2140" i="8"/>
  <c r="C2141" i="8"/>
  <c r="C2142" i="8"/>
  <c r="C2143" i="8"/>
  <c r="C2144" i="8"/>
  <c r="C2145" i="8"/>
  <c r="C2146" i="8"/>
  <c r="C2147" i="8"/>
  <c r="C2148" i="8"/>
  <c r="C2149" i="8"/>
  <c r="C2150" i="8"/>
  <c r="C2151" i="8"/>
  <c r="C2152" i="8"/>
  <c r="C2153" i="8"/>
  <c r="C2154" i="8"/>
  <c r="C2155" i="8"/>
  <c r="C2156" i="8"/>
  <c r="C2157" i="8"/>
  <c r="C2158" i="8"/>
  <c r="C2159" i="8"/>
  <c r="C2160" i="8"/>
  <c r="C2161" i="8"/>
  <c r="C2162" i="8"/>
  <c r="C2163" i="8"/>
  <c r="C2164" i="8"/>
  <c r="C2165" i="8"/>
  <c r="C2166" i="8"/>
  <c r="C2167" i="8"/>
  <c r="C2168" i="8"/>
  <c r="C2169" i="8"/>
  <c r="C2170" i="8"/>
  <c r="C2171" i="8"/>
  <c r="C2172" i="8"/>
  <c r="C2173" i="8"/>
  <c r="C2174" i="8"/>
  <c r="C2175" i="8"/>
  <c r="C2176" i="8"/>
  <c r="C2177" i="8"/>
  <c r="C2178" i="8"/>
  <c r="C2179" i="8"/>
  <c r="C2180" i="8"/>
  <c r="C2181" i="8"/>
  <c r="C2182" i="8"/>
  <c r="C2183" i="8"/>
  <c r="C2184" i="8"/>
  <c r="C2185" i="8"/>
  <c r="C2186" i="8"/>
  <c r="C2187" i="8"/>
  <c r="C2188" i="8"/>
  <c r="C2189" i="8"/>
  <c r="C2190" i="8"/>
  <c r="C2191" i="8"/>
  <c r="C2192" i="8"/>
  <c r="C2193" i="8"/>
  <c r="C2194" i="8"/>
  <c r="C2195" i="8"/>
  <c r="C2196" i="8"/>
  <c r="C2197" i="8"/>
  <c r="C2198" i="8"/>
  <c r="C2199" i="8"/>
  <c r="C2200" i="8"/>
  <c r="C2201" i="8"/>
  <c r="C2202" i="8"/>
  <c r="C2203" i="8"/>
  <c r="C2204" i="8"/>
  <c r="C2205" i="8"/>
  <c r="C2206" i="8"/>
  <c r="C2207" i="8"/>
  <c r="C2208" i="8"/>
  <c r="C2209" i="8"/>
  <c r="C2210" i="8"/>
  <c r="C2211" i="8"/>
  <c r="C2212" i="8"/>
  <c r="C2213" i="8"/>
  <c r="C2214" i="8"/>
  <c r="C2215" i="8"/>
  <c r="C2216" i="8"/>
  <c r="C2217" i="8"/>
  <c r="C2218" i="8"/>
  <c r="C2219" i="8"/>
  <c r="C2220" i="8"/>
  <c r="C2221" i="8"/>
  <c r="C2222" i="8"/>
  <c r="C2223" i="8"/>
  <c r="C2224" i="8"/>
  <c r="C2225" i="8"/>
  <c r="C2226" i="8"/>
  <c r="C2227" i="8"/>
  <c r="C2228" i="8"/>
  <c r="C2229" i="8"/>
  <c r="C2230" i="8"/>
  <c r="C2231" i="8"/>
  <c r="C2232" i="8"/>
  <c r="C2233" i="8"/>
  <c r="C2234" i="8"/>
  <c r="C2235" i="8"/>
  <c r="C2236" i="8"/>
  <c r="C2237" i="8"/>
  <c r="C2238" i="8"/>
  <c r="C2239" i="8"/>
  <c r="C2240" i="8"/>
  <c r="C2241" i="8"/>
  <c r="C2242" i="8"/>
  <c r="C2243" i="8"/>
  <c r="C2244" i="8"/>
  <c r="C2245" i="8"/>
  <c r="C2246" i="8"/>
  <c r="C2247" i="8"/>
  <c r="C2248" i="8"/>
  <c r="C2249" i="8"/>
  <c r="C2250" i="8"/>
  <c r="C2251" i="8"/>
  <c r="C2252" i="8"/>
  <c r="C2253" i="8"/>
  <c r="C2254" i="8"/>
  <c r="C2255" i="8"/>
  <c r="C2256" i="8"/>
  <c r="C2257" i="8"/>
  <c r="C2258" i="8"/>
  <c r="C2259" i="8"/>
  <c r="C2260" i="8"/>
  <c r="C2261" i="8"/>
  <c r="C2262" i="8"/>
  <c r="C2263" i="8"/>
  <c r="C2264" i="8"/>
  <c r="C2265" i="8"/>
  <c r="C2266" i="8"/>
  <c r="C2267" i="8"/>
  <c r="C2268" i="8"/>
  <c r="C2269" i="8"/>
  <c r="C2270" i="8"/>
  <c r="C2271" i="8"/>
  <c r="C2272" i="8"/>
  <c r="C2273" i="8"/>
  <c r="C2274" i="8"/>
  <c r="C2275" i="8"/>
  <c r="C2276" i="8"/>
  <c r="C2277" i="8"/>
  <c r="C2278" i="8"/>
  <c r="C2279" i="8"/>
  <c r="C2280" i="8"/>
  <c r="C2281" i="8"/>
  <c r="C2282" i="8"/>
  <c r="C2283" i="8"/>
  <c r="C2284" i="8"/>
  <c r="C2285" i="8"/>
  <c r="C2286" i="8"/>
  <c r="C2287" i="8"/>
  <c r="C2288" i="8"/>
  <c r="C2289" i="8"/>
  <c r="C2290" i="8"/>
  <c r="C2291" i="8"/>
  <c r="C2292" i="8"/>
  <c r="C2293" i="8"/>
  <c r="C2294" i="8"/>
  <c r="C2295" i="8"/>
  <c r="C2296" i="8"/>
  <c r="C2297" i="8"/>
  <c r="C2298" i="8"/>
  <c r="C2299" i="8"/>
  <c r="C2300" i="8"/>
  <c r="C2301" i="8"/>
  <c r="C2302" i="8"/>
  <c r="C2303" i="8"/>
  <c r="C2304" i="8"/>
  <c r="C2305" i="8"/>
  <c r="C2306" i="8"/>
  <c r="C2307" i="8"/>
  <c r="C2308" i="8"/>
  <c r="C2309" i="8"/>
  <c r="C2310" i="8"/>
  <c r="C2311" i="8"/>
  <c r="C2312" i="8"/>
  <c r="C2313" i="8"/>
  <c r="C2314" i="8"/>
  <c r="C2315" i="8"/>
  <c r="C2316" i="8"/>
  <c r="C2317" i="8"/>
  <c r="C2318" i="8"/>
  <c r="C2319" i="8"/>
  <c r="C2320" i="8"/>
  <c r="C2321" i="8"/>
  <c r="C2322" i="8"/>
  <c r="C2323" i="8"/>
  <c r="C2324" i="8"/>
  <c r="C2325" i="8"/>
  <c r="C2326" i="8"/>
  <c r="C2327" i="8"/>
  <c r="C2328" i="8"/>
  <c r="C2329" i="8"/>
  <c r="C2330" i="8"/>
  <c r="C2331" i="8"/>
  <c r="C2332" i="8"/>
  <c r="C2333" i="8"/>
  <c r="C2334" i="8"/>
  <c r="C2335" i="8"/>
  <c r="C2336" i="8"/>
  <c r="C2337" i="8"/>
  <c r="C2338" i="8"/>
  <c r="C2339" i="8"/>
  <c r="C2340" i="8"/>
  <c r="C2341" i="8"/>
  <c r="C2342" i="8"/>
  <c r="C2343" i="8"/>
  <c r="C2344" i="8"/>
  <c r="C2345" i="8"/>
  <c r="C2346" i="8"/>
  <c r="C2347" i="8"/>
  <c r="C2348" i="8"/>
  <c r="C2349" i="8"/>
  <c r="C2350" i="8"/>
  <c r="C2351" i="8"/>
  <c r="C2352" i="8"/>
  <c r="C2353" i="8"/>
  <c r="C2354" i="8"/>
  <c r="C2355" i="8"/>
  <c r="C2356" i="8"/>
  <c r="C2357" i="8"/>
  <c r="C2358" i="8"/>
  <c r="C2359" i="8"/>
  <c r="C2360" i="8"/>
  <c r="C2361" i="8"/>
  <c r="C2362" i="8"/>
  <c r="C2363" i="8"/>
  <c r="C2364" i="8"/>
  <c r="C2365" i="8"/>
  <c r="C2366" i="8"/>
  <c r="C2367" i="8"/>
  <c r="C2368" i="8"/>
  <c r="C2369" i="8"/>
  <c r="C2370" i="8"/>
  <c r="C2371" i="8"/>
  <c r="C2372" i="8"/>
  <c r="C2373" i="8"/>
  <c r="C2374" i="8"/>
  <c r="C2375" i="8"/>
  <c r="C2376" i="8"/>
  <c r="C2377" i="8"/>
  <c r="C2378" i="8"/>
  <c r="C2379" i="8"/>
  <c r="C2380" i="8"/>
  <c r="C2381" i="8"/>
  <c r="C2382" i="8"/>
  <c r="C2383" i="8"/>
  <c r="C2384" i="8"/>
  <c r="C2385" i="8"/>
  <c r="C2386" i="8"/>
  <c r="C2387" i="8"/>
  <c r="C2388" i="8"/>
  <c r="C2389" i="8"/>
  <c r="C2390" i="8"/>
  <c r="C2391" i="8"/>
  <c r="C2392" i="8"/>
  <c r="C2393" i="8"/>
  <c r="C2394" i="8"/>
  <c r="C2395" i="8"/>
  <c r="C2396" i="8"/>
  <c r="C2397" i="8"/>
  <c r="C2398" i="8"/>
  <c r="C2399" i="8"/>
  <c r="C2400" i="8"/>
  <c r="C2401" i="8"/>
  <c r="C2402" i="8"/>
  <c r="C2403" i="8"/>
  <c r="C2404" i="8"/>
  <c r="C2405" i="8"/>
  <c r="C2406" i="8"/>
  <c r="C2407" i="8"/>
  <c r="C2408" i="8"/>
  <c r="C2409" i="8"/>
  <c r="C2410" i="8"/>
  <c r="C2411" i="8"/>
  <c r="C2412" i="8"/>
  <c r="C2413" i="8"/>
  <c r="C2414" i="8"/>
  <c r="C2415" i="8"/>
  <c r="C2416" i="8"/>
  <c r="C2417" i="8"/>
  <c r="C2418" i="8"/>
  <c r="C2419" i="8"/>
  <c r="C2420" i="8"/>
  <c r="C2421" i="8"/>
  <c r="C2422" i="8"/>
  <c r="C2423" i="8"/>
  <c r="C2424" i="8"/>
  <c r="C2425" i="8"/>
  <c r="C2426" i="8"/>
  <c r="C2427" i="8"/>
  <c r="C2428" i="8"/>
  <c r="C2429" i="8"/>
  <c r="C2430" i="8"/>
  <c r="C2431" i="8"/>
  <c r="C2432" i="8"/>
  <c r="C2433" i="8"/>
  <c r="C2434" i="8"/>
  <c r="C2435" i="8"/>
  <c r="C2436" i="8"/>
  <c r="C2437" i="8"/>
  <c r="C2438" i="8"/>
  <c r="C2439" i="8"/>
  <c r="C2440" i="8"/>
  <c r="C2441" i="8"/>
  <c r="C2442" i="8"/>
  <c r="C2443" i="8"/>
  <c r="C2444" i="8"/>
  <c r="C2445" i="8"/>
  <c r="C2446" i="8"/>
  <c r="C2447" i="8"/>
  <c r="C2448" i="8"/>
  <c r="C2449" i="8"/>
  <c r="C2450" i="8"/>
  <c r="C2451" i="8"/>
  <c r="C2452" i="8"/>
  <c r="C2453" i="8"/>
  <c r="C2454" i="8"/>
  <c r="C2455" i="8"/>
  <c r="C2456" i="8"/>
  <c r="C2457" i="8"/>
  <c r="C2458" i="8"/>
  <c r="C2459" i="8"/>
  <c r="C2460" i="8"/>
  <c r="C2461" i="8"/>
  <c r="C2462" i="8"/>
  <c r="C2463" i="8"/>
  <c r="C2464" i="8"/>
  <c r="C2465" i="8"/>
  <c r="C2466" i="8"/>
  <c r="C2467" i="8"/>
  <c r="C2468" i="8"/>
  <c r="C2469" i="8"/>
  <c r="C2470" i="8"/>
  <c r="C2471" i="8"/>
  <c r="C2472" i="8"/>
  <c r="C2473" i="8"/>
  <c r="C2474" i="8"/>
  <c r="C2475" i="8"/>
  <c r="C2476" i="8"/>
  <c r="C2477" i="8"/>
  <c r="C2478" i="8"/>
  <c r="C2479" i="8"/>
  <c r="C2480" i="8"/>
  <c r="C2481" i="8"/>
  <c r="C2482" i="8"/>
  <c r="C2483" i="8"/>
  <c r="C2484" i="8"/>
  <c r="C2485" i="8"/>
  <c r="C2486" i="8"/>
  <c r="C2487" i="8"/>
  <c r="C2488" i="8"/>
  <c r="C2489" i="8"/>
  <c r="C2490" i="8"/>
  <c r="C2491" i="8"/>
  <c r="C2492" i="8"/>
  <c r="C2493" i="8"/>
  <c r="C2494" i="8"/>
  <c r="C2495" i="8"/>
  <c r="C2496" i="8"/>
  <c r="C2497" i="8"/>
  <c r="C2498" i="8"/>
  <c r="C2499" i="8"/>
  <c r="C2500" i="8"/>
  <c r="C2501" i="8"/>
  <c r="C2502" i="8"/>
  <c r="C2503" i="8"/>
  <c r="C2504" i="8"/>
  <c r="C2505" i="8"/>
  <c r="C2506" i="8"/>
  <c r="C2507" i="8"/>
  <c r="C2508" i="8"/>
  <c r="C2509" i="8"/>
  <c r="C2510" i="8"/>
  <c r="C2511" i="8"/>
  <c r="C2512" i="8"/>
  <c r="C2513" i="8"/>
  <c r="C2514" i="8"/>
  <c r="C2515" i="8"/>
  <c r="C2516" i="8"/>
  <c r="C2517" i="8"/>
  <c r="C2518" i="8"/>
  <c r="C2519" i="8"/>
  <c r="C2520" i="8"/>
  <c r="C2521" i="8"/>
  <c r="C2522" i="8"/>
  <c r="C2523" i="8"/>
  <c r="C2524" i="8"/>
  <c r="C2525" i="8"/>
  <c r="C2526" i="8"/>
  <c r="C2527" i="8"/>
  <c r="C2528" i="8"/>
  <c r="C2529" i="8"/>
  <c r="C2530" i="8"/>
  <c r="C2531" i="8"/>
  <c r="C2532" i="8"/>
  <c r="C2533" i="8"/>
  <c r="C2534" i="8"/>
  <c r="C2535" i="8"/>
  <c r="C2536" i="8"/>
  <c r="C2537" i="8"/>
  <c r="C2538" i="8"/>
  <c r="C2539" i="8"/>
  <c r="C2540" i="8"/>
  <c r="C2541" i="8"/>
  <c r="C2542" i="8"/>
  <c r="C2543" i="8"/>
  <c r="C2544" i="8"/>
  <c r="C2545" i="8"/>
  <c r="C2546" i="8"/>
  <c r="C2547" i="8"/>
  <c r="C2548" i="8"/>
  <c r="C2549" i="8"/>
  <c r="C2550" i="8"/>
  <c r="C2551" i="8"/>
  <c r="C2552" i="8"/>
  <c r="C2553" i="8"/>
  <c r="C2554" i="8"/>
  <c r="C2555" i="8"/>
  <c r="C2556" i="8"/>
  <c r="C2557" i="8"/>
  <c r="C2558" i="8"/>
  <c r="C2559" i="8"/>
  <c r="C2560" i="8"/>
  <c r="C2561" i="8"/>
  <c r="C2562" i="8"/>
  <c r="C2563" i="8"/>
  <c r="C2564" i="8"/>
  <c r="C2565" i="8"/>
  <c r="C2566" i="8"/>
  <c r="C2567" i="8"/>
  <c r="C2568" i="8"/>
  <c r="C2569" i="8"/>
  <c r="C2570" i="8"/>
  <c r="C2571" i="8"/>
  <c r="C2572" i="8"/>
  <c r="C2573" i="8"/>
  <c r="C2574" i="8"/>
  <c r="C2575" i="8"/>
  <c r="C2576" i="8"/>
  <c r="C2577" i="8"/>
  <c r="C2578" i="8"/>
  <c r="C2579" i="8"/>
  <c r="C2580" i="8"/>
  <c r="C2581" i="8"/>
  <c r="C2582" i="8"/>
  <c r="C2583" i="8"/>
  <c r="C2584" i="8"/>
  <c r="C2585" i="8"/>
  <c r="C2586" i="8"/>
  <c r="C2587" i="8"/>
  <c r="C2588" i="8"/>
  <c r="C2589" i="8"/>
  <c r="C2590" i="8"/>
  <c r="C2591" i="8"/>
  <c r="C2592" i="8"/>
  <c r="C2593" i="8"/>
  <c r="C2594" i="8"/>
  <c r="C2595" i="8"/>
  <c r="C2596" i="8"/>
  <c r="C2597" i="8"/>
  <c r="C2598" i="8"/>
  <c r="C2599" i="8"/>
  <c r="C2600" i="8"/>
  <c r="C2601" i="8"/>
  <c r="C2602" i="8"/>
  <c r="C2603" i="8"/>
  <c r="C2604" i="8"/>
  <c r="C2605" i="8"/>
  <c r="C2606" i="8"/>
  <c r="C2607" i="8"/>
  <c r="C2608" i="8"/>
  <c r="C2609" i="8"/>
  <c r="C2610" i="8"/>
  <c r="C2611" i="8"/>
  <c r="C2612" i="8"/>
  <c r="C2613" i="8"/>
  <c r="C2614" i="8"/>
  <c r="C2615" i="8"/>
  <c r="C2616" i="8"/>
  <c r="C2617" i="8"/>
  <c r="C2618" i="8"/>
  <c r="C2619" i="8"/>
  <c r="C2620" i="8"/>
  <c r="C2621" i="8"/>
  <c r="C2622" i="8"/>
  <c r="C2623" i="8"/>
  <c r="C2624" i="8"/>
  <c r="C2625" i="8"/>
  <c r="C2626" i="8"/>
  <c r="C2627" i="8"/>
  <c r="C2628" i="8"/>
  <c r="C2629" i="8"/>
  <c r="C2630" i="8"/>
  <c r="C2631" i="8"/>
  <c r="C2632" i="8"/>
  <c r="C2633" i="8"/>
  <c r="C2634" i="8"/>
  <c r="C2635" i="8"/>
  <c r="C2636" i="8"/>
  <c r="C2637" i="8"/>
  <c r="C2638" i="8"/>
  <c r="C2639" i="8"/>
  <c r="C2640" i="8"/>
  <c r="C2641" i="8"/>
  <c r="C2642" i="8"/>
  <c r="C2643" i="8"/>
  <c r="C2644" i="8"/>
  <c r="C2645" i="8"/>
  <c r="C2646" i="8"/>
  <c r="C2647" i="8"/>
  <c r="C2648" i="8"/>
  <c r="C2649" i="8"/>
  <c r="C2650" i="8"/>
  <c r="C2651" i="8"/>
  <c r="C2652" i="8"/>
  <c r="C2653" i="8"/>
  <c r="C2654" i="8"/>
  <c r="C2655" i="8"/>
  <c r="C2656" i="8"/>
  <c r="C2657" i="8"/>
  <c r="C2658" i="8"/>
  <c r="C2659" i="8"/>
  <c r="C2660" i="8"/>
  <c r="C2661" i="8"/>
  <c r="C2662" i="8"/>
  <c r="C2663" i="8"/>
  <c r="C2664" i="8"/>
  <c r="C2665" i="8"/>
  <c r="C2666" i="8"/>
  <c r="C2667" i="8"/>
  <c r="C2668" i="8"/>
  <c r="C2669" i="8"/>
  <c r="C2670" i="8"/>
  <c r="C2671" i="8"/>
  <c r="C2672" i="8"/>
  <c r="C2673" i="8"/>
  <c r="C2674" i="8"/>
  <c r="C2675" i="8"/>
  <c r="C2676" i="8"/>
  <c r="C2677" i="8"/>
  <c r="C2678" i="8"/>
  <c r="C2679" i="8"/>
  <c r="C2680" i="8"/>
  <c r="C2681" i="8"/>
  <c r="C2682" i="8"/>
  <c r="C2683" i="8"/>
  <c r="C2684" i="8"/>
  <c r="C2685" i="8"/>
  <c r="C2686" i="8"/>
  <c r="C2687" i="8"/>
  <c r="C2688" i="8"/>
  <c r="C2689" i="8"/>
  <c r="C2690" i="8"/>
  <c r="C2691" i="8"/>
  <c r="C2692" i="8"/>
  <c r="C2693" i="8"/>
  <c r="C2694" i="8"/>
  <c r="C2695" i="8"/>
  <c r="C2696" i="8"/>
  <c r="C2697" i="8"/>
  <c r="C2698" i="8"/>
  <c r="C2699" i="8"/>
  <c r="C2700" i="8"/>
  <c r="C2701" i="8"/>
  <c r="C2702" i="8"/>
  <c r="C2703" i="8"/>
  <c r="C2704" i="8"/>
  <c r="C2705" i="8"/>
  <c r="C2706" i="8"/>
  <c r="C2707" i="8"/>
  <c r="C2708" i="8"/>
  <c r="C2709" i="8"/>
  <c r="C2710" i="8"/>
  <c r="C2711" i="8"/>
  <c r="C2712" i="8"/>
  <c r="C2713" i="8"/>
  <c r="C2714" i="8"/>
  <c r="C2715" i="8"/>
  <c r="C2716" i="8"/>
  <c r="C2717" i="8"/>
  <c r="C2718" i="8"/>
  <c r="C2719" i="8"/>
  <c r="C2720" i="8"/>
  <c r="C2721" i="8"/>
  <c r="C2722" i="8"/>
  <c r="C2723" i="8"/>
  <c r="C2724" i="8"/>
  <c r="C2725" i="8"/>
  <c r="C2726" i="8"/>
  <c r="C2727" i="8"/>
  <c r="C2728" i="8"/>
  <c r="C2729" i="8"/>
  <c r="C2730" i="8"/>
  <c r="C2731" i="8"/>
  <c r="C2732" i="8"/>
  <c r="C2733" i="8"/>
  <c r="C2734" i="8"/>
  <c r="C2735" i="8"/>
  <c r="C2736" i="8"/>
  <c r="C2737" i="8"/>
  <c r="C2738" i="8"/>
  <c r="C2739" i="8"/>
  <c r="C2740" i="8"/>
  <c r="C2741" i="8"/>
  <c r="C2742" i="8"/>
  <c r="C2743" i="8"/>
  <c r="C2744" i="8"/>
  <c r="C2745" i="8"/>
  <c r="C2746" i="8"/>
  <c r="C2747" i="8"/>
  <c r="C2748" i="8"/>
  <c r="C2749" i="8"/>
  <c r="C2750" i="8"/>
  <c r="C2751" i="8"/>
  <c r="C2752" i="8"/>
  <c r="C2753" i="8"/>
  <c r="C2754" i="8"/>
  <c r="C2755" i="8"/>
  <c r="C2756" i="8"/>
  <c r="C2757" i="8"/>
  <c r="C2758" i="8"/>
  <c r="C2759" i="8"/>
  <c r="C2760" i="8"/>
  <c r="C2761" i="8"/>
  <c r="C2762" i="8"/>
  <c r="C2763" i="8"/>
  <c r="C2764" i="8"/>
  <c r="C2765" i="8"/>
  <c r="C2766" i="8"/>
  <c r="C2767" i="8"/>
  <c r="C2768" i="8"/>
  <c r="C2769" i="8"/>
  <c r="C2770" i="8"/>
  <c r="C2771" i="8"/>
  <c r="C2772" i="8"/>
  <c r="C2773" i="8"/>
  <c r="C2774" i="8"/>
  <c r="C2775" i="8"/>
  <c r="C2776" i="8"/>
  <c r="C2777" i="8"/>
  <c r="C2778" i="8"/>
  <c r="C2779" i="8"/>
  <c r="C2780" i="8"/>
  <c r="C2781" i="8"/>
  <c r="C2782" i="8"/>
  <c r="C2783" i="8"/>
  <c r="C2784" i="8"/>
  <c r="C2785" i="8"/>
  <c r="C2786" i="8"/>
  <c r="C2787" i="8"/>
  <c r="C2788" i="8"/>
  <c r="C2789" i="8"/>
  <c r="C2790" i="8"/>
  <c r="C2791" i="8"/>
  <c r="C2792" i="8"/>
  <c r="C2793" i="8"/>
  <c r="C2794" i="8"/>
  <c r="C2795" i="8"/>
  <c r="C2796" i="8"/>
  <c r="C2797" i="8"/>
  <c r="C2798" i="8"/>
  <c r="C2799" i="8"/>
  <c r="C2800" i="8"/>
  <c r="C2801" i="8"/>
  <c r="C2802" i="8"/>
  <c r="C2803" i="8"/>
  <c r="C2804" i="8"/>
  <c r="C2805" i="8"/>
  <c r="C2806" i="8"/>
  <c r="C2807" i="8"/>
  <c r="C2808" i="8"/>
  <c r="C2809" i="8"/>
  <c r="C2810" i="8"/>
  <c r="C2811" i="8"/>
  <c r="C2812" i="8"/>
  <c r="C2813" i="8"/>
  <c r="C2814" i="8"/>
  <c r="C2815" i="8"/>
  <c r="C2816" i="8"/>
  <c r="C2817" i="8"/>
  <c r="C2818" i="8"/>
  <c r="C2819" i="8"/>
  <c r="C2820" i="8"/>
  <c r="C2821" i="8"/>
  <c r="C2822" i="8"/>
  <c r="C2823" i="8"/>
  <c r="C2824" i="8"/>
  <c r="C2825" i="8"/>
  <c r="C2826" i="8"/>
  <c r="C2827" i="8"/>
  <c r="C2828" i="8"/>
  <c r="C2829" i="8"/>
  <c r="C2830" i="8"/>
  <c r="C2831" i="8"/>
  <c r="C2832" i="8"/>
  <c r="C2833" i="8"/>
  <c r="C2834" i="8"/>
  <c r="C2835" i="8"/>
  <c r="C2836" i="8"/>
  <c r="C2837" i="8"/>
  <c r="C2838" i="8"/>
  <c r="C2839" i="8"/>
  <c r="C2840" i="8"/>
  <c r="C2841" i="8"/>
  <c r="C2842" i="8"/>
  <c r="C2843" i="8"/>
  <c r="C2844" i="8"/>
  <c r="C2845" i="8"/>
  <c r="C2846" i="8"/>
  <c r="C2847" i="8"/>
  <c r="C2848" i="8"/>
  <c r="C2849" i="8"/>
  <c r="C2850" i="8"/>
  <c r="C2851" i="8"/>
  <c r="C2852" i="8"/>
  <c r="C2853" i="8"/>
  <c r="C2854" i="8"/>
  <c r="C2855" i="8"/>
  <c r="C2856" i="8"/>
  <c r="C2857" i="8"/>
  <c r="C2858" i="8"/>
  <c r="C2859" i="8"/>
  <c r="C2860" i="8"/>
  <c r="C2861" i="8"/>
  <c r="C2862" i="8"/>
  <c r="C2863" i="8"/>
  <c r="C2864" i="8"/>
  <c r="C2865" i="8"/>
  <c r="C2866" i="8"/>
  <c r="C2867" i="8"/>
  <c r="C2868" i="8"/>
  <c r="C2869" i="8"/>
  <c r="C2870" i="8"/>
  <c r="C2871" i="8"/>
  <c r="C2872" i="8"/>
  <c r="C2873" i="8"/>
  <c r="C2874" i="8"/>
  <c r="C2875" i="8"/>
  <c r="C2876" i="8"/>
  <c r="C2877" i="8"/>
  <c r="C2878" i="8"/>
  <c r="C2879" i="8"/>
  <c r="C2880" i="8"/>
  <c r="C2881" i="8"/>
  <c r="C2882" i="8"/>
  <c r="C2883" i="8"/>
  <c r="C2884" i="8"/>
  <c r="C2885" i="8"/>
  <c r="C2886" i="8"/>
  <c r="C2887" i="8"/>
  <c r="C2888" i="8"/>
  <c r="C2889" i="8"/>
  <c r="C2890" i="8"/>
  <c r="C2891" i="8"/>
  <c r="C2892" i="8"/>
  <c r="C2893" i="8"/>
  <c r="C2894" i="8"/>
  <c r="C2895" i="8"/>
  <c r="C2896" i="8"/>
  <c r="C2897" i="8"/>
  <c r="C2898" i="8"/>
  <c r="C2899" i="8"/>
  <c r="C2900" i="8"/>
  <c r="C2901" i="8"/>
  <c r="C2902" i="8"/>
  <c r="C2903" i="8"/>
  <c r="C2904" i="8"/>
  <c r="C2905" i="8"/>
  <c r="C2906" i="8"/>
  <c r="C2907" i="8"/>
  <c r="C2908" i="8"/>
  <c r="C2909" i="8"/>
  <c r="C2910" i="8"/>
  <c r="C2911" i="8"/>
  <c r="C2912" i="8"/>
  <c r="C2913" i="8"/>
  <c r="C2914" i="8"/>
  <c r="C2915" i="8"/>
  <c r="C2916" i="8"/>
  <c r="C2917" i="8"/>
  <c r="C2918" i="8"/>
  <c r="C2919" i="8"/>
  <c r="C2920" i="8"/>
  <c r="C2921" i="8"/>
  <c r="C2922" i="8"/>
  <c r="C2923" i="8"/>
  <c r="C2924" i="8"/>
  <c r="C2925" i="8"/>
  <c r="C2926" i="8"/>
  <c r="C2927" i="8"/>
  <c r="C2928" i="8"/>
  <c r="C2929" i="8"/>
  <c r="C2930" i="8"/>
  <c r="C2931" i="8"/>
  <c r="C2932" i="8"/>
  <c r="C2933" i="8"/>
  <c r="C2934" i="8"/>
  <c r="C2935" i="8"/>
  <c r="C2936" i="8"/>
  <c r="C2937" i="8"/>
  <c r="C2938" i="8"/>
  <c r="C2939" i="8"/>
  <c r="C2940" i="8"/>
  <c r="C2941" i="8"/>
  <c r="C2942" i="8"/>
  <c r="C2943" i="8"/>
  <c r="C2944" i="8"/>
  <c r="C2945" i="8"/>
  <c r="C2946" i="8"/>
  <c r="C2947" i="8"/>
  <c r="C2948" i="8"/>
  <c r="C2949" i="8"/>
  <c r="C2950" i="8"/>
  <c r="C2951" i="8"/>
  <c r="C2952" i="8"/>
  <c r="C2953" i="8"/>
  <c r="C2954" i="8"/>
  <c r="C2955" i="8"/>
  <c r="C2956" i="8"/>
  <c r="C2957" i="8"/>
  <c r="C2958" i="8"/>
  <c r="C2959" i="8"/>
  <c r="C2960" i="8"/>
  <c r="C2961" i="8"/>
  <c r="C2962" i="8"/>
  <c r="C2963" i="8"/>
  <c r="C2964" i="8"/>
  <c r="C2965" i="8"/>
  <c r="C2966" i="8"/>
  <c r="C2967" i="8"/>
  <c r="C2968" i="8"/>
  <c r="C2969" i="8"/>
  <c r="C2970" i="8"/>
  <c r="C2971" i="8"/>
  <c r="C2972" i="8"/>
  <c r="C2973" i="8"/>
  <c r="C2974" i="8"/>
  <c r="C2975" i="8"/>
  <c r="C2976" i="8"/>
  <c r="C2977" i="8"/>
  <c r="C2978" i="8"/>
  <c r="C2979" i="8"/>
  <c r="C2980" i="8"/>
  <c r="C2981" i="8"/>
  <c r="C2982" i="8"/>
  <c r="C2983" i="8"/>
  <c r="C2984" i="8"/>
  <c r="C2985" i="8"/>
  <c r="C2986" i="8"/>
  <c r="C2987" i="8"/>
  <c r="C2988" i="8"/>
  <c r="C2989" i="8"/>
  <c r="C2990" i="8"/>
  <c r="C2991" i="8"/>
  <c r="C2992" i="8"/>
  <c r="C2993" i="8"/>
  <c r="C2994" i="8"/>
  <c r="C2995" i="8"/>
  <c r="C2996" i="8"/>
  <c r="C2997" i="8"/>
  <c r="C2998" i="8"/>
  <c r="C2999" i="8"/>
  <c r="C3000" i="8"/>
  <c r="C3001" i="8"/>
  <c r="C3002" i="8"/>
  <c r="C3003" i="8"/>
  <c r="C3004" i="8"/>
  <c r="C3005" i="8"/>
  <c r="C3006" i="8"/>
  <c r="C3007" i="8"/>
  <c r="C3008" i="8"/>
  <c r="C3009" i="8"/>
  <c r="C3010" i="8"/>
  <c r="C3011" i="8"/>
  <c r="C3012" i="8"/>
  <c r="C3013" i="8"/>
  <c r="C3014" i="8"/>
  <c r="C3015" i="8"/>
  <c r="C3016" i="8"/>
  <c r="C3017" i="8"/>
  <c r="C3018" i="8"/>
  <c r="C3019" i="8"/>
  <c r="C3020" i="8"/>
  <c r="C3021" i="8"/>
  <c r="C3022" i="8"/>
  <c r="C3023" i="8"/>
  <c r="C3024" i="8"/>
  <c r="C3025" i="8"/>
  <c r="C3026" i="8"/>
  <c r="C3027" i="8"/>
  <c r="C3028" i="8"/>
  <c r="C3029" i="8"/>
  <c r="C3030" i="8"/>
  <c r="C3031" i="8"/>
  <c r="C3032" i="8"/>
  <c r="C3033" i="8"/>
  <c r="C3034" i="8"/>
  <c r="C3035" i="8"/>
  <c r="C3036" i="8"/>
  <c r="C3037" i="8"/>
  <c r="C3038" i="8"/>
  <c r="C3039" i="8"/>
  <c r="C3040" i="8"/>
  <c r="C3041" i="8"/>
  <c r="C3042" i="8"/>
  <c r="C3043" i="8"/>
  <c r="C3044" i="8"/>
  <c r="C3045" i="8"/>
  <c r="C3046" i="8"/>
  <c r="C3047" i="8"/>
  <c r="C3048" i="8"/>
  <c r="C3049" i="8"/>
  <c r="C3050" i="8"/>
  <c r="C3051" i="8"/>
  <c r="C3052" i="8"/>
  <c r="C3053" i="8"/>
  <c r="C3054" i="8"/>
  <c r="C3055" i="8"/>
  <c r="C3056" i="8"/>
  <c r="C3057" i="8"/>
  <c r="C3058" i="8"/>
  <c r="C3059" i="8"/>
  <c r="C3060" i="8"/>
  <c r="C3061" i="8"/>
  <c r="C3062" i="8"/>
  <c r="C3063" i="8"/>
  <c r="C3064" i="8"/>
  <c r="C3065" i="8"/>
  <c r="C3066" i="8"/>
  <c r="C3067" i="8"/>
  <c r="C3068" i="8"/>
  <c r="C3069" i="8"/>
  <c r="C3070" i="8"/>
  <c r="C3071" i="8"/>
  <c r="C3072" i="8"/>
  <c r="C3073" i="8"/>
  <c r="C3074" i="8"/>
  <c r="C3075" i="8"/>
  <c r="C3076" i="8"/>
  <c r="C3077" i="8"/>
  <c r="C3078" i="8"/>
  <c r="C3079" i="8"/>
  <c r="C3080" i="8"/>
  <c r="C3081" i="8"/>
  <c r="C3082" i="8"/>
  <c r="C3083" i="8"/>
  <c r="C3084" i="8"/>
  <c r="C3085" i="8"/>
  <c r="C3086" i="8"/>
  <c r="C3087" i="8"/>
  <c r="C3088" i="8"/>
  <c r="C3089" i="8"/>
  <c r="C3090" i="8"/>
  <c r="C3091" i="8"/>
  <c r="C3092" i="8"/>
  <c r="C3093" i="8"/>
  <c r="C3094" i="8"/>
  <c r="C3095" i="8"/>
  <c r="C3096" i="8"/>
  <c r="C3097" i="8"/>
  <c r="C3098" i="8"/>
  <c r="C3099" i="8"/>
  <c r="C3100" i="8"/>
  <c r="C3101" i="8"/>
  <c r="C3102" i="8"/>
  <c r="C3103" i="8"/>
  <c r="C3104" i="8"/>
  <c r="C3105" i="8"/>
  <c r="C3106" i="8"/>
  <c r="C3107" i="8"/>
  <c r="C3108" i="8"/>
  <c r="C3109" i="8"/>
  <c r="C3110" i="8"/>
  <c r="C3111" i="8"/>
  <c r="C3112" i="8"/>
  <c r="C3113" i="8"/>
  <c r="C3114" i="8"/>
  <c r="C3115" i="8"/>
  <c r="C3116" i="8"/>
  <c r="C3117" i="8"/>
  <c r="C3118" i="8"/>
  <c r="C3119" i="8"/>
  <c r="C3120" i="8"/>
  <c r="C3121" i="8"/>
  <c r="B2" i="8"/>
  <c r="B3" i="8"/>
  <c r="B4" i="8"/>
  <c r="B5" i="8"/>
  <c r="B6" i="8"/>
  <c r="B7" i="8"/>
  <c r="B8" i="8"/>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B67" i="8"/>
  <c r="B68" i="8"/>
  <c r="B69" i="8"/>
  <c r="B70" i="8"/>
  <c r="B71" i="8"/>
  <c r="B72" i="8"/>
  <c r="B73" i="8"/>
  <c r="B74" i="8"/>
  <c r="B75" i="8"/>
  <c r="B76" i="8"/>
  <c r="B77" i="8"/>
  <c r="B78" i="8"/>
  <c r="B79" i="8"/>
  <c r="B80" i="8"/>
  <c r="B81" i="8"/>
  <c r="B82" i="8"/>
  <c r="B83" i="8"/>
  <c r="B84" i="8"/>
  <c r="B85" i="8"/>
  <c r="B86" i="8"/>
  <c r="B87" i="8"/>
  <c r="B88" i="8"/>
  <c r="B89" i="8"/>
  <c r="B90" i="8"/>
  <c r="B91" i="8"/>
  <c r="B92" i="8"/>
  <c r="B93" i="8"/>
  <c r="B94" i="8"/>
  <c r="B95" i="8"/>
  <c r="B96" i="8"/>
  <c r="B97" i="8"/>
  <c r="B98" i="8"/>
  <c r="B99" i="8"/>
  <c r="B100" i="8"/>
  <c r="B101" i="8"/>
  <c r="B102" i="8"/>
  <c r="B103" i="8"/>
  <c r="B104" i="8"/>
  <c r="B105" i="8"/>
  <c r="B106" i="8"/>
  <c r="B107" i="8"/>
  <c r="B108" i="8"/>
  <c r="B109" i="8"/>
  <c r="B110" i="8"/>
  <c r="B111" i="8"/>
  <c r="B112" i="8"/>
  <c r="B113" i="8"/>
  <c r="B114" i="8"/>
  <c r="B115" i="8"/>
  <c r="B116" i="8"/>
  <c r="B117" i="8"/>
  <c r="B118" i="8"/>
  <c r="B119" i="8"/>
  <c r="B120" i="8"/>
  <c r="B121" i="8"/>
  <c r="B122" i="8"/>
  <c r="B123" i="8"/>
  <c r="B124" i="8"/>
  <c r="B125" i="8"/>
  <c r="B126" i="8"/>
  <c r="B127" i="8"/>
  <c r="B128" i="8"/>
  <c r="B129" i="8"/>
  <c r="B130" i="8"/>
  <c r="B131" i="8"/>
  <c r="B132" i="8"/>
  <c r="B133" i="8"/>
  <c r="B134" i="8"/>
  <c r="B135" i="8"/>
  <c r="B136" i="8"/>
  <c r="B137" i="8"/>
  <c r="B138" i="8"/>
  <c r="B139" i="8"/>
  <c r="B140" i="8"/>
  <c r="B141" i="8"/>
  <c r="B142" i="8"/>
  <c r="B143" i="8"/>
  <c r="B144" i="8"/>
  <c r="B145" i="8"/>
  <c r="B146" i="8"/>
  <c r="B147" i="8"/>
  <c r="B148" i="8"/>
  <c r="B149" i="8"/>
  <c r="B150" i="8"/>
  <c r="B151" i="8"/>
  <c r="B152" i="8"/>
  <c r="B153" i="8"/>
  <c r="B154" i="8"/>
  <c r="B155" i="8"/>
  <c r="B156" i="8"/>
  <c r="B157" i="8"/>
  <c r="B158" i="8"/>
  <c r="B159" i="8"/>
  <c r="B160" i="8"/>
  <c r="B161" i="8"/>
  <c r="B162" i="8"/>
  <c r="B163" i="8"/>
  <c r="B164" i="8"/>
  <c r="B165" i="8"/>
  <c r="B166" i="8"/>
  <c r="B167" i="8"/>
  <c r="B168" i="8"/>
  <c r="B169" i="8"/>
  <c r="B170" i="8"/>
  <c r="B171" i="8"/>
  <c r="B172" i="8"/>
  <c r="B173" i="8"/>
  <c r="B174" i="8"/>
  <c r="B175" i="8"/>
  <c r="B176" i="8"/>
  <c r="B177" i="8"/>
  <c r="B178" i="8"/>
  <c r="B179" i="8"/>
  <c r="B180" i="8"/>
  <c r="B181" i="8"/>
  <c r="B182" i="8"/>
  <c r="B183" i="8"/>
  <c r="B184" i="8"/>
  <c r="B185" i="8"/>
  <c r="B186" i="8"/>
  <c r="B187" i="8"/>
  <c r="B188" i="8"/>
  <c r="B189" i="8"/>
  <c r="B190" i="8"/>
  <c r="B191" i="8"/>
  <c r="B192" i="8"/>
  <c r="B193" i="8"/>
  <c r="B194" i="8"/>
  <c r="B195" i="8"/>
  <c r="B196" i="8"/>
  <c r="B197" i="8"/>
  <c r="B198" i="8"/>
  <c r="B199" i="8"/>
  <c r="B200" i="8"/>
  <c r="B201" i="8"/>
  <c r="B202" i="8"/>
  <c r="B203" i="8"/>
  <c r="B204" i="8"/>
  <c r="B205" i="8"/>
  <c r="B206" i="8"/>
  <c r="B207" i="8"/>
  <c r="B208" i="8"/>
  <c r="B209" i="8"/>
  <c r="B210" i="8"/>
  <c r="B211" i="8"/>
  <c r="B212" i="8"/>
  <c r="B213" i="8"/>
  <c r="B214" i="8"/>
  <c r="B215" i="8"/>
  <c r="B216" i="8"/>
  <c r="B217" i="8"/>
  <c r="B218" i="8"/>
  <c r="B219" i="8"/>
  <c r="B220" i="8"/>
  <c r="B221" i="8"/>
  <c r="B222" i="8"/>
  <c r="B223" i="8"/>
  <c r="B224" i="8"/>
  <c r="B225" i="8"/>
  <c r="B226" i="8"/>
  <c r="B227" i="8"/>
  <c r="B228" i="8"/>
  <c r="B229" i="8"/>
  <c r="B230" i="8"/>
  <c r="B231" i="8"/>
  <c r="B232" i="8"/>
  <c r="B233" i="8"/>
  <c r="B234" i="8"/>
  <c r="B235" i="8"/>
  <c r="B236" i="8"/>
  <c r="B237" i="8"/>
  <c r="B238" i="8"/>
  <c r="B239" i="8"/>
  <c r="B240" i="8"/>
  <c r="B241" i="8"/>
  <c r="B242" i="8"/>
  <c r="B243" i="8"/>
  <c r="B244" i="8"/>
  <c r="B245" i="8"/>
  <c r="B246" i="8"/>
  <c r="B247" i="8"/>
  <c r="B248" i="8"/>
  <c r="B249" i="8"/>
  <c r="B250" i="8"/>
  <c r="B251" i="8"/>
  <c r="B252" i="8"/>
  <c r="B253" i="8"/>
  <c r="B254" i="8"/>
  <c r="B255" i="8"/>
  <c r="B256" i="8"/>
  <c r="B257" i="8"/>
  <c r="B258" i="8"/>
  <c r="B259" i="8"/>
  <c r="B260" i="8"/>
  <c r="B261" i="8"/>
  <c r="B262" i="8"/>
  <c r="B263" i="8"/>
  <c r="B264" i="8"/>
  <c r="B265" i="8"/>
  <c r="B266" i="8"/>
  <c r="B267" i="8"/>
  <c r="B268" i="8"/>
  <c r="B269" i="8"/>
  <c r="B270" i="8"/>
  <c r="B271" i="8"/>
  <c r="B272" i="8"/>
  <c r="B273" i="8"/>
  <c r="B274" i="8"/>
  <c r="B275" i="8"/>
  <c r="B276" i="8"/>
  <c r="B277" i="8"/>
  <c r="B278" i="8"/>
  <c r="B279" i="8"/>
  <c r="B280" i="8"/>
  <c r="B281" i="8"/>
  <c r="B282" i="8"/>
  <c r="B283" i="8"/>
  <c r="B284" i="8"/>
  <c r="B285" i="8"/>
  <c r="B286" i="8"/>
  <c r="B287" i="8"/>
  <c r="B288" i="8"/>
  <c r="B289" i="8"/>
  <c r="B290" i="8"/>
  <c r="B291" i="8"/>
  <c r="B292" i="8"/>
  <c r="B293" i="8"/>
  <c r="B294" i="8"/>
  <c r="B295" i="8"/>
  <c r="B296" i="8"/>
  <c r="B297" i="8"/>
  <c r="B298" i="8"/>
  <c r="B299" i="8"/>
  <c r="B300" i="8"/>
  <c r="B301" i="8"/>
  <c r="B302" i="8"/>
  <c r="B303" i="8"/>
  <c r="B304" i="8"/>
  <c r="B305" i="8"/>
  <c r="B306" i="8"/>
  <c r="B307" i="8"/>
  <c r="B308" i="8"/>
  <c r="B309" i="8"/>
  <c r="B310" i="8"/>
  <c r="B311" i="8"/>
  <c r="B312" i="8"/>
  <c r="B313" i="8"/>
  <c r="B314" i="8"/>
  <c r="B315" i="8"/>
  <c r="B316" i="8"/>
  <c r="B317" i="8"/>
  <c r="B318" i="8"/>
  <c r="B319" i="8"/>
  <c r="B320" i="8"/>
  <c r="B321" i="8"/>
  <c r="B322" i="8"/>
  <c r="B323" i="8"/>
  <c r="B324" i="8"/>
  <c r="B325" i="8"/>
  <c r="B326" i="8"/>
  <c r="B327" i="8"/>
  <c r="B328" i="8"/>
  <c r="B329" i="8"/>
  <c r="B330" i="8"/>
  <c r="B331" i="8"/>
  <c r="B332" i="8"/>
  <c r="B333" i="8"/>
  <c r="B334" i="8"/>
  <c r="B335" i="8"/>
  <c r="B336" i="8"/>
  <c r="B337" i="8"/>
  <c r="B338" i="8"/>
  <c r="B339" i="8"/>
  <c r="B340" i="8"/>
  <c r="B341" i="8"/>
  <c r="B342" i="8"/>
  <c r="B343" i="8"/>
  <c r="B344" i="8"/>
  <c r="B345" i="8"/>
  <c r="B346" i="8"/>
  <c r="B347" i="8"/>
  <c r="B348" i="8"/>
  <c r="B349" i="8"/>
  <c r="B350" i="8"/>
  <c r="B351" i="8"/>
  <c r="B352" i="8"/>
  <c r="B353" i="8"/>
  <c r="B354" i="8"/>
  <c r="B355" i="8"/>
  <c r="B356" i="8"/>
  <c r="B357" i="8"/>
  <c r="B358" i="8"/>
  <c r="B359" i="8"/>
  <c r="B360" i="8"/>
  <c r="B361" i="8"/>
  <c r="B362" i="8"/>
  <c r="B363" i="8"/>
  <c r="B364" i="8"/>
  <c r="B365" i="8"/>
  <c r="B366" i="8"/>
  <c r="B367" i="8"/>
  <c r="B368" i="8"/>
  <c r="B369" i="8"/>
  <c r="B370" i="8"/>
  <c r="B371" i="8"/>
  <c r="B372" i="8"/>
  <c r="B373" i="8"/>
  <c r="B374" i="8"/>
  <c r="B375" i="8"/>
  <c r="B376" i="8"/>
  <c r="B377" i="8"/>
  <c r="B378" i="8"/>
  <c r="B379" i="8"/>
  <c r="B380" i="8"/>
  <c r="B381" i="8"/>
  <c r="B382" i="8"/>
  <c r="B383" i="8"/>
  <c r="B384" i="8"/>
  <c r="B385" i="8"/>
  <c r="B386" i="8"/>
  <c r="B387" i="8"/>
  <c r="B388" i="8"/>
  <c r="B389" i="8"/>
  <c r="B390" i="8"/>
  <c r="B391" i="8"/>
  <c r="B392" i="8"/>
  <c r="B393" i="8"/>
  <c r="B394" i="8"/>
  <c r="B395" i="8"/>
  <c r="B396" i="8"/>
  <c r="B397" i="8"/>
  <c r="B398" i="8"/>
  <c r="B399" i="8"/>
  <c r="B400" i="8"/>
  <c r="B401" i="8"/>
  <c r="B402" i="8"/>
  <c r="B403" i="8"/>
  <c r="B404" i="8"/>
  <c r="B405" i="8"/>
  <c r="B406" i="8"/>
  <c r="B407" i="8"/>
  <c r="B408" i="8"/>
  <c r="B409" i="8"/>
  <c r="B410" i="8"/>
  <c r="B411" i="8"/>
  <c r="B412" i="8"/>
  <c r="B413" i="8"/>
  <c r="B414" i="8"/>
  <c r="B415" i="8"/>
  <c r="B416" i="8"/>
  <c r="B417" i="8"/>
  <c r="B418" i="8"/>
  <c r="B419" i="8"/>
  <c r="B420" i="8"/>
  <c r="B421" i="8"/>
  <c r="B422" i="8"/>
  <c r="B423" i="8"/>
  <c r="B424" i="8"/>
  <c r="B425" i="8"/>
  <c r="B426" i="8"/>
  <c r="B427" i="8"/>
  <c r="B428" i="8"/>
  <c r="B429" i="8"/>
  <c r="B430" i="8"/>
  <c r="B431" i="8"/>
  <c r="B432" i="8"/>
  <c r="B433" i="8"/>
  <c r="B434" i="8"/>
  <c r="B435" i="8"/>
  <c r="B436" i="8"/>
  <c r="B437" i="8"/>
  <c r="B438" i="8"/>
  <c r="B439" i="8"/>
  <c r="B440" i="8"/>
  <c r="B441" i="8"/>
  <c r="B442" i="8"/>
  <c r="B443" i="8"/>
  <c r="B444" i="8"/>
  <c r="B445" i="8"/>
  <c r="B446" i="8"/>
  <c r="B447" i="8"/>
  <c r="B448" i="8"/>
  <c r="B449" i="8"/>
  <c r="B450" i="8"/>
  <c r="B451" i="8"/>
  <c r="B452" i="8"/>
  <c r="B453" i="8"/>
  <c r="B454" i="8"/>
  <c r="B455" i="8"/>
  <c r="B456" i="8"/>
  <c r="B457" i="8"/>
  <c r="B458" i="8"/>
  <c r="B459" i="8"/>
  <c r="B460" i="8"/>
  <c r="B461" i="8"/>
  <c r="B462" i="8"/>
  <c r="B463" i="8"/>
  <c r="B464" i="8"/>
  <c r="B465" i="8"/>
  <c r="B466" i="8"/>
  <c r="B467" i="8"/>
  <c r="B468" i="8"/>
  <c r="B469" i="8"/>
  <c r="B470" i="8"/>
  <c r="B471" i="8"/>
  <c r="B472" i="8"/>
  <c r="B473" i="8"/>
  <c r="B474" i="8"/>
  <c r="B475" i="8"/>
  <c r="B476" i="8"/>
  <c r="B477" i="8"/>
  <c r="B478" i="8"/>
  <c r="B479" i="8"/>
  <c r="B480" i="8"/>
  <c r="B481" i="8"/>
  <c r="B482" i="8"/>
  <c r="B483" i="8"/>
  <c r="B484" i="8"/>
  <c r="B485" i="8"/>
  <c r="B486" i="8"/>
  <c r="B487" i="8"/>
  <c r="B488" i="8"/>
  <c r="B489" i="8"/>
  <c r="B490" i="8"/>
  <c r="B491" i="8"/>
  <c r="B492" i="8"/>
  <c r="B493" i="8"/>
  <c r="B494" i="8"/>
  <c r="B495" i="8"/>
  <c r="B496" i="8"/>
  <c r="B497" i="8"/>
  <c r="B498" i="8"/>
  <c r="B499" i="8"/>
  <c r="B500" i="8"/>
  <c r="B501" i="8"/>
  <c r="B502" i="8"/>
  <c r="B503" i="8"/>
  <c r="B504" i="8"/>
  <c r="B505" i="8"/>
  <c r="B506" i="8"/>
  <c r="B507" i="8"/>
  <c r="B508" i="8"/>
  <c r="B509" i="8"/>
  <c r="B510" i="8"/>
  <c r="B511" i="8"/>
  <c r="B512" i="8"/>
  <c r="B513" i="8"/>
  <c r="B514" i="8"/>
  <c r="B515" i="8"/>
  <c r="B516" i="8"/>
  <c r="B517" i="8"/>
  <c r="B518" i="8"/>
  <c r="B519" i="8"/>
  <c r="B520" i="8"/>
  <c r="B521" i="8"/>
  <c r="B522" i="8"/>
  <c r="B523" i="8"/>
  <c r="B524" i="8"/>
  <c r="B525" i="8"/>
  <c r="B526" i="8"/>
  <c r="B527" i="8"/>
  <c r="B528" i="8"/>
  <c r="B529" i="8"/>
  <c r="B530" i="8"/>
  <c r="B531" i="8"/>
  <c r="B532" i="8"/>
  <c r="B533" i="8"/>
  <c r="B534" i="8"/>
  <c r="B535" i="8"/>
  <c r="B536" i="8"/>
  <c r="B537" i="8"/>
  <c r="B538" i="8"/>
  <c r="B539" i="8"/>
  <c r="B540" i="8"/>
  <c r="B541" i="8"/>
  <c r="B542" i="8"/>
  <c r="B543" i="8"/>
  <c r="B544" i="8"/>
  <c r="B545" i="8"/>
  <c r="B546" i="8"/>
  <c r="B547" i="8"/>
  <c r="B548" i="8"/>
  <c r="B549" i="8"/>
  <c r="B550" i="8"/>
  <c r="B551" i="8"/>
  <c r="B552" i="8"/>
  <c r="B553" i="8"/>
  <c r="B554" i="8"/>
  <c r="B555" i="8"/>
  <c r="B556" i="8"/>
  <c r="B557" i="8"/>
  <c r="B558" i="8"/>
  <c r="B559" i="8"/>
  <c r="B560" i="8"/>
  <c r="B561" i="8"/>
  <c r="B562" i="8"/>
  <c r="B563" i="8"/>
  <c r="B564" i="8"/>
  <c r="B565" i="8"/>
  <c r="B566" i="8"/>
  <c r="B567" i="8"/>
  <c r="B568" i="8"/>
  <c r="B569" i="8"/>
  <c r="B570" i="8"/>
  <c r="B571" i="8"/>
  <c r="B572" i="8"/>
  <c r="B573" i="8"/>
  <c r="B574" i="8"/>
  <c r="B575" i="8"/>
  <c r="B576" i="8"/>
  <c r="B577" i="8"/>
  <c r="B578" i="8"/>
  <c r="B579" i="8"/>
  <c r="B580" i="8"/>
  <c r="B581" i="8"/>
  <c r="B582" i="8"/>
  <c r="B583" i="8"/>
  <c r="B584" i="8"/>
  <c r="B585" i="8"/>
  <c r="B586" i="8"/>
  <c r="B587" i="8"/>
  <c r="B588" i="8"/>
  <c r="B589" i="8"/>
  <c r="B590" i="8"/>
  <c r="B591" i="8"/>
  <c r="B592" i="8"/>
  <c r="B593" i="8"/>
  <c r="B594" i="8"/>
  <c r="B595" i="8"/>
  <c r="B596" i="8"/>
  <c r="B597" i="8"/>
  <c r="B598" i="8"/>
  <c r="B599" i="8"/>
  <c r="B600" i="8"/>
  <c r="B601" i="8"/>
  <c r="B602" i="8"/>
  <c r="B603" i="8"/>
  <c r="B604" i="8"/>
  <c r="B605" i="8"/>
  <c r="B606" i="8"/>
  <c r="B607" i="8"/>
  <c r="B608" i="8"/>
  <c r="B609" i="8"/>
  <c r="B610" i="8"/>
  <c r="B611" i="8"/>
  <c r="B612" i="8"/>
  <c r="B613" i="8"/>
  <c r="B614" i="8"/>
  <c r="B615" i="8"/>
  <c r="B616" i="8"/>
  <c r="B617" i="8"/>
  <c r="B618" i="8"/>
  <c r="B619" i="8"/>
  <c r="B620" i="8"/>
  <c r="B621" i="8"/>
  <c r="B622" i="8"/>
  <c r="B623" i="8"/>
  <c r="B624" i="8"/>
  <c r="B625" i="8"/>
  <c r="B626" i="8"/>
  <c r="B627" i="8"/>
  <c r="B628" i="8"/>
  <c r="B629" i="8"/>
  <c r="B630" i="8"/>
  <c r="B631" i="8"/>
  <c r="B632" i="8"/>
  <c r="B633" i="8"/>
  <c r="B634" i="8"/>
  <c r="B635" i="8"/>
  <c r="B636" i="8"/>
  <c r="B637" i="8"/>
  <c r="B638" i="8"/>
  <c r="B639" i="8"/>
  <c r="B640" i="8"/>
  <c r="B641" i="8"/>
  <c r="B642" i="8"/>
  <c r="B643" i="8"/>
  <c r="B644" i="8"/>
  <c r="B645" i="8"/>
  <c r="B646" i="8"/>
  <c r="B647" i="8"/>
  <c r="B648" i="8"/>
  <c r="B649" i="8"/>
  <c r="B650" i="8"/>
  <c r="B651" i="8"/>
  <c r="B652" i="8"/>
  <c r="B653" i="8"/>
  <c r="B654" i="8"/>
  <c r="B655" i="8"/>
  <c r="B656" i="8"/>
  <c r="B657" i="8"/>
  <c r="B658" i="8"/>
  <c r="B659" i="8"/>
  <c r="B660" i="8"/>
  <c r="B661" i="8"/>
  <c r="B662" i="8"/>
  <c r="B663" i="8"/>
  <c r="B664" i="8"/>
  <c r="B665" i="8"/>
  <c r="B666" i="8"/>
  <c r="B667" i="8"/>
  <c r="B668" i="8"/>
  <c r="B669" i="8"/>
  <c r="B670" i="8"/>
  <c r="B671" i="8"/>
  <c r="B672" i="8"/>
  <c r="B673" i="8"/>
  <c r="B674" i="8"/>
  <c r="B675" i="8"/>
  <c r="B676" i="8"/>
  <c r="B677" i="8"/>
  <c r="B678" i="8"/>
  <c r="B679" i="8"/>
  <c r="B680" i="8"/>
  <c r="B681" i="8"/>
  <c r="B682" i="8"/>
  <c r="B683" i="8"/>
  <c r="B684" i="8"/>
  <c r="B685" i="8"/>
  <c r="B686" i="8"/>
  <c r="B687" i="8"/>
  <c r="B688" i="8"/>
  <c r="B689" i="8"/>
  <c r="B690" i="8"/>
  <c r="B691" i="8"/>
  <c r="B692" i="8"/>
  <c r="B693" i="8"/>
  <c r="B694" i="8"/>
  <c r="B695" i="8"/>
  <c r="B696" i="8"/>
  <c r="B697" i="8"/>
  <c r="B698" i="8"/>
  <c r="B699" i="8"/>
  <c r="B700" i="8"/>
  <c r="B701" i="8"/>
  <c r="B702" i="8"/>
  <c r="B703" i="8"/>
  <c r="B704" i="8"/>
  <c r="B705" i="8"/>
  <c r="B706" i="8"/>
  <c r="B707" i="8"/>
  <c r="B708" i="8"/>
  <c r="B709" i="8"/>
  <c r="B710" i="8"/>
  <c r="B711" i="8"/>
  <c r="B712" i="8"/>
  <c r="B713" i="8"/>
  <c r="B714" i="8"/>
  <c r="B715" i="8"/>
  <c r="B716" i="8"/>
  <c r="B717" i="8"/>
  <c r="B718" i="8"/>
  <c r="B719" i="8"/>
  <c r="B720" i="8"/>
  <c r="B721" i="8"/>
  <c r="B722" i="8"/>
  <c r="B723" i="8"/>
  <c r="B724" i="8"/>
  <c r="B725" i="8"/>
  <c r="B726" i="8"/>
  <c r="B727" i="8"/>
  <c r="B728" i="8"/>
  <c r="B729" i="8"/>
  <c r="B730" i="8"/>
  <c r="B731" i="8"/>
  <c r="B732" i="8"/>
  <c r="B733" i="8"/>
  <c r="B734" i="8"/>
  <c r="B735" i="8"/>
  <c r="B736" i="8"/>
  <c r="B737" i="8"/>
  <c r="B738" i="8"/>
  <c r="B739" i="8"/>
  <c r="B740" i="8"/>
  <c r="B741" i="8"/>
  <c r="B742" i="8"/>
  <c r="B743" i="8"/>
  <c r="B744" i="8"/>
  <c r="B745" i="8"/>
  <c r="B746" i="8"/>
  <c r="B747" i="8"/>
  <c r="B748" i="8"/>
  <c r="B749" i="8"/>
  <c r="B750" i="8"/>
  <c r="B751" i="8"/>
  <c r="B752" i="8"/>
  <c r="B753" i="8"/>
  <c r="B754" i="8"/>
  <c r="B755" i="8"/>
  <c r="B756" i="8"/>
  <c r="B757" i="8"/>
  <c r="B758" i="8"/>
  <c r="B759" i="8"/>
  <c r="B760" i="8"/>
  <c r="B761" i="8"/>
  <c r="B762" i="8"/>
  <c r="B763" i="8"/>
  <c r="B764" i="8"/>
  <c r="B765" i="8"/>
  <c r="B766" i="8"/>
  <c r="B767" i="8"/>
  <c r="B768" i="8"/>
  <c r="B769" i="8"/>
  <c r="B770" i="8"/>
  <c r="B771" i="8"/>
  <c r="B772" i="8"/>
  <c r="B773" i="8"/>
  <c r="B774" i="8"/>
  <c r="B775" i="8"/>
  <c r="B776" i="8"/>
  <c r="B777" i="8"/>
  <c r="B778" i="8"/>
  <c r="B779" i="8"/>
  <c r="B780" i="8"/>
  <c r="B781" i="8"/>
  <c r="B782" i="8"/>
  <c r="B783" i="8"/>
  <c r="B784" i="8"/>
  <c r="B785" i="8"/>
  <c r="B786" i="8"/>
  <c r="B787" i="8"/>
  <c r="B788" i="8"/>
  <c r="B789" i="8"/>
  <c r="B790" i="8"/>
  <c r="B791" i="8"/>
  <c r="B792" i="8"/>
  <c r="B793" i="8"/>
  <c r="B794" i="8"/>
  <c r="B795" i="8"/>
  <c r="B796" i="8"/>
  <c r="B797" i="8"/>
  <c r="B798" i="8"/>
  <c r="B799" i="8"/>
  <c r="B800" i="8"/>
  <c r="B801" i="8"/>
  <c r="B802" i="8"/>
  <c r="B803" i="8"/>
  <c r="B804" i="8"/>
  <c r="B805" i="8"/>
  <c r="B806" i="8"/>
  <c r="B807" i="8"/>
  <c r="B808" i="8"/>
  <c r="B809" i="8"/>
  <c r="B810" i="8"/>
  <c r="B811" i="8"/>
  <c r="B812" i="8"/>
  <c r="B813" i="8"/>
  <c r="B814" i="8"/>
  <c r="B815" i="8"/>
  <c r="B816" i="8"/>
  <c r="B817" i="8"/>
  <c r="B818" i="8"/>
  <c r="B819" i="8"/>
  <c r="B820" i="8"/>
  <c r="B821" i="8"/>
  <c r="B822" i="8"/>
  <c r="B823" i="8"/>
  <c r="B824" i="8"/>
  <c r="B825" i="8"/>
  <c r="B826" i="8"/>
  <c r="B827" i="8"/>
  <c r="B828" i="8"/>
  <c r="B829" i="8"/>
  <c r="B830" i="8"/>
  <c r="B831" i="8"/>
  <c r="B832" i="8"/>
  <c r="B833" i="8"/>
  <c r="B834" i="8"/>
  <c r="B835" i="8"/>
  <c r="B836" i="8"/>
  <c r="B837" i="8"/>
  <c r="B838" i="8"/>
  <c r="B839" i="8"/>
  <c r="B840" i="8"/>
  <c r="B841" i="8"/>
  <c r="B842" i="8"/>
  <c r="B843" i="8"/>
  <c r="B844" i="8"/>
  <c r="B845" i="8"/>
  <c r="B846" i="8"/>
  <c r="B847" i="8"/>
  <c r="B848" i="8"/>
  <c r="B849" i="8"/>
  <c r="B850" i="8"/>
  <c r="B851" i="8"/>
  <c r="B852" i="8"/>
  <c r="B853" i="8"/>
  <c r="B854" i="8"/>
  <c r="B855" i="8"/>
  <c r="B856" i="8"/>
  <c r="B857" i="8"/>
  <c r="B858" i="8"/>
  <c r="B859" i="8"/>
  <c r="B860" i="8"/>
  <c r="B861" i="8"/>
  <c r="B862" i="8"/>
  <c r="B863" i="8"/>
  <c r="B864" i="8"/>
  <c r="B865" i="8"/>
  <c r="B866" i="8"/>
  <c r="B867" i="8"/>
  <c r="B868" i="8"/>
  <c r="B869" i="8"/>
  <c r="B870" i="8"/>
  <c r="B871" i="8"/>
  <c r="B872" i="8"/>
  <c r="B873" i="8"/>
  <c r="B874" i="8"/>
  <c r="B875" i="8"/>
  <c r="B876" i="8"/>
  <c r="B877" i="8"/>
  <c r="B878" i="8"/>
  <c r="B879" i="8"/>
  <c r="B880" i="8"/>
  <c r="B881" i="8"/>
  <c r="B882" i="8"/>
  <c r="B883" i="8"/>
  <c r="B884" i="8"/>
  <c r="B885" i="8"/>
  <c r="B886" i="8"/>
  <c r="B887" i="8"/>
  <c r="B888" i="8"/>
  <c r="B889" i="8"/>
  <c r="B890" i="8"/>
  <c r="B891" i="8"/>
  <c r="B892" i="8"/>
  <c r="B893" i="8"/>
  <c r="B894" i="8"/>
  <c r="B895" i="8"/>
  <c r="B896" i="8"/>
  <c r="B897" i="8"/>
  <c r="B898" i="8"/>
  <c r="B899" i="8"/>
  <c r="B900" i="8"/>
  <c r="B901" i="8"/>
  <c r="B902" i="8"/>
  <c r="B903" i="8"/>
  <c r="B904" i="8"/>
  <c r="B905" i="8"/>
  <c r="B906" i="8"/>
  <c r="B907" i="8"/>
  <c r="B908" i="8"/>
  <c r="B909" i="8"/>
  <c r="B910" i="8"/>
  <c r="B911" i="8"/>
  <c r="B912" i="8"/>
  <c r="B913" i="8"/>
  <c r="B914" i="8"/>
  <c r="B915" i="8"/>
  <c r="B916" i="8"/>
  <c r="B917" i="8"/>
  <c r="B918" i="8"/>
  <c r="B919" i="8"/>
  <c r="B920" i="8"/>
  <c r="B921" i="8"/>
  <c r="B922" i="8"/>
  <c r="B923" i="8"/>
  <c r="B924" i="8"/>
  <c r="B925" i="8"/>
  <c r="B926" i="8"/>
  <c r="B927" i="8"/>
  <c r="B928" i="8"/>
  <c r="B929" i="8"/>
  <c r="B930" i="8"/>
  <c r="B931" i="8"/>
  <c r="B932" i="8"/>
  <c r="B933" i="8"/>
  <c r="B934" i="8"/>
  <c r="B935" i="8"/>
  <c r="B936" i="8"/>
  <c r="B937" i="8"/>
  <c r="B938" i="8"/>
  <c r="B939" i="8"/>
  <c r="B940" i="8"/>
  <c r="B941" i="8"/>
  <c r="B942" i="8"/>
  <c r="B943" i="8"/>
  <c r="B944" i="8"/>
  <c r="B945" i="8"/>
  <c r="B946" i="8"/>
  <c r="B947" i="8"/>
  <c r="B948" i="8"/>
  <c r="B949" i="8"/>
  <c r="B950" i="8"/>
  <c r="B951" i="8"/>
  <c r="B952" i="8"/>
  <c r="B953" i="8"/>
  <c r="B954" i="8"/>
  <c r="B955" i="8"/>
  <c r="B956" i="8"/>
  <c r="B957" i="8"/>
  <c r="B958" i="8"/>
  <c r="B959" i="8"/>
  <c r="B960" i="8"/>
  <c r="B961" i="8"/>
  <c r="B962" i="8"/>
  <c r="B963" i="8"/>
  <c r="B964" i="8"/>
  <c r="B965" i="8"/>
  <c r="B966" i="8"/>
  <c r="B967" i="8"/>
  <c r="B968" i="8"/>
  <c r="B969" i="8"/>
  <c r="B970" i="8"/>
  <c r="B971" i="8"/>
  <c r="B972" i="8"/>
  <c r="B973" i="8"/>
  <c r="B974" i="8"/>
  <c r="B975" i="8"/>
  <c r="B976" i="8"/>
  <c r="B977" i="8"/>
  <c r="B978" i="8"/>
  <c r="B979" i="8"/>
  <c r="B980" i="8"/>
  <c r="B981" i="8"/>
  <c r="B982" i="8"/>
  <c r="B983" i="8"/>
  <c r="B984" i="8"/>
  <c r="B985" i="8"/>
  <c r="B986" i="8"/>
  <c r="B987" i="8"/>
  <c r="B988" i="8"/>
  <c r="B989" i="8"/>
  <c r="B990" i="8"/>
  <c r="B991" i="8"/>
  <c r="B992" i="8"/>
  <c r="B993" i="8"/>
  <c r="B994" i="8"/>
  <c r="B995" i="8"/>
  <c r="B996" i="8"/>
  <c r="B997" i="8"/>
  <c r="B998" i="8"/>
  <c r="B999" i="8"/>
  <c r="B1000" i="8"/>
  <c r="B1001" i="8"/>
  <c r="B1002" i="8"/>
  <c r="B1003" i="8"/>
  <c r="B1004" i="8"/>
  <c r="B1005" i="8"/>
  <c r="B1006" i="8"/>
  <c r="B1007" i="8"/>
  <c r="B1008" i="8"/>
  <c r="B1009" i="8"/>
  <c r="B1010" i="8"/>
  <c r="B1011" i="8"/>
  <c r="B1012" i="8"/>
  <c r="B1013" i="8"/>
  <c r="B1014" i="8"/>
  <c r="B1015" i="8"/>
  <c r="B1016" i="8"/>
  <c r="B1017" i="8"/>
  <c r="B1018" i="8"/>
  <c r="B1019" i="8"/>
  <c r="B1020" i="8"/>
  <c r="B1021" i="8"/>
  <c r="B1022" i="8"/>
  <c r="B1023" i="8"/>
  <c r="B1024" i="8"/>
  <c r="B1025" i="8"/>
  <c r="B1026" i="8"/>
  <c r="B1027" i="8"/>
  <c r="B1028" i="8"/>
  <c r="B1029" i="8"/>
  <c r="B1030" i="8"/>
  <c r="B1031" i="8"/>
  <c r="B1032" i="8"/>
  <c r="B1033" i="8"/>
  <c r="B1034" i="8"/>
  <c r="B1035" i="8"/>
  <c r="B1036" i="8"/>
  <c r="B1037" i="8"/>
  <c r="B1038" i="8"/>
  <c r="B1039" i="8"/>
  <c r="B1040" i="8"/>
  <c r="B1041" i="8"/>
  <c r="B1042" i="8"/>
  <c r="B1043" i="8"/>
  <c r="B1044" i="8"/>
  <c r="B1045" i="8"/>
  <c r="B1046" i="8"/>
  <c r="B1047" i="8"/>
  <c r="B1048" i="8"/>
  <c r="B1049" i="8"/>
  <c r="B1050" i="8"/>
  <c r="B1051" i="8"/>
  <c r="B1052" i="8"/>
  <c r="B1053" i="8"/>
  <c r="B1054" i="8"/>
  <c r="B1055" i="8"/>
  <c r="B1056" i="8"/>
  <c r="B1057" i="8"/>
  <c r="B1058" i="8"/>
  <c r="B1059" i="8"/>
  <c r="B1060" i="8"/>
  <c r="B1061" i="8"/>
  <c r="B1062" i="8"/>
  <c r="B1063" i="8"/>
  <c r="B1064" i="8"/>
  <c r="B1065" i="8"/>
  <c r="B1066" i="8"/>
  <c r="B1067" i="8"/>
  <c r="B1068" i="8"/>
  <c r="B1069" i="8"/>
  <c r="B1070" i="8"/>
  <c r="B1071" i="8"/>
  <c r="B1072" i="8"/>
  <c r="B1073" i="8"/>
  <c r="B1074" i="8"/>
  <c r="B1075" i="8"/>
  <c r="B1076" i="8"/>
  <c r="B1077" i="8"/>
  <c r="B1078" i="8"/>
  <c r="B1079" i="8"/>
  <c r="B1080" i="8"/>
  <c r="B1081" i="8"/>
  <c r="B1082" i="8"/>
  <c r="B1083" i="8"/>
  <c r="B1084" i="8"/>
  <c r="B1085" i="8"/>
  <c r="B1086" i="8"/>
  <c r="B1087" i="8"/>
  <c r="B1088" i="8"/>
  <c r="B1089" i="8"/>
  <c r="B1090" i="8"/>
  <c r="B1091" i="8"/>
  <c r="B1092" i="8"/>
  <c r="B1093" i="8"/>
  <c r="B1094" i="8"/>
  <c r="B1095" i="8"/>
  <c r="B1096" i="8"/>
  <c r="B1097" i="8"/>
  <c r="B1098" i="8"/>
  <c r="B1099" i="8"/>
  <c r="B1100" i="8"/>
  <c r="B1101" i="8"/>
  <c r="B1102" i="8"/>
  <c r="B1103" i="8"/>
  <c r="B1104" i="8"/>
  <c r="B1105" i="8"/>
  <c r="B1106" i="8"/>
  <c r="B1107" i="8"/>
  <c r="B1108" i="8"/>
  <c r="B1109" i="8"/>
  <c r="B1110" i="8"/>
  <c r="B1111" i="8"/>
  <c r="B1112" i="8"/>
  <c r="B1113" i="8"/>
  <c r="B1114" i="8"/>
  <c r="B1115" i="8"/>
  <c r="B1116" i="8"/>
  <c r="B1117" i="8"/>
  <c r="B1118" i="8"/>
  <c r="B1119" i="8"/>
  <c r="B1120" i="8"/>
  <c r="B1121" i="8"/>
  <c r="B1122" i="8"/>
  <c r="B1123" i="8"/>
  <c r="B1124" i="8"/>
  <c r="B1125" i="8"/>
  <c r="B1126" i="8"/>
  <c r="B1127" i="8"/>
  <c r="B1128" i="8"/>
  <c r="B1129" i="8"/>
  <c r="B1130" i="8"/>
  <c r="B1131" i="8"/>
  <c r="B1132" i="8"/>
  <c r="B1133" i="8"/>
  <c r="B1134" i="8"/>
  <c r="B1135" i="8"/>
  <c r="B1136" i="8"/>
  <c r="B1137" i="8"/>
  <c r="B1138" i="8"/>
  <c r="B1139" i="8"/>
  <c r="B1140" i="8"/>
  <c r="B1141" i="8"/>
  <c r="B1142" i="8"/>
  <c r="B1143" i="8"/>
  <c r="B1144" i="8"/>
  <c r="B1145" i="8"/>
  <c r="B1146" i="8"/>
  <c r="B1147" i="8"/>
  <c r="B1148" i="8"/>
  <c r="B1149" i="8"/>
  <c r="B1150" i="8"/>
  <c r="B1151" i="8"/>
  <c r="B1152" i="8"/>
  <c r="B1153" i="8"/>
  <c r="B1154" i="8"/>
  <c r="B1155" i="8"/>
  <c r="B1156" i="8"/>
  <c r="B1157" i="8"/>
  <c r="B1158" i="8"/>
  <c r="B1159" i="8"/>
  <c r="B1160" i="8"/>
  <c r="B1161" i="8"/>
  <c r="B1162" i="8"/>
  <c r="B1163" i="8"/>
  <c r="B1164" i="8"/>
  <c r="B1165" i="8"/>
  <c r="B1166" i="8"/>
  <c r="B1167" i="8"/>
  <c r="B1168" i="8"/>
  <c r="B1169" i="8"/>
  <c r="B1170" i="8"/>
  <c r="B1171" i="8"/>
  <c r="B1172" i="8"/>
  <c r="B1173" i="8"/>
  <c r="B1174" i="8"/>
  <c r="B1175" i="8"/>
  <c r="B1176" i="8"/>
  <c r="B1177" i="8"/>
  <c r="B1178" i="8"/>
  <c r="B1179" i="8"/>
  <c r="B1180" i="8"/>
  <c r="B1181" i="8"/>
  <c r="B1182" i="8"/>
  <c r="B1183" i="8"/>
  <c r="B1184" i="8"/>
  <c r="B1185" i="8"/>
  <c r="B1186" i="8"/>
  <c r="B1187" i="8"/>
  <c r="B1188" i="8"/>
  <c r="B1189" i="8"/>
  <c r="B1190" i="8"/>
  <c r="B1191" i="8"/>
  <c r="B1192" i="8"/>
  <c r="B1193" i="8"/>
  <c r="B1194" i="8"/>
  <c r="B1195" i="8"/>
  <c r="B1196" i="8"/>
  <c r="B1197" i="8"/>
  <c r="B1198" i="8"/>
  <c r="B1199" i="8"/>
  <c r="B1200" i="8"/>
  <c r="B1201" i="8"/>
  <c r="B1202" i="8"/>
  <c r="B1203" i="8"/>
  <c r="B1204" i="8"/>
  <c r="B1205" i="8"/>
  <c r="B1206" i="8"/>
  <c r="B1207" i="8"/>
  <c r="B1208" i="8"/>
  <c r="B1209" i="8"/>
  <c r="B1210" i="8"/>
  <c r="B1211" i="8"/>
  <c r="B1212" i="8"/>
  <c r="B1213" i="8"/>
  <c r="B1214" i="8"/>
  <c r="B1215" i="8"/>
  <c r="B1216" i="8"/>
  <c r="B1217" i="8"/>
  <c r="B1218" i="8"/>
  <c r="B1219" i="8"/>
  <c r="B1220" i="8"/>
  <c r="B1221" i="8"/>
  <c r="B1222" i="8"/>
  <c r="B1223" i="8"/>
  <c r="B1224" i="8"/>
  <c r="B1225" i="8"/>
  <c r="B1226" i="8"/>
  <c r="B1227" i="8"/>
  <c r="B1228" i="8"/>
  <c r="B1229" i="8"/>
  <c r="B1230" i="8"/>
  <c r="B1231" i="8"/>
  <c r="B1232" i="8"/>
  <c r="B1233" i="8"/>
  <c r="B1234" i="8"/>
  <c r="B1235" i="8"/>
  <c r="B1236" i="8"/>
  <c r="B1237" i="8"/>
  <c r="B1238" i="8"/>
  <c r="B1239" i="8"/>
  <c r="B1240" i="8"/>
  <c r="B1241" i="8"/>
  <c r="B1242" i="8"/>
  <c r="B1243" i="8"/>
  <c r="B1244" i="8"/>
  <c r="B1245" i="8"/>
  <c r="B1246" i="8"/>
  <c r="B1247" i="8"/>
  <c r="B1248" i="8"/>
  <c r="B1249" i="8"/>
  <c r="B1250" i="8"/>
  <c r="B1251" i="8"/>
  <c r="B1252" i="8"/>
  <c r="B1253" i="8"/>
  <c r="B1254" i="8"/>
  <c r="B1255" i="8"/>
  <c r="B1256" i="8"/>
  <c r="B1257" i="8"/>
  <c r="B1258" i="8"/>
  <c r="B1259" i="8"/>
  <c r="B1260" i="8"/>
  <c r="B1261" i="8"/>
  <c r="B1262" i="8"/>
  <c r="B1263" i="8"/>
  <c r="B1264" i="8"/>
  <c r="B1265" i="8"/>
  <c r="B1266" i="8"/>
  <c r="B1267" i="8"/>
  <c r="B1268" i="8"/>
  <c r="B1269" i="8"/>
  <c r="B1270" i="8"/>
  <c r="B1271" i="8"/>
  <c r="B1272" i="8"/>
  <c r="B1273" i="8"/>
  <c r="B1274" i="8"/>
  <c r="B1275" i="8"/>
  <c r="B1276" i="8"/>
  <c r="B1277" i="8"/>
  <c r="B1278" i="8"/>
  <c r="B1279" i="8"/>
  <c r="B1280" i="8"/>
  <c r="B1281" i="8"/>
  <c r="B1282" i="8"/>
  <c r="B1283" i="8"/>
  <c r="B1284" i="8"/>
  <c r="B1285" i="8"/>
  <c r="B1286" i="8"/>
  <c r="B1287" i="8"/>
  <c r="B1288" i="8"/>
  <c r="B1289" i="8"/>
  <c r="B1290" i="8"/>
  <c r="B1291" i="8"/>
  <c r="B1292" i="8"/>
  <c r="B1293" i="8"/>
  <c r="B1294" i="8"/>
  <c r="B1295" i="8"/>
  <c r="B1296" i="8"/>
  <c r="B1297" i="8"/>
  <c r="B1298" i="8"/>
  <c r="B1299" i="8"/>
  <c r="B1300" i="8"/>
  <c r="B1301" i="8"/>
  <c r="B1302" i="8"/>
  <c r="B1303" i="8"/>
  <c r="B1304" i="8"/>
  <c r="B1305" i="8"/>
  <c r="B1306" i="8"/>
  <c r="B1307" i="8"/>
  <c r="B1308" i="8"/>
  <c r="B1309" i="8"/>
  <c r="B1310" i="8"/>
  <c r="B1311" i="8"/>
  <c r="B1312" i="8"/>
  <c r="B1313" i="8"/>
  <c r="B1314" i="8"/>
  <c r="B1315" i="8"/>
  <c r="B1316" i="8"/>
  <c r="B1317" i="8"/>
  <c r="B1318" i="8"/>
  <c r="B1319" i="8"/>
  <c r="B1320" i="8"/>
  <c r="B1321" i="8"/>
  <c r="B1322" i="8"/>
  <c r="B1323" i="8"/>
  <c r="B1324" i="8"/>
  <c r="B1325" i="8"/>
  <c r="B1326" i="8"/>
  <c r="B1327" i="8"/>
  <c r="B1328" i="8"/>
  <c r="B1329" i="8"/>
  <c r="B1330" i="8"/>
  <c r="B1331" i="8"/>
  <c r="B1332" i="8"/>
  <c r="B1333" i="8"/>
  <c r="B1334" i="8"/>
  <c r="B1335" i="8"/>
  <c r="B1336" i="8"/>
  <c r="B1337" i="8"/>
  <c r="B1338" i="8"/>
  <c r="B1339" i="8"/>
  <c r="B1340" i="8"/>
  <c r="B1341" i="8"/>
  <c r="B1342" i="8"/>
  <c r="B1343" i="8"/>
  <c r="B1344" i="8"/>
  <c r="B1345" i="8"/>
  <c r="B1346" i="8"/>
  <c r="B1347" i="8"/>
  <c r="B1348" i="8"/>
  <c r="B1349" i="8"/>
  <c r="B1350" i="8"/>
  <c r="B1351" i="8"/>
  <c r="B1352" i="8"/>
  <c r="B1353" i="8"/>
  <c r="B1354" i="8"/>
  <c r="B1355" i="8"/>
  <c r="B1356" i="8"/>
  <c r="B1357" i="8"/>
  <c r="B1358" i="8"/>
  <c r="B1359" i="8"/>
  <c r="B1360" i="8"/>
  <c r="B1361" i="8"/>
  <c r="B1362" i="8"/>
  <c r="B1363" i="8"/>
  <c r="B1364" i="8"/>
  <c r="B1365" i="8"/>
  <c r="B1366" i="8"/>
  <c r="B1367" i="8"/>
  <c r="B1368" i="8"/>
  <c r="B1369" i="8"/>
  <c r="B1370" i="8"/>
  <c r="B1371" i="8"/>
  <c r="B1372" i="8"/>
  <c r="B1373" i="8"/>
  <c r="B1374" i="8"/>
  <c r="B1375" i="8"/>
  <c r="B1376" i="8"/>
  <c r="B1377" i="8"/>
  <c r="B1378" i="8"/>
  <c r="B1379" i="8"/>
  <c r="B1380" i="8"/>
  <c r="B1381" i="8"/>
  <c r="B1382" i="8"/>
  <c r="B1383" i="8"/>
  <c r="B1384" i="8"/>
  <c r="B1385" i="8"/>
  <c r="B1386" i="8"/>
  <c r="B1387" i="8"/>
  <c r="B1388" i="8"/>
  <c r="B1389" i="8"/>
  <c r="B1390" i="8"/>
  <c r="B1391" i="8"/>
  <c r="B1392" i="8"/>
  <c r="B1393" i="8"/>
  <c r="B1394" i="8"/>
  <c r="B1395" i="8"/>
  <c r="B1396" i="8"/>
  <c r="B1397" i="8"/>
  <c r="B1398" i="8"/>
  <c r="B1399" i="8"/>
  <c r="B1400" i="8"/>
  <c r="B1401" i="8"/>
  <c r="B1402" i="8"/>
  <c r="B1403" i="8"/>
  <c r="B1404" i="8"/>
  <c r="B1405" i="8"/>
  <c r="B1406" i="8"/>
  <c r="B1407" i="8"/>
  <c r="B1408" i="8"/>
  <c r="B1409" i="8"/>
  <c r="B1410" i="8"/>
  <c r="B1411" i="8"/>
  <c r="B1412" i="8"/>
  <c r="B1413" i="8"/>
  <c r="B1414" i="8"/>
  <c r="B1415" i="8"/>
  <c r="B1416" i="8"/>
  <c r="B1417" i="8"/>
  <c r="B1418" i="8"/>
  <c r="B1419" i="8"/>
  <c r="B1420" i="8"/>
  <c r="B1421" i="8"/>
  <c r="B1422" i="8"/>
  <c r="B1423" i="8"/>
  <c r="B1424" i="8"/>
  <c r="B1425" i="8"/>
  <c r="B1426" i="8"/>
  <c r="B1427" i="8"/>
  <c r="B1428" i="8"/>
  <c r="B1429" i="8"/>
  <c r="B1430" i="8"/>
  <c r="B1431" i="8"/>
  <c r="B1432" i="8"/>
  <c r="B1433" i="8"/>
  <c r="B1434" i="8"/>
  <c r="B1435" i="8"/>
  <c r="B1436" i="8"/>
  <c r="B1437" i="8"/>
  <c r="B1438" i="8"/>
  <c r="B1439" i="8"/>
  <c r="B1440" i="8"/>
  <c r="B1441" i="8"/>
  <c r="B1442" i="8"/>
  <c r="B1443" i="8"/>
  <c r="B1444" i="8"/>
  <c r="B1445" i="8"/>
  <c r="B1446" i="8"/>
  <c r="B1447" i="8"/>
  <c r="B1448" i="8"/>
  <c r="B1449" i="8"/>
  <c r="B1450" i="8"/>
  <c r="B1451" i="8"/>
  <c r="B1452" i="8"/>
  <c r="B1453" i="8"/>
  <c r="B1454" i="8"/>
  <c r="B1455" i="8"/>
  <c r="B1456" i="8"/>
  <c r="B1457" i="8"/>
  <c r="B1458" i="8"/>
  <c r="B1459" i="8"/>
  <c r="B1460" i="8"/>
  <c r="B1461" i="8"/>
  <c r="B1462" i="8"/>
  <c r="B1463" i="8"/>
  <c r="B1464" i="8"/>
  <c r="B1465" i="8"/>
  <c r="B1466" i="8"/>
  <c r="B1467" i="8"/>
  <c r="B1468" i="8"/>
  <c r="B1469" i="8"/>
  <c r="B1470" i="8"/>
  <c r="B1471" i="8"/>
  <c r="B1472" i="8"/>
  <c r="B1473" i="8"/>
  <c r="B1474" i="8"/>
  <c r="B1475" i="8"/>
  <c r="B1476" i="8"/>
  <c r="B1477" i="8"/>
  <c r="B1478" i="8"/>
  <c r="B1479" i="8"/>
  <c r="B1480" i="8"/>
  <c r="B1481" i="8"/>
  <c r="B1482" i="8"/>
  <c r="B1483" i="8"/>
  <c r="B1484" i="8"/>
  <c r="B1485" i="8"/>
  <c r="B1486" i="8"/>
  <c r="B1487" i="8"/>
  <c r="B1488" i="8"/>
  <c r="B1489" i="8"/>
  <c r="B1490" i="8"/>
  <c r="B1491" i="8"/>
  <c r="B1492" i="8"/>
  <c r="B1493" i="8"/>
  <c r="B1494" i="8"/>
  <c r="B1495" i="8"/>
  <c r="B1496" i="8"/>
  <c r="B1497" i="8"/>
  <c r="B1498" i="8"/>
  <c r="B1499" i="8"/>
  <c r="B1500" i="8"/>
  <c r="B1501" i="8"/>
  <c r="B1502" i="8"/>
  <c r="B1503" i="8"/>
  <c r="B1504" i="8"/>
  <c r="B1505" i="8"/>
  <c r="B1506" i="8"/>
  <c r="B1507" i="8"/>
  <c r="B1508" i="8"/>
  <c r="B1509" i="8"/>
  <c r="B1510" i="8"/>
  <c r="B1511" i="8"/>
  <c r="B1512" i="8"/>
  <c r="B1513" i="8"/>
  <c r="B1514" i="8"/>
  <c r="B1515" i="8"/>
  <c r="B1516" i="8"/>
  <c r="B1517" i="8"/>
  <c r="B1518" i="8"/>
  <c r="B1519" i="8"/>
  <c r="B1520" i="8"/>
  <c r="B1521" i="8"/>
  <c r="B1522" i="8"/>
  <c r="B1523" i="8"/>
  <c r="B1524" i="8"/>
  <c r="B1525" i="8"/>
  <c r="B1526" i="8"/>
  <c r="B1527" i="8"/>
  <c r="B1528" i="8"/>
  <c r="B1529" i="8"/>
  <c r="B1530" i="8"/>
  <c r="B1531" i="8"/>
  <c r="B1532" i="8"/>
  <c r="B1533" i="8"/>
  <c r="B1534" i="8"/>
  <c r="B1535" i="8"/>
  <c r="B1536" i="8"/>
  <c r="B1537" i="8"/>
  <c r="B1538" i="8"/>
  <c r="B1539" i="8"/>
  <c r="B1540" i="8"/>
  <c r="B1541" i="8"/>
  <c r="B1542" i="8"/>
  <c r="B1543" i="8"/>
  <c r="B1544" i="8"/>
  <c r="B1545" i="8"/>
  <c r="B1546" i="8"/>
  <c r="B1547" i="8"/>
  <c r="B1548" i="8"/>
  <c r="B1549" i="8"/>
  <c r="B1550" i="8"/>
  <c r="B1551" i="8"/>
  <c r="B1552" i="8"/>
  <c r="B1553" i="8"/>
  <c r="B1554" i="8"/>
  <c r="B1555" i="8"/>
  <c r="B1556" i="8"/>
  <c r="B1557" i="8"/>
  <c r="B1558" i="8"/>
  <c r="B1559" i="8"/>
  <c r="B1560" i="8"/>
  <c r="B1561" i="8"/>
  <c r="B1562" i="8"/>
  <c r="B1563" i="8"/>
  <c r="B1564" i="8"/>
  <c r="B1565" i="8"/>
  <c r="B1566" i="8"/>
  <c r="B1567" i="8"/>
  <c r="B1568" i="8"/>
  <c r="B1569" i="8"/>
  <c r="B1570" i="8"/>
  <c r="B1571" i="8"/>
  <c r="B1572" i="8"/>
  <c r="B1573" i="8"/>
  <c r="B1574" i="8"/>
  <c r="B1575" i="8"/>
  <c r="B1576" i="8"/>
  <c r="B1577" i="8"/>
  <c r="B1578" i="8"/>
  <c r="B1579" i="8"/>
  <c r="B1580" i="8"/>
  <c r="B1581" i="8"/>
  <c r="B1582" i="8"/>
  <c r="B1583" i="8"/>
  <c r="B1584" i="8"/>
  <c r="B1585" i="8"/>
  <c r="B1586" i="8"/>
  <c r="B1587" i="8"/>
  <c r="B1588" i="8"/>
  <c r="B1589" i="8"/>
  <c r="B1590" i="8"/>
  <c r="B1591" i="8"/>
  <c r="B1592" i="8"/>
  <c r="B1593" i="8"/>
  <c r="B1594" i="8"/>
  <c r="B1595" i="8"/>
  <c r="B1596" i="8"/>
  <c r="B1597" i="8"/>
  <c r="B1598" i="8"/>
  <c r="B1599" i="8"/>
  <c r="B1600" i="8"/>
  <c r="B1601" i="8"/>
  <c r="B1602" i="8"/>
  <c r="B1603" i="8"/>
  <c r="B1604" i="8"/>
  <c r="B1605" i="8"/>
  <c r="B1606" i="8"/>
  <c r="B1607" i="8"/>
  <c r="B1608" i="8"/>
  <c r="B1609" i="8"/>
  <c r="B1610" i="8"/>
  <c r="B1611" i="8"/>
  <c r="B1612" i="8"/>
  <c r="B1613" i="8"/>
  <c r="B1614" i="8"/>
  <c r="B1615" i="8"/>
  <c r="B1616" i="8"/>
  <c r="B1617" i="8"/>
  <c r="B1618" i="8"/>
  <c r="B1619" i="8"/>
  <c r="B1620" i="8"/>
  <c r="B1621" i="8"/>
  <c r="B1622" i="8"/>
  <c r="B1623" i="8"/>
  <c r="B1624" i="8"/>
  <c r="B1625" i="8"/>
  <c r="B1626" i="8"/>
  <c r="B1627" i="8"/>
  <c r="B1628" i="8"/>
  <c r="B1629" i="8"/>
  <c r="B1630" i="8"/>
  <c r="B1631" i="8"/>
  <c r="B1632" i="8"/>
  <c r="B1633" i="8"/>
  <c r="B1634" i="8"/>
  <c r="B1635" i="8"/>
  <c r="B1636" i="8"/>
  <c r="B1637" i="8"/>
  <c r="B1638" i="8"/>
  <c r="B1639" i="8"/>
  <c r="B1640" i="8"/>
  <c r="B1641" i="8"/>
  <c r="B1642" i="8"/>
  <c r="B1643" i="8"/>
  <c r="B1644" i="8"/>
  <c r="B1645" i="8"/>
  <c r="B1646" i="8"/>
  <c r="B1647" i="8"/>
  <c r="B1648" i="8"/>
  <c r="B1649" i="8"/>
  <c r="B1650" i="8"/>
  <c r="B1651" i="8"/>
  <c r="B1652" i="8"/>
  <c r="B1653" i="8"/>
  <c r="B1654" i="8"/>
  <c r="B1655" i="8"/>
  <c r="B1656" i="8"/>
  <c r="B1657" i="8"/>
  <c r="B1658" i="8"/>
  <c r="B1659" i="8"/>
  <c r="B1660" i="8"/>
  <c r="B1661" i="8"/>
  <c r="B1662" i="8"/>
  <c r="B1663" i="8"/>
  <c r="B1664" i="8"/>
  <c r="B1665" i="8"/>
  <c r="B1666" i="8"/>
  <c r="B1667" i="8"/>
  <c r="B1668" i="8"/>
  <c r="B1669" i="8"/>
  <c r="B1670" i="8"/>
  <c r="B1671" i="8"/>
  <c r="B1672" i="8"/>
  <c r="B1673" i="8"/>
  <c r="B1674" i="8"/>
  <c r="B1675" i="8"/>
  <c r="B1676" i="8"/>
  <c r="B1677" i="8"/>
  <c r="B1678" i="8"/>
  <c r="B1679" i="8"/>
  <c r="B1680" i="8"/>
  <c r="B1681" i="8"/>
  <c r="B1682" i="8"/>
  <c r="B1683" i="8"/>
  <c r="B1684" i="8"/>
  <c r="B1685" i="8"/>
  <c r="B1686" i="8"/>
  <c r="B1687" i="8"/>
  <c r="B1688" i="8"/>
  <c r="B1689" i="8"/>
  <c r="B1690" i="8"/>
  <c r="B1691" i="8"/>
  <c r="B1692" i="8"/>
  <c r="B1693" i="8"/>
  <c r="B1694" i="8"/>
  <c r="B1695" i="8"/>
  <c r="B1696" i="8"/>
  <c r="B1697" i="8"/>
  <c r="B1698" i="8"/>
  <c r="B1699" i="8"/>
  <c r="B1700" i="8"/>
  <c r="B1701" i="8"/>
  <c r="B1702" i="8"/>
  <c r="B1703" i="8"/>
  <c r="B1704" i="8"/>
  <c r="B1705" i="8"/>
  <c r="B1706" i="8"/>
  <c r="B1707" i="8"/>
  <c r="B1708" i="8"/>
  <c r="B1709" i="8"/>
  <c r="B1710" i="8"/>
  <c r="B1711" i="8"/>
  <c r="B1712" i="8"/>
  <c r="B1713" i="8"/>
  <c r="B1714" i="8"/>
  <c r="B1715" i="8"/>
  <c r="B1716" i="8"/>
  <c r="B1717" i="8"/>
  <c r="B1718" i="8"/>
  <c r="B1719" i="8"/>
  <c r="B1720" i="8"/>
  <c r="B1721" i="8"/>
  <c r="B1722" i="8"/>
  <c r="B1723" i="8"/>
  <c r="B1724" i="8"/>
  <c r="B1725" i="8"/>
  <c r="B1726" i="8"/>
  <c r="B1727" i="8"/>
  <c r="B1728" i="8"/>
  <c r="B1729" i="8"/>
  <c r="B1730" i="8"/>
  <c r="B1731" i="8"/>
  <c r="B1732" i="8"/>
  <c r="B1733" i="8"/>
  <c r="B1734" i="8"/>
  <c r="B1735" i="8"/>
  <c r="B1736" i="8"/>
  <c r="B1737" i="8"/>
  <c r="B1738" i="8"/>
  <c r="B1739" i="8"/>
  <c r="B1740" i="8"/>
  <c r="B1741" i="8"/>
  <c r="B1742" i="8"/>
  <c r="B1743" i="8"/>
  <c r="B1744" i="8"/>
  <c r="B1745" i="8"/>
  <c r="B1746" i="8"/>
  <c r="B1747" i="8"/>
  <c r="B1748" i="8"/>
  <c r="B1749" i="8"/>
  <c r="B1750" i="8"/>
  <c r="B1751" i="8"/>
  <c r="B1752" i="8"/>
  <c r="B1753" i="8"/>
  <c r="B1754" i="8"/>
  <c r="B1755" i="8"/>
  <c r="B1756" i="8"/>
  <c r="B1757" i="8"/>
  <c r="B1758" i="8"/>
  <c r="B1759" i="8"/>
  <c r="B1760" i="8"/>
  <c r="B1761" i="8"/>
  <c r="B1762" i="8"/>
  <c r="B1763" i="8"/>
  <c r="B1764" i="8"/>
  <c r="B1765" i="8"/>
  <c r="B1766" i="8"/>
  <c r="B1767" i="8"/>
  <c r="B1768" i="8"/>
  <c r="B1769" i="8"/>
  <c r="B1770" i="8"/>
  <c r="B1771" i="8"/>
  <c r="B1772" i="8"/>
  <c r="B1773" i="8"/>
  <c r="B1774" i="8"/>
  <c r="B1775" i="8"/>
  <c r="B1776" i="8"/>
  <c r="B1777" i="8"/>
  <c r="B1778" i="8"/>
  <c r="B1779" i="8"/>
  <c r="B1780" i="8"/>
  <c r="B1781" i="8"/>
  <c r="B1782" i="8"/>
  <c r="B1783" i="8"/>
  <c r="B1784" i="8"/>
  <c r="B1785" i="8"/>
  <c r="B1786" i="8"/>
  <c r="B1787" i="8"/>
  <c r="B1788" i="8"/>
  <c r="B1789" i="8"/>
  <c r="B1790" i="8"/>
  <c r="B1791" i="8"/>
  <c r="B1792" i="8"/>
  <c r="B1793" i="8"/>
  <c r="B1794" i="8"/>
  <c r="B1795" i="8"/>
  <c r="B1796" i="8"/>
  <c r="B1797" i="8"/>
  <c r="B1798" i="8"/>
  <c r="B1799" i="8"/>
  <c r="B1800" i="8"/>
  <c r="B1801" i="8"/>
  <c r="B1802" i="8"/>
  <c r="B1803" i="8"/>
  <c r="B1804" i="8"/>
  <c r="B1805" i="8"/>
  <c r="B1806" i="8"/>
  <c r="B1807" i="8"/>
  <c r="B1808" i="8"/>
  <c r="B1809" i="8"/>
  <c r="B1810" i="8"/>
  <c r="B1811" i="8"/>
  <c r="B1812" i="8"/>
  <c r="B1813" i="8"/>
  <c r="B1814" i="8"/>
  <c r="B1815" i="8"/>
  <c r="B1816" i="8"/>
  <c r="B1817" i="8"/>
  <c r="B1818" i="8"/>
  <c r="B1819" i="8"/>
  <c r="B1820" i="8"/>
  <c r="B1821" i="8"/>
  <c r="B1822" i="8"/>
  <c r="B1823" i="8"/>
  <c r="B1824" i="8"/>
  <c r="B1825" i="8"/>
  <c r="B1826" i="8"/>
  <c r="B1827" i="8"/>
  <c r="B1828" i="8"/>
  <c r="B1829" i="8"/>
  <c r="B1830" i="8"/>
  <c r="B1831" i="8"/>
  <c r="B1832" i="8"/>
  <c r="B1833" i="8"/>
  <c r="B1834" i="8"/>
  <c r="B1835" i="8"/>
  <c r="B1836" i="8"/>
  <c r="B1837" i="8"/>
  <c r="B1838" i="8"/>
  <c r="B1839" i="8"/>
  <c r="B1840" i="8"/>
  <c r="B1841" i="8"/>
  <c r="B1842" i="8"/>
  <c r="B1843" i="8"/>
  <c r="B1844" i="8"/>
  <c r="B1845" i="8"/>
  <c r="B1846" i="8"/>
  <c r="B1847" i="8"/>
  <c r="B1848" i="8"/>
  <c r="B1849" i="8"/>
  <c r="B1850" i="8"/>
  <c r="B1851" i="8"/>
  <c r="B1852" i="8"/>
  <c r="B1853" i="8"/>
  <c r="B1854" i="8"/>
  <c r="B1855" i="8"/>
  <c r="B1856" i="8"/>
  <c r="B1857" i="8"/>
  <c r="B1858" i="8"/>
  <c r="B1859" i="8"/>
  <c r="B1860" i="8"/>
  <c r="B1861" i="8"/>
  <c r="B1862" i="8"/>
  <c r="B1863" i="8"/>
  <c r="B1864" i="8"/>
  <c r="B1865" i="8"/>
  <c r="B1866" i="8"/>
  <c r="B1867" i="8"/>
  <c r="B1868" i="8"/>
  <c r="B1869" i="8"/>
  <c r="B1870" i="8"/>
  <c r="B1871" i="8"/>
  <c r="B1872" i="8"/>
  <c r="B1873" i="8"/>
  <c r="B1874" i="8"/>
  <c r="B1875" i="8"/>
  <c r="B1876" i="8"/>
  <c r="B1877" i="8"/>
  <c r="B1878" i="8"/>
  <c r="B1879" i="8"/>
  <c r="B1880" i="8"/>
  <c r="B1881" i="8"/>
  <c r="B1882" i="8"/>
  <c r="B1883" i="8"/>
  <c r="B1884" i="8"/>
  <c r="B1885" i="8"/>
  <c r="B1886" i="8"/>
  <c r="B1887" i="8"/>
  <c r="B1888" i="8"/>
  <c r="B1889" i="8"/>
  <c r="B1890" i="8"/>
  <c r="B1891" i="8"/>
  <c r="B1892" i="8"/>
  <c r="B1893" i="8"/>
  <c r="B1894" i="8"/>
  <c r="B1895" i="8"/>
  <c r="B1896" i="8"/>
  <c r="B1897" i="8"/>
  <c r="B1898" i="8"/>
  <c r="B1899" i="8"/>
  <c r="B1900" i="8"/>
  <c r="B1901" i="8"/>
  <c r="B1902" i="8"/>
  <c r="B1903" i="8"/>
  <c r="B1904" i="8"/>
  <c r="B1905" i="8"/>
  <c r="B1906" i="8"/>
  <c r="B1907" i="8"/>
  <c r="B1908" i="8"/>
  <c r="B1909" i="8"/>
  <c r="B1910" i="8"/>
  <c r="B1911" i="8"/>
  <c r="B1912" i="8"/>
  <c r="B1913" i="8"/>
  <c r="B1914" i="8"/>
  <c r="B1915" i="8"/>
  <c r="B1916" i="8"/>
  <c r="B1917" i="8"/>
  <c r="B1918" i="8"/>
  <c r="B1919" i="8"/>
  <c r="B1920" i="8"/>
  <c r="B1921" i="8"/>
  <c r="B1922" i="8"/>
  <c r="B1923" i="8"/>
  <c r="B1924" i="8"/>
  <c r="B1925" i="8"/>
  <c r="B1926" i="8"/>
  <c r="B1927" i="8"/>
  <c r="B1928" i="8"/>
  <c r="B1929" i="8"/>
  <c r="B1930" i="8"/>
  <c r="B1931" i="8"/>
  <c r="B1932" i="8"/>
  <c r="B1933" i="8"/>
  <c r="B1934" i="8"/>
  <c r="B1935" i="8"/>
  <c r="B1936" i="8"/>
  <c r="B1937" i="8"/>
  <c r="B1938" i="8"/>
  <c r="B1939" i="8"/>
  <c r="B1940" i="8"/>
  <c r="B1941" i="8"/>
  <c r="B1942" i="8"/>
  <c r="B1943" i="8"/>
  <c r="B1944" i="8"/>
  <c r="B1945" i="8"/>
  <c r="B1946" i="8"/>
  <c r="B1947" i="8"/>
  <c r="B1948" i="8"/>
  <c r="B1949" i="8"/>
  <c r="B1950" i="8"/>
  <c r="B1951" i="8"/>
  <c r="B1952" i="8"/>
  <c r="B1953" i="8"/>
  <c r="B1954" i="8"/>
  <c r="B1955" i="8"/>
  <c r="B1956" i="8"/>
  <c r="B1957" i="8"/>
  <c r="B1958" i="8"/>
  <c r="B1959" i="8"/>
  <c r="B1960" i="8"/>
  <c r="B1961" i="8"/>
  <c r="B1962" i="8"/>
  <c r="B1963" i="8"/>
  <c r="B1964" i="8"/>
  <c r="B1965" i="8"/>
  <c r="B1966" i="8"/>
  <c r="B1967" i="8"/>
  <c r="B1968" i="8"/>
  <c r="B1969" i="8"/>
  <c r="B1970" i="8"/>
  <c r="B1971" i="8"/>
  <c r="B1972" i="8"/>
  <c r="B1973" i="8"/>
  <c r="B1974" i="8"/>
  <c r="B1975" i="8"/>
  <c r="B1976" i="8"/>
  <c r="B1977" i="8"/>
  <c r="B1978" i="8"/>
  <c r="B1979" i="8"/>
  <c r="B1980" i="8"/>
  <c r="B1981" i="8"/>
  <c r="B1982" i="8"/>
  <c r="B1983" i="8"/>
  <c r="B1984" i="8"/>
  <c r="B1985" i="8"/>
  <c r="B1986" i="8"/>
  <c r="B1987" i="8"/>
  <c r="B1988" i="8"/>
  <c r="B1989" i="8"/>
  <c r="B1990" i="8"/>
  <c r="B1991" i="8"/>
  <c r="B1992" i="8"/>
  <c r="B1993" i="8"/>
  <c r="B1994" i="8"/>
  <c r="B1995" i="8"/>
  <c r="B1996" i="8"/>
  <c r="B1997" i="8"/>
  <c r="B1998" i="8"/>
  <c r="B1999" i="8"/>
  <c r="B2000" i="8"/>
  <c r="B2001" i="8"/>
  <c r="B2002" i="8"/>
  <c r="B2003" i="8"/>
  <c r="B2004" i="8"/>
  <c r="B2005" i="8"/>
  <c r="B2006" i="8"/>
  <c r="B2007" i="8"/>
  <c r="B2008" i="8"/>
  <c r="B2009" i="8"/>
  <c r="B2010" i="8"/>
  <c r="B2011" i="8"/>
  <c r="B2012" i="8"/>
  <c r="B2013" i="8"/>
  <c r="B2014" i="8"/>
  <c r="B2015" i="8"/>
  <c r="B2016" i="8"/>
  <c r="B2017" i="8"/>
  <c r="B2018" i="8"/>
  <c r="B2019" i="8"/>
  <c r="B2020" i="8"/>
  <c r="B2021" i="8"/>
  <c r="B2022" i="8"/>
  <c r="B2023" i="8"/>
  <c r="B2024" i="8"/>
  <c r="B2025" i="8"/>
  <c r="B2026" i="8"/>
  <c r="B2027" i="8"/>
  <c r="B2028" i="8"/>
  <c r="B2029" i="8"/>
  <c r="B2030" i="8"/>
  <c r="B2031" i="8"/>
  <c r="B2032" i="8"/>
  <c r="B2033" i="8"/>
  <c r="B2034" i="8"/>
  <c r="B2035" i="8"/>
  <c r="B2036" i="8"/>
  <c r="B2037" i="8"/>
  <c r="B2038" i="8"/>
  <c r="B2039" i="8"/>
  <c r="B2040" i="8"/>
  <c r="B2041" i="8"/>
  <c r="B2042" i="8"/>
  <c r="B2043" i="8"/>
  <c r="B2044" i="8"/>
  <c r="B2045" i="8"/>
  <c r="B2046" i="8"/>
  <c r="B2047" i="8"/>
  <c r="B2048" i="8"/>
  <c r="B2049" i="8"/>
  <c r="B2050" i="8"/>
  <c r="B2051" i="8"/>
  <c r="B2052" i="8"/>
  <c r="B2053" i="8"/>
  <c r="B2054" i="8"/>
  <c r="B2055" i="8"/>
  <c r="B2056" i="8"/>
  <c r="B2057" i="8"/>
  <c r="B2058" i="8"/>
  <c r="B2059" i="8"/>
  <c r="B2060" i="8"/>
  <c r="B2061" i="8"/>
  <c r="B2062" i="8"/>
  <c r="B2063" i="8"/>
  <c r="B2064" i="8"/>
  <c r="B2065" i="8"/>
  <c r="B2066" i="8"/>
  <c r="B2067" i="8"/>
  <c r="B2068" i="8"/>
  <c r="B2069" i="8"/>
  <c r="B2070" i="8"/>
  <c r="B2071" i="8"/>
  <c r="B2072" i="8"/>
  <c r="B2073" i="8"/>
  <c r="B2074" i="8"/>
  <c r="B2075" i="8"/>
  <c r="B2076" i="8"/>
  <c r="B2077" i="8"/>
  <c r="B2078" i="8"/>
  <c r="B2079" i="8"/>
  <c r="B2080" i="8"/>
  <c r="B2081" i="8"/>
  <c r="B2082" i="8"/>
  <c r="B2083" i="8"/>
  <c r="B2084" i="8"/>
  <c r="B2085" i="8"/>
  <c r="B2086" i="8"/>
  <c r="B2087" i="8"/>
  <c r="B2088" i="8"/>
  <c r="B2089" i="8"/>
  <c r="B2090" i="8"/>
  <c r="B2091" i="8"/>
  <c r="B2092" i="8"/>
  <c r="B2093" i="8"/>
  <c r="B2094" i="8"/>
  <c r="B2095" i="8"/>
  <c r="B2096" i="8"/>
  <c r="B2097" i="8"/>
  <c r="B2098" i="8"/>
  <c r="B2099" i="8"/>
  <c r="B2100" i="8"/>
  <c r="B2101" i="8"/>
  <c r="B2102" i="8"/>
  <c r="B2103" i="8"/>
  <c r="B2104" i="8"/>
  <c r="B2105" i="8"/>
  <c r="B2106" i="8"/>
  <c r="B2107" i="8"/>
  <c r="B2108" i="8"/>
  <c r="B2109" i="8"/>
  <c r="B2110" i="8"/>
  <c r="B2111" i="8"/>
  <c r="B2112" i="8"/>
  <c r="B2113" i="8"/>
  <c r="B2114" i="8"/>
  <c r="B2115" i="8"/>
  <c r="B2116" i="8"/>
  <c r="B2117" i="8"/>
  <c r="B2118" i="8"/>
  <c r="B2119" i="8"/>
  <c r="B2120" i="8"/>
  <c r="B2121" i="8"/>
  <c r="B2122" i="8"/>
  <c r="B2123" i="8"/>
  <c r="B2124" i="8"/>
  <c r="B2125" i="8"/>
  <c r="B2126" i="8"/>
  <c r="B2127" i="8"/>
  <c r="B2128" i="8"/>
  <c r="B2129" i="8"/>
  <c r="B2130" i="8"/>
  <c r="B2131" i="8"/>
  <c r="B2132" i="8"/>
  <c r="B2133" i="8"/>
  <c r="B2134" i="8"/>
  <c r="B2135" i="8"/>
  <c r="B2136" i="8"/>
  <c r="B2137" i="8"/>
  <c r="B2138" i="8"/>
  <c r="B2139" i="8"/>
  <c r="B2140" i="8"/>
  <c r="B2141" i="8"/>
  <c r="B2142" i="8"/>
  <c r="B2143" i="8"/>
  <c r="B2144" i="8"/>
  <c r="B2145" i="8"/>
  <c r="B2146" i="8"/>
  <c r="B2147" i="8"/>
  <c r="B2148" i="8"/>
  <c r="B2149" i="8"/>
  <c r="B2150" i="8"/>
  <c r="B2151" i="8"/>
  <c r="B2152" i="8"/>
  <c r="B2153" i="8"/>
  <c r="B2154" i="8"/>
  <c r="B2155" i="8"/>
  <c r="B2156" i="8"/>
  <c r="B2157" i="8"/>
  <c r="B2158" i="8"/>
  <c r="B2159" i="8"/>
  <c r="B2160" i="8"/>
  <c r="B2161" i="8"/>
  <c r="B2162" i="8"/>
  <c r="B2163" i="8"/>
  <c r="B2164" i="8"/>
  <c r="B2165" i="8"/>
  <c r="B2166" i="8"/>
  <c r="B2167" i="8"/>
  <c r="B2168" i="8"/>
  <c r="B2169" i="8"/>
  <c r="B2170" i="8"/>
  <c r="B2171" i="8"/>
  <c r="B2172" i="8"/>
  <c r="B2173" i="8"/>
  <c r="B2174" i="8"/>
  <c r="B2175" i="8"/>
  <c r="B2176" i="8"/>
  <c r="B2177" i="8"/>
  <c r="B2178" i="8"/>
  <c r="B2179" i="8"/>
  <c r="B2180" i="8"/>
  <c r="B2181" i="8"/>
  <c r="B2182" i="8"/>
  <c r="B2183" i="8"/>
  <c r="B2184" i="8"/>
  <c r="B2185" i="8"/>
  <c r="B2186" i="8"/>
  <c r="B2187" i="8"/>
  <c r="B2188" i="8"/>
  <c r="B2189" i="8"/>
  <c r="B2190" i="8"/>
  <c r="B2191" i="8"/>
  <c r="B2192" i="8"/>
  <c r="B2193" i="8"/>
  <c r="B2194" i="8"/>
  <c r="B2195" i="8"/>
  <c r="B2196" i="8"/>
  <c r="B2197" i="8"/>
  <c r="B2198" i="8"/>
  <c r="B2199" i="8"/>
  <c r="B2200" i="8"/>
  <c r="B2201" i="8"/>
  <c r="B2202" i="8"/>
  <c r="B2203" i="8"/>
  <c r="B2204" i="8"/>
  <c r="B2205" i="8"/>
  <c r="B2206" i="8"/>
  <c r="B2207" i="8"/>
  <c r="B2208" i="8"/>
  <c r="B2209" i="8"/>
  <c r="B2210" i="8"/>
  <c r="B2211" i="8"/>
  <c r="B2212" i="8"/>
  <c r="B2213" i="8"/>
  <c r="B2214" i="8"/>
  <c r="B2215" i="8"/>
  <c r="B2216" i="8"/>
  <c r="B2217" i="8"/>
  <c r="B2218" i="8"/>
  <c r="B2219" i="8"/>
  <c r="B2220" i="8"/>
  <c r="B2221" i="8"/>
  <c r="B2222" i="8"/>
  <c r="B2223" i="8"/>
  <c r="B2224" i="8"/>
  <c r="B2225" i="8"/>
  <c r="B2226" i="8"/>
  <c r="B2227" i="8"/>
  <c r="B2228" i="8"/>
  <c r="B2229" i="8"/>
  <c r="B2230" i="8"/>
  <c r="B2231" i="8"/>
  <c r="B2232" i="8"/>
  <c r="B2233" i="8"/>
  <c r="B2234" i="8"/>
  <c r="B2235" i="8"/>
  <c r="B2236" i="8"/>
  <c r="B2237" i="8"/>
  <c r="B2238" i="8"/>
  <c r="B2239" i="8"/>
  <c r="B2240" i="8"/>
  <c r="B2241" i="8"/>
  <c r="B2242" i="8"/>
  <c r="B2243" i="8"/>
  <c r="B2244" i="8"/>
  <c r="B2245" i="8"/>
  <c r="B2246" i="8"/>
  <c r="B2247" i="8"/>
  <c r="B2248" i="8"/>
  <c r="B2249" i="8"/>
  <c r="B2250" i="8"/>
  <c r="B2251" i="8"/>
  <c r="B2252" i="8"/>
  <c r="B2253" i="8"/>
  <c r="B2254" i="8"/>
  <c r="B2255" i="8"/>
  <c r="B2256" i="8"/>
  <c r="B2257" i="8"/>
  <c r="B2258" i="8"/>
  <c r="B2259" i="8"/>
  <c r="B2260" i="8"/>
  <c r="B2261" i="8"/>
  <c r="B2262" i="8"/>
  <c r="B2263" i="8"/>
  <c r="B2264" i="8"/>
  <c r="B2265" i="8"/>
  <c r="B2266" i="8"/>
  <c r="B2267" i="8"/>
  <c r="B2268" i="8"/>
  <c r="B2269" i="8"/>
  <c r="B2270" i="8"/>
  <c r="B2271" i="8"/>
  <c r="B2272" i="8"/>
  <c r="B2273" i="8"/>
  <c r="B2274" i="8"/>
  <c r="B2275" i="8"/>
  <c r="B2276" i="8"/>
  <c r="B2277" i="8"/>
  <c r="B2278" i="8"/>
  <c r="B2279" i="8"/>
  <c r="B2280" i="8"/>
  <c r="B2281" i="8"/>
  <c r="B2282" i="8"/>
  <c r="B2283" i="8"/>
  <c r="B2284" i="8"/>
  <c r="B2285" i="8"/>
  <c r="B2286" i="8"/>
  <c r="B2287" i="8"/>
  <c r="B2288" i="8"/>
  <c r="B2289" i="8"/>
  <c r="B2290" i="8"/>
  <c r="B2291" i="8"/>
  <c r="B2292" i="8"/>
  <c r="B2293" i="8"/>
  <c r="B2294" i="8"/>
  <c r="B2295" i="8"/>
  <c r="B2296" i="8"/>
  <c r="B2297" i="8"/>
  <c r="B2298" i="8"/>
  <c r="B2299" i="8"/>
  <c r="B2300" i="8"/>
  <c r="B2301" i="8"/>
  <c r="B2302" i="8"/>
  <c r="B2303" i="8"/>
  <c r="B2304" i="8"/>
  <c r="B2305" i="8"/>
  <c r="B2306" i="8"/>
  <c r="B2307" i="8"/>
  <c r="B2308" i="8"/>
  <c r="B2309" i="8"/>
  <c r="B2310" i="8"/>
  <c r="B2311" i="8"/>
  <c r="B2312" i="8"/>
  <c r="B2313" i="8"/>
  <c r="B2314" i="8"/>
  <c r="B2315" i="8"/>
  <c r="B2316" i="8"/>
  <c r="B2317" i="8"/>
  <c r="B2318" i="8"/>
  <c r="B2319" i="8"/>
  <c r="B2320" i="8"/>
  <c r="B2321" i="8"/>
  <c r="B2322" i="8"/>
  <c r="B2323" i="8"/>
  <c r="B2324" i="8"/>
  <c r="B2325" i="8"/>
  <c r="B2326" i="8"/>
  <c r="B2327" i="8"/>
  <c r="B2328" i="8"/>
  <c r="B2329" i="8"/>
  <c r="B2330" i="8"/>
  <c r="B2331" i="8"/>
  <c r="B2332" i="8"/>
  <c r="B2333" i="8"/>
  <c r="B2334" i="8"/>
  <c r="B2335" i="8"/>
  <c r="B2336" i="8"/>
  <c r="B2337" i="8"/>
  <c r="B2338" i="8"/>
  <c r="B2339" i="8"/>
  <c r="B2340" i="8"/>
  <c r="B2341" i="8"/>
  <c r="B2342" i="8"/>
  <c r="B2343" i="8"/>
  <c r="B2344" i="8"/>
  <c r="B2345" i="8"/>
  <c r="B2346" i="8"/>
  <c r="B2347" i="8"/>
  <c r="B2348" i="8"/>
  <c r="B2349" i="8"/>
  <c r="B2350" i="8"/>
  <c r="B2351" i="8"/>
  <c r="B2352" i="8"/>
  <c r="B2353" i="8"/>
  <c r="B2354" i="8"/>
  <c r="B2355" i="8"/>
  <c r="B2356" i="8"/>
  <c r="B2357" i="8"/>
  <c r="B2358" i="8"/>
  <c r="B2359" i="8"/>
  <c r="B2360" i="8"/>
  <c r="B2361" i="8"/>
  <c r="B2362" i="8"/>
  <c r="B2363" i="8"/>
  <c r="B2364" i="8"/>
  <c r="B2365" i="8"/>
  <c r="B2366" i="8"/>
  <c r="B2367" i="8"/>
  <c r="B2368" i="8"/>
  <c r="B2369" i="8"/>
  <c r="B2370" i="8"/>
  <c r="B2371" i="8"/>
  <c r="B2372" i="8"/>
  <c r="B2373" i="8"/>
  <c r="B2374" i="8"/>
  <c r="B2375" i="8"/>
  <c r="B2376" i="8"/>
  <c r="B2377" i="8"/>
  <c r="B2378" i="8"/>
  <c r="B2379" i="8"/>
  <c r="B2380" i="8"/>
  <c r="B2381" i="8"/>
  <c r="B2382" i="8"/>
  <c r="B2383" i="8"/>
  <c r="B2384" i="8"/>
  <c r="B2385" i="8"/>
  <c r="B2386" i="8"/>
  <c r="B2387" i="8"/>
  <c r="B2388" i="8"/>
  <c r="B2389" i="8"/>
  <c r="B2390" i="8"/>
  <c r="B2391" i="8"/>
  <c r="B2392" i="8"/>
  <c r="B2393" i="8"/>
  <c r="B2394" i="8"/>
  <c r="B2395" i="8"/>
  <c r="B2396" i="8"/>
  <c r="B2397" i="8"/>
  <c r="B2398" i="8"/>
  <c r="B2399" i="8"/>
  <c r="B2400" i="8"/>
  <c r="B2401" i="8"/>
  <c r="B2402" i="8"/>
  <c r="B2403" i="8"/>
  <c r="B2404" i="8"/>
  <c r="B2405" i="8"/>
  <c r="B2406" i="8"/>
  <c r="B2407" i="8"/>
  <c r="B2408" i="8"/>
  <c r="B2409" i="8"/>
  <c r="B2410" i="8"/>
  <c r="B2411" i="8"/>
  <c r="B2412" i="8"/>
  <c r="B2413" i="8"/>
  <c r="B2414" i="8"/>
  <c r="B2415" i="8"/>
  <c r="B2416" i="8"/>
  <c r="B2417" i="8"/>
  <c r="B2418" i="8"/>
  <c r="B2419" i="8"/>
  <c r="B2420" i="8"/>
  <c r="B2421" i="8"/>
  <c r="B2422" i="8"/>
  <c r="B2423" i="8"/>
  <c r="B2424" i="8"/>
  <c r="B2425" i="8"/>
  <c r="B2426" i="8"/>
  <c r="B2427" i="8"/>
  <c r="B2428" i="8"/>
  <c r="B2429" i="8"/>
  <c r="B2430" i="8"/>
  <c r="B2431" i="8"/>
  <c r="B2432" i="8"/>
  <c r="B2433" i="8"/>
  <c r="B2434" i="8"/>
  <c r="B2435" i="8"/>
  <c r="B2436" i="8"/>
  <c r="B2437" i="8"/>
  <c r="B2438" i="8"/>
  <c r="B2439" i="8"/>
  <c r="B2440" i="8"/>
  <c r="B2441" i="8"/>
  <c r="B2442" i="8"/>
  <c r="B2443" i="8"/>
  <c r="B2444" i="8"/>
  <c r="B2445" i="8"/>
  <c r="B2446" i="8"/>
  <c r="B2447" i="8"/>
  <c r="B2448" i="8"/>
  <c r="B2449" i="8"/>
  <c r="B2450" i="8"/>
  <c r="B2451" i="8"/>
  <c r="B2452" i="8"/>
  <c r="B2453" i="8"/>
  <c r="B2454" i="8"/>
  <c r="B2455" i="8"/>
  <c r="B2456" i="8"/>
  <c r="B2457" i="8"/>
  <c r="B2458" i="8"/>
  <c r="B2459" i="8"/>
  <c r="B2460" i="8"/>
  <c r="B2461" i="8"/>
  <c r="B2462" i="8"/>
  <c r="B2463" i="8"/>
  <c r="B2464" i="8"/>
  <c r="B2465" i="8"/>
  <c r="B2466" i="8"/>
  <c r="B2467" i="8"/>
  <c r="B2468" i="8"/>
  <c r="B2469" i="8"/>
  <c r="B2470" i="8"/>
  <c r="B2471" i="8"/>
  <c r="B2472" i="8"/>
  <c r="B2473" i="8"/>
  <c r="B2474" i="8"/>
  <c r="B2475" i="8"/>
  <c r="B2476" i="8"/>
  <c r="B2477" i="8"/>
  <c r="B2478" i="8"/>
  <c r="B2479" i="8"/>
  <c r="B2480" i="8"/>
  <c r="B2481" i="8"/>
  <c r="B2482" i="8"/>
  <c r="B2483" i="8"/>
  <c r="B2484" i="8"/>
  <c r="B2485" i="8"/>
  <c r="B2486" i="8"/>
  <c r="B2487" i="8"/>
  <c r="B2488" i="8"/>
  <c r="B2489" i="8"/>
  <c r="B2490" i="8"/>
  <c r="B2491" i="8"/>
  <c r="B2492" i="8"/>
  <c r="B2493" i="8"/>
  <c r="B2494" i="8"/>
  <c r="B2495" i="8"/>
  <c r="B2496" i="8"/>
  <c r="B2497" i="8"/>
  <c r="B2498" i="8"/>
  <c r="B2499" i="8"/>
  <c r="B2500" i="8"/>
  <c r="B2501" i="8"/>
  <c r="B2502" i="8"/>
  <c r="B2503" i="8"/>
  <c r="B2504" i="8"/>
  <c r="B2505" i="8"/>
  <c r="B2506" i="8"/>
  <c r="B2507" i="8"/>
  <c r="B2508" i="8"/>
  <c r="B2509" i="8"/>
  <c r="B2510" i="8"/>
  <c r="B2511" i="8"/>
  <c r="B2512" i="8"/>
  <c r="B2513" i="8"/>
  <c r="B2514" i="8"/>
  <c r="B2515" i="8"/>
  <c r="B2516" i="8"/>
  <c r="B2517" i="8"/>
  <c r="B2518" i="8"/>
  <c r="B2519" i="8"/>
  <c r="B2520" i="8"/>
  <c r="B2521" i="8"/>
  <c r="B2522" i="8"/>
  <c r="B2523" i="8"/>
  <c r="B2524" i="8"/>
  <c r="B2525" i="8"/>
  <c r="B2526" i="8"/>
  <c r="B2527" i="8"/>
  <c r="B2528" i="8"/>
  <c r="B2529" i="8"/>
  <c r="B2530" i="8"/>
  <c r="B2531" i="8"/>
  <c r="B2532" i="8"/>
  <c r="B2533" i="8"/>
  <c r="B2534" i="8"/>
  <c r="B2535" i="8"/>
  <c r="B2536" i="8"/>
  <c r="B2537" i="8"/>
  <c r="B2538" i="8"/>
  <c r="B2539" i="8"/>
  <c r="B2540" i="8"/>
  <c r="B2541" i="8"/>
  <c r="B2542" i="8"/>
  <c r="B2543" i="8"/>
  <c r="B2544" i="8"/>
  <c r="B2545" i="8"/>
  <c r="B2546" i="8"/>
  <c r="B2547" i="8"/>
  <c r="B2548" i="8"/>
  <c r="B2549" i="8"/>
  <c r="B2550" i="8"/>
  <c r="B2551" i="8"/>
  <c r="B2552" i="8"/>
  <c r="B2553" i="8"/>
  <c r="B2554" i="8"/>
  <c r="B2555" i="8"/>
  <c r="B2556" i="8"/>
  <c r="B2557" i="8"/>
  <c r="B2558" i="8"/>
  <c r="B2559" i="8"/>
  <c r="B2560" i="8"/>
  <c r="B2561" i="8"/>
  <c r="B2562" i="8"/>
  <c r="B2563" i="8"/>
  <c r="B2564" i="8"/>
  <c r="B2565" i="8"/>
  <c r="B2566" i="8"/>
  <c r="B2567" i="8"/>
  <c r="B2568" i="8"/>
  <c r="B2569" i="8"/>
  <c r="B2570" i="8"/>
  <c r="B2571" i="8"/>
  <c r="B2572" i="8"/>
  <c r="B2573" i="8"/>
  <c r="B2574" i="8"/>
  <c r="B2575" i="8"/>
  <c r="B2576" i="8"/>
  <c r="B2577" i="8"/>
  <c r="B2578" i="8"/>
  <c r="B2579" i="8"/>
  <c r="B2580" i="8"/>
  <c r="B2581" i="8"/>
  <c r="B2582" i="8"/>
  <c r="B2583" i="8"/>
  <c r="B2584" i="8"/>
  <c r="B2585" i="8"/>
  <c r="B2586" i="8"/>
  <c r="B2587" i="8"/>
  <c r="B2588" i="8"/>
  <c r="B2589" i="8"/>
  <c r="B2590" i="8"/>
  <c r="B2591" i="8"/>
  <c r="B2592" i="8"/>
  <c r="B2593" i="8"/>
  <c r="B2594" i="8"/>
  <c r="B2595" i="8"/>
  <c r="B2596" i="8"/>
  <c r="B2597" i="8"/>
  <c r="B2598" i="8"/>
  <c r="B2599" i="8"/>
  <c r="B2600" i="8"/>
  <c r="B2601" i="8"/>
  <c r="B2602" i="8"/>
  <c r="B2603" i="8"/>
  <c r="B2604" i="8"/>
  <c r="B2605" i="8"/>
  <c r="B2606" i="8"/>
  <c r="B2607" i="8"/>
  <c r="B2608" i="8"/>
  <c r="B2609" i="8"/>
  <c r="B2610" i="8"/>
  <c r="B2611" i="8"/>
  <c r="B2612" i="8"/>
  <c r="B2613" i="8"/>
  <c r="B2614" i="8"/>
  <c r="B2615" i="8"/>
  <c r="B2616" i="8"/>
  <c r="B2617" i="8"/>
  <c r="B2618" i="8"/>
  <c r="B2619" i="8"/>
  <c r="B2620" i="8"/>
  <c r="B2621" i="8"/>
  <c r="B2622" i="8"/>
  <c r="B2623" i="8"/>
  <c r="B2624" i="8"/>
  <c r="B2625" i="8"/>
  <c r="B2626" i="8"/>
  <c r="B2627" i="8"/>
  <c r="B2628" i="8"/>
  <c r="B2629" i="8"/>
  <c r="B2630" i="8"/>
  <c r="B2631" i="8"/>
  <c r="B2632" i="8"/>
  <c r="B2633" i="8"/>
  <c r="B2634" i="8"/>
  <c r="B2635" i="8"/>
  <c r="B2636" i="8"/>
  <c r="B2637" i="8"/>
  <c r="B2638" i="8"/>
  <c r="B2639" i="8"/>
  <c r="B2640" i="8"/>
  <c r="B2641" i="8"/>
  <c r="B2642" i="8"/>
  <c r="B2643" i="8"/>
  <c r="B2644" i="8"/>
  <c r="B2645" i="8"/>
  <c r="B2646" i="8"/>
  <c r="B2647" i="8"/>
  <c r="B2648" i="8"/>
  <c r="B2649" i="8"/>
  <c r="B2650" i="8"/>
  <c r="B2651" i="8"/>
  <c r="B2652" i="8"/>
  <c r="B2653" i="8"/>
  <c r="B2654" i="8"/>
  <c r="B2655" i="8"/>
  <c r="B2656" i="8"/>
  <c r="B2657" i="8"/>
  <c r="B2658" i="8"/>
  <c r="B2659" i="8"/>
  <c r="B2660" i="8"/>
  <c r="B2661" i="8"/>
  <c r="B2662" i="8"/>
  <c r="B2663" i="8"/>
  <c r="B2664" i="8"/>
  <c r="B2665" i="8"/>
  <c r="B2666" i="8"/>
  <c r="B2667" i="8"/>
  <c r="B2668" i="8"/>
  <c r="B2669" i="8"/>
  <c r="B2670" i="8"/>
  <c r="B2671" i="8"/>
  <c r="B2672" i="8"/>
  <c r="B2673" i="8"/>
  <c r="B2674" i="8"/>
  <c r="B2675" i="8"/>
  <c r="B2676" i="8"/>
  <c r="B2677" i="8"/>
  <c r="B2678" i="8"/>
  <c r="B2679" i="8"/>
  <c r="B2680" i="8"/>
  <c r="B2681" i="8"/>
  <c r="B2682" i="8"/>
  <c r="B2683" i="8"/>
  <c r="B2684" i="8"/>
  <c r="B2685" i="8"/>
  <c r="B2686" i="8"/>
  <c r="B2687" i="8"/>
  <c r="B2688" i="8"/>
  <c r="B2689" i="8"/>
  <c r="B2690" i="8"/>
  <c r="B2691" i="8"/>
  <c r="B2692" i="8"/>
  <c r="B2693" i="8"/>
  <c r="B2694" i="8"/>
  <c r="B2695" i="8"/>
  <c r="B2696" i="8"/>
  <c r="B2697" i="8"/>
  <c r="B2698" i="8"/>
  <c r="B2699" i="8"/>
  <c r="B2700" i="8"/>
  <c r="B2701" i="8"/>
  <c r="B2702" i="8"/>
  <c r="B2703" i="8"/>
  <c r="B2704" i="8"/>
  <c r="B2705" i="8"/>
  <c r="B2706" i="8"/>
  <c r="B2707" i="8"/>
  <c r="B2708" i="8"/>
  <c r="B2709" i="8"/>
  <c r="B2710" i="8"/>
  <c r="B2711" i="8"/>
  <c r="B2712" i="8"/>
  <c r="B2713" i="8"/>
  <c r="B2714" i="8"/>
  <c r="B2715" i="8"/>
  <c r="B2716" i="8"/>
  <c r="B2717" i="8"/>
  <c r="B2718" i="8"/>
  <c r="B2719" i="8"/>
  <c r="B2720" i="8"/>
  <c r="B2721" i="8"/>
  <c r="B2722" i="8"/>
  <c r="B2723" i="8"/>
  <c r="B2724" i="8"/>
  <c r="B2725" i="8"/>
  <c r="B2726" i="8"/>
  <c r="B2727" i="8"/>
  <c r="B2728" i="8"/>
  <c r="B2729" i="8"/>
  <c r="B2730" i="8"/>
  <c r="B2731" i="8"/>
  <c r="B2732" i="8"/>
  <c r="B2733" i="8"/>
  <c r="B2734" i="8"/>
  <c r="B2735" i="8"/>
  <c r="B2736" i="8"/>
  <c r="B2737" i="8"/>
  <c r="B2738" i="8"/>
  <c r="B2739" i="8"/>
  <c r="B2740" i="8"/>
  <c r="B2741" i="8"/>
  <c r="B2742" i="8"/>
  <c r="B2743" i="8"/>
  <c r="B2744" i="8"/>
  <c r="B2745" i="8"/>
  <c r="B2746" i="8"/>
  <c r="B2747" i="8"/>
  <c r="B2748" i="8"/>
  <c r="B2749" i="8"/>
  <c r="B2750" i="8"/>
  <c r="B2751" i="8"/>
  <c r="B2752" i="8"/>
  <c r="B2753" i="8"/>
  <c r="B2754" i="8"/>
  <c r="B2755" i="8"/>
  <c r="B2756" i="8"/>
  <c r="B2757" i="8"/>
  <c r="B2758" i="8"/>
  <c r="B2759" i="8"/>
  <c r="B2760" i="8"/>
  <c r="B2761" i="8"/>
  <c r="B2762" i="8"/>
  <c r="B2763" i="8"/>
  <c r="B2764" i="8"/>
  <c r="B2765" i="8"/>
  <c r="B2766" i="8"/>
  <c r="B2767" i="8"/>
  <c r="B2768" i="8"/>
  <c r="B2769" i="8"/>
  <c r="B2770" i="8"/>
  <c r="B2771" i="8"/>
  <c r="B2772" i="8"/>
  <c r="B2773" i="8"/>
  <c r="B2774" i="8"/>
  <c r="B2775" i="8"/>
  <c r="B2776" i="8"/>
  <c r="B2777" i="8"/>
  <c r="B2778" i="8"/>
  <c r="B2779" i="8"/>
  <c r="B2780" i="8"/>
  <c r="B2781" i="8"/>
  <c r="B2782" i="8"/>
  <c r="B2783" i="8"/>
  <c r="B2784" i="8"/>
  <c r="B2785" i="8"/>
  <c r="B2786" i="8"/>
  <c r="B2787" i="8"/>
  <c r="B2788" i="8"/>
  <c r="B2789" i="8"/>
  <c r="B2790" i="8"/>
  <c r="B2791" i="8"/>
  <c r="B2792" i="8"/>
  <c r="B2793" i="8"/>
  <c r="B2794" i="8"/>
  <c r="B2795" i="8"/>
  <c r="B2796" i="8"/>
  <c r="B2797" i="8"/>
  <c r="B2798" i="8"/>
  <c r="B2799" i="8"/>
  <c r="B2800" i="8"/>
  <c r="B2801" i="8"/>
  <c r="B2802" i="8"/>
  <c r="B2803" i="8"/>
  <c r="B2804" i="8"/>
  <c r="B2805" i="8"/>
  <c r="B2806" i="8"/>
  <c r="B2807" i="8"/>
  <c r="B2808" i="8"/>
  <c r="B2809" i="8"/>
  <c r="B2810" i="8"/>
  <c r="B2811" i="8"/>
  <c r="B2812" i="8"/>
  <c r="B2813" i="8"/>
  <c r="B2814" i="8"/>
  <c r="B2815" i="8"/>
  <c r="B2816" i="8"/>
  <c r="B2817" i="8"/>
  <c r="B2818" i="8"/>
  <c r="B2819" i="8"/>
  <c r="B2820" i="8"/>
  <c r="B2821" i="8"/>
  <c r="B2822" i="8"/>
  <c r="B2823" i="8"/>
  <c r="B2824" i="8"/>
  <c r="B2825" i="8"/>
  <c r="B2826" i="8"/>
  <c r="B2827" i="8"/>
  <c r="B2828" i="8"/>
  <c r="B2829" i="8"/>
  <c r="B2830" i="8"/>
  <c r="B2831" i="8"/>
  <c r="B2832" i="8"/>
  <c r="B2833" i="8"/>
  <c r="B2834" i="8"/>
  <c r="B2835" i="8"/>
  <c r="B2836" i="8"/>
  <c r="B2837" i="8"/>
  <c r="B2838" i="8"/>
  <c r="B2839" i="8"/>
  <c r="B2840" i="8"/>
  <c r="B2841" i="8"/>
  <c r="B2842" i="8"/>
  <c r="B2843" i="8"/>
  <c r="B2844" i="8"/>
  <c r="B2845" i="8"/>
  <c r="B2846" i="8"/>
  <c r="B2847" i="8"/>
  <c r="B2848" i="8"/>
  <c r="B2849" i="8"/>
  <c r="B2850" i="8"/>
  <c r="B2851" i="8"/>
  <c r="B2852" i="8"/>
  <c r="B2853" i="8"/>
  <c r="B2854" i="8"/>
  <c r="B2855" i="8"/>
  <c r="B2856" i="8"/>
  <c r="B2857" i="8"/>
  <c r="B2858" i="8"/>
  <c r="B2859" i="8"/>
  <c r="B2860" i="8"/>
  <c r="B2861" i="8"/>
  <c r="B2862" i="8"/>
  <c r="B2863" i="8"/>
  <c r="B2864" i="8"/>
  <c r="B2865" i="8"/>
  <c r="B2866" i="8"/>
  <c r="B2867" i="8"/>
  <c r="B2868" i="8"/>
  <c r="B2869" i="8"/>
  <c r="B2870" i="8"/>
  <c r="B2871" i="8"/>
  <c r="B2872" i="8"/>
  <c r="B2873" i="8"/>
  <c r="B2874" i="8"/>
  <c r="B2875" i="8"/>
  <c r="B2876" i="8"/>
  <c r="B2877" i="8"/>
  <c r="B2878" i="8"/>
  <c r="B2879" i="8"/>
  <c r="B2880" i="8"/>
  <c r="B2881" i="8"/>
  <c r="B2882" i="8"/>
  <c r="B2883" i="8"/>
  <c r="B2884" i="8"/>
  <c r="B2885" i="8"/>
  <c r="B2886" i="8"/>
  <c r="B2887" i="8"/>
  <c r="B2888" i="8"/>
  <c r="B2889" i="8"/>
  <c r="B2890" i="8"/>
  <c r="B2891" i="8"/>
  <c r="B2892" i="8"/>
  <c r="B2893" i="8"/>
  <c r="B2894" i="8"/>
  <c r="B2895" i="8"/>
  <c r="B2896" i="8"/>
  <c r="B2897" i="8"/>
  <c r="B2898" i="8"/>
  <c r="B2899" i="8"/>
  <c r="B2900" i="8"/>
  <c r="B2901" i="8"/>
  <c r="B2902" i="8"/>
  <c r="B2903" i="8"/>
  <c r="B2904" i="8"/>
  <c r="B2905" i="8"/>
  <c r="B2906" i="8"/>
  <c r="B2907" i="8"/>
  <c r="B2908" i="8"/>
  <c r="B2909" i="8"/>
  <c r="B2910" i="8"/>
  <c r="B2911" i="8"/>
  <c r="B2912" i="8"/>
  <c r="B2913" i="8"/>
  <c r="B2914" i="8"/>
  <c r="B2915" i="8"/>
  <c r="B2916" i="8"/>
  <c r="B2917" i="8"/>
  <c r="B2918" i="8"/>
  <c r="B2919" i="8"/>
  <c r="B2920" i="8"/>
  <c r="B2921" i="8"/>
  <c r="B2922" i="8"/>
  <c r="B2923" i="8"/>
  <c r="B2924" i="8"/>
  <c r="B2925" i="8"/>
  <c r="B2926" i="8"/>
  <c r="B2927" i="8"/>
  <c r="B2928" i="8"/>
  <c r="B2929" i="8"/>
  <c r="B2930" i="8"/>
  <c r="B2931" i="8"/>
  <c r="B2932" i="8"/>
  <c r="B2933" i="8"/>
  <c r="B2934" i="8"/>
  <c r="B2935" i="8"/>
  <c r="B2936" i="8"/>
  <c r="B2937" i="8"/>
  <c r="B2938" i="8"/>
  <c r="B2939" i="8"/>
  <c r="B2940" i="8"/>
  <c r="B2941" i="8"/>
  <c r="B2942" i="8"/>
  <c r="B2943" i="8"/>
  <c r="B2944" i="8"/>
  <c r="B2945" i="8"/>
  <c r="B2946" i="8"/>
  <c r="B2947" i="8"/>
  <c r="B2948" i="8"/>
  <c r="B2949" i="8"/>
  <c r="B2950" i="8"/>
  <c r="B2951" i="8"/>
  <c r="B2952" i="8"/>
  <c r="B2953" i="8"/>
  <c r="B2954" i="8"/>
  <c r="B2955" i="8"/>
  <c r="B2956" i="8"/>
  <c r="B2957" i="8"/>
  <c r="B2958" i="8"/>
  <c r="B2959" i="8"/>
  <c r="B2960" i="8"/>
  <c r="B2961" i="8"/>
  <c r="B2962" i="8"/>
  <c r="B2963" i="8"/>
  <c r="B2964" i="8"/>
  <c r="B2965" i="8"/>
  <c r="B2966" i="8"/>
  <c r="B2967" i="8"/>
  <c r="B2968" i="8"/>
  <c r="B2969" i="8"/>
  <c r="B2970" i="8"/>
  <c r="B2971" i="8"/>
  <c r="B2972" i="8"/>
  <c r="B2973" i="8"/>
  <c r="B2974" i="8"/>
  <c r="B2975" i="8"/>
  <c r="B2976" i="8"/>
  <c r="B2977" i="8"/>
  <c r="B2978" i="8"/>
  <c r="B2979" i="8"/>
  <c r="B2980" i="8"/>
  <c r="B2981" i="8"/>
  <c r="B2982" i="8"/>
  <c r="B2983" i="8"/>
  <c r="B2984" i="8"/>
  <c r="B2985" i="8"/>
  <c r="B2986" i="8"/>
  <c r="B2987" i="8"/>
  <c r="B2988" i="8"/>
  <c r="B2989" i="8"/>
  <c r="B2990" i="8"/>
  <c r="B2991" i="8"/>
  <c r="B2992" i="8"/>
  <c r="B2993" i="8"/>
  <c r="B2994" i="8"/>
  <c r="B2995" i="8"/>
  <c r="B2996" i="8"/>
  <c r="B2997" i="8"/>
  <c r="B2998" i="8"/>
  <c r="B2999" i="8"/>
  <c r="B3000" i="8"/>
  <c r="B3001" i="8"/>
  <c r="B3002" i="8"/>
  <c r="B3003" i="8"/>
  <c r="B3004" i="8"/>
  <c r="B3005" i="8"/>
  <c r="B3006" i="8"/>
  <c r="B3007" i="8"/>
  <c r="B3008" i="8"/>
  <c r="B3009" i="8"/>
  <c r="B3010" i="8"/>
  <c r="B3011" i="8"/>
  <c r="B3012" i="8"/>
  <c r="B3013" i="8"/>
  <c r="B3014" i="8"/>
  <c r="B3015" i="8"/>
  <c r="B3016" i="8"/>
  <c r="B3017" i="8"/>
  <c r="B3018" i="8"/>
  <c r="B3019" i="8"/>
  <c r="B3020" i="8"/>
  <c r="B3021" i="8"/>
  <c r="B3022" i="8"/>
  <c r="B3023" i="8"/>
  <c r="B3024" i="8"/>
  <c r="B3025" i="8"/>
  <c r="B3026" i="8"/>
  <c r="B3027" i="8"/>
  <c r="B3028" i="8"/>
  <c r="B3029" i="8"/>
  <c r="B3030" i="8"/>
  <c r="B3031" i="8"/>
  <c r="B3032" i="8"/>
  <c r="B3033" i="8"/>
  <c r="B3034" i="8"/>
  <c r="B3035" i="8"/>
  <c r="B3036" i="8"/>
  <c r="B3037" i="8"/>
  <c r="B3038" i="8"/>
  <c r="B3039" i="8"/>
  <c r="B3040" i="8"/>
  <c r="B3041" i="8"/>
  <c r="B3042" i="8"/>
  <c r="B3043" i="8"/>
  <c r="B3044" i="8"/>
  <c r="B3045" i="8"/>
  <c r="B3046" i="8"/>
  <c r="B3047" i="8"/>
  <c r="B3048" i="8"/>
  <c r="B3049" i="8"/>
  <c r="B3050" i="8"/>
  <c r="B3051" i="8"/>
  <c r="B3052" i="8"/>
  <c r="B3053" i="8"/>
  <c r="B3054" i="8"/>
  <c r="B3055" i="8"/>
  <c r="B3056" i="8"/>
  <c r="B3057" i="8"/>
  <c r="B3058" i="8"/>
  <c r="B3059" i="8"/>
  <c r="B3060" i="8"/>
  <c r="B3061" i="8"/>
  <c r="B3062" i="8"/>
  <c r="B3063" i="8"/>
  <c r="B3064" i="8"/>
  <c r="B3065" i="8"/>
  <c r="B3066" i="8"/>
  <c r="B3067" i="8"/>
  <c r="B3068" i="8"/>
  <c r="B3069" i="8"/>
  <c r="B3070" i="8"/>
  <c r="B3071" i="8"/>
  <c r="B3072" i="8"/>
  <c r="B3073" i="8"/>
  <c r="B3074" i="8"/>
  <c r="B3075" i="8"/>
  <c r="B3076" i="8"/>
  <c r="B3077" i="8"/>
  <c r="B3078" i="8"/>
  <c r="B3079" i="8"/>
  <c r="B3080" i="8"/>
  <c r="B3081" i="8"/>
  <c r="B3082" i="8"/>
  <c r="B3083" i="8"/>
  <c r="B3084" i="8"/>
  <c r="B3085" i="8"/>
  <c r="B3086" i="8"/>
  <c r="B3087" i="8"/>
  <c r="B3088" i="8"/>
  <c r="B3089" i="8"/>
  <c r="B3090" i="8"/>
  <c r="B3091" i="8"/>
  <c r="B3092" i="8"/>
  <c r="B3093" i="8"/>
  <c r="B3094" i="8"/>
  <c r="B3095" i="8"/>
  <c r="B3096" i="8"/>
  <c r="B3097" i="8"/>
  <c r="B3098" i="8"/>
  <c r="B3099" i="8"/>
  <c r="B3100" i="8"/>
  <c r="B3101" i="8"/>
  <c r="B3102" i="8"/>
  <c r="B3103" i="8"/>
  <c r="B3104" i="8"/>
  <c r="B3105" i="8"/>
  <c r="B3106" i="8"/>
  <c r="B3107" i="8"/>
  <c r="B3108" i="8"/>
  <c r="B3109" i="8"/>
  <c r="B3110" i="8"/>
  <c r="B3111" i="8"/>
  <c r="B3112" i="8"/>
  <c r="B3113" i="8"/>
  <c r="B3114" i="8"/>
  <c r="B3115" i="8"/>
  <c r="B3116" i="8"/>
  <c r="B3117" i="8"/>
  <c r="B3118" i="8"/>
  <c r="B3119" i="8"/>
  <c r="B3120" i="8"/>
  <c r="B3121" i="8"/>
  <c r="O1765" i="6"/>
  <c r="O1764" i="6"/>
  <c r="O1763" i="6"/>
  <c r="O1762" i="6"/>
  <c r="O1761" i="6"/>
  <c r="O1760" i="6"/>
  <c r="O1759" i="6"/>
  <c r="O1758" i="6"/>
  <c r="O1757" i="6"/>
  <c r="O1756" i="6"/>
  <c r="O1755" i="6"/>
  <c r="O1754" i="6"/>
  <c r="O1753" i="6"/>
  <c r="O1752" i="6"/>
  <c r="O1751" i="6"/>
  <c r="O1750" i="6"/>
  <c r="O1749" i="6"/>
  <c r="O1748" i="6"/>
  <c r="O1747" i="6"/>
  <c r="O1746" i="6"/>
  <c r="O1745" i="6"/>
  <c r="O1744" i="6"/>
  <c r="O1743" i="6"/>
  <c r="O1742" i="6"/>
  <c r="O1741" i="6"/>
  <c r="O1740" i="6"/>
  <c r="O1739" i="6"/>
  <c r="O1738" i="6"/>
  <c r="O1737" i="6"/>
  <c r="O1736" i="6"/>
  <c r="O1735" i="6"/>
  <c r="O1734" i="6"/>
  <c r="O1733" i="6"/>
  <c r="O1732" i="6"/>
  <c r="O1731" i="6"/>
  <c r="O1730" i="6"/>
  <c r="O1729" i="6"/>
  <c r="O1728" i="6"/>
  <c r="O1727" i="6"/>
  <c r="O1726" i="6"/>
  <c r="O1725" i="6"/>
  <c r="O1724" i="6"/>
  <c r="O1723" i="6"/>
  <c r="O1722" i="6"/>
  <c r="O1721" i="6"/>
  <c r="O1720" i="6"/>
  <c r="O1719" i="6"/>
  <c r="O1718" i="6"/>
  <c r="O1717" i="6"/>
  <c r="O1716" i="6"/>
  <c r="O1715" i="6"/>
  <c r="O1714" i="6"/>
  <c r="O1713" i="6"/>
  <c r="O1712" i="6"/>
  <c r="O1711" i="6"/>
  <c r="O1710" i="6"/>
  <c r="O1709" i="6"/>
  <c r="O1708" i="6"/>
  <c r="O1707" i="6"/>
  <c r="O1706" i="6"/>
  <c r="O1705" i="6"/>
  <c r="O1704" i="6"/>
  <c r="O1703" i="6"/>
  <c r="O1702" i="6"/>
  <c r="O1701" i="6"/>
  <c r="O1700" i="6"/>
  <c r="O1699" i="6"/>
  <c r="O1698" i="6"/>
  <c r="O1697" i="6"/>
  <c r="O1696" i="6"/>
  <c r="O1695" i="6"/>
  <c r="O1694" i="6"/>
  <c r="O1693" i="6"/>
  <c r="O1692" i="6"/>
  <c r="O1691" i="6"/>
  <c r="O1690" i="6"/>
  <c r="O1689" i="6"/>
  <c r="O1688" i="6"/>
  <c r="O1687" i="6"/>
  <c r="O1686" i="6"/>
  <c r="O1685" i="6"/>
  <c r="O1684" i="6"/>
  <c r="O1683" i="6"/>
  <c r="O1682" i="6"/>
  <c r="O1681" i="6"/>
  <c r="O1680" i="6"/>
  <c r="O1679" i="6"/>
  <c r="O1678" i="6"/>
  <c r="O1677" i="6"/>
  <c r="O1676" i="6"/>
  <c r="O1675" i="6"/>
  <c r="O1674" i="6"/>
  <c r="O1673" i="6"/>
  <c r="O1672" i="6"/>
  <c r="O1671" i="6"/>
  <c r="O1670" i="6"/>
  <c r="O1669" i="6"/>
  <c r="O1668" i="6"/>
  <c r="O1667" i="6"/>
  <c r="O1666" i="6"/>
  <c r="O1665" i="6"/>
  <c r="O1664" i="6"/>
  <c r="O1663" i="6"/>
  <c r="O1662" i="6"/>
  <c r="O1661" i="6"/>
  <c r="O1660" i="6"/>
  <c r="O1659" i="6"/>
  <c r="O1658" i="6"/>
  <c r="O1657" i="6"/>
  <c r="O1656" i="6"/>
  <c r="O1655" i="6"/>
  <c r="O1654" i="6"/>
  <c r="O1653" i="6"/>
  <c r="O1652" i="6"/>
  <c r="O1651" i="6"/>
  <c r="O1650" i="6"/>
  <c r="O1649" i="6"/>
  <c r="O1648" i="6"/>
  <c r="O1647" i="6"/>
  <c r="O1646" i="6"/>
  <c r="O1645" i="6"/>
  <c r="O1644" i="6"/>
  <c r="O1643" i="6"/>
  <c r="O1642" i="6"/>
  <c r="O1641" i="6"/>
  <c r="O1640" i="6"/>
  <c r="O1639" i="6"/>
  <c r="O1638" i="6"/>
  <c r="O1637" i="6"/>
  <c r="O1636" i="6"/>
  <c r="O1635" i="6"/>
  <c r="O1634" i="6"/>
  <c r="O1633" i="6"/>
  <c r="O1632" i="6"/>
  <c r="O1631" i="6"/>
  <c r="O1630" i="6"/>
  <c r="O1629" i="6"/>
  <c r="O1628" i="6"/>
  <c r="O1627" i="6"/>
  <c r="O1626" i="6"/>
  <c r="O1625" i="6"/>
  <c r="O1624" i="6"/>
  <c r="O1623" i="6"/>
  <c r="O1622" i="6"/>
  <c r="O1621" i="6"/>
  <c r="O1620" i="6"/>
  <c r="O1619" i="6"/>
  <c r="O1618" i="6"/>
  <c r="O1617" i="6"/>
  <c r="O1616" i="6"/>
  <c r="O1615" i="6"/>
  <c r="O1614" i="6"/>
  <c r="O1613" i="6"/>
  <c r="O1612" i="6"/>
  <c r="O1611" i="6"/>
  <c r="O1610" i="6"/>
  <c r="O1609" i="6"/>
  <c r="O1608" i="6"/>
  <c r="O1607" i="6"/>
  <c r="O1606" i="6"/>
  <c r="O1605" i="6"/>
  <c r="O1604" i="6"/>
  <c r="O1603" i="6"/>
  <c r="O1602" i="6"/>
  <c r="O1601" i="6"/>
  <c r="O1600" i="6"/>
  <c r="O1599" i="6"/>
  <c r="O1598" i="6"/>
  <c r="O1597" i="6"/>
  <c r="O1596" i="6"/>
  <c r="O1595" i="6"/>
  <c r="O1594" i="6"/>
  <c r="O1593" i="6"/>
  <c r="O1592" i="6"/>
  <c r="O1591" i="6"/>
  <c r="O1590" i="6"/>
  <c r="O1589" i="6"/>
  <c r="O1588" i="6"/>
  <c r="O1587" i="6"/>
  <c r="O1586" i="6"/>
  <c r="O1585" i="6"/>
  <c r="O1584" i="6"/>
  <c r="O1583" i="6"/>
  <c r="O1582" i="6"/>
  <c r="O1581" i="6"/>
  <c r="O1580" i="6"/>
  <c r="O1579" i="6"/>
  <c r="O1578" i="6"/>
  <c r="O1577" i="6"/>
  <c r="O1576" i="6"/>
  <c r="O1575" i="6"/>
  <c r="O1574" i="6"/>
  <c r="O1573" i="6"/>
  <c r="O1572" i="6"/>
  <c r="O1571" i="6"/>
  <c r="O1570" i="6"/>
  <c r="O1569" i="6"/>
  <c r="O1568" i="6"/>
  <c r="O1567" i="6"/>
  <c r="O1566" i="6"/>
  <c r="O1565" i="6"/>
  <c r="O1564" i="6"/>
  <c r="O1563" i="6"/>
  <c r="O1562" i="6"/>
  <c r="O1561" i="6"/>
  <c r="O1560" i="6"/>
  <c r="O1559" i="6"/>
  <c r="O1558" i="6"/>
  <c r="O1557" i="6"/>
  <c r="O1556" i="6"/>
  <c r="O1555" i="6"/>
  <c r="O1554" i="6"/>
  <c r="O1553" i="6"/>
  <c r="O1552" i="6"/>
  <c r="O1551" i="6"/>
  <c r="O1550" i="6"/>
  <c r="O1549" i="6"/>
  <c r="O1548" i="6"/>
  <c r="O1547" i="6"/>
  <c r="O1546" i="6"/>
  <c r="O1545" i="6"/>
  <c r="O1544" i="6"/>
  <c r="O1543" i="6"/>
  <c r="O1542" i="6"/>
  <c r="O1541" i="6"/>
  <c r="O1540" i="6"/>
  <c r="O1539" i="6"/>
  <c r="O1538" i="6"/>
  <c r="O1537" i="6"/>
  <c r="O1536" i="6"/>
  <c r="O1535" i="6"/>
  <c r="O1534" i="6"/>
  <c r="O1533" i="6"/>
  <c r="O1532" i="6"/>
  <c r="O1531" i="6"/>
  <c r="O1530" i="6"/>
  <c r="O1529" i="6"/>
  <c r="O1528" i="6"/>
  <c r="O1527" i="6"/>
  <c r="O1526" i="6"/>
  <c r="O1525" i="6"/>
  <c r="O1524" i="6"/>
  <c r="O1523" i="6"/>
  <c r="O1522" i="6"/>
  <c r="O1521" i="6"/>
  <c r="O1520" i="6"/>
  <c r="O1519" i="6"/>
  <c r="O1518" i="6"/>
  <c r="O1517" i="6"/>
  <c r="O1516" i="6"/>
  <c r="O1515" i="6"/>
  <c r="O1514" i="6"/>
  <c r="O1513" i="6"/>
  <c r="O1512" i="6"/>
  <c r="O1511" i="6"/>
  <c r="O1510" i="6"/>
  <c r="O1509" i="6"/>
  <c r="O1508" i="6"/>
  <c r="O1507" i="6"/>
  <c r="O1506" i="6"/>
  <c r="O1505" i="6"/>
  <c r="O1504" i="6"/>
  <c r="O1503" i="6"/>
  <c r="O1502" i="6"/>
  <c r="O1501" i="6"/>
  <c r="O1500" i="6"/>
  <c r="O1499" i="6"/>
  <c r="O1498" i="6"/>
  <c r="O1497" i="6"/>
  <c r="O1496" i="6"/>
  <c r="O1495" i="6"/>
  <c r="O1494" i="6"/>
  <c r="O1493" i="6"/>
  <c r="O1492" i="6"/>
  <c r="O1491" i="6"/>
  <c r="O1490" i="6"/>
  <c r="O1489" i="6"/>
  <c r="O1488" i="6"/>
  <c r="O1487" i="6"/>
  <c r="O1486" i="6"/>
  <c r="O1485" i="6"/>
  <c r="O1484" i="6"/>
  <c r="O1483" i="6"/>
  <c r="O1482" i="6"/>
  <c r="O1481" i="6"/>
  <c r="O1480" i="6"/>
  <c r="O1479" i="6"/>
  <c r="O1478" i="6"/>
  <c r="O1477" i="6"/>
  <c r="O1476" i="6"/>
  <c r="O1475" i="6"/>
  <c r="O1474" i="6"/>
  <c r="O1473" i="6"/>
  <c r="O1472" i="6"/>
  <c r="O1471" i="6"/>
  <c r="O1470" i="6"/>
  <c r="O1469" i="6"/>
  <c r="O1468" i="6"/>
  <c r="O1467" i="6"/>
  <c r="O1466" i="6"/>
  <c r="O1465" i="6"/>
  <c r="O1464" i="6"/>
  <c r="O1463" i="6"/>
  <c r="O1462" i="6"/>
  <c r="O1461" i="6"/>
  <c r="O1460" i="6"/>
  <c r="O1459" i="6"/>
  <c r="O1458" i="6"/>
  <c r="O1457" i="6"/>
  <c r="O1456" i="6"/>
  <c r="O1455" i="6"/>
  <c r="O1454" i="6"/>
  <c r="O1453" i="6"/>
  <c r="O1452" i="6"/>
  <c r="O1451" i="6"/>
  <c r="O1450" i="6"/>
  <c r="O1449" i="6"/>
  <c r="O1448" i="6"/>
  <c r="O1447" i="6"/>
  <c r="O1446" i="6"/>
  <c r="O1445" i="6"/>
  <c r="O1444" i="6"/>
  <c r="O1443" i="6"/>
  <c r="O1442" i="6"/>
  <c r="O1441" i="6"/>
  <c r="O1440" i="6"/>
  <c r="O1439" i="6"/>
  <c r="O1438" i="6"/>
  <c r="O1437" i="6"/>
  <c r="O1436" i="6"/>
  <c r="O1435" i="6"/>
  <c r="O1434" i="6"/>
  <c r="O1433" i="6"/>
  <c r="O1432" i="6"/>
  <c r="O1431" i="6"/>
  <c r="O1430" i="6"/>
  <c r="O1429" i="6"/>
  <c r="O1428" i="6"/>
  <c r="O1427" i="6"/>
  <c r="O1426" i="6"/>
  <c r="O1425" i="6"/>
  <c r="O1424" i="6"/>
  <c r="O1423" i="6"/>
  <c r="O1422" i="6"/>
  <c r="O1421" i="6"/>
  <c r="O1420" i="6"/>
  <c r="O1419" i="6"/>
  <c r="O1418" i="6"/>
  <c r="O1417" i="6"/>
  <c r="O1416" i="6"/>
  <c r="O1415" i="6"/>
  <c r="O1414" i="6"/>
  <c r="O1413" i="6"/>
  <c r="O1412" i="6"/>
  <c r="O1411" i="6"/>
  <c r="O1410" i="6"/>
  <c r="O1409" i="6"/>
  <c r="O1408" i="6"/>
  <c r="O1407" i="6"/>
  <c r="O1406" i="6"/>
  <c r="O1405" i="6"/>
  <c r="O1404" i="6"/>
  <c r="O1403" i="6"/>
  <c r="O1402" i="6"/>
  <c r="O1401" i="6"/>
  <c r="O1400" i="6"/>
  <c r="O1399" i="6"/>
  <c r="O1398" i="6"/>
  <c r="O1397" i="6"/>
  <c r="O1396" i="6"/>
  <c r="O1395" i="6"/>
  <c r="O1394" i="6"/>
  <c r="O1393" i="6"/>
  <c r="O1392" i="6"/>
  <c r="O1391" i="6"/>
  <c r="O1390" i="6"/>
  <c r="O1389" i="6"/>
  <c r="O1388" i="6"/>
  <c r="O1387" i="6"/>
  <c r="O1386" i="6"/>
  <c r="O1385" i="6"/>
  <c r="O1384" i="6"/>
  <c r="O1383" i="6"/>
  <c r="O1382" i="6"/>
  <c r="O1381" i="6"/>
  <c r="O1380" i="6"/>
  <c r="O1379" i="6"/>
  <c r="O1378" i="6"/>
  <c r="O1377" i="6"/>
  <c r="O1376" i="6"/>
  <c r="O1375" i="6"/>
  <c r="O1374" i="6"/>
  <c r="O1373" i="6"/>
  <c r="O1372" i="6"/>
  <c r="O1371" i="6"/>
  <c r="O1370" i="6"/>
  <c r="O1369" i="6"/>
  <c r="O1368" i="6"/>
  <c r="O1367" i="6"/>
  <c r="O1366" i="6"/>
  <c r="O1365" i="6"/>
  <c r="O1364" i="6"/>
  <c r="O1363" i="6"/>
  <c r="O1362" i="6"/>
  <c r="O1361" i="6"/>
  <c r="O1360" i="6"/>
  <c r="O1359" i="6"/>
  <c r="O1358" i="6"/>
  <c r="O1357" i="6"/>
  <c r="O1356" i="6"/>
  <c r="O1355" i="6"/>
  <c r="O1354" i="6"/>
  <c r="O1353" i="6"/>
  <c r="O1352" i="6"/>
  <c r="O1351" i="6"/>
  <c r="O1350" i="6"/>
  <c r="O1349" i="6"/>
  <c r="O1348" i="6"/>
  <c r="O1347" i="6"/>
  <c r="O1346" i="6"/>
  <c r="O1345" i="6"/>
  <c r="O1344" i="6"/>
  <c r="O1343" i="6"/>
  <c r="O1342" i="6"/>
  <c r="O1341" i="6"/>
  <c r="O1340" i="6"/>
  <c r="O1339" i="6"/>
  <c r="O1338" i="6"/>
  <c r="O1337" i="6"/>
  <c r="O1336" i="6"/>
  <c r="O1335" i="6"/>
  <c r="O1334" i="6"/>
  <c r="O1333" i="6"/>
  <c r="O1332" i="6"/>
  <c r="O1331" i="6"/>
  <c r="O1330" i="6"/>
  <c r="O1329" i="6"/>
  <c r="O1328" i="6"/>
  <c r="O1327" i="6"/>
  <c r="O1326" i="6"/>
  <c r="O1325" i="6"/>
  <c r="O1324" i="6"/>
  <c r="O1323" i="6"/>
  <c r="O1322" i="6"/>
  <c r="O1321" i="6"/>
  <c r="O1320" i="6"/>
  <c r="O1319" i="6"/>
  <c r="O1318" i="6"/>
  <c r="O1317" i="6"/>
  <c r="O1316" i="6"/>
  <c r="O1315" i="6"/>
  <c r="O1314" i="6"/>
  <c r="O1313" i="6"/>
  <c r="O1312" i="6"/>
  <c r="O1311" i="6"/>
  <c r="O1310" i="6"/>
  <c r="O1309" i="6"/>
  <c r="O1308" i="6"/>
  <c r="O1307" i="6"/>
  <c r="O1306" i="6"/>
  <c r="O1305" i="6"/>
  <c r="O1304" i="6"/>
  <c r="O1303" i="6"/>
  <c r="O1302" i="6"/>
  <c r="O1301" i="6"/>
  <c r="O1300" i="6"/>
  <c r="O1299" i="6"/>
  <c r="O1298" i="6"/>
  <c r="O1297" i="6"/>
  <c r="O1296" i="6"/>
  <c r="O1295" i="6"/>
  <c r="O1294" i="6"/>
  <c r="O1293" i="6"/>
  <c r="O1292" i="6"/>
  <c r="O1291" i="6"/>
  <c r="O1290" i="6"/>
  <c r="O1289" i="6"/>
  <c r="O1288" i="6"/>
  <c r="O1287" i="6"/>
  <c r="O1286" i="6"/>
  <c r="O1285" i="6"/>
  <c r="O1284" i="6"/>
  <c r="O1283" i="6"/>
  <c r="O1282" i="6"/>
  <c r="O1281" i="6"/>
  <c r="O1280" i="6"/>
  <c r="O1279" i="6"/>
  <c r="O1278" i="6"/>
  <c r="O1277" i="6"/>
  <c r="O1276" i="6"/>
  <c r="O1275" i="6"/>
  <c r="O1274" i="6"/>
  <c r="O1273" i="6"/>
  <c r="O1272" i="6"/>
  <c r="O1271" i="6"/>
  <c r="O1270" i="6"/>
  <c r="O1269" i="6"/>
  <c r="O1268" i="6"/>
  <c r="O1267" i="6"/>
  <c r="O1266" i="6"/>
  <c r="O1265" i="6"/>
  <c r="O1264" i="6"/>
  <c r="O1263" i="6"/>
  <c r="O1262" i="6"/>
  <c r="O1261" i="6"/>
  <c r="O1260" i="6"/>
  <c r="O1259" i="6"/>
  <c r="O1258" i="6"/>
  <c r="O1257" i="6"/>
  <c r="O1256" i="6"/>
  <c r="O1255" i="6"/>
  <c r="O1254" i="6"/>
  <c r="O1253" i="6"/>
  <c r="O1252" i="6"/>
  <c r="O1251" i="6"/>
  <c r="O1250" i="6"/>
  <c r="O1249" i="6"/>
  <c r="O1248" i="6"/>
  <c r="O1247" i="6"/>
  <c r="O1246" i="6"/>
  <c r="O1245" i="6"/>
  <c r="O1244" i="6"/>
  <c r="O1243" i="6"/>
  <c r="O1242" i="6"/>
  <c r="O1241" i="6"/>
  <c r="O1240" i="6"/>
  <c r="O1239" i="6"/>
  <c r="O1238" i="6"/>
  <c r="O1237" i="6"/>
  <c r="O1236" i="6"/>
  <c r="O1235" i="6"/>
  <c r="O1234" i="6"/>
  <c r="O1233" i="6"/>
  <c r="O1232" i="6"/>
  <c r="O1231" i="6"/>
  <c r="O1230" i="6"/>
  <c r="O1229" i="6"/>
  <c r="O1228" i="6"/>
  <c r="O1227" i="6"/>
  <c r="O1226" i="6"/>
  <c r="O1225" i="6"/>
  <c r="O1224" i="6"/>
  <c r="O1223" i="6"/>
  <c r="O1222" i="6"/>
  <c r="O1221" i="6"/>
  <c r="O1220" i="6"/>
  <c r="O1219" i="6"/>
  <c r="O1218" i="6"/>
  <c r="O1217" i="6"/>
  <c r="O1216" i="6"/>
  <c r="O1215" i="6"/>
  <c r="O1214" i="6"/>
  <c r="O1213" i="6"/>
  <c r="O1212" i="6"/>
  <c r="O1211" i="6"/>
  <c r="O1210" i="6"/>
  <c r="O1209" i="6"/>
  <c r="O1208" i="6"/>
  <c r="O1207" i="6"/>
  <c r="O1206" i="6"/>
  <c r="O1205" i="6"/>
  <c r="O1204" i="6"/>
  <c r="O1203" i="6"/>
  <c r="O1202" i="6"/>
  <c r="O1201" i="6"/>
  <c r="O1200" i="6"/>
  <c r="O1199" i="6"/>
  <c r="O1198" i="6"/>
  <c r="O1197" i="6"/>
  <c r="O1196" i="6"/>
  <c r="O1195" i="6"/>
  <c r="O1194" i="6"/>
  <c r="O1193" i="6"/>
  <c r="O1192" i="6"/>
  <c r="O1191" i="6"/>
  <c r="O1190" i="6"/>
  <c r="O1189" i="6"/>
  <c r="O1188" i="6"/>
  <c r="O1187" i="6"/>
  <c r="O1186" i="6"/>
  <c r="O1185" i="6"/>
  <c r="O1184" i="6"/>
  <c r="O1183" i="6"/>
  <c r="O1182" i="6"/>
  <c r="O1181" i="6"/>
  <c r="O1180" i="6"/>
  <c r="O1179" i="6"/>
  <c r="O1178" i="6"/>
  <c r="O1177" i="6"/>
  <c r="O1176" i="6"/>
  <c r="O1175" i="6"/>
  <c r="O1174" i="6"/>
  <c r="O1173" i="6"/>
  <c r="O1172" i="6"/>
  <c r="O1171" i="6"/>
  <c r="O1170" i="6"/>
  <c r="O1169" i="6"/>
  <c r="O1168" i="6"/>
  <c r="O1167" i="6"/>
  <c r="O1166" i="6"/>
  <c r="O1165" i="6"/>
  <c r="O1164" i="6"/>
  <c r="O1163" i="6"/>
  <c r="O1162" i="6"/>
  <c r="O1161" i="6"/>
  <c r="O1160" i="6"/>
  <c r="O1159" i="6"/>
  <c r="O1158" i="6"/>
  <c r="O1157" i="6"/>
  <c r="O1156" i="6"/>
  <c r="O1155" i="6"/>
  <c r="O1154" i="6"/>
  <c r="O1153" i="6"/>
  <c r="O1152" i="6"/>
  <c r="O1151" i="6"/>
  <c r="O1150" i="6"/>
  <c r="O1149" i="6"/>
  <c r="O1148" i="6"/>
  <c r="O1147" i="6"/>
  <c r="O1146" i="6"/>
  <c r="O1145" i="6"/>
  <c r="O1144" i="6"/>
  <c r="O1143" i="6"/>
  <c r="O1142" i="6"/>
  <c r="O1141" i="6"/>
  <c r="O1140" i="6"/>
  <c r="O1139" i="6"/>
  <c r="O1138" i="6"/>
  <c r="O1137" i="6"/>
  <c r="O1136" i="6"/>
  <c r="O1135" i="6"/>
  <c r="O1134" i="6"/>
  <c r="O1133" i="6"/>
  <c r="O1132" i="6"/>
  <c r="O1131" i="6"/>
  <c r="O1130" i="6"/>
  <c r="O1129" i="6"/>
  <c r="O1128" i="6"/>
  <c r="O1127" i="6"/>
  <c r="O1126" i="6"/>
  <c r="O1125" i="6"/>
  <c r="O1124" i="6"/>
  <c r="O1123" i="6"/>
  <c r="O1122" i="6"/>
  <c r="O1121" i="6"/>
  <c r="O1120" i="6"/>
  <c r="O1119" i="6"/>
  <c r="O1118" i="6"/>
  <c r="O1117" i="6"/>
  <c r="O1116" i="6"/>
  <c r="O1115" i="6"/>
  <c r="O1114" i="6"/>
  <c r="O1113" i="6"/>
  <c r="O1112" i="6"/>
  <c r="O1111" i="6"/>
  <c r="O1110" i="6"/>
  <c r="O1109" i="6"/>
  <c r="O1108" i="6"/>
  <c r="O1107" i="6"/>
  <c r="O1106" i="6"/>
  <c r="O1105" i="6"/>
  <c r="O1104" i="6"/>
  <c r="O1103" i="6"/>
  <c r="O1102" i="6"/>
  <c r="O1101" i="6"/>
  <c r="O1100" i="6"/>
  <c r="O1099" i="6"/>
  <c r="O1098" i="6"/>
  <c r="O1097" i="6"/>
  <c r="O1096" i="6"/>
  <c r="O1095" i="6"/>
  <c r="O1094" i="6"/>
  <c r="O1093" i="6"/>
  <c r="O1092" i="6"/>
  <c r="O1091" i="6"/>
  <c r="O1090" i="6"/>
  <c r="O1089" i="6"/>
  <c r="O1088" i="6"/>
  <c r="O1087" i="6"/>
  <c r="O1086" i="6"/>
  <c r="O1085" i="6"/>
  <c r="O1084" i="6"/>
  <c r="O1083" i="6"/>
  <c r="O1082" i="6"/>
  <c r="O1081" i="6"/>
  <c r="O1080" i="6"/>
  <c r="O1079" i="6"/>
  <c r="O1078" i="6"/>
  <c r="O1077" i="6"/>
  <c r="O1076" i="6"/>
  <c r="O1075" i="6"/>
  <c r="O1074" i="6"/>
  <c r="O1073" i="6"/>
  <c r="O1072" i="6"/>
  <c r="O1071" i="6"/>
  <c r="O1070" i="6"/>
  <c r="O1069" i="6"/>
  <c r="O1068" i="6"/>
  <c r="O1067" i="6"/>
  <c r="O1066" i="6"/>
  <c r="O1065" i="6"/>
  <c r="O1064" i="6"/>
  <c r="O1063" i="6"/>
  <c r="O1062" i="6"/>
  <c r="O1061" i="6"/>
  <c r="O1060" i="6"/>
  <c r="O1059" i="6"/>
  <c r="O1058" i="6"/>
  <c r="O1057" i="6"/>
  <c r="O1056" i="6"/>
  <c r="O1055" i="6"/>
  <c r="O1054" i="6"/>
  <c r="O1053" i="6"/>
  <c r="O1052" i="6"/>
  <c r="O1051" i="6"/>
  <c r="O1050" i="6"/>
  <c r="O1049" i="6"/>
  <c r="O1048" i="6"/>
  <c r="O1047" i="6"/>
  <c r="O1046" i="6"/>
  <c r="O1045" i="6"/>
  <c r="O1044" i="6"/>
  <c r="O1043" i="6"/>
  <c r="O1042" i="6"/>
  <c r="O1041" i="6"/>
  <c r="O1040" i="6"/>
  <c r="O1039" i="6"/>
  <c r="O1038" i="6"/>
  <c r="O1037" i="6"/>
  <c r="O1036" i="6"/>
  <c r="O1035" i="6"/>
  <c r="O1034" i="6"/>
  <c r="O1033" i="6"/>
  <c r="O1032" i="6"/>
  <c r="O1031" i="6"/>
  <c r="O1030" i="6"/>
  <c r="O1029" i="6"/>
  <c r="O1028" i="6"/>
  <c r="O1027" i="6"/>
  <c r="O1026" i="6"/>
  <c r="O1025" i="6"/>
  <c r="O1024" i="6"/>
  <c r="O1023" i="6"/>
  <c r="O1022" i="6"/>
  <c r="O1021" i="6"/>
  <c r="O1020" i="6"/>
  <c r="O1019" i="6"/>
  <c r="O1018" i="6"/>
  <c r="O1017" i="6"/>
  <c r="O1016" i="6"/>
  <c r="O1015" i="6"/>
  <c r="O1014" i="6"/>
  <c r="O1013" i="6"/>
  <c r="O1012" i="6"/>
  <c r="O1011" i="6"/>
  <c r="O1010" i="6"/>
  <c r="O1009" i="6"/>
  <c r="O1008" i="6"/>
  <c r="O1007" i="6"/>
  <c r="O1006" i="6"/>
  <c r="O1005" i="6"/>
  <c r="O1004" i="6"/>
  <c r="O1003" i="6"/>
  <c r="O1002" i="6"/>
  <c r="O1001" i="6"/>
  <c r="O1000" i="6"/>
  <c r="O999" i="6"/>
  <c r="O998" i="6"/>
  <c r="O997" i="6"/>
  <c r="O996" i="6"/>
  <c r="O995" i="6"/>
  <c r="O994" i="6"/>
  <c r="O993" i="6"/>
  <c r="O992" i="6"/>
  <c r="O991" i="6"/>
  <c r="O990" i="6"/>
  <c r="O989" i="6"/>
  <c r="O988" i="6"/>
  <c r="O987" i="6"/>
  <c r="O986" i="6"/>
  <c r="O985" i="6"/>
  <c r="O984" i="6"/>
  <c r="O983" i="6"/>
  <c r="O982" i="6"/>
  <c r="O981" i="6"/>
  <c r="O980" i="6"/>
  <c r="O979" i="6"/>
  <c r="O978" i="6"/>
  <c r="O977" i="6"/>
  <c r="O976" i="6"/>
  <c r="O975" i="6"/>
  <c r="O974" i="6"/>
  <c r="O973" i="6"/>
  <c r="O972" i="6"/>
  <c r="O971" i="6"/>
  <c r="O970" i="6"/>
  <c r="O969" i="6"/>
  <c r="O968" i="6"/>
  <c r="O967" i="6"/>
  <c r="O966" i="6"/>
  <c r="O965" i="6"/>
  <c r="O964" i="6"/>
  <c r="O963" i="6"/>
  <c r="O962" i="6"/>
  <c r="O961" i="6"/>
  <c r="O960" i="6"/>
  <c r="O959" i="6"/>
  <c r="O958" i="6"/>
  <c r="O957" i="6"/>
  <c r="O956" i="6"/>
  <c r="O955" i="6"/>
  <c r="O954" i="6"/>
  <c r="O953" i="6"/>
  <c r="O952" i="6"/>
  <c r="O951" i="6"/>
  <c r="O950" i="6"/>
  <c r="O949" i="6"/>
  <c r="O948" i="6"/>
  <c r="O947" i="6"/>
  <c r="O946" i="6"/>
  <c r="O945" i="6"/>
  <c r="O944" i="6"/>
  <c r="O943" i="6"/>
  <c r="O942" i="6"/>
  <c r="O941" i="6"/>
  <c r="O940" i="6"/>
  <c r="O939" i="6"/>
  <c r="O938" i="6"/>
  <c r="O937" i="6"/>
  <c r="O936" i="6"/>
  <c r="O935" i="6"/>
  <c r="O934" i="6"/>
  <c r="O933" i="6"/>
  <c r="O932" i="6"/>
  <c r="O931" i="6"/>
  <c r="O930" i="6"/>
  <c r="O929" i="6"/>
  <c r="O928" i="6"/>
  <c r="O927" i="6"/>
  <c r="O926" i="6"/>
  <c r="O925" i="6"/>
  <c r="O924" i="6"/>
  <c r="O923" i="6"/>
  <c r="O922" i="6"/>
  <c r="O921" i="6"/>
  <c r="O920" i="6"/>
  <c r="O919" i="6"/>
  <c r="O918" i="6"/>
  <c r="O917" i="6"/>
  <c r="O916" i="6"/>
  <c r="O915" i="6"/>
  <c r="O914" i="6"/>
  <c r="O913" i="6"/>
  <c r="O912" i="6"/>
  <c r="O911" i="6"/>
  <c r="O910" i="6"/>
  <c r="O909" i="6"/>
  <c r="O908" i="6"/>
  <c r="O907" i="6"/>
  <c r="O906" i="6"/>
  <c r="O905" i="6"/>
  <c r="O904" i="6"/>
  <c r="O903" i="6"/>
  <c r="O902" i="6"/>
  <c r="O901" i="6"/>
  <c r="O900" i="6"/>
  <c r="O899" i="6"/>
  <c r="O898" i="6"/>
  <c r="O897" i="6"/>
  <c r="O896" i="6"/>
  <c r="O895" i="6"/>
  <c r="O894" i="6"/>
  <c r="O893" i="6"/>
  <c r="O892" i="6"/>
  <c r="O891" i="6"/>
  <c r="O890" i="6"/>
  <c r="O889" i="6"/>
  <c r="O888" i="6"/>
  <c r="O887" i="6"/>
  <c r="O886" i="6"/>
  <c r="O885" i="6"/>
  <c r="O884" i="6"/>
  <c r="O883" i="6"/>
  <c r="O882" i="6"/>
  <c r="O881" i="6"/>
  <c r="O880" i="6"/>
  <c r="O879" i="6"/>
  <c r="O878" i="6"/>
  <c r="O877" i="6"/>
  <c r="O876" i="6"/>
  <c r="O875" i="6"/>
  <c r="O874" i="6"/>
  <c r="O873" i="6"/>
  <c r="O872" i="6"/>
  <c r="O871" i="6"/>
  <c r="O870" i="6"/>
  <c r="O869" i="6"/>
  <c r="O868" i="6"/>
  <c r="O867" i="6"/>
  <c r="O866" i="6"/>
  <c r="O865" i="6"/>
  <c r="O864" i="6"/>
  <c r="O863" i="6"/>
  <c r="O862" i="6"/>
  <c r="O861" i="6"/>
  <c r="O860" i="6"/>
  <c r="O859" i="6"/>
  <c r="O858" i="6"/>
  <c r="O857" i="6"/>
  <c r="O856" i="6"/>
  <c r="O855" i="6"/>
  <c r="O854" i="6"/>
  <c r="O853" i="6"/>
  <c r="O852" i="6"/>
  <c r="O851" i="6"/>
  <c r="O850" i="6"/>
  <c r="O849" i="6"/>
  <c r="O848" i="6"/>
  <c r="O847" i="6"/>
  <c r="O846" i="6"/>
  <c r="O845" i="6"/>
  <c r="O844" i="6"/>
  <c r="O843" i="6"/>
  <c r="O842" i="6"/>
  <c r="O841" i="6"/>
  <c r="O840" i="6"/>
  <c r="O839" i="6"/>
  <c r="O838" i="6"/>
  <c r="O837" i="6"/>
  <c r="O836" i="6"/>
  <c r="O835" i="6"/>
  <c r="O834" i="6"/>
  <c r="O833" i="6"/>
  <c r="O832" i="6"/>
  <c r="O831" i="6"/>
  <c r="O830" i="6"/>
  <c r="O829" i="6"/>
  <c r="O828" i="6"/>
  <c r="O827" i="6"/>
  <c r="O826" i="6"/>
  <c r="O825" i="6"/>
  <c r="O824" i="6"/>
  <c r="O823" i="6"/>
  <c r="O822" i="6"/>
  <c r="O821" i="6"/>
  <c r="O820" i="6"/>
  <c r="O819" i="6"/>
  <c r="O818" i="6"/>
  <c r="O817" i="6"/>
  <c r="O816" i="6"/>
  <c r="O815" i="6"/>
  <c r="O814" i="6"/>
  <c r="O813" i="6"/>
  <c r="O812" i="6"/>
  <c r="O811" i="6"/>
  <c r="O810" i="6"/>
  <c r="O809" i="6"/>
  <c r="O808" i="6"/>
  <c r="O807" i="6"/>
  <c r="O806" i="6"/>
  <c r="O805" i="6"/>
  <c r="O804" i="6"/>
  <c r="O803" i="6"/>
  <c r="O802" i="6"/>
  <c r="O801" i="6"/>
  <c r="O800" i="6"/>
  <c r="O799" i="6"/>
  <c r="O798" i="6"/>
  <c r="O797" i="6"/>
  <c r="O796" i="6"/>
  <c r="O795" i="6"/>
  <c r="O794" i="6"/>
  <c r="O793" i="6"/>
  <c r="O792" i="6"/>
  <c r="O791" i="6"/>
  <c r="O790" i="6"/>
  <c r="O789" i="6"/>
  <c r="O788" i="6"/>
  <c r="O787" i="6"/>
  <c r="O786" i="6"/>
  <c r="O785" i="6"/>
  <c r="O784" i="6"/>
  <c r="O783" i="6"/>
  <c r="O782" i="6"/>
  <c r="O781" i="6"/>
  <c r="O780" i="6"/>
  <c r="O779" i="6"/>
  <c r="O778" i="6"/>
  <c r="O777" i="6"/>
  <c r="O776" i="6"/>
  <c r="O775" i="6"/>
  <c r="O774" i="6"/>
  <c r="O773" i="6"/>
  <c r="O772" i="6"/>
  <c r="O771" i="6"/>
  <c r="O770" i="6"/>
  <c r="O769" i="6"/>
  <c r="O768" i="6"/>
  <c r="O767" i="6"/>
  <c r="O766" i="6"/>
  <c r="O765" i="6"/>
  <c r="O764" i="6"/>
  <c r="O763" i="6"/>
  <c r="O762" i="6"/>
  <c r="O761" i="6"/>
  <c r="O760" i="6"/>
  <c r="O759" i="6"/>
  <c r="O758" i="6"/>
  <c r="O757" i="6"/>
  <c r="O756" i="6"/>
  <c r="O755" i="6"/>
  <c r="O754" i="6"/>
  <c r="O753" i="6"/>
  <c r="O752" i="6"/>
  <c r="O751" i="6"/>
  <c r="O750" i="6"/>
  <c r="O749" i="6"/>
  <c r="O748" i="6"/>
  <c r="O747" i="6"/>
  <c r="O746" i="6"/>
  <c r="O745" i="6"/>
  <c r="O744" i="6"/>
  <c r="O743" i="6"/>
  <c r="O742" i="6"/>
  <c r="O741" i="6"/>
  <c r="O740" i="6"/>
  <c r="O739" i="6"/>
  <c r="O738" i="6"/>
  <c r="O737" i="6"/>
  <c r="O736" i="6"/>
  <c r="O735" i="6"/>
  <c r="O734" i="6"/>
  <c r="O733" i="6"/>
  <c r="O732" i="6"/>
  <c r="O731" i="6"/>
  <c r="O730" i="6"/>
  <c r="O729" i="6"/>
  <c r="O728" i="6"/>
  <c r="O727" i="6"/>
  <c r="O726" i="6"/>
  <c r="O725" i="6"/>
  <c r="O724" i="6"/>
  <c r="O723" i="6"/>
  <c r="O722" i="6"/>
  <c r="O721" i="6"/>
  <c r="O720" i="6"/>
  <c r="O719" i="6"/>
  <c r="O718" i="6"/>
  <c r="O717" i="6"/>
  <c r="O716" i="6"/>
  <c r="O715" i="6"/>
  <c r="O714" i="6"/>
  <c r="O713" i="6"/>
  <c r="O712" i="6"/>
  <c r="O711" i="6"/>
  <c r="O710" i="6"/>
  <c r="O709" i="6"/>
  <c r="O708" i="6"/>
  <c r="O707" i="6"/>
  <c r="O706" i="6"/>
  <c r="O705" i="6"/>
  <c r="O704" i="6"/>
  <c r="O703" i="6"/>
  <c r="O702" i="6"/>
  <c r="O701" i="6"/>
  <c r="O700" i="6"/>
  <c r="O699" i="6"/>
  <c r="O698" i="6"/>
  <c r="O697" i="6"/>
  <c r="O696" i="6"/>
  <c r="O695" i="6"/>
  <c r="O694" i="6"/>
  <c r="O693" i="6"/>
  <c r="O692" i="6"/>
  <c r="O691" i="6"/>
  <c r="O690" i="6"/>
  <c r="O689" i="6"/>
  <c r="O688" i="6"/>
  <c r="O687" i="6"/>
  <c r="O686" i="6"/>
  <c r="O685" i="6"/>
  <c r="O684" i="6"/>
  <c r="O683" i="6"/>
  <c r="O682" i="6"/>
  <c r="O681" i="6"/>
  <c r="O680" i="6"/>
  <c r="O679" i="6"/>
  <c r="O678" i="6"/>
  <c r="O677" i="6"/>
  <c r="O676" i="6"/>
  <c r="O675" i="6"/>
  <c r="O674" i="6"/>
  <c r="O673" i="6"/>
  <c r="O672" i="6"/>
  <c r="O671" i="6"/>
  <c r="O670" i="6"/>
  <c r="O669" i="6"/>
  <c r="O668" i="6"/>
  <c r="O667" i="6"/>
  <c r="O666" i="6"/>
  <c r="O665" i="6"/>
  <c r="O664" i="6"/>
  <c r="O663" i="6"/>
  <c r="O662" i="6"/>
  <c r="O661" i="6"/>
  <c r="O660" i="6"/>
  <c r="O659" i="6"/>
  <c r="O658" i="6"/>
  <c r="O657" i="6"/>
  <c r="O656" i="6"/>
  <c r="O655" i="6"/>
  <c r="O654" i="6"/>
  <c r="O653" i="6"/>
  <c r="O652" i="6"/>
  <c r="O651" i="6"/>
  <c r="O650" i="6"/>
  <c r="O649" i="6"/>
  <c r="O648" i="6"/>
  <c r="O647" i="6"/>
  <c r="O646" i="6"/>
  <c r="O645" i="6"/>
  <c r="O644" i="6"/>
  <c r="O643" i="6"/>
  <c r="O642" i="6"/>
  <c r="O641" i="6"/>
  <c r="O640" i="6"/>
  <c r="O639" i="6"/>
  <c r="O638" i="6"/>
  <c r="O637" i="6"/>
  <c r="O636" i="6"/>
  <c r="O635" i="6"/>
  <c r="O634" i="6"/>
  <c r="O633" i="6"/>
  <c r="O632" i="6"/>
  <c r="O631" i="6"/>
  <c r="O630" i="6"/>
  <c r="O629" i="6"/>
  <c r="O628" i="6"/>
  <c r="O627" i="6"/>
  <c r="O626" i="6"/>
  <c r="O625" i="6"/>
  <c r="O624" i="6"/>
  <c r="O623" i="6"/>
  <c r="O622" i="6"/>
  <c r="O621" i="6"/>
  <c r="O620" i="6"/>
  <c r="O619" i="6"/>
  <c r="O618" i="6"/>
  <c r="O617" i="6"/>
  <c r="O616" i="6"/>
  <c r="O615" i="6"/>
  <c r="O614" i="6"/>
  <c r="O613" i="6"/>
  <c r="O612" i="6"/>
  <c r="O611" i="6"/>
  <c r="O610" i="6"/>
  <c r="O609" i="6"/>
  <c r="O608" i="6"/>
  <c r="O607" i="6"/>
  <c r="O606" i="6"/>
  <c r="O605" i="6"/>
  <c r="O604" i="6"/>
  <c r="O603" i="6"/>
  <c r="O602" i="6"/>
  <c r="O601" i="6"/>
  <c r="O600" i="6"/>
  <c r="O599" i="6"/>
  <c r="O598" i="6"/>
  <c r="O597" i="6"/>
  <c r="O596" i="6"/>
  <c r="O595" i="6"/>
  <c r="O594" i="6"/>
  <c r="O593" i="6"/>
  <c r="O592" i="6"/>
  <c r="O591" i="6"/>
  <c r="O590" i="6"/>
  <c r="O589" i="6"/>
  <c r="O588" i="6"/>
  <c r="O587" i="6"/>
  <c r="O586" i="6"/>
  <c r="O585" i="6"/>
  <c r="O584" i="6"/>
  <c r="O583" i="6"/>
  <c r="O582" i="6"/>
  <c r="O581" i="6"/>
  <c r="O580" i="6"/>
  <c r="O579" i="6"/>
  <c r="O578" i="6"/>
  <c r="O577" i="6"/>
  <c r="O576" i="6"/>
  <c r="O575" i="6"/>
  <c r="O574" i="6"/>
  <c r="O573" i="6"/>
  <c r="O572" i="6"/>
  <c r="O571" i="6"/>
  <c r="O570" i="6"/>
  <c r="O569" i="6"/>
  <c r="O568" i="6"/>
  <c r="O567" i="6"/>
  <c r="O566" i="6"/>
  <c r="O565" i="6"/>
  <c r="O564" i="6"/>
  <c r="O563" i="6"/>
  <c r="O562" i="6"/>
  <c r="O561" i="6"/>
  <c r="O560" i="6"/>
  <c r="O559" i="6"/>
  <c r="O558" i="6"/>
  <c r="O557" i="6"/>
  <c r="O556" i="6"/>
  <c r="O555" i="6"/>
  <c r="O554" i="6"/>
  <c r="O553" i="6"/>
  <c r="O552" i="6"/>
  <c r="O551" i="6"/>
  <c r="O550" i="6"/>
  <c r="O549" i="6"/>
  <c r="O548" i="6"/>
  <c r="O547" i="6"/>
  <c r="O546" i="6"/>
  <c r="O545" i="6"/>
  <c r="O544" i="6"/>
  <c r="O543" i="6"/>
  <c r="O542" i="6"/>
  <c r="O541" i="6"/>
  <c r="O540" i="6"/>
  <c r="O539" i="6"/>
  <c r="O538" i="6"/>
  <c r="O537" i="6"/>
  <c r="O536" i="6"/>
  <c r="O535" i="6"/>
  <c r="O534" i="6"/>
  <c r="O533" i="6"/>
  <c r="O532" i="6"/>
  <c r="O531" i="6"/>
  <c r="O530" i="6"/>
  <c r="O529" i="6"/>
  <c r="O528" i="6"/>
  <c r="O527" i="6"/>
  <c r="O526" i="6"/>
  <c r="O525" i="6"/>
  <c r="O524" i="6"/>
  <c r="O523" i="6"/>
  <c r="O522" i="6"/>
  <c r="O521" i="6"/>
  <c r="O520" i="6"/>
  <c r="O519" i="6"/>
  <c r="O518" i="6"/>
  <c r="O517" i="6"/>
  <c r="O516" i="6"/>
  <c r="O515" i="6"/>
  <c r="O514" i="6"/>
  <c r="O513" i="6"/>
  <c r="O512" i="6"/>
  <c r="O511" i="6"/>
  <c r="O510" i="6"/>
  <c r="O509" i="6"/>
  <c r="O508" i="6"/>
  <c r="O507" i="6"/>
  <c r="O506" i="6"/>
  <c r="O505" i="6"/>
  <c r="O504" i="6"/>
  <c r="O503" i="6"/>
  <c r="O502" i="6"/>
  <c r="O501" i="6"/>
  <c r="O500" i="6"/>
  <c r="O499" i="6"/>
  <c r="O498" i="6"/>
  <c r="O497" i="6"/>
  <c r="O496" i="6"/>
  <c r="O495" i="6"/>
  <c r="O494" i="6"/>
  <c r="O493" i="6"/>
  <c r="O492" i="6"/>
  <c r="O491" i="6"/>
  <c r="O490" i="6"/>
  <c r="O489" i="6"/>
  <c r="O488" i="6"/>
  <c r="O487" i="6"/>
  <c r="O486" i="6"/>
  <c r="O485" i="6"/>
  <c r="O484" i="6"/>
  <c r="O483" i="6"/>
  <c r="O482" i="6"/>
  <c r="O481" i="6"/>
  <c r="O480" i="6"/>
  <c r="O479" i="6"/>
  <c r="O478" i="6"/>
  <c r="O477" i="6"/>
  <c r="O476" i="6"/>
  <c r="O475" i="6"/>
  <c r="O474" i="6"/>
  <c r="O473" i="6"/>
  <c r="O472" i="6"/>
  <c r="O471" i="6"/>
  <c r="O470" i="6"/>
  <c r="O469" i="6"/>
  <c r="O468" i="6"/>
  <c r="O467" i="6"/>
  <c r="O466" i="6"/>
  <c r="O465" i="6"/>
  <c r="O464" i="6"/>
  <c r="O463" i="6"/>
  <c r="O462" i="6"/>
  <c r="O461" i="6"/>
  <c r="O460" i="6"/>
  <c r="O459" i="6"/>
  <c r="O458" i="6"/>
  <c r="O457" i="6"/>
  <c r="O456" i="6"/>
  <c r="O455" i="6"/>
  <c r="O454" i="6"/>
  <c r="O453" i="6"/>
  <c r="O452" i="6"/>
  <c r="O451" i="6"/>
  <c r="O450" i="6"/>
  <c r="O449" i="6"/>
  <c r="O448" i="6"/>
  <c r="O447" i="6"/>
  <c r="O446" i="6"/>
  <c r="O445" i="6"/>
  <c r="O444" i="6"/>
  <c r="O443" i="6"/>
  <c r="O442" i="6"/>
  <c r="O441" i="6"/>
  <c r="O440" i="6"/>
  <c r="O439" i="6"/>
  <c r="O438" i="6"/>
  <c r="O437" i="6"/>
  <c r="O436" i="6"/>
  <c r="O435" i="6"/>
  <c r="O434" i="6"/>
  <c r="O433" i="6"/>
  <c r="O432" i="6"/>
  <c r="O431" i="6"/>
  <c r="O430" i="6"/>
  <c r="O429" i="6"/>
  <c r="O428" i="6"/>
  <c r="O427" i="6"/>
  <c r="O426" i="6"/>
  <c r="O425" i="6"/>
  <c r="O424" i="6"/>
  <c r="O423" i="6"/>
  <c r="O422" i="6"/>
  <c r="O421" i="6"/>
  <c r="O420" i="6"/>
  <c r="O419" i="6"/>
  <c r="O418" i="6"/>
  <c r="O417" i="6"/>
  <c r="O416" i="6"/>
  <c r="O415" i="6"/>
  <c r="O414" i="6"/>
  <c r="O413" i="6"/>
  <c r="O412" i="6"/>
  <c r="O411" i="6"/>
  <c r="O410" i="6"/>
  <c r="O409" i="6"/>
  <c r="O408" i="6"/>
  <c r="O407" i="6"/>
  <c r="O406" i="6"/>
  <c r="O405" i="6"/>
  <c r="O404" i="6"/>
  <c r="O403" i="6"/>
  <c r="O402" i="6"/>
  <c r="O401" i="6"/>
  <c r="O400" i="6"/>
  <c r="O399" i="6"/>
  <c r="O398" i="6"/>
  <c r="O397" i="6"/>
  <c r="O396" i="6"/>
  <c r="O395" i="6"/>
  <c r="O394" i="6"/>
  <c r="O393" i="6"/>
  <c r="O392" i="6"/>
  <c r="O391" i="6"/>
  <c r="O390" i="6"/>
  <c r="O389" i="6"/>
  <c r="O388" i="6"/>
  <c r="O387" i="6"/>
  <c r="O386" i="6"/>
  <c r="O385" i="6"/>
  <c r="O384" i="6"/>
  <c r="O383" i="6"/>
  <c r="O382" i="6"/>
  <c r="O381" i="6"/>
  <c r="O380" i="6"/>
  <c r="O379" i="6"/>
  <c r="O378" i="6"/>
  <c r="O377" i="6"/>
  <c r="O376" i="6"/>
  <c r="O375" i="6"/>
  <c r="O374" i="6"/>
  <c r="O373" i="6"/>
  <c r="O372" i="6"/>
  <c r="O371" i="6"/>
  <c r="O370" i="6"/>
  <c r="O369" i="6"/>
  <c r="O368" i="6"/>
  <c r="O367" i="6"/>
  <c r="O366" i="6"/>
  <c r="O365" i="6"/>
  <c r="O364" i="6"/>
  <c r="O363" i="6"/>
  <c r="O362" i="6"/>
  <c r="O361" i="6"/>
  <c r="O360" i="6"/>
  <c r="O359" i="6"/>
  <c r="O358" i="6"/>
  <c r="O357" i="6"/>
  <c r="O356" i="6"/>
  <c r="O355" i="6"/>
  <c r="O354" i="6"/>
  <c r="O353" i="6"/>
  <c r="O352" i="6"/>
  <c r="O351" i="6"/>
  <c r="O350" i="6"/>
  <c r="O349" i="6"/>
  <c r="O348" i="6"/>
  <c r="O347" i="6"/>
  <c r="O346" i="6"/>
  <c r="O345" i="6"/>
  <c r="O344" i="6"/>
  <c r="O343" i="6"/>
  <c r="O342" i="6"/>
  <c r="O341" i="6"/>
  <c r="O340" i="6"/>
  <c r="O339" i="6"/>
  <c r="O338" i="6"/>
  <c r="O337" i="6"/>
  <c r="O336" i="6"/>
  <c r="O335" i="6"/>
  <c r="O334" i="6"/>
  <c r="O333" i="6"/>
  <c r="O332" i="6"/>
  <c r="O331" i="6"/>
  <c r="O330" i="6"/>
  <c r="O329" i="6"/>
  <c r="O328" i="6"/>
  <c r="O327" i="6"/>
  <c r="O326" i="6"/>
  <c r="O325" i="6"/>
  <c r="O324" i="6"/>
  <c r="O323" i="6"/>
  <c r="O322" i="6"/>
  <c r="O321" i="6"/>
  <c r="O320" i="6"/>
  <c r="O319" i="6"/>
  <c r="O318" i="6"/>
  <c r="O317" i="6"/>
  <c r="O316" i="6"/>
  <c r="O315" i="6"/>
  <c r="O314" i="6"/>
  <c r="O313" i="6"/>
  <c r="O312" i="6"/>
  <c r="O311" i="6"/>
  <c r="O310" i="6"/>
  <c r="O309" i="6"/>
  <c r="O308" i="6"/>
  <c r="O307" i="6"/>
  <c r="O306" i="6"/>
  <c r="O305" i="6"/>
  <c r="O304" i="6"/>
  <c r="O303" i="6"/>
  <c r="O302" i="6"/>
  <c r="O301" i="6"/>
  <c r="O300" i="6"/>
  <c r="O299" i="6"/>
  <c r="O298" i="6"/>
  <c r="O297" i="6"/>
  <c r="O296" i="6"/>
  <c r="O295" i="6"/>
  <c r="O294" i="6"/>
  <c r="O293" i="6"/>
  <c r="O292" i="6"/>
  <c r="O291" i="6"/>
  <c r="O290" i="6"/>
  <c r="O289" i="6"/>
  <c r="O288" i="6"/>
  <c r="O287" i="6"/>
  <c r="O286" i="6"/>
  <c r="O285" i="6"/>
  <c r="O284" i="6"/>
  <c r="O283" i="6"/>
  <c r="O282" i="6"/>
  <c r="O281" i="6"/>
  <c r="O280" i="6"/>
  <c r="O279" i="6"/>
  <c r="O278" i="6"/>
  <c r="O277" i="6"/>
  <c r="O276" i="6"/>
  <c r="O275" i="6"/>
  <c r="O274" i="6"/>
  <c r="O273" i="6"/>
  <c r="O272" i="6"/>
  <c r="O271" i="6"/>
  <c r="O270" i="6"/>
  <c r="O269" i="6"/>
  <c r="O268" i="6"/>
  <c r="O267" i="6"/>
  <c r="O266" i="6"/>
  <c r="O265" i="6"/>
  <c r="O264" i="6"/>
  <c r="O263" i="6"/>
  <c r="O262" i="6"/>
  <c r="O261" i="6"/>
  <c r="O260" i="6"/>
  <c r="O259" i="6"/>
  <c r="O258" i="6"/>
  <c r="O257" i="6"/>
  <c r="O256" i="6"/>
  <c r="O255" i="6"/>
  <c r="O254" i="6"/>
  <c r="O253" i="6"/>
  <c r="O252" i="6"/>
  <c r="O251" i="6"/>
  <c r="O250" i="6"/>
  <c r="O249" i="6"/>
  <c r="O248" i="6"/>
  <c r="O247" i="6"/>
  <c r="O246" i="6"/>
  <c r="O245" i="6"/>
  <c r="O244" i="6"/>
  <c r="O243" i="6"/>
  <c r="O242" i="6"/>
  <c r="O241" i="6"/>
  <c r="O240" i="6"/>
  <c r="O239" i="6"/>
  <c r="O238" i="6"/>
  <c r="O237" i="6"/>
  <c r="O236" i="6"/>
  <c r="O235" i="6"/>
  <c r="O234" i="6"/>
  <c r="O233" i="6"/>
  <c r="O232" i="6"/>
  <c r="O231" i="6"/>
  <c r="O230" i="6"/>
  <c r="O229" i="6"/>
  <c r="O228" i="6"/>
  <c r="O227" i="6"/>
  <c r="O226" i="6"/>
  <c r="O225" i="6"/>
  <c r="O224" i="6"/>
  <c r="O223" i="6"/>
  <c r="O222" i="6"/>
  <c r="O221" i="6"/>
  <c r="O220" i="6"/>
  <c r="O219" i="6"/>
  <c r="O218" i="6"/>
  <c r="O217" i="6"/>
  <c r="O216" i="6"/>
  <c r="O215" i="6"/>
  <c r="O214" i="6"/>
  <c r="O213" i="6"/>
  <c r="O212" i="6"/>
  <c r="O211" i="6"/>
  <c r="O210" i="6"/>
  <c r="O209" i="6"/>
  <c r="O208" i="6"/>
  <c r="O207" i="6"/>
  <c r="O206" i="6"/>
  <c r="O205" i="6"/>
  <c r="O204" i="6"/>
  <c r="O203" i="6"/>
  <c r="O202" i="6"/>
  <c r="O201" i="6"/>
  <c r="O200" i="6"/>
  <c r="O199" i="6"/>
  <c r="O198" i="6"/>
  <c r="O197" i="6"/>
  <c r="O196" i="6"/>
  <c r="O195" i="6"/>
  <c r="O194" i="6"/>
  <c r="O193" i="6"/>
  <c r="O192" i="6"/>
  <c r="O191" i="6"/>
  <c r="O190" i="6"/>
  <c r="O189" i="6"/>
  <c r="O188" i="6"/>
  <c r="O187" i="6"/>
  <c r="O186" i="6"/>
  <c r="O185" i="6"/>
  <c r="O184" i="6"/>
  <c r="O183" i="6"/>
  <c r="O182" i="6"/>
  <c r="O181" i="6"/>
  <c r="O180" i="6"/>
  <c r="O179" i="6"/>
  <c r="O178" i="6"/>
  <c r="O177" i="6"/>
  <c r="O176" i="6"/>
  <c r="O175" i="6"/>
  <c r="O174" i="6"/>
  <c r="O173" i="6"/>
  <c r="O172" i="6"/>
  <c r="O171" i="6"/>
  <c r="O170" i="6"/>
  <c r="O169" i="6"/>
  <c r="O168" i="6"/>
  <c r="O167" i="6"/>
  <c r="O166" i="6"/>
  <c r="O165" i="6"/>
  <c r="O164" i="6"/>
  <c r="O163" i="6"/>
  <c r="O162" i="6"/>
  <c r="O161" i="6"/>
  <c r="O160" i="6"/>
  <c r="O159" i="6"/>
  <c r="O158" i="6"/>
  <c r="O157" i="6"/>
  <c r="O156" i="6"/>
  <c r="O155" i="6"/>
  <c r="O154" i="6"/>
  <c r="O153" i="6"/>
  <c r="O152" i="6"/>
  <c r="O151" i="6"/>
  <c r="O150" i="6"/>
  <c r="O149" i="6"/>
  <c r="O148" i="6"/>
  <c r="O147" i="6"/>
  <c r="O146" i="6"/>
  <c r="O145" i="6"/>
  <c r="O144" i="6"/>
  <c r="O143" i="6"/>
  <c r="O142" i="6"/>
  <c r="O141" i="6"/>
  <c r="O140" i="6"/>
  <c r="O139" i="6"/>
  <c r="O138" i="6"/>
  <c r="O137" i="6"/>
  <c r="O136" i="6"/>
  <c r="O135" i="6"/>
  <c r="O134" i="6"/>
  <c r="O133" i="6"/>
  <c r="O132" i="6"/>
  <c r="O131" i="6"/>
  <c r="O130" i="6"/>
  <c r="O129" i="6"/>
  <c r="O128" i="6"/>
  <c r="O127" i="6"/>
  <c r="O126" i="6"/>
  <c r="O125" i="6"/>
  <c r="O124" i="6"/>
  <c r="O123" i="6"/>
  <c r="O122" i="6"/>
  <c r="O121" i="6"/>
  <c r="O120" i="6"/>
  <c r="O119" i="6"/>
  <c r="O118" i="6"/>
  <c r="O117" i="6"/>
  <c r="O116" i="6"/>
  <c r="O115" i="6"/>
  <c r="O114" i="6"/>
  <c r="O113" i="6"/>
  <c r="O112" i="6"/>
  <c r="O111" i="6"/>
  <c r="O110" i="6"/>
  <c r="O109" i="6"/>
  <c r="O108" i="6"/>
  <c r="O107" i="6"/>
  <c r="O106" i="6"/>
  <c r="O105" i="6"/>
  <c r="O104" i="6"/>
  <c r="O103" i="6"/>
  <c r="O102" i="6"/>
  <c r="O101" i="6"/>
  <c r="O100" i="6"/>
  <c r="O99" i="6"/>
  <c r="O98" i="6"/>
  <c r="O97" i="6"/>
  <c r="O96" i="6"/>
  <c r="O95" i="6"/>
  <c r="O94" i="6"/>
  <c r="O93" i="6"/>
  <c r="O92" i="6"/>
  <c r="O91" i="6"/>
  <c r="O90" i="6"/>
  <c r="O89" i="6"/>
  <c r="O88" i="6"/>
  <c r="O87" i="6"/>
  <c r="O86" i="6"/>
  <c r="O85" i="6"/>
  <c r="O84" i="6"/>
  <c r="O83" i="6"/>
  <c r="O82" i="6"/>
  <c r="O81" i="6"/>
  <c r="O80" i="6"/>
  <c r="O79" i="6"/>
  <c r="O78" i="6"/>
  <c r="O77" i="6"/>
  <c r="O76" i="6"/>
  <c r="O75" i="6"/>
  <c r="O74" i="6"/>
  <c r="O73" i="6"/>
  <c r="O72" i="6"/>
  <c r="O71" i="6"/>
  <c r="O70" i="6"/>
  <c r="O69" i="6"/>
  <c r="O68" i="6"/>
  <c r="O67" i="6"/>
  <c r="O66" i="6"/>
  <c r="O65" i="6"/>
  <c r="O64" i="6"/>
  <c r="O63" i="6"/>
  <c r="O62" i="6"/>
  <c r="O61" i="6"/>
  <c r="O60" i="6"/>
  <c r="O59" i="6"/>
  <c r="O58" i="6"/>
  <c r="O57" i="6"/>
  <c r="O56" i="6"/>
  <c r="O55" i="6"/>
  <c r="O54" i="6"/>
  <c r="O53" i="6"/>
  <c r="O52" i="6"/>
  <c r="O51" i="6"/>
  <c r="O50" i="6"/>
  <c r="O49" i="6"/>
  <c r="O48" i="6"/>
  <c r="O47" i="6"/>
  <c r="O46" i="6"/>
  <c r="O45" i="6"/>
  <c r="O44" i="6"/>
  <c r="O43" i="6"/>
  <c r="O42" i="6"/>
  <c r="O41" i="6"/>
  <c r="O40" i="6"/>
  <c r="O39" i="6"/>
  <c r="O38" i="6"/>
  <c r="O37" i="6"/>
  <c r="O36" i="6"/>
  <c r="O35" i="6"/>
  <c r="O34" i="6"/>
  <c r="O33" i="6"/>
  <c r="O32" i="6"/>
  <c r="O31" i="6"/>
  <c r="O30" i="6"/>
  <c r="O29" i="6"/>
  <c r="O28" i="6"/>
  <c r="O27" i="6"/>
  <c r="O26" i="6"/>
  <c r="O25" i="6"/>
  <c r="O24" i="6"/>
  <c r="O23" i="6"/>
  <c r="O22" i="6"/>
  <c r="O21" i="6"/>
  <c r="O20" i="6"/>
  <c r="O19" i="6"/>
  <c r="O18" i="6"/>
  <c r="O17" i="6"/>
  <c r="O16" i="6"/>
  <c r="O15" i="6"/>
  <c r="O14" i="6"/>
  <c r="O13" i="6"/>
  <c r="O12" i="6"/>
  <c r="O11" i="6"/>
  <c r="O10" i="6"/>
  <c r="O9" i="6"/>
  <c r="O8" i="6"/>
  <c r="O7" i="6"/>
  <c r="O6" i="6"/>
  <c r="O5" i="6"/>
  <c r="O4" i="6"/>
  <c r="O3" i="6"/>
  <c r="O2" i="6"/>
  <c r="J1765" i="6"/>
  <c r="J1764" i="6"/>
  <c r="J1763" i="6"/>
  <c r="J1762" i="6"/>
  <c r="J1761" i="6"/>
  <c r="J1760" i="6"/>
  <c r="J1759" i="6"/>
  <c r="J1758" i="6"/>
  <c r="J1757" i="6"/>
  <c r="J1756" i="6"/>
  <c r="J1755" i="6"/>
  <c r="J1754" i="6"/>
  <c r="J1753" i="6"/>
  <c r="J1752" i="6"/>
  <c r="J1751" i="6"/>
  <c r="J1750" i="6"/>
  <c r="J1749" i="6"/>
  <c r="J1748" i="6"/>
  <c r="J1747" i="6"/>
  <c r="J1746" i="6"/>
  <c r="J1745" i="6"/>
  <c r="J1744" i="6"/>
  <c r="J1743" i="6"/>
  <c r="J1742" i="6"/>
  <c r="J1741" i="6"/>
  <c r="J1740" i="6"/>
  <c r="J1739" i="6"/>
  <c r="J1738" i="6"/>
  <c r="J1737" i="6"/>
  <c r="J1736" i="6"/>
  <c r="J1735" i="6"/>
  <c r="J1734" i="6"/>
  <c r="J1733" i="6"/>
  <c r="J1732" i="6"/>
  <c r="J1731" i="6"/>
  <c r="J1730" i="6"/>
  <c r="J1729" i="6"/>
  <c r="J1728" i="6"/>
  <c r="J1727" i="6"/>
  <c r="J1726" i="6"/>
  <c r="J1725" i="6"/>
  <c r="J1724" i="6"/>
  <c r="J1723" i="6"/>
  <c r="J1722" i="6"/>
  <c r="J1721" i="6"/>
  <c r="J1720" i="6"/>
  <c r="J1719" i="6"/>
  <c r="J1718" i="6"/>
  <c r="J1717" i="6"/>
  <c r="J1716" i="6"/>
  <c r="J1715" i="6"/>
  <c r="J1714" i="6"/>
  <c r="J1713" i="6"/>
  <c r="J1712" i="6"/>
  <c r="J1711" i="6"/>
  <c r="J1710" i="6"/>
  <c r="J1709" i="6"/>
  <c r="J1708" i="6"/>
  <c r="J1707" i="6"/>
  <c r="J1706" i="6"/>
  <c r="J1705" i="6"/>
  <c r="J1704" i="6"/>
  <c r="J1703" i="6"/>
  <c r="J1702" i="6"/>
  <c r="J1701" i="6"/>
  <c r="J1700" i="6"/>
  <c r="J1699" i="6"/>
  <c r="J1698" i="6"/>
  <c r="J1697" i="6"/>
  <c r="J1696" i="6"/>
  <c r="J1695" i="6"/>
  <c r="J1694" i="6"/>
  <c r="J1693" i="6"/>
  <c r="J1692" i="6"/>
  <c r="J1691" i="6"/>
  <c r="J1690" i="6"/>
  <c r="J1689" i="6"/>
  <c r="J1688" i="6"/>
  <c r="J1687" i="6"/>
  <c r="J1686" i="6"/>
  <c r="J1685" i="6"/>
  <c r="J1684" i="6"/>
  <c r="J1683" i="6"/>
  <c r="J1682" i="6"/>
  <c r="J1681" i="6"/>
  <c r="J1680" i="6"/>
  <c r="J1679" i="6"/>
  <c r="J1678" i="6"/>
  <c r="J1677" i="6"/>
  <c r="J1676" i="6"/>
  <c r="J1675" i="6"/>
  <c r="J1674" i="6"/>
  <c r="J1673" i="6"/>
  <c r="J1672" i="6"/>
  <c r="J1671" i="6"/>
  <c r="J1670" i="6"/>
  <c r="J1669" i="6"/>
  <c r="J1668" i="6"/>
  <c r="J1667" i="6"/>
  <c r="J1666" i="6"/>
  <c r="J1665" i="6"/>
  <c r="J1664" i="6"/>
  <c r="J1663" i="6"/>
  <c r="J1662" i="6"/>
  <c r="J1661" i="6"/>
  <c r="J1660" i="6"/>
  <c r="J1659" i="6"/>
  <c r="J1658" i="6"/>
  <c r="J1657" i="6"/>
  <c r="J1656" i="6"/>
  <c r="J1655" i="6"/>
  <c r="J1654" i="6"/>
  <c r="J1653" i="6"/>
  <c r="J1652" i="6"/>
  <c r="J1651" i="6"/>
  <c r="J1650" i="6"/>
  <c r="J1649" i="6"/>
  <c r="J1648" i="6"/>
  <c r="J1647" i="6"/>
  <c r="J1646" i="6"/>
  <c r="J1645" i="6"/>
  <c r="J1644" i="6"/>
  <c r="J1643" i="6"/>
  <c r="J1642" i="6"/>
  <c r="J1641" i="6"/>
  <c r="J1640" i="6"/>
  <c r="J1639" i="6"/>
  <c r="J1638" i="6"/>
  <c r="J1637" i="6"/>
  <c r="J1636" i="6"/>
  <c r="J1635" i="6"/>
  <c r="J1634" i="6"/>
  <c r="J1633" i="6"/>
  <c r="J1632" i="6"/>
  <c r="J1631" i="6"/>
  <c r="J1630" i="6"/>
  <c r="J1629" i="6"/>
  <c r="J1628" i="6"/>
  <c r="J1627" i="6"/>
  <c r="J1626" i="6"/>
  <c r="J1625" i="6"/>
  <c r="J1624" i="6"/>
  <c r="J1623" i="6"/>
  <c r="J1622" i="6"/>
  <c r="J1621" i="6"/>
  <c r="J1620" i="6"/>
  <c r="J1619" i="6"/>
  <c r="J1618" i="6"/>
  <c r="J1617" i="6"/>
  <c r="J1616" i="6"/>
  <c r="J1615" i="6"/>
  <c r="J1614" i="6"/>
  <c r="J1613" i="6"/>
  <c r="J1612" i="6"/>
  <c r="J1611" i="6"/>
  <c r="J1610" i="6"/>
  <c r="J1609" i="6"/>
  <c r="J1608" i="6"/>
  <c r="J1607" i="6"/>
  <c r="J1606" i="6"/>
  <c r="J1605" i="6"/>
  <c r="J1604" i="6"/>
  <c r="J1603" i="6"/>
  <c r="J1602" i="6"/>
  <c r="J1601" i="6"/>
  <c r="J1600" i="6"/>
  <c r="J1599" i="6"/>
  <c r="J1598" i="6"/>
  <c r="J1597" i="6"/>
  <c r="J1596" i="6"/>
  <c r="J1595" i="6"/>
  <c r="J1594" i="6"/>
  <c r="J1593" i="6"/>
  <c r="J1592" i="6"/>
  <c r="J1591" i="6"/>
  <c r="J1590" i="6"/>
  <c r="J1589" i="6"/>
  <c r="J1588" i="6"/>
  <c r="J1587" i="6"/>
  <c r="J1586" i="6"/>
  <c r="J1585" i="6"/>
  <c r="J1584" i="6"/>
  <c r="J1583" i="6"/>
  <c r="J1582" i="6"/>
  <c r="J1581" i="6"/>
  <c r="J1580" i="6"/>
  <c r="J1579" i="6"/>
  <c r="J1578" i="6"/>
  <c r="J1577" i="6"/>
  <c r="J1576" i="6"/>
  <c r="J1575" i="6"/>
  <c r="J1574" i="6"/>
  <c r="J1573" i="6"/>
  <c r="J1572" i="6"/>
  <c r="J1571" i="6"/>
  <c r="J1570" i="6"/>
  <c r="J1569" i="6"/>
  <c r="J1568" i="6"/>
  <c r="J1567" i="6"/>
  <c r="J1566" i="6"/>
  <c r="J1565" i="6"/>
  <c r="J1564" i="6"/>
  <c r="J1563" i="6"/>
  <c r="J1562" i="6"/>
  <c r="J1561" i="6"/>
  <c r="J1560" i="6"/>
  <c r="J1559" i="6"/>
  <c r="J1558" i="6"/>
  <c r="J1557" i="6"/>
  <c r="J1556" i="6"/>
  <c r="J1555" i="6"/>
  <c r="J1554" i="6"/>
  <c r="J1553" i="6"/>
  <c r="J1552" i="6"/>
  <c r="J1551" i="6"/>
  <c r="J1550" i="6"/>
  <c r="J1549" i="6"/>
  <c r="J1548" i="6"/>
  <c r="J1547" i="6"/>
  <c r="J1546" i="6"/>
  <c r="J1545" i="6"/>
  <c r="J1544" i="6"/>
  <c r="J1543" i="6"/>
  <c r="J1542" i="6"/>
  <c r="J1541" i="6"/>
  <c r="J1540" i="6"/>
  <c r="J1539" i="6"/>
  <c r="J1538" i="6"/>
  <c r="J1537" i="6"/>
  <c r="J1536" i="6"/>
  <c r="J1535" i="6"/>
  <c r="J1534" i="6"/>
  <c r="J1533" i="6"/>
  <c r="J1532" i="6"/>
  <c r="J1531" i="6"/>
  <c r="J1530" i="6"/>
  <c r="J1529" i="6"/>
  <c r="J1528" i="6"/>
  <c r="J1527" i="6"/>
  <c r="J1526" i="6"/>
  <c r="J1525" i="6"/>
  <c r="J1524" i="6"/>
  <c r="J1523" i="6"/>
  <c r="J1522" i="6"/>
  <c r="J1521" i="6"/>
  <c r="J1520" i="6"/>
  <c r="J1519" i="6"/>
  <c r="J1518" i="6"/>
  <c r="J1517" i="6"/>
  <c r="J1516" i="6"/>
  <c r="J1515" i="6"/>
  <c r="J1514" i="6"/>
  <c r="J1513" i="6"/>
  <c r="J1512" i="6"/>
  <c r="J1511" i="6"/>
  <c r="J1510" i="6"/>
  <c r="J1509" i="6"/>
  <c r="J1508" i="6"/>
  <c r="J1507" i="6"/>
  <c r="J1506" i="6"/>
  <c r="J1505" i="6"/>
  <c r="J1504" i="6"/>
  <c r="J1503" i="6"/>
  <c r="J1502" i="6"/>
  <c r="J1501" i="6"/>
  <c r="J1500" i="6"/>
  <c r="J1499" i="6"/>
  <c r="J1498" i="6"/>
  <c r="J1497" i="6"/>
  <c r="J1496" i="6"/>
  <c r="J1495" i="6"/>
  <c r="J1494" i="6"/>
  <c r="J1493" i="6"/>
  <c r="J1492" i="6"/>
  <c r="J1491" i="6"/>
  <c r="J1490" i="6"/>
  <c r="J1489" i="6"/>
  <c r="J1488" i="6"/>
  <c r="J1487" i="6"/>
  <c r="J1486" i="6"/>
  <c r="J1485" i="6"/>
  <c r="J1484" i="6"/>
  <c r="J1483" i="6"/>
  <c r="J1482" i="6"/>
  <c r="J1481" i="6"/>
  <c r="J1480" i="6"/>
  <c r="J1479" i="6"/>
  <c r="J1478" i="6"/>
  <c r="J1477" i="6"/>
  <c r="J1476" i="6"/>
  <c r="J1475" i="6"/>
  <c r="J1474" i="6"/>
  <c r="J1473" i="6"/>
  <c r="J1472" i="6"/>
  <c r="J1471" i="6"/>
  <c r="J1470" i="6"/>
  <c r="J1469" i="6"/>
  <c r="J1468" i="6"/>
  <c r="J1467" i="6"/>
  <c r="J1466" i="6"/>
  <c r="J1465" i="6"/>
  <c r="J1464" i="6"/>
  <c r="J1463" i="6"/>
  <c r="J1462" i="6"/>
  <c r="J1461" i="6"/>
  <c r="J1460" i="6"/>
  <c r="J1459" i="6"/>
  <c r="J1458" i="6"/>
  <c r="J1457" i="6"/>
  <c r="J1456" i="6"/>
  <c r="J1455" i="6"/>
  <c r="J1454" i="6"/>
  <c r="J1453" i="6"/>
  <c r="J1452" i="6"/>
  <c r="J1451" i="6"/>
  <c r="J1450" i="6"/>
  <c r="J1449" i="6"/>
  <c r="J1448" i="6"/>
  <c r="J1447" i="6"/>
  <c r="J1446" i="6"/>
  <c r="J1445" i="6"/>
  <c r="J1444" i="6"/>
  <c r="J1443" i="6"/>
  <c r="J1442" i="6"/>
  <c r="J1441" i="6"/>
  <c r="J1440" i="6"/>
  <c r="J1439" i="6"/>
  <c r="J1438" i="6"/>
  <c r="J1437" i="6"/>
  <c r="J1436" i="6"/>
  <c r="J1435" i="6"/>
  <c r="J1434" i="6"/>
  <c r="J1433" i="6"/>
  <c r="J1432" i="6"/>
  <c r="J1431" i="6"/>
  <c r="J1430" i="6"/>
  <c r="J1429" i="6"/>
  <c r="J1428" i="6"/>
  <c r="J1427" i="6"/>
  <c r="J1426" i="6"/>
  <c r="J1425" i="6"/>
  <c r="J1424" i="6"/>
  <c r="J1423" i="6"/>
  <c r="J1422" i="6"/>
  <c r="J1421" i="6"/>
  <c r="J1420" i="6"/>
  <c r="J1419" i="6"/>
  <c r="J1418" i="6"/>
  <c r="J1417" i="6"/>
  <c r="J1416" i="6"/>
  <c r="J1415" i="6"/>
  <c r="J1414" i="6"/>
  <c r="J1413" i="6"/>
  <c r="J1412" i="6"/>
  <c r="J1411" i="6"/>
  <c r="J1410" i="6"/>
  <c r="J1409" i="6"/>
  <c r="J1408" i="6"/>
  <c r="J1407" i="6"/>
  <c r="J1406" i="6"/>
  <c r="J1405" i="6"/>
  <c r="J1404" i="6"/>
  <c r="J1403" i="6"/>
  <c r="J1402" i="6"/>
  <c r="J1401" i="6"/>
  <c r="J1400" i="6"/>
  <c r="J1399" i="6"/>
  <c r="J1398" i="6"/>
  <c r="J1397" i="6"/>
  <c r="J1396" i="6"/>
  <c r="J1395" i="6"/>
  <c r="J1394" i="6"/>
  <c r="J1393" i="6"/>
  <c r="J1392" i="6"/>
  <c r="J1391" i="6"/>
  <c r="J1390" i="6"/>
  <c r="J1389" i="6"/>
  <c r="J1388" i="6"/>
  <c r="J1387" i="6"/>
  <c r="J1386" i="6"/>
  <c r="J1385" i="6"/>
  <c r="J1384" i="6"/>
  <c r="J1383" i="6"/>
  <c r="J1382" i="6"/>
  <c r="J1381" i="6"/>
  <c r="J1380" i="6"/>
  <c r="J1379" i="6"/>
  <c r="J1378" i="6"/>
  <c r="J1377" i="6"/>
  <c r="J1376" i="6"/>
  <c r="J1375" i="6"/>
  <c r="J1374" i="6"/>
  <c r="J1373" i="6"/>
  <c r="J1372" i="6"/>
  <c r="J1371" i="6"/>
  <c r="J1370" i="6"/>
  <c r="J1369" i="6"/>
  <c r="J1368" i="6"/>
  <c r="J1367" i="6"/>
  <c r="J1366" i="6"/>
  <c r="J1365" i="6"/>
  <c r="J1364" i="6"/>
  <c r="J1363" i="6"/>
  <c r="J1362" i="6"/>
  <c r="J1361" i="6"/>
  <c r="J1360" i="6"/>
  <c r="J1359" i="6"/>
  <c r="J1358" i="6"/>
  <c r="J1357" i="6"/>
  <c r="J1356" i="6"/>
  <c r="J1355" i="6"/>
  <c r="J1354" i="6"/>
  <c r="J1353" i="6"/>
  <c r="J1352" i="6"/>
  <c r="J1351" i="6"/>
  <c r="J1350" i="6"/>
  <c r="J1349" i="6"/>
  <c r="J1348" i="6"/>
  <c r="J1347" i="6"/>
  <c r="J1346" i="6"/>
  <c r="J1345" i="6"/>
  <c r="J1344" i="6"/>
  <c r="J1343" i="6"/>
  <c r="J1342" i="6"/>
  <c r="J1341" i="6"/>
  <c r="J1340" i="6"/>
  <c r="J1339" i="6"/>
  <c r="J1338" i="6"/>
  <c r="J1337" i="6"/>
  <c r="J1336" i="6"/>
  <c r="J1335" i="6"/>
  <c r="J1334" i="6"/>
  <c r="J1333" i="6"/>
  <c r="J1332" i="6"/>
  <c r="J1331" i="6"/>
  <c r="J1330" i="6"/>
  <c r="J1329" i="6"/>
  <c r="J1328" i="6"/>
  <c r="J1327" i="6"/>
  <c r="J1326" i="6"/>
  <c r="J1325" i="6"/>
  <c r="J1324" i="6"/>
  <c r="J1323" i="6"/>
  <c r="J1322" i="6"/>
  <c r="J1321" i="6"/>
  <c r="J1320" i="6"/>
  <c r="J1319" i="6"/>
  <c r="J1318" i="6"/>
  <c r="J1317" i="6"/>
  <c r="J1316" i="6"/>
  <c r="J1315" i="6"/>
  <c r="J1314" i="6"/>
  <c r="J1313" i="6"/>
  <c r="J1312" i="6"/>
  <c r="J1311" i="6"/>
  <c r="J1310" i="6"/>
  <c r="J1309" i="6"/>
  <c r="J1308" i="6"/>
  <c r="J1307" i="6"/>
  <c r="J1306" i="6"/>
  <c r="J1305" i="6"/>
  <c r="J1304" i="6"/>
  <c r="J1303" i="6"/>
  <c r="J1302" i="6"/>
  <c r="J1301" i="6"/>
  <c r="J1300" i="6"/>
  <c r="J1299" i="6"/>
  <c r="J1298" i="6"/>
  <c r="J1297" i="6"/>
  <c r="J1296" i="6"/>
  <c r="J1295" i="6"/>
  <c r="J1294" i="6"/>
  <c r="J1293" i="6"/>
  <c r="J1292" i="6"/>
  <c r="J1291" i="6"/>
  <c r="J1290" i="6"/>
  <c r="J1289" i="6"/>
  <c r="J1288" i="6"/>
  <c r="J1287" i="6"/>
  <c r="J1286" i="6"/>
  <c r="J1285" i="6"/>
  <c r="J1284" i="6"/>
  <c r="J1283" i="6"/>
  <c r="J1282" i="6"/>
  <c r="J1281" i="6"/>
  <c r="J1280" i="6"/>
  <c r="J1279" i="6"/>
  <c r="J1278" i="6"/>
  <c r="J1277" i="6"/>
  <c r="J1276" i="6"/>
  <c r="J1275" i="6"/>
  <c r="J1274" i="6"/>
  <c r="J1273" i="6"/>
  <c r="J1272" i="6"/>
  <c r="J1271" i="6"/>
  <c r="J1270" i="6"/>
  <c r="J1269" i="6"/>
  <c r="J1268" i="6"/>
  <c r="J1267" i="6"/>
  <c r="J1266" i="6"/>
  <c r="J1265" i="6"/>
  <c r="J1264" i="6"/>
  <c r="J1263" i="6"/>
  <c r="J1262" i="6"/>
  <c r="J1261" i="6"/>
  <c r="J1260" i="6"/>
  <c r="J1259" i="6"/>
  <c r="J1258" i="6"/>
  <c r="J1257" i="6"/>
  <c r="J1256" i="6"/>
  <c r="J1255" i="6"/>
  <c r="J1254" i="6"/>
  <c r="J1253" i="6"/>
  <c r="J1252" i="6"/>
  <c r="J1251" i="6"/>
  <c r="J1250" i="6"/>
  <c r="J1249" i="6"/>
  <c r="J1248" i="6"/>
  <c r="J1247" i="6"/>
  <c r="J1246" i="6"/>
  <c r="J1245" i="6"/>
  <c r="J1244" i="6"/>
  <c r="J1243" i="6"/>
  <c r="J1242" i="6"/>
  <c r="J1241" i="6"/>
  <c r="J1240" i="6"/>
  <c r="J1239" i="6"/>
  <c r="J1238" i="6"/>
  <c r="J1237" i="6"/>
  <c r="J1236" i="6"/>
  <c r="J1235" i="6"/>
  <c r="J1234" i="6"/>
  <c r="J1233" i="6"/>
  <c r="J1232" i="6"/>
  <c r="J1231" i="6"/>
  <c r="J1230" i="6"/>
  <c r="J1229" i="6"/>
  <c r="J1228" i="6"/>
  <c r="J1227" i="6"/>
  <c r="J1226" i="6"/>
  <c r="J1225" i="6"/>
  <c r="J1224" i="6"/>
  <c r="J1223" i="6"/>
  <c r="J1222" i="6"/>
  <c r="J1221" i="6"/>
  <c r="J1220" i="6"/>
  <c r="J1219" i="6"/>
  <c r="J1218" i="6"/>
  <c r="J1217" i="6"/>
  <c r="J1216" i="6"/>
  <c r="J1215" i="6"/>
  <c r="J1214" i="6"/>
  <c r="J1213" i="6"/>
  <c r="J1212" i="6"/>
  <c r="J1211" i="6"/>
  <c r="J1210" i="6"/>
  <c r="J1209" i="6"/>
  <c r="J1208" i="6"/>
  <c r="J1207" i="6"/>
  <c r="J1206" i="6"/>
  <c r="J1205" i="6"/>
  <c r="J1204" i="6"/>
  <c r="J1203" i="6"/>
  <c r="J1202" i="6"/>
  <c r="J1201" i="6"/>
  <c r="J1200" i="6"/>
  <c r="J1199" i="6"/>
  <c r="J1198" i="6"/>
  <c r="J1197" i="6"/>
  <c r="J1196" i="6"/>
  <c r="J1195" i="6"/>
  <c r="J1194" i="6"/>
  <c r="J1193" i="6"/>
  <c r="J1192" i="6"/>
  <c r="J1191" i="6"/>
  <c r="J1190" i="6"/>
  <c r="J1189" i="6"/>
  <c r="J1188" i="6"/>
  <c r="J1187" i="6"/>
  <c r="J1186" i="6"/>
  <c r="J1185" i="6"/>
  <c r="J1184" i="6"/>
  <c r="J1183" i="6"/>
  <c r="J1182" i="6"/>
  <c r="J1181" i="6"/>
  <c r="J1180" i="6"/>
  <c r="J1179" i="6"/>
  <c r="J1178" i="6"/>
  <c r="J1177" i="6"/>
  <c r="J1176" i="6"/>
  <c r="J1175" i="6"/>
  <c r="J1174" i="6"/>
  <c r="J1173" i="6"/>
  <c r="J1172" i="6"/>
  <c r="J1171" i="6"/>
  <c r="J1170" i="6"/>
  <c r="J1169" i="6"/>
  <c r="J1168" i="6"/>
  <c r="J1167" i="6"/>
  <c r="J1166" i="6"/>
  <c r="J1165" i="6"/>
  <c r="J1164" i="6"/>
  <c r="J1163" i="6"/>
  <c r="J1162" i="6"/>
  <c r="J1161" i="6"/>
  <c r="J1160" i="6"/>
  <c r="J1159" i="6"/>
  <c r="J1158" i="6"/>
  <c r="J1157" i="6"/>
  <c r="J1156" i="6"/>
  <c r="J1155" i="6"/>
  <c r="J1154" i="6"/>
  <c r="J1153" i="6"/>
  <c r="J1152" i="6"/>
  <c r="J1151" i="6"/>
  <c r="J1150" i="6"/>
  <c r="J1149" i="6"/>
  <c r="J1148" i="6"/>
  <c r="J1147" i="6"/>
  <c r="J1146" i="6"/>
  <c r="J1145" i="6"/>
  <c r="J1144" i="6"/>
  <c r="J1143" i="6"/>
  <c r="J1142" i="6"/>
  <c r="J1141" i="6"/>
  <c r="J1140" i="6"/>
  <c r="J1139" i="6"/>
  <c r="J1138" i="6"/>
  <c r="J1137" i="6"/>
  <c r="J1136" i="6"/>
  <c r="J1135" i="6"/>
  <c r="J1134" i="6"/>
  <c r="J1133" i="6"/>
  <c r="J1132" i="6"/>
  <c r="J1131" i="6"/>
  <c r="J1130" i="6"/>
  <c r="J1129" i="6"/>
  <c r="J1128" i="6"/>
  <c r="J1127" i="6"/>
  <c r="J1126" i="6"/>
  <c r="J1125" i="6"/>
  <c r="J1124" i="6"/>
  <c r="J1123" i="6"/>
  <c r="J1122" i="6"/>
  <c r="J1121" i="6"/>
  <c r="J1120" i="6"/>
  <c r="J1119" i="6"/>
  <c r="J1118" i="6"/>
  <c r="J1117" i="6"/>
  <c r="J1116" i="6"/>
  <c r="J1115" i="6"/>
  <c r="J1114" i="6"/>
  <c r="J1113" i="6"/>
  <c r="J1112" i="6"/>
  <c r="J1111" i="6"/>
  <c r="J1110" i="6"/>
  <c r="J1109" i="6"/>
  <c r="J1108" i="6"/>
  <c r="J1107" i="6"/>
  <c r="J1106" i="6"/>
  <c r="J1105" i="6"/>
  <c r="J1104" i="6"/>
  <c r="J1103" i="6"/>
  <c r="J1102" i="6"/>
  <c r="J1101" i="6"/>
  <c r="J1100" i="6"/>
  <c r="J1099" i="6"/>
  <c r="J1098" i="6"/>
  <c r="J1097" i="6"/>
  <c r="J1096" i="6"/>
  <c r="J1095" i="6"/>
  <c r="J1094" i="6"/>
  <c r="J1093" i="6"/>
  <c r="J1092" i="6"/>
  <c r="J1091" i="6"/>
  <c r="J1090" i="6"/>
  <c r="J1089" i="6"/>
  <c r="J1088" i="6"/>
  <c r="J1087" i="6"/>
  <c r="J1086" i="6"/>
  <c r="J1085" i="6"/>
  <c r="J1084" i="6"/>
  <c r="J1083" i="6"/>
  <c r="J1082" i="6"/>
  <c r="J1081" i="6"/>
  <c r="J1080" i="6"/>
  <c r="J1079" i="6"/>
  <c r="J1078" i="6"/>
  <c r="J1077" i="6"/>
  <c r="J1076" i="6"/>
  <c r="J1075" i="6"/>
  <c r="J1074" i="6"/>
  <c r="J1073" i="6"/>
  <c r="J1072" i="6"/>
  <c r="J1071" i="6"/>
  <c r="J1070" i="6"/>
  <c r="J1069" i="6"/>
  <c r="J1068" i="6"/>
  <c r="J1067" i="6"/>
  <c r="J1066" i="6"/>
  <c r="J1065" i="6"/>
  <c r="J1064" i="6"/>
  <c r="J1063" i="6"/>
  <c r="J1062" i="6"/>
  <c r="J1061" i="6"/>
  <c r="J1060" i="6"/>
  <c r="J1059" i="6"/>
  <c r="J1058" i="6"/>
  <c r="J1057" i="6"/>
  <c r="J1056" i="6"/>
  <c r="J1055" i="6"/>
  <c r="J1054" i="6"/>
  <c r="J1053" i="6"/>
  <c r="J1052" i="6"/>
  <c r="J1051" i="6"/>
  <c r="J1050" i="6"/>
  <c r="J1049" i="6"/>
  <c r="J1048" i="6"/>
  <c r="J1047" i="6"/>
  <c r="J1046" i="6"/>
  <c r="J1045" i="6"/>
  <c r="J1044" i="6"/>
  <c r="J1043" i="6"/>
  <c r="J1042" i="6"/>
  <c r="J1041" i="6"/>
  <c r="J1040" i="6"/>
  <c r="J1039" i="6"/>
  <c r="J1038" i="6"/>
  <c r="J1037" i="6"/>
  <c r="J1036" i="6"/>
  <c r="J1035" i="6"/>
  <c r="J1034" i="6"/>
  <c r="J1033" i="6"/>
  <c r="J1032" i="6"/>
  <c r="J1031" i="6"/>
  <c r="J1030" i="6"/>
  <c r="J1029" i="6"/>
  <c r="J1028" i="6"/>
  <c r="J1027" i="6"/>
  <c r="J1026" i="6"/>
  <c r="J1025" i="6"/>
  <c r="J1024" i="6"/>
  <c r="J1023" i="6"/>
  <c r="J1022" i="6"/>
  <c r="J1021" i="6"/>
  <c r="J1020" i="6"/>
  <c r="J1019" i="6"/>
  <c r="J1018" i="6"/>
  <c r="J1017" i="6"/>
  <c r="J1016" i="6"/>
  <c r="J1015" i="6"/>
  <c r="J1014" i="6"/>
  <c r="J1013" i="6"/>
  <c r="J1012" i="6"/>
  <c r="J1011" i="6"/>
  <c r="J1010" i="6"/>
  <c r="J1009" i="6"/>
  <c r="J1008" i="6"/>
  <c r="J1007" i="6"/>
  <c r="J1006" i="6"/>
  <c r="J1005" i="6"/>
  <c r="J1004" i="6"/>
  <c r="J1003" i="6"/>
  <c r="J1002" i="6"/>
  <c r="J1001" i="6"/>
  <c r="J1000" i="6"/>
  <c r="J999" i="6"/>
  <c r="J998" i="6"/>
  <c r="J997" i="6"/>
  <c r="J996" i="6"/>
  <c r="J995" i="6"/>
  <c r="J994" i="6"/>
  <c r="J993" i="6"/>
  <c r="J992" i="6"/>
  <c r="J991" i="6"/>
  <c r="J990" i="6"/>
  <c r="J989" i="6"/>
  <c r="J988" i="6"/>
  <c r="J987" i="6"/>
  <c r="J986" i="6"/>
  <c r="J985" i="6"/>
  <c r="J984" i="6"/>
  <c r="J983" i="6"/>
  <c r="J982" i="6"/>
  <c r="J981" i="6"/>
  <c r="J980" i="6"/>
  <c r="J979" i="6"/>
  <c r="J978" i="6"/>
  <c r="J977" i="6"/>
  <c r="J976" i="6"/>
  <c r="J975" i="6"/>
  <c r="J974" i="6"/>
  <c r="J973" i="6"/>
  <c r="J972" i="6"/>
  <c r="J971" i="6"/>
  <c r="J970" i="6"/>
  <c r="J969" i="6"/>
  <c r="J968" i="6"/>
  <c r="J967" i="6"/>
  <c r="J966" i="6"/>
  <c r="J965" i="6"/>
  <c r="J964" i="6"/>
  <c r="J963" i="6"/>
  <c r="J962" i="6"/>
  <c r="J961" i="6"/>
  <c r="J960" i="6"/>
  <c r="J959" i="6"/>
  <c r="J958" i="6"/>
  <c r="J957" i="6"/>
  <c r="J956" i="6"/>
  <c r="J955" i="6"/>
  <c r="J954" i="6"/>
  <c r="J953" i="6"/>
  <c r="J952" i="6"/>
  <c r="J951" i="6"/>
  <c r="J950" i="6"/>
  <c r="J949" i="6"/>
  <c r="J948" i="6"/>
  <c r="J947" i="6"/>
  <c r="J946" i="6"/>
  <c r="J945" i="6"/>
  <c r="J944" i="6"/>
  <c r="J943" i="6"/>
  <c r="J942" i="6"/>
  <c r="J941" i="6"/>
  <c r="J940" i="6"/>
  <c r="J939" i="6"/>
  <c r="J938" i="6"/>
  <c r="J937" i="6"/>
  <c r="J936" i="6"/>
  <c r="J935" i="6"/>
  <c r="J934" i="6"/>
  <c r="J933" i="6"/>
  <c r="J932" i="6"/>
  <c r="J931" i="6"/>
  <c r="J930" i="6"/>
  <c r="J929" i="6"/>
  <c r="J928" i="6"/>
  <c r="J927" i="6"/>
  <c r="J926" i="6"/>
  <c r="J925" i="6"/>
  <c r="J924" i="6"/>
  <c r="J923" i="6"/>
  <c r="J922" i="6"/>
  <c r="J921" i="6"/>
  <c r="J920" i="6"/>
  <c r="J919" i="6"/>
  <c r="J918" i="6"/>
  <c r="J917" i="6"/>
  <c r="J916" i="6"/>
  <c r="J915" i="6"/>
  <c r="J914" i="6"/>
  <c r="J913" i="6"/>
  <c r="J912" i="6"/>
  <c r="J911" i="6"/>
  <c r="J910" i="6"/>
  <c r="J909" i="6"/>
  <c r="J908" i="6"/>
  <c r="J907" i="6"/>
  <c r="J906" i="6"/>
  <c r="J905" i="6"/>
  <c r="J904" i="6"/>
  <c r="J903" i="6"/>
  <c r="J902" i="6"/>
  <c r="J901" i="6"/>
  <c r="J900" i="6"/>
  <c r="J899" i="6"/>
  <c r="J898" i="6"/>
  <c r="J897" i="6"/>
  <c r="J896" i="6"/>
  <c r="J895" i="6"/>
  <c r="J894" i="6"/>
  <c r="J893" i="6"/>
  <c r="J892" i="6"/>
  <c r="J891" i="6"/>
  <c r="J890" i="6"/>
  <c r="J889" i="6"/>
  <c r="J888" i="6"/>
  <c r="J887" i="6"/>
  <c r="J886" i="6"/>
  <c r="J885" i="6"/>
  <c r="J884" i="6"/>
  <c r="J883" i="6"/>
  <c r="J882" i="6"/>
  <c r="J881" i="6"/>
  <c r="J880" i="6"/>
  <c r="J879" i="6"/>
  <c r="J878" i="6"/>
  <c r="J877" i="6"/>
  <c r="J876" i="6"/>
  <c r="J875" i="6"/>
  <c r="J874" i="6"/>
  <c r="J873" i="6"/>
  <c r="J872" i="6"/>
  <c r="J871" i="6"/>
  <c r="J870" i="6"/>
  <c r="J869" i="6"/>
  <c r="J868" i="6"/>
  <c r="J867" i="6"/>
  <c r="J866" i="6"/>
  <c r="J865" i="6"/>
  <c r="J864" i="6"/>
  <c r="J863" i="6"/>
  <c r="J862" i="6"/>
  <c r="J861" i="6"/>
  <c r="J860" i="6"/>
  <c r="J859" i="6"/>
  <c r="J858" i="6"/>
  <c r="J857" i="6"/>
  <c r="J856" i="6"/>
  <c r="J855" i="6"/>
  <c r="J854" i="6"/>
  <c r="J853" i="6"/>
  <c r="J852" i="6"/>
  <c r="J851" i="6"/>
  <c r="J850" i="6"/>
  <c r="J849" i="6"/>
  <c r="J848" i="6"/>
  <c r="J847" i="6"/>
  <c r="J846" i="6"/>
  <c r="J845" i="6"/>
  <c r="J844" i="6"/>
  <c r="J843" i="6"/>
  <c r="J842" i="6"/>
  <c r="J841" i="6"/>
  <c r="J840" i="6"/>
  <c r="J839" i="6"/>
  <c r="J838" i="6"/>
  <c r="J837" i="6"/>
  <c r="J836" i="6"/>
  <c r="J835" i="6"/>
  <c r="J834" i="6"/>
  <c r="J833" i="6"/>
  <c r="J832" i="6"/>
  <c r="J831" i="6"/>
  <c r="J830" i="6"/>
  <c r="J829" i="6"/>
  <c r="J828" i="6"/>
  <c r="J827" i="6"/>
  <c r="J826" i="6"/>
  <c r="J825" i="6"/>
  <c r="J824" i="6"/>
  <c r="J823" i="6"/>
  <c r="J822" i="6"/>
  <c r="J821" i="6"/>
  <c r="J820" i="6"/>
  <c r="J819" i="6"/>
  <c r="J818" i="6"/>
  <c r="J817" i="6"/>
  <c r="J816" i="6"/>
  <c r="J815" i="6"/>
  <c r="J814" i="6"/>
  <c r="J813" i="6"/>
  <c r="J812" i="6"/>
  <c r="J811" i="6"/>
  <c r="J810" i="6"/>
  <c r="J809" i="6"/>
  <c r="J808" i="6"/>
  <c r="J807" i="6"/>
  <c r="J806" i="6"/>
  <c r="J805" i="6"/>
  <c r="J804" i="6"/>
  <c r="J803" i="6"/>
  <c r="J802" i="6"/>
  <c r="J801" i="6"/>
  <c r="J800" i="6"/>
  <c r="J799" i="6"/>
  <c r="J798" i="6"/>
  <c r="J797" i="6"/>
  <c r="J796" i="6"/>
  <c r="J795" i="6"/>
  <c r="J794" i="6"/>
  <c r="J793" i="6"/>
  <c r="J792" i="6"/>
  <c r="J791" i="6"/>
  <c r="J790" i="6"/>
  <c r="J789" i="6"/>
  <c r="J788" i="6"/>
  <c r="J787" i="6"/>
  <c r="J786" i="6"/>
  <c r="J785" i="6"/>
  <c r="J784" i="6"/>
  <c r="J783" i="6"/>
  <c r="J782" i="6"/>
  <c r="J781" i="6"/>
  <c r="J780" i="6"/>
  <c r="J779" i="6"/>
  <c r="J778" i="6"/>
  <c r="J777" i="6"/>
  <c r="J776" i="6"/>
  <c r="J775" i="6"/>
  <c r="J774" i="6"/>
  <c r="J773" i="6"/>
  <c r="J772" i="6"/>
  <c r="J771" i="6"/>
  <c r="J770" i="6"/>
  <c r="J769" i="6"/>
  <c r="J768" i="6"/>
  <c r="J767" i="6"/>
  <c r="J766" i="6"/>
  <c r="J765" i="6"/>
  <c r="J764" i="6"/>
  <c r="J763" i="6"/>
  <c r="J762" i="6"/>
  <c r="J761" i="6"/>
  <c r="J760" i="6"/>
  <c r="J759" i="6"/>
  <c r="J758" i="6"/>
  <c r="J757" i="6"/>
  <c r="J756" i="6"/>
  <c r="J755" i="6"/>
  <c r="J754" i="6"/>
  <c r="J753" i="6"/>
  <c r="J752" i="6"/>
  <c r="J751" i="6"/>
  <c r="J750" i="6"/>
  <c r="J749" i="6"/>
  <c r="J748" i="6"/>
  <c r="J747" i="6"/>
  <c r="J746" i="6"/>
  <c r="J745" i="6"/>
  <c r="J744" i="6"/>
  <c r="J743" i="6"/>
  <c r="J742" i="6"/>
  <c r="J741" i="6"/>
  <c r="J740" i="6"/>
  <c r="J739" i="6"/>
  <c r="J738" i="6"/>
  <c r="J737" i="6"/>
  <c r="J736" i="6"/>
  <c r="J735" i="6"/>
  <c r="J734" i="6"/>
  <c r="J733" i="6"/>
  <c r="J732" i="6"/>
  <c r="J731" i="6"/>
  <c r="J730" i="6"/>
  <c r="J729" i="6"/>
  <c r="J728" i="6"/>
  <c r="J727" i="6"/>
  <c r="J726" i="6"/>
  <c r="J725" i="6"/>
  <c r="J724" i="6"/>
  <c r="J723" i="6"/>
  <c r="J722" i="6"/>
  <c r="J721" i="6"/>
  <c r="J720" i="6"/>
  <c r="J719" i="6"/>
  <c r="J718" i="6"/>
  <c r="J717" i="6"/>
  <c r="J716" i="6"/>
  <c r="J715" i="6"/>
  <c r="J714" i="6"/>
  <c r="J713" i="6"/>
  <c r="J712" i="6"/>
  <c r="J711" i="6"/>
  <c r="J710" i="6"/>
  <c r="J709" i="6"/>
  <c r="J708" i="6"/>
  <c r="J707" i="6"/>
  <c r="J706" i="6"/>
  <c r="J705" i="6"/>
  <c r="J704" i="6"/>
  <c r="J703" i="6"/>
  <c r="J702" i="6"/>
  <c r="J701" i="6"/>
  <c r="J700" i="6"/>
  <c r="J699" i="6"/>
  <c r="J698" i="6"/>
  <c r="J697" i="6"/>
  <c r="J696" i="6"/>
  <c r="J695" i="6"/>
  <c r="J694" i="6"/>
  <c r="J693" i="6"/>
  <c r="J692" i="6"/>
  <c r="J691" i="6"/>
  <c r="J690" i="6"/>
  <c r="J689" i="6"/>
  <c r="J688" i="6"/>
  <c r="J687" i="6"/>
  <c r="J686" i="6"/>
  <c r="J685" i="6"/>
  <c r="J684" i="6"/>
  <c r="J683" i="6"/>
  <c r="J682" i="6"/>
  <c r="J681" i="6"/>
  <c r="J680" i="6"/>
  <c r="J679" i="6"/>
  <c r="J678" i="6"/>
  <c r="J677" i="6"/>
  <c r="J676" i="6"/>
  <c r="J675" i="6"/>
  <c r="J674" i="6"/>
  <c r="J673" i="6"/>
  <c r="J672" i="6"/>
  <c r="J671" i="6"/>
  <c r="J670" i="6"/>
  <c r="J669" i="6"/>
  <c r="J668" i="6"/>
  <c r="J667" i="6"/>
  <c r="J666" i="6"/>
  <c r="J665" i="6"/>
  <c r="J664" i="6"/>
  <c r="J663" i="6"/>
  <c r="J662" i="6"/>
  <c r="J661" i="6"/>
  <c r="J660" i="6"/>
  <c r="J659" i="6"/>
  <c r="J658" i="6"/>
  <c r="J657" i="6"/>
  <c r="J656" i="6"/>
  <c r="J655" i="6"/>
  <c r="J654" i="6"/>
  <c r="J653" i="6"/>
  <c r="J652" i="6"/>
  <c r="J651" i="6"/>
  <c r="J650" i="6"/>
  <c r="J649" i="6"/>
  <c r="J648" i="6"/>
  <c r="J647" i="6"/>
  <c r="J646" i="6"/>
  <c r="J645" i="6"/>
  <c r="J644" i="6"/>
  <c r="J643" i="6"/>
  <c r="J642" i="6"/>
  <c r="J641" i="6"/>
  <c r="J640" i="6"/>
  <c r="J639" i="6"/>
  <c r="J638" i="6"/>
  <c r="J637" i="6"/>
  <c r="J636" i="6"/>
  <c r="J635" i="6"/>
  <c r="J634" i="6"/>
  <c r="J633" i="6"/>
  <c r="J632" i="6"/>
  <c r="J631" i="6"/>
  <c r="J630" i="6"/>
  <c r="J629" i="6"/>
  <c r="J628" i="6"/>
  <c r="J627" i="6"/>
  <c r="J626" i="6"/>
  <c r="J625" i="6"/>
  <c r="J624" i="6"/>
  <c r="J623" i="6"/>
  <c r="J622" i="6"/>
  <c r="J621" i="6"/>
  <c r="J620" i="6"/>
  <c r="J619" i="6"/>
  <c r="J618" i="6"/>
  <c r="J617" i="6"/>
  <c r="J616" i="6"/>
  <c r="J615" i="6"/>
  <c r="J614" i="6"/>
  <c r="J613" i="6"/>
  <c r="J612" i="6"/>
  <c r="J611" i="6"/>
  <c r="J610" i="6"/>
  <c r="J609" i="6"/>
  <c r="J608" i="6"/>
  <c r="J607" i="6"/>
  <c r="J606" i="6"/>
  <c r="J605" i="6"/>
  <c r="J604" i="6"/>
  <c r="J603" i="6"/>
  <c r="J602" i="6"/>
  <c r="J601" i="6"/>
  <c r="J600" i="6"/>
  <c r="J599" i="6"/>
  <c r="J598" i="6"/>
  <c r="J597" i="6"/>
  <c r="J596" i="6"/>
  <c r="J595" i="6"/>
  <c r="J594" i="6"/>
  <c r="J593" i="6"/>
  <c r="J592" i="6"/>
  <c r="J591" i="6"/>
  <c r="J590" i="6"/>
  <c r="J589" i="6"/>
  <c r="J588" i="6"/>
  <c r="J587" i="6"/>
  <c r="J586" i="6"/>
  <c r="J585" i="6"/>
  <c r="J584" i="6"/>
  <c r="J583" i="6"/>
  <c r="J582" i="6"/>
  <c r="J581" i="6"/>
  <c r="J580" i="6"/>
  <c r="J579" i="6"/>
  <c r="J578" i="6"/>
  <c r="J577" i="6"/>
  <c r="J576" i="6"/>
  <c r="J575" i="6"/>
  <c r="J574" i="6"/>
  <c r="J573" i="6"/>
  <c r="J572" i="6"/>
  <c r="J571" i="6"/>
  <c r="J570" i="6"/>
  <c r="J569" i="6"/>
  <c r="J568" i="6"/>
  <c r="J567" i="6"/>
  <c r="J566" i="6"/>
  <c r="J565" i="6"/>
  <c r="J564" i="6"/>
  <c r="J563" i="6"/>
  <c r="J562" i="6"/>
  <c r="J561" i="6"/>
  <c r="J560" i="6"/>
  <c r="J559" i="6"/>
  <c r="J558" i="6"/>
  <c r="J557" i="6"/>
  <c r="J556" i="6"/>
  <c r="J555" i="6"/>
  <c r="J554" i="6"/>
  <c r="J553" i="6"/>
  <c r="J552" i="6"/>
  <c r="J551" i="6"/>
  <c r="J550" i="6"/>
  <c r="J549" i="6"/>
  <c r="J548" i="6"/>
  <c r="J547" i="6"/>
  <c r="J546" i="6"/>
  <c r="J545" i="6"/>
  <c r="J544" i="6"/>
  <c r="J543" i="6"/>
  <c r="J542" i="6"/>
  <c r="J541" i="6"/>
  <c r="J540" i="6"/>
  <c r="J539" i="6"/>
  <c r="J538" i="6"/>
  <c r="J537" i="6"/>
  <c r="J536" i="6"/>
  <c r="J535" i="6"/>
  <c r="J534" i="6"/>
  <c r="J533" i="6"/>
  <c r="J532" i="6"/>
  <c r="J531" i="6"/>
  <c r="J530" i="6"/>
  <c r="J529" i="6"/>
  <c r="J528" i="6"/>
  <c r="J527" i="6"/>
  <c r="J526" i="6"/>
  <c r="J525" i="6"/>
  <c r="J524" i="6"/>
  <c r="J523" i="6"/>
  <c r="J522" i="6"/>
  <c r="J521" i="6"/>
  <c r="J520" i="6"/>
  <c r="J519" i="6"/>
  <c r="J518" i="6"/>
  <c r="J517" i="6"/>
  <c r="J516" i="6"/>
  <c r="J515" i="6"/>
  <c r="J514" i="6"/>
  <c r="J513" i="6"/>
  <c r="J512" i="6"/>
  <c r="J511" i="6"/>
  <c r="J510" i="6"/>
  <c r="J509" i="6"/>
  <c r="J508" i="6"/>
  <c r="J507" i="6"/>
  <c r="J506" i="6"/>
  <c r="J505" i="6"/>
  <c r="J504" i="6"/>
  <c r="J503" i="6"/>
  <c r="J502" i="6"/>
  <c r="J501" i="6"/>
  <c r="J500" i="6"/>
  <c r="J499" i="6"/>
  <c r="J498" i="6"/>
  <c r="J497" i="6"/>
  <c r="J496" i="6"/>
  <c r="J495" i="6"/>
  <c r="J494" i="6"/>
  <c r="J493" i="6"/>
  <c r="J492" i="6"/>
  <c r="J491" i="6"/>
  <c r="J490" i="6"/>
  <c r="J489" i="6"/>
  <c r="J488" i="6"/>
  <c r="J487" i="6"/>
  <c r="J486" i="6"/>
  <c r="J485" i="6"/>
  <c r="J484" i="6"/>
  <c r="J483" i="6"/>
  <c r="J482" i="6"/>
  <c r="J481" i="6"/>
  <c r="J480" i="6"/>
  <c r="J479" i="6"/>
  <c r="J478" i="6"/>
  <c r="J477" i="6"/>
  <c r="J476" i="6"/>
  <c r="J475" i="6"/>
  <c r="J474" i="6"/>
  <c r="J473" i="6"/>
  <c r="J472" i="6"/>
  <c r="J471" i="6"/>
  <c r="J470" i="6"/>
  <c r="J469" i="6"/>
  <c r="J468" i="6"/>
  <c r="J467" i="6"/>
  <c r="J466" i="6"/>
  <c r="J465" i="6"/>
  <c r="J464" i="6"/>
  <c r="J463" i="6"/>
  <c r="J462" i="6"/>
  <c r="J461" i="6"/>
  <c r="J460" i="6"/>
  <c r="J459" i="6"/>
  <c r="J458" i="6"/>
  <c r="J457" i="6"/>
  <c r="J456" i="6"/>
  <c r="J455" i="6"/>
  <c r="J454" i="6"/>
  <c r="J453" i="6"/>
  <c r="J452" i="6"/>
  <c r="J451" i="6"/>
  <c r="J450" i="6"/>
  <c r="J449" i="6"/>
  <c r="J448" i="6"/>
  <c r="J447" i="6"/>
  <c r="J446" i="6"/>
  <c r="J445" i="6"/>
  <c r="J444" i="6"/>
  <c r="J443" i="6"/>
  <c r="J442" i="6"/>
  <c r="J441" i="6"/>
  <c r="J440" i="6"/>
  <c r="J439" i="6"/>
  <c r="J438" i="6"/>
  <c r="J437" i="6"/>
  <c r="J436" i="6"/>
  <c r="J435" i="6"/>
  <c r="J434" i="6"/>
  <c r="J433" i="6"/>
  <c r="J432" i="6"/>
  <c r="J431" i="6"/>
  <c r="J430" i="6"/>
  <c r="J429" i="6"/>
  <c r="J428" i="6"/>
  <c r="J427" i="6"/>
  <c r="J426" i="6"/>
  <c r="J425" i="6"/>
  <c r="J424" i="6"/>
  <c r="J423" i="6"/>
  <c r="J422" i="6"/>
  <c r="J421" i="6"/>
  <c r="J420" i="6"/>
  <c r="J419" i="6"/>
  <c r="J418" i="6"/>
  <c r="J417" i="6"/>
  <c r="J416" i="6"/>
  <c r="J415" i="6"/>
  <c r="J414" i="6"/>
  <c r="J413" i="6"/>
  <c r="J412" i="6"/>
  <c r="J411" i="6"/>
  <c r="J410" i="6"/>
  <c r="J409" i="6"/>
  <c r="J408" i="6"/>
  <c r="J407" i="6"/>
  <c r="J406" i="6"/>
  <c r="J405" i="6"/>
  <c r="J404" i="6"/>
  <c r="J403" i="6"/>
  <c r="J402" i="6"/>
  <c r="J401" i="6"/>
  <c r="J400" i="6"/>
  <c r="J399" i="6"/>
  <c r="J398" i="6"/>
  <c r="J397" i="6"/>
  <c r="J396" i="6"/>
  <c r="J395" i="6"/>
  <c r="J394" i="6"/>
  <c r="J393" i="6"/>
  <c r="J392" i="6"/>
  <c r="J391" i="6"/>
  <c r="J390" i="6"/>
  <c r="J389" i="6"/>
  <c r="J388" i="6"/>
  <c r="J387" i="6"/>
  <c r="J386" i="6"/>
  <c r="J385" i="6"/>
  <c r="J384" i="6"/>
  <c r="J383" i="6"/>
  <c r="J382" i="6"/>
  <c r="J381" i="6"/>
  <c r="J380" i="6"/>
  <c r="J379" i="6"/>
  <c r="J378" i="6"/>
  <c r="J377" i="6"/>
  <c r="J376" i="6"/>
  <c r="J375" i="6"/>
  <c r="J374" i="6"/>
  <c r="J373" i="6"/>
  <c r="J372" i="6"/>
  <c r="J371" i="6"/>
  <c r="J370" i="6"/>
  <c r="J369" i="6"/>
  <c r="J368" i="6"/>
  <c r="J367" i="6"/>
  <c r="J366" i="6"/>
  <c r="J365" i="6"/>
  <c r="J364" i="6"/>
  <c r="J363" i="6"/>
  <c r="J362" i="6"/>
  <c r="J361" i="6"/>
  <c r="J360" i="6"/>
  <c r="J359" i="6"/>
  <c r="J358" i="6"/>
  <c r="J357" i="6"/>
  <c r="J356" i="6"/>
  <c r="J355" i="6"/>
  <c r="J354" i="6"/>
  <c r="J353" i="6"/>
  <c r="J352" i="6"/>
  <c r="J351" i="6"/>
  <c r="J350" i="6"/>
  <c r="J349" i="6"/>
  <c r="J348" i="6"/>
  <c r="J347" i="6"/>
  <c r="J346" i="6"/>
  <c r="J345" i="6"/>
  <c r="J344" i="6"/>
  <c r="J343" i="6"/>
  <c r="J342" i="6"/>
  <c r="J341" i="6"/>
  <c r="J340" i="6"/>
  <c r="J339" i="6"/>
  <c r="J338" i="6"/>
  <c r="J337" i="6"/>
  <c r="J336" i="6"/>
  <c r="J335" i="6"/>
  <c r="J334" i="6"/>
  <c r="J333" i="6"/>
  <c r="J332" i="6"/>
  <c r="J331" i="6"/>
  <c r="J330" i="6"/>
  <c r="J329" i="6"/>
  <c r="J328" i="6"/>
  <c r="J327" i="6"/>
  <c r="J326" i="6"/>
  <c r="J325" i="6"/>
  <c r="J324" i="6"/>
  <c r="J323" i="6"/>
  <c r="J322" i="6"/>
  <c r="J321" i="6"/>
  <c r="J320" i="6"/>
  <c r="J319" i="6"/>
  <c r="J318" i="6"/>
  <c r="J317" i="6"/>
  <c r="J316" i="6"/>
  <c r="J315" i="6"/>
  <c r="J314" i="6"/>
  <c r="J313" i="6"/>
  <c r="J312" i="6"/>
  <c r="J311" i="6"/>
  <c r="J310" i="6"/>
  <c r="J309" i="6"/>
  <c r="J308" i="6"/>
  <c r="J307" i="6"/>
  <c r="J306" i="6"/>
  <c r="J305" i="6"/>
  <c r="J304" i="6"/>
  <c r="J303" i="6"/>
  <c r="J302" i="6"/>
  <c r="J301" i="6"/>
  <c r="J300" i="6"/>
  <c r="J299" i="6"/>
  <c r="J298" i="6"/>
  <c r="J297" i="6"/>
  <c r="J296" i="6"/>
  <c r="J295" i="6"/>
  <c r="J294" i="6"/>
  <c r="J293" i="6"/>
  <c r="J292" i="6"/>
  <c r="J291" i="6"/>
  <c r="J290" i="6"/>
  <c r="J289" i="6"/>
  <c r="J288" i="6"/>
  <c r="J287" i="6"/>
  <c r="J286" i="6"/>
  <c r="J285" i="6"/>
  <c r="J284" i="6"/>
  <c r="J283" i="6"/>
  <c r="J282" i="6"/>
  <c r="J281" i="6"/>
  <c r="J280" i="6"/>
  <c r="J279" i="6"/>
  <c r="J278" i="6"/>
  <c r="J277" i="6"/>
  <c r="J276" i="6"/>
  <c r="J275" i="6"/>
  <c r="J274" i="6"/>
  <c r="J273" i="6"/>
  <c r="J272" i="6"/>
  <c r="J271" i="6"/>
  <c r="J270" i="6"/>
  <c r="J269" i="6"/>
  <c r="J268" i="6"/>
  <c r="J267" i="6"/>
  <c r="J266" i="6"/>
  <c r="J265" i="6"/>
  <c r="J264" i="6"/>
  <c r="J263" i="6"/>
  <c r="J262" i="6"/>
  <c r="J261" i="6"/>
  <c r="J260" i="6"/>
  <c r="J259" i="6"/>
  <c r="J258" i="6"/>
  <c r="J257" i="6"/>
  <c r="J256" i="6"/>
  <c r="J255" i="6"/>
  <c r="J254" i="6"/>
  <c r="J253" i="6"/>
  <c r="J252" i="6"/>
  <c r="J251" i="6"/>
  <c r="J250" i="6"/>
  <c r="J249" i="6"/>
  <c r="J248" i="6"/>
  <c r="J247" i="6"/>
  <c r="J246" i="6"/>
  <c r="J245" i="6"/>
  <c r="J244" i="6"/>
  <c r="J243" i="6"/>
  <c r="J242" i="6"/>
  <c r="J241" i="6"/>
  <c r="J240" i="6"/>
  <c r="J239" i="6"/>
  <c r="J238" i="6"/>
  <c r="J237" i="6"/>
  <c r="J236" i="6"/>
  <c r="J235" i="6"/>
  <c r="J234" i="6"/>
  <c r="J233" i="6"/>
  <c r="J232" i="6"/>
  <c r="J231" i="6"/>
  <c r="J230" i="6"/>
  <c r="J229" i="6"/>
  <c r="J228" i="6"/>
  <c r="J227" i="6"/>
  <c r="J226" i="6"/>
  <c r="J225" i="6"/>
  <c r="J224" i="6"/>
  <c r="J223" i="6"/>
  <c r="J222" i="6"/>
  <c r="J221" i="6"/>
  <c r="J220" i="6"/>
  <c r="J219" i="6"/>
  <c r="J218" i="6"/>
  <c r="J217" i="6"/>
  <c r="J216" i="6"/>
  <c r="J215" i="6"/>
  <c r="J214" i="6"/>
  <c r="J213" i="6"/>
  <c r="J212" i="6"/>
  <c r="J211" i="6"/>
  <c r="J210" i="6"/>
  <c r="J209" i="6"/>
  <c r="J208" i="6"/>
  <c r="J207" i="6"/>
  <c r="J206" i="6"/>
  <c r="J205" i="6"/>
  <c r="J204" i="6"/>
  <c r="J203" i="6"/>
  <c r="J202" i="6"/>
  <c r="J201" i="6"/>
  <c r="J200" i="6"/>
  <c r="J199" i="6"/>
  <c r="J198" i="6"/>
  <c r="J197" i="6"/>
  <c r="J196" i="6"/>
  <c r="J195" i="6"/>
  <c r="J194" i="6"/>
  <c r="J193" i="6"/>
  <c r="J192" i="6"/>
  <c r="J191" i="6"/>
  <c r="J190" i="6"/>
  <c r="J189" i="6"/>
  <c r="J188" i="6"/>
  <c r="J187" i="6"/>
  <c r="J186" i="6"/>
  <c r="J185" i="6"/>
  <c r="J184" i="6"/>
  <c r="J183" i="6"/>
  <c r="J182" i="6"/>
  <c r="J181" i="6"/>
  <c r="J180" i="6"/>
  <c r="J179" i="6"/>
  <c r="J178" i="6"/>
  <c r="J177" i="6"/>
  <c r="J176" i="6"/>
  <c r="J175" i="6"/>
  <c r="J174" i="6"/>
  <c r="J173" i="6"/>
  <c r="J172" i="6"/>
  <c r="J171" i="6"/>
  <c r="J170" i="6"/>
  <c r="J169" i="6"/>
  <c r="J168" i="6"/>
  <c r="J167" i="6"/>
  <c r="J166" i="6"/>
  <c r="J165" i="6"/>
  <c r="J164" i="6"/>
  <c r="J163" i="6"/>
  <c r="J162" i="6"/>
  <c r="J161" i="6"/>
  <c r="J160" i="6"/>
  <c r="J159" i="6"/>
  <c r="J158" i="6"/>
  <c r="J157" i="6"/>
  <c r="J156" i="6"/>
  <c r="J155" i="6"/>
  <c r="J154" i="6"/>
  <c r="J153" i="6"/>
  <c r="J152" i="6"/>
  <c r="J151" i="6"/>
  <c r="J150" i="6"/>
  <c r="J149" i="6"/>
  <c r="J148" i="6"/>
  <c r="J147" i="6"/>
  <c r="J146" i="6"/>
  <c r="J145" i="6"/>
  <c r="J144" i="6"/>
  <c r="J143" i="6"/>
  <c r="J142" i="6"/>
  <c r="J141" i="6"/>
  <c r="J140" i="6"/>
  <c r="J139" i="6"/>
  <c r="J138" i="6"/>
  <c r="J137" i="6"/>
  <c r="J136" i="6"/>
  <c r="J135" i="6"/>
  <c r="J134" i="6"/>
  <c r="J133" i="6"/>
  <c r="J132" i="6"/>
  <c r="J131" i="6"/>
  <c r="J130" i="6"/>
  <c r="J129" i="6"/>
  <c r="J128" i="6"/>
  <c r="J127" i="6"/>
  <c r="J126" i="6"/>
  <c r="J125" i="6"/>
  <c r="J124" i="6"/>
  <c r="J123" i="6"/>
  <c r="J122" i="6"/>
  <c r="J121" i="6"/>
  <c r="J120" i="6"/>
  <c r="J119" i="6"/>
  <c r="J118" i="6"/>
  <c r="J117" i="6"/>
  <c r="J116" i="6"/>
  <c r="J115" i="6"/>
  <c r="J114" i="6"/>
  <c r="J113" i="6"/>
  <c r="J112" i="6"/>
  <c r="J111" i="6"/>
  <c r="J110" i="6"/>
  <c r="J109" i="6"/>
  <c r="J108" i="6"/>
  <c r="J107" i="6"/>
  <c r="J106" i="6"/>
  <c r="J105" i="6"/>
  <c r="J104" i="6"/>
  <c r="J103" i="6"/>
  <c r="J102" i="6"/>
  <c r="J101" i="6"/>
  <c r="J100" i="6"/>
  <c r="J99" i="6"/>
  <c r="J98" i="6"/>
  <c r="J97" i="6"/>
  <c r="J96" i="6"/>
  <c r="J95" i="6"/>
  <c r="J94" i="6"/>
  <c r="J93" i="6"/>
  <c r="J92" i="6"/>
  <c r="J91" i="6"/>
  <c r="J90" i="6"/>
  <c r="J89" i="6"/>
  <c r="J88" i="6"/>
  <c r="J87" i="6"/>
  <c r="J86" i="6"/>
  <c r="J85" i="6"/>
  <c r="J84" i="6"/>
  <c r="J83" i="6"/>
  <c r="J82" i="6"/>
  <c r="J81" i="6"/>
  <c r="J80" i="6"/>
  <c r="J79" i="6"/>
  <c r="J78" i="6"/>
  <c r="J77" i="6"/>
  <c r="J76" i="6"/>
  <c r="J75" i="6"/>
  <c r="J74" i="6"/>
  <c r="J73" i="6"/>
  <c r="J72" i="6"/>
  <c r="J71" i="6"/>
  <c r="J70" i="6"/>
  <c r="J69" i="6"/>
  <c r="J68" i="6"/>
  <c r="J67" i="6"/>
  <c r="J66" i="6"/>
  <c r="J65" i="6"/>
  <c r="J64" i="6"/>
  <c r="J63" i="6"/>
  <c r="J62" i="6"/>
  <c r="J61" i="6"/>
  <c r="J60" i="6"/>
  <c r="J59" i="6"/>
  <c r="J58" i="6"/>
  <c r="J57" i="6"/>
  <c r="J56" i="6"/>
  <c r="J55" i="6"/>
  <c r="J54" i="6"/>
  <c r="J53" i="6"/>
  <c r="J52" i="6"/>
  <c r="J51" i="6"/>
  <c r="J50" i="6"/>
  <c r="J49" i="6"/>
  <c r="J48" i="6"/>
  <c r="J47" i="6"/>
  <c r="J46" i="6"/>
  <c r="J45" i="6"/>
  <c r="J44" i="6"/>
  <c r="J43" i="6"/>
  <c r="J42" i="6"/>
  <c r="J41" i="6"/>
  <c r="J40" i="6"/>
  <c r="J39" i="6"/>
  <c r="J38" i="6"/>
  <c r="J37" i="6"/>
  <c r="J36" i="6"/>
  <c r="J35" i="6"/>
  <c r="J34" i="6"/>
  <c r="J33" i="6"/>
  <c r="J32" i="6"/>
  <c r="J31" i="6"/>
  <c r="J30" i="6"/>
  <c r="J29" i="6"/>
  <c r="J28" i="6"/>
  <c r="J27" i="6"/>
  <c r="J26" i="6"/>
  <c r="J25" i="6"/>
  <c r="J24" i="6"/>
  <c r="J23" i="6"/>
  <c r="J22" i="6"/>
  <c r="J21" i="6"/>
  <c r="J20" i="6"/>
  <c r="J19" i="6"/>
  <c r="J18" i="6"/>
  <c r="J17" i="6"/>
  <c r="J16" i="6"/>
  <c r="J15" i="6"/>
  <c r="J14" i="6"/>
  <c r="J13" i="6"/>
  <c r="J12" i="6"/>
  <c r="J11" i="6"/>
  <c r="J10" i="6"/>
  <c r="J9" i="6"/>
  <c r="J8" i="6"/>
  <c r="J7" i="6"/>
  <c r="J6" i="6"/>
  <c r="J5" i="6"/>
  <c r="J4" i="6"/>
  <c r="J3" i="6"/>
  <c r="J2" i="6"/>
  <c r="P1765" i="6"/>
  <c r="P1764" i="6"/>
  <c r="P1763" i="6"/>
  <c r="P1762" i="6"/>
  <c r="P1761" i="6"/>
  <c r="P1760" i="6"/>
  <c r="P1759" i="6"/>
  <c r="P1758" i="6"/>
  <c r="P1757" i="6"/>
  <c r="P1756" i="6"/>
  <c r="P1755" i="6"/>
  <c r="P1754" i="6"/>
  <c r="P1753" i="6"/>
  <c r="P1752" i="6"/>
  <c r="P1751" i="6"/>
  <c r="P1750" i="6"/>
  <c r="P1749" i="6"/>
  <c r="P1748" i="6"/>
  <c r="P1747" i="6"/>
  <c r="P1746" i="6"/>
  <c r="P1745" i="6"/>
  <c r="P1744" i="6"/>
  <c r="P1743" i="6"/>
  <c r="P1742" i="6"/>
  <c r="P1741" i="6"/>
  <c r="P1740" i="6"/>
  <c r="P1739" i="6"/>
  <c r="P1738" i="6"/>
  <c r="P1737" i="6"/>
  <c r="P1736" i="6"/>
  <c r="P1735" i="6"/>
  <c r="P1734" i="6"/>
  <c r="P1733" i="6"/>
  <c r="P1732" i="6"/>
  <c r="P1731" i="6"/>
  <c r="P1730" i="6"/>
  <c r="P1729" i="6"/>
  <c r="P1728" i="6"/>
  <c r="P1727" i="6"/>
  <c r="P1726" i="6"/>
  <c r="P1725" i="6"/>
  <c r="P1724" i="6"/>
  <c r="P1723" i="6"/>
  <c r="P1722" i="6"/>
  <c r="P1721" i="6"/>
  <c r="P1720" i="6"/>
  <c r="P1719" i="6"/>
  <c r="P1718" i="6"/>
  <c r="P1717" i="6"/>
  <c r="P1716" i="6"/>
  <c r="P1715" i="6"/>
  <c r="P1714" i="6"/>
  <c r="P1713" i="6"/>
  <c r="P1712" i="6"/>
  <c r="P1711" i="6"/>
  <c r="P1710" i="6"/>
  <c r="P1709" i="6"/>
  <c r="P1708" i="6"/>
  <c r="P1707" i="6"/>
  <c r="P1706" i="6"/>
  <c r="P1705" i="6"/>
  <c r="P1704" i="6"/>
  <c r="P1703" i="6"/>
  <c r="P1702" i="6"/>
  <c r="P1701" i="6"/>
  <c r="P1700" i="6"/>
  <c r="P1699" i="6"/>
  <c r="P1698" i="6"/>
  <c r="P1697" i="6"/>
  <c r="P1696" i="6"/>
  <c r="P1695" i="6"/>
  <c r="P1694" i="6"/>
  <c r="P1693" i="6"/>
  <c r="P1692" i="6"/>
  <c r="P1691" i="6"/>
  <c r="P1690" i="6"/>
  <c r="P1689" i="6"/>
  <c r="P1688" i="6"/>
  <c r="P1687" i="6"/>
  <c r="P1686" i="6"/>
  <c r="P1685" i="6"/>
  <c r="P1684" i="6"/>
  <c r="P1683" i="6"/>
  <c r="P1682" i="6"/>
  <c r="P1681" i="6"/>
  <c r="P1680" i="6"/>
  <c r="P1679" i="6"/>
  <c r="P1678" i="6"/>
  <c r="P1677" i="6"/>
  <c r="P1676" i="6"/>
  <c r="P1675" i="6"/>
  <c r="P1674" i="6"/>
  <c r="P1673" i="6"/>
  <c r="P1672" i="6"/>
  <c r="P1671" i="6"/>
  <c r="P1670" i="6"/>
  <c r="P1669" i="6"/>
  <c r="P1668" i="6"/>
  <c r="P1667" i="6"/>
  <c r="P1666" i="6"/>
  <c r="P1665" i="6"/>
  <c r="P1664" i="6"/>
  <c r="P1663" i="6"/>
  <c r="P1662" i="6"/>
  <c r="P1661" i="6"/>
  <c r="P1660" i="6"/>
  <c r="P1659" i="6"/>
  <c r="P1658" i="6"/>
  <c r="P1657" i="6"/>
  <c r="P1656" i="6"/>
  <c r="P1655" i="6"/>
  <c r="P1654" i="6"/>
  <c r="P1653" i="6"/>
  <c r="P1652" i="6"/>
  <c r="P1651" i="6"/>
  <c r="P1650" i="6"/>
  <c r="P1649" i="6"/>
  <c r="P1648" i="6"/>
  <c r="P1647" i="6"/>
  <c r="P1646" i="6"/>
  <c r="P1645" i="6"/>
  <c r="P1644" i="6"/>
  <c r="P1643" i="6"/>
  <c r="P1642" i="6"/>
  <c r="P1641" i="6"/>
  <c r="P1640" i="6"/>
  <c r="P1639" i="6"/>
  <c r="P1638" i="6"/>
  <c r="P1637" i="6"/>
  <c r="P1636" i="6"/>
  <c r="P1635" i="6"/>
  <c r="P1634" i="6"/>
  <c r="P1633" i="6"/>
  <c r="P1632" i="6"/>
  <c r="P1631" i="6"/>
  <c r="P1630" i="6"/>
  <c r="P1629" i="6"/>
  <c r="P1628" i="6"/>
  <c r="P1627" i="6"/>
  <c r="P1626" i="6"/>
  <c r="P1625" i="6"/>
  <c r="P1624" i="6"/>
  <c r="P1623" i="6"/>
  <c r="P1622" i="6"/>
  <c r="P1621" i="6"/>
  <c r="P1620" i="6"/>
  <c r="P1619" i="6"/>
  <c r="P1618" i="6"/>
  <c r="P1617" i="6"/>
  <c r="P1616" i="6"/>
  <c r="P1615" i="6"/>
  <c r="P1614" i="6"/>
  <c r="P1613" i="6"/>
  <c r="P1612" i="6"/>
  <c r="P1611" i="6"/>
  <c r="P1610" i="6"/>
  <c r="P1609" i="6"/>
  <c r="P1608" i="6"/>
  <c r="P1607" i="6"/>
  <c r="P1606" i="6"/>
  <c r="P1605" i="6"/>
  <c r="P1604" i="6"/>
  <c r="P1603" i="6"/>
  <c r="P1602" i="6"/>
  <c r="P1601" i="6"/>
  <c r="P1600" i="6"/>
  <c r="P1599" i="6"/>
  <c r="P1598" i="6"/>
  <c r="P1597" i="6"/>
  <c r="P1596" i="6"/>
  <c r="P1595" i="6"/>
  <c r="P1594" i="6"/>
  <c r="P1593" i="6"/>
  <c r="P1592" i="6"/>
  <c r="P1591" i="6"/>
  <c r="P1590" i="6"/>
  <c r="P1589" i="6"/>
  <c r="P1588" i="6"/>
  <c r="P1587" i="6"/>
  <c r="P1586" i="6"/>
  <c r="P1585" i="6"/>
  <c r="P1584" i="6"/>
  <c r="P1583" i="6"/>
  <c r="P1582" i="6"/>
  <c r="P1581" i="6"/>
  <c r="P1580" i="6"/>
  <c r="P1579" i="6"/>
  <c r="P1578" i="6"/>
  <c r="P1577" i="6"/>
  <c r="P1576" i="6"/>
  <c r="P1575" i="6"/>
  <c r="P1574" i="6"/>
  <c r="P1573" i="6"/>
  <c r="P1572" i="6"/>
  <c r="P1571" i="6"/>
  <c r="P1570" i="6"/>
  <c r="P1569" i="6"/>
  <c r="P1568" i="6"/>
  <c r="P1567" i="6"/>
  <c r="P1566" i="6"/>
  <c r="P1565" i="6"/>
  <c r="P1564" i="6"/>
  <c r="P1563" i="6"/>
  <c r="P1562" i="6"/>
  <c r="P1561" i="6"/>
  <c r="P1560" i="6"/>
  <c r="P1559" i="6"/>
  <c r="P1558" i="6"/>
  <c r="P1557" i="6"/>
  <c r="P1556" i="6"/>
  <c r="P1555" i="6"/>
  <c r="P1554" i="6"/>
  <c r="P1553" i="6"/>
  <c r="P1552" i="6"/>
  <c r="P1551" i="6"/>
  <c r="P1550" i="6"/>
  <c r="P1549" i="6"/>
  <c r="P1548" i="6"/>
  <c r="P1547" i="6"/>
  <c r="P1546" i="6"/>
  <c r="P1545" i="6"/>
  <c r="P1544" i="6"/>
  <c r="P1543" i="6"/>
  <c r="P1542" i="6"/>
  <c r="P1541" i="6"/>
  <c r="P1540" i="6"/>
  <c r="P1539" i="6"/>
  <c r="P1538" i="6"/>
  <c r="P1537" i="6"/>
  <c r="P1536" i="6"/>
  <c r="P1535" i="6"/>
  <c r="P1534" i="6"/>
  <c r="P1533" i="6"/>
  <c r="P1532" i="6"/>
  <c r="P1531" i="6"/>
  <c r="P1530" i="6"/>
  <c r="P1529" i="6"/>
  <c r="P1528" i="6"/>
  <c r="P1527" i="6"/>
  <c r="P1526" i="6"/>
  <c r="P1525" i="6"/>
  <c r="P1524" i="6"/>
  <c r="P1523" i="6"/>
  <c r="P1522" i="6"/>
  <c r="P1521" i="6"/>
  <c r="P1520" i="6"/>
  <c r="P1519" i="6"/>
  <c r="P1518" i="6"/>
  <c r="P1517" i="6"/>
  <c r="P1516" i="6"/>
  <c r="P1515" i="6"/>
  <c r="P1514" i="6"/>
  <c r="P1513" i="6"/>
  <c r="P1512" i="6"/>
  <c r="P1511" i="6"/>
  <c r="P1510" i="6"/>
  <c r="P1509" i="6"/>
  <c r="P1508" i="6"/>
  <c r="P1507" i="6"/>
  <c r="P1506" i="6"/>
  <c r="P1505" i="6"/>
  <c r="P1504" i="6"/>
  <c r="P1503" i="6"/>
  <c r="P1502" i="6"/>
  <c r="P1501" i="6"/>
  <c r="P1500" i="6"/>
  <c r="P1499" i="6"/>
  <c r="P1498" i="6"/>
  <c r="P1497" i="6"/>
  <c r="P1496" i="6"/>
  <c r="P1495" i="6"/>
  <c r="P1494" i="6"/>
  <c r="P1493" i="6"/>
  <c r="P1492" i="6"/>
  <c r="P1491" i="6"/>
  <c r="P1490" i="6"/>
  <c r="P1489" i="6"/>
  <c r="P1488" i="6"/>
  <c r="P1487" i="6"/>
  <c r="P1486" i="6"/>
  <c r="P1485" i="6"/>
  <c r="P1484" i="6"/>
  <c r="P1483" i="6"/>
  <c r="P1482" i="6"/>
  <c r="P1481" i="6"/>
  <c r="P1480" i="6"/>
  <c r="P1479" i="6"/>
  <c r="P1478" i="6"/>
  <c r="P1477" i="6"/>
  <c r="P1476" i="6"/>
  <c r="P1475" i="6"/>
  <c r="P1474" i="6"/>
  <c r="P1473" i="6"/>
  <c r="P1472" i="6"/>
  <c r="P1471" i="6"/>
  <c r="P1470" i="6"/>
  <c r="P1469" i="6"/>
  <c r="P1468" i="6"/>
  <c r="P1467" i="6"/>
  <c r="P1466" i="6"/>
  <c r="P1465" i="6"/>
  <c r="P1464" i="6"/>
  <c r="P1463" i="6"/>
  <c r="P1462" i="6"/>
  <c r="P1461" i="6"/>
  <c r="P1460" i="6"/>
  <c r="P1459" i="6"/>
  <c r="P1458" i="6"/>
  <c r="P1457" i="6"/>
  <c r="P1456" i="6"/>
  <c r="P1455" i="6"/>
  <c r="P1454" i="6"/>
  <c r="P1453" i="6"/>
  <c r="P1452" i="6"/>
  <c r="P1451" i="6"/>
  <c r="P1450" i="6"/>
  <c r="P1449" i="6"/>
  <c r="P1448" i="6"/>
  <c r="P1447" i="6"/>
  <c r="P1446" i="6"/>
  <c r="P1445" i="6"/>
  <c r="P1444" i="6"/>
  <c r="P1443" i="6"/>
  <c r="P1442" i="6"/>
  <c r="P1441" i="6"/>
  <c r="P1440" i="6"/>
  <c r="P1439" i="6"/>
  <c r="P1438" i="6"/>
  <c r="P1437" i="6"/>
  <c r="P1436" i="6"/>
  <c r="P1435" i="6"/>
  <c r="P1434" i="6"/>
  <c r="P1433" i="6"/>
  <c r="P1432" i="6"/>
  <c r="P1431" i="6"/>
  <c r="P1430" i="6"/>
  <c r="P1429" i="6"/>
  <c r="P1428" i="6"/>
  <c r="P1427" i="6"/>
  <c r="P1426" i="6"/>
  <c r="P1425" i="6"/>
  <c r="P1424" i="6"/>
  <c r="P1423" i="6"/>
  <c r="P1422" i="6"/>
  <c r="P1421" i="6"/>
  <c r="P1420" i="6"/>
  <c r="P1419" i="6"/>
  <c r="P1418" i="6"/>
  <c r="P1417" i="6"/>
  <c r="P1416" i="6"/>
  <c r="P1415" i="6"/>
  <c r="P1414" i="6"/>
  <c r="P1413" i="6"/>
  <c r="P1412" i="6"/>
  <c r="P1411" i="6"/>
  <c r="P1410" i="6"/>
  <c r="P1409" i="6"/>
  <c r="P1408" i="6"/>
  <c r="P1407" i="6"/>
  <c r="P1406" i="6"/>
  <c r="P1405" i="6"/>
  <c r="P1404" i="6"/>
  <c r="P1403" i="6"/>
  <c r="P1402" i="6"/>
  <c r="P1401" i="6"/>
  <c r="P1400" i="6"/>
  <c r="P1399" i="6"/>
  <c r="P1398" i="6"/>
  <c r="P1397" i="6"/>
  <c r="P1396" i="6"/>
  <c r="P1395" i="6"/>
  <c r="P1394" i="6"/>
  <c r="P1393" i="6"/>
  <c r="P1392" i="6"/>
  <c r="P1391" i="6"/>
  <c r="P1390" i="6"/>
  <c r="P1389" i="6"/>
  <c r="P1388" i="6"/>
  <c r="P1387" i="6"/>
  <c r="P1386" i="6"/>
  <c r="P1385" i="6"/>
  <c r="P1384" i="6"/>
  <c r="P1383" i="6"/>
  <c r="P1382" i="6"/>
  <c r="P1381" i="6"/>
  <c r="P1380" i="6"/>
  <c r="P1379" i="6"/>
  <c r="P1378" i="6"/>
  <c r="P1377" i="6"/>
  <c r="P1376" i="6"/>
  <c r="P1375" i="6"/>
  <c r="P1374" i="6"/>
  <c r="P1373" i="6"/>
  <c r="P1372" i="6"/>
  <c r="P1371" i="6"/>
  <c r="P1370" i="6"/>
  <c r="P1369" i="6"/>
  <c r="P1368" i="6"/>
  <c r="P1367" i="6"/>
  <c r="P1366" i="6"/>
  <c r="P1365" i="6"/>
  <c r="P1364" i="6"/>
  <c r="P1363" i="6"/>
  <c r="P1362" i="6"/>
  <c r="P1361" i="6"/>
  <c r="P1360" i="6"/>
  <c r="P1359" i="6"/>
  <c r="P1358" i="6"/>
  <c r="P1357" i="6"/>
  <c r="P1356" i="6"/>
  <c r="P1355" i="6"/>
  <c r="P1354" i="6"/>
  <c r="P1353" i="6"/>
  <c r="P1352" i="6"/>
  <c r="P1351" i="6"/>
  <c r="P1350" i="6"/>
  <c r="P1349" i="6"/>
  <c r="P1348" i="6"/>
  <c r="P1347" i="6"/>
  <c r="P1346" i="6"/>
  <c r="P1345" i="6"/>
  <c r="P1344" i="6"/>
  <c r="P1343" i="6"/>
  <c r="P1342" i="6"/>
  <c r="P1341" i="6"/>
  <c r="P1340" i="6"/>
  <c r="P1339" i="6"/>
  <c r="P1338" i="6"/>
  <c r="P1337" i="6"/>
  <c r="P1336" i="6"/>
  <c r="P1335" i="6"/>
  <c r="P1334" i="6"/>
  <c r="P1333" i="6"/>
  <c r="P1332" i="6"/>
  <c r="P1331" i="6"/>
  <c r="P1330" i="6"/>
  <c r="P1329" i="6"/>
  <c r="P1328" i="6"/>
  <c r="P1327" i="6"/>
  <c r="P1326" i="6"/>
  <c r="P1325" i="6"/>
  <c r="P1324" i="6"/>
  <c r="P1323" i="6"/>
  <c r="P1322" i="6"/>
  <c r="P1321" i="6"/>
  <c r="P1320" i="6"/>
  <c r="P1319" i="6"/>
  <c r="P1318" i="6"/>
  <c r="P1317" i="6"/>
  <c r="P1316" i="6"/>
  <c r="P1315" i="6"/>
  <c r="P1314" i="6"/>
  <c r="P1313" i="6"/>
  <c r="P1312" i="6"/>
  <c r="P1311" i="6"/>
  <c r="P1310" i="6"/>
  <c r="P1309" i="6"/>
  <c r="P1308" i="6"/>
  <c r="P1307" i="6"/>
  <c r="P1306" i="6"/>
  <c r="P1305" i="6"/>
  <c r="P1304" i="6"/>
  <c r="P1303" i="6"/>
  <c r="P1302" i="6"/>
  <c r="P1301" i="6"/>
  <c r="P1300" i="6"/>
  <c r="P1299" i="6"/>
  <c r="P1298" i="6"/>
  <c r="P1297" i="6"/>
  <c r="P1296" i="6"/>
  <c r="P1295" i="6"/>
  <c r="P1294" i="6"/>
  <c r="P1293" i="6"/>
  <c r="P1292" i="6"/>
  <c r="P1291" i="6"/>
  <c r="P1290" i="6"/>
  <c r="P1289" i="6"/>
  <c r="P1288" i="6"/>
  <c r="P1287" i="6"/>
  <c r="P1286" i="6"/>
  <c r="P1285" i="6"/>
  <c r="P1284" i="6"/>
  <c r="P1283" i="6"/>
  <c r="P1282" i="6"/>
  <c r="P1281" i="6"/>
  <c r="P1280" i="6"/>
  <c r="P1279" i="6"/>
  <c r="P1278" i="6"/>
  <c r="P1277" i="6"/>
  <c r="P1276" i="6"/>
  <c r="P1275" i="6"/>
  <c r="P1274" i="6"/>
  <c r="P1273" i="6"/>
  <c r="P1272" i="6"/>
  <c r="P1271" i="6"/>
  <c r="P1270" i="6"/>
  <c r="P1269" i="6"/>
  <c r="P1268" i="6"/>
  <c r="P1267" i="6"/>
  <c r="P1266" i="6"/>
  <c r="P1265" i="6"/>
  <c r="P1264" i="6"/>
  <c r="P1263" i="6"/>
  <c r="P1262" i="6"/>
  <c r="P1261" i="6"/>
  <c r="P1260" i="6"/>
  <c r="P1259" i="6"/>
  <c r="P1258" i="6"/>
  <c r="P1257" i="6"/>
  <c r="P1256" i="6"/>
  <c r="P1255" i="6"/>
  <c r="P1254" i="6"/>
  <c r="P1253" i="6"/>
  <c r="P1252" i="6"/>
  <c r="P1251" i="6"/>
  <c r="P1250" i="6"/>
  <c r="P1249" i="6"/>
  <c r="P1248" i="6"/>
  <c r="P1247" i="6"/>
  <c r="P1246" i="6"/>
  <c r="P1245" i="6"/>
  <c r="P1244" i="6"/>
  <c r="P1243" i="6"/>
  <c r="P1242" i="6"/>
  <c r="P1241" i="6"/>
  <c r="P1240" i="6"/>
  <c r="P1239" i="6"/>
  <c r="P1238" i="6"/>
  <c r="P1237" i="6"/>
  <c r="P1236" i="6"/>
  <c r="P1235" i="6"/>
  <c r="P1234" i="6"/>
  <c r="P1233" i="6"/>
  <c r="P1232" i="6"/>
  <c r="P1231" i="6"/>
  <c r="P1230" i="6"/>
  <c r="P1229" i="6"/>
  <c r="P1228" i="6"/>
  <c r="P1227" i="6"/>
  <c r="P1226" i="6"/>
  <c r="P1225" i="6"/>
  <c r="P1224" i="6"/>
  <c r="P1223" i="6"/>
  <c r="P1222" i="6"/>
  <c r="P1221" i="6"/>
  <c r="P1220" i="6"/>
  <c r="P1219" i="6"/>
  <c r="P1218" i="6"/>
  <c r="P1217" i="6"/>
  <c r="P1216" i="6"/>
  <c r="P1215" i="6"/>
  <c r="P1214" i="6"/>
  <c r="P1213" i="6"/>
  <c r="P1212" i="6"/>
  <c r="P1211" i="6"/>
  <c r="P1210" i="6"/>
  <c r="P1209" i="6"/>
  <c r="P1208" i="6"/>
  <c r="P1207" i="6"/>
  <c r="P1206" i="6"/>
  <c r="P1205" i="6"/>
  <c r="P1204" i="6"/>
  <c r="P1203" i="6"/>
  <c r="P1202" i="6"/>
  <c r="P1201" i="6"/>
  <c r="P1200" i="6"/>
  <c r="P1199" i="6"/>
  <c r="P1198" i="6"/>
  <c r="P1197" i="6"/>
  <c r="P1196" i="6"/>
  <c r="P1195" i="6"/>
  <c r="P1194" i="6"/>
  <c r="P1193" i="6"/>
  <c r="P1192" i="6"/>
  <c r="P1191" i="6"/>
  <c r="P1190" i="6"/>
  <c r="P1189" i="6"/>
  <c r="P1188" i="6"/>
  <c r="P1187" i="6"/>
  <c r="P1186" i="6"/>
  <c r="P1185" i="6"/>
  <c r="P1184" i="6"/>
  <c r="P1183" i="6"/>
  <c r="P1182" i="6"/>
  <c r="P1181" i="6"/>
  <c r="P1180" i="6"/>
  <c r="P1179" i="6"/>
  <c r="P1178" i="6"/>
  <c r="P1177" i="6"/>
  <c r="P1176" i="6"/>
  <c r="P1175" i="6"/>
  <c r="P1174" i="6"/>
  <c r="P1173" i="6"/>
  <c r="P1172" i="6"/>
  <c r="P1171" i="6"/>
  <c r="P1170" i="6"/>
  <c r="P1169" i="6"/>
  <c r="P1168" i="6"/>
  <c r="P1167" i="6"/>
  <c r="P1166" i="6"/>
  <c r="P1165" i="6"/>
  <c r="P1164" i="6"/>
  <c r="P1163" i="6"/>
  <c r="P1162" i="6"/>
  <c r="P1161" i="6"/>
  <c r="P1160" i="6"/>
  <c r="P1159" i="6"/>
  <c r="P1158" i="6"/>
  <c r="P1157" i="6"/>
  <c r="P1156" i="6"/>
  <c r="P1155" i="6"/>
  <c r="P1154" i="6"/>
  <c r="P1153" i="6"/>
  <c r="P1152" i="6"/>
  <c r="P1151" i="6"/>
  <c r="P1150" i="6"/>
  <c r="P1149" i="6"/>
  <c r="P1148" i="6"/>
  <c r="P1147" i="6"/>
  <c r="P1146" i="6"/>
  <c r="P1145" i="6"/>
  <c r="P1144" i="6"/>
  <c r="P1143" i="6"/>
  <c r="P1142" i="6"/>
  <c r="P1141" i="6"/>
  <c r="P1140" i="6"/>
  <c r="P1139" i="6"/>
  <c r="P1138" i="6"/>
  <c r="P1137" i="6"/>
  <c r="P1136" i="6"/>
  <c r="P1135" i="6"/>
  <c r="P1134" i="6"/>
  <c r="P1133" i="6"/>
  <c r="P1132" i="6"/>
  <c r="P1131" i="6"/>
  <c r="P1130" i="6"/>
  <c r="P1129" i="6"/>
  <c r="P1128" i="6"/>
  <c r="P1127" i="6"/>
  <c r="P1126" i="6"/>
  <c r="P1125" i="6"/>
  <c r="P1124" i="6"/>
  <c r="P1123" i="6"/>
  <c r="P1122" i="6"/>
  <c r="P1121" i="6"/>
  <c r="P1120" i="6"/>
  <c r="P1119" i="6"/>
  <c r="P1118" i="6"/>
  <c r="P1117" i="6"/>
  <c r="P1116" i="6"/>
  <c r="P1115" i="6"/>
  <c r="P1114" i="6"/>
  <c r="P1113" i="6"/>
  <c r="P1112" i="6"/>
  <c r="P1111" i="6"/>
  <c r="P1110" i="6"/>
  <c r="P1109" i="6"/>
  <c r="P1108" i="6"/>
  <c r="P1107" i="6"/>
  <c r="P1106" i="6"/>
  <c r="P1105" i="6"/>
  <c r="P1104" i="6"/>
  <c r="P1103" i="6"/>
  <c r="P1102" i="6"/>
  <c r="P1101" i="6"/>
  <c r="P1100" i="6"/>
  <c r="P1099" i="6"/>
  <c r="P1098" i="6"/>
  <c r="P1097" i="6"/>
  <c r="P1096" i="6"/>
  <c r="P1095" i="6"/>
  <c r="P1094" i="6"/>
  <c r="P1093" i="6"/>
  <c r="P1092" i="6"/>
  <c r="P1091" i="6"/>
  <c r="P1090" i="6"/>
  <c r="P1089" i="6"/>
  <c r="P1088" i="6"/>
  <c r="P1087" i="6"/>
  <c r="P1086" i="6"/>
  <c r="P1085" i="6"/>
  <c r="P1084" i="6"/>
  <c r="P1083" i="6"/>
  <c r="P1082" i="6"/>
  <c r="P1081" i="6"/>
  <c r="P1080" i="6"/>
  <c r="P1079" i="6"/>
  <c r="P1078" i="6"/>
  <c r="P1077" i="6"/>
  <c r="P1076" i="6"/>
  <c r="P1075" i="6"/>
  <c r="P1074" i="6"/>
  <c r="P1073" i="6"/>
  <c r="P1072" i="6"/>
  <c r="P1071" i="6"/>
  <c r="P1070" i="6"/>
  <c r="P1069" i="6"/>
  <c r="P1068" i="6"/>
  <c r="P1067" i="6"/>
  <c r="P1066" i="6"/>
  <c r="P1065" i="6"/>
  <c r="P1064" i="6"/>
  <c r="P1063" i="6"/>
  <c r="P1062" i="6"/>
  <c r="P1061" i="6"/>
  <c r="P1060" i="6"/>
  <c r="P1059" i="6"/>
  <c r="P1058" i="6"/>
  <c r="P1057" i="6"/>
  <c r="P1056" i="6"/>
  <c r="P1055" i="6"/>
  <c r="P1054" i="6"/>
  <c r="P1053" i="6"/>
  <c r="P1052" i="6"/>
  <c r="P1051" i="6"/>
  <c r="P1050" i="6"/>
  <c r="P1049" i="6"/>
  <c r="P1048" i="6"/>
  <c r="P1047" i="6"/>
  <c r="P1046" i="6"/>
  <c r="P1045" i="6"/>
  <c r="P1044" i="6"/>
  <c r="P1043" i="6"/>
  <c r="P1042" i="6"/>
  <c r="P1041" i="6"/>
  <c r="P1040" i="6"/>
  <c r="P1039" i="6"/>
  <c r="P1038" i="6"/>
  <c r="P1037" i="6"/>
  <c r="P1036" i="6"/>
  <c r="P1035" i="6"/>
  <c r="P1034" i="6"/>
  <c r="P1033" i="6"/>
  <c r="P1032" i="6"/>
  <c r="P1031" i="6"/>
  <c r="P1030" i="6"/>
  <c r="P1029" i="6"/>
  <c r="P1028" i="6"/>
  <c r="P1027" i="6"/>
  <c r="P1026" i="6"/>
  <c r="P1025" i="6"/>
  <c r="P1024" i="6"/>
  <c r="P1023" i="6"/>
  <c r="P1022" i="6"/>
  <c r="P1021" i="6"/>
  <c r="P1020" i="6"/>
  <c r="P1019" i="6"/>
  <c r="P1018" i="6"/>
  <c r="P1017" i="6"/>
  <c r="P1016" i="6"/>
  <c r="P1015" i="6"/>
  <c r="P1014" i="6"/>
  <c r="P1013" i="6"/>
  <c r="P1012" i="6"/>
  <c r="P1011" i="6"/>
  <c r="P1010" i="6"/>
  <c r="P1009" i="6"/>
  <c r="P1008" i="6"/>
  <c r="P1007" i="6"/>
  <c r="P1006" i="6"/>
  <c r="P1005" i="6"/>
  <c r="P1004" i="6"/>
  <c r="P1003" i="6"/>
  <c r="P1002" i="6"/>
  <c r="P1001" i="6"/>
  <c r="P1000" i="6"/>
  <c r="P999" i="6"/>
  <c r="P998" i="6"/>
  <c r="P997" i="6"/>
  <c r="P996" i="6"/>
  <c r="P995" i="6"/>
  <c r="P994" i="6"/>
  <c r="P993" i="6"/>
  <c r="P992" i="6"/>
  <c r="P991" i="6"/>
  <c r="P990" i="6"/>
  <c r="P989" i="6"/>
  <c r="P988" i="6"/>
  <c r="P987" i="6"/>
  <c r="P986" i="6"/>
  <c r="P985" i="6"/>
  <c r="P984" i="6"/>
  <c r="P983" i="6"/>
  <c r="P982" i="6"/>
  <c r="P981" i="6"/>
  <c r="P980" i="6"/>
  <c r="P979" i="6"/>
  <c r="P978" i="6"/>
  <c r="P977" i="6"/>
  <c r="P976" i="6"/>
  <c r="P975" i="6"/>
  <c r="P974" i="6"/>
  <c r="P973" i="6"/>
  <c r="P972" i="6"/>
  <c r="P971" i="6"/>
  <c r="P970" i="6"/>
  <c r="P969" i="6"/>
  <c r="P968" i="6"/>
  <c r="P967" i="6"/>
  <c r="P966" i="6"/>
  <c r="P965" i="6"/>
  <c r="P964" i="6"/>
  <c r="P963" i="6"/>
  <c r="P962" i="6"/>
  <c r="P961" i="6"/>
  <c r="P960" i="6"/>
  <c r="P959" i="6"/>
  <c r="P958" i="6"/>
  <c r="P957" i="6"/>
  <c r="P956" i="6"/>
  <c r="P955" i="6"/>
  <c r="P954" i="6"/>
  <c r="P953" i="6"/>
  <c r="P952" i="6"/>
  <c r="P951" i="6"/>
  <c r="P950" i="6"/>
  <c r="P949" i="6"/>
  <c r="P948" i="6"/>
  <c r="P947" i="6"/>
  <c r="P946" i="6"/>
  <c r="P945" i="6"/>
  <c r="P944" i="6"/>
  <c r="P943" i="6"/>
  <c r="P942" i="6"/>
  <c r="P941" i="6"/>
  <c r="P940" i="6"/>
  <c r="P939" i="6"/>
  <c r="P938" i="6"/>
  <c r="P937" i="6"/>
  <c r="P936" i="6"/>
  <c r="P935" i="6"/>
  <c r="P934" i="6"/>
  <c r="P933" i="6"/>
  <c r="P932" i="6"/>
  <c r="P931" i="6"/>
  <c r="P930" i="6"/>
  <c r="P929" i="6"/>
  <c r="P928" i="6"/>
  <c r="P927" i="6"/>
  <c r="P926" i="6"/>
  <c r="P925" i="6"/>
  <c r="P924" i="6"/>
  <c r="P923" i="6"/>
  <c r="P922" i="6"/>
  <c r="P921" i="6"/>
  <c r="P920" i="6"/>
  <c r="P919" i="6"/>
  <c r="P918" i="6"/>
  <c r="P917" i="6"/>
  <c r="P916" i="6"/>
  <c r="P915" i="6"/>
  <c r="P914" i="6"/>
  <c r="P913" i="6"/>
  <c r="P912" i="6"/>
  <c r="P911" i="6"/>
  <c r="P910" i="6"/>
  <c r="P909" i="6"/>
  <c r="P908" i="6"/>
  <c r="P907" i="6"/>
  <c r="P906" i="6"/>
  <c r="P905" i="6"/>
  <c r="P904" i="6"/>
  <c r="P903" i="6"/>
  <c r="P902" i="6"/>
  <c r="P901" i="6"/>
  <c r="P900" i="6"/>
  <c r="P899" i="6"/>
  <c r="P898" i="6"/>
  <c r="P897" i="6"/>
  <c r="P896" i="6"/>
  <c r="P895" i="6"/>
  <c r="P894" i="6"/>
  <c r="P893" i="6"/>
  <c r="P892" i="6"/>
  <c r="P891" i="6"/>
  <c r="P890" i="6"/>
  <c r="P889" i="6"/>
  <c r="P888" i="6"/>
  <c r="P887" i="6"/>
  <c r="P886" i="6"/>
  <c r="P885" i="6"/>
  <c r="P884" i="6"/>
  <c r="P883" i="6"/>
  <c r="P882" i="6"/>
  <c r="P881" i="6"/>
  <c r="P880" i="6"/>
  <c r="P879" i="6"/>
  <c r="P878" i="6"/>
  <c r="P877" i="6"/>
  <c r="P876" i="6"/>
  <c r="P875" i="6"/>
  <c r="P874" i="6"/>
  <c r="P873" i="6"/>
  <c r="P872" i="6"/>
  <c r="P871" i="6"/>
  <c r="P870" i="6"/>
  <c r="P869" i="6"/>
  <c r="P868" i="6"/>
  <c r="P867" i="6"/>
  <c r="P866" i="6"/>
  <c r="P865" i="6"/>
  <c r="P864" i="6"/>
  <c r="P863" i="6"/>
  <c r="P862" i="6"/>
  <c r="P861" i="6"/>
  <c r="P860" i="6"/>
  <c r="P859" i="6"/>
  <c r="P858" i="6"/>
  <c r="P857" i="6"/>
  <c r="P856" i="6"/>
  <c r="P855" i="6"/>
  <c r="P854" i="6"/>
  <c r="P853" i="6"/>
  <c r="P852" i="6"/>
  <c r="P851" i="6"/>
  <c r="P850" i="6"/>
  <c r="P849" i="6"/>
  <c r="P848" i="6"/>
  <c r="P847" i="6"/>
  <c r="P846" i="6"/>
  <c r="P845" i="6"/>
  <c r="P844" i="6"/>
  <c r="P843" i="6"/>
  <c r="P842" i="6"/>
  <c r="P841" i="6"/>
  <c r="P840" i="6"/>
  <c r="P839" i="6"/>
  <c r="P838" i="6"/>
  <c r="P837" i="6"/>
  <c r="P836" i="6"/>
  <c r="P835" i="6"/>
  <c r="P834" i="6"/>
  <c r="P833" i="6"/>
  <c r="P832" i="6"/>
  <c r="P831" i="6"/>
  <c r="P830" i="6"/>
  <c r="P829" i="6"/>
  <c r="P828" i="6"/>
  <c r="P827" i="6"/>
  <c r="P826" i="6"/>
  <c r="P825" i="6"/>
  <c r="P824" i="6"/>
  <c r="P823" i="6"/>
  <c r="P822" i="6"/>
  <c r="P821" i="6"/>
  <c r="P820" i="6"/>
  <c r="P819" i="6"/>
  <c r="P818" i="6"/>
  <c r="P817" i="6"/>
  <c r="P816" i="6"/>
  <c r="P815" i="6"/>
  <c r="P814" i="6"/>
  <c r="P813" i="6"/>
  <c r="P812" i="6"/>
  <c r="P811" i="6"/>
  <c r="P810" i="6"/>
  <c r="P809" i="6"/>
  <c r="P808" i="6"/>
  <c r="P807" i="6"/>
  <c r="P806" i="6"/>
  <c r="P805" i="6"/>
  <c r="P804" i="6"/>
  <c r="P803" i="6"/>
  <c r="P802" i="6"/>
  <c r="P801" i="6"/>
  <c r="P800" i="6"/>
  <c r="P799" i="6"/>
  <c r="P798" i="6"/>
  <c r="P797" i="6"/>
  <c r="P796" i="6"/>
  <c r="P795" i="6"/>
  <c r="P794" i="6"/>
  <c r="P793" i="6"/>
  <c r="P792" i="6"/>
  <c r="P791" i="6"/>
  <c r="P790" i="6"/>
  <c r="P789" i="6"/>
  <c r="P788" i="6"/>
  <c r="P787" i="6"/>
  <c r="P786" i="6"/>
  <c r="P785" i="6"/>
  <c r="P784" i="6"/>
  <c r="P783" i="6"/>
  <c r="P782" i="6"/>
  <c r="P781" i="6"/>
  <c r="P780" i="6"/>
  <c r="P779" i="6"/>
  <c r="P778" i="6"/>
  <c r="P777" i="6"/>
  <c r="P776" i="6"/>
  <c r="P775" i="6"/>
  <c r="P774" i="6"/>
  <c r="P773" i="6"/>
  <c r="P772" i="6"/>
  <c r="P771" i="6"/>
  <c r="P770" i="6"/>
  <c r="P769" i="6"/>
  <c r="P768" i="6"/>
  <c r="P767" i="6"/>
  <c r="P766" i="6"/>
  <c r="P765" i="6"/>
  <c r="P764" i="6"/>
  <c r="P763" i="6"/>
  <c r="P762" i="6"/>
  <c r="P761" i="6"/>
  <c r="P760" i="6"/>
  <c r="P759" i="6"/>
  <c r="P758" i="6"/>
  <c r="P757" i="6"/>
  <c r="P756" i="6"/>
  <c r="P755" i="6"/>
  <c r="P754" i="6"/>
  <c r="P753" i="6"/>
  <c r="P752" i="6"/>
  <c r="P751" i="6"/>
  <c r="P750" i="6"/>
  <c r="P749" i="6"/>
  <c r="P748" i="6"/>
  <c r="P747" i="6"/>
  <c r="P746" i="6"/>
  <c r="P745" i="6"/>
  <c r="P744" i="6"/>
  <c r="P743" i="6"/>
  <c r="P742" i="6"/>
  <c r="P741" i="6"/>
  <c r="P740" i="6"/>
  <c r="P739" i="6"/>
  <c r="P738" i="6"/>
  <c r="P737" i="6"/>
  <c r="P736" i="6"/>
  <c r="P735" i="6"/>
  <c r="P734" i="6"/>
  <c r="P733" i="6"/>
  <c r="P732" i="6"/>
  <c r="P731" i="6"/>
  <c r="P730" i="6"/>
  <c r="P729" i="6"/>
  <c r="P728" i="6"/>
  <c r="P727" i="6"/>
  <c r="P726" i="6"/>
  <c r="P725" i="6"/>
  <c r="P724" i="6"/>
  <c r="P723" i="6"/>
  <c r="P722" i="6"/>
  <c r="P721" i="6"/>
  <c r="P720" i="6"/>
  <c r="P719" i="6"/>
  <c r="P718" i="6"/>
  <c r="P717" i="6"/>
  <c r="P716" i="6"/>
  <c r="P715" i="6"/>
  <c r="P714" i="6"/>
  <c r="P713" i="6"/>
  <c r="P712" i="6"/>
  <c r="P711" i="6"/>
  <c r="P710" i="6"/>
  <c r="P709" i="6"/>
  <c r="P708" i="6"/>
  <c r="P707" i="6"/>
  <c r="P706" i="6"/>
  <c r="P705" i="6"/>
  <c r="P704" i="6"/>
  <c r="P703" i="6"/>
  <c r="P702" i="6"/>
  <c r="P701" i="6"/>
  <c r="P700" i="6"/>
  <c r="P699" i="6"/>
  <c r="P698" i="6"/>
  <c r="P697" i="6"/>
  <c r="P696" i="6"/>
  <c r="P695" i="6"/>
  <c r="P694" i="6"/>
  <c r="P693" i="6"/>
  <c r="P692" i="6"/>
  <c r="P691" i="6"/>
  <c r="P690" i="6"/>
  <c r="P689" i="6"/>
  <c r="P688" i="6"/>
  <c r="P687" i="6"/>
  <c r="P686" i="6"/>
  <c r="P685" i="6"/>
  <c r="P684" i="6"/>
  <c r="P683" i="6"/>
  <c r="P682" i="6"/>
  <c r="P681" i="6"/>
  <c r="P680" i="6"/>
  <c r="P679" i="6"/>
  <c r="P678" i="6"/>
  <c r="P677" i="6"/>
  <c r="P676" i="6"/>
  <c r="P675" i="6"/>
  <c r="P674" i="6"/>
  <c r="P673" i="6"/>
  <c r="P672" i="6"/>
  <c r="P671" i="6"/>
  <c r="P670" i="6"/>
  <c r="P669" i="6"/>
  <c r="P668" i="6"/>
  <c r="P667" i="6"/>
  <c r="P666" i="6"/>
  <c r="P665" i="6"/>
  <c r="P664" i="6"/>
  <c r="P663" i="6"/>
  <c r="P662" i="6"/>
  <c r="P661" i="6"/>
  <c r="P660" i="6"/>
  <c r="P659" i="6"/>
  <c r="P658" i="6"/>
  <c r="P657" i="6"/>
  <c r="P656" i="6"/>
  <c r="P655" i="6"/>
  <c r="P654" i="6"/>
  <c r="P653" i="6"/>
  <c r="P652" i="6"/>
  <c r="P651" i="6"/>
  <c r="P650" i="6"/>
  <c r="P649" i="6"/>
  <c r="P648" i="6"/>
  <c r="P647" i="6"/>
  <c r="P646" i="6"/>
  <c r="P645" i="6"/>
  <c r="P644" i="6"/>
  <c r="P643" i="6"/>
  <c r="P642" i="6"/>
  <c r="P641" i="6"/>
  <c r="P640" i="6"/>
  <c r="P639" i="6"/>
  <c r="P638" i="6"/>
  <c r="P637" i="6"/>
  <c r="P636" i="6"/>
  <c r="P635" i="6"/>
  <c r="P634" i="6"/>
  <c r="P633" i="6"/>
  <c r="P632" i="6"/>
  <c r="P631" i="6"/>
  <c r="P630" i="6"/>
  <c r="P629" i="6"/>
  <c r="P628" i="6"/>
  <c r="P627" i="6"/>
  <c r="P626" i="6"/>
  <c r="P625" i="6"/>
  <c r="P624" i="6"/>
  <c r="P623" i="6"/>
  <c r="P622" i="6"/>
  <c r="P621" i="6"/>
  <c r="P620" i="6"/>
  <c r="P619" i="6"/>
  <c r="P618" i="6"/>
  <c r="P617" i="6"/>
  <c r="P616" i="6"/>
  <c r="P615" i="6"/>
  <c r="P614" i="6"/>
  <c r="P613" i="6"/>
  <c r="P612" i="6"/>
  <c r="P611" i="6"/>
  <c r="P610" i="6"/>
  <c r="P609" i="6"/>
  <c r="P608" i="6"/>
  <c r="P607" i="6"/>
  <c r="P606" i="6"/>
  <c r="P605" i="6"/>
  <c r="P604" i="6"/>
  <c r="P603" i="6"/>
  <c r="P602" i="6"/>
  <c r="P601" i="6"/>
  <c r="P600" i="6"/>
  <c r="P599" i="6"/>
  <c r="P598" i="6"/>
  <c r="P597" i="6"/>
  <c r="P596" i="6"/>
  <c r="P595" i="6"/>
  <c r="P594" i="6"/>
  <c r="P593" i="6"/>
  <c r="P592" i="6"/>
  <c r="P591" i="6"/>
  <c r="P590" i="6"/>
  <c r="P589" i="6"/>
  <c r="P588" i="6"/>
  <c r="P587" i="6"/>
  <c r="P586" i="6"/>
  <c r="P585" i="6"/>
  <c r="P584" i="6"/>
  <c r="P583" i="6"/>
  <c r="P582" i="6"/>
  <c r="P581" i="6"/>
  <c r="P580" i="6"/>
  <c r="P579" i="6"/>
  <c r="P578" i="6"/>
  <c r="P577" i="6"/>
  <c r="P576" i="6"/>
  <c r="P575" i="6"/>
  <c r="P574" i="6"/>
  <c r="P573" i="6"/>
  <c r="P572" i="6"/>
  <c r="P571" i="6"/>
  <c r="P570" i="6"/>
  <c r="P569" i="6"/>
  <c r="P568" i="6"/>
  <c r="P567" i="6"/>
  <c r="P566" i="6"/>
  <c r="P565" i="6"/>
  <c r="P564" i="6"/>
  <c r="P563" i="6"/>
  <c r="P562" i="6"/>
  <c r="P561" i="6"/>
  <c r="P560" i="6"/>
  <c r="P559" i="6"/>
  <c r="P558" i="6"/>
  <c r="P557" i="6"/>
  <c r="P556" i="6"/>
  <c r="P555" i="6"/>
  <c r="P554" i="6"/>
  <c r="P553" i="6"/>
  <c r="P552" i="6"/>
  <c r="P551" i="6"/>
  <c r="P550" i="6"/>
  <c r="P549" i="6"/>
  <c r="P548" i="6"/>
  <c r="P547" i="6"/>
  <c r="P546" i="6"/>
  <c r="P545" i="6"/>
  <c r="P544" i="6"/>
  <c r="P543" i="6"/>
  <c r="P542" i="6"/>
  <c r="P541" i="6"/>
  <c r="P540" i="6"/>
  <c r="P539" i="6"/>
  <c r="P538" i="6"/>
  <c r="P537" i="6"/>
  <c r="P536" i="6"/>
  <c r="P535" i="6"/>
  <c r="P534" i="6"/>
  <c r="P533" i="6"/>
  <c r="P532" i="6"/>
  <c r="P531" i="6"/>
  <c r="P530" i="6"/>
  <c r="P529" i="6"/>
  <c r="P528" i="6"/>
  <c r="P527" i="6"/>
  <c r="P526" i="6"/>
  <c r="P525" i="6"/>
  <c r="P524" i="6"/>
  <c r="P523" i="6"/>
  <c r="P522" i="6"/>
  <c r="P521" i="6"/>
  <c r="P520" i="6"/>
  <c r="P519" i="6"/>
  <c r="P518" i="6"/>
  <c r="P517" i="6"/>
  <c r="P516" i="6"/>
  <c r="P515" i="6"/>
  <c r="P514" i="6"/>
  <c r="P513" i="6"/>
  <c r="P512" i="6"/>
  <c r="P511" i="6"/>
  <c r="P510" i="6"/>
  <c r="P509" i="6"/>
  <c r="P508" i="6"/>
  <c r="P507" i="6"/>
  <c r="P506" i="6"/>
  <c r="P505" i="6"/>
  <c r="P504" i="6"/>
  <c r="P503" i="6"/>
  <c r="P502" i="6"/>
  <c r="P501" i="6"/>
  <c r="P500" i="6"/>
  <c r="P499" i="6"/>
  <c r="P498" i="6"/>
  <c r="P497" i="6"/>
  <c r="P496" i="6"/>
  <c r="P495" i="6"/>
  <c r="P494" i="6"/>
  <c r="P493" i="6"/>
  <c r="P492" i="6"/>
  <c r="P491" i="6"/>
  <c r="P490" i="6"/>
  <c r="P489" i="6"/>
  <c r="P488" i="6"/>
  <c r="P487" i="6"/>
  <c r="P486" i="6"/>
  <c r="P485" i="6"/>
  <c r="P484" i="6"/>
  <c r="P483" i="6"/>
  <c r="P482" i="6"/>
  <c r="P481" i="6"/>
  <c r="P480" i="6"/>
  <c r="P479" i="6"/>
  <c r="P478" i="6"/>
  <c r="P477" i="6"/>
  <c r="P476" i="6"/>
  <c r="P475" i="6"/>
  <c r="P474" i="6"/>
  <c r="P473" i="6"/>
  <c r="P472" i="6"/>
  <c r="P471" i="6"/>
  <c r="P470" i="6"/>
  <c r="P469" i="6"/>
  <c r="P468" i="6"/>
  <c r="P467" i="6"/>
  <c r="P466" i="6"/>
  <c r="P465" i="6"/>
  <c r="P464" i="6"/>
  <c r="P463" i="6"/>
  <c r="P462" i="6"/>
  <c r="P461" i="6"/>
  <c r="P460" i="6"/>
  <c r="P459" i="6"/>
  <c r="P458" i="6"/>
  <c r="P457" i="6"/>
  <c r="P456" i="6"/>
  <c r="P455" i="6"/>
  <c r="P454" i="6"/>
  <c r="P453" i="6"/>
  <c r="P452" i="6"/>
  <c r="P451" i="6"/>
  <c r="P450" i="6"/>
  <c r="P449" i="6"/>
  <c r="P448" i="6"/>
  <c r="P447" i="6"/>
  <c r="P446" i="6"/>
  <c r="P445" i="6"/>
  <c r="P444" i="6"/>
  <c r="P443" i="6"/>
  <c r="P442" i="6"/>
  <c r="P441" i="6"/>
  <c r="P440" i="6"/>
  <c r="P439" i="6"/>
  <c r="P438" i="6"/>
  <c r="P437" i="6"/>
  <c r="P436" i="6"/>
  <c r="P435" i="6"/>
  <c r="P434" i="6"/>
  <c r="P433" i="6"/>
  <c r="P432" i="6"/>
  <c r="P431" i="6"/>
  <c r="P430" i="6"/>
  <c r="P429" i="6"/>
  <c r="P428" i="6"/>
  <c r="P427" i="6"/>
  <c r="P426" i="6"/>
  <c r="P425" i="6"/>
  <c r="P424" i="6"/>
  <c r="P423" i="6"/>
  <c r="P422" i="6"/>
  <c r="P421" i="6"/>
  <c r="P420" i="6"/>
  <c r="P419" i="6"/>
  <c r="P418" i="6"/>
  <c r="P417" i="6"/>
  <c r="P416" i="6"/>
  <c r="P415" i="6"/>
  <c r="P414" i="6"/>
  <c r="P413" i="6"/>
  <c r="P412" i="6"/>
  <c r="P411" i="6"/>
  <c r="P410" i="6"/>
  <c r="P409" i="6"/>
  <c r="P408" i="6"/>
  <c r="P407" i="6"/>
  <c r="P406" i="6"/>
  <c r="P405" i="6"/>
  <c r="P404" i="6"/>
  <c r="P403" i="6"/>
  <c r="P402" i="6"/>
  <c r="P401" i="6"/>
  <c r="P400" i="6"/>
  <c r="P399" i="6"/>
  <c r="P398" i="6"/>
  <c r="P397" i="6"/>
  <c r="P396" i="6"/>
  <c r="P395" i="6"/>
  <c r="P394" i="6"/>
  <c r="P393" i="6"/>
  <c r="P392" i="6"/>
  <c r="P391" i="6"/>
  <c r="P390" i="6"/>
  <c r="P389" i="6"/>
  <c r="P388" i="6"/>
  <c r="P387" i="6"/>
  <c r="P386" i="6"/>
  <c r="P385" i="6"/>
  <c r="P384" i="6"/>
  <c r="P383" i="6"/>
  <c r="P382" i="6"/>
  <c r="P381" i="6"/>
  <c r="P380" i="6"/>
  <c r="P379" i="6"/>
  <c r="P378" i="6"/>
  <c r="P377" i="6"/>
  <c r="P376" i="6"/>
  <c r="P375" i="6"/>
  <c r="P374" i="6"/>
  <c r="P373" i="6"/>
  <c r="P372" i="6"/>
  <c r="P371" i="6"/>
  <c r="P370" i="6"/>
  <c r="P369" i="6"/>
  <c r="P368" i="6"/>
  <c r="P367" i="6"/>
  <c r="P366" i="6"/>
  <c r="P365" i="6"/>
  <c r="P364" i="6"/>
  <c r="P363" i="6"/>
  <c r="P362" i="6"/>
  <c r="P361" i="6"/>
  <c r="P360" i="6"/>
  <c r="P359" i="6"/>
  <c r="P358" i="6"/>
  <c r="P357" i="6"/>
  <c r="P356" i="6"/>
  <c r="P355" i="6"/>
  <c r="P354" i="6"/>
  <c r="P353" i="6"/>
  <c r="P352" i="6"/>
  <c r="P351" i="6"/>
  <c r="P350" i="6"/>
  <c r="P349" i="6"/>
  <c r="P348" i="6"/>
  <c r="P347" i="6"/>
  <c r="P346" i="6"/>
  <c r="P345" i="6"/>
  <c r="P344" i="6"/>
  <c r="P343" i="6"/>
  <c r="P342" i="6"/>
  <c r="P341" i="6"/>
  <c r="P340" i="6"/>
  <c r="P339" i="6"/>
  <c r="P338" i="6"/>
  <c r="P337" i="6"/>
  <c r="P336" i="6"/>
  <c r="P335" i="6"/>
  <c r="P334" i="6"/>
  <c r="P333" i="6"/>
  <c r="P332" i="6"/>
  <c r="P331" i="6"/>
  <c r="P330" i="6"/>
  <c r="P329" i="6"/>
  <c r="P328" i="6"/>
  <c r="P327" i="6"/>
  <c r="P326" i="6"/>
  <c r="P325" i="6"/>
  <c r="P324" i="6"/>
  <c r="P323" i="6"/>
  <c r="P322" i="6"/>
  <c r="P321" i="6"/>
  <c r="P320" i="6"/>
  <c r="P319" i="6"/>
  <c r="P318" i="6"/>
  <c r="P317" i="6"/>
  <c r="P316" i="6"/>
  <c r="P315" i="6"/>
  <c r="P314" i="6"/>
  <c r="P313" i="6"/>
  <c r="P312" i="6"/>
  <c r="P311" i="6"/>
  <c r="P310" i="6"/>
  <c r="P309" i="6"/>
  <c r="P308" i="6"/>
  <c r="P307" i="6"/>
  <c r="P306" i="6"/>
  <c r="P305" i="6"/>
  <c r="P304" i="6"/>
  <c r="P303" i="6"/>
  <c r="P302" i="6"/>
  <c r="P301" i="6"/>
  <c r="P300" i="6"/>
  <c r="P299" i="6"/>
  <c r="P298" i="6"/>
  <c r="P297" i="6"/>
  <c r="P296" i="6"/>
  <c r="P295" i="6"/>
  <c r="P294" i="6"/>
  <c r="P293" i="6"/>
  <c r="P292" i="6"/>
  <c r="P291" i="6"/>
  <c r="P290" i="6"/>
  <c r="P289" i="6"/>
  <c r="P288" i="6"/>
  <c r="P287" i="6"/>
  <c r="P286" i="6"/>
  <c r="P285" i="6"/>
  <c r="P284" i="6"/>
  <c r="P283" i="6"/>
  <c r="P282" i="6"/>
  <c r="P281" i="6"/>
  <c r="P280" i="6"/>
  <c r="P279" i="6"/>
  <c r="P278" i="6"/>
  <c r="P277" i="6"/>
  <c r="P276" i="6"/>
  <c r="P275" i="6"/>
  <c r="P274" i="6"/>
  <c r="P273" i="6"/>
  <c r="P272" i="6"/>
  <c r="P271" i="6"/>
  <c r="P270" i="6"/>
  <c r="P269" i="6"/>
  <c r="P268" i="6"/>
  <c r="P267" i="6"/>
  <c r="P266" i="6"/>
  <c r="P265" i="6"/>
  <c r="P264" i="6"/>
  <c r="P263" i="6"/>
  <c r="P262" i="6"/>
  <c r="P261" i="6"/>
  <c r="P260" i="6"/>
  <c r="P259" i="6"/>
  <c r="P258" i="6"/>
  <c r="P257" i="6"/>
  <c r="P256" i="6"/>
  <c r="P255" i="6"/>
  <c r="P254" i="6"/>
  <c r="P253" i="6"/>
  <c r="P252" i="6"/>
  <c r="P251" i="6"/>
  <c r="P250" i="6"/>
  <c r="P249" i="6"/>
  <c r="P248" i="6"/>
  <c r="P247" i="6"/>
  <c r="P246" i="6"/>
  <c r="P245" i="6"/>
  <c r="P244" i="6"/>
  <c r="P243" i="6"/>
  <c r="P242" i="6"/>
  <c r="P241" i="6"/>
  <c r="P240" i="6"/>
  <c r="P239" i="6"/>
  <c r="P238" i="6"/>
  <c r="P237" i="6"/>
  <c r="P236" i="6"/>
  <c r="P235" i="6"/>
  <c r="P234" i="6"/>
  <c r="P233" i="6"/>
  <c r="P232" i="6"/>
  <c r="P231" i="6"/>
  <c r="P230" i="6"/>
  <c r="P229" i="6"/>
  <c r="P228" i="6"/>
  <c r="P227" i="6"/>
  <c r="P226" i="6"/>
  <c r="P225" i="6"/>
  <c r="P224" i="6"/>
  <c r="P223" i="6"/>
  <c r="P222" i="6"/>
  <c r="P221" i="6"/>
  <c r="P220" i="6"/>
  <c r="P219" i="6"/>
  <c r="P218" i="6"/>
  <c r="P217" i="6"/>
  <c r="P216" i="6"/>
  <c r="P215" i="6"/>
  <c r="P214" i="6"/>
  <c r="P213" i="6"/>
  <c r="P212" i="6"/>
  <c r="P211" i="6"/>
  <c r="P210" i="6"/>
  <c r="P209" i="6"/>
  <c r="P208" i="6"/>
  <c r="P207" i="6"/>
  <c r="P206" i="6"/>
  <c r="P205" i="6"/>
  <c r="P204" i="6"/>
  <c r="P203" i="6"/>
  <c r="P202" i="6"/>
  <c r="P201" i="6"/>
  <c r="P200" i="6"/>
  <c r="P199" i="6"/>
  <c r="P198" i="6"/>
  <c r="P197" i="6"/>
  <c r="P196" i="6"/>
  <c r="P195" i="6"/>
  <c r="P194" i="6"/>
  <c r="P193" i="6"/>
  <c r="P192" i="6"/>
  <c r="P191" i="6"/>
  <c r="P190" i="6"/>
  <c r="P189" i="6"/>
  <c r="P188" i="6"/>
  <c r="P187" i="6"/>
  <c r="P186" i="6"/>
  <c r="P185" i="6"/>
  <c r="P184" i="6"/>
  <c r="P183" i="6"/>
  <c r="P182" i="6"/>
  <c r="P181" i="6"/>
  <c r="P180" i="6"/>
  <c r="P179" i="6"/>
  <c r="P178" i="6"/>
  <c r="P177" i="6"/>
  <c r="P176" i="6"/>
  <c r="P175" i="6"/>
  <c r="P174" i="6"/>
  <c r="P173" i="6"/>
  <c r="P172" i="6"/>
  <c r="P171" i="6"/>
  <c r="P170" i="6"/>
  <c r="P169" i="6"/>
  <c r="P168" i="6"/>
  <c r="P167" i="6"/>
  <c r="P166" i="6"/>
  <c r="P165" i="6"/>
  <c r="P164" i="6"/>
  <c r="P163" i="6"/>
  <c r="P162" i="6"/>
  <c r="P161" i="6"/>
  <c r="P160" i="6"/>
  <c r="P159" i="6"/>
  <c r="P158" i="6"/>
  <c r="P157" i="6"/>
  <c r="P156" i="6"/>
  <c r="P155" i="6"/>
  <c r="P154" i="6"/>
  <c r="P153" i="6"/>
  <c r="P152" i="6"/>
  <c r="P151" i="6"/>
  <c r="P150" i="6"/>
  <c r="P149" i="6"/>
  <c r="P148" i="6"/>
  <c r="P147" i="6"/>
  <c r="P146" i="6"/>
  <c r="P145" i="6"/>
  <c r="P144" i="6"/>
  <c r="P143" i="6"/>
  <c r="P142" i="6"/>
  <c r="P141" i="6"/>
  <c r="P140" i="6"/>
  <c r="P139" i="6"/>
  <c r="P138" i="6"/>
  <c r="P137" i="6"/>
  <c r="P136" i="6"/>
  <c r="P135" i="6"/>
  <c r="P134" i="6"/>
  <c r="P133" i="6"/>
  <c r="P132" i="6"/>
  <c r="P131" i="6"/>
  <c r="P130" i="6"/>
  <c r="P129" i="6"/>
  <c r="P128" i="6"/>
  <c r="P127" i="6"/>
  <c r="P126" i="6"/>
  <c r="P125" i="6"/>
  <c r="P124" i="6"/>
  <c r="P123" i="6"/>
  <c r="P122" i="6"/>
  <c r="P121" i="6"/>
  <c r="P120" i="6"/>
  <c r="P119" i="6"/>
  <c r="P118" i="6"/>
  <c r="P117" i="6"/>
  <c r="P116" i="6"/>
  <c r="P115" i="6"/>
  <c r="P114" i="6"/>
  <c r="P113" i="6"/>
  <c r="P112" i="6"/>
  <c r="P111" i="6"/>
  <c r="P110" i="6"/>
  <c r="P109" i="6"/>
  <c r="P108" i="6"/>
  <c r="P107" i="6"/>
  <c r="P106" i="6"/>
  <c r="P105" i="6"/>
  <c r="P104" i="6"/>
  <c r="P103" i="6"/>
  <c r="P102" i="6"/>
  <c r="P101" i="6"/>
  <c r="P100" i="6"/>
  <c r="P99" i="6"/>
  <c r="P98" i="6"/>
  <c r="P97" i="6"/>
  <c r="P96" i="6"/>
  <c r="P95" i="6"/>
  <c r="P94" i="6"/>
  <c r="P93" i="6"/>
  <c r="P92" i="6"/>
  <c r="P91" i="6"/>
  <c r="P90" i="6"/>
  <c r="P89" i="6"/>
  <c r="P88" i="6"/>
  <c r="P87" i="6"/>
  <c r="P86" i="6"/>
  <c r="P85" i="6"/>
  <c r="P84" i="6"/>
  <c r="P83" i="6"/>
  <c r="P82" i="6"/>
  <c r="P81" i="6"/>
  <c r="P80" i="6"/>
  <c r="P79" i="6"/>
  <c r="P78" i="6"/>
  <c r="P77" i="6"/>
  <c r="P76" i="6"/>
  <c r="P75" i="6"/>
  <c r="P74" i="6"/>
  <c r="P73" i="6"/>
  <c r="P72" i="6"/>
  <c r="P71" i="6"/>
  <c r="P70" i="6"/>
  <c r="P69" i="6"/>
  <c r="P68" i="6"/>
  <c r="P67" i="6"/>
  <c r="P66" i="6"/>
  <c r="P65" i="6"/>
  <c r="P64" i="6"/>
  <c r="P63" i="6"/>
  <c r="P62" i="6"/>
  <c r="P61" i="6"/>
  <c r="P60" i="6"/>
  <c r="P59" i="6"/>
  <c r="P58" i="6"/>
  <c r="P57" i="6"/>
  <c r="P56" i="6"/>
  <c r="P55" i="6"/>
  <c r="P54" i="6"/>
  <c r="P53" i="6"/>
  <c r="P52" i="6"/>
  <c r="P51" i="6"/>
  <c r="P50" i="6"/>
  <c r="P49" i="6"/>
  <c r="P48" i="6"/>
  <c r="P47" i="6"/>
  <c r="P46" i="6"/>
  <c r="P45" i="6"/>
  <c r="P44" i="6"/>
  <c r="P43" i="6"/>
  <c r="P42" i="6"/>
  <c r="P41" i="6"/>
  <c r="P40" i="6"/>
  <c r="P39" i="6"/>
  <c r="P38" i="6"/>
  <c r="P37" i="6"/>
  <c r="P36" i="6"/>
  <c r="P35" i="6"/>
  <c r="P34" i="6"/>
  <c r="P33" i="6"/>
  <c r="P32" i="6"/>
  <c r="P31" i="6"/>
  <c r="P30" i="6"/>
  <c r="P29" i="6"/>
  <c r="P28" i="6"/>
  <c r="P27" i="6"/>
  <c r="P26" i="6"/>
  <c r="P25" i="6"/>
  <c r="P24" i="6"/>
  <c r="P23" i="6"/>
  <c r="P22" i="6"/>
  <c r="P21" i="6"/>
  <c r="P20" i="6"/>
  <c r="P19" i="6"/>
  <c r="P18" i="6"/>
  <c r="P17" i="6"/>
  <c r="P16" i="6"/>
  <c r="P15" i="6"/>
  <c r="P14" i="6"/>
  <c r="P13" i="6"/>
  <c r="P12" i="6"/>
  <c r="P11" i="6"/>
  <c r="P10" i="6"/>
  <c r="P9" i="6"/>
  <c r="P8" i="6"/>
  <c r="P7" i="6"/>
  <c r="P6" i="6"/>
  <c r="P5" i="6"/>
  <c r="P4" i="6"/>
  <c r="P3" i="6"/>
  <c r="P2" i="6"/>
  <c r="K1765" i="6"/>
  <c r="K1764" i="6"/>
  <c r="K1763" i="6"/>
  <c r="K1762" i="6"/>
  <c r="K1761" i="6"/>
  <c r="K1760" i="6"/>
  <c r="K1759" i="6"/>
  <c r="K1758" i="6"/>
  <c r="K1757" i="6"/>
  <c r="K1756" i="6"/>
  <c r="K1755" i="6"/>
  <c r="K1754" i="6"/>
  <c r="K1753" i="6"/>
  <c r="K1752" i="6"/>
  <c r="K1751" i="6"/>
  <c r="K1750" i="6"/>
  <c r="K1749" i="6"/>
  <c r="K1748" i="6"/>
  <c r="K1747" i="6"/>
  <c r="K1746" i="6"/>
  <c r="K1745" i="6"/>
  <c r="K1744" i="6"/>
  <c r="K1743" i="6"/>
  <c r="K1742" i="6"/>
  <c r="K1741" i="6"/>
  <c r="K1740" i="6"/>
  <c r="K1739" i="6"/>
  <c r="K1738" i="6"/>
  <c r="K1737" i="6"/>
  <c r="K1736" i="6"/>
  <c r="K1735" i="6"/>
  <c r="K1734" i="6"/>
  <c r="K1733" i="6"/>
  <c r="K1732" i="6"/>
  <c r="K1731" i="6"/>
  <c r="K1730" i="6"/>
  <c r="K1729" i="6"/>
  <c r="K1728" i="6"/>
  <c r="K1727" i="6"/>
  <c r="K1726" i="6"/>
  <c r="K1725" i="6"/>
  <c r="K1724" i="6"/>
  <c r="K1723" i="6"/>
  <c r="K1722" i="6"/>
  <c r="K1721" i="6"/>
  <c r="K1720" i="6"/>
  <c r="K1719" i="6"/>
  <c r="K1718" i="6"/>
  <c r="K1717" i="6"/>
  <c r="K1716" i="6"/>
  <c r="K1715" i="6"/>
  <c r="K1714" i="6"/>
  <c r="K1713" i="6"/>
  <c r="K1712" i="6"/>
  <c r="K1711" i="6"/>
  <c r="K1710" i="6"/>
  <c r="K1709" i="6"/>
  <c r="K1708" i="6"/>
  <c r="K1707" i="6"/>
  <c r="K1706" i="6"/>
  <c r="K1705" i="6"/>
  <c r="K1704" i="6"/>
  <c r="K1703" i="6"/>
  <c r="K1702" i="6"/>
  <c r="K1701" i="6"/>
  <c r="K1700" i="6"/>
  <c r="K1699" i="6"/>
  <c r="K1698" i="6"/>
  <c r="K1697" i="6"/>
  <c r="K1696" i="6"/>
  <c r="K1695" i="6"/>
  <c r="K1694" i="6"/>
  <c r="K1693" i="6"/>
  <c r="K1692" i="6"/>
  <c r="K1691" i="6"/>
  <c r="K1690" i="6"/>
  <c r="K1689" i="6"/>
  <c r="K1688" i="6"/>
  <c r="K1687" i="6"/>
  <c r="K1686" i="6"/>
  <c r="K1685" i="6"/>
  <c r="K1684" i="6"/>
  <c r="K1683" i="6"/>
  <c r="K1682" i="6"/>
  <c r="K1681" i="6"/>
  <c r="K1680" i="6"/>
  <c r="K1679" i="6"/>
  <c r="K1678" i="6"/>
  <c r="K1677" i="6"/>
  <c r="K1676" i="6"/>
  <c r="K1675" i="6"/>
  <c r="K1674" i="6"/>
  <c r="K1673" i="6"/>
  <c r="K1672" i="6"/>
  <c r="K1671" i="6"/>
  <c r="K1670" i="6"/>
  <c r="K1669" i="6"/>
  <c r="K1668" i="6"/>
  <c r="K1667" i="6"/>
  <c r="K1666" i="6"/>
  <c r="K1665" i="6"/>
  <c r="K1664" i="6"/>
  <c r="K1663" i="6"/>
  <c r="K1662" i="6"/>
  <c r="K1661" i="6"/>
  <c r="K1660" i="6"/>
  <c r="K1659" i="6"/>
  <c r="K1658" i="6"/>
  <c r="K1657" i="6"/>
  <c r="K1656" i="6"/>
  <c r="K1655" i="6"/>
  <c r="K1654" i="6"/>
  <c r="K1653" i="6"/>
  <c r="K1652" i="6"/>
  <c r="K1651" i="6"/>
  <c r="K1650" i="6"/>
  <c r="K1649" i="6"/>
  <c r="K1648" i="6"/>
  <c r="K1647" i="6"/>
  <c r="K1646" i="6"/>
  <c r="K1645" i="6"/>
  <c r="K1644" i="6"/>
  <c r="K1643" i="6"/>
  <c r="K1642" i="6"/>
  <c r="K1641" i="6"/>
  <c r="K1640" i="6"/>
  <c r="K1639" i="6"/>
  <c r="K1638" i="6"/>
  <c r="K1637" i="6"/>
  <c r="K1636" i="6"/>
  <c r="K1635" i="6"/>
  <c r="K1634" i="6"/>
  <c r="K1633" i="6"/>
  <c r="K1632" i="6"/>
  <c r="K1631" i="6"/>
  <c r="K1630" i="6"/>
  <c r="K1629" i="6"/>
  <c r="K1628" i="6"/>
  <c r="K1627" i="6"/>
  <c r="K1626" i="6"/>
  <c r="K1625" i="6"/>
  <c r="K1624" i="6"/>
  <c r="K1623" i="6"/>
  <c r="K1622" i="6"/>
  <c r="K1621" i="6"/>
  <c r="K1620" i="6"/>
  <c r="K1619" i="6"/>
  <c r="K1618" i="6"/>
  <c r="K1617" i="6"/>
  <c r="K1616" i="6"/>
  <c r="K1615" i="6"/>
  <c r="K1614" i="6"/>
  <c r="K1613" i="6"/>
  <c r="K1612" i="6"/>
  <c r="K1611" i="6"/>
  <c r="K1610" i="6"/>
  <c r="K1609" i="6"/>
  <c r="K1608" i="6"/>
  <c r="K1607" i="6"/>
  <c r="K1606" i="6"/>
  <c r="K1605" i="6"/>
  <c r="K1604" i="6"/>
  <c r="K1603" i="6"/>
  <c r="K1602" i="6"/>
  <c r="K1601" i="6"/>
  <c r="K1600" i="6"/>
  <c r="K1599" i="6"/>
  <c r="K1598" i="6"/>
  <c r="K1597" i="6"/>
  <c r="K1596" i="6"/>
  <c r="K1595" i="6"/>
  <c r="K1594" i="6"/>
  <c r="K1593" i="6"/>
  <c r="K1592" i="6"/>
  <c r="K1591" i="6"/>
  <c r="K1590" i="6"/>
  <c r="K1589" i="6"/>
  <c r="K1588" i="6"/>
  <c r="K1587" i="6"/>
  <c r="K1586" i="6"/>
  <c r="K1585" i="6"/>
  <c r="K1584" i="6"/>
  <c r="K1583" i="6"/>
  <c r="K1582" i="6"/>
  <c r="K1581" i="6"/>
  <c r="K1580" i="6"/>
  <c r="K1579" i="6"/>
  <c r="K1578" i="6"/>
  <c r="K1577" i="6"/>
  <c r="K1576" i="6"/>
  <c r="K1575" i="6"/>
  <c r="K1574" i="6"/>
  <c r="K1573" i="6"/>
  <c r="K1572" i="6"/>
  <c r="K1571" i="6"/>
  <c r="K1570" i="6"/>
  <c r="K1569" i="6"/>
  <c r="K1568" i="6"/>
  <c r="K1567" i="6"/>
  <c r="K1566" i="6"/>
  <c r="K1565" i="6"/>
  <c r="K1564" i="6"/>
  <c r="K1563" i="6"/>
  <c r="K1562" i="6"/>
  <c r="K1561" i="6"/>
  <c r="K1560" i="6"/>
  <c r="K1559" i="6"/>
  <c r="K1558" i="6"/>
  <c r="K1557" i="6"/>
  <c r="K1556" i="6"/>
  <c r="K1555" i="6"/>
  <c r="K1554" i="6"/>
  <c r="K1553" i="6"/>
  <c r="K1552" i="6"/>
  <c r="K1551" i="6"/>
  <c r="K1550" i="6"/>
  <c r="K1549" i="6"/>
  <c r="K1548" i="6"/>
  <c r="K1547" i="6"/>
  <c r="K1546" i="6"/>
  <c r="K1545" i="6"/>
  <c r="K1544" i="6"/>
  <c r="K1543" i="6"/>
  <c r="K1542" i="6"/>
  <c r="K1541" i="6"/>
  <c r="K1540" i="6"/>
  <c r="K1539" i="6"/>
  <c r="K1538" i="6"/>
  <c r="K1537" i="6"/>
  <c r="K1536" i="6"/>
  <c r="K1535" i="6"/>
  <c r="K1534" i="6"/>
  <c r="K1533" i="6"/>
  <c r="K1532" i="6"/>
  <c r="K1531" i="6"/>
  <c r="K1530" i="6"/>
  <c r="K1529" i="6"/>
  <c r="K1528" i="6"/>
  <c r="K1527" i="6"/>
  <c r="K1526" i="6"/>
  <c r="K1525" i="6"/>
  <c r="K1524" i="6"/>
  <c r="K1523" i="6"/>
  <c r="K1522" i="6"/>
  <c r="K1521" i="6"/>
  <c r="K1520" i="6"/>
  <c r="K1519" i="6"/>
  <c r="K1518" i="6"/>
  <c r="K1517" i="6"/>
  <c r="K1516" i="6"/>
  <c r="K1515" i="6"/>
  <c r="K1514" i="6"/>
  <c r="K1513" i="6"/>
  <c r="K1512" i="6"/>
  <c r="K1511" i="6"/>
  <c r="K1510" i="6"/>
  <c r="K1509" i="6"/>
  <c r="K1508" i="6"/>
  <c r="K1507" i="6"/>
  <c r="K1506" i="6"/>
  <c r="K1505" i="6"/>
  <c r="K1504" i="6"/>
  <c r="K1503" i="6"/>
  <c r="K1502" i="6"/>
  <c r="K1501" i="6"/>
  <c r="K1500" i="6"/>
  <c r="K1499" i="6"/>
  <c r="K1498" i="6"/>
  <c r="K1497" i="6"/>
  <c r="K1496" i="6"/>
  <c r="K1495" i="6"/>
  <c r="K1494" i="6"/>
  <c r="K1493" i="6"/>
  <c r="K1492" i="6"/>
  <c r="K1491" i="6"/>
  <c r="K1490" i="6"/>
  <c r="K1489" i="6"/>
  <c r="K1488" i="6"/>
  <c r="K1487" i="6"/>
  <c r="K1486" i="6"/>
  <c r="K1485" i="6"/>
  <c r="K1484" i="6"/>
  <c r="K1483" i="6"/>
  <c r="K1482" i="6"/>
  <c r="K1481" i="6"/>
  <c r="K1480" i="6"/>
  <c r="K1479" i="6"/>
  <c r="K1478" i="6"/>
  <c r="K1477" i="6"/>
  <c r="K1476" i="6"/>
  <c r="K1475" i="6"/>
  <c r="K1474" i="6"/>
  <c r="K1473" i="6"/>
  <c r="K1472" i="6"/>
  <c r="K1471" i="6"/>
  <c r="K1470" i="6"/>
  <c r="K1469" i="6"/>
  <c r="K1468" i="6"/>
  <c r="K1467" i="6"/>
  <c r="K1466" i="6"/>
  <c r="K1465" i="6"/>
  <c r="K1464" i="6"/>
  <c r="K1463" i="6"/>
  <c r="K1462" i="6"/>
  <c r="K1461" i="6"/>
  <c r="K1460" i="6"/>
  <c r="K1459" i="6"/>
  <c r="K1458" i="6"/>
  <c r="K1457" i="6"/>
  <c r="K1456" i="6"/>
  <c r="K1455" i="6"/>
  <c r="K1454" i="6"/>
  <c r="K1453" i="6"/>
  <c r="K1452" i="6"/>
  <c r="K1451" i="6"/>
  <c r="K1450" i="6"/>
  <c r="K1449" i="6"/>
  <c r="K1448" i="6"/>
  <c r="K1447" i="6"/>
  <c r="K1446" i="6"/>
  <c r="K1445" i="6"/>
  <c r="K1444" i="6"/>
  <c r="K1443" i="6"/>
  <c r="K1442" i="6"/>
  <c r="K1441" i="6"/>
  <c r="K1440" i="6"/>
  <c r="K1439" i="6"/>
  <c r="K1438" i="6"/>
  <c r="K1437" i="6"/>
  <c r="K1436" i="6"/>
  <c r="K1435" i="6"/>
  <c r="K1434" i="6"/>
  <c r="K1433" i="6"/>
  <c r="K1432" i="6"/>
  <c r="K1431" i="6"/>
  <c r="K1430" i="6"/>
  <c r="K1429" i="6"/>
  <c r="K1428" i="6"/>
  <c r="K1427" i="6"/>
  <c r="K1426" i="6"/>
  <c r="K1425" i="6"/>
  <c r="K1424" i="6"/>
  <c r="K1423" i="6"/>
  <c r="K1422" i="6"/>
  <c r="K1421" i="6"/>
  <c r="K1420" i="6"/>
  <c r="K1419" i="6"/>
  <c r="K1418" i="6"/>
  <c r="K1417" i="6"/>
  <c r="K1416" i="6"/>
  <c r="K1415" i="6"/>
  <c r="K1414" i="6"/>
  <c r="K1413" i="6"/>
  <c r="K1412" i="6"/>
  <c r="K1411" i="6"/>
  <c r="K1410" i="6"/>
  <c r="K1409" i="6"/>
  <c r="K1408" i="6"/>
  <c r="K1407" i="6"/>
  <c r="K1406" i="6"/>
  <c r="K1405" i="6"/>
  <c r="K1404" i="6"/>
  <c r="K1403" i="6"/>
  <c r="K1402" i="6"/>
  <c r="K1401" i="6"/>
  <c r="K1400" i="6"/>
  <c r="K1399" i="6"/>
  <c r="K1398" i="6"/>
  <c r="K1397" i="6"/>
  <c r="K1396" i="6"/>
  <c r="K1395" i="6"/>
  <c r="K1394" i="6"/>
  <c r="K1393" i="6"/>
  <c r="K1392" i="6"/>
  <c r="K1391" i="6"/>
  <c r="K1390" i="6"/>
  <c r="K1389" i="6"/>
  <c r="K1388" i="6"/>
  <c r="K1387" i="6"/>
  <c r="K1386" i="6"/>
  <c r="K1385" i="6"/>
  <c r="K1384" i="6"/>
  <c r="K1383" i="6"/>
  <c r="K1382" i="6"/>
  <c r="K1381" i="6"/>
  <c r="K1380" i="6"/>
  <c r="K1379" i="6"/>
  <c r="K1378" i="6"/>
  <c r="K1377" i="6"/>
  <c r="K1376" i="6"/>
  <c r="K1375" i="6"/>
  <c r="K1374" i="6"/>
  <c r="K1373" i="6"/>
  <c r="K1372" i="6"/>
  <c r="K1371" i="6"/>
  <c r="K1370" i="6"/>
  <c r="K1369" i="6"/>
  <c r="K1368" i="6"/>
  <c r="K1367" i="6"/>
  <c r="K1366" i="6"/>
  <c r="K1365" i="6"/>
  <c r="K1364" i="6"/>
  <c r="K1363" i="6"/>
  <c r="K1362" i="6"/>
  <c r="K1361" i="6"/>
  <c r="K1360" i="6"/>
  <c r="K1359" i="6"/>
  <c r="K1358" i="6"/>
  <c r="K1357" i="6"/>
  <c r="K1356" i="6"/>
  <c r="K1355" i="6"/>
  <c r="K1354" i="6"/>
  <c r="K1353" i="6"/>
  <c r="K1352" i="6"/>
  <c r="K1351" i="6"/>
  <c r="K1350" i="6"/>
  <c r="K1349" i="6"/>
  <c r="K1348" i="6"/>
  <c r="K1347" i="6"/>
  <c r="K1346" i="6"/>
  <c r="K1345" i="6"/>
  <c r="K1344" i="6"/>
  <c r="K1343" i="6"/>
  <c r="K1342" i="6"/>
  <c r="K1341" i="6"/>
  <c r="K1340" i="6"/>
  <c r="K1339" i="6"/>
  <c r="K1338" i="6"/>
  <c r="K1337" i="6"/>
  <c r="K1336" i="6"/>
  <c r="K1335" i="6"/>
  <c r="K1334" i="6"/>
  <c r="K1333" i="6"/>
  <c r="K1332" i="6"/>
  <c r="K1331" i="6"/>
  <c r="K1330" i="6"/>
  <c r="K1329" i="6"/>
  <c r="K1328" i="6"/>
  <c r="K1327" i="6"/>
  <c r="K1326" i="6"/>
  <c r="K1325" i="6"/>
  <c r="K1324" i="6"/>
  <c r="K1323" i="6"/>
  <c r="K1322" i="6"/>
  <c r="K1321" i="6"/>
  <c r="K1320" i="6"/>
  <c r="K1319" i="6"/>
  <c r="K1318" i="6"/>
  <c r="K1317" i="6"/>
  <c r="K1316" i="6"/>
  <c r="K1315" i="6"/>
  <c r="K1314" i="6"/>
  <c r="K1313" i="6"/>
  <c r="K1312" i="6"/>
  <c r="K1311" i="6"/>
  <c r="K1310" i="6"/>
  <c r="K1309" i="6"/>
  <c r="K1308" i="6"/>
  <c r="K1307" i="6"/>
  <c r="K1306" i="6"/>
  <c r="K1305" i="6"/>
  <c r="K1304" i="6"/>
  <c r="K1303" i="6"/>
  <c r="K1302" i="6"/>
  <c r="K1301" i="6"/>
  <c r="K1300" i="6"/>
  <c r="K1299" i="6"/>
  <c r="K1298" i="6"/>
  <c r="K1297" i="6"/>
  <c r="K1296" i="6"/>
  <c r="K1295" i="6"/>
  <c r="K1294" i="6"/>
  <c r="K1293" i="6"/>
  <c r="K1292" i="6"/>
  <c r="K1291" i="6"/>
  <c r="K1290" i="6"/>
  <c r="K1289" i="6"/>
  <c r="K1288" i="6"/>
  <c r="K1287" i="6"/>
  <c r="K1286" i="6"/>
  <c r="K1285" i="6"/>
  <c r="K1284" i="6"/>
  <c r="K1283" i="6"/>
  <c r="K1282" i="6"/>
  <c r="K1281" i="6"/>
  <c r="K1280" i="6"/>
  <c r="K1279" i="6"/>
  <c r="K1278" i="6"/>
  <c r="K1277" i="6"/>
  <c r="K1276" i="6"/>
  <c r="K1275" i="6"/>
  <c r="K1274" i="6"/>
  <c r="K1273" i="6"/>
  <c r="K1272" i="6"/>
  <c r="K1271" i="6"/>
  <c r="K1270" i="6"/>
  <c r="K1269" i="6"/>
  <c r="K1268" i="6"/>
  <c r="K1267" i="6"/>
  <c r="K1266" i="6"/>
  <c r="K1265" i="6"/>
  <c r="K1264" i="6"/>
  <c r="K1263" i="6"/>
  <c r="K1262" i="6"/>
  <c r="K1261" i="6"/>
  <c r="K1260" i="6"/>
  <c r="K1259" i="6"/>
  <c r="K1258" i="6"/>
  <c r="K1257" i="6"/>
  <c r="K1256" i="6"/>
  <c r="K1255" i="6"/>
  <c r="K1254" i="6"/>
  <c r="K1253" i="6"/>
  <c r="K1252" i="6"/>
  <c r="K1251" i="6"/>
  <c r="K1250" i="6"/>
  <c r="K1249" i="6"/>
  <c r="K1248" i="6"/>
  <c r="K1247" i="6"/>
  <c r="K1246" i="6"/>
  <c r="K1245" i="6"/>
  <c r="K1244" i="6"/>
  <c r="K1243" i="6"/>
  <c r="K1242" i="6"/>
  <c r="K1241" i="6"/>
  <c r="K1240" i="6"/>
  <c r="K1239" i="6"/>
  <c r="K1238" i="6"/>
  <c r="K1237" i="6"/>
  <c r="K1236" i="6"/>
  <c r="K1235" i="6"/>
  <c r="K1234" i="6"/>
  <c r="K1233" i="6"/>
  <c r="K1232" i="6"/>
  <c r="K1231" i="6"/>
  <c r="K1230" i="6"/>
  <c r="K1229" i="6"/>
  <c r="K1228" i="6"/>
  <c r="K1227" i="6"/>
  <c r="K1226" i="6"/>
  <c r="K1225" i="6"/>
  <c r="K1224" i="6"/>
  <c r="K1223" i="6"/>
  <c r="K1222" i="6"/>
  <c r="K1221" i="6"/>
  <c r="K1220" i="6"/>
  <c r="K1219" i="6"/>
  <c r="K1218" i="6"/>
  <c r="K1217" i="6"/>
  <c r="K1216" i="6"/>
  <c r="K1215" i="6"/>
  <c r="K1214" i="6"/>
  <c r="K1213" i="6"/>
  <c r="K1212" i="6"/>
  <c r="K1211" i="6"/>
  <c r="K1210" i="6"/>
  <c r="K1209" i="6"/>
  <c r="K1208" i="6"/>
  <c r="K1207" i="6"/>
  <c r="K1206" i="6"/>
  <c r="K1205" i="6"/>
  <c r="K1204" i="6"/>
  <c r="K1203" i="6"/>
  <c r="K1202" i="6"/>
  <c r="K1201" i="6"/>
  <c r="K1200" i="6"/>
  <c r="K1199" i="6"/>
  <c r="K1198" i="6"/>
  <c r="K1197" i="6"/>
  <c r="K1196" i="6"/>
  <c r="K1195" i="6"/>
  <c r="K1194" i="6"/>
  <c r="K1193" i="6"/>
  <c r="K1192" i="6"/>
  <c r="K1191" i="6"/>
  <c r="K1190" i="6"/>
  <c r="K1189" i="6"/>
  <c r="K1188" i="6"/>
  <c r="K1187" i="6"/>
  <c r="K1186" i="6"/>
  <c r="K1185" i="6"/>
  <c r="K1184" i="6"/>
  <c r="K1183" i="6"/>
  <c r="K1182" i="6"/>
  <c r="K1181" i="6"/>
  <c r="K1180" i="6"/>
  <c r="K1179" i="6"/>
  <c r="K1178" i="6"/>
  <c r="K1177" i="6"/>
  <c r="K1176" i="6"/>
  <c r="K1175" i="6"/>
  <c r="K1174" i="6"/>
  <c r="K1173" i="6"/>
  <c r="K1172" i="6"/>
  <c r="K1171" i="6"/>
  <c r="K1170" i="6"/>
  <c r="K1169" i="6"/>
  <c r="K1168" i="6"/>
  <c r="K1167" i="6"/>
  <c r="K1166" i="6"/>
  <c r="K1165" i="6"/>
  <c r="K1164" i="6"/>
  <c r="K1163" i="6"/>
  <c r="K1162" i="6"/>
  <c r="K1161" i="6"/>
  <c r="K1160" i="6"/>
  <c r="K1159" i="6"/>
  <c r="K1158" i="6"/>
  <c r="K1157" i="6"/>
  <c r="K1156" i="6"/>
  <c r="K1155" i="6"/>
  <c r="K1154" i="6"/>
  <c r="K1153" i="6"/>
  <c r="K1152" i="6"/>
  <c r="K1151" i="6"/>
  <c r="K1150" i="6"/>
  <c r="K1149" i="6"/>
  <c r="K1148" i="6"/>
  <c r="K1147" i="6"/>
  <c r="K1146" i="6"/>
  <c r="K1145" i="6"/>
  <c r="K1144" i="6"/>
  <c r="K1143" i="6"/>
  <c r="K1142" i="6"/>
  <c r="K1141" i="6"/>
  <c r="K1140" i="6"/>
  <c r="K1139" i="6"/>
  <c r="K1138" i="6"/>
  <c r="K1137" i="6"/>
  <c r="K1136" i="6"/>
  <c r="K1135" i="6"/>
  <c r="K1134" i="6"/>
  <c r="K1133" i="6"/>
  <c r="K1132" i="6"/>
  <c r="K1131" i="6"/>
  <c r="K1130" i="6"/>
  <c r="K1129" i="6"/>
  <c r="K1128" i="6"/>
  <c r="K1127" i="6"/>
  <c r="K1126" i="6"/>
  <c r="K1125" i="6"/>
  <c r="K1124" i="6"/>
  <c r="K1123" i="6"/>
  <c r="K1122" i="6"/>
  <c r="K1121" i="6"/>
  <c r="K1120" i="6"/>
  <c r="K1119" i="6"/>
  <c r="K1118" i="6"/>
  <c r="K1117" i="6"/>
  <c r="K1116" i="6"/>
  <c r="K1115" i="6"/>
  <c r="K1114" i="6"/>
  <c r="K1113" i="6"/>
  <c r="K1112" i="6"/>
  <c r="K1111" i="6"/>
  <c r="K1110" i="6"/>
  <c r="K1109" i="6"/>
  <c r="K1108" i="6"/>
  <c r="K1107" i="6"/>
  <c r="K1106" i="6"/>
  <c r="K1105" i="6"/>
  <c r="K1104" i="6"/>
  <c r="K1103" i="6"/>
  <c r="K1102" i="6"/>
  <c r="K1101" i="6"/>
  <c r="K1100" i="6"/>
  <c r="K1099" i="6"/>
  <c r="K1098" i="6"/>
  <c r="K1097" i="6"/>
  <c r="K1096" i="6"/>
  <c r="K1095" i="6"/>
  <c r="K1094" i="6"/>
  <c r="K1093" i="6"/>
  <c r="K1092" i="6"/>
  <c r="K1091" i="6"/>
  <c r="K1090" i="6"/>
  <c r="K1089" i="6"/>
  <c r="K1088" i="6"/>
  <c r="K1087" i="6"/>
  <c r="K1086" i="6"/>
  <c r="K1085" i="6"/>
  <c r="K1084" i="6"/>
  <c r="K1083" i="6"/>
  <c r="K1082" i="6"/>
  <c r="K1081" i="6"/>
  <c r="K1080" i="6"/>
  <c r="K1079" i="6"/>
  <c r="K1078" i="6"/>
  <c r="K1077" i="6"/>
  <c r="K1076" i="6"/>
  <c r="K1075" i="6"/>
  <c r="K1074" i="6"/>
  <c r="K1073" i="6"/>
  <c r="K1072" i="6"/>
  <c r="K1071" i="6"/>
  <c r="K1070" i="6"/>
  <c r="K1069" i="6"/>
  <c r="K1068" i="6"/>
  <c r="K1067" i="6"/>
  <c r="K1066" i="6"/>
  <c r="K1065" i="6"/>
  <c r="K1064" i="6"/>
  <c r="K1063" i="6"/>
  <c r="K1062" i="6"/>
  <c r="K1061" i="6"/>
  <c r="K1060" i="6"/>
  <c r="K1059" i="6"/>
  <c r="K1058" i="6"/>
  <c r="K1057" i="6"/>
  <c r="K1056" i="6"/>
  <c r="K1055" i="6"/>
  <c r="K1054" i="6"/>
  <c r="K1053" i="6"/>
  <c r="K1052" i="6"/>
  <c r="K1051" i="6"/>
  <c r="K1050" i="6"/>
  <c r="K1049" i="6"/>
  <c r="K1048" i="6"/>
  <c r="K1047" i="6"/>
  <c r="K1046" i="6"/>
  <c r="K1045" i="6"/>
  <c r="K1044" i="6"/>
  <c r="K1043" i="6"/>
  <c r="K1042" i="6"/>
  <c r="K1041" i="6"/>
  <c r="K1040" i="6"/>
  <c r="K1039" i="6"/>
  <c r="K1038" i="6"/>
  <c r="K1037" i="6"/>
  <c r="K1036" i="6"/>
  <c r="K1035" i="6"/>
  <c r="K1034" i="6"/>
  <c r="K1033" i="6"/>
  <c r="K1032" i="6"/>
  <c r="K1031" i="6"/>
  <c r="K1030" i="6"/>
  <c r="K1029" i="6"/>
  <c r="K1028" i="6"/>
  <c r="K1027" i="6"/>
  <c r="K1026" i="6"/>
  <c r="K1025" i="6"/>
  <c r="K1024" i="6"/>
  <c r="K1023" i="6"/>
  <c r="K1022" i="6"/>
  <c r="K1021" i="6"/>
  <c r="K1020" i="6"/>
  <c r="K1019" i="6"/>
  <c r="K1018" i="6"/>
  <c r="K1017" i="6"/>
  <c r="K1016" i="6"/>
  <c r="K1015" i="6"/>
  <c r="K1014" i="6"/>
  <c r="K1013" i="6"/>
  <c r="K1012" i="6"/>
  <c r="K1011" i="6"/>
  <c r="K1010" i="6"/>
  <c r="K1009" i="6"/>
  <c r="K1008" i="6"/>
  <c r="K1007" i="6"/>
  <c r="K1006" i="6"/>
  <c r="K1005" i="6"/>
  <c r="K1004" i="6"/>
  <c r="K1003" i="6"/>
  <c r="K1002" i="6"/>
  <c r="K1001" i="6"/>
  <c r="K1000" i="6"/>
  <c r="K999" i="6"/>
  <c r="K998" i="6"/>
  <c r="K997" i="6"/>
  <c r="K996" i="6"/>
  <c r="K995" i="6"/>
  <c r="K994" i="6"/>
  <c r="K993" i="6"/>
  <c r="K992" i="6"/>
  <c r="K991" i="6"/>
  <c r="K990" i="6"/>
  <c r="K989" i="6"/>
  <c r="K988" i="6"/>
  <c r="K987" i="6"/>
  <c r="K986" i="6"/>
  <c r="K985" i="6"/>
  <c r="K984" i="6"/>
  <c r="K983" i="6"/>
  <c r="K982" i="6"/>
  <c r="K981" i="6"/>
  <c r="K980" i="6"/>
  <c r="K979" i="6"/>
  <c r="K978" i="6"/>
  <c r="K977" i="6"/>
  <c r="K976" i="6"/>
  <c r="K975" i="6"/>
  <c r="K974" i="6"/>
  <c r="K973" i="6"/>
  <c r="K972" i="6"/>
  <c r="K971" i="6"/>
  <c r="K970" i="6"/>
  <c r="K969" i="6"/>
  <c r="K968" i="6"/>
  <c r="K967" i="6"/>
  <c r="K966" i="6"/>
  <c r="K965" i="6"/>
  <c r="K964" i="6"/>
  <c r="K963" i="6"/>
  <c r="K962" i="6"/>
  <c r="K961" i="6"/>
  <c r="K960" i="6"/>
  <c r="K959" i="6"/>
  <c r="K958" i="6"/>
  <c r="K957" i="6"/>
  <c r="K956" i="6"/>
  <c r="K955" i="6"/>
  <c r="K954" i="6"/>
  <c r="K953" i="6"/>
  <c r="K952" i="6"/>
  <c r="K951" i="6"/>
  <c r="K950" i="6"/>
  <c r="K949" i="6"/>
  <c r="K948" i="6"/>
  <c r="K947" i="6"/>
  <c r="K946" i="6"/>
  <c r="K945" i="6"/>
  <c r="K944" i="6"/>
  <c r="K943" i="6"/>
  <c r="K942" i="6"/>
  <c r="K941" i="6"/>
  <c r="K940" i="6"/>
  <c r="K939" i="6"/>
  <c r="K938" i="6"/>
  <c r="K937" i="6"/>
  <c r="K936" i="6"/>
  <c r="K935" i="6"/>
  <c r="K934" i="6"/>
  <c r="K933" i="6"/>
  <c r="K932" i="6"/>
  <c r="K931" i="6"/>
  <c r="K930" i="6"/>
  <c r="K929" i="6"/>
  <c r="K928" i="6"/>
  <c r="K927" i="6"/>
  <c r="K926" i="6"/>
  <c r="K925" i="6"/>
  <c r="K924" i="6"/>
  <c r="K923" i="6"/>
  <c r="K922" i="6"/>
  <c r="K921" i="6"/>
  <c r="K920" i="6"/>
  <c r="K919" i="6"/>
  <c r="K918" i="6"/>
  <c r="K917" i="6"/>
  <c r="K916" i="6"/>
  <c r="K915" i="6"/>
  <c r="K914" i="6"/>
  <c r="K913" i="6"/>
  <c r="K912" i="6"/>
  <c r="K911" i="6"/>
  <c r="K910" i="6"/>
  <c r="K909" i="6"/>
  <c r="K908" i="6"/>
  <c r="K907" i="6"/>
  <c r="K906" i="6"/>
  <c r="K905" i="6"/>
  <c r="K904" i="6"/>
  <c r="K903" i="6"/>
  <c r="K902" i="6"/>
  <c r="K901" i="6"/>
  <c r="K900" i="6"/>
  <c r="K899" i="6"/>
  <c r="K898" i="6"/>
  <c r="K897" i="6"/>
  <c r="K896" i="6"/>
  <c r="K895" i="6"/>
  <c r="K894" i="6"/>
  <c r="K893" i="6"/>
  <c r="K892" i="6"/>
  <c r="K891" i="6"/>
  <c r="K890" i="6"/>
  <c r="K889" i="6"/>
  <c r="K888" i="6"/>
  <c r="K887" i="6"/>
  <c r="K886" i="6"/>
  <c r="K885" i="6"/>
  <c r="K884" i="6"/>
  <c r="K883" i="6"/>
  <c r="K882" i="6"/>
  <c r="K881" i="6"/>
  <c r="K880" i="6"/>
  <c r="K879" i="6"/>
  <c r="K878" i="6"/>
  <c r="K877" i="6"/>
  <c r="K876" i="6"/>
  <c r="K875" i="6"/>
  <c r="K874" i="6"/>
  <c r="K873" i="6"/>
  <c r="K872" i="6"/>
  <c r="K871" i="6"/>
  <c r="K870" i="6"/>
  <c r="K869" i="6"/>
  <c r="K868" i="6"/>
  <c r="K867" i="6"/>
  <c r="K866" i="6"/>
  <c r="K865" i="6"/>
  <c r="K864" i="6"/>
  <c r="K863" i="6"/>
  <c r="K862" i="6"/>
  <c r="K861" i="6"/>
  <c r="K860" i="6"/>
  <c r="K859" i="6"/>
  <c r="K858" i="6"/>
  <c r="K857" i="6"/>
  <c r="K856" i="6"/>
  <c r="K855" i="6"/>
  <c r="K854" i="6"/>
  <c r="K853" i="6"/>
  <c r="K852" i="6"/>
  <c r="K851" i="6"/>
  <c r="K850" i="6"/>
  <c r="K849" i="6"/>
  <c r="K848" i="6"/>
  <c r="K847" i="6"/>
  <c r="K846" i="6"/>
  <c r="K845" i="6"/>
  <c r="K844" i="6"/>
  <c r="K843" i="6"/>
  <c r="K842" i="6"/>
  <c r="K841" i="6"/>
  <c r="K840" i="6"/>
  <c r="K839" i="6"/>
  <c r="K838" i="6"/>
  <c r="K837" i="6"/>
  <c r="K836" i="6"/>
  <c r="K835" i="6"/>
  <c r="K834" i="6"/>
  <c r="K833" i="6"/>
  <c r="K832" i="6"/>
  <c r="K831" i="6"/>
  <c r="K830" i="6"/>
  <c r="K829" i="6"/>
  <c r="K828" i="6"/>
  <c r="K827" i="6"/>
  <c r="K826" i="6"/>
  <c r="K825" i="6"/>
  <c r="K824" i="6"/>
  <c r="K823" i="6"/>
  <c r="K822" i="6"/>
  <c r="K821" i="6"/>
  <c r="K820" i="6"/>
  <c r="K819" i="6"/>
  <c r="K818" i="6"/>
  <c r="K817" i="6"/>
  <c r="K816" i="6"/>
  <c r="K815" i="6"/>
  <c r="K814" i="6"/>
  <c r="K813" i="6"/>
  <c r="K812" i="6"/>
  <c r="K811" i="6"/>
  <c r="K810" i="6"/>
  <c r="K809" i="6"/>
  <c r="K808" i="6"/>
  <c r="K807" i="6"/>
  <c r="K806" i="6"/>
  <c r="K805" i="6"/>
  <c r="K804" i="6"/>
  <c r="K803" i="6"/>
  <c r="K802" i="6"/>
  <c r="K801" i="6"/>
  <c r="K800" i="6"/>
  <c r="K799" i="6"/>
  <c r="K798" i="6"/>
  <c r="K797" i="6"/>
  <c r="K796" i="6"/>
  <c r="K795" i="6"/>
  <c r="K794" i="6"/>
  <c r="K793" i="6"/>
  <c r="K792" i="6"/>
  <c r="K791" i="6"/>
  <c r="K790" i="6"/>
  <c r="K789" i="6"/>
  <c r="K788" i="6"/>
  <c r="K787" i="6"/>
  <c r="K786" i="6"/>
  <c r="K785" i="6"/>
  <c r="K784" i="6"/>
  <c r="K783" i="6"/>
  <c r="K782" i="6"/>
  <c r="K781" i="6"/>
  <c r="K780" i="6"/>
  <c r="K779" i="6"/>
  <c r="K778" i="6"/>
  <c r="K777" i="6"/>
  <c r="K776" i="6"/>
  <c r="K775" i="6"/>
  <c r="K774" i="6"/>
  <c r="K773" i="6"/>
  <c r="K772" i="6"/>
  <c r="K771" i="6"/>
  <c r="K770" i="6"/>
  <c r="K769" i="6"/>
  <c r="K768" i="6"/>
  <c r="K767" i="6"/>
  <c r="K766" i="6"/>
  <c r="K765" i="6"/>
  <c r="K764" i="6"/>
  <c r="K763" i="6"/>
  <c r="K762" i="6"/>
  <c r="K761" i="6"/>
  <c r="K760" i="6"/>
  <c r="K759" i="6"/>
  <c r="K758" i="6"/>
  <c r="K757" i="6"/>
  <c r="K756" i="6"/>
  <c r="K755" i="6"/>
  <c r="K754" i="6"/>
  <c r="K753" i="6"/>
  <c r="K752" i="6"/>
  <c r="K751" i="6"/>
  <c r="K750" i="6"/>
  <c r="K749" i="6"/>
  <c r="K748" i="6"/>
  <c r="K747" i="6"/>
  <c r="K746" i="6"/>
  <c r="K745" i="6"/>
  <c r="K744" i="6"/>
  <c r="K743" i="6"/>
  <c r="K742" i="6"/>
  <c r="K741" i="6"/>
  <c r="K740" i="6"/>
  <c r="K739" i="6"/>
  <c r="K738" i="6"/>
  <c r="K737" i="6"/>
  <c r="K736" i="6"/>
  <c r="K735" i="6"/>
  <c r="K734" i="6"/>
  <c r="K733" i="6"/>
  <c r="K732" i="6"/>
  <c r="K731" i="6"/>
  <c r="K730" i="6"/>
  <c r="K729" i="6"/>
  <c r="K728" i="6"/>
  <c r="K727" i="6"/>
  <c r="K726" i="6"/>
  <c r="K725" i="6"/>
  <c r="K724" i="6"/>
  <c r="K723" i="6"/>
  <c r="K722" i="6"/>
  <c r="K721" i="6"/>
  <c r="K720" i="6"/>
  <c r="K719" i="6"/>
  <c r="K718" i="6"/>
  <c r="K717" i="6"/>
  <c r="K716" i="6"/>
  <c r="K715" i="6"/>
  <c r="K714" i="6"/>
  <c r="K713" i="6"/>
  <c r="K712" i="6"/>
  <c r="K711" i="6"/>
  <c r="K710" i="6"/>
  <c r="K709" i="6"/>
  <c r="K708" i="6"/>
  <c r="K707" i="6"/>
  <c r="K706" i="6"/>
  <c r="K705" i="6"/>
  <c r="K704" i="6"/>
  <c r="K703" i="6"/>
  <c r="K702" i="6"/>
  <c r="K701" i="6"/>
  <c r="K700" i="6"/>
  <c r="K699" i="6"/>
  <c r="K698" i="6"/>
  <c r="K697" i="6"/>
  <c r="K696" i="6"/>
  <c r="K695" i="6"/>
  <c r="K694" i="6"/>
  <c r="K693" i="6"/>
  <c r="K692" i="6"/>
  <c r="K691" i="6"/>
  <c r="K690" i="6"/>
  <c r="K689" i="6"/>
  <c r="K688" i="6"/>
  <c r="K687" i="6"/>
  <c r="K686" i="6"/>
  <c r="K685" i="6"/>
  <c r="K684" i="6"/>
  <c r="K683" i="6"/>
  <c r="K682" i="6"/>
  <c r="K681" i="6"/>
  <c r="K680" i="6"/>
  <c r="K679" i="6"/>
  <c r="K678" i="6"/>
  <c r="K677" i="6"/>
  <c r="K676" i="6"/>
  <c r="K675" i="6"/>
  <c r="K674" i="6"/>
  <c r="K673" i="6"/>
  <c r="K672" i="6"/>
  <c r="K671" i="6"/>
  <c r="K670" i="6"/>
  <c r="K669" i="6"/>
  <c r="K668" i="6"/>
  <c r="K667" i="6"/>
  <c r="K666" i="6"/>
  <c r="K665" i="6"/>
  <c r="K664" i="6"/>
  <c r="K663" i="6"/>
  <c r="K662" i="6"/>
  <c r="K661" i="6"/>
  <c r="K660" i="6"/>
  <c r="K659" i="6"/>
  <c r="K658" i="6"/>
  <c r="K657" i="6"/>
  <c r="K656" i="6"/>
  <c r="K655" i="6"/>
  <c r="K654" i="6"/>
  <c r="K653" i="6"/>
  <c r="K652" i="6"/>
  <c r="K651" i="6"/>
  <c r="K650" i="6"/>
  <c r="K649" i="6"/>
  <c r="K648" i="6"/>
  <c r="K647" i="6"/>
  <c r="K646" i="6"/>
  <c r="K645" i="6"/>
  <c r="K644" i="6"/>
  <c r="K643" i="6"/>
  <c r="K642" i="6"/>
  <c r="K641" i="6"/>
  <c r="K640" i="6"/>
  <c r="K639" i="6"/>
  <c r="K638" i="6"/>
  <c r="K637" i="6"/>
  <c r="K636" i="6"/>
  <c r="K635" i="6"/>
  <c r="K634" i="6"/>
  <c r="K633" i="6"/>
  <c r="K632" i="6"/>
  <c r="K631" i="6"/>
  <c r="K630" i="6"/>
  <c r="K629" i="6"/>
  <c r="K628" i="6"/>
  <c r="K627" i="6"/>
  <c r="K626" i="6"/>
  <c r="K625" i="6"/>
  <c r="K624" i="6"/>
  <c r="K623" i="6"/>
  <c r="K622" i="6"/>
  <c r="K621" i="6"/>
  <c r="K620" i="6"/>
  <c r="K619" i="6"/>
  <c r="K618" i="6"/>
  <c r="K617" i="6"/>
  <c r="K616" i="6"/>
  <c r="K615" i="6"/>
  <c r="K614" i="6"/>
  <c r="K613" i="6"/>
  <c r="K612" i="6"/>
  <c r="K611" i="6"/>
  <c r="K610" i="6"/>
  <c r="K609" i="6"/>
  <c r="K608" i="6"/>
  <c r="K607" i="6"/>
  <c r="K606" i="6"/>
  <c r="K605" i="6"/>
  <c r="K604" i="6"/>
  <c r="K603" i="6"/>
  <c r="K602" i="6"/>
  <c r="K601" i="6"/>
  <c r="K600" i="6"/>
  <c r="K599" i="6"/>
  <c r="K598" i="6"/>
  <c r="K597" i="6"/>
  <c r="K596" i="6"/>
  <c r="K595" i="6"/>
  <c r="K594" i="6"/>
  <c r="K593" i="6"/>
  <c r="K592" i="6"/>
  <c r="K591" i="6"/>
  <c r="K590" i="6"/>
  <c r="K589" i="6"/>
  <c r="K588" i="6"/>
  <c r="K587" i="6"/>
  <c r="K586" i="6"/>
  <c r="K585" i="6"/>
  <c r="K584" i="6"/>
  <c r="K583" i="6"/>
  <c r="K582" i="6"/>
  <c r="K581" i="6"/>
  <c r="K580" i="6"/>
  <c r="K579" i="6"/>
  <c r="K578" i="6"/>
  <c r="K577" i="6"/>
  <c r="K576" i="6"/>
  <c r="K575" i="6"/>
  <c r="K574" i="6"/>
  <c r="K573" i="6"/>
  <c r="K572" i="6"/>
  <c r="K571" i="6"/>
  <c r="K570" i="6"/>
  <c r="K569" i="6"/>
  <c r="K568" i="6"/>
  <c r="K567" i="6"/>
  <c r="K566" i="6"/>
  <c r="K565" i="6"/>
  <c r="K564" i="6"/>
  <c r="K563" i="6"/>
  <c r="K562" i="6"/>
  <c r="K561" i="6"/>
  <c r="K560" i="6"/>
  <c r="K559" i="6"/>
  <c r="K558" i="6"/>
  <c r="K557" i="6"/>
  <c r="K556" i="6"/>
  <c r="K555" i="6"/>
  <c r="K554" i="6"/>
  <c r="K553" i="6"/>
  <c r="K552" i="6"/>
  <c r="K551" i="6"/>
  <c r="K550" i="6"/>
  <c r="K549" i="6"/>
  <c r="K548" i="6"/>
  <c r="K547" i="6"/>
  <c r="K546" i="6"/>
  <c r="K545" i="6"/>
  <c r="K544" i="6"/>
  <c r="K543" i="6"/>
  <c r="K542" i="6"/>
  <c r="K541" i="6"/>
  <c r="K540" i="6"/>
  <c r="K539" i="6"/>
  <c r="K538" i="6"/>
  <c r="K537" i="6"/>
  <c r="K536" i="6"/>
  <c r="K535" i="6"/>
  <c r="K534" i="6"/>
  <c r="K533" i="6"/>
  <c r="K532" i="6"/>
  <c r="K531" i="6"/>
  <c r="K530" i="6"/>
  <c r="K529" i="6"/>
  <c r="K528" i="6"/>
  <c r="K527" i="6"/>
  <c r="K526" i="6"/>
  <c r="K525" i="6"/>
  <c r="K524" i="6"/>
  <c r="K523" i="6"/>
  <c r="K522" i="6"/>
  <c r="K521" i="6"/>
  <c r="K520" i="6"/>
  <c r="K519" i="6"/>
  <c r="K518" i="6"/>
  <c r="K517" i="6"/>
  <c r="K516" i="6"/>
  <c r="K515" i="6"/>
  <c r="K514" i="6"/>
  <c r="K513" i="6"/>
  <c r="K512" i="6"/>
  <c r="K511" i="6"/>
  <c r="K510" i="6"/>
  <c r="K509" i="6"/>
  <c r="K508" i="6"/>
  <c r="K507" i="6"/>
  <c r="K506" i="6"/>
  <c r="K505" i="6"/>
  <c r="K504" i="6"/>
  <c r="K503" i="6"/>
  <c r="K502" i="6"/>
  <c r="K501" i="6"/>
  <c r="K500" i="6"/>
  <c r="K499" i="6"/>
  <c r="K498" i="6"/>
  <c r="K497" i="6"/>
  <c r="K496" i="6"/>
  <c r="K495" i="6"/>
  <c r="K494" i="6"/>
  <c r="K493" i="6"/>
  <c r="K492" i="6"/>
  <c r="K491" i="6"/>
  <c r="K490" i="6"/>
  <c r="K489" i="6"/>
  <c r="K488" i="6"/>
  <c r="K487" i="6"/>
  <c r="K486" i="6"/>
  <c r="K485" i="6"/>
  <c r="K484" i="6"/>
  <c r="K483" i="6"/>
  <c r="K482" i="6"/>
  <c r="K481" i="6"/>
  <c r="K480" i="6"/>
  <c r="K479" i="6"/>
  <c r="K478" i="6"/>
  <c r="K477" i="6"/>
  <c r="K476" i="6"/>
  <c r="K475" i="6"/>
  <c r="K474" i="6"/>
  <c r="K473" i="6"/>
  <c r="K472" i="6"/>
  <c r="K471" i="6"/>
  <c r="K470" i="6"/>
  <c r="K469" i="6"/>
  <c r="K468" i="6"/>
  <c r="K467" i="6"/>
  <c r="K466" i="6"/>
  <c r="K465" i="6"/>
  <c r="K464" i="6"/>
  <c r="K463" i="6"/>
  <c r="K462" i="6"/>
  <c r="K461" i="6"/>
  <c r="K460" i="6"/>
  <c r="K459" i="6"/>
  <c r="K458" i="6"/>
  <c r="K457" i="6"/>
  <c r="K456" i="6"/>
  <c r="K455" i="6"/>
  <c r="K454" i="6"/>
  <c r="K453" i="6"/>
  <c r="K452" i="6"/>
  <c r="K451" i="6"/>
  <c r="K450" i="6"/>
  <c r="K449" i="6"/>
  <c r="K448" i="6"/>
  <c r="K447" i="6"/>
  <c r="K446" i="6"/>
  <c r="K445" i="6"/>
  <c r="K444" i="6"/>
  <c r="K443" i="6"/>
  <c r="K442" i="6"/>
  <c r="K441" i="6"/>
  <c r="K440" i="6"/>
  <c r="K439" i="6"/>
  <c r="K438" i="6"/>
  <c r="K437" i="6"/>
  <c r="K436" i="6"/>
  <c r="K435" i="6"/>
  <c r="K434" i="6"/>
  <c r="K433" i="6"/>
  <c r="K432" i="6"/>
  <c r="K431" i="6"/>
  <c r="K430" i="6"/>
  <c r="K429" i="6"/>
  <c r="K428" i="6"/>
  <c r="K427" i="6"/>
  <c r="K426" i="6"/>
  <c r="K425" i="6"/>
  <c r="K424" i="6"/>
  <c r="K423" i="6"/>
  <c r="K422" i="6"/>
  <c r="K421" i="6"/>
  <c r="K420" i="6"/>
  <c r="K419" i="6"/>
  <c r="K418" i="6"/>
  <c r="K417" i="6"/>
  <c r="K416" i="6"/>
  <c r="K415" i="6"/>
  <c r="K414" i="6"/>
  <c r="K413" i="6"/>
  <c r="K412" i="6"/>
  <c r="K411" i="6"/>
  <c r="K410" i="6"/>
  <c r="K409" i="6"/>
  <c r="K408" i="6"/>
  <c r="K407" i="6"/>
  <c r="K406" i="6"/>
  <c r="K405" i="6"/>
  <c r="K404" i="6"/>
  <c r="K403" i="6"/>
  <c r="K402" i="6"/>
  <c r="K401" i="6"/>
  <c r="K400" i="6"/>
  <c r="K399" i="6"/>
  <c r="K398" i="6"/>
  <c r="K397" i="6"/>
  <c r="K396" i="6"/>
  <c r="K395" i="6"/>
  <c r="K394" i="6"/>
  <c r="K393" i="6"/>
  <c r="K392" i="6"/>
  <c r="K391" i="6"/>
  <c r="K390" i="6"/>
  <c r="K389" i="6"/>
  <c r="K388" i="6"/>
  <c r="K387" i="6"/>
  <c r="K386" i="6"/>
  <c r="K385" i="6"/>
  <c r="K384" i="6"/>
  <c r="K383" i="6"/>
  <c r="K382" i="6"/>
  <c r="K381" i="6"/>
  <c r="K380" i="6"/>
  <c r="K379" i="6"/>
  <c r="K378" i="6"/>
  <c r="K377" i="6"/>
  <c r="K376" i="6"/>
  <c r="K375" i="6"/>
  <c r="K374" i="6"/>
  <c r="K373" i="6"/>
  <c r="K372" i="6"/>
  <c r="K371" i="6"/>
  <c r="K370" i="6"/>
  <c r="K369" i="6"/>
  <c r="K368" i="6"/>
  <c r="K367" i="6"/>
  <c r="K366" i="6"/>
  <c r="K365" i="6"/>
  <c r="K364" i="6"/>
  <c r="K363" i="6"/>
  <c r="K362" i="6"/>
  <c r="K361" i="6"/>
  <c r="K360" i="6"/>
  <c r="K359" i="6"/>
  <c r="K358" i="6"/>
  <c r="K357" i="6"/>
  <c r="K356" i="6"/>
  <c r="K355" i="6"/>
  <c r="K354" i="6"/>
  <c r="K353" i="6"/>
  <c r="K352" i="6"/>
  <c r="K351" i="6"/>
  <c r="K350" i="6"/>
  <c r="K349" i="6"/>
  <c r="K348" i="6"/>
  <c r="K347" i="6"/>
  <c r="K346" i="6"/>
  <c r="K345" i="6"/>
  <c r="K344" i="6"/>
  <c r="K343" i="6"/>
  <c r="K342" i="6"/>
  <c r="K341" i="6"/>
  <c r="K340" i="6"/>
  <c r="K339" i="6"/>
  <c r="K338" i="6"/>
  <c r="K337" i="6"/>
  <c r="K336" i="6"/>
  <c r="K335" i="6"/>
  <c r="K334" i="6"/>
  <c r="K333" i="6"/>
  <c r="K332" i="6"/>
  <c r="K331" i="6"/>
  <c r="K330" i="6"/>
  <c r="K329" i="6"/>
  <c r="K328" i="6"/>
  <c r="K327" i="6"/>
  <c r="K326" i="6"/>
  <c r="K325" i="6"/>
  <c r="K324" i="6"/>
  <c r="K323" i="6"/>
  <c r="K322" i="6"/>
  <c r="K321" i="6"/>
  <c r="K320" i="6"/>
  <c r="K319" i="6"/>
  <c r="K318" i="6"/>
  <c r="K317" i="6"/>
  <c r="K316" i="6"/>
  <c r="K315" i="6"/>
  <c r="K314" i="6"/>
  <c r="K313" i="6"/>
  <c r="K312" i="6"/>
  <c r="K311" i="6"/>
  <c r="K310" i="6"/>
  <c r="K309" i="6"/>
  <c r="K308" i="6"/>
  <c r="K307" i="6"/>
  <c r="K306" i="6"/>
  <c r="K305" i="6"/>
  <c r="K304" i="6"/>
  <c r="K303" i="6"/>
  <c r="K302" i="6"/>
  <c r="K301" i="6"/>
  <c r="K300" i="6"/>
  <c r="K299" i="6"/>
  <c r="K298" i="6"/>
  <c r="K297" i="6"/>
  <c r="K296" i="6"/>
  <c r="K295" i="6"/>
  <c r="K294" i="6"/>
  <c r="K293" i="6"/>
  <c r="K292" i="6"/>
  <c r="K291" i="6"/>
  <c r="K290" i="6"/>
  <c r="K289" i="6"/>
  <c r="K288" i="6"/>
  <c r="K287" i="6"/>
  <c r="K286" i="6"/>
  <c r="K285" i="6"/>
  <c r="K284" i="6"/>
  <c r="K283" i="6"/>
  <c r="K282" i="6"/>
  <c r="K281" i="6"/>
  <c r="K280" i="6"/>
  <c r="K279" i="6"/>
  <c r="K278" i="6"/>
  <c r="K277" i="6"/>
  <c r="K276" i="6"/>
  <c r="K275" i="6"/>
  <c r="K274" i="6"/>
  <c r="K273" i="6"/>
  <c r="K272" i="6"/>
  <c r="K271" i="6"/>
  <c r="K270" i="6"/>
  <c r="K269" i="6"/>
  <c r="K268" i="6"/>
  <c r="K267" i="6"/>
  <c r="K266" i="6"/>
  <c r="K265" i="6"/>
  <c r="K264" i="6"/>
  <c r="K263" i="6"/>
  <c r="K262" i="6"/>
  <c r="K261" i="6"/>
  <c r="K260" i="6"/>
  <c r="K259" i="6"/>
  <c r="K258" i="6"/>
  <c r="K257" i="6"/>
  <c r="K256" i="6"/>
  <c r="K255" i="6"/>
  <c r="K254" i="6"/>
  <c r="K253" i="6"/>
  <c r="K252" i="6"/>
  <c r="K251" i="6"/>
  <c r="K250" i="6"/>
  <c r="K249" i="6"/>
  <c r="K248" i="6"/>
  <c r="K247" i="6"/>
  <c r="K246" i="6"/>
  <c r="K245" i="6"/>
  <c r="K244" i="6"/>
  <c r="K243" i="6"/>
  <c r="K242" i="6"/>
  <c r="K241" i="6"/>
  <c r="K240" i="6"/>
  <c r="K239" i="6"/>
  <c r="K238" i="6"/>
  <c r="K237" i="6"/>
  <c r="K236" i="6"/>
  <c r="K235" i="6"/>
  <c r="K234" i="6"/>
  <c r="K233" i="6"/>
  <c r="K232" i="6"/>
  <c r="K231" i="6"/>
  <c r="K230" i="6"/>
  <c r="K229" i="6"/>
  <c r="K228" i="6"/>
  <c r="K227" i="6"/>
  <c r="K226" i="6"/>
  <c r="K225" i="6"/>
  <c r="K224" i="6"/>
  <c r="K223" i="6"/>
  <c r="K222" i="6"/>
  <c r="K221" i="6"/>
  <c r="K220" i="6"/>
  <c r="K219" i="6"/>
  <c r="K218" i="6"/>
  <c r="K217" i="6"/>
  <c r="K216" i="6"/>
  <c r="K215" i="6"/>
  <c r="K214" i="6"/>
  <c r="K213" i="6"/>
  <c r="K212" i="6"/>
  <c r="K211" i="6"/>
  <c r="K210" i="6"/>
  <c r="K209" i="6"/>
  <c r="K208" i="6"/>
  <c r="K207" i="6"/>
  <c r="K206" i="6"/>
  <c r="K205" i="6"/>
  <c r="K204" i="6"/>
  <c r="K203" i="6"/>
  <c r="K202" i="6"/>
  <c r="K201" i="6"/>
  <c r="K200" i="6"/>
  <c r="K199" i="6"/>
  <c r="K198" i="6"/>
  <c r="K197" i="6"/>
  <c r="K196" i="6"/>
  <c r="K195" i="6"/>
  <c r="K194" i="6"/>
  <c r="K193" i="6"/>
  <c r="K192" i="6"/>
  <c r="K191" i="6"/>
  <c r="K190" i="6"/>
  <c r="K189" i="6"/>
  <c r="K188" i="6"/>
  <c r="K187" i="6"/>
  <c r="K186" i="6"/>
  <c r="K185" i="6"/>
  <c r="K184" i="6"/>
  <c r="K183" i="6"/>
  <c r="K182" i="6"/>
  <c r="K181" i="6"/>
  <c r="K180" i="6"/>
  <c r="K179" i="6"/>
  <c r="K178" i="6"/>
  <c r="K177" i="6"/>
  <c r="K176" i="6"/>
  <c r="K175" i="6"/>
  <c r="K174" i="6"/>
  <c r="K173" i="6"/>
  <c r="K172" i="6"/>
  <c r="K171" i="6"/>
  <c r="K170" i="6"/>
  <c r="K169" i="6"/>
  <c r="K168" i="6"/>
  <c r="K167" i="6"/>
  <c r="K166" i="6"/>
  <c r="K165" i="6"/>
  <c r="K164" i="6"/>
  <c r="K163" i="6"/>
  <c r="K162" i="6"/>
  <c r="K161" i="6"/>
  <c r="K160" i="6"/>
  <c r="K159" i="6"/>
  <c r="K158" i="6"/>
  <c r="K157" i="6"/>
  <c r="K156" i="6"/>
  <c r="K155" i="6"/>
  <c r="K154" i="6"/>
  <c r="K153" i="6"/>
  <c r="K152" i="6"/>
  <c r="K151" i="6"/>
  <c r="K150" i="6"/>
  <c r="K149" i="6"/>
  <c r="K148" i="6"/>
  <c r="K147" i="6"/>
  <c r="K146" i="6"/>
  <c r="K145" i="6"/>
  <c r="K144" i="6"/>
  <c r="K143" i="6"/>
  <c r="K142" i="6"/>
  <c r="K141" i="6"/>
  <c r="K140" i="6"/>
  <c r="K139" i="6"/>
  <c r="K138" i="6"/>
  <c r="K137" i="6"/>
  <c r="K136" i="6"/>
  <c r="K135" i="6"/>
  <c r="K134" i="6"/>
  <c r="K133" i="6"/>
  <c r="K132" i="6"/>
  <c r="K131" i="6"/>
  <c r="K130" i="6"/>
  <c r="K129" i="6"/>
  <c r="K128" i="6"/>
  <c r="K127" i="6"/>
  <c r="K126" i="6"/>
  <c r="K125" i="6"/>
  <c r="K124" i="6"/>
  <c r="K123" i="6"/>
  <c r="K122" i="6"/>
  <c r="K121" i="6"/>
  <c r="K120" i="6"/>
  <c r="K119" i="6"/>
  <c r="K118" i="6"/>
  <c r="K117" i="6"/>
  <c r="K116" i="6"/>
  <c r="K115" i="6"/>
  <c r="K114" i="6"/>
  <c r="K113" i="6"/>
  <c r="K112" i="6"/>
  <c r="K111" i="6"/>
  <c r="K110" i="6"/>
  <c r="K109" i="6"/>
  <c r="K108" i="6"/>
  <c r="K107" i="6"/>
  <c r="K106" i="6"/>
  <c r="K105" i="6"/>
  <c r="K104" i="6"/>
  <c r="K103" i="6"/>
  <c r="K102" i="6"/>
  <c r="K101" i="6"/>
  <c r="K100" i="6"/>
  <c r="K99" i="6"/>
  <c r="K98" i="6"/>
  <c r="K97" i="6"/>
  <c r="K96" i="6"/>
  <c r="K95" i="6"/>
  <c r="K94" i="6"/>
  <c r="K93" i="6"/>
  <c r="K92" i="6"/>
  <c r="K91" i="6"/>
  <c r="K90" i="6"/>
  <c r="K89" i="6"/>
  <c r="K88" i="6"/>
  <c r="K87" i="6"/>
  <c r="K86" i="6"/>
  <c r="K85" i="6"/>
  <c r="K84" i="6"/>
  <c r="K83" i="6"/>
  <c r="K82" i="6"/>
  <c r="K81" i="6"/>
  <c r="K80" i="6"/>
  <c r="K79" i="6"/>
  <c r="K78" i="6"/>
  <c r="K77" i="6"/>
  <c r="K76" i="6"/>
  <c r="K75" i="6"/>
  <c r="K74" i="6"/>
  <c r="K73" i="6"/>
  <c r="K72" i="6"/>
  <c r="K71" i="6"/>
  <c r="K70" i="6"/>
  <c r="K69" i="6"/>
  <c r="K68" i="6"/>
  <c r="K67" i="6"/>
  <c r="K66" i="6"/>
  <c r="K65" i="6"/>
  <c r="K64" i="6"/>
  <c r="K63" i="6"/>
  <c r="K62" i="6"/>
  <c r="K61" i="6"/>
  <c r="K60" i="6"/>
  <c r="K59" i="6"/>
  <c r="K58" i="6"/>
  <c r="K57" i="6"/>
  <c r="K56" i="6"/>
  <c r="K55" i="6"/>
  <c r="K54" i="6"/>
  <c r="K53" i="6"/>
  <c r="K52" i="6"/>
  <c r="K51" i="6"/>
  <c r="K50" i="6"/>
  <c r="K49" i="6"/>
  <c r="K48" i="6"/>
  <c r="K47" i="6"/>
  <c r="K46" i="6"/>
  <c r="K45" i="6"/>
  <c r="K44" i="6"/>
  <c r="K43" i="6"/>
  <c r="K42" i="6"/>
  <c r="K41" i="6"/>
  <c r="K40" i="6"/>
  <c r="K39" i="6"/>
  <c r="K38" i="6"/>
  <c r="K37" i="6"/>
  <c r="K36" i="6"/>
  <c r="K35" i="6"/>
  <c r="K34" i="6"/>
  <c r="K33" i="6"/>
  <c r="K32" i="6"/>
  <c r="K31" i="6"/>
  <c r="K30" i="6"/>
  <c r="K29" i="6"/>
  <c r="K28" i="6"/>
  <c r="K27" i="6"/>
  <c r="K26" i="6"/>
  <c r="K25" i="6"/>
  <c r="K24" i="6"/>
  <c r="K23" i="6"/>
  <c r="K22" i="6"/>
  <c r="K21" i="6"/>
  <c r="K20" i="6"/>
  <c r="K19" i="6"/>
  <c r="K18" i="6"/>
  <c r="K17" i="6"/>
  <c r="K16" i="6"/>
  <c r="K15" i="6"/>
  <c r="K14" i="6"/>
  <c r="K13" i="6"/>
  <c r="K12" i="6"/>
  <c r="K11" i="6"/>
  <c r="K10" i="6"/>
  <c r="K9" i="6"/>
  <c r="K8" i="6"/>
  <c r="K7" i="6"/>
  <c r="K6" i="6"/>
  <c r="K5" i="6"/>
  <c r="K4" i="6"/>
  <c r="K3" i="6"/>
  <c r="K2" i="6"/>
  <c r="R1765" i="6"/>
  <c r="R1764" i="6"/>
  <c r="R1763" i="6"/>
  <c r="R1762" i="6"/>
  <c r="R1761" i="6"/>
  <c r="R1760" i="6"/>
  <c r="R1759" i="6"/>
  <c r="R1758" i="6"/>
  <c r="R1757" i="6"/>
  <c r="R1756" i="6"/>
  <c r="R1755" i="6"/>
  <c r="R1754" i="6"/>
  <c r="R1753" i="6"/>
  <c r="R1752" i="6"/>
  <c r="R1751" i="6"/>
  <c r="R1750" i="6"/>
  <c r="R1749" i="6"/>
  <c r="R1748" i="6"/>
  <c r="R1747" i="6"/>
  <c r="R1746" i="6"/>
  <c r="R1745" i="6"/>
  <c r="R1744" i="6"/>
  <c r="R1743" i="6"/>
  <c r="R1742" i="6"/>
  <c r="R1741" i="6"/>
  <c r="R1740" i="6"/>
  <c r="R1739" i="6"/>
  <c r="R1738" i="6"/>
  <c r="R1737" i="6"/>
  <c r="R1736" i="6"/>
  <c r="R1735" i="6"/>
  <c r="R1734" i="6"/>
  <c r="R1733" i="6"/>
  <c r="R1732" i="6"/>
  <c r="R1731" i="6"/>
  <c r="R1730" i="6"/>
  <c r="R1729" i="6"/>
  <c r="R1728" i="6"/>
  <c r="R1727" i="6"/>
  <c r="R1726" i="6"/>
  <c r="R1725" i="6"/>
  <c r="R1724" i="6"/>
  <c r="R1723" i="6"/>
  <c r="R1722" i="6"/>
  <c r="R1721" i="6"/>
  <c r="R1720" i="6"/>
  <c r="R1719" i="6"/>
  <c r="R1718" i="6"/>
  <c r="R1717" i="6"/>
  <c r="R1716" i="6"/>
  <c r="R1715" i="6"/>
  <c r="R1714" i="6"/>
  <c r="R1713" i="6"/>
  <c r="R1712" i="6"/>
  <c r="R1711" i="6"/>
  <c r="R1710" i="6"/>
  <c r="R1709" i="6"/>
  <c r="R1708" i="6"/>
  <c r="R1707" i="6"/>
  <c r="R1706" i="6"/>
  <c r="R1705" i="6"/>
  <c r="R1704" i="6"/>
  <c r="R1703" i="6"/>
  <c r="R1702" i="6"/>
  <c r="R1701" i="6"/>
  <c r="R1700" i="6"/>
  <c r="R1699" i="6"/>
  <c r="R1698" i="6"/>
  <c r="R1697" i="6"/>
  <c r="R1696" i="6"/>
  <c r="R1695" i="6"/>
  <c r="R1694" i="6"/>
  <c r="R1693" i="6"/>
  <c r="R1692" i="6"/>
  <c r="R1691" i="6"/>
  <c r="R1690" i="6"/>
  <c r="R1689" i="6"/>
  <c r="R1688" i="6"/>
  <c r="R1687" i="6"/>
  <c r="R1686" i="6"/>
  <c r="R1685" i="6"/>
  <c r="R1684" i="6"/>
  <c r="R1683" i="6"/>
  <c r="R1682" i="6"/>
  <c r="R1681" i="6"/>
  <c r="R1680" i="6"/>
  <c r="R1679" i="6"/>
  <c r="R1678" i="6"/>
  <c r="R1677" i="6"/>
  <c r="R1676" i="6"/>
  <c r="R1675" i="6"/>
  <c r="R1674" i="6"/>
  <c r="R1673" i="6"/>
  <c r="R1672" i="6"/>
  <c r="R1671" i="6"/>
  <c r="R1670" i="6"/>
  <c r="R1669" i="6"/>
  <c r="R1668" i="6"/>
  <c r="R1667" i="6"/>
  <c r="R1666" i="6"/>
  <c r="R1665" i="6"/>
  <c r="R1664" i="6"/>
  <c r="R1663" i="6"/>
  <c r="R1662" i="6"/>
  <c r="R1661" i="6"/>
  <c r="R1660" i="6"/>
  <c r="R1659" i="6"/>
  <c r="R1658" i="6"/>
  <c r="R1657" i="6"/>
  <c r="R1656" i="6"/>
  <c r="R1655" i="6"/>
  <c r="R1654" i="6"/>
  <c r="R1653" i="6"/>
  <c r="R1652" i="6"/>
  <c r="R1651" i="6"/>
  <c r="R1650" i="6"/>
  <c r="R1649" i="6"/>
  <c r="R1648" i="6"/>
  <c r="R1647" i="6"/>
  <c r="R1646" i="6"/>
  <c r="R1645" i="6"/>
  <c r="R1644" i="6"/>
  <c r="R1643" i="6"/>
  <c r="R1642" i="6"/>
  <c r="R1641" i="6"/>
  <c r="R1640" i="6"/>
  <c r="R1639" i="6"/>
  <c r="R1638" i="6"/>
  <c r="R1637" i="6"/>
  <c r="R1636" i="6"/>
  <c r="R1635" i="6"/>
  <c r="R1634" i="6"/>
  <c r="R1633" i="6"/>
  <c r="R1632" i="6"/>
  <c r="R1631" i="6"/>
  <c r="R1630" i="6"/>
  <c r="R1629" i="6"/>
  <c r="R1628" i="6"/>
  <c r="R1627" i="6"/>
  <c r="R1626" i="6"/>
  <c r="R1625" i="6"/>
  <c r="R1624" i="6"/>
  <c r="R1623" i="6"/>
  <c r="R1622" i="6"/>
  <c r="R1621" i="6"/>
  <c r="R1620" i="6"/>
  <c r="R1619" i="6"/>
  <c r="R1618" i="6"/>
  <c r="R1617" i="6"/>
  <c r="R1616" i="6"/>
  <c r="R1615" i="6"/>
  <c r="R1614" i="6"/>
  <c r="R1613" i="6"/>
  <c r="R1612" i="6"/>
  <c r="R1611" i="6"/>
  <c r="R1610" i="6"/>
  <c r="R1609" i="6"/>
  <c r="R1608" i="6"/>
  <c r="R1607" i="6"/>
  <c r="R1606" i="6"/>
  <c r="R1605" i="6"/>
  <c r="R1604" i="6"/>
  <c r="R1603" i="6"/>
  <c r="R1602" i="6"/>
  <c r="R1601" i="6"/>
  <c r="R1600" i="6"/>
  <c r="R1599" i="6"/>
  <c r="R1598" i="6"/>
  <c r="R1597" i="6"/>
  <c r="R1596" i="6"/>
  <c r="R1595" i="6"/>
  <c r="R1594" i="6"/>
  <c r="R1593" i="6"/>
  <c r="R1592" i="6"/>
  <c r="R1591" i="6"/>
  <c r="R1590" i="6"/>
  <c r="R1589" i="6"/>
  <c r="R1588" i="6"/>
  <c r="R1587" i="6"/>
  <c r="R1586" i="6"/>
  <c r="R1585" i="6"/>
  <c r="R1584" i="6"/>
  <c r="R1583" i="6"/>
  <c r="R1582" i="6"/>
  <c r="R1581" i="6"/>
  <c r="R1580" i="6"/>
  <c r="R1579" i="6"/>
  <c r="R1578" i="6"/>
  <c r="R1577" i="6"/>
  <c r="R1576" i="6"/>
  <c r="R1575" i="6"/>
  <c r="R1574" i="6"/>
  <c r="R1573" i="6"/>
  <c r="R1572" i="6"/>
  <c r="R1571" i="6"/>
  <c r="R1570" i="6"/>
  <c r="R1569" i="6"/>
  <c r="R1568" i="6"/>
  <c r="R1567" i="6"/>
  <c r="R1566" i="6"/>
  <c r="R1565" i="6"/>
  <c r="R1564" i="6"/>
  <c r="R1563" i="6"/>
  <c r="R1562" i="6"/>
  <c r="R1561" i="6"/>
  <c r="R1560" i="6"/>
  <c r="R1559" i="6"/>
  <c r="R1558" i="6"/>
  <c r="R1557" i="6"/>
  <c r="R1556" i="6"/>
  <c r="R1555" i="6"/>
  <c r="R1554" i="6"/>
  <c r="R1553" i="6"/>
  <c r="R1552" i="6"/>
  <c r="R1551" i="6"/>
  <c r="R1550" i="6"/>
  <c r="R1549" i="6"/>
  <c r="R1548" i="6"/>
  <c r="R1547" i="6"/>
  <c r="R1546" i="6"/>
  <c r="R1545" i="6"/>
  <c r="R1544" i="6"/>
  <c r="R1543" i="6"/>
  <c r="R1542" i="6"/>
  <c r="R1541" i="6"/>
  <c r="R1540" i="6"/>
  <c r="R1539" i="6"/>
  <c r="R1538" i="6"/>
  <c r="R1537" i="6"/>
  <c r="R1536" i="6"/>
  <c r="R1535" i="6"/>
  <c r="R1534" i="6"/>
  <c r="R1533" i="6"/>
  <c r="R1532" i="6"/>
  <c r="R1531" i="6"/>
  <c r="R1530" i="6"/>
  <c r="R1529" i="6"/>
  <c r="R1528" i="6"/>
  <c r="R1527" i="6"/>
  <c r="R1526" i="6"/>
  <c r="R1525" i="6"/>
  <c r="R1524" i="6"/>
  <c r="R1523" i="6"/>
  <c r="R1522" i="6"/>
  <c r="R1521" i="6"/>
  <c r="R1520" i="6"/>
  <c r="R1519" i="6"/>
  <c r="R1518" i="6"/>
  <c r="R1517" i="6"/>
  <c r="R1516" i="6"/>
  <c r="R1515" i="6"/>
  <c r="R1514" i="6"/>
  <c r="R1513" i="6"/>
  <c r="R1512" i="6"/>
  <c r="R1511" i="6"/>
  <c r="R1510" i="6"/>
  <c r="R1509" i="6"/>
  <c r="R1508" i="6"/>
  <c r="R1507" i="6"/>
  <c r="R1506" i="6"/>
  <c r="R1505" i="6"/>
  <c r="R1504" i="6"/>
  <c r="R1503" i="6"/>
  <c r="R1502" i="6"/>
  <c r="R1501" i="6"/>
  <c r="R1500" i="6"/>
  <c r="R1499" i="6"/>
  <c r="R1498" i="6"/>
  <c r="R1497" i="6"/>
  <c r="R1496" i="6"/>
  <c r="R1495" i="6"/>
  <c r="R1494" i="6"/>
  <c r="R1493" i="6"/>
  <c r="R1492" i="6"/>
  <c r="R1491" i="6"/>
  <c r="R1490" i="6"/>
  <c r="R1489" i="6"/>
  <c r="R1488" i="6"/>
  <c r="R1487" i="6"/>
  <c r="R1486" i="6"/>
  <c r="R1485" i="6"/>
  <c r="R1484" i="6"/>
  <c r="R1483" i="6"/>
  <c r="R1482" i="6"/>
  <c r="R1481" i="6"/>
  <c r="R1480" i="6"/>
  <c r="R1479" i="6"/>
  <c r="R1478" i="6"/>
  <c r="R1477" i="6"/>
  <c r="R1476" i="6"/>
  <c r="R1475" i="6"/>
  <c r="R1474" i="6"/>
  <c r="R1473" i="6"/>
  <c r="R1472" i="6"/>
  <c r="R1471" i="6"/>
  <c r="R1470" i="6"/>
  <c r="R1469" i="6"/>
  <c r="R1468" i="6"/>
  <c r="R1467" i="6"/>
  <c r="R1466" i="6"/>
  <c r="R1465" i="6"/>
  <c r="R1464" i="6"/>
  <c r="R1463" i="6"/>
  <c r="R1462" i="6"/>
  <c r="R1461" i="6"/>
  <c r="R1460" i="6"/>
  <c r="R1459" i="6"/>
  <c r="R1458" i="6"/>
  <c r="R1457" i="6"/>
  <c r="R1456" i="6"/>
  <c r="R1455" i="6"/>
  <c r="R1454" i="6"/>
  <c r="R1453" i="6"/>
  <c r="R1452" i="6"/>
  <c r="R1451" i="6"/>
  <c r="R1450" i="6"/>
  <c r="R1449" i="6"/>
  <c r="R1448" i="6"/>
  <c r="R1447" i="6"/>
  <c r="R1446" i="6"/>
  <c r="R1445" i="6"/>
  <c r="R1444" i="6"/>
  <c r="R1443" i="6"/>
  <c r="R1442" i="6"/>
  <c r="R1441" i="6"/>
  <c r="R1440" i="6"/>
  <c r="R1439" i="6"/>
  <c r="R1438" i="6"/>
  <c r="R1437" i="6"/>
  <c r="R1436" i="6"/>
  <c r="R1435" i="6"/>
  <c r="R1434" i="6"/>
  <c r="R1433" i="6"/>
  <c r="R1432" i="6"/>
  <c r="R1431" i="6"/>
  <c r="R1430" i="6"/>
  <c r="R1429" i="6"/>
  <c r="R1428" i="6"/>
  <c r="R1427" i="6"/>
  <c r="R1426" i="6"/>
  <c r="R1425" i="6"/>
  <c r="R1424" i="6"/>
  <c r="R1423" i="6"/>
  <c r="R1422" i="6"/>
  <c r="R1421" i="6"/>
  <c r="R1420" i="6"/>
  <c r="R1419" i="6"/>
  <c r="R1418" i="6"/>
  <c r="R1417" i="6"/>
  <c r="R1416" i="6"/>
  <c r="R1415" i="6"/>
  <c r="R1414" i="6"/>
  <c r="R1413" i="6"/>
  <c r="R1412" i="6"/>
  <c r="R1411" i="6"/>
  <c r="R1410" i="6"/>
  <c r="R1409" i="6"/>
  <c r="R1408" i="6"/>
  <c r="R1407" i="6"/>
  <c r="R1406" i="6"/>
  <c r="R1405" i="6"/>
  <c r="R1404" i="6"/>
  <c r="R1403" i="6"/>
  <c r="R1402" i="6"/>
  <c r="R1401" i="6"/>
  <c r="R1400" i="6"/>
  <c r="R1399" i="6"/>
  <c r="R1398" i="6"/>
  <c r="R1397" i="6"/>
  <c r="R1396" i="6"/>
  <c r="R1395" i="6"/>
  <c r="R1394" i="6"/>
  <c r="R1393" i="6"/>
  <c r="R1392" i="6"/>
  <c r="R1391" i="6"/>
  <c r="R1390" i="6"/>
  <c r="R1389" i="6"/>
  <c r="R1388" i="6"/>
  <c r="R1387" i="6"/>
  <c r="R1386" i="6"/>
  <c r="R1385" i="6"/>
  <c r="R1384" i="6"/>
  <c r="R1383" i="6"/>
  <c r="R1382" i="6"/>
  <c r="R1381" i="6"/>
  <c r="R1380" i="6"/>
  <c r="R1379" i="6"/>
  <c r="R1378" i="6"/>
  <c r="R1377" i="6"/>
  <c r="R1376" i="6"/>
  <c r="R1375" i="6"/>
  <c r="R1374" i="6"/>
  <c r="R1373" i="6"/>
  <c r="R1372" i="6"/>
  <c r="R1371" i="6"/>
  <c r="R1370" i="6"/>
  <c r="R1369" i="6"/>
  <c r="R1368" i="6"/>
  <c r="R1367" i="6"/>
  <c r="R1366" i="6"/>
  <c r="R1365" i="6"/>
  <c r="R1364" i="6"/>
  <c r="R1363" i="6"/>
  <c r="R1362" i="6"/>
  <c r="R1361" i="6"/>
  <c r="R1360" i="6"/>
  <c r="R1359" i="6"/>
  <c r="R1358" i="6"/>
  <c r="R1357" i="6"/>
  <c r="R1356" i="6"/>
  <c r="R1355" i="6"/>
  <c r="R1354" i="6"/>
  <c r="R1353" i="6"/>
  <c r="R1352" i="6"/>
  <c r="R1351" i="6"/>
  <c r="R1350" i="6"/>
  <c r="R1349" i="6"/>
  <c r="R1348" i="6"/>
  <c r="R1347" i="6"/>
  <c r="R1346" i="6"/>
  <c r="R1345" i="6"/>
  <c r="R1344" i="6"/>
  <c r="R1343" i="6"/>
  <c r="R1342" i="6"/>
  <c r="R1341" i="6"/>
  <c r="R1340" i="6"/>
  <c r="R1339" i="6"/>
  <c r="R1338" i="6"/>
  <c r="R1337" i="6"/>
  <c r="R1336" i="6"/>
  <c r="R1335" i="6"/>
  <c r="R1334" i="6"/>
  <c r="R1333" i="6"/>
  <c r="R1332" i="6"/>
  <c r="R1331" i="6"/>
  <c r="R1330" i="6"/>
  <c r="R1329" i="6"/>
  <c r="R1328" i="6"/>
  <c r="R1327" i="6"/>
  <c r="R1326" i="6"/>
  <c r="R1325" i="6"/>
  <c r="R1324" i="6"/>
  <c r="R1323" i="6"/>
  <c r="R1322" i="6"/>
  <c r="R1321" i="6"/>
  <c r="R1320" i="6"/>
  <c r="R1319" i="6"/>
  <c r="R1318" i="6"/>
  <c r="R1317" i="6"/>
  <c r="R1316" i="6"/>
  <c r="R1315" i="6"/>
  <c r="R1314" i="6"/>
  <c r="R1313" i="6"/>
  <c r="R1312" i="6"/>
  <c r="R1311" i="6"/>
  <c r="R1310" i="6"/>
  <c r="R1309" i="6"/>
  <c r="R1308" i="6"/>
  <c r="R1307" i="6"/>
  <c r="R1306" i="6"/>
  <c r="R1305" i="6"/>
  <c r="R1304" i="6"/>
  <c r="R1303" i="6"/>
  <c r="R1302" i="6"/>
  <c r="R1301" i="6"/>
  <c r="R1300" i="6"/>
  <c r="R1299" i="6"/>
  <c r="R1298" i="6"/>
  <c r="R1297" i="6"/>
  <c r="R1296" i="6"/>
  <c r="R1295" i="6"/>
  <c r="R1294" i="6"/>
  <c r="R1293" i="6"/>
  <c r="R1292" i="6"/>
  <c r="R1291" i="6"/>
  <c r="R1290" i="6"/>
  <c r="R1289" i="6"/>
  <c r="R1288" i="6"/>
  <c r="R1287" i="6"/>
  <c r="R1286" i="6"/>
  <c r="R1285" i="6"/>
  <c r="R1284" i="6"/>
  <c r="R1283" i="6"/>
  <c r="R1282" i="6"/>
  <c r="R1281" i="6"/>
  <c r="R1280" i="6"/>
  <c r="R1279" i="6"/>
  <c r="R1278" i="6"/>
  <c r="R1277" i="6"/>
  <c r="R1276" i="6"/>
  <c r="R1275" i="6"/>
  <c r="R1274" i="6"/>
  <c r="R1273" i="6"/>
  <c r="R1272" i="6"/>
  <c r="R1271" i="6"/>
  <c r="R1270" i="6"/>
  <c r="R1269" i="6"/>
  <c r="R1268" i="6"/>
  <c r="R1267" i="6"/>
  <c r="R1266" i="6"/>
  <c r="R1265" i="6"/>
  <c r="R1264" i="6"/>
  <c r="R1263" i="6"/>
  <c r="R1262" i="6"/>
  <c r="R1261" i="6"/>
  <c r="R1260" i="6"/>
  <c r="R1259" i="6"/>
  <c r="R1258" i="6"/>
  <c r="R1257" i="6"/>
  <c r="R1256" i="6"/>
  <c r="R1255" i="6"/>
  <c r="R1254" i="6"/>
  <c r="R1253" i="6"/>
  <c r="R1252" i="6"/>
  <c r="R1251" i="6"/>
  <c r="R1250" i="6"/>
  <c r="R1249" i="6"/>
  <c r="R1248" i="6"/>
  <c r="R1247" i="6"/>
  <c r="R1246" i="6"/>
  <c r="R1245" i="6"/>
  <c r="R1244" i="6"/>
  <c r="R1243" i="6"/>
  <c r="R1242" i="6"/>
  <c r="R1241" i="6"/>
  <c r="R1240" i="6"/>
  <c r="R1239" i="6"/>
  <c r="R1238" i="6"/>
  <c r="R1237" i="6"/>
  <c r="R1236" i="6"/>
  <c r="R1235" i="6"/>
  <c r="R1234" i="6"/>
  <c r="R1233" i="6"/>
  <c r="R1232" i="6"/>
  <c r="R1231" i="6"/>
  <c r="R1230" i="6"/>
  <c r="R1229" i="6"/>
  <c r="R1228" i="6"/>
  <c r="R1227" i="6"/>
  <c r="R1226" i="6"/>
  <c r="R1225" i="6"/>
  <c r="R1224" i="6"/>
  <c r="R1223" i="6"/>
  <c r="R1222" i="6"/>
  <c r="R1221" i="6"/>
  <c r="R1220" i="6"/>
  <c r="R1219" i="6"/>
  <c r="R1218" i="6"/>
  <c r="R1217" i="6"/>
  <c r="R1216" i="6"/>
  <c r="R1215" i="6"/>
  <c r="R1214" i="6"/>
  <c r="R1213" i="6"/>
  <c r="R1212" i="6"/>
  <c r="R1211" i="6"/>
  <c r="R1210" i="6"/>
  <c r="R1209" i="6"/>
  <c r="R1208" i="6"/>
  <c r="R1207" i="6"/>
  <c r="R1206" i="6"/>
  <c r="R1205" i="6"/>
  <c r="R1204" i="6"/>
  <c r="R1203" i="6"/>
  <c r="R1202" i="6"/>
  <c r="R1201" i="6"/>
  <c r="R1200" i="6"/>
  <c r="R1199" i="6"/>
  <c r="R1198" i="6"/>
  <c r="R1197" i="6"/>
  <c r="R1196" i="6"/>
  <c r="R1195" i="6"/>
  <c r="R1194" i="6"/>
  <c r="R1193" i="6"/>
  <c r="R1192" i="6"/>
  <c r="R1191" i="6"/>
  <c r="R1190" i="6"/>
  <c r="R1189" i="6"/>
  <c r="R1188" i="6"/>
  <c r="R1187" i="6"/>
  <c r="R1186" i="6"/>
  <c r="R1185" i="6"/>
  <c r="R1184" i="6"/>
  <c r="R1183" i="6"/>
  <c r="R1182" i="6"/>
  <c r="R1181" i="6"/>
  <c r="R1180" i="6"/>
  <c r="R1179" i="6"/>
  <c r="R1178" i="6"/>
  <c r="R1177" i="6"/>
  <c r="R1176" i="6"/>
  <c r="R1175" i="6"/>
  <c r="R1174" i="6"/>
  <c r="R1173" i="6"/>
  <c r="R1172" i="6"/>
  <c r="R1171" i="6"/>
  <c r="R1170" i="6"/>
  <c r="R1169" i="6"/>
  <c r="R1168" i="6"/>
  <c r="R1167" i="6"/>
  <c r="R1166" i="6"/>
  <c r="R1165" i="6"/>
  <c r="R1164" i="6"/>
  <c r="R1163" i="6"/>
  <c r="R1162" i="6"/>
  <c r="R1161" i="6"/>
  <c r="R1160" i="6"/>
  <c r="R1159" i="6"/>
  <c r="R1158" i="6"/>
  <c r="R1157" i="6"/>
  <c r="R1156" i="6"/>
  <c r="R1155" i="6"/>
  <c r="R1154" i="6"/>
  <c r="R1153" i="6"/>
  <c r="R1152" i="6"/>
  <c r="R1151" i="6"/>
  <c r="R1150" i="6"/>
  <c r="R1149" i="6"/>
  <c r="R1148" i="6"/>
  <c r="R1147" i="6"/>
  <c r="R1146" i="6"/>
  <c r="R1145" i="6"/>
  <c r="R1144" i="6"/>
  <c r="R1143" i="6"/>
  <c r="R1142" i="6"/>
  <c r="R1141" i="6"/>
  <c r="R1140" i="6"/>
  <c r="R1139" i="6"/>
  <c r="R1138" i="6"/>
  <c r="R1137" i="6"/>
  <c r="R1136" i="6"/>
  <c r="R1135" i="6"/>
  <c r="R1134" i="6"/>
  <c r="R1133" i="6"/>
  <c r="R1132" i="6"/>
  <c r="R1131" i="6"/>
  <c r="R1130" i="6"/>
  <c r="R1129" i="6"/>
  <c r="R1128" i="6"/>
  <c r="R1127" i="6"/>
  <c r="R1126" i="6"/>
  <c r="R1125" i="6"/>
  <c r="R1124" i="6"/>
  <c r="R1123" i="6"/>
  <c r="R1122" i="6"/>
  <c r="R1121" i="6"/>
  <c r="R1120" i="6"/>
  <c r="R1119" i="6"/>
  <c r="R1118" i="6"/>
  <c r="R1117" i="6"/>
  <c r="R1116" i="6"/>
  <c r="R1115" i="6"/>
  <c r="R1114" i="6"/>
  <c r="R1113" i="6"/>
  <c r="R1112" i="6"/>
  <c r="R1111" i="6"/>
  <c r="R1110" i="6"/>
  <c r="R1109" i="6"/>
  <c r="R1108" i="6"/>
  <c r="R1107" i="6"/>
  <c r="R1106" i="6"/>
  <c r="R1105" i="6"/>
  <c r="R1104" i="6"/>
  <c r="R1103" i="6"/>
  <c r="R1102" i="6"/>
  <c r="R1101" i="6"/>
  <c r="R1100" i="6"/>
  <c r="R1099" i="6"/>
  <c r="R1098" i="6"/>
  <c r="R1097" i="6"/>
  <c r="R1096" i="6"/>
  <c r="R1095" i="6"/>
  <c r="R1094" i="6"/>
  <c r="R1093" i="6"/>
  <c r="R1092" i="6"/>
  <c r="R1091" i="6"/>
  <c r="R1090" i="6"/>
  <c r="R1089" i="6"/>
  <c r="R1088" i="6"/>
  <c r="R1087" i="6"/>
  <c r="R1086" i="6"/>
  <c r="R1085" i="6"/>
  <c r="R1084" i="6"/>
  <c r="R1083" i="6"/>
  <c r="R1082" i="6"/>
  <c r="R1081" i="6"/>
  <c r="R1080" i="6"/>
  <c r="R1079" i="6"/>
  <c r="R1078" i="6"/>
  <c r="R1077" i="6"/>
  <c r="R1076" i="6"/>
  <c r="R1075" i="6"/>
  <c r="R1074" i="6"/>
  <c r="R1073" i="6"/>
  <c r="R1072" i="6"/>
  <c r="R1071" i="6"/>
  <c r="R1070" i="6"/>
  <c r="R1069" i="6"/>
  <c r="R1068" i="6"/>
  <c r="R1067" i="6"/>
  <c r="R1066" i="6"/>
  <c r="R1065" i="6"/>
  <c r="R1064" i="6"/>
  <c r="R1063" i="6"/>
  <c r="R1062" i="6"/>
  <c r="R1061" i="6"/>
  <c r="R1060" i="6"/>
  <c r="R1059" i="6"/>
  <c r="R1058" i="6"/>
  <c r="R1057" i="6"/>
  <c r="R1056" i="6"/>
  <c r="R1055" i="6"/>
  <c r="R1054" i="6"/>
  <c r="R1053" i="6"/>
  <c r="R1052" i="6"/>
  <c r="R1051" i="6"/>
  <c r="R1050" i="6"/>
  <c r="R1049" i="6"/>
  <c r="R1048" i="6"/>
  <c r="R1047" i="6"/>
  <c r="R1046" i="6"/>
  <c r="R1045" i="6"/>
  <c r="R1044" i="6"/>
  <c r="R1043" i="6"/>
  <c r="R1042" i="6"/>
  <c r="R1041" i="6"/>
  <c r="R1040" i="6"/>
  <c r="R1039" i="6"/>
  <c r="R1038" i="6"/>
  <c r="R1037" i="6"/>
  <c r="R1036" i="6"/>
  <c r="R1035" i="6"/>
  <c r="R1034" i="6"/>
  <c r="R1033" i="6"/>
  <c r="R1032" i="6"/>
  <c r="R1031" i="6"/>
  <c r="R1030" i="6"/>
  <c r="R1029" i="6"/>
  <c r="R1028" i="6"/>
  <c r="R1027" i="6"/>
  <c r="R1026" i="6"/>
  <c r="R1025" i="6"/>
  <c r="R1024" i="6"/>
  <c r="R1023" i="6"/>
  <c r="R1022" i="6"/>
  <c r="R1021" i="6"/>
  <c r="R1020" i="6"/>
  <c r="R1019" i="6"/>
  <c r="R1018" i="6"/>
  <c r="R1017" i="6"/>
  <c r="R1016" i="6"/>
  <c r="R1015" i="6"/>
  <c r="R1014" i="6"/>
  <c r="R1013" i="6"/>
  <c r="R1012" i="6"/>
  <c r="R1011" i="6"/>
  <c r="R1010" i="6"/>
  <c r="R1009" i="6"/>
  <c r="R1008" i="6"/>
  <c r="R1007" i="6"/>
  <c r="R1006" i="6"/>
  <c r="R1005" i="6"/>
  <c r="R1004" i="6"/>
  <c r="R1003" i="6"/>
  <c r="R1002" i="6"/>
  <c r="R1001" i="6"/>
  <c r="R1000" i="6"/>
  <c r="R999" i="6"/>
  <c r="R998" i="6"/>
  <c r="R997" i="6"/>
  <c r="R996" i="6"/>
  <c r="R995" i="6"/>
  <c r="R994" i="6"/>
  <c r="R993" i="6"/>
  <c r="R992" i="6"/>
  <c r="R991" i="6"/>
  <c r="R990" i="6"/>
  <c r="R989" i="6"/>
  <c r="R988" i="6"/>
  <c r="R987" i="6"/>
  <c r="R986" i="6"/>
  <c r="R985" i="6"/>
  <c r="R984" i="6"/>
  <c r="R983" i="6"/>
  <c r="R982" i="6"/>
  <c r="R981" i="6"/>
  <c r="R980" i="6"/>
  <c r="R979" i="6"/>
  <c r="R978" i="6"/>
  <c r="R977" i="6"/>
  <c r="R976" i="6"/>
  <c r="R975" i="6"/>
  <c r="R974" i="6"/>
  <c r="R973" i="6"/>
  <c r="R972" i="6"/>
  <c r="R971" i="6"/>
  <c r="R970" i="6"/>
  <c r="R969" i="6"/>
  <c r="R968" i="6"/>
  <c r="R967" i="6"/>
  <c r="R966" i="6"/>
  <c r="R965" i="6"/>
  <c r="R964" i="6"/>
  <c r="R963" i="6"/>
  <c r="R962" i="6"/>
  <c r="R961" i="6"/>
  <c r="R960" i="6"/>
  <c r="R959" i="6"/>
  <c r="R958" i="6"/>
  <c r="R957" i="6"/>
  <c r="R956" i="6"/>
  <c r="R955" i="6"/>
  <c r="R954" i="6"/>
  <c r="R953" i="6"/>
  <c r="R952" i="6"/>
  <c r="R951" i="6"/>
  <c r="R950" i="6"/>
  <c r="R949" i="6"/>
  <c r="R948" i="6"/>
  <c r="R947" i="6"/>
  <c r="R946" i="6"/>
  <c r="R945" i="6"/>
  <c r="R944" i="6"/>
  <c r="R943" i="6"/>
  <c r="R942" i="6"/>
  <c r="R941" i="6"/>
  <c r="R940" i="6"/>
  <c r="R939" i="6"/>
  <c r="R938" i="6"/>
  <c r="R937" i="6"/>
  <c r="R936" i="6"/>
  <c r="R935" i="6"/>
  <c r="R934" i="6"/>
  <c r="R933" i="6"/>
  <c r="R932" i="6"/>
  <c r="R931" i="6"/>
  <c r="R930" i="6"/>
  <c r="R929" i="6"/>
  <c r="R928" i="6"/>
  <c r="R927" i="6"/>
  <c r="R926" i="6"/>
  <c r="R925" i="6"/>
  <c r="R924" i="6"/>
  <c r="R923" i="6"/>
  <c r="R922" i="6"/>
  <c r="R921" i="6"/>
  <c r="R920" i="6"/>
  <c r="R919" i="6"/>
  <c r="R918" i="6"/>
  <c r="R917" i="6"/>
  <c r="R916" i="6"/>
  <c r="R915" i="6"/>
  <c r="R914" i="6"/>
  <c r="R913" i="6"/>
  <c r="R912" i="6"/>
  <c r="R911" i="6"/>
  <c r="R910" i="6"/>
  <c r="R909" i="6"/>
  <c r="R908" i="6"/>
  <c r="R907" i="6"/>
  <c r="R906" i="6"/>
  <c r="R905" i="6"/>
  <c r="R904" i="6"/>
  <c r="R903" i="6"/>
  <c r="R902" i="6"/>
  <c r="R901" i="6"/>
  <c r="R900" i="6"/>
  <c r="R899" i="6"/>
  <c r="R898" i="6"/>
  <c r="R897" i="6"/>
  <c r="R896" i="6"/>
  <c r="R895" i="6"/>
  <c r="R894" i="6"/>
  <c r="R893" i="6"/>
  <c r="R892" i="6"/>
  <c r="R891" i="6"/>
  <c r="R890" i="6"/>
  <c r="R889" i="6"/>
  <c r="R888" i="6"/>
  <c r="R887" i="6"/>
  <c r="R886" i="6"/>
  <c r="R885" i="6"/>
  <c r="R884" i="6"/>
  <c r="R883" i="6"/>
  <c r="R882" i="6"/>
  <c r="R881" i="6"/>
  <c r="R880" i="6"/>
  <c r="R879" i="6"/>
  <c r="R878" i="6"/>
  <c r="R877" i="6"/>
  <c r="R876" i="6"/>
  <c r="R875" i="6"/>
  <c r="R874" i="6"/>
  <c r="R873" i="6"/>
  <c r="R872" i="6"/>
  <c r="R871" i="6"/>
  <c r="R870" i="6"/>
  <c r="R869" i="6"/>
  <c r="R868" i="6"/>
  <c r="R867" i="6"/>
  <c r="R866" i="6"/>
  <c r="R865" i="6"/>
  <c r="R864" i="6"/>
  <c r="R863" i="6"/>
  <c r="R862" i="6"/>
  <c r="R861" i="6"/>
  <c r="R860" i="6"/>
  <c r="R859" i="6"/>
  <c r="R858" i="6"/>
  <c r="R857" i="6"/>
  <c r="R856" i="6"/>
  <c r="R855" i="6"/>
  <c r="R854" i="6"/>
  <c r="R853" i="6"/>
  <c r="R852" i="6"/>
  <c r="R851" i="6"/>
  <c r="R850" i="6"/>
  <c r="R849" i="6"/>
  <c r="R848" i="6"/>
  <c r="R847" i="6"/>
  <c r="R846" i="6"/>
  <c r="R845" i="6"/>
  <c r="R844" i="6"/>
  <c r="R843" i="6"/>
  <c r="R842" i="6"/>
  <c r="R841" i="6"/>
  <c r="R840" i="6"/>
  <c r="R839" i="6"/>
  <c r="R838" i="6"/>
  <c r="R837" i="6"/>
  <c r="R836" i="6"/>
  <c r="R835" i="6"/>
  <c r="R834" i="6"/>
  <c r="R833" i="6"/>
  <c r="R832" i="6"/>
  <c r="R831" i="6"/>
  <c r="R830" i="6"/>
  <c r="R829" i="6"/>
  <c r="R828" i="6"/>
  <c r="R827" i="6"/>
  <c r="R826" i="6"/>
  <c r="R825" i="6"/>
  <c r="R824" i="6"/>
  <c r="R823" i="6"/>
  <c r="R822" i="6"/>
  <c r="R821" i="6"/>
  <c r="R820" i="6"/>
  <c r="R819" i="6"/>
  <c r="R818" i="6"/>
  <c r="R817" i="6"/>
  <c r="R816" i="6"/>
  <c r="R815" i="6"/>
  <c r="R814" i="6"/>
  <c r="R813" i="6"/>
  <c r="R812" i="6"/>
  <c r="R811" i="6"/>
  <c r="R810" i="6"/>
  <c r="R809" i="6"/>
  <c r="R808" i="6"/>
  <c r="R807" i="6"/>
  <c r="R806" i="6"/>
  <c r="R805" i="6"/>
  <c r="R804" i="6"/>
  <c r="R803" i="6"/>
  <c r="R802" i="6"/>
  <c r="R801" i="6"/>
  <c r="R800" i="6"/>
  <c r="R799" i="6"/>
  <c r="R798" i="6"/>
  <c r="R797" i="6"/>
  <c r="R796" i="6"/>
  <c r="R795" i="6"/>
  <c r="R794" i="6"/>
  <c r="R793" i="6"/>
  <c r="R792" i="6"/>
  <c r="R791" i="6"/>
  <c r="R790" i="6"/>
  <c r="R789" i="6"/>
  <c r="R788" i="6"/>
  <c r="R787" i="6"/>
  <c r="R786" i="6"/>
  <c r="R785" i="6"/>
  <c r="R784" i="6"/>
  <c r="R783" i="6"/>
  <c r="R782" i="6"/>
  <c r="R781" i="6"/>
  <c r="R780" i="6"/>
  <c r="R779" i="6"/>
  <c r="R778" i="6"/>
  <c r="R777" i="6"/>
  <c r="R776" i="6"/>
  <c r="R775" i="6"/>
  <c r="R774" i="6"/>
  <c r="R773" i="6"/>
  <c r="R772" i="6"/>
  <c r="R771" i="6"/>
  <c r="R770" i="6"/>
  <c r="R769" i="6"/>
  <c r="R768" i="6"/>
  <c r="R767" i="6"/>
  <c r="R766" i="6"/>
  <c r="R765" i="6"/>
  <c r="R764" i="6"/>
  <c r="R763" i="6"/>
  <c r="R762" i="6"/>
  <c r="R761" i="6"/>
  <c r="R760" i="6"/>
  <c r="R759" i="6"/>
  <c r="R758" i="6"/>
  <c r="R757" i="6"/>
  <c r="R756" i="6"/>
  <c r="R755" i="6"/>
  <c r="R754" i="6"/>
  <c r="R753" i="6"/>
  <c r="R752" i="6"/>
  <c r="R751" i="6"/>
  <c r="R750" i="6"/>
  <c r="R749" i="6"/>
  <c r="R748" i="6"/>
  <c r="R747" i="6"/>
  <c r="R746" i="6"/>
  <c r="R745" i="6"/>
  <c r="R744" i="6"/>
  <c r="R743" i="6"/>
  <c r="R742" i="6"/>
  <c r="R741" i="6"/>
  <c r="R740" i="6"/>
  <c r="R739" i="6"/>
  <c r="R738" i="6"/>
  <c r="R737" i="6"/>
  <c r="R736" i="6"/>
  <c r="R735" i="6"/>
  <c r="R734" i="6"/>
  <c r="R733" i="6"/>
  <c r="R732" i="6"/>
  <c r="R731" i="6"/>
  <c r="R730" i="6"/>
  <c r="R729" i="6"/>
  <c r="R728" i="6"/>
  <c r="R727" i="6"/>
  <c r="R726" i="6"/>
  <c r="R725" i="6"/>
  <c r="R724" i="6"/>
  <c r="R723" i="6"/>
  <c r="R722" i="6"/>
  <c r="R721" i="6"/>
  <c r="R720" i="6"/>
  <c r="R719" i="6"/>
  <c r="R718" i="6"/>
  <c r="R717" i="6"/>
  <c r="R716" i="6"/>
  <c r="R715" i="6"/>
  <c r="R714" i="6"/>
  <c r="R713" i="6"/>
  <c r="R712" i="6"/>
  <c r="R711" i="6"/>
  <c r="R710" i="6"/>
  <c r="R709" i="6"/>
  <c r="R708" i="6"/>
  <c r="R707" i="6"/>
  <c r="R706" i="6"/>
  <c r="R705" i="6"/>
  <c r="R704" i="6"/>
  <c r="R703" i="6"/>
  <c r="R702" i="6"/>
  <c r="R701" i="6"/>
  <c r="R700" i="6"/>
  <c r="R699" i="6"/>
  <c r="R698" i="6"/>
  <c r="R697" i="6"/>
  <c r="R696" i="6"/>
  <c r="R695" i="6"/>
  <c r="R694" i="6"/>
  <c r="R693" i="6"/>
  <c r="R692" i="6"/>
  <c r="R691" i="6"/>
  <c r="R690" i="6"/>
  <c r="R689" i="6"/>
  <c r="R688" i="6"/>
  <c r="R687" i="6"/>
  <c r="R686" i="6"/>
  <c r="R685" i="6"/>
  <c r="R684" i="6"/>
  <c r="R683" i="6"/>
  <c r="R682" i="6"/>
  <c r="R681" i="6"/>
  <c r="R680" i="6"/>
  <c r="R679" i="6"/>
  <c r="R678" i="6"/>
  <c r="R677" i="6"/>
  <c r="R676" i="6"/>
  <c r="R675" i="6"/>
  <c r="R674" i="6"/>
  <c r="R673" i="6"/>
  <c r="R672" i="6"/>
  <c r="R671" i="6"/>
  <c r="R670" i="6"/>
  <c r="R669" i="6"/>
  <c r="R668" i="6"/>
  <c r="R667" i="6"/>
  <c r="R666" i="6"/>
  <c r="R665" i="6"/>
  <c r="R664" i="6"/>
  <c r="R663" i="6"/>
  <c r="R662" i="6"/>
  <c r="R661" i="6"/>
  <c r="R660" i="6"/>
  <c r="R659" i="6"/>
  <c r="R658" i="6"/>
  <c r="R657" i="6"/>
  <c r="R656" i="6"/>
  <c r="R655" i="6"/>
  <c r="R654" i="6"/>
  <c r="R653" i="6"/>
  <c r="R652" i="6"/>
  <c r="R651" i="6"/>
  <c r="R650" i="6"/>
  <c r="R649" i="6"/>
  <c r="R648" i="6"/>
  <c r="R647" i="6"/>
  <c r="R646" i="6"/>
  <c r="R645" i="6"/>
  <c r="R644" i="6"/>
  <c r="R643" i="6"/>
  <c r="R642" i="6"/>
  <c r="R641" i="6"/>
  <c r="R640" i="6"/>
  <c r="R639" i="6"/>
  <c r="R638" i="6"/>
  <c r="R637" i="6"/>
  <c r="R636" i="6"/>
  <c r="R635" i="6"/>
  <c r="R634" i="6"/>
  <c r="R633" i="6"/>
  <c r="R632" i="6"/>
  <c r="R631" i="6"/>
  <c r="R630" i="6"/>
  <c r="R629" i="6"/>
  <c r="R628" i="6"/>
  <c r="R627" i="6"/>
  <c r="R626" i="6"/>
  <c r="R625" i="6"/>
  <c r="R624" i="6"/>
  <c r="R623" i="6"/>
  <c r="R622" i="6"/>
  <c r="R621" i="6"/>
  <c r="R620" i="6"/>
  <c r="R619" i="6"/>
  <c r="R618" i="6"/>
  <c r="R617" i="6"/>
  <c r="R616" i="6"/>
  <c r="R615" i="6"/>
  <c r="R614" i="6"/>
  <c r="R613" i="6"/>
  <c r="R612" i="6"/>
  <c r="R611" i="6"/>
  <c r="R610" i="6"/>
  <c r="R609" i="6"/>
  <c r="R608" i="6"/>
  <c r="R607" i="6"/>
  <c r="R606" i="6"/>
  <c r="R605" i="6"/>
  <c r="R604" i="6"/>
  <c r="R603" i="6"/>
  <c r="R602" i="6"/>
  <c r="R601" i="6"/>
  <c r="R600" i="6"/>
  <c r="R599" i="6"/>
  <c r="R598" i="6"/>
  <c r="R597" i="6"/>
  <c r="R596" i="6"/>
  <c r="R595" i="6"/>
  <c r="R594" i="6"/>
  <c r="R593" i="6"/>
  <c r="R592" i="6"/>
  <c r="R591" i="6"/>
  <c r="R590" i="6"/>
  <c r="R589" i="6"/>
  <c r="R588" i="6"/>
  <c r="R587" i="6"/>
  <c r="R586" i="6"/>
  <c r="R585" i="6"/>
  <c r="R584" i="6"/>
  <c r="R583" i="6"/>
  <c r="R582" i="6"/>
  <c r="R581" i="6"/>
  <c r="R580" i="6"/>
  <c r="R579" i="6"/>
  <c r="R578" i="6"/>
  <c r="R577" i="6"/>
  <c r="R576" i="6"/>
  <c r="R575" i="6"/>
  <c r="R574" i="6"/>
  <c r="R573" i="6"/>
  <c r="R572" i="6"/>
  <c r="R571" i="6"/>
  <c r="R570" i="6"/>
  <c r="R569" i="6"/>
  <c r="R568" i="6"/>
  <c r="R567" i="6"/>
  <c r="R566" i="6"/>
  <c r="R565" i="6"/>
  <c r="R564" i="6"/>
  <c r="R563" i="6"/>
  <c r="R562" i="6"/>
  <c r="R561" i="6"/>
  <c r="R560" i="6"/>
  <c r="R559" i="6"/>
  <c r="R558" i="6"/>
  <c r="R557" i="6"/>
  <c r="R556" i="6"/>
  <c r="R555" i="6"/>
  <c r="R554" i="6"/>
  <c r="R553" i="6"/>
  <c r="R552" i="6"/>
  <c r="R551" i="6"/>
  <c r="R550" i="6"/>
  <c r="R549" i="6"/>
  <c r="R548" i="6"/>
  <c r="R547" i="6"/>
  <c r="R546" i="6"/>
  <c r="R545" i="6"/>
  <c r="R544" i="6"/>
  <c r="R543" i="6"/>
  <c r="R542" i="6"/>
  <c r="R541" i="6"/>
  <c r="R540" i="6"/>
  <c r="R539" i="6"/>
  <c r="R538" i="6"/>
  <c r="R537" i="6"/>
  <c r="R536" i="6"/>
  <c r="R535" i="6"/>
  <c r="R534" i="6"/>
  <c r="R533" i="6"/>
  <c r="R532" i="6"/>
  <c r="R531" i="6"/>
  <c r="R530" i="6"/>
  <c r="R529" i="6"/>
  <c r="R528" i="6"/>
  <c r="R527" i="6"/>
  <c r="R526" i="6"/>
  <c r="R525" i="6"/>
  <c r="R524" i="6"/>
  <c r="R523" i="6"/>
  <c r="R522" i="6"/>
  <c r="R521" i="6"/>
  <c r="R520" i="6"/>
  <c r="R519" i="6"/>
  <c r="R518" i="6"/>
  <c r="R517" i="6"/>
  <c r="R516" i="6"/>
  <c r="R515" i="6"/>
  <c r="R514" i="6"/>
  <c r="R513" i="6"/>
  <c r="R512" i="6"/>
  <c r="R511" i="6"/>
  <c r="R510" i="6"/>
  <c r="R509" i="6"/>
  <c r="R508" i="6"/>
  <c r="R507" i="6"/>
  <c r="R506" i="6"/>
  <c r="R505" i="6"/>
  <c r="R504" i="6"/>
  <c r="R503" i="6"/>
  <c r="R502" i="6"/>
  <c r="R501" i="6"/>
  <c r="R500" i="6"/>
  <c r="R499" i="6"/>
  <c r="R498" i="6"/>
  <c r="R497" i="6"/>
  <c r="R496" i="6"/>
  <c r="R495" i="6"/>
  <c r="R494" i="6"/>
  <c r="R493" i="6"/>
  <c r="R492" i="6"/>
  <c r="R491" i="6"/>
  <c r="R490" i="6"/>
  <c r="R489" i="6"/>
  <c r="R488" i="6"/>
  <c r="R487" i="6"/>
  <c r="R486" i="6"/>
  <c r="R485" i="6"/>
  <c r="R484" i="6"/>
  <c r="R483" i="6"/>
  <c r="R482" i="6"/>
  <c r="R481" i="6"/>
  <c r="R480" i="6"/>
  <c r="R479" i="6"/>
  <c r="R478" i="6"/>
  <c r="R477" i="6"/>
  <c r="R476" i="6"/>
  <c r="R475" i="6"/>
  <c r="R474" i="6"/>
  <c r="R473" i="6"/>
  <c r="R472" i="6"/>
  <c r="R471" i="6"/>
  <c r="R470" i="6"/>
  <c r="R469" i="6"/>
  <c r="R468" i="6"/>
  <c r="R467" i="6"/>
  <c r="R466" i="6"/>
  <c r="R465" i="6"/>
  <c r="R464" i="6"/>
  <c r="R463" i="6"/>
  <c r="R462" i="6"/>
  <c r="R461" i="6"/>
  <c r="R460" i="6"/>
  <c r="R459" i="6"/>
  <c r="R458" i="6"/>
  <c r="R457" i="6"/>
  <c r="R456" i="6"/>
  <c r="R455" i="6"/>
  <c r="R454" i="6"/>
  <c r="R453" i="6"/>
  <c r="R452" i="6"/>
  <c r="R451" i="6"/>
  <c r="R450" i="6"/>
  <c r="R449" i="6"/>
  <c r="R448" i="6"/>
  <c r="R447" i="6"/>
  <c r="R446" i="6"/>
  <c r="R445" i="6"/>
  <c r="R444" i="6"/>
  <c r="R443" i="6"/>
  <c r="R442" i="6"/>
  <c r="R441" i="6"/>
  <c r="R440" i="6"/>
  <c r="R439" i="6"/>
  <c r="R438" i="6"/>
  <c r="R437" i="6"/>
  <c r="R436" i="6"/>
  <c r="R435" i="6"/>
  <c r="R434" i="6"/>
  <c r="R433" i="6"/>
  <c r="R432" i="6"/>
  <c r="R431" i="6"/>
  <c r="R430" i="6"/>
  <c r="R429" i="6"/>
  <c r="R428" i="6"/>
  <c r="R427" i="6"/>
  <c r="R426" i="6"/>
  <c r="R425" i="6"/>
  <c r="R424" i="6"/>
  <c r="R423" i="6"/>
  <c r="R422" i="6"/>
  <c r="R421" i="6"/>
  <c r="R420" i="6"/>
  <c r="R419" i="6"/>
  <c r="R418" i="6"/>
  <c r="R417" i="6"/>
  <c r="R416" i="6"/>
  <c r="R415" i="6"/>
  <c r="R414" i="6"/>
  <c r="R413" i="6"/>
  <c r="R412" i="6"/>
  <c r="R411" i="6"/>
  <c r="R410" i="6"/>
  <c r="R409" i="6"/>
  <c r="R408" i="6"/>
  <c r="R407" i="6"/>
  <c r="R406" i="6"/>
  <c r="R405" i="6"/>
  <c r="R404" i="6"/>
  <c r="R403" i="6"/>
  <c r="R402" i="6"/>
  <c r="R401" i="6"/>
  <c r="R400" i="6"/>
  <c r="R399" i="6"/>
  <c r="R398" i="6"/>
  <c r="R397" i="6"/>
  <c r="R396" i="6"/>
  <c r="R395" i="6"/>
  <c r="R394" i="6"/>
  <c r="R393" i="6"/>
  <c r="R392" i="6"/>
  <c r="R391" i="6"/>
  <c r="R390" i="6"/>
  <c r="R389" i="6"/>
  <c r="R388" i="6"/>
  <c r="R387" i="6"/>
  <c r="R386" i="6"/>
  <c r="R385" i="6"/>
  <c r="R384" i="6"/>
  <c r="R383" i="6"/>
  <c r="R382" i="6"/>
  <c r="R381" i="6"/>
  <c r="R380" i="6"/>
  <c r="R379" i="6"/>
  <c r="R378" i="6"/>
  <c r="R377" i="6"/>
  <c r="R376" i="6"/>
  <c r="R375" i="6"/>
  <c r="R374" i="6"/>
  <c r="R373" i="6"/>
  <c r="R372" i="6"/>
  <c r="R371" i="6"/>
  <c r="R370" i="6"/>
  <c r="R369" i="6"/>
  <c r="R368" i="6"/>
  <c r="R367" i="6"/>
  <c r="R366" i="6"/>
  <c r="R365" i="6"/>
  <c r="R364" i="6"/>
  <c r="R363" i="6"/>
  <c r="R362" i="6"/>
  <c r="R361" i="6"/>
  <c r="R360" i="6"/>
  <c r="R359" i="6"/>
  <c r="R358" i="6"/>
  <c r="R357" i="6"/>
  <c r="R356" i="6"/>
  <c r="R355" i="6"/>
  <c r="R354" i="6"/>
  <c r="R353" i="6"/>
  <c r="R352" i="6"/>
  <c r="R351" i="6"/>
  <c r="R350" i="6"/>
  <c r="R349" i="6"/>
  <c r="R348" i="6"/>
  <c r="R347" i="6"/>
  <c r="R346" i="6"/>
  <c r="R345" i="6"/>
  <c r="R344" i="6"/>
  <c r="R343" i="6"/>
  <c r="R342" i="6"/>
  <c r="R341" i="6"/>
  <c r="R340" i="6"/>
  <c r="R339" i="6"/>
  <c r="R338" i="6"/>
  <c r="R337" i="6"/>
  <c r="R336" i="6"/>
  <c r="R335" i="6"/>
  <c r="R334" i="6"/>
  <c r="R333" i="6"/>
  <c r="R332" i="6"/>
  <c r="R331" i="6"/>
  <c r="R330" i="6"/>
  <c r="R329" i="6"/>
  <c r="R328" i="6"/>
  <c r="R327" i="6"/>
  <c r="R326" i="6"/>
  <c r="R325" i="6"/>
  <c r="R324" i="6"/>
  <c r="R323" i="6"/>
  <c r="R322" i="6"/>
  <c r="R321" i="6"/>
  <c r="R320" i="6"/>
  <c r="R319" i="6"/>
  <c r="R318" i="6"/>
  <c r="R317" i="6"/>
  <c r="R316" i="6"/>
  <c r="R315" i="6"/>
  <c r="R314" i="6"/>
  <c r="R313" i="6"/>
  <c r="R312" i="6"/>
  <c r="R311" i="6"/>
  <c r="R310" i="6"/>
  <c r="R309" i="6"/>
  <c r="R308" i="6"/>
  <c r="R307" i="6"/>
  <c r="R306" i="6"/>
  <c r="R305" i="6"/>
  <c r="R304" i="6"/>
  <c r="R303" i="6"/>
  <c r="R302" i="6"/>
  <c r="R301" i="6"/>
  <c r="R300" i="6"/>
  <c r="R299" i="6"/>
  <c r="R298" i="6"/>
  <c r="R297" i="6"/>
  <c r="R296" i="6"/>
  <c r="R295" i="6"/>
  <c r="R294" i="6"/>
  <c r="R293" i="6"/>
  <c r="R292" i="6"/>
  <c r="R291" i="6"/>
  <c r="R290" i="6"/>
  <c r="R289" i="6"/>
  <c r="R288" i="6"/>
  <c r="R287" i="6"/>
  <c r="R286" i="6"/>
  <c r="R285" i="6"/>
  <c r="R284" i="6"/>
  <c r="R283" i="6"/>
  <c r="R282" i="6"/>
  <c r="R281" i="6"/>
  <c r="R280" i="6"/>
  <c r="R279" i="6"/>
  <c r="R278" i="6"/>
  <c r="R277" i="6"/>
  <c r="R276" i="6"/>
  <c r="R275" i="6"/>
  <c r="R274" i="6"/>
  <c r="R273" i="6"/>
  <c r="R272" i="6"/>
  <c r="R271" i="6"/>
  <c r="R270" i="6"/>
  <c r="R269" i="6"/>
  <c r="R268" i="6"/>
  <c r="R267" i="6"/>
  <c r="R266" i="6"/>
  <c r="R265" i="6"/>
  <c r="R264" i="6"/>
  <c r="R263" i="6"/>
  <c r="R262" i="6"/>
  <c r="R261" i="6"/>
  <c r="R260" i="6"/>
  <c r="R259" i="6"/>
  <c r="R258" i="6"/>
  <c r="R257" i="6"/>
  <c r="R256" i="6"/>
  <c r="R255" i="6"/>
  <c r="R254" i="6"/>
  <c r="R253" i="6"/>
  <c r="R252" i="6"/>
  <c r="R251" i="6"/>
  <c r="R250" i="6"/>
  <c r="R249" i="6"/>
  <c r="R248" i="6"/>
  <c r="R247" i="6"/>
  <c r="R246" i="6"/>
  <c r="R245" i="6"/>
  <c r="R244" i="6"/>
  <c r="R243" i="6"/>
  <c r="R242" i="6"/>
  <c r="R241" i="6"/>
  <c r="R240" i="6"/>
  <c r="R239" i="6"/>
  <c r="R238" i="6"/>
  <c r="R237" i="6"/>
  <c r="R236" i="6"/>
  <c r="R235" i="6"/>
  <c r="R234" i="6"/>
  <c r="R233" i="6"/>
  <c r="R232" i="6"/>
  <c r="R231" i="6"/>
  <c r="R230" i="6"/>
  <c r="R229" i="6"/>
  <c r="R228" i="6"/>
  <c r="R227" i="6"/>
  <c r="R226" i="6"/>
  <c r="R225" i="6"/>
  <c r="R224" i="6"/>
  <c r="R223" i="6"/>
  <c r="R222" i="6"/>
  <c r="R221" i="6"/>
  <c r="R220" i="6"/>
  <c r="R219" i="6"/>
  <c r="R218" i="6"/>
  <c r="R217" i="6"/>
  <c r="R216" i="6"/>
  <c r="R215" i="6"/>
  <c r="R214" i="6"/>
  <c r="R213" i="6"/>
  <c r="R212" i="6"/>
  <c r="R211" i="6"/>
  <c r="R210" i="6"/>
  <c r="R209" i="6"/>
  <c r="R208" i="6"/>
  <c r="R207" i="6"/>
  <c r="R206" i="6"/>
  <c r="R205" i="6"/>
  <c r="R204" i="6"/>
  <c r="R203" i="6"/>
  <c r="R202" i="6"/>
  <c r="R201" i="6"/>
  <c r="R200" i="6"/>
  <c r="R199" i="6"/>
  <c r="R198" i="6"/>
  <c r="R197" i="6"/>
  <c r="R196" i="6"/>
  <c r="R195" i="6"/>
  <c r="R194" i="6"/>
  <c r="R193" i="6"/>
  <c r="R192" i="6"/>
  <c r="R191" i="6"/>
  <c r="R190" i="6"/>
  <c r="R189" i="6"/>
  <c r="R188" i="6"/>
  <c r="R187" i="6"/>
  <c r="R186" i="6"/>
  <c r="R185" i="6"/>
  <c r="R184" i="6"/>
  <c r="R183" i="6"/>
  <c r="R182" i="6"/>
  <c r="R181" i="6"/>
  <c r="R180" i="6"/>
  <c r="R179" i="6"/>
  <c r="R178" i="6"/>
  <c r="R177" i="6"/>
  <c r="R176" i="6"/>
  <c r="R175" i="6"/>
  <c r="R174" i="6"/>
  <c r="R173" i="6"/>
  <c r="R172" i="6"/>
  <c r="R171" i="6"/>
  <c r="R170" i="6"/>
  <c r="R169" i="6"/>
  <c r="R168" i="6"/>
  <c r="R167" i="6"/>
  <c r="R166" i="6"/>
  <c r="R165" i="6"/>
  <c r="R164" i="6"/>
  <c r="R163" i="6"/>
  <c r="R162" i="6"/>
  <c r="R161" i="6"/>
  <c r="R160" i="6"/>
  <c r="R159" i="6"/>
  <c r="R158" i="6"/>
  <c r="R157" i="6"/>
  <c r="R156" i="6"/>
  <c r="R155" i="6"/>
  <c r="R154" i="6"/>
  <c r="R153" i="6"/>
  <c r="R152" i="6"/>
  <c r="R151" i="6"/>
  <c r="R150" i="6"/>
  <c r="R149" i="6"/>
  <c r="R148" i="6"/>
  <c r="R147" i="6"/>
  <c r="R146" i="6"/>
  <c r="R145" i="6"/>
  <c r="R144" i="6"/>
  <c r="R143" i="6"/>
  <c r="R142" i="6"/>
  <c r="R141" i="6"/>
  <c r="R140" i="6"/>
  <c r="R139" i="6"/>
  <c r="R138" i="6"/>
  <c r="R137" i="6"/>
  <c r="R136" i="6"/>
  <c r="R135" i="6"/>
  <c r="R134" i="6"/>
  <c r="R133" i="6"/>
  <c r="R132" i="6"/>
  <c r="R131" i="6"/>
  <c r="R130" i="6"/>
  <c r="R129" i="6"/>
  <c r="R128" i="6"/>
  <c r="R127" i="6"/>
  <c r="R126" i="6"/>
  <c r="R125" i="6"/>
  <c r="R124" i="6"/>
  <c r="R123" i="6"/>
  <c r="R122" i="6"/>
  <c r="R121" i="6"/>
  <c r="R120" i="6"/>
  <c r="R119" i="6"/>
  <c r="R118" i="6"/>
  <c r="R117" i="6"/>
  <c r="R116" i="6"/>
  <c r="R115" i="6"/>
  <c r="R114" i="6"/>
  <c r="R113" i="6"/>
  <c r="R112" i="6"/>
  <c r="R111" i="6"/>
  <c r="R110" i="6"/>
  <c r="R109" i="6"/>
  <c r="R108" i="6"/>
  <c r="R107" i="6"/>
  <c r="R106" i="6"/>
  <c r="R105" i="6"/>
  <c r="R104" i="6"/>
  <c r="R103" i="6"/>
  <c r="R102" i="6"/>
  <c r="R101" i="6"/>
  <c r="R100" i="6"/>
  <c r="R99" i="6"/>
  <c r="R98" i="6"/>
  <c r="R97" i="6"/>
  <c r="R96" i="6"/>
  <c r="R95" i="6"/>
  <c r="R94" i="6"/>
  <c r="R93" i="6"/>
  <c r="R92" i="6"/>
  <c r="R91" i="6"/>
  <c r="R90" i="6"/>
  <c r="R89" i="6"/>
  <c r="R88" i="6"/>
  <c r="R87" i="6"/>
  <c r="R86" i="6"/>
  <c r="R85" i="6"/>
  <c r="R84" i="6"/>
  <c r="R83" i="6"/>
  <c r="R82" i="6"/>
  <c r="R81" i="6"/>
  <c r="R80" i="6"/>
  <c r="R79" i="6"/>
  <c r="R78" i="6"/>
  <c r="R77" i="6"/>
  <c r="R76" i="6"/>
  <c r="R75" i="6"/>
  <c r="R74" i="6"/>
  <c r="R73" i="6"/>
  <c r="R72" i="6"/>
  <c r="R71" i="6"/>
  <c r="R70" i="6"/>
  <c r="R69" i="6"/>
  <c r="R68" i="6"/>
  <c r="R67" i="6"/>
  <c r="R66" i="6"/>
  <c r="R65" i="6"/>
  <c r="R64" i="6"/>
  <c r="R63" i="6"/>
  <c r="R62" i="6"/>
  <c r="R61" i="6"/>
  <c r="R60" i="6"/>
  <c r="R59" i="6"/>
  <c r="R58" i="6"/>
  <c r="R57" i="6"/>
  <c r="R56" i="6"/>
  <c r="R55" i="6"/>
  <c r="R54" i="6"/>
  <c r="R53" i="6"/>
  <c r="R52" i="6"/>
  <c r="R51" i="6"/>
  <c r="R50" i="6"/>
  <c r="R49" i="6"/>
  <c r="R48" i="6"/>
  <c r="R47" i="6"/>
  <c r="R46" i="6"/>
  <c r="R45" i="6"/>
  <c r="R44" i="6"/>
  <c r="R43" i="6"/>
  <c r="R42" i="6"/>
  <c r="R41" i="6"/>
  <c r="R40" i="6"/>
  <c r="R39" i="6"/>
  <c r="R38" i="6"/>
  <c r="R37" i="6"/>
  <c r="R36" i="6"/>
  <c r="R35" i="6"/>
  <c r="R34" i="6"/>
  <c r="R33" i="6"/>
  <c r="R32" i="6"/>
  <c r="R31" i="6"/>
  <c r="R30" i="6"/>
  <c r="R29" i="6"/>
  <c r="R28" i="6"/>
  <c r="R27" i="6"/>
  <c r="R26" i="6"/>
  <c r="R25" i="6"/>
  <c r="R24" i="6"/>
  <c r="R23" i="6"/>
  <c r="R22" i="6"/>
  <c r="R21" i="6"/>
  <c r="R20" i="6"/>
  <c r="R19" i="6"/>
  <c r="R18" i="6"/>
  <c r="R17" i="6"/>
  <c r="R16" i="6"/>
  <c r="R15" i="6"/>
  <c r="R14" i="6"/>
  <c r="R13" i="6"/>
  <c r="R12" i="6"/>
  <c r="R11" i="6"/>
  <c r="R10" i="6"/>
  <c r="R9" i="6"/>
  <c r="R8" i="6"/>
  <c r="R7" i="6"/>
  <c r="R6" i="6"/>
  <c r="R5" i="6"/>
  <c r="R4" i="6"/>
  <c r="R3" i="6"/>
  <c r="R2" i="6"/>
  <c r="M1765" i="6"/>
  <c r="M1764" i="6"/>
  <c r="M1763" i="6"/>
  <c r="M1762" i="6"/>
  <c r="M1761" i="6"/>
  <c r="M1760" i="6"/>
  <c r="M1759" i="6"/>
  <c r="M1758" i="6"/>
  <c r="M1757" i="6"/>
  <c r="M1756" i="6"/>
  <c r="M1755" i="6"/>
  <c r="M1754" i="6"/>
  <c r="M1753" i="6"/>
  <c r="M1752" i="6"/>
  <c r="M1751" i="6"/>
  <c r="M1750" i="6"/>
  <c r="M1749" i="6"/>
  <c r="M1748" i="6"/>
  <c r="M1747" i="6"/>
  <c r="M1746" i="6"/>
  <c r="M1745" i="6"/>
  <c r="M1744" i="6"/>
  <c r="M1743" i="6"/>
  <c r="M1742" i="6"/>
  <c r="M1741" i="6"/>
  <c r="M1740" i="6"/>
  <c r="M1739" i="6"/>
  <c r="M1738" i="6"/>
  <c r="M1737" i="6"/>
  <c r="M1736" i="6"/>
  <c r="M1735" i="6"/>
  <c r="M1734" i="6"/>
  <c r="M1733" i="6"/>
  <c r="M1732" i="6"/>
  <c r="M1731" i="6"/>
  <c r="M1730" i="6"/>
  <c r="M1729" i="6"/>
  <c r="M1728" i="6"/>
  <c r="M1727" i="6"/>
  <c r="M1726" i="6"/>
  <c r="M1725" i="6"/>
  <c r="M1724" i="6"/>
  <c r="M1723" i="6"/>
  <c r="M1722" i="6"/>
  <c r="M1721" i="6"/>
  <c r="M1720" i="6"/>
  <c r="M1719" i="6"/>
  <c r="M1718" i="6"/>
  <c r="M1717" i="6"/>
  <c r="M1716" i="6"/>
  <c r="M1715" i="6"/>
  <c r="M1714" i="6"/>
  <c r="M1713" i="6"/>
  <c r="M1712" i="6"/>
  <c r="M1711" i="6"/>
  <c r="M1710" i="6"/>
  <c r="M1709" i="6"/>
  <c r="M1708" i="6"/>
  <c r="M1707" i="6"/>
  <c r="M1706" i="6"/>
  <c r="M1705" i="6"/>
  <c r="M1704" i="6"/>
  <c r="M1703" i="6"/>
  <c r="M1702" i="6"/>
  <c r="M1701" i="6"/>
  <c r="M1700" i="6"/>
  <c r="M1699" i="6"/>
  <c r="M1698" i="6"/>
  <c r="M1697" i="6"/>
  <c r="M1696" i="6"/>
  <c r="M1695" i="6"/>
  <c r="M1694" i="6"/>
  <c r="M1693" i="6"/>
  <c r="M1692" i="6"/>
  <c r="M1691" i="6"/>
  <c r="M1690" i="6"/>
  <c r="M1689" i="6"/>
  <c r="M1688" i="6"/>
  <c r="M1687" i="6"/>
  <c r="M1686" i="6"/>
  <c r="M1685" i="6"/>
  <c r="M1684" i="6"/>
  <c r="M1683" i="6"/>
  <c r="M1682" i="6"/>
  <c r="M1681" i="6"/>
  <c r="M1680" i="6"/>
  <c r="M1679" i="6"/>
  <c r="M1678" i="6"/>
  <c r="M1677" i="6"/>
  <c r="M1676" i="6"/>
  <c r="M1675" i="6"/>
  <c r="M1674" i="6"/>
  <c r="M1673" i="6"/>
  <c r="M1672" i="6"/>
  <c r="M1671" i="6"/>
  <c r="M1670" i="6"/>
  <c r="M1669" i="6"/>
  <c r="M1668" i="6"/>
  <c r="M1667" i="6"/>
  <c r="M1666" i="6"/>
  <c r="M1665" i="6"/>
  <c r="M1664" i="6"/>
  <c r="M1663" i="6"/>
  <c r="M1662" i="6"/>
  <c r="M1661" i="6"/>
  <c r="M1660" i="6"/>
  <c r="M1659" i="6"/>
  <c r="M1658" i="6"/>
  <c r="M1657" i="6"/>
  <c r="M1656" i="6"/>
  <c r="M1655" i="6"/>
  <c r="M1654" i="6"/>
  <c r="M1653" i="6"/>
  <c r="M1652" i="6"/>
  <c r="M1651" i="6"/>
  <c r="M1650" i="6"/>
  <c r="M1649" i="6"/>
  <c r="M1648" i="6"/>
  <c r="M1647" i="6"/>
  <c r="M1646" i="6"/>
  <c r="M1645" i="6"/>
  <c r="M1644" i="6"/>
  <c r="M1643" i="6"/>
  <c r="M1642" i="6"/>
  <c r="M1641" i="6"/>
  <c r="M1640" i="6"/>
  <c r="M1639" i="6"/>
  <c r="M1638" i="6"/>
  <c r="M1637" i="6"/>
  <c r="M1636" i="6"/>
  <c r="M1635" i="6"/>
  <c r="M1634" i="6"/>
  <c r="M1633" i="6"/>
  <c r="M1632" i="6"/>
  <c r="M1631" i="6"/>
  <c r="M1630" i="6"/>
  <c r="M1629" i="6"/>
  <c r="M1628" i="6"/>
  <c r="M1627" i="6"/>
  <c r="M1626" i="6"/>
  <c r="M1625" i="6"/>
  <c r="M1624" i="6"/>
  <c r="M1623" i="6"/>
  <c r="M1622" i="6"/>
  <c r="M1621" i="6"/>
  <c r="M1620" i="6"/>
  <c r="M1619" i="6"/>
  <c r="M1618" i="6"/>
  <c r="M1617" i="6"/>
  <c r="M1616" i="6"/>
  <c r="M1615" i="6"/>
  <c r="M1614" i="6"/>
  <c r="M1613" i="6"/>
  <c r="M1612" i="6"/>
  <c r="M1611" i="6"/>
  <c r="M1610" i="6"/>
  <c r="M1609" i="6"/>
  <c r="M1608" i="6"/>
  <c r="M1607" i="6"/>
  <c r="M1606" i="6"/>
  <c r="M1605" i="6"/>
  <c r="M1604" i="6"/>
  <c r="M1603" i="6"/>
  <c r="M1602" i="6"/>
  <c r="M1601" i="6"/>
  <c r="M1600" i="6"/>
  <c r="M1599" i="6"/>
  <c r="M1598" i="6"/>
  <c r="M1597" i="6"/>
  <c r="M1596" i="6"/>
  <c r="M1595" i="6"/>
  <c r="M1594" i="6"/>
  <c r="M1593" i="6"/>
  <c r="M1592" i="6"/>
  <c r="M1591" i="6"/>
  <c r="M1590" i="6"/>
  <c r="M1589" i="6"/>
  <c r="M1588" i="6"/>
  <c r="M1587" i="6"/>
  <c r="M1586" i="6"/>
  <c r="M1585" i="6"/>
  <c r="M1584" i="6"/>
  <c r="M1583" i="6"/>
  <c r="M1582" i="6"/>
  <c r="M1581" i="6"/>
  <c r="M1580" i="6"/>
  <c r="M1579" i="6"/>
  <c r="M1578" i="6"/>
  <c r="M1577" i="6"/>
  <c r="M1576" i="6"/>
  <c r="M1575" i="6"/>
  <c r="M1574" i="6"/>
  <c r="M1573" i="6"/>
  <c r="M1572" i="6"/>
  <c r="M1571" i="6"/>
  <c r="M1570" i="6"/>
  <c r="M1569" i="6"/>
  <c r="M1568" i="6"/>
  <c r="M1567" i="6"/>
  <c r="M1566" i="6"/>
  <c r="M1565" i="6"/>
  <c r="M1564" i="6"/>
  <c r="M1563" i="6"/>
  <c r="M1562" i="6"/>
  <c r="M1561" i="6"/>
  <c r="M1560" i="6"/>
  <c r="M1559" i="6"/>
  <c r="M1558" i="6"/>
  <c r="M1557" i="6"/>
  <c r="M1556" i="6"/>
  <c r="M1555" i="6"/>
  <c r="M1554" i="6"/>
  <c r="M1553" i="6"/>
  <c r="M1552" i="6"/>
  <c r="M1551" i="6"/>
  <c r="M1550" i="6"/>
  <c r="M1549" i="6"/>
  <c r="M1548" i="6"/>
  <c r="M1547" i="6"/>
  <c r="M1546" i="6"/>
  <c r="M1545" i="6"/>
  <c r="M1544" i="6"/>
  <c r="M1543" i="6"/>
  <c r="M1542" i="6"/>
  <c r="M1541" i="6"/>
  <c r="M1540" i="6"/>
  <c r="M1539" i="6"/>
  <c r="M1538" i="6"/>
  <c r="M1537" i="6"/>
  <c r="M1536" i="6"/>
  <c r="M1535" i="6"/>
  <c r="M1534" i="6"/>
  <c r="M1533" i="6"/>
  <c r="M1532" i="6"/>
  <c r="M1531" i="6"/>
  <c r="M1530" i="6"/>
  <c r="M1529" i="6"/>
  <c r="M1528" i="6"/>
  <c r="M1527" i="6"/>
  <c r="M1526" i="6"/>
  <c r="M1525" i="6"/>
  <c r="M1524" i="6"/>
  <c r="M1523" i="6"/>
  <c r="M1522" i="6"/>
  <c r="M1521" i="6"/>
  <c r="M1520" i="6"/>
  <c r="M1519" i="6"/>
  <c r="M1518" i="6"/>
  <c r="M1517" i="6"/>
  <c r="M1516" i="6"/>
  <c r="M1515" i="6"/>
  <c r="M1514" i="6"/>
  <c r="M1513" i="6"/>
  <c r="M1512" i="6"/>
  <c r="M1511" i="6"/>
  <c r="M1510" i="6"/>
  <c r="M1509" i="6"/>
  <c r="M1508" i="6"/>
  <c r="M1507" i="6"/>
  <c r="M1506" i="6"/>
  <c r="M1505" i="6"/>
  <c r="M1504" i="6"/>
  <c r="M1503" i="6"/>
  <c r="M1502" i="6"/>
  <c r="M1501" i="6"/>
  <c r="M1500" i="6"/>
  <c r="M1499" i="6"/>
  <c r="M1498" i="6"/>
  <c r="M1497" i="6"/>
  <c r="M1496" i="6"/>
  <c r="M1495" i="6"/>
  <c r="M1494" i="6"/>
  <c r="M1493" i="6"/>
  <c r="M1492" i="6"/>
  <c r="M1491" i="6"/>
  <c r="M1490" i="6"/>
  <c r="M1489" i="6"/>
  <c r="M1488" i="6"/>
  <c r="M1487" i="6"/>
  <c r="M1486" i="6"/>
  <c r="M1485" i="6"/>
  <c r="M1484" i="6"/>
  <c r="M1483" i="6"/>
  <c r="M1482" i="6"/>
  <c r="M1481" i="6"/>
  <c r="M1480" i="6"/>
  <c r="M1479" i="6"/>
  <c r="M1478" i="6"/>
  <c r="M1477" i="6"/>
  <c r="M1476" i="6"/>
  <c r="M1475" i="6"/>
  <c r="M1474" i="6"/>
  <c r="M1473" i="6"/>
  <c r="M1472" i="6"/>
  <c r="M1471" i="6"/>
  <c r="M1470" i="6"/>
  <c r="M1469" i="6"/>
  <c r="M1468" i="6"/>
  <c r="M1467" i="6"/>
  <c r="M1466" i="6"/>
  <c r="M1465" i="6"/>
  <c r="M1464" i="6"/>
  <c r="M1463" i="6"/>
  <c r="M1462" i="6"/>
  <c r="M1461" i="6"/>
  <c r="M1460" i="6"/>
  <c r="M1459" i="6"/>
  <c r="M1458" i="6"/>
  <c r="M1457" i="6"/>
  <c r="M1456" i="6"/>
  <c r="M1455" i="6"/>
  <c r="M1454" i="6"/>
  <c r="M1453" i="6"/>
  <c r="M1452" i="6"/>
  <c r="M1451" i="6"/>
  <c r="M1450" i="6"/>
  <c r="M1449" i="6"/>
  <c r="M1448" i="6"/>
  <c r="M1447" i="6"/>
  <c r="M1446" i="6"/>
  <c r="M1445" i="6"/>
  <c r="M1444" i="6"/>
  <c r="M1443" i="6"/>
  <c r="M1442" i="6"/>
  <c r="M1441" i="6"/>
  <c r="M1440" i="6"/>
  <c r="M1439" i="6"/>
  <c r="M1438" i="6"/>
  <c r="M1437" i="6"/>
  <c r="M1436" i="6"/>
  <c r="M1435" i="6"/>
  <c r="M1434" i="6"/>
  <c r="M1433" i="6"/>
  <c r="M1432" i="6"/>
  <c r="M1431" i="6"/>
  <c r="M1430" i="6"/>
  <c r="M1429" i="6"/>
  <c r="M1428" i="6"/>
  <c r="M1427" i="6"/>
  <c r="M1426" i="6"/>
  <c r="M1425" i="6"/>
  <c r="M1424" i="6"/>
  <c r="M1423" i="6"/>
  <c r="M1422" i="6"/>
  <c r="M1421" i="6"/>
  <c r="M1420" i="6"/>
  <c r="M1419" i="6"/>
  <c r="M1418" i="6"/>
  <c r="M1417" i="6"/>
  <c r="M1416" i="6"/>
  <c r="M1415" i="6"/>
  <c r="M1414" i="6"/>
  <c r="M1413" i="6"/>
  <c r="M1412" i="6"/>
  <c r="M1411" i="6"/>
  <c r="M1410" i="6"/>
  <c r="M1409" i="6"/>
  <c r="M1408" i="6"/>
  <c r="M1407" i="6"/>
  <c r="M1406" i="6"/>
  <c r="M1405" i="6"/>
  <c r="M1404" i="6"/>
  <c r="M1403" i="6"/>
  <c r="M1402" i="6"/>
  <c r="M1401" i="6"/>
  <c r="M1400" i="6"/>
  <c r="M1399" i="6"/>
  <c r="M1398" i="6"/>
  <c r="M1397" i="6"/>
  <c r="M1396" i="6"/>
  <c r="M1395" i="6"/>
  <c r="M1394" i="6"/>
  <c r="M1393" i="6"/>
  <c r="M1392" i="6"/>
  <c r="M1391" i="6"/>
  <c r="M1390" i="6"/>
  <c r="M1389" i="6"/>
  <c r="M1388" i="6"/>
  <c r="M1387" i="6"/>
  <c r="M1386" i="6"/>
  <c r="M1385" i="6"/>
  <c r="M1384" i="6"/>
  <c r="M1383" i="6"/>
  <c r="M1382" i="6"/>
  <c r="M1381" i="6"/>
  <c r="M1380" i="6"/>
  <c r="M1379" i="6"/>
  <c r="M1378" i="6"/>
  <c r="M1377" i="6"/>
  <c r="M1376" i="6"/>
  <c r="M1375" i="6"/>
  <c r="M1374" i="6"/>
  <c r="M1373" i="6"/>
  <c r="M1372" i="6"/>
  <c r="M1371" i="6"/>
  <c r="M1370" i="6"/>
  <c r="M1369" i="6"/>
  <c r="M1368" i="6"/>
  <c r="M1367" i="6"/>
  <c r="M1366" i="6"/>
  <c r="M1365" i="6"/>
  <c r="M1364" i="6"/>
  <c r="M1363" i="6"/>
  <c r="M1362" i="6"/>
  <c r="M1361" i="6"/>
  <c r="M1360" i="6"/>
  <c r="M1359" i="6"/>
  <c r="M1358" i="6"/>
  <c r="M1357" i="6"/>
  <c r="M1356" i="6"/>
  <c r="M1355" i="6"/>
  <c r="M1354" i="6"/>
  <c r="M1353" i="6"/>
  <c r="M1352" i="6"/>
  <c r="M1351" i="6"/>
  <c r="M1350" i="6"/>
  <c r="M1349" i="6"/>
  <c r="M1348" i="6"/>
  <c r="M1347" i="6"/>
  <c r="M1346" i="6"/>
  <c r="M1345" i="6"/>
  <c r="M1344" i="6"/>
  <c r="M1343" i="6"/>
  <c r="M1342" i="6"/>
  <c r="M1341" i="6"/>
  <c r="M1340" i="6"/>
  <c r="M1339" i="6"/>
  <c r="M1338" i="6"/>
  <c r="M1337" i="6"/>
  <c r="M1336" i="6"/>
  <c r="M1335" i="6"/>
  <c r="M1334" i="6"/>
  <c r="M1333" i="6"/>
  <c r="M1332" i="6"/>
  <c r="M1331" i="6"/>
  <c r="M1330" i="6"/>
  <c r="M1329" i="6"/>
  <c r="M1328" i="6"/>
  <c r="M1327" i="6"/>
  <c r="M1326" i="6"/>
  <c r="M1325" i="6"/>
  <c r="M1324" i="6"/>
  <c r="M1323" i="6"/>
  <c r="M1322" i="6"/>
  <c r="M1321" i="6"/>
  <c r="M1320" i="6"/>
  <c r="M1319" i="6"/>
  <c r="M1318" i="6"/>
  <c r="M1317" i="6"/>
  <c r="M1316" i="6"/>
  <c r="M1315" i="6"/>
  <c r="M1314" i="6"/>
  <c r="M1313" i="6"/>
  <c r="M1312" i="6"/>
  <c r="M1311" i="6"/>
  <c r="M1310" i="6"/>
  <c r="M1309" i="6"/>
  <c r="M1308" i="6"/>
  <c r="M1307" i="6"/>
  <c r="M1306" i="6"/>
  <c r="M1305" i="6"/>
  <c r="M1304" i="6"/>
  <c r="M1303" i="6"/>
  <c r="M1302" i="6"/>
  <c r="M1301" i="6"/>
  <c r="M1300" i="6"/>
  <c r="M1299" i="6"/>
  <c r="M1298" i="6"/>
  <c r="M1297" i="6"/>
  <c r="M1296" i="6"/>
  <c r="M1295" i="6"/>
  <c r="M1294" i="6"/>
  <c r="M1293" i="6"/>
  <c r="M1292" i="6"/>
  <c r="M1291" i="6"/>
  <c r="M1290" i="6"/>
  <c r="M1289" i="6"/>
  <c r="M1288" i="6"/>
  <c r="M1287" i="6"/>
  <c r="M1286" i="6"/>
  <c r="M1285" i="6"/>
  <c r="M1284" i="6"/>
  <c r="M1283" i="6"/>
  <c r="M1282" i="6"/>
  <c r="M1281" i="6"/>
  <c r="M1280" i="6"/>
  <c r="M1279" i="6"/>
  <c r="M1278" i="6"/>
  <c r="M1277" i="6"/>
  <c r="M1276" i="6"/>
  <c r="M1275" i="6"/>
  <c r="M1274" i="6"/>
  <c r="M1273" i="6"/>
  <c r="M1272" i="6"/>
  <c r="M1271" i="6"/>
  <c r="M1270" i="6"/>
  <c r="M1269" i="6"/>
  <c r="M1268" i="6"/>
  <c r="M1267" i="6"/>
  <c r="M1266" i="6"/>
  <c r="M1265" i="6"/>
  <c r="M1264" i="6"/>
  <c r="M1263" i="6"/>
  <c r="M1262" i="6"/>
  <c r="M1261" i="6"/>
  <c r="M1260" i="6"/>
  <c r="M1259" i="6"/>
  <c r="M1258" i="6"/>
  <c r="M1257" i="6"/>
  <c r="M1256" i="6"/>
  <c r="M1255" i="6"/>
  <c r="M1254" i="6"/>
  <c r="M1253" i="6"/>
  <c r="M1252" i="6"/>
  <c r="M1251" i="6"/>
  <c r="M1250" i="6"/>
  <c r="M1249" i="6"/>
  <c r="M1248" i="6"/>
  <c r="M1247" i="6"/>
  <c r="M1246" i="6"/>
  <c r="M1245" i="6"/>
  <c r="M1244" i="6"/>
  <c r="M1243" i="6"/>
  <c r="M1242" i="6"/>
  <c r="M1241" i="6"/>
  <c r="M1240" i="6"/>
  <c r="M1239" i="6"/>
  <c r="M1238" i="6"/>
  <c r="M1237" i="6"/>
  <c r="M1236" i="6"/>
  <c r="M1235" i="6"/>
  <c r="M1234" i="6"/>
  <c r="M1233" i="6"/>
  <c r="M1232" i="6"/>
  <c r="M1231" i="6"/>
  <c r="M1230" i="6"/>
  <c r="M1229" i="6"/>
  <c r="M1228" i="6"/>
  <c r="M1227" i="6"/>
  <c r="M1226" i="6"/>
  <c r="M1225" i="6"/>
  <c r="M1224" i="6"/>
  <c r="M1223" i="6"/>
  <c r="M1222" i="6"/>
  <c r="M1221" i="6"/>
  <c r="M1220" i="6"/>
  <c r="M1219" i="6"/>
  <c r="M1218" i="6"/>
  <c r="M1217" i="6"/>
  <c r="M1216" i="6"/>
  <c r="M1215" i="6"/>
  <c r="M1214" i="6"/>
  <c r="M1213" i="6"/>
  <c r="M1212" i="6"/>
  <c r="M1211" i="6"/>
  <c r="M1210" i="6"/>
  <c r="M1209" i="6"/>
  <c r="M1208" i="6"/>
  <c r="M1207" i="6"/>
  <c r="M1206" i="6"/>
  <c r="M1205" i="6"/>
  <c r="M1204" i="6"/>
  <c r="M1203" i="6"/>
  <c r="M1202" i="6"/>
  <c r="M1201" i="6"/>
  <c r="M1200" i="6"/>
  <c r="M1199" i="6"/>
  <c r="M1198" i="6"/>
  <c r="M1197" i="6"/>
  <c r="M1196" i="6"/>
  <c r="M1195" i="6"/>
  <c r="M1194" i="6"/>
  <c r="M1193" i="6"/>
  <c r="M1192" i="6"/>
  <c r="M1191" i="6"/>
  <c r="M1190" i="6"/>
  <c r="M1189" i="6"/>
  <c r="M1188" i="6"/>
  <c r="M1187" i="6"/>
  <c r="M1186" i="6"/>
  <c r="M1185" i="6"/>
  <c r="M1184" i="6"/>
  <c r="M1183" i="6"/>
  <c r="M1182" i="6"/>
  <c r="M1181" i="6"/>
  <c r="M1180" i="6"/>
  <c r="M1179" i="6"/>
  <c r="M1178" i="6"/>
  <c r="M1177" i="6"/>
  <c r="M1176" i="6"/>
  <c r="M1175" i="6"/>
  <c r="M1174" i="6"/>
  <c r="M1173" i="6"/>
  <c r="M1172" i="6"/>
  <c r="M1171" i="6"/>
  <c r="M1170" i="6"/>
  <c r="M1169" i="6"/>
  <c r="M1168" i="6"/>
  <c r="M1167" i="6"/>
  <c r="M1166" i="6"/>
  <c r="M1165" i="6"/>
  <c r="M1164" i="6"/>
  <c r="M1163" i="6"/>
  <c r="M1162" i="6"/>
  <c r="M1161" i="6"/>
  <c r="M1160" i="6"/>
  <c r="M1159" i="6"/>
  <c r="M1158" i="6"/>
  <c r="M1157" i="6"/>
  <c r="M1156" i="6"/>
  <c r="M1155" i="6"/>
  <c r="M1154" i="6"/>
  <c r="M1153" i="6"/>
  <c r="M1152" i="6"/>
  <c r="M1151" i="6"/>
  <c r="M1150" i="6"/>
  <c r="M1149" i="6"/>
  <c r="M1148" i="6"/>
  <c r="M1147" i="6"/>
  <c r="M1146" i="6"/>
  <c r="M1145" i="6"/>
  <c r="M1144" i="6"/>
  <c r="M1143" i="6"/>
  <c r="M1142" i="6"/>
  <c r="M1141" i="6"/>
  <c r="M1140" i="6"/>
  <c r="M1139" i="6"/>
  <c r="M1138" i="6"/>
  <c r="M1137" i="6"/>
  <c r="M1136" i="6"/>
  <c r="M1135" i="6"/>
  <c r="M1134" i="6"/>
  <c r="M1133" i="6"/>
  <c r="M1132" i="6"/>
  <c r="M1131" i="6"/>
  <c r="M1130" i="6"/>
  <c r="M1129" i="6"/>
  <c r="M1128" i="6"/>
  <c r="M1127" i="6"/>
  <c r="M1126" i="6"/>
  <c r="M1125" i="6"/>
  <c r="M1124" i="6"/>
  <c r="M1123" i="6"/>
  <c r="M1122" i="6"/>
  <c r="M1121" i="6"/>
  <c r="M1120" i="6"/>
  <c r="M1119" i="6"/>
  <c r="M1118" i="6"/>
  <c r="M1117" i="6"/>
  <c r="M1116" i="6"/>
  <c r="M1115" i="6"/>
  <c r="M1114" i="6"/>
  <c r="M1113" i="6"/>
  <c r="M1112" i="6"/>
  <c r="M1111" i="6"/>
  <c r="M1110" i="6"/>
  <c r="M1109" i="6"/>
  <c r="M1108" i="6"/>
  <c r="M1107" i="6"/>
  <c r="M1106" i="6"/>
  <c r="M1105" i="6"/>
  <c r="M1104" i="6"/>
  <c r="M1103" i="6"/>
  <c r="M1102" i="6"/>
  <c r="M1101" i="6"/>
  <c r="M1100" i="6"/>
  <c r="M1099" i="6"/>
  <c r="M1098" i="6"/>
  <c r="M1097" i="6"/>
  <c r="M1096" i="6"/>
  <c r="M1095" i="6"/>
  <c r="M1094" i="6"/>
  <c r="M1093" i="6"/>
  <c r="M1092" i="6"/>
  <c r="M1091" i="6"/>
  <c r="M1090" i="6"/>
  <c r="M1089" i="6"/>
  <c r="M1088" i="6"/>
  <c r="M1087" i="6"/>
  <c r="M1086" i="6"/>
  <c r="M1085" i="6"/>
  <c r="M1084" i="6"/>
  <c r="M1083" i="6"/>
  <c r="M1082" i="6"/>
  <c r="M1081" i="6"/>
  <c r="M1080" i="6"/>
  <c r="M1079" i="6"/>
  <c r="M1078" i="6"/>
  <c r="M1077" i="6"/>
  <c r="M1076" i="6"/>
  <c r="M1075" i="6"/>
  <c r="M1074" i="6"/>
  <c r="M1073" i="6"/>
  <c r="M1072" i="6"/>
  <c r="M1071" i="6"/>
  <c r="M1070" i="6"/>
  <c r="M1069" i="6"/>
  <c r="M1068" i="6"/>
  <c r="M1067" i="6"/>
  <c r="M1066" i="6"/>
  <c r="M1065" i="6"/>
  <c r="M1064" i="6"/>
  <c r="M1063" i="6"/>
  <c r="M1062" i="6"/>
  <c r="M1061" i="6"/>
  <c r="M1060" i="6"/>
  <c r="M1059" i="6"/>
  <c r="M1058" i="6"/>
  <c r="M1057" i="6"/>
  <c r="M1056" i="6"/>
  <c r="M1055" i="6"/>
  <c r="M1054" i="6"/>
  <c r="M1053" i="6"/>
  <c r="M1052" i="6"/>
  <c r="M1051" i="6"/>
  <c r="M1050" i="6"/>
  <c r="M1049" i="6"/>
  <c r="M1048" i="6"/>
  <c r="M1047" i="6"/>
  <c r="M1046" i="6"/>
  <c r="M1045" i="6"/>
  <c r="M1044" i="6"/>
  <c r="M1043" i="6"/>
  <c r="M1042" i="6"/>
  <c r="M1041" i="6"/>
  <c r="M1040" i="6"/>
  <c r="M1039" i="6"/>
  <c r="M1038" i="6"/>
  <c r="M1037" i="6"/>
  <c r="M1036" i="6"/>
  <c r="M1035" i="6"/>
  <c r="M1034" i="6"/>
  <c r="M1033" i="6"/>
  <c r="M1032" i="6"/>
  <c r="M1031" i="6"/>
  <c r="M1030" i="6"/>
  <c r="M1029" i="6"/>
  <c r="M1028" i="6"/>
  <c r="M1027" i="6"/>
  <c r="M1026" i="6"/>
  <c r="M1025" i="6"/>
  <c r="M1024" i="6"/>
  <c r="M1023" i="6"/>
  <c r="M1022" i="6"/>
  <c r="M1021" i="6"/>
  <c r="M1020" i="6"/>
  <c r="M1019" i="6"/>
  <c r="M1018" i="6"/>
  <c r="M1017" i="6"/>
  <c r="M1016" i="6"/>
  <c r="M1015" i="6"/>
  <c r="M1014" i="6"/>
  <c r="M1013" i="6"/>
  <c r="M1012" i="6"/>
  <c r="M1011" i="6"/>
  <c r="M1010" i="6"/>
  <c r="M1009" i="6"/>
  <c r="M1008" i="6"/>
  <c r="M1007" i="6"/>
  <c r="M1006" i="6"/>
  <c r="M1005" i="6"/>
  <c r="M1004" i="6"/>
  <c r="M1003" i="6"/>
  <c r="M1002" i="6"/>
  <c r="M1001" i="6"/>
  <c r="M1000" i="6"/>
  <c r="M999" i="6"/>
  <c r="M998" i="6"/>
  <c r="M997" i="6"/>
  <c r="M996" i="6"/>
  <c r="M995" i="6"/>
  <c r="M994" i="6"/>
  <c r="M993" i="6"/>
  <c r="M992" i="6"/>
  <c r="M991" i="6"/>
  <c r="M990" i="6"/>
  <c r="M989" i="6"/>
  <c r="M988" i="6"/>
  <c r="M987" i="6"/>
  <c r="M986" i="6"/>
  <c r="M985" i="6"/>
  <c r="M984" i="6"/>
  <c r="M983" i="6"/>
  <c r="M982" i="6"/>
  <c r="M981" i="6"/>
  <c r="M980" i="6"/>
  <c r="M979" i="6"/>
  <c r="M978" i="6"/>
  <c r="M977" i="6"/>
  <c r="M976" i="6"/>
  <c r="M975" i="6"/>
  <c r="M974" i="6"/>
  <c r="M973" i="6"/>
  <c r="M972" i="6"/>
  <c r="M971" i="6"/>
  <c r="M970" i="6"/>
  <c r="M969" i="6"/>
  <c r="M968" i="6"/>
  <c r="M967" i="6"/>
  <c r="M966" i="6"/>
  <c r="M965" i="6"/>
  <c r="M964" i="6"/>
  <c r="M963" i="6"/>
  <c r="M962" i="6"/>
  <c r="M961" i="6"/>
  <c r="M960" i="6"/>
  <c r="M959" i="6"/>
  <c r="M958" i="6"/>
  <c r="M957" i="6"/>
  <c r="M956" i="6"/>
  <c r="M955" i="6"/>
  <c r="M954" i="6"/>
  <c r="M953" i="6"/>
  <c r="M952" i="6"/>
  <c r="M951" i="6"/>
  <c r="M950" i="6"/>
  <c r="M949" i="6"/>
  <c r="M948" i="6"/>
  <c r="M947" i="6"/>
  <c r="M946" i="6"/>
  <c r="M945" i="6"/>
  <c r="M944" i="6"/>
  <c r="M943" i="6"/>
  <c r="M942" i="6"/>
  <c r="M941" i="6"/>
  <c r="M940" i="6"/>
  <c r="M939" i="6"/>
  <c r="M938" i="6"/>
  <c r="M937" i="6"/>
  <c r="M936" i="6"/>
  <c r="M935" i="6"/>
  <c r="M934" i="6"/>
  <c r="M933" i="6"/>
  <c r="M932" i="6"/>
  <c r="M931" i="6"/>
  <c r="M930" i="6"/>
  <c r="M929" i="6"/>
  <c r="M928" i="6"/>
  <c r="M927" i="6"/>
  <c r="M926" i="6"/>
  <c r="M925" i="6"/>
  <c r="M924" i="6"/>
  <c r="M923" i="6"/>
  <c r="M922" i="6"/>
  <c r="M921" i="6"/>
  <c r="M920" i="6"/>
  <c r="M919" i="6"/>
  <c r="M918" i="6"/>
  <c r="M917" i="6"/>
  <c r="M916" i="6"/>
  <c r="M915" i="6"/>
  <c r="M914" i="6"/>
  <c r="M913" i="6"/>
  <c r="M912" i="6"/>
  <c r="M911" i="6"/>
  <c r="M910" i="6"/>
  <c r="M909" i="6"/>
  <c r="M908" i="6"/>
  <c r="M907" i="6"/>
  <c r="M906" i="6"/>
  <c r="M905" i="6"/>
  <c r="M904" i="6"/>
  <c r="M903" i="6"/>
  <c r="M902" i="6"/>
  <c r="M901" i="6"/>
  <c r="M900" i="6"/>
  <c r="M899" i="6"/>
  <c r="M898" i="6"/>
  <c r="M897" i="6"/>
  <c r="M896" i="6"/>
  <c r="M895" i="6"/>
  <c r="M894" i="6"/>
  <c r="M893" i="6"/>
  <c r="M892" i="6"/>
  <c r="M891" i="6"/>
  <c r="M890" i="6"/>
  <c r="M889" i="6"/>
  <c r="M888" i="6"/>
  <c r="M887" i="6"/>
  <c r="M886" i="6"/>
  <c r="M885" i="6"/>
  <c r="M884" i="6"/>
  <c r="M883" i="6"/>
  <c r="M882" i="6"/>
  <c r="M881" i="6"/>
  <c r="M880" i="6"/>
  <c r="M879" i="6"/>
  <c r="M878" i="6"/>
  <c r="M877" i="6"/>
  <c r="M876" i="6"/>
  <c r="M875" i="6"/>
  <c r="M874" i="6"/>
  <c r="M873" i="6"/>
  <c r="M872" i="6"/>
  <c r="M871" i="6"/>
  <c r="M870" i="6"/>
  <c r="M869" i="6"/>
  <c r="M868" i="6"/>
  <c r="M867" i="6"/>
  <c r="M866" i="6"/>
  <c r="M865" i="6"/>
  <c r="M864" i="6"/>
  <c r="M863" i="6"/>
  <c r="M862" i="6"/>
  <c r="M861" i="6"/>
  <c r="M860" i="6"/>
  <c r="M859" i="6"/>
  <c r="M858" i="6"/>
  <c r="M857" i="6"/>
  <c r="M856" i="6"/>
  <c r="M855" i="6"/>
  <c r="M854" i="6"/>
  <c r="M853" i="6"/>
  <c r="M852" i="6"/>
  <c r="M851" i="6"/>
  <c r="M850" i="6"/>
  <c r="M849" i="6"/>
  <c r="M848" i="6"/>
  <c r="M847" i="6"/>
  <c r="M846" i="6"/>
  <c r="M845" i="6"/>
  <c r="M844" i="6"/>
  <c r="M843" i="6"/>
  <c r="M842" i="6"/>
  <c r="M841" i="6"/>
  <c r="M840" i="6"/>
  <c r="M839" i="6"/>
  <c r="M838" i="6"/>
  <c r="M837" i="6"/>
  <c r="M836" i="6"/>
  <c r="M835" i="6"/>
  <c r="M834" i="6"/>
  <c r="M833" i="6"/>
  <c r="M832" i="6"/>
  <c r="M831" i="6"/>
  <c r="M830" i="6"/>
  <c r="M829" i="6"/>
  <c r="M828" i="6"/>
  <c r="M827" i="6"/>
  <c r="M826" i="6"/>
  <c r="M825" i="6"/>
  <c r="M824" i="6"/>
  <c r="M823" i="6"/>
  <c r="M822" i="6"/>
  <c r="M821" i="6"/>
  <c r="M820" i="6"/>
  <c r="M819" i="6"/>
  <c r="M818" i="6"/>
  <c r="M817" i="6"/>
  <c r="M816" i="6"/>
  <c r="M815" i="6"/>
  <c r="M814" i="6"/>
  <c r="M813" i="6"/>
  <c r="M812" i="6"/>
  <c r="M811" i="6"/>
  <c r="M810" i="6"/>
  <c r="M809" i="6"/>
  <c r="M808" i="6"/>
  <c r="M807" i="6"/>
  <c r="M806" i="6"/>
  <c r="M805" i="6"/>
  <c r="M804" i="6"/>
  <c r="M803" i="6"/>
  <c r="M802" i="6"/>
  <c r="M801" i="6"/>
  <c r="M800" i="6"/>
  <c r="M799" i="6"/>
  <c r="M798" i="6"/>
  <c r="M797" i="6"/>
  <c r="M796" i="6"/>
  <c r="M795" i="6"/>
  <c r="M794" i="6"/>
  <c r="M793" i="6"/>
  <c r="M792" i="6"/>
  <c r="M791" i="6"/>
  <c r="M790" i="6"/>
  <c r="M789" i="6"/>
  <c r="M788" i="6"/>
  <c r="M787" i="6"/>
  <c r="M786" i="6"/>
  <c r="M785" i="6"/>
  <c r="M784" i="6"/>
  <c r="M783" i="6"/>
  <c r="M782" i="6"/>
  <c r="M781" i="6"/>
  <c r="M780" i="6"/>
  <c r="M779" i="6"/>
  <c r="M778" i="6"/>
  <c r="M777" i="6"/>
  <c r="M776" i="6"/>
  <c r="M775" i="6"/>
  <c r="M774" i="6"/>
  <c r="M773" i="6"/>
  <c r="M772" i="6"/>
  <c r="M771" i="6"/>
  <c r="M770" i="6"/>
  <c r="M769" i="6"/>
  <c r="M768" i="6"/>
  <c r="M767" i="6"/>
  <c r="M766" i="6"/>
  <c r="M765" i="6"/>
  <c r="M764" i="6"/>
  <c r="M763" i="6"/>
  <c r="M762" i="6"/>
  <c r="M761" i="6"/>
  <c r="M760" i="6"/>
  <c r="M759" i="6"/>
  <c r="M758" i="6"/>
  <c r="M757" i="6"/>
  <c r="M756" i="6"/>
  <c r="M755" i="6"/>
  <c r="M754" i="6"/>
  <c r="M753" i="6"/>
  <c r="M752" i="6"/>
  <c r="M751" i="6"/>
  <c r="M750" i="6"/>
  <c r="M749" i="6"/>
  <c r="M748" i="6"/>
  <c r="M747" i="6"/>
  <c r="M746" i="6"/>
  <c r="M745" i="6"/>
  <c r="M744" i="6"/>
  <c r="M743" i="6"/>
  <c r="M742" i="6"/>
  <c r="M741" i="6"/>
  <c r="M740" i="6"/>
  <c r="M739" i="6"/>
  <c r="M738" i="6"/>
  <c r="M737" i="6"/>
  <c r="M736" i="6"/>
  <c r="M735" i="6"/>
  <c r="M734" i="6"/>
  <c r="M733" i="6"/>
  <c r="M732" i="6"/>
  <c r="M731" i="6"/>
  <c r="M730" i="6"/>
  <c r="M729" i="6"/>
  <c r="M728" i="6"/>
  <c r="M727" i="6"/>
  <c r="M726" i="6"/>
  <c r="M725" i="6"/>
  <c r="M724" i="6"/>
  <c r="M723" i="6"/>
  <c r="M722" i="6"/>
  <c r="M721" i="6"/>
  <c r="M720" i="6"/>
  <c r="M719" i="6"/>
  <c r="M718" i="6"/>
  <c r="M717" i="6"/>
  <c r="M716" i="6"/>
  <c r="M715" i="6"/>
  <c r="M714" i="6"/>
  <c r="M713" i="6"/>
  <c r="M712" i="6"/>
  <c r="M711" i="6"/>
  <c r="M710" i="6"/>
  <c r="M709" i="6"/>
  <c r="M708" i="6"/>
  <c r="M707" i="6"/>
  <c r="M706" i="6"/>
  <c r="M705" i="6"/>
  <c r="M704" i="6"/>
  <c r="M703" i="6"/>
  <c r="M702" i="6"/>
  <c r="M701" i="6"/>
  <c r="M700" i="6"/>
  <c r="M699" i="6"/>
  <c r="M698" i="6"/>
  <c r="M697" i="6"/>
  <c r="M696" i="6"/>
  <c r="M695" i="6"/>
  <c r="M694" i="6"/>
  <c r="M693" i="6"/>
  <c r="M692" i="6"/>
  <c r="M691" i="6"/>
  <c r="M690" i="6"/>
  <c r="M689" i="6"/>
  <c r="M688" i="6"/>
  <c r="M687" i="6"/>
  <c r="M686" i="6"/>
  <c r="M685" i="6"/>
  <c r="M684" i="6"/>
  <c r="M683" i="6"/>
  <c r="M682" i="6"/>
  <c r="M681" i="6"/>
  <c r="M680" i="6"/>
  <c r="M679" i="6"/>
  <c r="M678" i="6"/>
  <c r="M677" i="6"/>
  <c r="M676" i="6"/>
  <c r="M675" i="6"/>
  <c r="M674" i="6"/>
  <c r="M673" i="6"/>
  <c r="M672" i="6"/>
  <c r="M671" i="6"/>
  <c r="M670" i="6"/>
  <c r="M669" i="6"/>
  <c r="M668" i="6"/>
  <c r="M667" i="6"/>
  <c r="M666" i="6"/>
  <c r="M665" i="6"/>
  <c r="M664" i="6"/>
  <c r="M663" i="6"/>
  <c r="M662" i="6"/>
  <c r="M661" i="6"/>
  <c r="M660" i="6"/>
  <c r="M659" i="6"/>
  <c r="M658" i="6"/>
  <c r="M657" i="6"/>
  <c r="M656" i="6"/>
  <c r="M655" i="6"/>
  <c r="M654" i="6"/>
  <c r="M653" i="6"/>
  <c r="M652" i="6"/>
  <c r="M651" i="6"/>
  <c r="M650" i="6"/>
  <c r="M649" i="6"/>
  <c r="M648" i="6"/>
  <c r="M647" i="6"/>
  <c r="M646" i="6"/>
  <c r="M645" i="6"/>
  <c r="M644" i="6"/>
  <c r="M643" i="6"/>
  <c r="M642" i="6"/>
  <c r="M641" i="6"/>
  <c r="M640" i="6"/>
  <c r="M639" i="6"/>
  <c r="M638" i="6"/>
  <c r="M637" i="6"/>
  <c r="M636" i="6"/>
  <c r="M635" i="6"/>
  <c r="M634" i="6"/>
  <c r="M633" i="6"/>
  <c r="M632" i="6"/>
  <c r="M631" i="6"/>
  <c r="M630" i="6"/>
  <c r="M629" i="6"/>
  <c r="M628" i="6"/>
  <c r="M627" i="6"/>
  <c r="M626" i="6"/>
  <c r="M625" i="6"/>
  <c r="M624" i="6"/>
  <c r="M623" i="6"/>
  <c r="M622" i="6"/>
  <c r="M621" i="6"/>
  <c r="M620" i="6"/>
  <c r="M619" i="6"/>
  <c r="M618" i="6"/>
  <c r="M617" i="6"/>
  <c r="M616" i="6"/>
  <c r="M615" i="6"/>
  <c r="M614" i="6"/>
  <c r="M613" i="6"/>
  <c r="M612" i="6"/>
  <c r="M611" i="6"/>
  <c r="M610" i="6"/>
  <c r="M609" i="6"/>
  <c r="M608" i="6"/>
  <c r="M607" i="6"/>
  <c r="M606" i="6"/>
  <c r="M605" i="6"/>
  <c r="M604" i="6"/>
  <c r="M603" i="6"/>
  <c r="M602" i="6"/>
  <c r="M601" i="6"/>
  <c r="M600" i="6"/>
  <c r="M599" i="6"/>
  <c r="M598" i="6"/>
  <c r="M597" i="6"/>
  <c r="M596" i="6"/>
  <c r="M595" i="6"/>
  <c r="M594" i="6"/>
  <c r="M593" i="6"/>
  <c r="M592" i="6"/>
  <c r="M591" i="6"/>
  <c r="M590" i="6"/>
  <c r="M589" i="6"/>
  <c r="M588" i="6"/>
  <c r="M587" i="6"/>
  <c r="M586" i="6"/>
  <c r="M585" i="6"/>
  <c r="M584" i="6"/>
  <c r="M583" i="6"/>
  <c r="M582" i="6"/>
  <c r="M581" i="6"/>
  <c r="M580" i="6"/>
  <c r="M579" i="6"/>
  <c r="M578" i="6"/>
  <c r="M577" i="6"/>
  <c r="M576" i="6"/>
  <c r="M575" i="6"/>
  <c r="M574" i="6"/>
  <c r="M573" i="6"/>
  <c r="M572" i="6"/>
  <c r="M571" i="6"/>
  <c r="M570" i="6"/>
  <c r="M569" i="6"/>
  <c r="M568" i="6"/>
  <c r="M567" i="6"/>
  <c r="M566" i="6"/>
  <c r="M565" i="6"/>
  <c r="M564" i="6"/>
  <c r="M563" i="6"/>
  <c r="M562" i="6"/>
  <c r="M561" i="6"/>
  <c r="M560" i="6"/>
  <c r="M559" i="6"/>
  <c r="M558" i="6"/>
  <c r="M557" i="6"/>
  <c r="M556" i="6"/>
  <c r="M555" i="6"/>
  <c r="M554" i="6"/>
  <c r="M553" i="6"/>
  <c r="M552" i="6"/>
  <c r="M551" i="6"/>
  <c r="M550" i="6"/>
  <c r="M549" i="6"/>
  <c r="M548" i="6"/>
  <c r="M547" i="6"/>
  <c r="M546" i="6"/>
  <c r="M545" i="6"/>
  <c r="M544" i="6"/>
  <c r="M543" i="6"/>
  <c r="M542" i="6"/>
  <c r="M541" i="6"/>
  <c r="M540" i="6"/>
  <c r="M539" i="6"/>
  <c r="M538" i="6"/>
  <c r="M537" i="6"/>
  <c r="M536" i="6"/>
  <c r="M535" i="6"/>
  <c r="M534" i="6"/>
  <c r="M533" i="6"/>
  <c r="M532" i="6"/>
  <c r="M531" i="6"/>
  <c r="M530" i="6"/>
  <c r="M529" i="6"/>
  <c r="M528" i="6"/>
  <c r="M527" i="6"/>
  <c r="M526" i="6"/>
  <c r="M525" i="6"/>
  <c r="M524" i="6"/>
  <c r="M523" i="6"/>
  <c r="M522" i="6"/>
  <c r="M521" i="6"/>
  <c r="M520" i="6"/>
  <c r="M519" i="6"/>
  <c r="M518" i="6"/>
  <c r="M517" i="6"/>
  <c r="M516" i="6"/>
  <c r="M515" i="6"/>
  <c r="M514" i="6"/>
  <c r="M513" i="6"/>
  <c r="M512" i="6"/>
  <c r="M511" i="6"/>
  <c r="M510" i="6"/>
  <c r="M509" i="6"/>
  <c r="M508" i="6"/>
  <c r="M507" i="6"/>
  <c r="M506" i="6"/>
  <c r="M505" i="6"/>
  <c r="M504" i="6"/>
  <c r="M503" i="6"/>
  <c r="M502" i="6"/>
  <c r="M501" i="6"/>
  <c r="M500" i="6"/>
  <c r="M499" i="6"/>
  <c r="M498" i="6"/>
  <c r="M497" i="6"/>
  <c r="M496" i="6"/>
  <c r="M495" i="6"/>
  <c r="M494" i="6"/>
  <c r="M493" i="6"/>
  <c r="M492" i="6"/>
  <c r="M491" i="6"/>
  <c r="M490" i="6"/>
  <c r="M489" i="6"/>
  <c r="M488" i="6"/>
  <c r="M487" i="6"/>
  <c r="M486" i="6"/>
  <c r="M485" i="6"/>
  <c r="M484" i="6"/>
  <c r="M483" i="6"/>
  <c r="M482" i="6"/>
  <c r="M481" i="6"/>
  <c r="M480" i="6"/>
  <c r="M479" i="6"/>
  <c r="M478" i="6"/>
  <c r="M477" i="6"/>
  <c r="M476" i="6"/>
  <c r="M475" i="6"/>
  <c r="M474" i="6"/>
  <c r="M473" i="6"/>
  <c r="M472" i="6"/>
  <c r="M471" i="6"/>
  <c r="M470" i="6"/>
  <c r="M469" i="6"/>
  <c r="M468" i="6"/>
  <c r="M467" i="6"/>
  <c r="M466" i="6"/>
  <c r="M465" i="6"/>
  <c r="M464" i="6"/>
  <c r="M463" i="6"/>
  <c r="M462" i="6"/>
  <c r="M461" i="6"/>
  <c r="M460" i="6"/>
  <c r="M459" i="6"/>
  <c r="M458" i="6"/>
  <c r="M457" i="6"/>
  <c r="M456" i="6"/>
  <c r="M455" i="6"/>
  <c r="M454" i="6"/>
  <c r="M453" i="6"/>
  <c r="M452" i="6"/>
  <c r="M451" i="6"/>
  <c r="M450" i="6"/>
  <c r="M449" i="6"/>
  <c r="M448" i="6"/>
  <c r="M447" i="6"/>
  <c r="M446" i="6"/>
  <c r="M445" i="6"/>
  <c r="M444" i="6"/>
  <c r="M443" i="6"/>
  <c r="M442" i="6"/>
  <c r="M441" i="6"/>
  <c r="M440" i="6"/>
  <c r="M439" i="6"/>
  <c r="M438" i="6"/>
  <c r="M437" i="6"/>
  <c r="M436" i="6"/>
  <c r="M435" i="6"/>
  <c r="M434" i="6"/>
  <c r="M433" i="6"/>
  <c r="M432" i="6"/>
  <c r="M431" i="6"/>
  <c r="M430" i="6"/>
  <c r="M429" i="6"/>
  <c r="M428" i="6"/>
  <c r="M427" i="6"/>
  <c r="M426" i="6"/>
  <c r="M425" i="6"/>
  <c r="M424" i="6"/>
  <c r="M423" i="6"/>
  <c r="M422" i="6"/>
  <c r="M421" i="6"/>
  <c r="M420" i="6"/>
  <c r="M419" i="6"/>
  <c r="M418" i="6"/>
  <c r="M417" i="6"/>
  <c r="M416" i="6"/>
  <c r="M415" i="6"/>
  <c r="M414" i="6"/>
  <c r="M413" i="6"/>
  <c r="M412" i="6"/>
  <c r="M411" i="6"/>
  <c r="M410" i="6"/>
  <c r="M409" i="6"/>
  <c r="M408" i="6"/>
  <c r="M407" i="6"/>
  <c r="M406" i="6"/>
  <c r="M405" i="6"/>
  <c r="M404" i="6"/>
  <c r="M403" i="6"/>
  <c r="M402" i="6"/>
  <c r="M401" i="6"/>
  <c r="M400" i="6"/>
  <c r="M399" i="6"/>
  <c r="M398" i="6"/>
  <c r="M397" i="6"/>
  <c r="M396" i="6"/>
  <c r="M395" i="6"/>
  <c r="M394" i="6"/>
  <c r="M393" i="6"/>
  <c r="M392" i="6"/>
  <c r="M391" i="6"/>
  <c r="M390" i="6"/>
  <c r="M389" i="6"/>
  <c r="M388" i="6"/>
  <c r="M387" i="6"/>
  <c r="M386" i="6"/>
  <c r="M385" i="6"/>
  <c r="M384" i="6"/>
  <c r="M383" i="6"/>
  <c r="M382" i="6"/>
  <c r="M381" i="6"/>
  <c r="M380" i="6"/>
  <c r="M379" i="6"/>
  <c r="M378" i="6"/>
  <c r="M377" i="6"/>
  <c r="M376" i="6"/>
  <c r="M375" i="6"/>
  <c r="M374" i="6"/>
  <c r="M373" i="6"/>
  <c r="M372" i="6"/>
  <c r="M371" i="6"/>
  <c r="M370" i="6"/>
  <c r="M369" i="6"/>
  <c r="M368" i="6"/>
  <c r="M367" i="6"/>
  <c r="M366" i="6"/>
  <c r="M365" i="6"/>
  <c r="M364" i="6"/>
  <c r="M363" i="6"/>
  <c r="M362" i="6"/>
  <c r="M361" i="6"/>
  <c r="M360" i="6"/>
  <c r="M359" i="6"/>
  <c r="M358" i="6"/>
  <c r="M357" i="6"/>
  <c r="M356" i="6"/>
  <c r="M355" i="6"/>
  <c r="M354" i="6"/>
  <c r="M353" i="6"/>
  <c r="M352" i="6"/>
  <c r="M351" i="6"/>
  <c r="M350" i="6"/>
  <c r="M349" i="6"/>
  <c r="M348" i="6"/>
  <c r="M347" i="6"/>
  <c r="M346" i="6"/>
  <c r="M345" i="6"/>
  <c r="M344" i="6"/>
  <c r="M343" i="6"/>
  <c r="M342" i="6"/>
  <c r="M341" i="6"/>
  <c r="M340" i="6"/>
  <c r="M339" i="6"/>
  <c r="M338" i="6"/>
  <c r="M337" i="6"/>
  <c r="M336" i="6"/>
  <c r="M335" i="6"/>
  <c r="M334" i="6"/>
  <c r="M333" i="6"/>
  <c r="M332" i="6"/>
  <c r="M331" i="6"/>
  <c r="M330" i="6"/>
  <c r="M329" i="6"/>
  <c r="M328" i="6"/>
  <c r="M327" i="6"/>
  <c r="M326" i="6"/>
  <c r="M325" i="6"/>
  <c r="M324" i="6"/>
  <c r="M323" i="6"/>
  <c r="M322" i="6"/>
  <c r="M321" i="6"/>
  <c r="M320" i="6"/>
  <c r="M319" i="6"/>
  <c r="M318" i="6"/>
  <c r="M317" i="6"/>
  <c r="M316" i="6"/>
  <c r="M315" i="6"/>
  <c r="M314" i="6"/>
  <c r="M313" i="6"/>
  <c r="M312" i="6"/>
  <c r="M311" i="6"/>
  <c r="M310" i="6"/>
  <c r="M309" i="6"/>
  <c r="M308" i="6"/>
  <c r="M307" i="6"/>
  <c r="M306" i="6"/>
  <c r="M305" i="6"/>
  <c r="M304" i="6"/>
  <c r="M303" i="6"/>
  <c r="M302" i="6"/>
  <c r="M301" i="6"/>
  <c r="M300" i="6"/>
  <c r="M299" i="6"/>
  <c r="M298" i="6"/>
  <c r="M297" i="6"/>
  <c r="M296" i="6"/>
  <c r="M295" i="6"/>
  <c r="M294" i="6"/>
  <c r="M293" i="6"/>
  <c r="M292" i="6"/>
  <c r="M291" i="6"/>
  <c r="M290" i="6"/>
  <c r="M289" i="6"/>
  <c r="M288" i="6"/>
  <c r="M287" i="6"/>
  <c r="M286" i="6"/>
  <c r="M285" i="6"/>
  <c r="M284" i="6"/>
  <c r="M283" i="6"/>
  <c r="M282" i="6"/>
  <c r="M281" i="6"/>
  <c r="M280" i="6"/>
  <c r="M279" i="6"/>
  <c r="M278" i="6"/>
  <c r="M277" i="6"/>
  <c r="M276" i="6"/>
  <c r="M275" i="6"/>
  <c r="M274" i="6"/>
  <c r="M273" i="6"/>
  <c r="M272" i="6"/>
  <c r="M271" i="6"/>
  <c r="M270" i="6"/>
  <c r="M269" i="6"/>
  <c r="M268" i="6"/>
  <c r="M267" i="6"/>
  <c r="M266" i="6"/>
  <c r="M265" i="6"/>
  <c r="M264" i="6"/>
  <c r="M263" i="6"/>
  <c r="M262" i="6"/>
  <c r="M261" i="6"/>
  <c r="M260" i="6"/>
  <c r="M259" i="6"/>
  <c r="M258" i="6"/>
  <c r="M257" i="6"/>
  <c r="M256" i="6"/>
  <c r="M255" i="6"/>
  <c r="M254" i="6"/>
  <c r="M253" i="6"/>
  <c r="M252" i="6"/>
  <c r="M251" i="6"/>
  <c r="M250" i="6"/>
  <c r="M249" i="6"/>
  <c r="M248" i="6"/>
  <c r="M247" i="6"/>
  <c r="M246" i="6"/>
  <c r="M245" i="6"/>
  <c r="M244" i="6"/>
  <c r="M243" i="6"/>
  <c r="M242" i="6"/>
  <c r="M241" i="6"/>
  <c r="M240" i="6"/>
  <c r="M239" i="6"/>
  <c r="M238" i="6"/>
  <c r="M237" i="6"/>
  <c r="M236" i="6"/>
  <c r="M235" i="6"/>
  <c r="M234" i="6"/>
  <c r="M233" i="6"/>
  <c r="M232" i="6"/>
  <c r="M231" i="6"/>
  <c r="M230" i="6"/>
  <c r="M229" i="6"/>
  <c r="M228" i="6"/>
  <c r="M227" i="6"/>
  <c r="M226" i="6"/>
  <c r="M225" i="6"/>
  <c r="M224" i="6"/>
  <c r="M223" i="6"/>
  <c r="M222" i="6"/>
  <c r="M221" i="6"/>
  <c r="M220" i="6"/>
  <c r="M219" i="6"/>
  <c r="M218" i="6"/>
  <c r="M217" i="6"/>
  <c r="M216" i="6"/>
  <c r="M215" i="6"/>
  <c r="M214" i="6"/>
  <c r="M213" i="6"/>
  <c r="M212" i="6"/>
  <c r="M211" i="6"/>
  <c r="M210" i="6"/>
  <c r="M209" i="6"/>
  <c r="M208" i="6"/>
  <c r="M207" i="6"/>
  <c r="M206" i="6"/>
  <c r="M205" i="6"/>
  <c r="M204" i="6"/>
  <c r="M203" i="6"/>
  <c r="M202" i="6"/>
  <c r="M201" i="6"/>
  <c r="M200" i="6"/>
  <c r="M199" i="6"/>
  <c r="M198" i="6"/>
  <c r="M197" i="6"/>
  <c r="M196" i="6"/>
  <c r="M195" i="6"/>
  <c r="M194" i="6"/>
  <c r="M193" i="6"/>
  <c r="M192" i="6"/>
  <c r="M191" i="6"/>
  <c r="M190" i="6"/>
  <c r="M189" i="6"/>
  <c r="M188" i="6"/>
  <c r="M187" i="6"/>
  <c r="M186" i="6"/>
  <c r="M185" i="6"/>
  <c r="M184" i="6"/>
  <c r="M183" i="6"/>
  <c r="M182" i="6"/>
  <c r="M181" i="6"/>
  <c r="M180" i="6"/>
  <c r="M179" i="6"/>
  <c r="M178" i="6"/>
  <c r="M177" i="6"/>
  <c r="M176" i="6"/>
  <c r="M175" i="6"/>
  <c r="M174" i="6"/>
  <c r="M173" i="6"/>
  <c r="M172" i="6"/>
  <c r="M171" i="6"/>
  <c r="M170" i="6"/>
  <c r="M169" i="6"/>
  <c r="M168" i="6"/>
  <c r="M167" i="6"/>
  <c r="M166" i="6"/>
  <c r="M165" i="6"/>
  <c r="M164" i="6"/>
  <c r="M163" i="6"/>
  <c r="M162" i="6"/>
  <c r="M161" i="6"/>
  <c r="M160" i="6"/>
  <c r="M159" i="6"/>
  <c r="M158" i="6"/>
  <c r="M157" i="6"/>
  <c r="M156" i="6"/>
  <c r="M155" i="6"/>
  <c r="M154" i="6"/>
  <c r="M153" i="6"/>
  <c r="M152" i="6"/>
  <c r="M151" i="6"/>
  <c r="M150" i="6"/>
  <c r="M149" i="6"/>
  <c r="M148" i="6"/>
  <c r="M147" i="6"/>
  <c r="M146" i="6"/>
  <c r="M145" i="6"/>
  <c r="M144" i="6"/>
  <c r="M143" i="6"/>
  <c r="M142" i="6"/>
  <c r="M141" i="6"/>
  <c r="M140" i="6"/>
  <c r="M139" i="6"/>
  <c r="M138" i="6"/>
  <c r="M137" i="6"/>
  <c r="M136" i="6"/>
  <c r="M135" i="6"/>
  <c r="M134" i="6"/>
  <c r="M133" i="6"/>
  <c r="M132" i="6"/>
  <c r="M131" i="6"/>
  <c r="M130" i="6"/>
  <c r="M129" i="6"/>
  <c r="M128" i="6"/>
  <c r="M127" i="6"/>
  <c r="M126" i="6"/>
  <c r="M125" i="6"/>
  <c r="M124" i="6"/>
  <c r="M123" i="6"/>
  <c r="M122" i="6"/>
  <c r="M121" i="6"/>
  <c r="M120" i="6"/>
  <c r="M119" i="6"/>
  <c r="M118" i="6"/>
  <c r="M117" i="6"/>
  <c r="M116" i="6"/>
  <c r="M115" i="6"/>
  <c r="M114" i="6"/>
  <c r="M113" i="6"/>
  <c r="M112" i="6"/>
  <c r="M111" i="6"/>
  <c r="M110" i="6"/>
  <c r="M109" i="6"/>
  <c r="M108" i="6"/>
  <c r="M107" i="6"/>
  <c r="M106" i="6"/>
  <c r="M105" i="6"/>
  <c r="M104" i="6"/>
  <c r="M103" i="6"/>
  <c r="M102" i="6"/>
  <c r="M101" i="6"/>
  <c r="M100" i="6"/>
  <c r="M99" i="6"/>
  <c r="M98" i="6"/>
  <c r="M97" i="6"/>
  <c r="M96" i="6"/>
  <c r="M95" i="6"/>
  <c r="M94" i="6"/>
  <c r="M93" i="6"/>
  <c r="M92" i="6"/>
  <c r="M91" i="6"/>
  <c r="M90" i="6"/>
  <c r="M89" i="6"/>
  <c r="M88" i="6"/>
  <c r="M87" i="6"/>
  <c r="M86" i="6"/>
  <c r="M85" i="6"/>
  <c r="M84" i="6"/>
  <c r="M83" i="6"/>
  <c r="M82" i="6"/>
  <c r="M81" i="6"/>
  <c r="M80" i="6"/>
  <c r="M79" i="6"/>
  <c r="M78" i="6"/>
  <c r="M77" i="6"/>
  <c r="M76" i="6"/>
  <c r="M75" i="6"/>
  <c r="M74" i="6"/>
  <c r="M73" i="6"/>
  <c r="M72" i="6"/>
  <c r="M71" i="6"/>
  <c r="M70" i="6"/>
  <c r="M69" i="6"/>
  <c r="M68" i="6"/>
  <c r="M67" i="6"/>
  <c r="M66" i="6"/>
  <c r="M65" i="6"/>
  <c r="M64" i="6"/>
  <c r="M63" i="6"/>
  <c r="M62" i="6"/>
  <c r="M61" i="6"/>
  <c r="M60" i="6"/>
  <c r="M59" i="6"/>
  <c r="M58" i="6"/>
  <c r="M57" i="6"/>
  <c r="M56" i="6"/>
  <c r="M55" i="6"/>
  <c r="M54" i="6"/>
  <c r="M53" i="6"/>
  <c r="M52" i="6"/>
  <c r="M51" i="6"/>
  <c r="M50" i="6"/>
  <c r="M49" i="6"/>
  <c r="M48" i="6"/>
  <c r="M47" i="6"/>
  <c r="M46" i="6"/>
  <c r="M45" i="6"/>
  <c r="M44" i="6"/>
  <c r="M43" i="6"/>
  <c r="M42" i="6"/>
  <c r="M41" i="6"/>
  <c r="M40" i="6"/>
  <c r="M39" i="6"/>
  <c r="M38" i="6"/>
  <c r="M37" i="6"/>
  <c r="M36" i="6"/>
  <c r="M35" i="6"/>
  <c r="M34" i="6"/>
  <c r="M33" i="6"/>
  <c r="M32" i="6"/>
  <c r="M31" i="6"/>
  <c r="M30" i="6"/>
  <c r="M29" i="6"/>
  <c r="M28" i="6"/>
  <c r="M27" i="6"/>
  <c r="M26" i="6"/>
  <c r="M25" i="6"/>
  <c r="M24" i="6"/>
  <c r="M23" i="6"/>
  <c r="M22" i="6"/>
  <c r="M21" i="6"/>
  <c r="M20" i="6"/>
  <c r="M19" i="6"/>
  <c r="M18" i="6"/>
  <c r="M17" i="6"/>
  <c r="M16" i="6"/>
  <c r="M15" i="6"/>
  <c r="M14" i="6"/>
  <c r="M13" i="6"/>
  <c r="M12" i="6"/>
  <c r="M11" i="6"/>
  <c r="M10" i="6"/>
  <c r="M9" i="6"/>
  <c r="M8" i="6"/>
  <c r="M7" i="6"/>
  <c r="M6" i="6"/>
  <c r="M5" i="6"/>
  <c r="M4" i="6"/>
  <c r="M3" i="6"/>
  <c r="M2" i="6"/>
  <c r="Q1765" i="6"/>
  <c r="Q1764" i="6"/>
  <c r="Q1763" i="6"/>
  <c r="Q1762" i="6"/>
  <c r="Q1761" i="6"/>
  <c r="Q1760" i="6"/>
  <c r="Q1759" i="6"/>
  <c r="Q1758" i="6"/>
  <c r="Q1757" i="6"/>
  <c r="Q1756" i="6"/>
  <c r="Q1755" i="6"/>
  <c r="Q1754" i="6"/>
  <c r="Q1753" i="6"/>
  <c r="Q1752" i="6"/>
  <c r="Q1751" i="6"/>
  <c r="Q1750" i="6"/>
  <c r="Q1749" i="6"/>
  <c r="Q1748" i="6"/>
  <c r="Q1747" i="6"/>
  <c r="Q1746" i="6"/>
  <c r="Q1745" i="6"/>
  <c r="Q1744" i="6"/>
  <c r="Q1743" i="6"/>
  <c r="Q1742" i="6"/>
  <c r="Q1741" i="6"/>
  <c r="Q1740" i="6"/>
  <c r="Q1739" i="6"/>
  <c r="Q1738" i="6"/>
  <c r="Q1737" i="6"/>
  <c r="Q1736" i="6"/>
  <c r="Q1735" i="6"/>
  <c r="Q1734" i="6"/>
  <c r="Q1733" i="6"/>
  <c r="Q1732" i="6"/>
  <c r="Q1731" i="6"/>
  <c r="Q1730" i="6"/>
  <c r="Q1729" i="6"/>
  <c r="Q1728" i="6"/>
  <c r="Q1727" i="6"/>
  <c r="Q1726" i="6"/>
  <c r="Q1725" i="6"/>
  <c r="Q1724" i="6"/>
  <c r="Q1723" i="6"/>
  <c r="Q1722" i="6"/>
  <c r="Q1721" i="6"/>
  <c r="Q1720" i="6"/>
  <c r="Q1719" i="6"/>
  <c r="Q1718" i="6"/>
  <c r="Q1717" i="6"/>
  <c r="Q1716" i="6"/>
  <c r="Q1715" i="6"/>
  <c r="Q1714" i="6"/>
  <c r="Q1713" i="6"/>
  <c r="Q1712" i="6"/>
  <c r="Q1711" i="6"/>
  <c r="Q1710" i="6"/>
  <c r="Q1709" i="6"/>
  <c r="Q1708" i="6"/>
  <c r="Q1707" i="6"/>
  <c r="Q1706" i="6"/>
  <c r="Q1705" i="6"/>
  <c r="Q1704" i="6"/>
  <c r="Q1703" i="6"/>
  <c r="Q1702" i="6"/>
  <c r="Q1701" i="6"/>
  <c r="Q1700" i="6"/>
  <c r="Q1699" i="6"/>
  <c r="Q1698" i="6"/>
  <c r="Q1697" i="6"/>
  <c r="Q1696" i="6"/>
  <c r="Q1695" i="6"/>
  <c r="Q1694" i="6"/>
  <c r="Q1693" i="6"/>
  <c r="Q1692" i="6"/>
  <c r="Q1691" i="6"/>
  <c r="Q1690" i="6"/>
  <c r="Q1689" i="6"/>
  <c r="Q1688" i="6"/>
  <c r="Q1687" i="6"/>
  <c r="Q1686" i="6"/>
  <c r="Q1685" i="6"/>
  <c r="Q1684" i="6"/>
  <c r="Q1683" i="6"/>
  <c r="Q1682" i="6"/>
  <c r="Q1681" i="6"/>
  <c r="Q1680" i="6"/>
  <c r="Q1679" i="6"/>
  <c r="Q1678" i="6"/>
  <c r="Q1677" i="6"/>
  <c r="Q1676" i="6"/>
  <c r="Q1675" i="6"/>
  <c r="Q1674" i="6"/>
  <c r="Q1673" i="6"/>
  <c r="Q1672" i="6"/>
  <c r="Q1671" i="6"/>
  <c r="Q1670" i="6"/>
  <c r="Q1669" i="6"/>
  <c r="Q1668" i="6"/>
  <c r="Q1667" i="6"/>
  <c r="Q1666" i="6"/>
  <c r="Q1665" i="6"/>
  <c r="Q1664" i="6"/>
  <c r="Q1663" i="6"/>
  <c r="Q1662" i="6"/>
  <c r="Q1661" i="6"/>
  <c r="Q1660" i="6"/>
  <c r="Q1659" i="6"/>
  <c r="Q1658" i="6"/>
  <c r="Q1657" i="6"/>
  <c r="Q1656" i="6"/>
  <c r="Q1655" i="6"/>
  <c r="Q1654" i="6"/>
  <c r="Q1653" i="6"/>
  <c r="Q1652" i="6"/>
  <c r="Q1651" i="6"/>
  <c r="Q1650" i="6"/>
  <c r="Q1649" i="6"/>
  <c r="Q1648" i="6"/>
  <c r="Q1647" i="6"/>
  <c r="Q1646" i="6"/>
  <c r="Q1645" i="6"/>
  <c r="Q1644" i="6"/>
  <c r="Q1643" i="6"/>
  <c r="Q1642" i="6"/>
  <c r="Q1641" i="6"/>
  <c r="Q1640" i="6"/>
  <c r="Q1639" i="6"/>
  <c r="Q1638" i="6"/>
  <c r="Q1637" i="6"/>
  <c r="Q1636" i="6"/>
  <c r="Q1635" i="6"/>
  <c r="Q1634" i="6"/>
  <c r="Q1633" i="6"/>
  <c r="Q1632" i="6"/>
  <c r="Q1631" i="6"/>
  <c r="Q1630" i="6"/>
  <c r="Q1629" i="6"/>
  <c r="Q1628" i="6"/>
  <c r="Q1627" i="6"/>
  <c r="Q1626" i="6"/>
  <c r="Q1625" i="6"/>
  <c r="Q1624" i="6"/>
  <c r="Q1623" i="6"/>
  <c r="Q1622" i="6"/>
  <c r="Q1621" i="6"/>
  <c r="Q1620" i="6"/>
  <c r="Q1619" i="6"/>
  <c r="Q1618" i="6"/>
  <c r="Q1617" i="6"/>
  <c r="Q1616" i="6"/>
  <c r="Q1615" i="6"/>
  <c r="Q1614" i="6"/>
  <c r="Q1613" i="6"/>
  <c r="Q1612" i="6"/>
  <c r="Q1611" i="6"/>
  <c r="Q1610" i="6"/>
  <c r="Q1609" i="6"/>
  <c r="Q1608" i="6"/>
  <c r="Q1607" i="6"/>
  <c r="Q1606" i="6"/>
  <c r="Q1605" i="6"/>
  <c r="Q1604" i="6"/>
  <c r="Q1603" i="6"/>
  <c r="Q1602" i="6"/>
  <c r="Q1601" i="6"/>
  <c r="Q1600" i="6"/>
  <c r="Q1599" i="6"/>
  <c r="Q1598" i="6"/>
  <c r="Q1597" i="6"/>
  <c r="Q1596" i="6"/>
  <c r="Q1595" i="6"/>
  <c r="Q1594" i="6"/>
  <c r="Q1593" i="6"/>
  <c r="Q1592" i="6"/>
  <c r="Q1591" i="6"/>
  <c r="Q1590" i="6"/>
  <c r="Q1589" i="6"/>
  <c r="Q1588" i="6"/>
  <c r="Q1587" i="6"/>
  <c r="Q1586" i="6"/>
  <c r="Q1585" i="6"/>
  <c r="Q1584" i="6"/>
  <c r="Q1583" i="6"/>
  <c r="Q1582" i="6"/>
  <c r="Q1581" i="6"/>
  <c r="Q1580" i="6"/>
  <c r="Q1579" i="6"/>
  <c r="Q1578" i="6"/>
  <c r="Q1577" i="6"/>
  <c r="Q1576" i="6"/>
  <c r="Q1575" i="6"/>
  <c r="Q1574" i="6"/>
  <c r="Q1573" i="6"/>
  <c r="Q1572" i="6"/>
  <c r="Q1571" i="6"/>
  <c r="Q1570" i="6"/>
  <c r="Q1569" i="6"/>
  <c r="Q1568" i="6"/>
  <c r="Q1567" i="6"/>
  <c r="Q1566" i="6"/>
  <c r="Q1565" i="6"/>
  <c r="Q1564" i="6"/>
  <c r="Q1563" i="6"/>
  <c r="Q1562" i="6"/>
  <c r="Q1561" i="6"/>
  <c r="Q1560" i="6"/>
  <c r="Q1559" i="6"/>
  <c r="Q1558" i="6"/>
  <c r="Q1557" i="6"/>
  <c r="Q1556" i="6"/>
  <c r="Q1555" i="6"/>
  <c r="Q1554" i="6"/>
  <c r="Q1553" i="6"/>
  <c r="Q1552" i="6"/>
  <c r="Q1551" i="6"/>
  <c r="Q1550" i="6"/>
  <c r="Q1549" i="6"/>
  <c r="Q1548" i="6"/>
  <c r="Q1547" i="6"/>
  <c r="Q1546" i="6"/>
  <c r="Q1545" i="6"/>
  <c r="Q1544" i="6"/>
  <c r="Q1543" i="6"/>
  <c r="Q1542" i="6"/>
  <c r="Q1541" i="6"/>
  <c r="Q1540" i="6"/>
  <c r="Q1539" i="6"/>
  <c r="Q1538" i="6"/>
  <c r="Q1537" i="6"/>
  <c r="Q1536" i="6"/>
  <c r="Q1535" i="6"/>
  <c r="Q1534" i="6"/>
  <c r="Q1533" i="6"/>
  <c r="Q1532" i="6"/>
  <c r="Q1531" i="6"/>
  <c r="Q1530" i="6"/>
  <c r="Q1529" i="6"/>
  <c r="Q1528" i="6"/>
  <c r="Q1527" i="6"/>
  <c r="Q1526" i="6"/>
  <c r="Q1525" i="6"/>
  <c r="Q1524" i="6"/>
  <c r="Q1523" i="6"/>
  <c r="Q1522" i="6"/>
  <c r="Q1521" i="6"/>
  <c r="Q1520" i="6"/>
  <c r="Q1519" i="6"/>
  <c r="Q1518" i="6"/>
  <c r="Q1517" i="6"/>
  <c r="Q1516" i="6"/>
  <c r="Q1515" i="6"/>
  <c r="Q1514" i="6"/>
  <c r="Q1513" i="6"/>
  <c r="Q1512" i="6"/>
  <c r="Q1511" i="6"/>
  <c r="Q1510" i="6"/>
  <c r="Q1509" i="6"/>
  <c r="Q1508" i="6"/>
  <c r="Q1507" i="6"/>
  <c r="Q1506" i="6"/>
  <c r="Q1505" i="6"/>
  <c r="Q1504" i="6"/>
  <c r="Q1503" i="6"/>
  <c r="Q1502" i="6"/>
  <c r="Q1501" i="6"/>
  <c r="Q1500" i="6"/>
  <c r="Q1499" i="6"/>
  <c r="Q1498" i="6"/>
  <c r="Q1497" i="6"/>
  <c r="Q1496" i="6"/>
  <c r="Q1495" i="6"/>
  <c r="Q1494" i="6"/>
  <c r="Q1493" i="6"/>
  <c r="Q1492" i="6"/>
  <c r="Q1491" i="6"/>
  <c r="Q1490" i="6"/>
  <c r="Q1489" i="6"/>
  <c r="Q1488" i="6"/>
  <c r="Q1487" i="6"/>
  <c r="Q1486" i="6"/>
  <c r="Q1485" i="6"/>
  <c r="Q1484" i="6"/>
  <c r="Q1483" i="6"/>
  <c r="Q1482" i="6"/>
  <c r="Q1481" i="6"/>
  <c r="Q1480" i="6"/>
  <c r="Q1479" i="6"/>
  <c r="Q1478" i="6"/>
  <c r="Q1477" i="6"/>
  <c r="Q1476" i="6"/>
  <c r="Q1475" i="6"/>
  <c r="Q1474" i="6"/>
  <c r="Q1473" i="6"/>
  <c r="Q1472" i="6"/>
  <c r="Q1471" i="6"/>
  <c r="Q1470" i="6"/>
  <c r="Q1469" i="6"/>
  <c r="Q1468" i="6"/>
  <c r="Q1467" i="6"/>
  <c r="Q1466" i="6"/>
  <c r="Q1465" i="6"/>
  <c r="Q1464" i="6"/>
  <c r="Q1463" i="6"/>
  <c r="Q1462" i="6"/>
  <c r="Q1461" i="6"/>
  <c r="Q1460" i="6"/>
  <c r="Q1459" i="6"/>
  <c r="Q1458" i="6"/>
  <c r="Q1457" i="6"/>
  <c r="Q1456" i="6"/>
  <c r="Q1455" i="6"/>
  <c r="Q1454" i="6"/>
  <c r="Q1453" i="6"/>
  <c r="Q1452" i="6"/>
  <c r="Q1451" i="6"/>
  <c r="Q1450" i="6"/>
  <c r="Q1449" i="6"/>
  <c r="Q1448" i="6"/>
  <c r="Q1447" i="6"/>
  <c r="Q1446" i="6"/>
  <c r="Q1445" i="6"/>
  <c r="Q1444" i="6"/>
  <c r="Q1443" i="6"/>
  <c r="Q1442" i="6"/>
  <c r="Q1441" i="6"/>
  <c r="Q1440" i="6"/>
  <c r="Q1439" i="6"/>
  <c r="Q1438" i="6"/>
  <c r="Q1437" i="6"/>
  <c r="Q1436" i="6"/>
  <c r="Q1435" i="6"/>
  <c r="Q1434" i="6"/>
  <c r="Q1433" i="6"/>
  <c r="Q1432" i="6"/>
  <c r="Q1431" i="6"/>
  <c r="Q1430" i="6"/>
  <c r="Q1429" i="6"/>
  <c r="Q1428" i="6"/>
  <c r="Q1427" i="6"/>
  <c r="Q1426" i="6"/>
  <c r="Q1425" i="6"/>
  <c r="Q1424" i="6"/>
  <c r="Q1423" i="6"/>
  <c r="Q1422" i="6"/>
  <c r="Q1421" i="6"/>
  <c r="Q1420" i="6"/>
  <c r="Q1419" i="6"/>
  <c r="Q1418" i="6"/>
  <c r="Q1417" i="6"/>
  <c r="Q1416" i="6"/>
  <c r="Q1415" i="6"/>
  <c r="Q1414" i="6"/>
  <c r="Q1413" i="6"/>
  <c r="Q1412" i="6"/>
  <c r="Q1411" i="6"/>
  <c r="Q1410" i="6"/>
  <c r="Q1409" i="6"/>
  <c r="Q1408" i="6"/>
  <c r="Q1407" i="6"/>
  <c r="Q1406" i="6"/>
  <c r="Q1405" i="6"/>
  <c r="Q1404" i="6"/>
  <c r="Q1403" i="6"/>
  <c r="Q1402" i="6"/>
  <c r="Q1401" i="6"/>
  <c r="Q1400" i="6"/>
  <c r="Q1399" i="6"/>
  <c r="Q1398" i="6"/>
  <c r="Q1397" i="6"/>
  <c r="Q1396" i="6"/>
  <c r="Q1395" i="6"/>
  <c r="Q1394" i="6"/>
  <c r="Q1393" i="6"/>
  <c r="Q1392" i="6"/>
  <c r="Q1391" i="6"/>
  <c r="Q1390" i="6"/>
  <c r="Q1389" i="6"/>
  <c r="Q1388" i="6"/>
  <c r="Q1387" i="6"/>
  <c r="Q1386" i="6"/>
  <c r="Q1385" i="6"/>
  <c r="Q1384" i="6"/>
  <c r="Q1383" i="6"/>
  <c r="Q1382" i="6"/>
  <c r="Q1381" i="6"/>
  <c r="Q1380" i="6"/>
  <c r="Q1379" i="6"/>
  <c r="Q1378" i="6"/>
  <c r="Q1377" i="6"/>
  <c r="Q1376" i="6"/>
  <c r="Q1375" i="6"/>
  <c r="Q1374" i="6"/>
  <c r="Q1373" i="6"/>
  <c r="Q1372" i="6"/>
  <c r="Q1371" i="6"/>
  <c r="Q1370" i="6"/>
  <c r="Q1369" i="6"/>
  <c r="Q1368" i="6"/>
  <c r="Q1367" i="6"/>
  <c r="Q1366" i="6"/>
  <c r="Q1365" i="6"/>
  <c r="Q1364" i="6"/>
  <c r="Q1363" i="6"/>
  <c r="Q1362" i="6"/>
  <c r="Q1361" i="6"/>
  <c r="Q1360" i="6"/>
  <c r="Q1359" i="6"/>
  <c r="Q1358" i="6"/>
  <c r="Q1357" i="6"/>
  <c r="Q1356" i="6"/>
  <c r="Q1355" i="6"/>
  <c r="Q1354" i="6"/>
  <c r="Q1353" i="6"/>
  <c r="Q1352" i="6"/>
  <c r="Q1351" i="6"/>
  <c r="Q1350" i="6"/>
  <c r="Q1349" i="6"/>
  <c r="Q1348" i="6"/>
  <c r="Q1347" i="6"/>
  <c r="Q1346" i="6"/>
  <c r="Q1345" i="6"/>
  <c r="Q1344" i="6"/>
  <c r="Q1343" i="6"/>
  <c r="Q1342" i="6"/>
  <c r="Q1341" i="6"/>
  <c r="Q1340" i="6"/>
  <c r="Q1339" i="6"/>
  <c r="Q1338" i="6"/>
  <c r="Q1337" i="6"/>
  <c r="Q1336" i="6"/>
  <c r="Q1335" i="6"/>
  <c r="Q1334" i="6"/>
  <c r="Q1333" i="6"/>
  <c r="Q1332" i="6"/>
  <c r="Q1331" i="6"/>
  <c r="Q1330" i="6"/>
  <c r="Q1329" i="6"/>
  <c r="Q1328" i="6"/>
  <c r="Q1327" i="6"/>
  <c r="Q1326" i="6"/>
  <c r="Q1325" i="6"/>
  <c r="Q1324" i="6"/>
  <c r="Q1323" i="6"/>
  <c r="Q1322" i="6"/>
  <c r="Q1321" i="6"/>
  <c r="Q1320" i="6"/>
  <c r="Q1319" i="6"/>
  <c r="Q1318" i="6"/>
  <c r="Q1317" i="6"/>
  <c r="Q1316" i="6"/>
  <c r="Q1315" i="6"/>
  <c r="Q1314" i="6"/>
  <c r="Q1313" i="6"/>
  <c r="Q1312" i="6"/>
  <c r="Q1311" i="6"/>
  <c r="Q1310" i="6"/>
  <c r="Q1309" i="6"/>
  <c r="Q1308" i="6"/>
  <c r="Q1307" i="6"/>
  <c r="Q1306" i="6"/>
  <c r="Q1305" i="6"/>
  <c r="Q1304" i="6"/>
  <c r="Q1303" i="6"/>
  <c r="Q1302" i="6"/>
  <c r="Q1301" i="6"/>
  <c r="Q1300" i="6"/>
  <c r="Q1299" i="6"/>
  <c r="Q1298" i="6"/>
  <c r="Q1297" i="6"/>
  <c r="Q1296" i="6"/>
  <c r="Q1295" i="6"/>
  <c r="Q1294" i="6"/>
  <c r="Q1293" i="6"/>
  <c r="Q1292" i="6"/>
  <c r="Q1291" i="6"/>
  <c r="Q1290" i="6"/>
  <c r="Q1289" i="6"/>
  <c r="Q1288" i="6"/>
  <c r="Q1287" i="6"/>
  <c r="Q1286" i="6"/>
  <c r="Q1285" i="6"/>
  <c r="Q1284" i="6"/>
  <c r="Q1283" i="6"/>
  <c r="Q1282" i="6"/>
  <c r="Q1281" i="6"/>
  <c r="Q1280" i="6"/>
  <c r="Q1279" i="6"/>
  <c r="Q1278" i="6"/>
  <c r="Q1277" i="6"/>
  <c r="Q1276" i="6"/>
  <c r="Q1275" i="6"/>
  <c r="Q1274" i="6"/>
  <c r="Q1273" i="6"/>
  <c r="Q1272" i="6"/>
  <c r="Q1271" i="6"/>
  <c r="Q1270" i="6"/>
  <c r="Q1269" i="6"/>
  <c r="Q1268" i="6"/>
  <c r="Q1267" i="6"/>
  <c r="Q1266" i="6"/>
  <c r="Q1265" i="6"/>
  <c r="Q1264" i="6"/>
  <c r="Q1263" i="6"/>
  <c r="Q1262" i="6"/>
  <c r="Q1261" i="6"/>
  <c r="Q1260" i="6"/>
  <c r="Q1259" i="6"/>
  <c r="Q1258" i="6"/>
  <c r="Q1257" i="6"/>
  <c r="Q1256" i="6"/>
  <c r="Q1255" i="6"/>
  <c r="Q1254" i="6"/>
  <c r="Q1253" i="6"/>
  <c r="Q1252" i="6"/>
  <c r="Q1251" i="6"/>
  <c r="Q1250" i="6"/>
  <c r="Q1249" i="6"/>
  <c r="Q1248" i="6"/>
  <c r="Q1247" i="6"/>
  <c r="Q1246" i="6"/>
  <c r="Q1245" i="6"/>
  <c r="Q1244" i="6"/>
  <c r="Q1243" i="6"/>
  <c r="Q1242" i="6"/>
  <c r="Q1241" i="6"/>
  <c r="Q1240" i="6"/>
  <c r="Q1239" i="6"/>
  <c r="Q1238" i="6"/>
  <c r="Q1237" i="6"/>
  <c r="Q1236" i="6"/>
  <c r="Q1235" i="6"/>
  <c r="Q1234" i="6"/>
  <c r="Q1233" i="6"/>
  <c r="Q1232" i="6"/>
  <c r="Q1231" i="6"/>
  <c r="Q1230" i="6"/>
  <c r="Q1229" i="6"/>
  <c r="Q1228" i="6"/>
  <c r="Q1227" i="6"/>
  <c r="Q1226" i="6"/>
  <c r="Q1225" i="6"/>
  <c r="Q1224" i="6"/>
  <c r="Q1223" i="6"/>
  <c r="Q1222" i="6"/>
  <c r="Q1221" i="6"/>
  <c r="Q1220" i="6"/>
  <c r="Q1219" i="6"/>
  <c r="Q1218" i="6"/>
  <c r="Q1217" i="6"/>
  <c r="Q1216" i="6"/>
  <c r="Q1215" i="6"/>
  <c r="Q1214" i="6"/>
  <c r="Q1213" i="6"/>
  <c r="Q1212" i="6"/>
  <c r="Q1211" i="6"/>
  <c r="Q1210" i="6"/>
  <c r="Q1209" i="6"/>
  <c r="Q1208" i="6"/>
  <c r="Q1207" i="6"/>
  <c r="Q1206" i="6"/>
  <c r="Q1205" i="6"/>
  <c r="Q1204" i="6"/>
  <c r="Q1203" i="6"/>
  <c r="Q1202" i="6"/>
  <c r="Q1201" i="6"/>
  <c r="Q1200" i="6"/>
  <c r="Q1199" i="6"/>
  <c r="Q1198" i="6"/>
  <c r="Q1197" i="6"/>
  <c r="Q1196" i="6"/>
  <c r="Q1195" i="6"/>
  <c r="Q1194" i="6"/>
  <c r="Q1193" i="6"/>
  <c r="Q1192" i="6"/>
  <c r="Q1191" i="6"/>
  <c r="Q1190" i="6"/>
  <c r="Q1189" i="6"/>
  <c r="Q1188" i="6"/>
  <c r="Q1187" i="6"/>
  <c r="Q1186" i="6"/>
  <c r="Q1185" i="6"/>
  <c r="Q1184" i="6"/>
  <c r="Q1183" i="6"/>
  <c r="Q1182" i="6"/>
  <c r="Q1181" i="6"/>
  <c r="Q1180" i="6"/>
  <c r="Q1179" i="6"/>
  <c r="Q1178" i="6"/>
  <c r="Q1177" i="6"/>
  <c r="Q1176" i="6"/>
  <c r="Q1175" i="6"/>
  <c r="Q1174" i="6"/>
  <c r="Q1173" i="6"/>
  <c r="Q1172" i="6"/>
  <c r="Q1171" i="6"/>
  <c r="Q1170" i="6"/>
  <c r="Q1169" i="6"/>
  <c r="Q1168" i="6"/>
  <c r="Q1167" i="6"/>
  <c r="Q1166" i="6"/>
  <c r="Q1165" i="6"/>
  <c r="Q1164" i="6"/>
  <c r="Q1163" i="6"/>
  <c r="Q1162" i="6"/>
  <c r="Q1161" i="6"/>
  <c r="Q1160" i="6"/>
  <c r="Q1159" i="6"/>
  <c r="Q1158" i="6"/>
  <c r="Q1157" i="6"/>
  <c r="Q1156" i="6"/>
  <c r="Q1155" i="6"/>
  <c r="Q1154" i="6"/>
  <c r="Q1153" i="6"/>
  <c r="Q1152" i="6"/>
  <c r="Q1151" i="6"/>
  <c r="Q1150" i="6"/>
  <c r="Q1149" i="6"/>
  <c r="Q1148" i="6"/>
  <c r="Q1147" i="6"/>
  <c r="Q1146" i="6"/>
  <c r="Q1145" i="6"/>
  <c r="Q1144" i="6"/>
  <c r="Q1143" i="6"/>
  <c r="Q1142" i="6"/>
  <c r="Q1141" i="6"/>
  <c r="Q1140" i="6"/>
  <c r="Q1139" i="6"/>
  <c r="Q1138" i="6"/>
  <c r="Q1137" i="6"/>
  <c r="Q1136" i="6"/>
  <c r="Q1135" i="6"/>
  <c r="Q1134" i="6"/>
  <c r="Q1133" i="6"/>
  <c r="Q1132" i="6"/>
  <c r="Q1131" i="6"/>
  <c r="Q1130" i="6"/>
  <c r="Q1129" i="6"/>
  <c r="Q1128" i="6"/>
  <c r="Q1127" i="6"/>
  <c r="Q1126" i="6"/>
  <c r="Q1125" i="6"/>
  <c r="Q1124" i="6"/>
  <c r="Q1123" i="6"/>
  <c r="Q1122" i="6"/>
  <c r="Q1121" i="6"/>
  <c r="Q1120" i="6"/>
  <c r="Q1119" i="6"/>
  <c r="Q1118" i="6"/>
  <c r="Q1117" i="6"/>
  <c r="Q1116" i="6"/>
  <c r="Q1115" i="6"/>
  <c r="Q1114" i="6"/>
  <c r="Q1113" i="6"/>
  <c r="Q1112" i="6"/>
  <c r="Q1111" i="6"/>
  <c r="Q1110" i="6"/>
  <c r="Q1109" i="6"/>
  <c r="Q1108" i="6"/>
  <c r="Q1107" i="6"/>
  <c r="Q1106" i="6"/>
  <c r="Q1105" i="6"/>
  <c r="Q1104" i="6"/>
  <c r="Q1103" i="6"/>
  <c r="Q1102" i="6"/>
  <c r="Q1101" i="6"/>
  <c r="Q1100" i="6"/>
  <c r="Q1099" i="6"/>
  <c r="Q1098" i="6"/>
  <c r="Q1097" i="6"/>
  <c r="Q1096" i="6"/>
  <c r="Q1095" i="6"/>
  <c r="Q1094" i="6"/>
  <c r="Q1093" i="6"/>
  <c r="Q1092" i="6"/>
  <c r="Q1091" i="6"/>
  <c r="Q1090" i="6"/>
  <c r="Q1089" i="6"/>
  <c r="Q1088" i="6"/>
  <c r="Q1087" i="6"/>
  <c r="Q1086" i="6"/>
  <c r="Q1085" i="6"/>
  <c r="Q1084" i="6"/>
  <c r="Q1083" i="6"/>
  <c r="Q1082" i="6"/>
  <c r="Q1081" i="6"/>
  <c r="Q1080" i="6"/>
  <c r="Q1079" i="6"/>
  <c r="Q1078" i="6"/>
  <c r="Q1077" i="6"/>
  <c r="Q1076" i="6"/>
  <c r="Q1075" i="6"/>
  <c r="Q1074" i="6"/>
  <c r="Q1073" i="6"/>
  <c r="Q1072" i="6"/>
  <c r="Q1071" i="6"/>
  <c r="Q1070" i="6"/>
  <c r="Q1069" i="6"/>
  <c r="Q1068" i="6"/>
  <c r="Q1067" i="6"/>
  <c r="Q1066" i="6"/>
  <c r="Q1065" i="6"/>
  <c r="Q1064" i="6"/>
  <c r="Q1063" i="6"/>
  <c r="Q1062" i="6"/>
  <c r="Q1061" i="6"/>
  <c r="Q1060" i="6"/>
  <c r="Q1059" i="6"/>
  <c r="Q1058" i="6"/>
  <c r="Q1057" i="6"/>
  <c r="Q1056" i="6"/>
  <c r="Q1055" i="6"/>
  <c r="Q1054" i="6"/>
  <c r="Q1053" i="6"/>
  <c r="Q1052" i="6"/>
  <c r="Q1051" i="6"/>
  <c r="Q1050" i="6"/>
  <c r="Q1049" i="6"/>
  <c r="Q1048" i="6"/>
  <c r="Q1047" i="6"/>
  <c r="Q1046" i="6"/>
  <c r="Q1045" i="6"/>
  <c r="Q1044" i="6"/>
  <c r="Q1043" i="6"/>
  <c r="Q1042" i="6"/>
  <c r="Q1041" i="6"/>
  <c r="Q1040" i="6"/>
  <c r="Q1039" i="6"/>
  <c r="Q1038" i="6"/>
  <c r="Q1037" i="6"/>
  <c r="Q1036" i="6"/>
  <c r="Q1035" i="6"/>
  <c r="Q1034" i="6"/>
  <c r="Q1033" i="6"/>
  <c r="Q1032" i="6"/>
  <c r="Q1031" i="6"/>
  <c r="Q1030" i="6"/>
  <c r="Q1029" i="6"/>
  <c r="Q1028" i="6"/>
  <c r="Q1027" i="6"/>
  <c r="Q1026" i="6"/>
  <c r="Q1025" i="6"/>
  <c r="Q1024" i="6"/>
  <c r="Q1023" i="6"/>
  <c r="Q1022" i="6"/>
  <c r="Q1021" i="6"/>
  <c r="Q1020" i="6"/>
  <c r="Q1019" i="6"/>
  <c r="Q1018" i="6"/>
  <c r="Q1017" i="6"/>
  <c r="Q1016" i="6"/>
  <c r="Q1015" i="6"/>
  <c r="Q1014" i="6"/>
  <c r="Q1013" i="6"/>
  <c r="Q1012" i="6"/>
  <c r="Q1011" i="6"/>
  <c r="Q1010" i="6"/>
  <c r="Q1009" i="6"/>
  <c r="Q1008" i="6"/>
  <c r="Q1007" i="6"/>
  <c r="Q1006" i="6"/>
  <c r="Q1005" i="6"/>
  <c r="Q1004" i="6"/>
  <c r="Q1003" i="6"/>
  <c r="Q1002" i="6"/>
  <c r="Q1001" i="6"/>
  <c r="Q1000" i="6"/>
  <c r="Q999" i="6"/>
  <c r="Q998" i="6"/>
  <c r="Q997" i="6"/>
  <c r="Q996" i="6"/>
  <c r="Q995" i="6"/>
  <c r="Q994" i="6"/>
  <c r="Q993" i="6"/>
  <c r="Q992" i="6"/>
  <c r="Q991" i="6"/>
  <c r="Q990" i="6"/>
  <c r="Q989" i="6"/>
  <c r="Q988" i="6"/>
  <c r="Q987" i="6"/>
  <c r="Q986" i="6"/>
  <c r="Q985" i="6"/>
  <c r="Q984" i="6"/>
  <c r="Q983" i="6"/>
  <c r="Q982" i="6"/>
  <c r="Q981" i="6"/>
  <c r="Q980" i="6"/>
  <c r="Q979" i="6"/>
  <c r="Q978" i="6"/>
  <c r="Q977" i="6"/>
  <c r="Q976" i="6"/>
  <c r="Q975" i="6"/>
  <c r="Q974" i="6"/>
  <c r="Q973" i="6"/>
  <c r="Q972" i="6"/>
  <c r="Q971" i="6"/>
  <c r="Q970" i="6"/>
  <c r="Q969" i="6"/>
  <c r="Q968" i="6"/>
  <c r="Q967" i="6"/>
  <c r="Q966" i="6"/>
  <c r="Q965" i="6"/>
  <c r="Q964" i="6"/>
  <c r="Q963" i="6"/>
  <c r="Q962" i="6"/>
  <c r="Q961" i="6"/>
  <c r="Q960" i="6"/>
  <c r="Q959" i="6"/>
  <c r="Q958" i="6"/>
  <c r="Q957" i="6"/>
  <c r="Q956" i="6"/>
  <c r="Q955" i="6"/>
  <c r="Q954" i="6"/>
  <c r="Q953" i="6"/>
  <c r="Q952" i="6"/>
  <c r="Q951" i="6"/>
  <c r="Q950" i="6"/>
  <c r="Q949" i="6"/>
  <c r="Q948" i="6"/>
  <c r="Q947" i="6"/>
  <c r="Q946" i="6"/>
  <c r="Q945" i="6"/>
  <c r="Q944" i="6"/>
  <c r="Q943" i="6"/>
  <c r="Q942" i="6"/>
  <c r="Q941" i="6"/>
  <c r="Q940" i="6"/>
  <c r="Q939" i="6"/>
  <c r="Q938" i="6"/>
  <c r="Q937" i="6"/>
  <c r="Q936" i="6"/>
  <c r="Q935" i="6"/>
  <c r="Q934" i="6"/>
  <c r="Q933" i="6"/>
  <c r="Q932" i="6"/>
  <c r="Q931" i="6"/>
  <c r="Q930" i="6"/>
  <c r="Q929" i="6"/>
  <c r="Q928" i="6"/>
  <c r="Q927" i="6"/>
  <c r="Q926" i="6"/>
  <c r="Q925" i="6"/>
  <c r="Q924" i="6"/>
  <c r="Q923" i="6"/>
  <c r="Q922" i="6"/>
  <c r="Q921" i="6"/>
  <c r="Q920" i="6"/>
  <c r="Q919" i="6"/>
  <c r="Q918" i="6"/>
  <c r="Q917" i="6"/>
  <c r="Q916" i="6"/>
  <c r="Q915" i="6"/>
  <c r="Q914" i="6"/>
  <c r="Q913" i="6"/>
  <c r="Q912" i="6"/>
  <c r="Q911" i="6"/>
  <c r="Q910" i="6"/>
  <c r="Q909" i="6"/>
  <c r="Q908" i="6"/>
  <c r="Q907" i="6"/>
  <c r="Q906" i="6"/>
  <c r="Q905" i="6"/>
  <c r="Q904" i="6"/>
  <c r="Q903" i="6"/>
  <c r="Q902" i="6"/>
  <c r="Q901" i="6"/>
  <c r="Q900" i="6"/>
  <c r="Q899" i="6"/>
  <c r="Q898" i="6"/>
  <c r="Q897" i="6"/>
  <c r="Q896" i="6"/>
  <c r="Q895" i="6"/>
  <c r="Q894" i="6"/>
  <c r="Q893" i="6"/>
  <c r="Q892" i="6"/>
  <c r="Q891" i="6"/>
  <c r="Q890" i="6"/>
  <c r="Q889" i="6"/>
  <c r="Q888" i="6"/>
  <c r="Q887" i="6"/>
  <c r="Q886" i="6"/>
  <c r="Q885" i="6"/>
  <c r="Q884" i="6"/>
  <c r="Q883" i="6"/>
  <c r="Q882" i="6"/>
  <c r="Q881" i="6"/>
  <c r="Q880" i="6"/>
  <c r="Q879" i="6"/>
  <c r="Q878" i="6"/>
  <c r="Q877" i="6"/>
  <c r="Q876" i="6"/>
  <c r="Q875" i="6"/>
  <c r="Q874" i="6"/>
  <c r="Q873" i="6"/>
  <c r="Q872" i="6"/>
  <c r="Q871" i="6"/>
  <c r="Q870" i="6"/>
  <c r="Q869" i="6"/>
  <c r="Q868" i="6"/>
  <c r="Q867" i="6"/>
  <c r="Q866" i="6"/>
  <c r="Q865" i="6"/>
  <c r="Q864" i="6"/>
  <c r="Q863" i="6"/>
  <c r="Q862" i="6"/>
  <c r="Q861" i="6"/>
  <c r="Q860" i="6"/>
  <c r="Q859" i="6"/>
  <c r="Q858" i="6"/>
  <c r="Q857" i="6"/>
  <c r="Q856" i="6"/>
  <c r="Q855" i="6"/>
  <c r="Q854" i="6"/>
  <c r="Q853" i="6"/>
  <c r="Q852" i="6"/>
  <c r="Q851" i="6"/>
  <c r="Q850" i="6"/>
  <c r="Q849" i="6"/>
  <c r="Q848" i="6"/>
  <c r="Q847" i="6"/>
  <c r="Q846" i="6"/>
  <c r="Q845" i="6"/>
  <c r="Q844" i="6"/>
  <c r="Q843" i="6"/>
  <c r="Q842" i="6"/>
  <c r="Q841" i="6"/>
  <c r="Q840" i="6"/>
  <c r="Q839" i="6"/>
  <c r="Q838" i="6"/>
  <c r="Q837" i="6"/>
  <c r="Q836" i="6"/>
  <c r="Q835" i="6"/>
  <c r="Q834" i="6"/>
  <c r="Q833" i="6"/>
  <c r="Q832" i="6"/>
  <c r="Q831" i="6"/>
  <c r="Q830" i="6"/>
  <c r="Q829" i="6"/>
  <c r="Q828" i="6"/>
  <c r="Q827" i="6"/>
  <c r="Q826" i="6"/>
  <c r="Q825" i="6"/>
  <c r="Q824" i="6"/>
  <c r="Q823" i="6"/>
  <c r="Q822" i="6"/>
  <c r="Q821" i="6"/>
  <c r="Q820" i="6"/>
  <c r="Q819" i="6"/>
  <c r="Q818" i="6"/>
  <c r="Q817" i="6"/>
  <c r="Q816" i="6"/>
  <c r="Q815" i="6"/>
  <c r="Q814" i="6"/>
  <c r="Q813" i="6"/>
  <c r="Q812" i="6"/>
  <c r="Q811" i="6"/>
  <c r="Q810" i="6"/>
  <c r="Q809" i="6"/>
  <c r="Q808" i="6"/>
  <c r="Q807" i="6"/>
  <c r="Q806" i="6"/>
  <c r="Q805" i="6"/>
  <c r="Q804" i="6"/>
  <c r="Q803" i="6"/>
  <c r="Q802" i="6"/>
  <c r="Q801" i="6"/>
  <c r="Q800" i="6"/>
  <c r="Q799" i="6"/>
  <c r="Q798" i="6"/>
  <c r="Q797" i="6"/>
  <c r="Q796" i="6"/>
  <c r="Q795" i="6"/>
  <c r="Q794" i="6"/>
  <c r="Q793" i="6"/>
  <c r="Q792" i="6"/>
  <c r="Q791" i="6"/>
  <c r="Q790" i="6"/>
  <c r="Q789" i="6"/>
  <c r="Q788" i="6"/>
  <c r="Q787" i="6"/>
  <c r="Q786" i="6"/>
  <c r="Q785" i="6"/>
  <c r="Q784" i="6"/>
  <c r="Q783" i="6"/>
  <c r="Q782" i="6"/>
  <c r="Q781" i="6"/>
  <c r="Q780" i="6"/>
  <c r="Q779" i="6"/>
  <c r="Q778" i="6"/>
  <c r="Q777" i="6"/>
  <c r="Q776" i="6"/>
  <c r="Q775" i="6"/>
  <c r="Q774" i="6"/>
  <c r="Q773" i="6"/>
  <c r="Q772" i="6"/>
  <c r="Q771" i="6"/>
  <c r="Q770" i="6"/>
  <c r="Q769" i="6"/>
  <c r="Q768" i="6"/>
  <c r="Q767" i="6"/>
  <c r="Q766" i="6"/>
  <c r="Q765" i="6"/>
  <c r="Q764" i="6"/>
  <c r="Q763" i="6"/>
  <c r="Q762" i="6"/>
  <c r="Q761" i="6"/>
  <c r="Q760" i="6"/>
  <c r="Q759" i="6"/>
  <c r="Q758" i="6"/>
  <c r="Q757" i="6"/>
  <c r="Q756" i="6"/>
  <c r="Q755" i="6"/>
  <c r="Q754" i="6"/>
  <c r="Q753" i="6"/>
  <c r="Q752" i="6"/>
  <c r="Q751" i="6"/>
  <c r="Q750" i="6"/>
  <c r="Q749" i="6"/>
  <c r="Q748" i="6"/>
  <c r="Q747" i="6"/>
  <c r="Q746" i="6"/>
  <c r="Q745" i="6"/>
  <c r="Q744" i="6"/>
  <c r="Q743" i="6"/>
  <c r="Q742" i="6"/>
  <c r="Q741" i="6"/>
  <c r="Q740" i="6"/>
  <c r="Q739" i="6"/>
  <c r="Q738" i="6"/>
  <c r="Q737" i="6"/>
  <c r="Q736" i="6"/>
  <c r="Q735" i="6"/>
  <c r="Q734" i="6"/>
  <c r="Q733" i="6"/>
  <c r="Q732" i="6"/>
  <c r="Q731" i="6"/>
  <c r="Q730" i="6"/>
  <c r="Q729" i="6"/>
  <c r="Q728" i="6"/>
  <c r="Q727" i="6"/>
  <c r="Q726" i="6"/>
  <c r="Q725" i="6"/>
  <c r="Q724" i="6"/>
  <c r="Q723" i="6"/>
  <c r="Q722" i="6"/>
  <c r="Q721" i="6"/>
  <c r="Q720" i="6"/>
  <c r="Q719" i="6"/>
  <c r="Q718" i="6"/>
  <c r="Q717" i="6"/>
  <c r="Q716" i="6"/>
  <c r="Q715" i="6"/>
  <c r="Q714" i="6"/>
  <c r="Q713" i="6"/>
  <c r="Q712" i="6"/>
  <c r="Q711" i="6"/>
  <c r="Q710" i="6"/>
  <c r="Q709" i="6"/>
  <c r="Q708" i="6"/>
  <c r="Q707" i="6"/>
  <c r="Q706" i="6"/>
  <c r="Q705" i="6"/>
  <c r="Q704" i="6"/>
  <c r="Q703" i="6"/>
  <c r="Q702" i="6"/>
  <c r="Q701" i="6"/>
  <c r="Q700" i="6"/>
  <c r="Q699" i="6"/>
  <c r="Q698" i="6"/>
  <c r="Q697" i="6"/>
  <c r="Q696" i="6"/>
  <c r="Q695" i="6"/>
  <c r="Q694" i="6"/>
  <c r="Q693" i="6"/>
  <c r="Q692" i="6"/>
  <c r="Q691" i="6"/>
  <c r="Q690" i="6"/>
  <c r="Q689" i="6"/>
  <c r="Q688" i="6"/>
  <c r="Q687" i="6"/>
  <c r="Q686" i="6"/>
  <c r="Q685" i="6"/>
  <c r="Q684" i="6"/>
  <c r="Q683" i="6"/>
  <c r="Q682" i="6"/>
  <c r="Q681" i="6"/>
  <c r="Q680" i="6"/>
  <c r="Q679" i="6"/>
  <c r="Q678" i="6"/>
  <c r="Q677" i="6"/>
  <c r="Q676" i="6"/>
  <c r="Q675" i="6"/>
  <c r="Q674" i="6"/>
  <c r="Q673" i="6"/>
  <c r="Q672" i="6"/>
  <c r="Q671" i="6"/>
  <c r="Q670" i="6"/>
  <c r="Q669" i="6"/>
  <c r="Q668" i="6"/>
  <c r="Q667" i="6"/>
  <c r="Q666" i="6"/>
  <c r="Q665" i="6"/>
  <c r="Q664" i="6"/>
  <c r="Q663" i="6"/>
  <c r="Q662" i="6"/>
  <c r="Q661" i="6"/>
  <c r="Q660" i="6"/>
  <c r="Q659" i="6"/>
  <c r="Q658" i="6"/>
  <c r="Q657" i="6"/>
  <c r="Q656" i="6"/>
  <c r="Q655" i="6"/>
  <c r="Q654" i="6"/>
  <c r="Q653" i="6"/>
  <c r="Q652" i="6"/>
  <c r="Q651" i="6"/>
  <c r="Q650" i="6"/>
  <c r="Q649" i="6"/>
  <c r="Q648" i="6"/>
  <c r="Q647" i="6"/>
  <c r="Q646" i="6"/>
  <c r="Q645" i="6"/>
  <c r="Q644" i="6"/>
  <c r="Q643" i="6"/>
  <c r="Q642" i="6"/>
  <c r="Q641" i="6"/>
  <c r="Q640" i="6"/>
  <c r="Q639" i="6"/>
  <c r="Q638" i="6"/>
  <c r="Q637" i="6"/>
  <c r="Q636" i="6"/>
  <c r="Q635" i="6"/>
  <c r="Q634" i="6"/>
  <c r="Q633" i="6"/>
  <c r="Q632" i="6"/>
  <c r="Q631" i="6"/>
  <c r="Q630" i="6"/>
  <c r="Q629" i="6"/>
  <c r="Q628" i="6"/>
  <c r="Q627" i="6"/>
  <c r="Q626" i="6"/>
  <c r="Q625" i="6"/>
  <c r="Q624" i="6"/>
  <c r="Q623" i="6"/>
  <c r="Q622" i="6"/>
  <c r="Q621" i="6"/>
  <c r="Q620" i="6"/>
  <c r="Q619" i="6"/>
  <c r="Q618" i="6"/>
  <c r="Q617" i="6"/>
  <c r="Q616" i="6"/>
  <c r="Q615" i="6"/>
  <c r="Q614" i="6"/>
  <c r="Q613" i="6"/>
  <c r="Q612" i="6"/>
  <c r="Q611" i="6"/>
  <c r="Q610" i="6"/>
  <c r="Q609" i="6"/>
  <c r="Q608" i="6"/>
  <c r="Q607" i="6"/>
  <c r="Q606" i="6"/>
  <c r="Q605" i="6"/>
  <c r="Q604" i="6"/>
  <c r="Q603" i="6"/>
  <c r="Q602" i="6"/>
  <c r="Q601" i="6"/>
  <c r="Q600" i="6"/>
  <c r="Q599" i="6"/>
  <c r="Q598" i="6"/>
  <c r="Q597" i="6"/>
  <c r="Q596" i="6"/>
  <c r="Q595" i="6"/>
  <c r="Q594" i="6"/>
  <c r="Q593" i="6"/>
  <c r="Q592" i="6"/>
  <c r="Q591" i="6"/>
  <c r="Q590" i="6"/>
  <c r="Q589" i="6"/>
  <c r="Q588" i="6"/>
  <c r="Q587" i="6"/>
  <c r="Q586" i="6"/>
  <c r="Q585" i="6"/>
  <c r="Q584" i="6"/>
  <c r="Q583" i="6"/>
  <c r="Q582" i="6"/>
  <c r="Q581" i="6"/>
  <c r="Q580" i="6"/>
  <c r="Q579" i="6"/>
  <c r="Q578" i="6"/>
  <c r="Q577" i="6"/>
  <c r="Q576" i="6"/>
  <c r="Q575" i="6"/>
  <c r="Q574" i="6"/>
  <c r="Q573" i="6"/>
  <c r="Q572" i="6"/>
  <c r="Q571" i="6"/>
  <c r="Q570" i="6"/>
  <c r="Q569" i="6"/>
  <c r="Q568" i="6"/>
  <c r="Q567" i="6"/>
  <c r="Q566" i="6"/>
  <c r="Q565" i="6"/>
  <c r="Q564" i="6"/>
  <c r="Q563" i="6"/>
  <c r="Q562" i="6"/>
  <c r="Q561" i="6"/>
  <c r="Q560" i="6"/>
  <c r="Q559" i="6"/>
  <c r="Q558" i="6"/>
  <c r="Q557" i="6"/>
  <c r="Q556" i="6"/>
  <c r="Q555" i="6"/>
  <c r="Q554" i="6"/>
  <c r="Q553" i="6"/>
  <c r="Q552" i="6"/>
  <c r="Q551" i="6"/>
  <c r="Q550" i="6"/>
  <c r="Q549" i="6"/>
  <c r="Q548" i="6"/>
  <c r="Q547" i="6"/>
  <c r="Q546" i="6"/>
  <c r="Q545" i="6"/>
  <c r="Q544" i="6"/>
  <c r="Q543" i="6"/>
  <c r="Q542" i="6"/>
  <c r="Q541" i="6"/>
  <c r="Q540" i="6"/>
  <c r="Q539" i="6"/>
  <c r="Q538" i="6"/>
  <c r="Q537" i="6"/>
  <c r="Q536" i="6"/>
  <c r="Q535" i="6"/>
  <c r="Q534" i="6"/>
  <c r="Q533" i="6"/>
  <c r="Q532" i="6"/>
  <c r="Q531" i="6"/>
  <c r="Q530" i="6"/>
  <c r="Q529" i="6"/>
  <c r="Q528" i="6"/>
  <c r="Q527" i="6"/>
  <c r="Q526" i="6"/>
  <c r="Q525" i="6"/>
  <c r="Q524" i="6"/>
  <c r="Q523" i="6"/>
  <c r="Q522" i="6"/>
  <c r="Q521" i="6"/>
  <c r="Q520" i="6"/>
  <c r="Q519" i="6"/>
  <c r="Q518" i="6"/>
  <c r="Q517" i="6"/>
  <c r="Q516" i="6"/>
  <c r="Q515" i="6"/>
  <c r="Q514" i="6"/>
  <c r="Q513" i="6"/>
  <c r="Q512" i="6"/>
  <c r="Q511" i="6"/>
  <c r="Q510" i="6"/>
  <c r="Q509" i="6"/>
  <c r="Q508" i="6"/>
  <c r="Q507" i="6"/>
  <c r="Q506" i="6"/>
  <c r="Q505" i="6"/>
  <c r="Q504" i="6"/>
  <c r="Q503" i="6"/>
  <c r="Q502" i="6"/>
  <c r="Q501" i="6"/>
  <c r="Q500" i="6"/>
  <c r="Q499" i="6"/>
  <c r="Q498" i="6"/>
  <c r="Q497" i="6"/>
  <c r="Q496" i="6"/>
  <c r="Q495" i="6"/>
  <c r="Q494" i="6"/>
  <c r="Q493" i="6"/>
  <c r="Q492" i="6"/>
  <c r="Q491" i="6"/>
  <c r="Q490" i="6"/>
  <c r="Q489" i="6"/>
  <c r="Q488" i="6"/>
  <c r="Q487" i="6"/>
  <c r="Q486" i="6"/>
  <c r="Q485" i="6"/>
  <c r="Q484" i="6"/>
  <c r="Q483" i="6"/>
  <c r="Q482" i="6"/>
  <c r="Q481" i="6"/>
  <c r="Q480" i="6"/>
  <c r="Q479" i="6"/>
  <c r="Q478" i="6"/>
  <c r="Q477" i="6"/>
  <c r="Q476" i="6"/>
  <c r="Q475" i="6"/>
  <c r="Q474" i="6"/>
  <c r="Q473" i="6"/>
  <c r="Q472" i="6"/>
  <c r="Q471" i="6"/>
  <c r="Q470" i="6"/>
  <c r="Q469" i="6"/>
  <c r="Q468" i="6"/>
  <c r="Q467" i="6"/>
  <c r="Q466" i="6"/>
  <c r="Q465" i="6"/>
  <c r="Q464" i="6"/>
  <c r="Q463" i="6"/>
  <c r="Q462" i="6"/>
  <c r="Q461" i="6"/>
  <c r="Q460" i="6"/>
  <c r="Q459" i="6"/>
  <c r="Q458" i="6"/>
  <c r="Q457" i="6"/>
  <c r="Q456" i="6"/>
  <c r="Q455" i="6"/>
  <c r="Q454" i="6"/>
  <c r="Q453" i="6"/>
  <c r="Q452" i="6"/>
  <c r="Q451" i="6"/>
  <c r="Q450" i="6"/>
  <c r="Q449" i="6"/>
  <c r="Q448" i="6"/>
  <c r="Q447" i="6"/>
  <c r="Q446" i="6"/>
  <c r="Q445" i="6"/>
  <c r="Q444" i="6"/>
  <c r="Q443" i="6"/>
  <c r="Q442" i="6"/>
  <c r="Q441" i="6"/>
  <c r="Q440" i="6"/>
  <c r="Q439" i="6"/>
  <c r="Q438" i="6"/>
  <c r="Q437" i="6"/>
  <c r="Q436" i="6"/>
  <c r="Q435" i="6"/>
  <c r="Q434" i="6"/>
  <c r="Q433" i="6"/>
  <c r="Q432" i="6"/>
  <c r="Q431" i="6"/>
  <c r="Q430" i="6"/>
  <c r="Q429" i="6"/>
  <c r="Q428" i="6"/>
  <c r="Q427" i="6"/>
  <c r="Q426" i="6"/>
  <c r="Q425" i="6"/>
  <c r="Q424" i="6"/>
  <c r="Q423" i="6"/>
  <c r="Q422" i="6"/>
  <c r="Q421" i="6"/>
  <c r="Q420" i="6"/>
  <c r="Q419" i="6"/>
  <c r="Q418" i="6"/>
  <c r="Q417" i="6"/>
  <c r="Q416" i="6"/>
  <c r="Q415" i="6"/>
  <c r="Q414" i="6"/>
  <c r="Q413" i="6"/>
  <c r="Q412" i="6"/>
  <c r="Q411" i="6"/>
  <c r="Q410" i="6"/>
  <c r="Q409" i="6"/>
  <c r="Q408" i="6"/>
  <c r="Q407" i="6"/>
  <c r="Q406" i="6"/>
  <c r="Q405" i="6"/>
  <c r="Q404" i="6"/>
  <c r="Q403" i="6"/>
  <c r="Q402" i="6"/>
  <c r="Q401" i="6"/>
  <c r="Q400" i="6"/>
  <c r="Q399" i="6"/>
  <c r="Q398" i="6"/>
  <c r="Q397" i="6"/>
  <c r="Q396" i="6"/>
  <c r="Q395" i="6"/>
  <c r="Q394" i="6"/>
  <c r="Q393" i="6"/>
  <c r="Q392" i="6"/>
  <c r="Q391" i="6"/>
  <c r="Q390" i="6"/>
  <c r="Q389" i="6"/>
  <c r="Q388" i="6"/>
  <c r="Q387" i="6"/>
  <c r="Q386" i="6"/>
  <c r="Q385" i="6"/>
  <c r="Q384" i="6"/>
  <c r="Q383" i="6"/>
  <c r="Q382" i="6"/>
  <c r="Q381" i="6"/>
  <c r="Q380" i="6"/>
  <c r="Q379" i="6"/>
  <c r="Q378" i="6"/>
  <c r="Q377" i="6"/>
  <c r="Q376" i="6"/>
  <c r="Q375" i="6"/>
  <c r="Q374" i="6"/>
  <c r="Q373" i="6"/>
  <c r="Q372" i="6"/>
  <c r="Q371" i="6"/>
  <c r="Q370" i="6"/>
  <c r="Q369" i="6"/>
  <c r="Q368" i="6"/>
  <c r="Q367" i="6"/>
  <c r="Q366" i="6"/>
  <c r="Q365" i="6"/>
  <c r="Q364" i="6"/>
  <c r="Q363" i="6"/>
  <c r="Q362" i="6"/>
  <c r="Q361" i="6"/>
  <c r="Q360" i="6"/>
  <c r="Q359" i="6"/>
  <c r="Q358" i="6"/>
  <c r="Q357" i="6"/>
  <c r="Q356" i="6"/>
  <c r="Q355" i="6"/>
  <c r="Q354" i="6"/>
  <c r="Q353" i="6"/>
  <c r="Q352" i="6"/>
  <c r="Q351" i="6"/>
  <c r="Q350" i="6"/>
  <c r="Q349" i="6"/>
  <c r="Q348" i="6"/>
  <c r="Q347" i="6"/>
  <c r="Q346" i="6"/>
  <c r="Q345" i="6"/>
  <c r="Q344" i="6"/>
  <c r="Q343" i="6"/>
  <c r="Q342" i="6"/>
  <c r="Q341" i="6"/>
  <c r="Q340" i="6"/>
  <c r="Q339" i="6"/>
  <c r="Q338" i="6"/>
  <c r="Q337" i="6"/>
  <c r="Q336" i="6"/>
  <c r="Q335" i="6"/>
  <c r="Q334" i="6"/>
  <c r="Q333" i="6"/>
  <c r="Q332" i="6"/>
  <c r="Q331" i="6"/>
  <c r="Q330" i="6"/>
  <c r="Q329" i="6"/>
  <c r="Q328" i="6"/>
  <c r="Q327" i="6"/>
  <c r="Q326" i="6"/>
  <c r="Q325" i="6"/>
  <c r="Q324" i="6"/>
  <c r="Q323" i="6"/>
  <c r="Q322" i="6"/>
  <c r="Q321" i="6"/>
  <c r="Q320" i="6"/>
  <c r="Q319" i="6"/>
  <c r="Q318" i="6"/>
  <c r="Q317" i="6"/>
  <c r="Q316" i="6"/>
  <c r="Q315" i="6"/>
  <c r="Q314" i="6"/>
  <c r="Q313" i="6"/>
  <c r="Q312" i="6"/>
  <c r="Q311" i="6"/>
  <c r="Q310" i="6"/>
  <c r="Q309" i="6"/>
  <c r="Q308" i="6"/>
  <c r="Q307" i="6"/>
  <c r="Q306" i="6"/>
  <c r="Q305" i="6"/>
  <c r="Q304" i="6"/>
  <c r="Q303" i="6"/>
  <c r="Q302" i="6"/>
  <c r="Q301" i="6"/>
  <c r="Q300" i="6"/>
  <c r="Q299" i="6"/>
  <c r="Q298" i="6"/>
  <c r="Q297" i="6"/>
  <c r="Q296" i="6"/>
  <c r="Q295" i="6"/>
  <c r="Q294" i="6"/>
  <c r="Q293" i="6"/>
  <c r="Q292" i="6"/>
  <c r="Q291" i="6"/>
  <c r="Q290" i="6"/>
  <c r="Q289" i="6"/>
  <c r="Q288" i="6"/>
  <c r="Q287" i="6"/>
  <c r="Q286" i="6"/>
  <c r="Q285" i="6"/>
  <c r="Q284" i="6"/>
  <c r="Q283" i="6"/>
  <c r="Q282" i="6"/>
  <c r="Q281" i="6"/>
  <c r="Q280" i="6"/>
  <c r="Q279" i="6"/>
  <c r="Q278" i="6"/>
  <c r="Q277" i="6"/>
  <c r="Q276" i="6"/>
  <c r="Q275" i="6"/>
  <c r="Q274" i="6"/>
  <c r="Q273" i="6"/>
  <c r="Q272" i="6"/>
  <c r="Q271" i="6"/>
  <c r="Q270" i="6"/>
  <c r="Q269" i="6"/>
  <c r="Q268" i="6"/>
  <c r="Q267" i="6"/>
  <c r="Q266" i="6"/>
  <c r="Q265" i="6"/>
  <c r="Q264" i="6"/>
  <c r="Q263" i="6"/>
  <c r="Q262" i="6"/>
  <c r="Q261" i="6"/>
  <c r="Q260" i="6"/>
  <c r="Q259" i="6"/>
  <c r="Q258" i="6"/>
  <c r="Q257" i="6"/>
  <c r="Q256" i="6"/>
  <c r="Q255" i="6"/>
  <c r="Q254" i="6"/>
  <c r="Q253" i="6"/>
  <c r="Q252" i="6"/>
  <c r="Q251" i="6"/>
  <c r="Q250" i="6"/>
  <c r="Q249" i="6"/>
  <c r="Q248" i="6"/>
  <c r="Q247" i="6"/>
  <c r="Q246" i="6"/>
  <c r="Q245" i="6"/>
  <c r="Q244" i="6"/>
  <c r="Q243" i="6"/>
  <c r="Q242" i="6"/>
  <c r="Q241" i="6"/>
  <c r="Q240" i="6"/>
  <c r="Q239" i="6"/>
  <c r="Q238" i="6"/>
  <c r="Q237" i="6"/>
  <c r="Q236" i="6"/>
  <c r="Q235" i="6"/>
  <c r="Q234" i="6"/>
  <c r="Q233" i="6"/>
  <c r="Q232" i="6"/>
  <c r="Q231" i="6"/>
  <c r="Q230" i="6"/>
  <c r="Q229" i="6"/>
  <c r="Q228" i="6"/>
  <c r="Q227" i="6"/>
  <c r="Q226" i="6"/>
  <c r="Q225" i="6"/>
  <c r="Q224" i="6"/>
  <c r="Q223" i="6"/>
  <c r="Q222" i="6"/>
  <c r="Q221" i="6"/>
  <c r="Q220" i="6"/>
  <c r="Q219" i="6"/>
  <c r="Q218" i="6"/>
  <c r="Q217" i="6"/>
  <c r="Q216" i="6"/>
  <c r="Q215" i="6"/>
  <c r="Q214" i="6"/>
  <c r="Q213" i="6"/>
  <c r="Q212" i="6"/>
  <c r="Q211" i="6"/>
  <c r="Q210" i="6"/>
  <c r="Q209" i="6"/>
  <c r="Q208" i="6"/>
  <c r="Q207" i="6"/>
  <c r="Q206" i="6"/>
  <c r="Q205" i="6"/>
  <c r="Q204" i="6"/>
  <c r="Q203" i="6"/>
  <c r="Q202" i="6"/>
  <c r="Q201" i="6"/>
  <c r="Q200" i="6"/>
  <c r="Q199" i="6"/>
  <c r="Q198" i="6"/>
  <c r="Q197" i="6"/>
  <c r="Q196" i="6"/>
  <c r="Q195" i="6"/>
  <c r="Q194" i="6"/>
  <c r="Q193" i="6"/>
  <c r="Q192" i="6"/>
  <c r="Q191" i="6"/>
  <c r="Q190" i="6"/>
  <c r="Q189" i="6"/>
  <c r="Q188" i="6"/>
  <c r="Q187" i="6"/>
  <c r="Q186" i="6"/>
  <c r="Q185" i="6"/>
  <c r="Q184" i="6"/>
  <c r="Q183" i="6"/>
  <c r="Q182" i="6"/>
  <c r="Q181" i="6"/>
  <c r="Q180" i="6"/>
  <c r="Q179" i="6"/>
  <c r="Q178" i="6"/>
  <c r="Q177" i="6"/>
  <c r="Q176" i="6"/>
  <c r="Q175" i="6"/>
  <c r="Q174" i="6"/>
  <c r="Q173" i="6"/>
  <c r="Q172" i="6"/>
  <c r="Q171" i="6"/>
  <c r="Q170" i="6"/>
  <c r="Q169" i="6"/>
  <c r="Q168" i="6"/>
  <c r="Q167" i="6"/>
  <c r="Q166" i="6"/>
  <c r="Q165" i="6"/>
  <c r="Q164" i="6"/>
  <c r="Q163" i="6"/>
  <c r="Q162" i="6"/>
  <c r="Q161" i="6"/>
  <c r="Q160" i="6"/>
  <c r="Q159" i="6"/>
  <c r="Q158" i="6"/>
  <c r="Q157" i="6"/>
  <c r="Q156" i="6"/>
  <c r="Q155" i="6"/>
  <c r="Q154" i="6"/>
  <c r="Q153" i="6"/>
  <c r="Q152" i="6"/>
  <c r="Q151" i="6"/>
  <c r="Q150" i="6"/>
  <c r="Q149" i="6"/>
  <c r="Q148" i="6"/>
  <c r="Q147" i="6"/>
  <c r="Q146" i="6"/>
  <c r="Q145" i="6"/>
  <c r="Q144" i="6"/>
  <c r="Q143" i="6"/>
  <c r="Q142" i="6"/>
  <c r="Q141" i="6"/>
  <c r="Q140" i="6"/>
  <c r="Q139" i="6"/>
  <c r="Q138" i="6"/>
  <c r="Q137" i="6"/>
  <c r="Q136" i="6"/>
  <c r="Q135" i="6"/>
  <c r="Q134" i="6"/>
  <c r="Q133" i="6"/>
  <c r="Q132" i="6"/>
  <c r="Q131" i="6"/>
  <c r="Q130" i="6"/>
  <c r="Q129" i="6"/>
  <c r="Q128" i="6"/>
  <c r="Q127" i="6"/>
  <c r="Q126" i="6"/>
  <c r="Q125" i="6"/>
  <c r="Q124" i="6"/>
  <c r="Q123" i="6"/>
  <c r="Q122" i="6"/>
  <c r="Q121" i="6"/>
  <c r="Q120" i="6"/>
  <c r="Q119" i="6"/>
  <c r="Q118" i="6"/>
  <c r="Q117" i="6"/>
  <c r="Q116" i="6"/>
  <c r="Q115" i="6"/>
  <c r="Q114" i="6"/>
  <c r="Q113" i="6"/>
  <c r="Q112" i="6"/>
  <c r="Q111" i="6"/>
  <c r="Q110" i="6"/>
  <c r="Q109" i="6"/>
  <c r="Q108" i="6"/>
  <c r="Q107" i="6"/>
  <c r="Q106" i="6"/>
  <c r="Q105" i="6"/>
  <c r="Q104" i="6"/>
  <c r="Q103" i="6"/>
  <c r="Q102" i="6"/>
  <c r="Q101" i="6"/>
  <c r="Q100" i="6"/>
  <c r="Q99" i="6"/>
  <c r="Q98" i="6"/>
  <c r="Q97" i="6"/>
  <c r="Q96" i="6"/>
  <c r="Q95" i="6"/>
  <c r="Q94" i="6"/>
  <c r="Q93" i="6"/>
  <c r="Q92" i="6"/>
  <c r="Q91" i="6"/>
  <c r="Q90" i="6"/>
  <c r="Q89" i="6"/>
  <c r="Q88" i="6"/>
  <c r="Q87" i="6"/>
  <c r="Q86" i="6"/>
  <c r="Q85" i="6"/>
  <c r="Q84" i="6"/>
  <c r="Q83" i="6"/>
  <c r="Q82" i="6"/>
  <c r="Q81" i="6"/>
  <c r="Q80" i="6"/>
  <c r="Q79" i="6"/>
  <c r="Q78" i="6"/>
  <c r="Q77" i="6"/>
  <c r="Q76" i="6"/>
  <c r="Q75" i="6"/>
  <c r="Q74" i="6"/>
  <c r="Q73" i="6"/>
  <c r="Q72" i="6"/>
  <c r="Q71" i="6"/>
  <c r="Q70" i="6"/>
  <c r="Q69" i="6"/>
  <c r="Q68" i="6"/>
  <c r="Q67" i="6"/>
  <c r="Q66" i="6"/>
  <c r="Q65" i="6"/>
  <c r="Q64" i="6"/>
  <c r="Q63" i="6"/>
  <c r="Q62" i="6"/>
  <c r="Q61" i="6"/>
  <c r="Q60" i="6"/>
  <c r="Q59" i="6"/>
  <c r="Q58" i="6"/>
  <c r="Q57" i="6"/>
  <c r="Q56" i="6"/>
  <c r="Q55" i="6"/>
  <c r="Q54" i="6"/>
  <c r="Q53" i="6"/>
  <c r="Q52" i="6"/>
  <c r="Q51" i="6"/>
  <c r="Q50" i="6"/>
  <c r="Q49" i="6"/>
  <c r="Q48" i="6"/>
  <c r="Q47" i="6"/>
  <c r="Q46" i="6"/>
  <c r="Q45" i="6"/>
  <c r="Q44" i="6"/>
  <c r="Q43" i="6"/>
  <c r="Q42" i="6"/>
  <c r="Q41" i="6"/>
  <c r="Q40" i="6"/>
  <c r="Q39" i="6"/>
  <c r="Q38" i="6"/>
  <c r="Q37" i="6"/>
  <c r="Q36" i="6"/>
  <c r="Q35" i="6"/>
  <c r="Q34" i="6"/>
  <c r="Q33" i="6"/>
  <c r="Q32" i="6"/>
  <c r="Q31" i="6"/>
  <c r="Q30" i="6"/>
  <c r="Q29" i="6"/>
  <c r="Q28" i="6"/>
  <c r="Q27" i="6"/>
  <c r="Q26" i="6"/>
  <c r="Q25" i="6"/>
  <c r="Q24" i="6"/>
  <c r="Q23" i="6"/>
  <c r="Q22" i="6"/>
  <c r="Q21" i="6"/>
  <c r="Q20" i="6"/>
  <c r="Q19" i="6"/>
  <c r="Q18" i="6"/>
  <c r="Q17" i="6"/>
  <c r="Q16" i="6"/>
  <c r="Q15" i="6"/>
  <c r="Q14" i="6"/>
  <c r="Q13" i="6"/>
  <c r="Q12" i="6"/>
  <c r="Q11" i="6"/>
  <c r="Q10" i="6"/>
  <c r="Q9" i="6"/>
  <c r="Q8" i="6"/>
  <c r="Q7" i="6"/>
  <c r="Q6" i="6"/>
  <c r="Q5" i="6"/>
  <c r="Q4" i="6"/>
  <c r="Q3" i="6"/>
  <c r="Q2" i="6"/>
  <c r="L1765" i="6"/>
  <c r="L1764" i="6"/>
  <c r="L1763" i="6"/>
  <c r="L1762" i="6"/>
  <c r="L1761" i="6"/>
  <c r="L1760" i="6"/>
  <c r="L1759" i="6"/>
  <c r="L1758" i="6"/>
  <c r="L1757" i="6"/>
  <c r="L1756" i="6"/>
  <c r="L1755" i="6"/>
  <c r="L1754" i="6"/>
  <c r="L1753" i="6"/>
  <c r="L1752" i="6"/>
  <c r="L1751" i="6"/>
  <c r="L1750" i="6"/>
  <c r="L1749" i="6"/>
  <c r="L1748" i="6"/>
  <c r="L1747" i="6"/>
  <c r="L1746" i="6"/>
  <c r="L1745" i="6"/>
  <c r="L1744" i="6"/>
  <c r="L1743" i="6"/>
  <c r="L1742" i="6"/>
  <c r="L1741" i="6"/>
  <c r="L1740" i="6"/>
  <c r="L1739" i="6"/>
  <c r="L1738" i="6"/>
  <c r="L1737" i="6"/>
  <c r="L1736" i="6"/>
  <c r="L1735" i="6"/>
  <c r="L1734" i="6"/>
  <c r="L1733" i="6"/>
  <c r="L1732" i="6"/>
  <c r="L1731" i="6"/>
  <c r="L1730" i="6"/>
  <c r="L1729" i="6"/>
  <c r="L1728" i="6"/>
  <c r="L1727" i="6"/>
  <c r="L1726" i="6"/>
  <c r="L1725" i="6"/>
  <c r="L1724" i="6"/>
  <c r="L1723" i="6"/>
  <c r="L1722" i="6"/>
  <c r="L1721" i="6"/>
  <c r="L1720" i="6"/>
  <c r="L1719" i="6"/>
  <c r="L1718" i="6"/>
  <c r="L1717" i="6"/>
  <c r="L1716" i="6"/>
  <c r="L1715" i="6"/>
  <c r="L1714" i="6"/>
  <c r="L1713" i="6"/>
  <c r="L1712" i="6"/>
  <c r="L1711" i="6"/>
  <c r="L1710" i="6"/>
  <c r="L1709" i="6"/>
  <c r="L1708" i="6"/>
  <c r="L1707" i="6"/>
  <c r="L1706" i="6"/>
  <c r="L1705" i="6"/>
  <c r="L1704" i="6"/>
  <c r="L1703" i="6"/>
  <c r="L1702" i="6"/>
  <c r="L1701" i="6"/>
  <c r="L1700" i="6"/>
  <c r="L1699" i="6"/>
  <c r="L1698" i="6"/>
  <c r="L1697" i="6"/>
  <c r="L1696" i="6"/>
  <c r="L1695" i="6"/>
  <c r="L1694" i="6"/>
  <c r="L1693" i="6"/>
  <c r="L1692" i="6"/>
  <c r="L1691" i="6"/>
  <c r="L1690" i="6"/>
  <c r="L1689" i="6"/>
  <c r="L1688" i="6"/>
  <c r="L1687" i="6"/>
  <c r="L1686" i="6"/>
  <c r="L1685" i="6"/>
  <c r="L1684" i="6"/>
  <c r="L1683" i="6"/>
  <c r="L1682" i="6"/>
  <c r="L1681" i="6"/>
  <c r="L1680" i="6"/>
  <c r="L1679" i="6"/>
  <c r="L1678" i="6"/>
  <c r="L1677" i="6"/>
  <c r="L1676" i="6"/>
  <c r="L1675" i="6"/>
  <c r="L1674" i="6"/>
  <c r="L1673" i="6"/>
  <c r="L1672" i="6"/>
  <c r="L1671" i="6"/>
  <c r="L1670" i="6"/>
  <c r="L1669" i="6"/>
  <c r="L1668" i="6"/>
  <c r="L1667" i="6"/>
  <c r="L1666" i="6"/>
  <c r="L1665" i="6"/>
  <c r="L1664" i="6"/>
  <c r="L1663" i="6"/>
  <c r="L1662" i="6"/>
  <c r="L1661" i="6"/>
  <c r="L1660" i="6"/>
  <c r="L1659" i="6"/>
  <c r="L1658" i="6"/>
  <c r="L1657" i="6"/>
  <c r="L1656" i="6"/>
  <c r="L1655" i="6"/>
  <c r="L1654" i="6"/>
  <c r="L1653" i="6"/>
  <c r="L1652" i="6"/>
  <c r="L1651" i="6"/>
  <c r="L1650" i="6"/>
  <c r="L1649" i="6"/>
  <c r="L1648" i="6"/>
  <c r="L1647" i="6"/>
  <c r="L1646" i="6"/>
  <c r="L1645" i="6"/>
  <c r="L1644" i="6"/>
  <c r="L1643" i="6"/>
  <c r="L1642" i="6"/>
  <c r="L1641" i="6"/>
  <c r="L1640" i="6"/>
  <c r="L1639" i="6"/>
  <c r="L1638" i="6"/>
  <c r="L1637" i="6"/>
  <c r="L1636" i="6"/>
  <c r="L1635" i="6"/>
  <c r="L1634" i="6"/>
  <c r="L1633" i="6"/>
  <c r="L1632" i="6"/>
  <c r="L1631" i="6"/>
  <c r="L1630" i="6"/>
  <c r="L1629" i="6"/>
  <c r="L1628" i="6"/>
  <c r="L1627" i="6"/>
  <c r="L1626" i="6"/>
  <c r="L1625" i="6"/>
  <c r="L1624" i="6"/>
  <c r="L1623" i="6"/>
  <c r="L1622" i="6"/>
  <c r="L1621" i="6"/>
  <c r="L1620" i="6"/>
  <c r="L1619" i="6"/>
  <c r="L1618" i="6"/>
  <c r="L1617" i="6"/>
  <c r="L1616" i="6"/>
  <c r="L1615" i="6"/>
  <c r="L1614" i="6"/>
  <c r="L1613" i="6"/>
  <c r="L1612" i="6"/>
  <c r="L1611" i="6"/>
  <c r="L1610" i="6"/>
  <c r="L1609" i="6"/>
  <c r="L1608" i="6"/>
  <c r="L1607" i="6"/>
  <c r="L1606" i="6"/>
  <c r="L1605" i="6"/>
  <c r="L1604" i="6"/>
  <c r="L1603" i="6"/>
  <c r="L1602" i="6"/>
  <c r="L1601" i="6"/>
  <c r="L1600" i="6"/>
  <c r="L1599" i="6"/>
  <c r="L1598" i="6"/>
  <c r="L1597" i="6"/>
  <c r="L1596" i="6"/>
  <c r="L1595" i="6"/>
  <c r="L1594" i="6"/>
  <c r="L1593" i="6"/>
  <c r="L1592" i="6"/>
  <c r="L1591" i="6"/>
  <c r="L1590" i="6"/>
  <c r="L1589" i="6"/>
  <c r="L1588" i="6"/>
  <c r="L1587" i="6"/>
  <c r="L1586" i="6"/>
  <c r="L1585" i="6"/>
  <c r="L1584" i="6"/>
  <c r="L1583" i="6"/>
  <c r="L1582" i="6"/>
  <c r="L1581" i="6"/>
  <c r="L1580" i="6"/>
  <c r="L1579" i="6"/>
  <c r="L1578" i="6"/>
  <c r="L1577" i="6"/>
  <c r="L1576" i="6"/>
  <c r="L1575" i="6"/>
  <c r="L1574" i="6"/>
  <c r="L1573" i="6"/>
  <c r="L1572" i="6"/>
  <c r="L1571" i="6"/>
  <c r="L1570" i="6"/>
  <c r="L1569" i="6"/>
  <c r="L1568" i="6"/>
  <c r="L1567" i="6"/>
  <c r="L1566" i="6"/>
  <c r="L1565" i="6"/>
  <c r="L1564" i="6"/>
  <c r="L1563" i="6"/>
  <c r="L1562" i="6"/>
  <c r="L1561" i="6"/>
  <c r="L1560" i="6"/>
  <c r="L1559" i="6"/>
  <c r="L1558" i="6"/>
  <c r="L1557" i="6"/>
  <c r="L1556" i="6"/>
  <c r="L1555" i="6"/>
  <c r="L1554" i="6"/>
  <c r="L1553" i="6"/>
  <c r="L1552" i="6"/>
  <c r="L1551" i="6"/>
  <c r="L1550" i="6"/>
  <c r="L1549" i="6"/>
  <c r="L1548" i="6"/>
  <c r="L1547" i="6"/>
  <c r="L1546" i="6"/>
  <c r="L1545" i="6"/>
  <c r="L1544" i="6"/>
  <c r="L1543" i="6"/>
  <c r="L1542" i="6"/>
  <c r="L1541" i="6"/>
  <c r="L1540" i="6"/>
  <c r="L1539" i="6"/>
  <c r="L1538" i="6"/>
  <c r="L1537" i="6"/>
  <c r="L1536" i="6"/>
  <c r="L1535" i="6"/>
  <c r="L1534" i="6"/>
  <c r="L1533" i="6"/>
  <c r="L1532" i="6"/>
  <c r="L1531" i="6"/>
  <c r="L1530" i="6"/>
  <c r="L1529" i="6"/>
  <c r="L1528" i="6"/>
  <c r="L1527" i="6"/>
  <c r="L1526" i="6"/>
  <c r="L1525" i="6"/>
  <c r="L1524" i="6"/>
  <c r="L1523" i="6"/>
  <c r="L1522" i="6"/>
  <c r="L1521" i="6"/>
  <c r="L1520" i="6"/>
  <c r="L1519" i="6"/>
  <c r="L1518" i="6"/>
  <c r="L1517" i="6"/>
  <c r="L1516" i="6"/>
  <c r="L1515" i="6"/>
  <c r="L1514" i="6"/>
  <c r="L1513" i="6"/>
  <c r="L1512" i="6"/>
  <c r="L1511" i="6"/>
  <c r="L1510" i="6"/>
  <c r="L1509" i="6"/>
  <c r="L1508" i="6"/>
  <c r="L1507" i="6"/>
  <c r="L1506" i="6"/>
  <c r="L1505" i="6"/>
  <c r="L1504" i="6"/>
  <c r="L1503" i="6"/>
  <c r="L1502" i="6"/>
  <c r="L1501" i="6"/>
  <c r="L1500" i="6"/>
  <c r="L1499" i="6"/>
  <c r="L1498" i="6"/>
  <c r="L1497" i="6"/>
  <c r="L1496" i="6"/>
  <c r="L1495" i="6"/>
  <c r="L1494" i="6"/>
  <c r="L1493" i="6"/>
  <c r="L1492" i="6"/>
  <c r="L1491" i="6"/>
  <c r="L1490" i="6"/>
  <c r="L1489" i="6"/>
  <c r="L1488" i="6"/>
  <c r="L1487" i="6"/>
  <c r="L1486" i="6"/>
  <c r="L1485" i="6"/>
  <c r="L1484" i="6"/>
  <c r="L1483" i="6"/>
  <c r="L1482" i="6"/>
  <c r="L1481" i="6"/>
  <c r="L1480" i="6"/>
  <c r="L1479" i="6"/>
  <c r="L1478" i="6"/>
  <c r="L1477" i="6"/>
  <c r="L1476" i="6"/>
  <c r="L1475" i="6"/>
  <c r="L1474" i="6"/>
  <c r="L1473" i="6"/>
  <c r="L1472" i="6"/>
  <c r="L1471" i="6"/>
  <c r="L1470" i="6"/>
  <c r="L1469" i="6"/>
  <c r="L1468" i="6"/>
  <c r="L1467" i="6"/>
  <c r="L1466" i="6"/>
  <c r="L1465" i="6"/>
  <c r="L1464" i="6"/>
  <c r="L1463" i="6"/>
  <c r="L1462" i="6"/>
  <c r="L1461" i="6"/>
  <c r="L1460" i="6"/>
  <c r="L1459" i="6"/>
  <c r="L1458" i="6"/>
  <c r="L1457" i="6"/>
  <c r="L1456" i="6"/>
  <c r="L1455" i="6"/>
  <c r="L1454" i="6"/>
  <c r="L1453" i="6"/>
  <c r="L1452" i="6"/>
  <c r="L1451" i="6"/>
  <c r="L1450" i="6"/>
  <c r="L1449" i="6"/>
  <c r="L1448" i="6"/>
  <c r="L1447" i="6"/>
  <c r="L1446" i="6"/>
  <c r="L1445" i="6"/>
  <c r="L1444" i="6"/>
  <c r="L1443" i="6"/>
  <c r="L1442" i="6"/>
  <c r="L1441" i="6"/>
  <c r="L1440" i="6"/>
  <c r="L1439" i="6"/>
  <c r="L1438" i="6"/>
  <c r="L1437" i="6"/>
  <c r="L1436" i="6"/>
  <c r="L1435" i="6"/>
  <c r="L1434" i="6"/>
  <c r="L1433" i="6"/>
  <c r="L1432" i="6"/>
  <c r="L1431" i="6"/>
  <c r="L1430" i="6"/>
  <c r="L1429" i="6"/>
  <c r="L1428" i="6"/>
  <c r="L1427" i="6"/>
  <c r="L1426" i="6"/>
  <c r="L1425" i="6"/>
  <c r="L1424" i="6"/>
  <c r="L1423" i="6"/>
  <c r="L1422" i="6"/>
  <c r="L1421" i="6"/>
  <c r="L1420" i="6"/>
  <c r="L1419" i="6"/>
  <c r="L1418" i="6"/>
  <c r="L1417" i="6"/>
  <c r="L1416" i="6"/>
  <c r="L1415" i="6"/>
  <c r="L1414" i="6"/>
  <c r="L1413" i="6"/>
  <c r="L1412" i="6"/>
  <c r="L1411" i="6"/>
  <c r="L1410" i="6"/>
  <c r="L1409" i="6"/>
  <c r="L1408" i="6"/>
  <c r="L1407" i="6"/>
  <c r="L1406" i="6"/>
  <c r="L1405" i="6"/>
  <c r="L1404" i="6"/>
  <c r="L1403" i="6"/>
  <c r="L1402" i="6"/>
  <c r="L1401" i="6"/>
  <c r="L1400" i="6"/>
  <c r="L1399" i="6"/>
  <c r="L1398" i="6"/>
  <c r="L1397" i="6"/>
  <c r="L1396" i="6"/>
  <c r="L1395" i="6"/>
  <c r="L1394" i="6"/>
  <c r="L1393" i="6"/>
  <c r="L1392" i="6"/>
  <c r="L1391" i="6"/>
  <c r="L1390" i="6"/>
  <c r="L1389" i="6"/>
  <c r="L1388" i="6"/>
  <c r="L1387" i="6"/>
  <c r="L1386" i="6"/>
  <c r="L1385" i="6"/>
  <c r="L1384" i="6"/>
  <c r="L1383" i="6"/>
  <c r="L1382" i="6"/>
  <c r="L1381" i="6"/>
  <c r="L1380" i="6"/>
  <c r="L1379" i="6"/>
  <c r="L1378" i="6"/>
  <c r="L1377" i="6"/>
  <c r="L1376" i="6"/>
  <c r="L1375" i="6"/>
  <c r="L1374" i="6"/>
  <c r="L1373" i="6"/>
  <c r="L1372" i="6"/>
  <c r="L1371" i="6"/>
  <c r="L1370" i="6"/>
  <c r="L1369" i="6"/>
  <c r="L1368" i="6"/>
  <c r="L1367" i="6"/>
  <c r="L1366" i="6"/>
  <c r="L1365" i="6"/>
  <c r="L1364" i="6"/>
  <c r="L1363" i="6"/>
  <c r="L1362" i="6"/>
  <c r="L1361" i="6"/>
  <c r="L1360" i="6"/>
  <c r="L1359" i="6"/>
  <c r="L1358" i="6"/>
  <c r="L1357" i="6"/>
  <c r="L1356" i="6"/>
  <c r="L1355" i="6"/>
  <c r="L1354" i="6"/>
  <c r="L1353" i="6"/>
  <c r="L1352" i="6"/>
  <c r="L1351" i="6"/>
  <c r="L1350" i="6"/>
  <c r="L1349" i="6"/>
  <c r="L1348" i="6"/>
  <c r="L1347" i="6"/>
  <c r="L1346" i="6"/>
  <c r="L1345" i="6"/>
  <c r="L1344" i="6"/>
  <c r="L1343" i="6"/>
  <c r="L1342" i="6"/>
  <c r="L1341" i="6"/>
  <c r="L1340" i="6"/>
  <c r="L1339" i="6"/>
  <c r="L1338" i="6"/>
  <c r="L1337" i="6"/>
  <c r="L1336" i="6"/>
  <c r="L1335" i="6"/>
  <c r="L1334" i="6"/>
  <c r="L1333" i="6"/>
  <c r="L1332" i="6"/>
  <c r="L1331" i="6"/>
  <c r="L1330" i="6"/>
  <c r="L1329" i="6"/>
  <c r="L1328" i="6"/>
  <c r="L1327" i="6"/>
  <c r="L1326" i="6"/>
  <c r="L1325" i="6"/>
  <c r="L1324" i="6"/>
  <c r="L1323" i="6"/>
  <c r="L1322" i="6"/>
  <c r="L1321" i="6"/>
  <c r="L1320" i="6"/>
  <c r="L1319" i="6"/>
  <c r="L1318" i="6"/>
  <c r="L1317" i="6"/>
  <c r="L1316" i="6"/>
  <c r="L1315" i="6"/>
  <c r="L1314" i="6"/>
  <c r="L1313" i="6"/>
  <c r="L1312" i="6"/>
  <c r="L1311" i="6"/>
  <c r="L1310" i="6"/>
  <c r="L1309" i="6"/>
  <c r="L1308" i="6"/>
  <c r="L1307" i="6"/>
  <c r="L1306" i="6"/>
  <c r="L1305" i="6"/>
  <c r="L1304" i="6"/>
  <c r="L1303" i="6"/>
  <c r="L1302" i="6"/>
  <c r="L1301" i="6"/>
  <c r="L1300" i="6"/>
  <c r="L1299" i="6"/>
  <c r="L1298" i="6"/>
  <c r="L1297" i="6"/>
  <c r="L1296" i="6"/>
  <c r="L1295" i="6"/>
  <c r="L1294" i="6"/>
  <c r="L1293" i="6"/>
  <c r="L1292" i="6"/>
  <c r="L1291" i="6"/>
  <c r="L1290" i="6"/>
  <c r="L1289" i="6"/>
  <c r="L1288" i="6"/>
  <c r="L1287" i="6"/>
  <c r="L1286" i="6"/>
  <c r="L1285" i="6"/>
  <c r="L1284" i="6"/>
  <c r="L1283" i="6"/>
  <c r="L1282" i="6"/>
  <c r="L1281" i="6"/>
  <c r="L1280" i="6"/>
  <c r="L1279" i="6"/>
  <c r="L1278" i="6"/>
  <c r="L1277" i="6"/>
  <c r="L1276" i="6"/>
  <c r="L1275" i="6"/>
  <c r="L1274" i="6"/>
  <c r="L1273" i="6"/>
  <c r="L1272" i="6"/>
  <c r="L1271" i="6"/>
  <c r="L1270" i="6"/>
  <c r="L1269" i="6"/>
  <c r="L1268" i="6"/>
  <c r="L1267" i="6"/>
  <c r="L1266" i="6"/>
  <c r="L1265" i="6"/>
  <c r="L1264" i="6"/>
  <c r="L1263" i="6"/>
  <c r="L1262" i="6"/>
  <c r="L1261" i="6"/>
  <c r="L1260" i="6"/>
  <c r="L1259" i="6"/>
  <c r="L1258" i="6"/>
  <c r="L1257" i="6"/>
  <c r="L1256" i="6"/>
  <c r="L1255" i="6"/>
  <c r="L1254" i="6"/>
  <c r="L1253" i="6"/>
  <c r="L1252" i="6"/>
  <c r="L1251" i="6"/>
  <c r="L1250" i="6"/>
  <c r="L1249" i="6"/>
  <c r="L1248" i="6"/>
  <c r="L1247" i="6"/>
  <c r="L1246" i="6"/>
  <c r="L1245" i="6"/>
  <c r="L1244" i="6"/>
  <c r="L1243" i="6"/>
  <c r="L1242" i="6"/>
  <c r="L1241" i="6"/>
  <c r="L1240" i="6"/>
  <c r="L1239" i="6"/>
  <c r="L1238" i="6"/>
  <c r="L1237" i="6"/>
  <c r="L1236" i="6"/>
  <c r="L1235" i="6"/>
  <c r="L1234" i="6"/>
  <c r="L1233" i="6"/>
  <c r="L1232" i="6"/>
  <c r="L1231" i="6"/>
  <c r="L1230" i="6"/>
  <c r="L1229" i="6"/>
  <c r="L1228" i="6"/>
  <c r="L1227" i="6"/>
  <c r="L1226" i="6"/>
  <c r="L1225" i="6"/>
  <c r="L1224" i="6"/>
  <c r="L1223" i="6"/>
  <c r="L1222" i="6"/>
  <c r="L1221" i="6"/>
  <c r="L1220" i="6"/>
  <c r="L1219" i="6"/>
  <c r="L1218" i="6"/>
  <c r="L1217" i="6"/>
  <c r="L1216" i="6"/>
  <c r="L1215" i="6"/>
  <c r="L1214" i="6"/>
  <c r="L1213" i="6"/>
  <c r="L1212" i="6"/>
  <c r="L1211" i="6"/>
  <c r="L1210" i="6"/>
  <c r="L1209" i="6"/>
  <c r="L1208" i="6"/>
  <c r="L1207" i="6"/>
  <c r="L1206" i="6"/>
  <c r="L1205" i="6"/>
  <c r="L1204" i="6"/>
  <c r="L1203" i="6"/>
  <c r="L1202" i="6"/>
  <c r="L1201" i="6"/>
  <c r="L1200" i="6"/>
  <c r="L1199" i="6"/>
  <c r="L1198" i="6"/>
  <c r="L1197" i="6"/>
  <c r="L1196" i="6"/>
  <c r="L1195" i="6"/>
  <c r="L1194" i="6"/>
  <c r="L1193" i="6"/>
  <c r="L1192" i="6"/>
  <c r="L1191" i="6"/>
  <c r="L1190" i="6"/>
  <c r="L1189" i="6"/>
  <c r="L1188" i="6"/>
  <c r="L1187" i="6"/>
  <c r="L1186" i="6"/>
  <c r="L1185" i="6"/>
  <c r="L1184" i="6"/>
  <c r="L1183" i="6"/>
  <c r="L1182" i="6"/>
  <c r="L1181" i="6"/>
  <c r="L1180" i="6"/>
  <c r="L1179" i="6"/>
  <c r="L1178" i="6"/>
  <c r="L1177" i="6"/>
  <c r="L1176" i="6"/>
  <c r="L1175" i="6"/>
  <c r="L1174" i="6"/>
  <c r="L1173" i="6"/>
  <c r="L1172" i="6"/>
  <c r="L1171" i="6"/>
  <c r="L1170" i="6"/>
  <c r="L1169" i="6"/>
  <c r="L1168" i="6"/>
  <c r="L1167" i="6"/>
  <c r="L1166" i="6"/>
  <c r="L1165" i="6"/>
  <c r="L1164" i="6"/>
  <c r="L1163" i="6"/>
  <c r="L1162" i="6"/>
  <c r="L1161" i="6"/>
  <c r="L1160" i="6"/>
  <c r="L1159" i="6"/>
  <c r="L1158" i="6"/>
  <c r="L1157" i="6"/>
  <c r="L1156" i="6"/>
  <c r="L1155" i="6"/>
  <c r="L1154" i="6"/>
  <c r="L1153" i="6"/>
  <c r="L1152" i="6"/>
  <c r="L1151" i="6"/>
  <c r="L1150" i="6"/>
  <c r="L1149" i="6"/>
  <c r="L1148" i="6"/>
  <c r="L1147" i="6"/>
  <c r="L1146" i="6"/>
  <c r="L1145" i="6"/>
  <c r="L1144" i="6"/>
  <c r="L1143" i="6"/>
  <c r="L1142" i="6"/>
  <c r="L1141" i="6"/>
  <c r="L1140" i="6"/>
  <c r="L1139" i="6"/>
  <c r="L1138" i="6"/>
  <c r="L1137" i="6"/>
  <c r="L1136" i="6"/>
  <c r="L1135" i="6"/>
  <c r="L1134" i="6"/>
  <c r="L1133" i="6"/>
  <c r="L1132" i="6"/>
  <c r="L1131" i="6"/>
  <c r="L1130" i="6"/>
  <c r="L1129" i="6"/>
  <c r="L1128" i="6"/>
  <c r="L1127" i="6"/>
  <c r="L1126" i="6"/>
  <c r="L1125" i="6"/>
  <c r="L1124" i="6"/>
  <c r="L1123" i="6"/>
  <c r="L1122" i="6"/>
  <c r="L1121" i="6"/>
  <c r="L1120" i="6"/>
  <c r="L1119" i="6"/>
  <c r="L1118" i="6"/>
  <c r="L1117" i="6"/>
  <c r="L1116" i="6"/>
  <c r="L1115" i="6"/>
  <c r="L1114" i="6"/>
  <c r="L1113" i="6"/>
  <c r="L1112" i="6"/>
  <c r="L1111" i="6"/>
  <c r="L1110" i="6"/>
  <c r="L1109" i="6"/>
  <c r="L1108" i="6"/>
  <c r="L1107" i="6"/>
  <c r="L1106" i="6"/>
  <c r="L1105" i="6"/>
  <c r="L1104" i="6"/>
  <c r="L1103" i="6"/>
  <c r="L1102" i="6"/>
  <c r="L1101" i="6"/>
  <c r="L1100" i="6"/>
  <c r="L1099" i="6"/>
  <c r="L1098" i="6"/>
  <c r="L1097" i="6"/>
  <c r="L1096" i="6"/>
  <c r="L1095" i="6"/>
  <c r="L1094" i="6"/>
  <c r="L1093" i="6"/>
  <c r="L1092" i="6"/>
  <c r="L1091" i="6"/>
  <c r="L1090" i="6"/>
  <c r="L1089" i="6"/>
  <c r="L1088" i="6"/>
  <c r="L1087" i="6"/>
  <c r="L1086" i="6"/>
  <c r="L1085" i="6"/>
  <c r="L1084" i="6"/>
  <c r="L1083" i="6"/>
  <c r="L1082" i="6"/>
  <c r="L1081" i="6"/>
  <c r="L1080" i="6"/>
  <c r="L1079" i="6"/>
  <c r="L1078" i="6"/>
  <c r="L1077" i="6"/>
  <c r="L1076" i="6"/>
  <c r="L1075" i="6"/>
  <c r="L1074" i="6"/>
  <c r="L1073" i="6"/>
  <c r="L1072" i="6"/>
  <c r="L1071" i="6"/>
  <c r="L1070" i="6"/>
  <c r="L1069" i="6"/>
  <c r="L1068" i="6"/>
  <c r="L1067" i="6"/>
  <c r="L1066" i="6"/>
  <c r="L1065" i="6"/>
  <c r="L1064" i="6"/>
  <c r="L1063" i="6"/>
  <c r="L1062" i="6"/>
  <c r="L1061" i="6"/>
  <c r="L1060" i="6"/>
  <c r="L1059" i="6"/>
  <c r="L1058" i="6"/>
  <c r="L1057" i="6"/>
  <c r="L1056" i="6"/>
  <c r="L1055" i="6"/>
  <c r="L1054" i="6"/>
  <c r="L1053" i="6"/>
  <c r="L1052" i="6"/>
  <c r="L1051" i="6"/>
  <c r="L1050" i="6"/>
  <c r="L1049" i="6"/>
  <c r="L1048" i="6"/>
  <c r="L1047" i="6"/>
  <c r="L1046" i="6"/>
  <c r="L1045" i="6"/>
  <c r="L1044" i="6"/>
  <c r="L1043" i="6"/>
  <c r="L1042" i="6"/>
  <c r="L1041" i="6"/>
  <c r="L1040" i="6"/>
  <c r="L1039" i="6"/>
  <c r="L1038" i="6"/>
  <c r="L1037" i="6"/>
  <c r="L1036" i="6"/>
  <c r="L1035" i="6"/>
  <c r="L1034" i="6"/>
  <c r="L1033" i="6"/>
  <c r="L1032" i="6"/>
  <c r="L1031" i="6"/>
  <c r="L1030" i="6"/>
  <c r="L1029" i="6"/>
  <c r="L1028" i="6"/>
  <c r="L1027" i="6"/>
  <c r="L1026" i="6"/>
  <c r="L1025" i="6"/>
  <c r="L1024" i="6"/>
  <c r="L1023" i="6"/>
  <c r="L1022" i="6"/>
  <c r="L1021" i="6"/>
  <c r="L1020" i="6"/>
  <c r="L1019" i="6"/>
  <c r="L1018" i="6"/>
  <c r="L1017" i="6"/>
  <c r="L1016" i="6"/>
  <c r="L1015" i="6"/>
  <c r="L1014" i="6"/>
  <c r="L1013" i="6"/>
  <c r="L1012" i="6"/>
  <c r="L1011" i="6"/>
  <c r="L1010" i="6"/>
  <c r="L1009" i="6"/>
  <c r="L1008" i="6"/>
  <c r="L1007" i="6"/>
  <c r="L1006" i="6"/>
  <c r="L1005" i="6"/>
  <c r="L1004" i="6"/>
  <c r="L1003" i="6"/>
  <c r="L1002" i="6"/>
  <c r="L1001" i="6"/>
  <c r="L1000" i="6"/>
  <c r="L999" i="6"/>
  <c r="L998" i="6"/>
  <c r="L997" i="6"/>
  <c r="L996" i="6"/>
  <c r="L995" i="6"/>
  <c r="L994" i="6"/>
  <c r="L993" i="6"/>
  <c r="L992" i="6"/>
  <c r="L991" i="6"/>
  <c r="L990" i="6"/>
  <c r="L989" i="6"/>
  <c r="L988" i="6"/>
  <c r="L987" i="6"/>
  <c r="L986" i="6"/>
  <c r="L985" i="6"/>
  <c r="L984" i="6"/>
  <c r="L983" i="6"/>
  <c r="L982" i="6"/>
  <c r="L981" i="6"/>
  <c r="L980" i="6"/>
  <c r="L979" i="6"/>
  <c r="L978" i="6"/>
  <c r="L977" i="6"/>
  <c r="L976" i="6"/>
  <c r="L975" i="6"/>
  <c r="L974" i="6"/>
  <c r="L973" i="6"/>
  <c r="L972" i="6"/>
  <c r="L971" i="6"/>
  <c r="L970" i="6"/>
  <c r="L969" i="6"/>
  <c r="L968" i="6"/>
  <c r="L967" i="6"/>
  <c r="L966" i="6"/>
  <c r="L965" i="6"/>
  <c r="L964" i="6"/>
  <c r="L963" i="6"/>
  <c r="L962" i="6"/>
  <c r="L961" i="6"/>
  <c r="L960" i="6"/>
  <c r="L959" i="6"/>
  <c r="L958" i="6"/>
  <c r="L957" i="6"/>
  <c r="L956" i="6"/>
  <c r="L955" i="6"/>
  <c r="L954" i="6"/>
  <c r="L953" i="6"/>
  <c r="L952" i="6"/>
  <c r="L951" i="6"/>
  <c r="L950" i="6"/>
  <c r="L949" i="6"/>
  <c r="L948" i="6"/>
  <c r="L947" i="6"/>
  <c r="L946" i="6"/>
  <c r="L945" i="6"/>
  <c r="L944" i="6"/>
  <c r="L943" i="6"/>
  <c r="L942" i="6"/>
  <c r="L941" i="6"/>
  <c r="L940" i="6"/>
  <c r="L939" i="6"/>
  <c r="L938" i="6"/>
  <c r="L937" i="6"/>
  <c r="L936" i="6"/>
  <c r="L935" i="6"/>
  <c r="L934" i="6"/>
  <c r="L933" i="6"/>
  <c r="L932" i="6"/>
  <c r="L931" i="6"/>
  <c r="L930" i="6"/>
  <c r="L929" i="6"/>
  <c r="L928" i="6"/>
  <c r="L927" i="6"/>
  <c r="L926" i="6"/>
  <c r="L925" i="6"/>
  <c r="L924" i="6"/>
  <c r="L923" i="6"/>
  <c r="L922" i="6"/>
  <c r="L921" i="6"/>
  <c r="L920" i="6"/>
  <c r="L919" i="6"/>
  <c r="L918" i="6"/>
  <c r="L917" i="6"/>
  <c r="L916" i="6"/>
  <c r="L915" i="6"/>
  <c r="L914" i="6"/>
  <c r="L913" i="6"/>
  <c r="L912" i="6"/>
  <c r="L911" i="6"/>
  <c r="L910" i="6"/>
  <c r="L909" i="6"/>
  <c r="L908" i="6"/>
  <c r="L907" i="6"/>
  <c r="L906" i="6"/>
  <c r="L905" i="6"/>
  <c r="L904" i="6"/>
  <c r="L903" i="6"/>
  <c r="L902" i="6"/>
  <c r="L901" i="6"/>
  <c r="L900" i="6"/>
  <c r="L899" i="6"/>
  <c r="L898" i="6"/>
  <c r="L897" i="6"/>
  <c r="L896" i="6"/>
  <c r="L895" i="6"/>
  <c r="L894" i="6"/>
  <c r="L893" i="6"/>
  <c r="L892" i="6"/>
  <c r="L891" i="6"/>
  <c r="L890" i="6"/>
  <c r="L889" i="6"/>
  <c r="L888" i="6"/>
  <c r="L887" i="6"/>
  <c r="L886" i="6"/>
  <c r="L885" i="6"/>
  <c r="L884" i="6"/>
  <c r="L883" i="6"/>
  <c r="L882" i="6"/>
  <c r="L881" i="6"/>
  <c r="L880" i="6"/>
  <c r="L879" i="6"/>
  <c r="L878" i="6"/>
  <c r="L877" i="6"/>
  <c r="L876" i="6"/>
  <c r="L875" i="6"/>
  <c r="L874" i="6"/>
  <c r="L873" i="6"/>
  <c r="L872" i="6"/>
  <c r="L871" i="6"/>
  <c r="L870" i="6"/>
  <c r="L869" i="6"/>
  <c r="L868" i="6"/>
  <c r="L867" i="6"/>
  <c r="L866" i="6"/>
  <c r="L865" i="6"/>
  <c r="L864" i="6"/>
  <c r="L863" i="6"/>
  <c r="L862" i="6"/>
  <c r="L861" i="6"/>
  <c r="L860" i="6"/>
  <c r="L859" i="6"/>
  <c r="L858" i="6"/>
  <c r="L857" i="6"/>
  <c r="L856" i="6"/>
  <c r="L855" i="6"/>
  <c r="L854" i="6"/>
  <c r="L853" i="6"/>
  <c r="L852" i="6"/>
  <c r="L851" i="6"/>
  <c r="L850" i="6"/>
  <c r="L849" i="6"/>
  <c r="L848" i="6"/>
  <c r="L847" i="6"/>
  <c r="L846" i="6"/>
  <c r="L845" i="6"/>
  <c r="L844" i="6"/>
  <c r="L843" i="6"/>
  <c r="L842" i="6"/>
  <c r="L841" i="6"/>
  <c r="L840" i="6"/>
  <c r="L839" i="6"/>
  <c r="L838" i="6"/>
  <c r="L837" i="6"/>
  <c r="L836" i="6"/>
  <c r="L835" i="6"/>
  <c r="L834" i="6"/>
  <c r="L833" i="6"/>
  <c r="L832" i="6"/>
  <c r="L831" i="6"/>
  <c r="L830" i="6"/>
  <c r="L829" i="6"/>
  <c r="L828" i="6"/>
  <c r="L827" i="6"/>
  <c r="L826" i="6"/>
  <c r="L825" i="6"/>
  <c r="L824" i="6"/>
  <c r="L823" i="6"/>
  <c r="L822" i="6"/>
  <c r="L821" i="6"/>
  <c r="L820" i="6"/>
  <c r="L819" i="6"/>
  <c r="L818" i="6"/>
  <c r="L817" i="6"/>
  <c r="L816" i="6"/>
  <c r="L815" i="6"/>
  <c r="L814" i="6"/>
  <c r="L813" i="6"/>
  <c r="L812" i="6"/>
  <c r="L811" i="6"/>
  <c r="L810" i="6"/>
  <c r="L809" i="6"/>
  <c r="L808" i="6"/>
  <c r="L807" i="6"/>
  <c r="L806" i="6"/>
  <c r="L805" i="6"/>
  <c r="L804" i="6"/>
  <c r="L803" i="6"/>
  <c r="L802" i="6"/>
  <c r="L801" i="6"/>
  <c r="L800" i="6"/>
  <c r="L799" i="6"/>
  <c r="L798" i="6"/>
  <c r="L797" i="6"/>
  <c r="L796" i="6"/>
  <c r="L795" i="6"/>
  <c r="L794" i="6"/>
  <c r="L793" i="6"/>
  <c r="L792" i="6"/>
  <c r="L791" i="6"/>
  <c r="L790" i="6"/>
  <c r="L789" i="6"/>
  <c r="L788" i="6"/>
  <c r="L787" i="6"/>
  <c r="L786" i="6"/>
  <c r="L785" i="6"/>
  <c r="L784" i="6"/>
  <c r="L783" i="6"/>
  <c r="L782" i="6"/>
  <c r="L781" i="6"/>
  <c r="L780" i="6"/>
  <c r="L779" i="6"/>
  <c r="L778" i="6"/>
  <c r="L777" i="6"/>
  <c r="L776" i="6"/>
  <c r="L775" i="6"/>
  <c r="L774" i="6"/>
  <c r="L773" i="6"/>
  <c r="L772" i="6"/>
  <c r="L771" i="6"/>
  <c r="L770" i="6"/>
  <c r="L769" i="6"/>
  <c r="L768" i="6"/>
  <c r="L767" i="6"/>
  <c r="L766" i="6"/>
  <c r="L765" i="6"/>
  <c r="L764" i="6"/>
  <c r="L763" i="6"/>
  <c r="L762" i="6"/>
  <c r="L761" i="6"/>
  <c r="L760" i="6"/>
  <c r="L759" i="6"/>
  <c r="L758" i="6"/>
  <c r="L757" i="6"/>
  <c r="L756" i="6"/>
  <c r="L755" i="6"/>
  <c r="L754" i="6"/>
  <c r="L753" i="6"/>
  <c r="L752" i="6"/>
  <c r="L751" i="6"/>
  <c r="L750" i="6"/>
  <c r="L749" i="6"/>
  <c r="L748" i="6"/>
  <c r="L747" i="6"/>
  <c r="L746" i="6"/>
  <c r="L745" i="6"/>
  <c r="L744" i="6"/>
  <c r="L743" i="6"/>
  <c r="L742" i="6"/>
  <c r="L741" i="6"/>
  <c r="L740" i="6"/>
  <c r="L739" i="6"/>
  <c r="L738" i="6"/>
  <c r="L737" i="6"/>
  <c r="L736" i="6"/>
  <c r="L735" i="6"/>
  <c r="L734" i="6"/>
  <c r="L733" i="6"/>
  <c r="L732" i="6"/>
  <c r="L731" i="6"/>
  <c r="L730" i="6"/>
  <c r="L729" i="6"/>
  <c r="L728" i="6"/>
  <c r="L727" i="6"/>
  <c r="L726" i="6"/>
  <c r="L725" i="6"/>
  <c r="L724" i="6"/>
  <c r="L723" i="6"/>
  <c r="L722" i="6"/>
  <c r="L721" i="6"/>
  <c r="L720" i="6"/>
  <c r="L719" i="6"/>
  <c r="L718" i="6"/>
  <c r="L717" i="6"/>
  <c r="L716" i="6"/>
  <c r="L715" i="6"/>
  <c r="L714" i="6"/>
  <c r="L713" i="6"/>
  <c r="L712" i="6"/>
  <c r="L711" i="6"/>
  <c r="L710" i="6"/>
  <c r="L709" i="6"/>
  <c r="L708" i="6"/>
  <c r="L707" i="6"/>
  <c r="L706" i="6"/>
  <c r="L705" i="6"/>
  <c r="L704" i="6"/>
  <c r="L703" i="6"/>
  <c r="L702" i="6"/>
  <c r="L701" i="6"/>
  <c r="L700" i="6"/>
  <c r="L699" i="6"/>
  <c r="L698" i="6"/>
  <c r="L697" i="6"/>
  <c r="L696" i="6"/>
  <c r="L695" i="6"/>
  <c r="L694" i="6"/>
  <c r="L693" i="6"/>
  <c r="L692" i="6"/>
  <c r="L691" i="6"/>
  <c r="L690" i="6"/>
  <c r="L689" i="6"/>
  <c r="L688" i="6"/>
  <c r="L687" i="6"/>
  <c r="L686" i="6"/>
  <c r="L685" i="6"/>
  <c r="L684" i="6"/>
  <c r="L683" i="6"/>
  <c r="L682" i="6"/>
  <c r="L681" i="6"/>
  <c r="L680" i="6"/>
  <c r="L679" i="6"/>
  <c r="L678" i="6"/>
  <c r="L677" i="6"/>
  <c r="L676" i="6"/>
  <c r="L675" i="6"/>
  <c r="L674" i="6"/>
  <c r="L673" i="6"/>
  <c r="L672" i="6"/>
  <c r="L671" i="6"/>
  <c r="L670" i="6"/>
  <c r="L669" i="6"/>
  <c r="L668" i="6"/>
  <c r="L667" i="6"/>
  <c r="L666" i="6"/>
  <c r="L665" i="6"/>
  <c r="L664" i="6"/>
  <c r="L663" i="6"/>
  <c r="L662" i="6"/>
  <c r="L661" i="6"/>
  <c r="L660" i="6"/>
  <c r="L659" i="6"/>
  <c r="L658" i="6"/>
  <c r="L657" i="6"/>
  <c r="L656" i="6"/>
  <c r="L655" i="6"/>
  <c r="L654" i="6"/>
  <c r="L653" i="6"/>
  <c r="L652" i="6"/>
  <c r="L651" i="6"/>
  <c r="L650" i="6"/>
  <c r="L649" i="6"/>
  <c r="L648" i="6"/>
  <c r="L647" i="6"/>
  <c r="L646" i="6"/>
  <c r="L645" i="6"/>
  <c r="L644" i="6"/>
  <c r="L643" i="6"/>
  <c r="L642" i="6"/>
  <c r="L641" i="6"/>
  <c r="L640" i="6"/>
  <c r="L639" i="6"/>
  <c r="L638" i="6"/>
  <c r="L637" i="6"/>
  <c r="L636" i="6"/>
  <c r="L635" i="6"/>
  <c r="L634" i="6"/>
  <c r="L633" i="6"/>
  <c r="L632" i="6"/>
  <c r="L631" i="6"/>
  <c r="L630" i="6"/>
  <c r="L629" i="6"/>
  <c r="L628" i="6"/>
  <c r="L627" i="6"/>
  <c r="L626" i="6"/>
  <c r="L625" i="6"/>
  <c r="L624" i="6"/>
  <c r="L623" i="6"/>
  <c r="L622" i="6"/>
  <c r="L621" i="6"/>
  <c r="L620" i="6"/>
  <c r="L619" i="6"/>
  <c r="L618" i="6"/>
  <c r="L617" i="6"/>
  <c r="L616" i="6"/>
  <c r="L615" i="6"/>
  <c r="L614" i="6"/>
  <c r="L613" i="6"/>
  <c r="L612" i="6"/>
  <c r="L611" i="6"/>
  <c r="L610" i="6"/>
  <c r="L609" i="6"/>
  <c r="L608" i="6"/>
  <c r="L607" i="6"/>
  <c r="L606" i="6"/>
  <c r="L605" i="6"/>
  <c r="L604" i="6"/>
  <c r="L603" i="6"/>
  <c r="L602" i="6"/>
  <c r="L601" i="6"/>
  <c r="L600" i="6"/>
  <c r="L599" i="6"/>
  <c r="L598" i="6"/>
  <c r="L597" i="6"/>
  <c r="L596" i="6"/>
  <c r="L595" i="6"/>
  <c r="L594" i="6"/>
  <c r="L593" i="6"/>
  <c r="L592" i="6"/>
  <c r="L591" i="6"/>
  <c r="L590" i="6"/>
  <c r="L589" i="6"/>
  <c r="L588" i="6"/>
  <c r="L587" i="6"/>
  <c r="L586" i="6"/>
  <c r="L585" i="6"/>
  <c r="L584" i="6"/>
  <c r="L583" i="6"/>
  <c r="L582" i="6"/>
  <c r="L581" i="6"/>
  <c r="L580" i="6"/>
  <c r="L579" i="6"/>
  <c r="L578" i="6"/>
  <c r="L577" i="6"/>
  <c r="L576" i="6"/>
  <c r="L575" i="6"/>
  <c r="L574" i="6"/>
  <c r="L573" i="6"/>
  <c r="L572" i="6"/>
  <c r="L571" i="6"/>
  <c r="L570" i="6"/>
  <c r="L569" i="6"/>
  <c r="L568" i="6"/>
  <c r="L567" i="6"/>
  <c r="L566" i="6"/>
  <c r="L565" i="6"/>
  <c r="L564" i="6"/>
  <c r="L563" i="6"/>
  <c r="L562" i="6"/>
  <c r="L561" i="6"/>
  <c r="L560" i="6"/>
  <c r="L559" i="6"/>
  <c r="L558" i="6"/>
  <c r="L557" i="6"/>
  <c r="L556" i="6"/>
  <c r="L555" i="6"/>
  <c r="L554" i="6"/>
  <c r="L553" i="6"/>
  <c r="L552" i="6"/>
  <c r="L551" i="6"/>
  <c r="L550" i="6"/>
  <c r="L549" i="6"/>
  <c r="L548" i="6"/>
  <c r="L547" i="6"/>
  <c r="L546" i="6"/>
  <c r="L545" i="6"/>
  <c r="L544" i="6"/>
  <c r="L543" i="6"/>
  <c r="L542" i="6"/>
  <c r="L541" i="6"/>
  <c r="L540" i="6"/>
  <c r="L539" i="6"/>
  <c r="L538" i="6"/>
  <c r="L537" i="6"/>
  <c r="L536" i="6"/>
  <c r="L535" i="6"/>
  <c r="L534" i="6"/>
  <c r="L533" i="6"/>
  <c r="L532" i="6"/>
  <c r="L531" i="6"/>
  <c r="L530" i="6"/>
  <c r="L529" i="6"/>
  <c r="L528" i="6"/>
  <c r="L527" i="6"/>
  <c r="L526" i="6"/>
  <c r="L525" i="6"/>
  <c r="L524" i="6"/>
  <c r="L523" i="6"/>
  <c r="L522" i="6"/>
  <c r="L521" i="6"/>
  <c r="L520" i="6"/>
  <c r="L519" i="6"/>
  <c r="L518" i="6"/>
  <c r="L517" i="6"/>
  <c r="L516" i="6"/>
  <c r="L515" i="6"/>
  <c r="L514" i="6"/>
  <c r="L513" i="6"/>
  <c r="L512" i="6"/>
  <c r="L511" i="6"/>
  <c r="L510" i="6"/>
  <c r="L509" i="6"/>
  <c r="L508" i="6"/>
  <c r="L507" i="6"/>
  <c r="L506" i="6"/>
  <c r="L505" i="6"/>
  <c r="L504" i="6"/>
  <c r="L503" i="6"/>
  <c r="L502" i="6"/>
  <c r="L501" i="6"/>
  <c r="L500" i="6"/>
  <c r="L499" i="6"/>
  <c r="L498" i="6"/>
  <c r="L497" i="6"/>
  <c r="L496" i="6"/>
  <c r="L495" i="6"/>
  <c r="L494" i="6"/>
  <c r="L493" i="6"/>
  <c r="L492" i="6"/>
  <c r="L491" i="6"/>
  <c r="L490" i="6"/>
  <c r="L489" i="6"/>
  <c r="L488" i="6"/>
  <c r="L487" i="6"/>
  <c r="L486" i="6"/>
  <c r="L485" i="6"/>
  <c r="L484" i="6"/>
  <c r="L483" i="6"/>
  <c r="L482" i="6"/>
  <c r="L481" i="6"/>
  <c r="L480" i="6"/>
  <c r="L479" i="6"/>
  <c r="L478" i="6"/>
  <c r="L477" i="6"/>
  <c r="L476" i="6"/>
  <c r="L475" i="6"/>
  <c r="L474" i="6"/>
  <c r="L473" i="6"/>
  <c r="L472" i="6"/>
  <c r="L471" i="6"/>
  <c r="L470" i="6"/>
  <c r="L469" i="6"/>
  <c r="L468" i="6"/>
  <c r="L467" i="6"/>
  <c r="L466" i="6"/>
  <c r="L465" i="6"/>
  <c r="L464" i="6"/>
  <c r="L463" i="6"/>
  <c r="L462" i="6"/>
  <c r="L461" i="6"/>
  <c r="L460" i="6"/>
  <c r="L459" i="6"/>
  <c r="L458" i="6"/>
  <c r="L457" i="6"/>
  <c r="L456" i="6"/>
  <c r="L455" i="6"/>
  <c r="L454" i="6"/>
  <c r="L453" i="6"/>
  <c r="L452" i="6"/>
  <c r="L451" i="6"/>
  <c r="L450" i="6"/>
  <c r="L449" i="6"/>
  <c r="L448" i="6"/>
  <c r="L447" i="6"/>
  <c r="L446" i="6"/>
  <c r="L445" i="6"/>
  <c r="L444" i="6"/>
  <c r="L443" i="6"/>
  <c r="L442" i="6"/>
  <c r="L441" i="6"/>
  <c r="L440" i="6"/>
  <c r="L439" i="6"/>
  <c r="L438" i="6"/>
  <c r="L437" i="6"/>
  <c r="L436" i="6"/>
  <c r="L435" i="6"/>
  <c r="L434" i="6"/>
  <c r="L433" i="6"/>
  <c r="L432" i="6"/>
  <c r="L431" i="6"/>
  <c r="L430" i="6"/>
  <c r="L429" i="6"/>
  <c r="L428" i="6"/>
  <c r="L427" i="6"/>
  <c r="L426" i="6"/>
  <c r="L425" i="6"/>
  <c r="L424" i="6"/>
  <c r="L423" i="6"/>
  <c r="L422" i="6"/>
  <c r="L421" i="6"/>
  <c r="L420" i="6"/>
  <c r="L419" i="6"/>
  <c r="L418" i="6"/>
  <c r="L417" i="6"/>
  <c r="L416" i="6"/>
  <c r="L415" i="6"/>
  <c r="L414" i="6"/>
  <c r="L413" i="6"/>
  <c r="L412" i="6"/>
  <c r="L411" i="6"/>
  <c r="L410" i="6"/>
  <c r="L409" i="6"/>
  <c r="L408" i="6"/>
  <c r="L407" i="6"/>
  <c r="L406" i="6"/>
  <c r="L405" i="6"/>
  <c r="L404" i="6"/>
  <c r="L403" i="6"/>
  <c r="L402" i="6"/>
  <c r="L401" i="6"/>
  <c r="L400" i="6"/>
  <c r="L399" i="6"/>
  <c r="L398" i="6"/>
  <c r="L397" i="6"/>
  <c r="L396" i="6"/>
  <c r="L395" i="6"/>
  <c r="L394" i="6"/>
  <c r="L393" i="6"/>
  <c r="L392" i="6"/>
  <c r="L391" i="6"/>
  <c r="L390" i="6"/>
  <c r="L389" i="6"/>
  <c r="L388" i="6"/>
  <c r="L387" i="6"/>
  <c r="L386" i="6"/>
  <c r="L385" i="6"/>
  <c r="L384" i="6"/>
  <c r="L383" i="6"/>
  <c r="L382" i="6"/>
  <c r="L381" i="6"/>
  <c r="L380" i="6"/>
  <c r="L379" i="6"/>
  <c r="L378" i="6"/>
  <c r="L377" i="6"/>
  <c r="L376" i="6"/>
  <c r="L375" i="6"/>
  <c r="L374" i="6"/>
  <c r="L373" i="6"/>
  <c r="L372" i="6"/>
  <c r="L371" i="6"/>
  <c r="L370" i="6"/>
  <c r="L369" i="6"/>
  <c r="L368" i="6"/>
  <c r="L367" i="6"/>
  <c r="L366" i="6"/>
  <c r="L365" i="6"/>
  <c r="L364" i="6"/>
  <c r="L363" i="6"/>
  <c r="L362" i="6"/>
  <c r="L361" i="6"/>
  <c r="L360" i="6"/>
  <c r="L359" i="6"/>
  <c r="L358" i="6"/>
  <c r="L357" i="6"/>
  <c r="L356" i="6"/>
  <c r="L355" i="6"/>
  <c r="L354" i="6"/>
  <c r="L353" i="6"/>
  <c r="L352" i="6"/>
  <c r="L351" i="6"/>
  <c r="L350" i="6"/>
  <c r="L349" i="6"/>
  <c r="L348" i="6"/>
  <c r="L347" i="6"/>
  <c r="L346" i="6"/>
  <c r="L345" i="6"/>
  <c r="L344" i="6"/>
  <c r="L343" i="6"/>
  <c r="L342" i="6"/>
  <c r="L341" i="6"/>
  <c r="L340" i="6"/>
  <c r="L339" i="6"/>
  <c r="L338" i="6"/>
  <c r="L337" i="6"/>
  <c r="L336" i="6"/>
  <c r="L335" i="6"/>
  <c r="L334" i="6"/>
  <c r="L333" i="6"/>
  <c r="L332" i="6"/>
  <c r="L331" i="6"/>
  <c r="L330" i="6"/>
  <c r="L329" i="6"/>
  <c r="L328" i="6"/>
  <c r="L327" i="6"/>
  <c r="L326" i="6"/>
  <c r="L325" i="6"/>
  <c r="L324" i="6"/>
  <c r="L323" i="6"/>
  <c r="L322" i="6"/>
  <c r="L321" i="6"/>
  <c r="L320" i="6"/>
  <c r="L319" i="6"/>
  <c r="L318" i="6"/>
  <c r="L317" i="6"/>
  <c r="L316" i="6"/>
  <c r="L315" i="6"/>
  <c r="L314" i="6"/>
  <c r="L313" i="6"/>
  <c r="L312" i="6"/>
  <c r="L311" i="6"/>
  <c r="L310" i="6"/>
  <c r="L309" i="6"/>
  <c r="L308" i="6"/>
  <c r="L307" i="6"/>
  <c r="L306" i="6"/>
  <c r="L305" i="6"/>
  <c r="L304" i="6"/>
  <c r="L303" i="6"/>
  <c r="L302" i="6"/>
  <c r="L301" i="6"/>
  <c r="L300" i="6"/>
  <c r="L299" i="6"/>
  <c r="L298" i="6"/>
  <c r="L297" i="6"/>
  <c r="L296" i="6"/>
  <c r="L295" i="6"/>
  <c r="L294" i="6"/>
  <c r="L293" i="6"/>
  <c r="L292" i="6"/>
  <c r="L291" i="6"/>
  <c r="L290" i="6"/>
  <c r="L289" i="6"/>
  <c r="L288" i="6"/>
  <c r="L287" i="6"/>
  <c r="L286" i="6"/>
  <c r="L285" i="6"/>
  <c r="L284" i="6"/>
  <c r="L283" i="6"/>
  <c r="L282" i="6"/>
  <c r="L281" i="6"/>
  <c r="L280" i="6"/>
  <c r="L279" i="6"/>
  <c r="L278" i="6"/>
  <c r="L277" i="6"/>
  <c r="L276" i="6"/>
  <c r="L275" i="6"/>
  <c r="L274" i="6"/>
  <c r="L273" i="6"/>
  <c r="L272" i="6"/>
  <c r="L271" i="6"/>
  <c r="L270" i="6"/>
  <c r="L269" i="6"/>
  <c r="L268" i="6"/>
  <c r="L267" i="6"/>
  <c r="L266" i="6"/>
  <c r="L265" i="6"/>
  <c r="L264" i="6"/>
  <c r="L263" i="6"/>
  <c r="L262" i="6"/>
  <c r="L261" i="6"/>
  <c r="L260" i="6"/>
  <c r="L259" i="6"/>
  <c r="L258" i="6"/>
  <c r="L257" i="6"/>
  <c r="L256" i="6"/>
  <c r="L255" i="6"/>
  <c r="L254" i="6"/>
  <c r="L253" i="6"/>
  <c r="L252" i="6"/>
  <c r="L251" i="6"/>
  <c r="L250" i="6"/>
  <c r="L249" i="6"/>
  <c r="L248" i="6"/>
  <c r="L247" i="6"/>
  <c r="L246" i="6"/>
  <c r="L245" i="6"/>
  <c r="L244" i="6"/>
  <c r="L243" i="6"/>
  <c r="L242" i="6"/>
  <c r="L241" i="6"/>
  <c r="L240" i="6"/>
  <c r="L239" i="6"/>
  <c r="L238" i="6"/>
  <c r="L237" i="6"/>
  <c r="L236" i="6"/>
  <c r="L235" i="6"/>
  <c r="L234" i="6"/>
  <c r="L233" i="6"/>
  <c r="L232" i="6"/>
  <c r="L231" i="6"/>
  <c r="L230" i="6"/>
  <c r="L229" i="6"/>
  <c r="L228" i="6"/>
  <c r="L227" i="6"/>
  <c r="L226" i="6"/>
  <c r="L225" i="6"/>
  <c r="L224" i="6"/>
  <c r="L223" i="6"/>
  <c r="L222" i="6"/>
  <c r="L221" i="6"/>
  <c r="L220" i="6"/>
  <c r="L219" i="6"/>
  <c r="L218" i="6"/>
  <c r="L217" i="6"/>
  <c r="L216" i="6"/>
  <c r="L215" i="6"/>
  <c r="L214" i="6"/>
  <c r="L213" i="6"/>
  <c r="L212" i="6"/>
  <c r="L211" i="6"/>
  <c r="L210" i="6"/>
  <c r="L209" i="6"/>
  <c r="L208" i="6"/>
  <c r="L207" i="6"/>
  <c r="L206" i="6"/>
  <c r="L205" i="6"/>
  <c r="L204" i="6"/>
  <c r="L203" i="6"/>
  <c r="L202" i="6"/>
  <c r="L201" i="6"/>
  <c r="L200" i="6"/>
  <c r="L199" i="6"/>
  <c r="L198" i="6"/>
  <c r="L197" i="6"/>
  <c r="L196" i="6"/>
  <c r="L195" i="6"/>
  <c r="L194" i="6"/>
  <c r="L193" i="6"/>
  <c r="L192" i="6"/>
  <c r="L191" i="6"/>
  <c r="L190" i="6"/>
  <c r="L189" i="6"/>
  <c r="L188" i="6"/>
  <c r="L187" i="6"/>
  <c r="L186" i="6"/>
  <c r="L185" i="6"/>
  <c r="L184" i="6"/>
  <c r="L183" i="6"/>
  <c r="L182" i="6"/>
  <c r="L181" i="6"/>
  <c r="L180" i="6"/>
  <c r="L179" i="6"/>
  <c r="L178" i="6"/>
  <c r="L177" i="6"/>
  <c r="L176" i="6"/>
  <c r="L175" i="6"/>
  <c r="L174" i="6"/>
  <c r="L173" i="6"/>
  <c r="L172" i="6"/>
  <c r="L171" i="6"/>
  <c r="L170" i="6"/>
  <c r="L169" i="6"/>
  <c r="L168" i="6"/>
  <c r="L167" i="6"/>
  <c r="L166" i="6"/>
  <c r="L165" i="6"/>
  <c r="L164" i="6"/>
  <c r="L163" i="6"/>
  <c r="L162" i="6"/>
  <c r="L161" i="6"/>
  <c r="L160" i="6"/>
  <c r="L159" i="6"/>
  <c r="L158" i="6"/>
  <c r="L157" i="6"/>
  <c r="L156" i="6"/>
  <c r="L155" i="6"/>
  <c r="L154" i="6"/>
  <c r="L153" i="6"/>
  <c r="L152" i="6"/>
  <c r="L151" i="6"/>
  <c r="L150" i="6"/>
  <c r="L149" i="6"/>
  <c r="L148" i="6"/>
  <c r="L147" i="6"/>
  <c r="L146" i="6"/>
  <c r="L145" i="6"/>
  <c r="L144" i="6"/>
  <c r="L143" i="6"/>
  <c r="L142" i="6"/>
  <c r="L141" i="6"/>
  <c r="L140" i="6"/>
  <c r="L139" i="6"/>
  <c r="L138" i="6"/>
  <c r="L137" i="6"/>
  <c r="L136" i="6"/>
  <c r="L135" i="6"/>
  <c r="L134" i="6"/>
  <c r="L133" i="6"/>
  <c r="L132" i="6"/>
  <c r="L131" i="6"/>
  <c r="L130" i="6"/>
  <c r="L129" i="6"/>
  <c r="L128" i="6"/>
  <c r="L127" i="6"/>
  <c r="L126" i="6"/>
  <c r="L125" i="6"/>
  <c r="L124" i="6"/>
  <c r="L123" i="6"/>
  <c r="L122" i="6"/>
  <c r="L121" i="6"/>
  <c r="L120" i="6"/>
  <c r="L119" i="6"/>
  <c r="L118" i="6"/>
  <c r="L117" i="6"/>
  <c r="L116" i="6"/>
  <c r="L115" i="6"/>
  <c r="L114" i="6"/>
  <c r="L113" i="6"/>
  <c r="L112" i="6"/>
  <c r="L111" i="6"/>
  <c r="L110" i="6"/>
  <c r="L109" i="6"/>
  <c r="L108" i="6"/>
  <c r="L107" i="6"/>
  <c r="L106" i="6"/>
  <c r="L105" i="6"/>
  <c r="L104" i="6"/>
  <c r="L103" i="6"/>
  <c r="L102" i="6"/>
  <c r="L101" i="6"/>
  <c r="L100" i="6"/>
  <c r="L99" i="6"/>
  <c r="L98" i="6"/>
  <c r="L97" i="6"/>
  <c r="L96" i="6"/>
  <c r="L95" i="6"/>
  <c r="L94" i="6"/>
  <c r="L93" i="6"/>
  <c r="L92" i="6"/>
  <c r="L91" i="6"/>
  <c r="L90" i="6"/>
  <c r="L89" i="6"/>
  <c r="L88" i="6"/>
  <c r="L87" i="6"/>
  <c r="L86" i="6"/>
  <c r="L85" i="6"/>
  <c r="L84" i="6"/>
  <c r="L83" i="6"/>
  <c r="L82" i="6"/>
  <c r="L81" i="6"/>
  <c r="L80" i="6"/>
  <c r="L79" i="6"/>
  <c r="L78" i="6"/>
  <c r="L77" i="6"/>
  <c r="L76" i="6"/>
  <c r="L75" i="6"/>
  <c r="L74" i="6"/>
  <c r="L73" i="6"/>
  <c r="L72" i="6"/>
  <c r="L71" i="6"/>
  <c r="L70" i="6"/>
  <c r="L69" i="6"/>
  <c r="L68" i="6"/>
  <c r="L67" i="6"/>
  <c r="L66" i="6"/>
  <c r="L65" i="6"/>
  <c r="L64" i="6"/>
  <c r="L63" i="6"/>
  <c r="L62" i="6"/>
  <c r="L61" i="6"/>
  <c r="L60" i="6"/>
  <c r="L59" i="6"/>
  <c r="L58" i="6"/>
  <c r="L57" i="6"/>
  <c r="L56" i="6"/>
  <c r="L55" i="6"/>
  <c r="L54" i="6"/>
  <c r="L53" i="6"/>
  <c r="L52" i="6"/>
  <c r="L51" i="6"/>
  <c r="L50" i="6"/>
  <c r="L49" i="6"/>
  <c r="L48" i="6"/>
  <c r="L47" i="6"/>
  <c r="L46" i="6"/>
  <c r="L45" i="6"/>
  <c r="L44" i="6"/>
  <c r="L43" i="6"/>
  <c r="L42" i="6"/>
  <c r="L41" i="6"/>
  <c r="L40" i="6"/>
  <c r="L39" i="6"/>
  <c r="L38" i="6"/>
  <c r="L37" i="6"/>
  <c r="L36" i="6"/>
  <c r="L35" i="6"/>
  <c r="L34" i="6"/>
  <c r="L33" i="6"/>
  <c r="L32" i="6"/>
  <c r="L31" i="6"/>
  <c r="L30" i="6"/>
  <c r="L29" i="6"/>
  <c r="L28" i="6"/>
  <c r="L27" i="6"/>
  <c r="L26" i="6"/>
  <c r="L25" i="6"/>
  <c r="L24" i="6"/>
  <c r="L23" i="6"/>
  <c r="L22" i="6"/>
  <c r="L21" i="6"/>
  <c r="L20" i="6"/>
  <c r="L19" i="6"/>
  <c r="L18" i="6"/>
  <c r="L17" i="6"/>
  <c r="L16" i="6"/>
  <c r="L15" i="6"/>
  <c r="L14" i="6"/>
  <c r="L13" i="6"/>
  <c r="L12" i="6"/>
  <c r="L11" i="6"/>
  <c r="L10" i="6"/>
  <c r="L9" i="6"/>
  <c r="L8" i="6"/>
  <c r="L7" i="6"/>
  <c r="L6" i="6"/>
  <c r="L5" i="6"/>
  <c r="L4" i="6"/>
  <c r="L3" i="6"/>
  <c r="L2" i="6"/>
  <c r="C74" i="4"/>
  <c r="C70" i="4"/>
  <c r="C72" i="4"/>
  <c r="C71" i="4"/>
  <c r="C69" i="4"/>
  <c r="C73" i="4"/>
  <c r="C67" i="4"/>
  <c r="C66" i="4"/>
  <c r="C65" i="4"/>
  <c r="C64" i="4"/>
  <c r="C63" i="4"/>
  <c r="C62" i="4"/>
  <c r="C61" i="4"/>
  <c r="C60" i="4"/>
  <c r="C59" i="4"/>
  <c r="C58" i="4"/>
  <c r="C57" i="4"/>
  <c r="C56" i="4"/>
  <c r="C55" i="4"/>
  <c r="C54" i="4"/>
  <c r="C53" i="4"/>
  <c r="H2183" i="10" l="1"/>
  <c r="H941" i="10"/>
  <c r="H402" i="10"/>
  <c r="H972" i="10"/>
  <c r="H891" i="10"/>
  <c r="H2331" i="10"/>
  <c r="H750" i="10"/>
  <c r="H1505" i="10"/>
  <c r="H1454" i="10"/>
  <c r="H188" i="10"/>
  <c r="H22" i="10"/>
  <c r="H618" i="10"/>
  <c r="H1117" i="10"/>
  <c r="H1408" i="10"/>
  <c r="H589" i="10"/>
  <c r="H1125" i="10"/>
  <c r="H1336" i="10"/>
  <c r="H549" i="10"/>
  <c r="H557" i="10"/>
  <c r="H887" i="10"/>
  <c r="H1253" i="10"/>
  <c r="H333" i="10"/>
  <c r="H1217" i="10"/>
  <c r="H1223" i="10"/>
  <c r="H1230" i="10"/>
  <c r="H1353" i="10"/>
  <c r="H1471" i="10"/>
  <c r="H1487" i="10"/>
  <c r="H2544" i="10"/>
  <c r="H756" i="10"/>
  <c r="H403" i="10"/>
  <c r="H1295" i="10"/>
  <c r="H2614" i="10"/>
  <c r="H224" i="10"/>
  <c r="H1512" i="10"/>
  <c r="H1157" i="10"/>
  <c r="H1167" i="10"/>
  <c r="H1201" i="10"/>
  <c r="H1375" i="10"/>
  <c r="H1522" i="10"/>
  <c r="H1321" i="10"/>
  <c r="H1446" i="10"/>
  <c r="H661" i="10"/>
  <c r="H888" i="10"/>
  <c r="H1012" i="10"/>
  <c r="H1574" i="10"/>
  <c r="H50" i="10"/>
  <c r="H51" i="10"/>
  <c r="H740" i="10"/>
  <c r="H1219" i="10"/>
  <c r="H1563" i="10"/>
  <c r="H2199" i="10"/>
  <c r="H144" i="10"/>
  <c r="H1483" i="10"/>
  <c r="H1251" i="10"/>
  <c r="H2327" i="10"/>
  <c r="H622" i="10"/>
  <c r="H1517" i="10"/>
  <c r="H2020" i="10"/>
  <c r="H686" i="10"/>
  <c r="H732" i="10"/>
  <c r="H744" i="10"/>
  <c r="H1301" i="10"/>
  <c r="H1536" i="10"/>
  <c r="H1955" i="10"/>
  <c r="H2207" i="10"/>
  <c r="H222" i="10"/>
  <c r="H1075" i="10"/>
  <c r="H1411" i="10"/>
  <c r="H1709" i="10"/>
  <c r="H2071" i="10"/>
  <c r="H2540" i="10"/>
  <c r="H3034" i="10"/>
  <c r="H340" i="10"/>
  <c r="H1356" i="10"/>
  <c r="H1373" i="10"/>
  <c r="L2207" i="10"/>
  <c r="H2395" i="10"/>
  <c r="H2519" i="10"/>
  <c r="H1088" i="10"/>
  <c r="H1231" i="10"/>
  <c r="H1442" i="10"/>
  <c r="H1682" i="10"/>
  <c r="H2002" i="10"/>
  <c r="H2138" i="10"/>
  <c r="H2232" i="10"/>
  <c r="H2393" i="10"/>
  <c r="H2510" i="10"/>
  <c r="H809" i="10"/>
  <c r="H345" i="10"/>
  <c r="H578" i="10"/>
  <c r="H658" i="10"/>
  <c r="H1282" i="10"/>
  <c r="H1309" i="10"/>
  <c r="H1369" i="10"/>
  <c r="H1427" i="10"/>
  <c r="H1479" i="10"/>
  <c r="H1523" i="10"/>
  <c r="H1567" i="10"/>
  <c r="H1932" i="10"/>
  <c r="H2326" i="10"/>
  <c r="H2350" i="10"/>
  <c r="H2505" i="10"/>
  <c r="H685" i="10"/>
  <c r="H1068" i="10"/>
  <c r="H1108" i="10"/>
  <c r="H1844" i="10"/>
  <c r="H2081" i="10"/>
  <c r="H2640" i="10"/>
  <c r="H152" i="10"/>
  <c r="H449" i="10"/>
  <c r="H496" i="10"/>
  <c r="H574" i="10"/>
  <c r="H1203" i="10"/>
  <c r="H1489" i="10"/>
  <c r="H1501" i="10"/>
  <c r="H1548" i="10"/>
  <c r="H1855" i="10"/>
  <c r="H1892" i="10"/>
  <c r="H1991" i="10"/>
  <c r="L2597" i="10"/>
  <c r="H21" i="10"/>
  <c r="H827" i="10"/>
  <c r="H839" i="10"/>
  <c r="H35" i="10"/>
  <c r="H966" i="10"/>
  <c r="H1473" i="10"/>
  <c r="L1476" i="10"/>
  <c r="H825" i="10"/>
  <c r="H39" i="10"/>
  <c r="H1057" i="10"/>
  <c r="H41" i="10"/>
  <c r="H1136" i="10"/>
  <c r="H1159" i="10"/>
  <c r="H1308" i="10"/>
  <c r="H1409" i="10"/>
  <c r="H1531" i="10"/>
  <c r="H1612" i="10"/>
  <c r="H1897" i="10"/>
  <c r="H2004" i="10"/>
  <c r="H2295" i="10"/>
  <c r="H2595" i="10"/>
  <c r="H359" i="10"/>
  <c r="H409" i="10"/>
  <c r="H424" i="10"/>
  <c r="H504" i="10"/>
  <c r="H522" i="10"/>
  <c r="H896" i="10"/>
  <c r="H913" i="10"/>
  <c r="H940" i="10"/>
  <c r="H977" i="10"/>
  <c r="H1320" i="10"/>
  <c r="H1366" i="10"/>
  <c r="H1436" i="10"/>
  <c r="H1464" i="10"/>
  <c r="L1482" i="10"/>
  <c r="H1571" i="10"/>
  <c r="H1866" i="10"/>
  <c r="H2019" i="10"/>
  <c r="H2493" i="10"/>
  <c r="H472" i="10"/>
  <c r="L2346" i="10"/>
  <c r="H2542" i="10"/>
  <c r="H2606" i="10"/>
  <c r="H464" i="10"/>
  <c r="H1093" i="10"/>
  <c r="H33" i="10"/>
  <c r="H916" i="10"/>
  <c r="H44" i="10"/>
  <c r="H1220" i="10"/>
  <c r="H2301" i="10"/>
  <c r="H2589" i="10"/>
  <c r="H2599" i="10"/>
  <c r="H234" i="10"/>
  <c r="H263" i="10"/>
  <c r="H295" i="10"/>
  <c r="H556" i="10"/>
  <c r="H713" i="10"/>
  <c r="H915" i="10"/>
  <c r="H1109" i="10"/>
  <c r="H1226" i="10"/>
  <c r="H1244" i="10"/>
  <c r="H1279" i="10"/>
  <c r="H1392" i="10"/>
  <c r="H1431" i="10"/>
  <c r="H1513" i="10"/>
  <c r="H1559" i="10"/>
  <c r="H2386" i="10"/>
  <c r="H189" i="10"/>
  <c r="H473" i="10"/>
  <c r="H637" i="10"/>
  <c r="H663" i="10"/>
  <c r="H1060" i="10"/>
  <c r="H1153" i="10"/>
  <c r="H1342" i="10"/>
  <c r="H1546" i="10"/>
  <c r="L50" i="10"/>
  <c r="H1674" i="10"/>
  <c r="H1731" i="10"/>
  <c r="H1749" i="10"/>
  <c r="H1798" i="10"/>
  <c r="H2025" i="10"/>
  <c r="H2299" i="10"/>
  <c r="H2438" i="10"/>
  <c r="H20" i="10"/>
  <c r="H708" i="10"/>
  <c r="H902" i="10"/>
  <c r="H1023" i="10"/>
  <c r="H1121" i="10"/>
  <c r="H1205" i="10"/>
  <c r="H1368" i="10"/>
  <c r="H1410" i="10"/>
  <c r="H1407" i="10"/>
  <c r="H1539" i="10"/>
  <c r="H1569" i="10"/>
  <c r="H1595" i="10"/>
  <c r="H1742" i="10"/>
  <c r="H1985" i="10"/>
  <c r="H2399" i="10"/>
  <c r="H3116" i="10"/>
  <c r="H3100" i="10"/>
  <c r="H3084" i="10"/>
  <c r="H3033" i="10"/>
  <c r="H3009" i="10"/>
  <c r="H3001" i="10"/>
  <c r="H2993" i="10"/>
  <c r="H2985" i="10"/>
  <c r="H2976" i="10"/>
  <c r="H2960" i="10"/>
  <c r="H2935" i="10"/>
  <c r="H2927" i="10"/>
  <c r="H2919" i="10"/>
  <c r="H2911" i="10"/>
  <c r="H2886" i="10"/>
  <c r="H2878" i="10"/>
  <c r="H2870" i="10"/>
  <c r="H2854" i="10"/>
  <c r="H2846" i="10"/>
  <c r="H2838" i="10"/>
  <c r="H2822" i="10"/>
  <c r="H2814" i="10"/>
  <c r="H2806" i="10"/>
  <c r="H2790" i="10"/>
  <c r="H2782" i="10"/>
  <c r="H2765" i="10"/>
  <c r="H2749" i="10"/>
  <c r="H2733" i="10"/>
  <c r="H2701" i="10"/>
  <c r="H2669" i="10"/>
  <c r="H2653" i="10"/>
  <c r="H2632" i="10"/>
  <c r="H2604" i="10"/>
  <c r="H2591" i="10"/>
  <c r="H2502" i="10"/>
  <c r="H2492" i="10"/>
  <c r="H2484" i="10"/>
  <c r="H2476" i="10"/>
  <c r="H2468" i="10"/>
  <c r="H2441" i="10"/>
  <c r="H2411" i="10"/>
  <c r="H2247" i="10"/>
  <c r="H2237" i="10"/>
  <c r="H2055" i="10"/>
  <c r="H1962" i="10"/>
  <c r="H1944" i="10"/>
  <c r="H1923" i="10"/>
  <c r="H1915" i="10"/>
  <c r="H1896" i="10"/>
  <c r="H1776" i="10"/>
  <c r="H1759" i="10"/>
  <c r="H1740" i="10"/>
  <c r="H1704" i="10"/>
  <c r="H1687" i="10"/>
  <c r="H1669" i="10"/>
  <c r="H1651" i="10"/>
  <c r="H1554" i="10"/>
  <c r="H1452" i="10"/>
  <c r="H1435" i="10"/>
  <c r="H1420" i="10"/>
  <c r="H1377" i="10"/>
  <c r="H1287" i="10"/>
  <c r="H1268" i="10"/>
  <c r="H1206" i="10"/>
  <c r="H1116" i="10"/>
  <c r="H1102" i="10"/>
  <c r="H1077" i="10"/>
  <c r="H126" i="10"/>
  <c r="H209" i="10"/>
  <c r="H432" i="10"/>
  <c r="H572" i="10"/>
  <c r="H593" i="10"/>
  <c r="H743" i="10"/>
  <c r="H911" i="10"/>
  <c r="H1028" i="10"/>
  <c r="H1092" i="10"/>
  <c r="H1127" i="10"/>
  <c r="H1155" i="10"/>
  <c r="H1161" i="10"/>
  <c r="H1212" i="10"/>
  <c r="H1211" i="10"/>
  <c r="H1233" i="10"/>
  <c r="H1346" i="10"/>
  <c r="H1371" i="10"/>
  <c r="H1395" i="10"/>
  <c r="H1437" i="10"/>
  <c r="H1453" i="10"/>
  <c r="H1526" i="10"/>
  <c r="H1538" i="10"/>
  <c r="H1553" i="10"/>
  <c r="H1579" i="10"/>
  <c r="H1587" i="10"/>
  <c r="H1628" i="10"/>
  <c r="H1942" i="10"/>
  <c r="H1996" i="10"/>
  <c r="H2023" i="10"/>
  <c r="L2081" i="10"/>
  <c r="L2187" i="10"/>
  <c r="H332" i="10"/>
  <c r="H414" i="10"/>
  <c r="H454" i="10"/>
  <c r="H514" i="10"/>
  <c r="H610" i="10"/>
  <c r="H627" i="10"/>
  <c r="H717" i="10"/>
  <c r="H838" i="10"/>
  <c r="H1009" i="10"/>
  <c r="H1061" i="10"/>
  <c r="H1078" i="10"/>
  <c r="H1131" i="10"/>
  <c r="H1133" i="10"/>
  <c r="H1137" i="10"/>
  <c r="H1170" i="10"/>
  <c r="H1276" i="10"/>
  <c r="H1343" i="10"/>
  <c r="H1355" i="10"/>
  <c r="H1393" i="10"/>
  <c r="H49" i="10"/>
  <c r="H1552" i="10"/>
  <c r="H1558" i="10"/>
  <c r="H1764" i="10"/>
  <c r="H1824" i="10"/>
  <c r="H1829" i="10"/>
  <c r="L1851" i="10"/>
  <c r="H1872" i="10"/>
  <c r="L2183" i="10"/>
  <c r="M2183" i="10" s="1"/>
  <c r="H200" i="10"/>
  <c r="H588" i="10"/>
  <c r="H629" i="10"/>
  <c r="H31" i="10"/>
  <c r="H1229" i="10"/>
  <c r="H1303" i="10"/>
  <c r="H1488" i="10"/>
  <c r="L1652" i="10"/>
  <c r="H1987" i="10"/>
  <c r="H1066" i="10"/>
  <c r="H1011" i="10"/>
  <c r="H946" i="10"/>
  <c r="H932" i="10"/>
  <c r="H877" i="10"/>
  <c r="H818" i="10"/>
  <c r="H807" i="10"/>
  <c r="H799" i="10"/>
  <c r="H770" i="10"/>
  <c r="H688" i="10"/>
  <c r="H604" i="10"/>
  <c r="H466" i="10"/>
  <c r="H418" i="10"/>
  <c r="H376" i="10"/>
  <c r="H278" i="10"/>
  <c r="H225" i="10"/>
  <c r="H184" i="10"/>
  <c r="H121" i="10"/>
  <c r="H73" i="10"/>
  <c r="H59" i="10"/>
  <c r="H781" i="10"/>
  <c r="H1293" i="10"/>
  <c r="H701" i="10"/>
  <c r="H299" i="10"/>
  <c r="H185" i="10"/>
  <c r="H2076" i="10"/>
  <c r="H879" i="10"/>
  <c r="H56" i="10"/>
  <c r="H388" i="10"/>
  <c r="H860" i="10"/>
  <c r="H937" i="10"/>
  <c r="H37" i="10"/>
  <c r="H968" i="10"/>
  <c r="H987" i="10"/>
  <c r="H1005" i="10"/>
  <c r="H1051" i="10"/>
  <c r="H1090" i="10"/>
  <c r="H1112" i="10"/>
  <c r="H1208" i="10"/>
  <c r="H1367" i="10"/>
  <c r="H1422" i="10"/>
  <c r="H1448" i="10"/>
  <c r="H1472" i="10"/>
  <c r="H1491" i="10"/>
  <c r="H1510" i="10"/>
  <c r="L1514" i="10"/>
  <c r="L49" i="10"/>
  <c r="M49" i="10" s="1"/>
  <c r="H1568" i="10"/>
  <c r="H1585" i="10"/>
  <c r="H1598" i="10"/>
  <c r="H1600" i="10"/>
  <c r="L1988" i="10"/>
  <c r="H2059" i="10"/>
  <c r="H2074" i="10"/>
  <c r="H2187" i="10"/>
  <c r="H360" i="10"/>
  <c r="H471" i="10"/>
  <c r="H714" i="10"/>
  <c r="H897" i="10"/>
  <c r="H936" i="10"/>
  <c r="H1063" i="10"/>
  <c r="H1130" i="10"/>
  <c r="H1172" i="10"/>
  <c r="H1209" i="10"/>
  <c r="H1254" i="10"/>
  <c r="H1286" i="10"/>
  <c r="H1338" i="10"/>
  <c r="H1374" i="10"/>
  <c r="H1419" i="10"/>
  <c r="H1444" i="10"/>
  <c r="H1584" i="10"/>
  <c r="H1588" i="10"/>
  <c r="H1652" i="10"/>
  <c r="H1741" i="10"/>
  <c r="H1841" i="10"/>
  <c r="H2073" i="10"/>
  <c r="H354" i="10"/>
  <c r="H490" i="10"/>
  <c r="H24" i="10"/>
  <c r="H554" i="10"/>
  <c r="H590" i="10"/>
  <c r="H600" i="10"/>
  <c r="H631" i="10"/>
  <c r="H956" i="10"/>
  <c r="H1002" i="10"/>
  <c r="H1041" i="10"/>
  <c r="H1162" i="10"/>
  <c r="H1225" i="10"/>
  <c r="H1243" i="10"/>
  <c r="H1272" i="10"/>
  <c r="H1305" i="10"/>
  <c r="H1310" i="10"/>
  <c r="H1312" i="10"/>
  <c r="H46" i="10"/>
  <c r="H1365" i="10"/>
  <c r="H1482" i="10"/>
  <c r="H1503" i="10"/>
  <c r="H1786" i="10"/>
  <c r="H1840" i="10"/>
  <c r="L1844" i="10"/>
  <c r="L1986" i="10"/>
  <c r="H2176" i="10"/>
  <c r="H166" i="10"/>
  <c r="H351" i="10"/>
  <c r="H553" i="10"/>
  <c r="H962" i="10"/>
  <c r="H1252" i="10"/>
  <c r="L1483" i="10"/>
  <c r="M1483" i="10" s="1"/>
  <c r="H2291" i="10"/>
  <c r="L2301" i="10"/>
  <c r="M2301" i="10" s="1"/>
  <c r="H2592" i="10"/>
  <c r="H2615" i="10"/>
  <c r="H2264" i="10"/>
  <c r="H2313" i="10"/>
  <c r="L2350" i="10"/>
  <c r="H2244" i="10"/>
  <c r="H2381" i="10"/>
  <c r="H2384" i="10"/>
  <c r="H2426" i="10"/>
  <c r="H2528" i="10"/>
  <c r="H2581" i="10"/>
  <c r="H2651" i="10"/>
  <c r="H2200" i="10"/>
  <c r="H2205" i="10"/>
  <c r="H2346" i="10"/>
  <c r="H2525" i="10"/>
  <c r="H2564" i="10"/>
  <c r="H2597" i="10"/>
  <c r="H3055" i="10"/>
  <c r="H2990" i="10"/>
  <c r="H2891" i="10"/>
  <c r="H2875" i="10"/>
  <c r="H2859" i="10"/>
  <c r="H2843" i="10"/>
  <c r="H2827" i="10"/>
  <c r="H2811" i="10"/>
  <c r="H2795" i="10"/>
  <c r="H2779" i="10"/>
  <c r="H2762" i="10"/>
  <c r="H2666" i="10"/>
  <c r="H2541" i="10"/>
  <c r="H2288" i="10"/>
  <c r="H2127" i="10"/>
  <c r="H1830" i="10"/>
  <c r="H1802" i="10"/>
  <c r="H1737" i="10"/>
  <c r="H1675" i="10"/>
  <c r="H1237" i="10"/>
  <c r="H1188" i="10"/>
  <c r="H1111" i="10"/>
  <c r="H1055" i="10"/>
  <c r="H952" i="10"/>
  <c r="H914" i="10"/>
  <c r="H3046" i="10"/>
  <c r="H3038" i="10"/>
  <c r="H3013" i="10"/>
  <c r="H3005" i="10"/>
  <c r="H2980" i="10"/>
  <c r="H2576" i="10"/>
  <c r="H2531" i="10"/>
  <c r="H2508" i="10"/>
  <c r="H2367" i="10"/>
  <c r="H2348" i="10"/>
  <c r="H2325" i="10"/>
  <c r="H2317" i="10"/>
  <c r="H2270" i="10"/>
  <c r="H2170" i="10"/>
  <c r="H2162" i="10"/>
  <c r="H2126" i="10"/>
  <c r="H2118" i="10"/>
  <c r="H2100" i="10"/>
  <c r="H2084" i="10"/>
  <c r="H2008" i="10"/>
  <c r="H1967" i="10"/>
  <c r="H1869" i="10"/>
  <c r="H1819" i="10"/>
  <c r="H1617" i="10"/>
  <c r="H1581" i="10"/>
  <c r="H1509" i="10"/>
  <c r="H1332" i="10"/>
  <c r="H1324" i="10"/>
  <c r="H1098" i="10"/>
  <c r="H963" i="10"/>
  <c r="H951" i="10"/>
  <c r="H939" i="10"/>
  <c r="L1479" i="10"/>
  <c r="H16" i="10"/>
  <c r="H248" i="10"/>
  <c r="H273" i="10"/>
  <c r="H317" i="10"/>
  <c r="H350" i="10"/>
  <c r="H378" i="10"/>
  <c r="H428" i="10"/>
  <c r="H26" i="10"/>
  <c r="H586" i="10"/>
  <c r="H603" i="10"/>
  <c r="H774" i="10"/>
  <c r="H837" i="10"/>
  <c r="H878" i="10"/>
  <c r="H969" i="10"/>
  <c r="H1000" i="10"/>
  <c r="H1038" i="10"/>
  <c r="H1143" i="10"/>
  <c r="H1274" i="10"/>
  <c r="H45" i="10"/>
  <c r="H1335" i="10"/>
  <c r="H1400" i="10"/>
  <c r="H1429" i="10"/>
  <c r="L1517" i="10"/>
  <c r="M1517" i="10" s="1"/>
  <c r="H1593" i="10"/>
  <c r="H1796" i="10"/>
  <c r="L2640" i="10"/>
  <c r="H425" i="10"/>
  <c r="H601" i="10"/>
  <c r="H739" i="10"/>
  <c r="H757" i="10"/>
  <c r="H1076" i="10"/>
  <c r="H1124" i="10"/>
  <c r="L1741" i="10"/>
  <c r="M1741" i="10" s="1"/>
  <c r="L2615" i="10"/>
  <c r="H710" i="10"/>
  <c r="H513" i="10"/>
  <c r="H335" i="10"/>
  <c r="H312" i="10"/>
  <c r="H177" i="10"/>
  <c r="H245" i="10"/>
  <c r="H269" i="10"/>
  <c r="H301" i="10"/>
  <c r="H363" i="10"/>
  <c r="H584" i="10"/>
  <c r="H683" i="10"/>
  <c r="H36" i="10"/>
  <c r="H996" i="10"/>
  <c r="H1022" i="10"/>
  <c r="H1138" i="10"/>
  <c r="H1204" i="10"/>
  <c r="H1221" i="10"/>
  <c r="H1249" i="10"/>
  <c r="H1292" i="10"/>
  <c r="H1351" i="10"/>
  <c r="H1398" i="10"/>
  <c r="H1497" i="10"/>
  <c r="H1514" i="10"/>
  <c r="L1558" i="10"/>
  <c r="M1558" i="10" s="1"/>
  <c r="H1577" i="10"/>
  <c r="H1784" i="10"/>
  <c r="H863" i="10"/>
  <c r="H854" i="10"/>
  <c r="H834" i="10"/>
  <c r="H777" i="10"/>
  <c r="H736" i="10"/>
  <c r="H709" i="10"/>
  <c r="H670" i="10"/>
  <c r="H563" i="10"/>
  <c r="H498" i="10"/>
  <c r="H438" i="10"/>
  <c r="H361" i="10"/>
  <c r="H331" i="10"/>
  <c r="H294" i="10"/>
  <c r="H215" i="10"/>
  <c r="H155" i="10"/>
  <c r="H136" i="10"/>
  <c r="H127" i="10"/>
  <c r="H116" i="10"/>
  <c r="H104" i="10"/>
  <c r="H310" i="10"/>
  <c r="H2594" i="10"/>
  <c r="H2404" i="10"/>
  <c r="H1887" i="10"/>
  <c r="H1439" i="10"/>
  <c r="H954" i="10"/>
  <c r="H808" i="10"/>
  <c r="H591" i="10"/>
  <c r="H309" i="10"/>
  <c r="H722" i="10"/>
  <c r="H255" i="10"/>
  <c r="H1094" i="10"/>
  <c r="H186" i="10"/>
  <c r="H441" i="10"/>
  <c r="H507" i="10"/>
  <c r="H25" i="10"/>
  <c r="H616" i="10"/>
  <c r="H659" i="10"/>
  <c r="H731" i="10"/>
  <c r="H790" i="10"/>
  <c r="H961" i="10"/>
  <c r="H992" i="10"/>
  <c r="H1062" i="10"/>
  <c r="L2606" i="10"/>
  <c r="M2606" i="10" s="1"/>
  <c r="L3034" i="10"/>
  <c r="M3034" i="10" s="1"/>
  <c r="H500" i="10"/>
  <c r="H630" i="10"/>
  <c r="H942" i="10"/>
  <c r="H1445" i="10"/>
  <c r="L2295" i="10"/>
  <c r="L2426" i="10"/>
  <c r="M2426" i="10" s="1"/>
  <c r="L2599" i="10"/>
  <c r="H548" i="10"/>
  <c r="H612" i="10"/>
  <c r="H694" i="10"/>
  <c r="H700" i="10"/>
  <c r="H786" i="10"/>
  <c r="H788" i="10"/>
  <c r="H934" i="10"/>
  <c r="H985" i="10"/>
  <c r="H1081" i="10"/>
  <c r="H1140" i="10"/>
  <c r="H1148" i="10"/>
  <c r="H1151" i="10"/>
  <c r="H1171" i="10"/>
  <c r="H1210" i="10"/>
  <c r="H1227" i="10"/>
  <c r="H1304" i="10"/>
  <c r="L2020" i="10"/>
  <c r="M2020" i="10" s="1"/>
  <c r="L2185" i="10"/>
  <c r="H400" i="10"/>
  <c r="H300" i="10"/>
  <c r="H142" i="10"/>
  <c r="H223" i="10"/>
  <c r="H228" i="10"/>
  <c r="H257" i="10"/>
  <c r="H276" i="10"/>
  <c r="H319" i="10"/>
  <c r="H342" i="10"/>
  <c r="H390" i="10"/>
  <c r="H417" i="10"/>
  <c r="H469" i="10"/>
  <c r="H543" i="10"/>
  <c r="H558" i="10"/>
  <c r="H693" i="10"/>
  <c r="H925" i="10"/>
  <c r="H978" i="10"/>
  <c r="H1048" i="10"/>
  <c r="H1059" i="10"/>
  <c r="H1080" i="10"/>
  <c r="H1115" i="10"/>
  <c r="H1128" i="10"/>
  <c r="H1139" i="10"/>
  <c r="H1147" i="10"/>
  <c r="H1277" i="10"/>
  <c r="H1340" i="10"/>
  <c r="H1387" i="10"/>
  <c r="H48" i="10"/>
  <c r="H1817" i="10"/>
  <c r="H1849" i="10"/>
  <c r="H1929" i="10"/>
  <c r="L1996" i="10"/>
  <c r="L2004" i="10"/>
  <c r="M2004" i="10" s="1"/>
  <c r="L2019" i="10"/>
  <c r="M2019" i="10" s="1"/>
  <c r="H2158" i="10"/>
  <c r="H2181" i="10"/>
  <c r="L2313" i="10"/>
  <c r="M2313" i="10" s="1"/>
  <c r="L2393" i="10"/>
  <c r="L2395" i="10"/>
  <c r="H2432" i="10"/>
  <c r="L2456" i="10"/>
  <c r="L1522" i="10"/>
  <c r="M1522" i="10" s="1"/>
  <c r="L1569" i="10"/>
  <c r="H1618" i="10"/>
  <c r="H1697" i="10"/>
  <c r="H1871" i="10"/>
  <c r="H1894" i="10"/>
  <c r="H1907" i="10"/>
  <c r="H1986" i="10"/>
  <c r="H2034" i="10"/>
  <c r="H2060" i="10"/>
  <c r="H2064" i="10"/>
  <c r="H2115" i="10"/>
  <c r="H2141" i="10"/>
  <c r="H2185" i="10"/>
  <c r="H2189" i="10"/>
  <c r="H2296" i="10"/>
  <c r="H2332" i="10"/>
  <c r="H2344" i="10"/>
  <c r="L2635" i="10"/>
  <c r="H47" i="10"/>
  <c r="H1468" i="10"/>
  <c r="L1472" i="10"/>
  <c r="H1474" i="10"/>
  <c r="L1584" i="10"/>
  <c r="M1584" i="10" s="1"/>
  <c r="L1589" i="10"/>
  <c r="L1840" i="10"/>
  <c r="L1855" i="10"/>
  <c r="L2017" i="10"/>
  <c r="L2232" i="10"/>
  <c r="H2387" i="10"/>
  <c r="L2399" i="10"/>
  <c r="M2399" i="10" s="1"/>
  <c r="H2652" i="10"/>
  <c r="L1497" i="10"/>
  <c r="M1497" i="10" s="1"/>
  <c r="L1533" i="10"/>
  <c r="L1540" i="10"/>
  <c r="L1729" i="10"/>
  <c r="L1731" i="10"/>
  <c r="L1734" i="10"/>
  <c r="L1849" i="10"/>
  <c r="L1871" i="10"/>
  <c r="L1957" i="10"/>
  <c r="H1988" i="10"/>
  <c r="L2059" i="10"/>
  <c r="L2199" i="10"/>
  <c r="M2199" i="10" s="1"/>
  <c r="L2244" i="10"/>
  <c r="L2331" i="10"/>
  <c r="M2331" i="10" s="1"/>
  <c r="L2381" i="10"/>
  <c r="L2384" i="10"/>
  <c r="L2493" i="10"/>
  <c r="L2505" i="10"/>
  <c r="L2510" i="10"/>
  <c r="L2519" i="10"/>
  <c r="L2521" i="10"/>
  <c r="L2525" i="10"/>
  <c r="L2592" i="10"/>
  <c r="M2592" i="10" s="1"/>
  <c r="L2595" i="10"/>
  <c r="M2595" i="10" s="1"/>
  <c r="L1487" i="10"/>
  <c r="M1487" i="10" s="1"/>
  <c r="H1504" i="10"/>
  <c r="L1519" i="10"/>
  <c r="L1548" i="10"/>
  <c r="L1567" i="10"/>
  <c r="M1567" i="10" s="1"/>
  <c r="L1593" i="10"/>
  <c r="L1595" i="10"/>
  <c r="L1749" i="10"/>
  <c r="L1764" i="10"/>
  <c r="M1764" i="10" s="1"/>
  <c r="H52" i="10"/>
  <c r="L1932" i="10"/>
  <c r="M1932" i="10" s="1"/>
  <c r="L1942" i="10"/>
  <c r="M1942" i="10" s="1"/>
  <c r="H2017" i="10"/>
  <c r="H2328" i="10"/>
  <c r="L2544" i="10"/>
  <c r="M2544" i="10" s="1"/>
  <c r="L2564" i="10"/>
  <c r="M2564" i="10" s="1"/>
  <c r="L2589" i="10"/>
  <c r="M2589" i="10" s="1"/>
  <c r="H2635" i="10"/>
  <c r="L2652" i="10"/>
  <c r="H1477" i="10"/>
  <c r="H1492" i="10"/>
  <c r="L1531" i="10"/>
  <c r="M1531" i="10" s="1"/>
  <c r="L1538" i="10"/>
  <c r="M1538" i="10" s="1"/>
  <c r="L1553" i="10"/>
  <c r="L1563" i="10"/>
  <c r="M1563" i="10" s="1"/>
  <c r="L1571" i="10"/>
  <c r="L1577" i="10"/>
  <c r="L1579" i="10"/>
  <c r="L1786" i="10"/>
  <c r="M1786" i="10" s="1"/>
  <c r="L1796" i="10"/>
  <c r="L1798" i="10"/>
  <c r="M1798" i="10" s="1"/>
  <c r="L1824" i="10"/>
  <c r="H1845" i="10"/>
  <c r="H1851" i="10"/>
  <c r="L2158" i="10"/>
  <c r="L2176" i="10"/>
  <c r="L2181" i="10"/>
  <c r="L2296" i="10"/>
  <c r="L2386" i="10"/>
  <c r="M2386" i="10" s="1"/>
  <c r="H2417" i="10"/>
  <c r="L2432" i="10"/>
  <c r="L2438" i="10"/>
  <c r="M2438" i="10" s="1"/>
  <c r="H2457" i="10"/>
  <c r="H2521" i="10"/>
  <c r="L2540" i="10"/>
  <c r="L2614" i="10"/>
  <c r="M2614" i="10" s="1"/>
  <c r="H1476" i="10"/>
  <c r="H1502" i="10"/>
  <c r="H1519" i="10"/>
  <c r="H1533" i="10"/>
  <c r="M1533" i="10" s="1"/>
  <c r="L1536" i="10"/>
  <c r="H1535" i="10"/>
  <c r="H1540" i="10"/>
  <c r="L1612" i="10"/>
  <c r="L1618" i="10"/>
  <c r="L1674" i="10"/>
  <c r="M1674" i="10" s="1"/>
  <c r="L1682" i="10"/>
  <c r="M1682" i="10" s="1"/>
  <c r="L1697" i="10"/>
  <c r="H1729" i="10"/>
  <c r="H1734" i="10"/>
  <c r="L1892" i="10"/>
  <c r="L1897" i="10"/>
  <c r="M1897" i="10" s="1"/>
  <c r="L1907" i="10"/>
  <c r="H1957" i="10"/>
  <c r="L2023" i="10"/>
  <c r="M2023" i="10" s="1"/>
  <c r="L2025" i="10"/>
  <c r="L2060" i="10"/>
  <c r="L2064" i="10"/>
  <c r="L2071" i="10"/>
  <c r="L2115" i="10"/>
  <c r="L2138" i="10"/>
  <c r="M2138" i="10" s="1"/>
  <c r="L2189" i="10"/>
  <c r="L2200" i="10"/>
  <c r="M2200" i="10" s="1"/>
  <c r="H2236" i="10"/>
  <c r="L2332" i="10"/>
  <c r="L2344" i="10"/>
  <c r="H2416" i="10"/>
  <c r="H2456" i="10"/>
  <c r="L2651" i="10"/>
  <c r="M2651" i="10" s="1"/>
  <c r="L2581" i="10"/>
  <c r="L2542" i="10"/>
  <c r="M2542" i="10" s="1"/>
  <c r="L2528" i="10"/>
  <c r="L2457" i="10"/>
  <c r="L2417" i="10"/>
  <c r="L2416" i="10"/>
  <c r="L2387" i="10"/>
  <c r="L2327" i="10"/>
  <c r="M2327" i="10" s="1"/>
  <c r="L2328" i="10"/>
  <c r="L2326" i="10"/>
  <c r="M2326" i="10" s="1"/>
  <c r="L2299" i="10"/>
  <c r="M2299" i="10" s="1"/>
  <c r="L2291" i="10"/>
  <c r="L2264" i="10"/>
  <c r="L2236" i="10"/>
  <c r="L2205" i="10"/>
  <c r="M2187" i="10"/>
  <c r="L2141" i="10"/>
  <c r="M2141" i="10" s="1"/>
  <c r="L2074" i="10"/>
  <c r="L2073" i="10"/>
  <c r="L2034" i="10"/>
  <c r="L2002" i="10"/>
  <c r="M2002" i="10" s="1"/>
  <c r="L1985" i="10"/>
  <c r="L1991" i="10"/>
  <c r="L1987" i="10"/>
  <c r="L1841" i="10"/>
  <c r="L1559" i="10"/>
  <c r="M1559" i="10" s="1"/>
  <c r="L1585" i="10"/>
  <c r="M1585" i="10" s="1"/>
  <c r="L1598" i="10"/>
  <c r="M1598" i="10" s="1"/>
  <c r="L1742" i="10"/>
  <c r="M1742" i="10" s="1"/>
  <c r="L1955" i="10"/>
  <c r="M1955" i="10" s="1"/>
  <c r="L1929" i="10"/>
  <c r="M1907" i="10"/>
  <c r="L1894" i="10"/>
  <c r="L1872" i="10"/>
  <c r="L1866" i="10"/>
  <c r="L52" i="10"/>
  <c r="L1845" i="10"/>
  <c r="M1844" i="10"/>
  <c r="L1829" i="10"/>
  <c r="L1817" i="10"/>
  <c r="L1784" i="10"/>
  <c r="L1709" i="10"/>
  <c r="L51" i="10"/>
  <c r="M51" i="10" s="1"/>
  <c r="L1628" i="10"/>
  <c r="H1589" i="10"/>
  <c r="L1588" i="10"/>
  <c r="L1600" i="10"/>
  <c r="L1587" i="10"/>
  <c r="L1568" i="10"/>
  <c r="L1574" i="10"/>
  <c r="L1562" i="10"/>
  <c r="M1562" i="10" s="1"/>
  <c r="L1539" i="10"/>
  <c r="L1552" i="10"/>
  <c r="L1546" i="10"/>
  <c r="M1546" i="10" s="1"/>
  <c r="L1532" i="10"/>
  <c r="M1532" i="10" s="1"/>
  <c r="L1535" i="10"/>
  <c r="L1493" i="10"/>
  <c r="L1523" i="10"/>
  <c r="M1523" i="10" s="1"/>
  <c r="L1526" i="10"/>
  <c r="M1526" i="10" s="1"/>
  <c r="L1513" i="10"/>
  <c r="L1512" i="10"/>
  <c r="M1512" i="10" s="1"/>
  <c r="L1510" i="10"/>
  <c r="L1448" i="10"/>
  <c r="M1448" i="10" s="1"/>
  <c r="L1464" i="10"/>
  <c r="M1464" i="10" s="1"/>
  <c r="L48" i="10"/>
  <c r="M48" i="10" s="1"/>
  <c r="L1503" i="10"/>
  <c r="M1503" i="10" s="1"/>
  <c r="L1468" i="10"/>
  <c r="M1468" i="10" s="1"/>
  <c r="L1471" i="10"/>
  <c r="M1471" i="10" s="1"/>
  <c r="L1489" i="10"/>
  <c r="M1489" i="10" s="1"/>
  <c r="L1491" i="10"/>
  <c r="M1491" i="10" s="1"/>
  <c r="L1427" i="10"/>
  <c r="L1431" i="10"/>
  <c r="M1431" i="10" s="1"/>
  <c r="L1442" i="10"/>
  <c r="M1442" i="10" s="1"/>
  <c r="L1502" i="10"/>
  <c r="L1504" i="10"/>
  <c r="L1453" i="10"/>
  <c r="L1474" i="10"/>
  <c r="L1501" i="10"/>
  <c r="M1501" i="10" s="1"/>
  <c r="L1446" i="10"/>
  <c r="M1446" i="10" s="1"/>
  <c r="L1436" i="10"/>
  <c r="M1436" i="10" s="1"/>
  <c r="L1505" i="10"/>
  <c r="M1505" i="10" s="1"/>
  <c r="H1493" i="10"/>
  <c r="L1492" i="10"/>
  <c r="M1492" i="10" s="1"/>
  <c r="L1488" i="10"/>
  <c r="L1477" i="10"/>
  <c r="M1477" i="10" s="1"/>
  <c r="L1473" i="10"/>
  <c r="L1454" i="10"/>
  <c r="M1454" i="10" s="1"/>
  <c r="L1444" i="10"/>
  <c r="L1445" i="10"/>
  <c r="L1437" i="10"/>
  <c r="M1437" i="10" s="1"/>
  <c r="L1429" i="10"/>
  <c r="L1219" i="10"/>
  <c r="M1219" i="10" s="1"/>
  <c r="L1419" i="10"/>
  <c r="L1208" i="10"/>
  <c r="M1208" i="10" s="1"/>
  <c r="L1422" i="10"/>
  <c r="M1422" i="10" s="1"/>
  <c r="L1371" i="10"/>
  <c r="L1408" i="10"/>
  <c r="L1407" i="10"/>
  <c r="L1409" i="10"/>
  <c r="L1411" i="10"/>
  <c r="L47" i="10"/>
  <c r="L1410" i="10"/>
  <c r="M1410" i="10" s="1"/>
  <c r="L1375" i="10"/>
  <c r="L1392" i="10"/>
  <c r="L1147" i="10"/>
  <c r="L1373" i="10"/>
  <c r="M1373" i="10" s="1"/>
  <c r="L1322" i="10"/>
  <c r="L1393" i="10"/>
  <c r="L1398" i="10"/>
  <c r="M1398" i="10" s="1"/>
  <c r="L1395" i="10"/>
  <c r="L1212" i="10"/>
  <c r="M1212" i="10" s="1"/>
  <c r="L1368" i="10"/>
  <c r="M1368" i="10" s="1"/>
  <c r="L1400" i="10"/>
  <c r="M1400" i="10" s="1"/>
  <c r="L1374" i="10"/>
  <c r="L1387" i="10"/>
  <c r="L1308" i="10"/>
  <c r="L1338" i="10"/>
  <c r="L1340" i="10"/>
  <c r="L1351" i="10"/>
  <c r="L1353" i="10"/>
  <c r="M1353" i="10" s="1"/>
  <c r="L1355" i="10"/>
  <c r="L1231" i="10"/>
  <c r="M1231" i="10" s="1"/>
  <c r="L1312" i="10"/>
  <c r="L1346" i="10"/>
  <c r="M1346" i="10" s="1"/>
  <c r="L1170" i="10"/>
  <c r="M1170" i="10" s="1"/>
  <c r="L1233" i="10"/>
  <c r="M1233" i="10" s="1"/>
  <c r="L1249" i="10"/>
  <c r="L1276" i="10"/>
  <c r="M1276" i="10" s="1"/>
  <c r="L1320" i="10"/>
  <c r="L1229" i="10"/>
  <c r="L1305" i="10"/>
  <c r="L1335" i="10"/>
  <c r="L1223" i="10"/>
  <c r="L1254" i="10"/>
  <c r="M1254" i="10" s="1"/>
  <c r="L1272" i="10"/>
  <c r="M1272" i="10" s="1"/>
  <c r="L1274" i="10"/>
  <c r="L1279" i="10"/>
  <c r="L1292" i="10"/>
  <c r="M1292" i="10" s="1"/>
  <c r="L1295" i="10"/>
  <c r="L45" i="10"/>
  <c r="L1301" i="10"/>
  <c r="L1342" i="10"/>
  <c r="M1342" i="10" s="1"/>
  <c r="L1243" i="10"/>
  <c r="M1243" i="10" s="1"/>
  <c r="L1282" i="10"/>
  <c r="M1282" i="10" s="1"/>
  <c r="L1303" i="10"/>
  <c r="L1310" i="10"/>
  <c r="L1252" i="10"/>
  <c r="L1367" i="10"/>
  <c r="M1367" i="10" s="1"/>
  <c r="L1366" i="10"/>
  <c r="M1366" i="10" s="1"/>
  <c r="L1365" i="10"/>
  <c r="M1365" i="10" s="1"/>
  <c r="L1369" i="10"/>
  <c r="L46" i="10"/>
  <c r="L1343" i="10"/>
  <c r="L1356" i="10"/>
  <c r="M1356" i="10" s="1"/>
  <c r="L1321" i="10"/>
  <c r="M1321" i="10" s="1"/>
  <c r="H1322" i="10"/>
  <c r="L1336" i="10"/>
  <c r="M1336" i="10" s="1"/>
  <c r="L1309" i="10"/>
  <c r="L1277" i="10"/>
  <c r="L1304" i="10"/>
  <c r="M1304" i="10" s="1"/>
  <c r="L1286" i="10"/>
  <c r="M1286" i="10" s="1"/>
  <c r="L1253" i="10"/>
  <c r="L1251" i="10"/>
  <c r="L1226" i="10"/>
  <c r="L1244" i="10"/>
  <c r="L1230" i="10"/>
  <c r="M1230" i="10" s="1"/>
  <c r="L1204" i="10"/>
  <c r="L1227" i="10"/>
  <c r="L1225" i="10"/>
  <c r="L1220" i="10"/>
  <c r="M1220" i="10" s="1"/>
  <c r="L1221" i="10"/>
  <c r="L1217" i="10"/>
  <c r="H3075" i="10"/>
  <c r="H2959" i="10"/>
  <c r="H2934" i="10"/>
  <c r="H2740" i="10"/>
  <c r="H2642" i="10"/>
  <c r="H2613" i="10"/>
  <c r="H2263" i="10"/>
  <c r="H2103" i="10"/>
  <c r="H1990" i="10"/>
  <c r="H1775" i="10"/>
  <c r="H1712" i="10"/>
  <c r="H1650" i="10"/>
  <c r="H1480" i="10"/>
  <c r="H1134" i="10"/>
  <c r="H298" i="10"/>
  <c r="H181" i="10"/>
  <c r="H542" i="10"/>
  <c r="H406" i="10"/>
  <c r="H80" i="10"/>
  <c r="H85" i="10"/>
  <c r="L1124" i="10"/>
  <c r="M1124" i="10" s="1"/>
  <c r="L1143" i="10"/>
  <c r="L1151" i="10"/>
  <c r="L1159" i="10"/>
  <c r="M1159" i="10" s="1"/>
  <c r="L1205" i="10"/>
  <c r="H924" i="10"/>
  <c r="H17" i="10"/>
  <c r="L1117" i="10"/>
  <c r="M1117" i="10" s="1"/>
  <c r="L1131" i="10"/>
  <c r="M1131" i="10" s="1"/>
  <c r="L1153" i="10"/>
  <c r="M1153" i="10" s="1"/>
  <c r="L1155" i="10"/>
  <c r="M1155" i="10" s="1"/>
  <c r="H153" i="10"/>
  <c r="H511" i="10"/>
  <c r="H628" i="10"/>
  <c r="H716" i="10"/>
  <c r="H906" i="10"/>
  <c r="H967" i="10"/>
  <c r="L1211" i="10"/>
  <c r="M1211" i="10" s="1"/>
  <c r="H715" i="10"/>
  <c r="H754" i="10"/>
  <c r="H794" i="10"/>
  <c r="L1167" i="10"/>
  <c r="M1167" i="10" s="1"/>
  <c r="L1172" i="10"/>
  <c r="M1172" i="10" s="1"/>
  <c r="L1203" i="10"/>
  <c r="M1203" i="10" s="1"/>
  <c r="H3052" i="10"/>
  <c r="H3044" i="10"/>
  <c r="H3019" i="10"/>
  <c r="H2970" i="10"/>
  <c r="H2574" i="10"/>
  <c r="H2565" i="10"/>
  <c r="H2433" i="10"/>
  <c r="H2382" i="10"/>
  <c r="H2239" i="10"/>
  <c r="H2221" i="10"/>
  <c r="H2192" i="10"/>
  <c r="H2028" i="10"/>
  <c r="H1908" i="10"/>
  <c r="H1606" i="10"/>
  <c r="H1524" i="10"/>
  <c r="H1394" i="10"/>
  <c r="H1330" i="10"/>
  <c r="H1306" i="10"/>
  <c r="H959" i="10"/>
  <c r="H141" i="10"/>
  <c r="L1078" i="10"/>
  <c r="L1139" i="10"/>
  <c r="M1139" i="10" s="1"/>
  <c r="L1209" i="10"/>
  <c r="H8" i="10"/>
  <c r="H145" i="10"/>
  <c r="H625" i="10"/>
  <c r="H687" i="10"/>
  <c r="L1161" i="10"/>
  <c r="M1161" i="10" s="1"/>
  <c r="L44" i="10"/>
  <c r="M44" i="10" s="1"/>
  <c r="L1210" i="10"/>
  <c r="L1171" i="10"/>
  <c r="L1201" i="10"/>
  <c r="L1093" i="10"/>
  <c r="L41" i="10"/>
  <c r="M41" i="10" s="1"/>
  <c r="L1138" i="10"/>
  <c r="L1009" i="10"/>
  <c r="L1125" i="10"/>
  <c r="M1125" i="10" s="1"/>
  <c r="L1136" i="10"/>
  <c r="M1136" i="10" s="1"/>
  <c r="L1162" i="10"/>
  <c r="M1162" i="10" s="1"/>
  <c r="L1140" i="10"/>
  <c r="M1140" i="10" s="1"/>
  <c r="L1157" i="10"/>
  <c r="M1157" i="10" s="1"/>
  <c r="L1137" i="10"/>
  <c r="M1137" i="10" s="1"/>
  <c r="L1148" i="10"/>
  <c r="M1148" i="10" s="1"/>
  <c r="L968" i="10"/>
  <c r="M968" i="10" s="1"/>
  <c r="L1080" i="10"/>
  <c r="M1080" i="10" s="1"/>
  <c r="L1092" i="10"/>
  <c r="L1127" i="10"/>
  <c r="L1048" i="10"/>
  <c r="L1051" i="10"/>
  <c r="L1110" i="10"/>
  <c r="L1133" i="10"/>
  <c r="L1128" i="10"/>
  <c r="M1128" i="10" s="1"/>
  <c r="L1088" i="10"/>
  <c r="M1088" i="10" s="1"/>
  <c r="L1090" i="10"/>
  <c r="L1112" i="10"/>
  <c r="L1115" i="10"/>
  <c r="L1130" i="10"/>
  <c r="L1109" i="10"/>
  <c r="M1109" i="10" s="1"/>
  <c r="L1121" i="10"/>
  <c r="M1121" i="10" s="1"/>
  <c r="H1110" i="10"/>
  <c r="L1108" i="10"/>
  <c r="M1108" i="10" s="1"/>
  <c r="L1081" i="10"/>
  <c r="M1081" i="10" s="1"/>
  <c r="L1076" i="10"/>
  <c r="M1076" i="10" s="1"/>
  <c r="L1075" i="10"/>
  <c r="M1075" i="10" s="1"/>
  <c r="L1068" i="10"/>
  <c r="M1068" i="10" s="1"/>
  <c r="L896" i="10"/>
  <c r="M896" i="10" s="1"/>
  <c r="L979" i="10"/>
  <c r="L937" i="10"/>
  <c r="M937" i="10" s="1"/>
  <c r="L985" i="10"/>
  <c r="M985" i="10" s="1"/>
  <c r="L987" i="10"/>
  <c r="M987" i="10" s="1"/>
  <c r="L992" i="10"/>
  <c r="M992" i="10" s="1"/>
  <c r="L1024" i="10"/>
  <c r="L22" i="10"/>
  <c r="M22" i="10" s="1"/>
  <c r="L915" i="10"/>
  <c r="M915" i="10" s="1"/>
  <c r="L996" i="10"/>
  <c r="M996" i="10" s="1"/>
  <c r="L1000" i="10"/>
  <c r="M1000" i="10" s="1"/>
  <c r="L1002" i="10"/>
  <c r="L1057" i="10"/>
  <c r="M1057" i="10" s="1"/>
  <c r="L693" i="10"/>
  <c r="M693" i="10" s="1"/>
  <c r="L732" i="10"/>
  <c r="M732" i="10" s="1"/>
  <c r="L1063" i="10"/>
  <c r="L1028" i="10"/>
  <c r="M1028" i="10" s="1"/>
  <c r="L402" i="10"/>
  <c r="M402" i="10" s="1"/>
  <c r="L35" i="10"/>
  <c r="L1012" i="10"/>
  <c r="L1061" i="10"/>
  <c r="L1038" i="10"/>
  <c r="M1038" i="10" s="1"/>
  <c r="L1041" i="10"/>
  <c r="L1060" i="10"/>
  <c r="M1060" i="10" s="1"/>
  <c r="L1062" i="10"/>
  <c r="L1059" i="10"/>
  <c r="H1024" i="10"/>
  <c r="L1023" i="10"/>
  <c r="L1022" i="10"/>
  <c r="M1022" i="10" s="1"/>
  <c r="L1005" i="10"/>
  <c r="H979" i="10"/>
  <c r="L977" i="10"/>
  <c r="L972" i="10"/>
  <c r="M972" i="10" s="1"/>
  <c r="L978" i="10"/>
  <c r="L790" i="10"/>
  <c r="L825" i="10"/>
  <c r="M825" i="10" s="1"/>
  <c r="L754" i="10"/>
  <c r="L774" i="10"/>
  <c r="L786" i="10"/>
  <c r="L788" i="10"/>
  <c r="M788" i="10" s="1"/>
  <c r="L31" i="10"/>
  <c r="L750" i="10"/>
  <c r="L809" i="10"/>
  <c r="M809" i="10" s="1"/>
  <c r="L404" i="10"/>
  <c r="L888" i="10"/>
  <c r="M888" i="10" s="1"/>
  <c r="L839" i="10"/>
  <c r="M839" i="10" s="1"/>
  <c r="L891" i="10"/>
  <c r="M891" i="10" s="1"/>
  <c r="L902" i="10"/>
  <c r="L911" i="10"/>
  <c r="L913" i="10"/>
  <c r="L925" i="10"/>
  <c r="L934" i="10"/>
  <c r="L942" i="10"/>
  <c r="L794" i="10"/>
  <c r="L827" i="10"/>
  <c r="M827" i="10" s="1"/>
  <c r="L743" i="10"/>
  <c r="M743" i="10" s="1"/>
  <c r="L756" i="10"/>
  <c r="M756" i="10" s="1"/>
  <c r="L860" i="10"/>
  <c r="L878" i="10"/>
  <c r="M878" i="10" s="1"/>
  <c r="L906" i="10"/>
  <c r="L956" i="10"/>
  <c r="L37" i="10"/>
  <c r="L708" i="10"/>
  <c r="L716" i="10"/>
  <c r="M716" i="10" s="1"/>
  <c r="L739" i="10"/>
  <c r="M739" i="10" s="1"/>
  <c r="L940" i="10"/>
  <c r="M940" i="10" s="1"/>
  <c r="L961" i="10"/>
  <c r="L967" i="10"/>
  <c r="L966" i="10"/>
  <c r="L39" i="10"/>
  <c r="M39" i="10" s="1"/>
  <c r="L969" i="10"/>
  <c r="L962" i="10"/>
  <c r="M962" i="10" s="1"/>
  <c r="L941" i="10"/>
  <c r="M941" i="10" s="1"/>
  <c r="L936" i="10"/>
  <c r="M936" i="10" s="1"/>
  <c r="L916" i="10"/>
  <c r="L897" i="10"/>
  <c r="L36" i="10"/>
  <c r="L887" i="10"/>
  <c r="M887" i="10" s="1"/>
  <c r="L740" i="10"/>
  <c r="M740" i="10" s="1"/>
  <c r="L757" i="10"/>
  <c r="L838" i="10"/>
  <c r="L837" i="10"/>
  <c r="L33" i="10"/>
  <c r="L744" i="10"/>
  <c r="L731" i="10"/>
  <c r="L471" i="10"/>
  <c r="M471" i="10" s="1"/>
  <c r="L685" i="10"/>
  <c r="L700" i="10"/>
  <c r="L189" i="10"/>
  <c r="L340" i="10"/>
  <c r="M340" i="10" s="1"/>
  <c r="L342" i="10"/>
  <c r="L637" i="10"/>
  <c r="L658" i="10"/>
  <c r="M658" i="10" s="1"/>
  <c r="L332" i="10"/>
  <c r="L409" i="10"/>
  <c r="L717" i="10"/>
  <c r="M717" i="10" s="1"/>
  <c r="L661" i="10"/>
  <c r="M661" i="10" s="1"/>
  <c r="L687" i="10"/>
  <c r="M687" i="10" s="1"/>
  <c r="L558" i="10"/>
  <c r="M558" i="10" s="1"/>
  <c r="L663" i="10"/>
  <c r="L257" i="10"/>
  <c r="M257" i="10" s="1"/>
  <c r="L548" i="10"/>
  <c r="M548" i="10" s="1"/>
  <c r="L715" i="10"/>
  <c r="L714" i="10"/>
  <c r="M714" i="10" s="1"/>
  <c r="L713" i="10"/>
  <c r="M713" i="10" s="1"/>
  <c r="L686" i="10"/>
  <c r="M686" i="10" s="1"/>
  <c r="L694" i="10"/>
  <c r="L601" i="10"/>
  <c r="L683" i="10"/>
  <c r="M683" i="10" s="1"/>
  <c r="L659" i="10"/>
  <c r="L441" i="10"/>
  <c r="M441" i="10" s="1"/>
  <c r="L154" i="10"/>
  <c r="L166" i="10"/>
  <c r="M166" i="10" s="1"/>
  <c r="L224" i="10"/>
  <c r="M224" i="10" s="1"/>
  <c r="L351" i="10"/>
  <c r="M351" i="10" s="1"/>
  <c r="L20" i="10"/>
  <c r="L424" i="10"/>
  <c r="M424" i="10" s="1"/>
  <c r="L496" i="10"/>
  <c r="L504" i="10"/>
  <c r="M504" i="10" s="1"/>
  <c r="L507" i="10"/>
  <c r="L575" i="10"/>
  <c r="L618" i="10"/>
  <c r="M618" i="10" s="1"/>
  <c r="L622" i="10"/>
  <c r="M622" i="10" s="1"/>
  <c r="L350" i="10"/>
  <c r="M350" i="10" s="1"/>
  <c r="L469" i="10"/>
  <c r="M469" i="10" s="1"/>
  <c r="L553" i="10"/>
  <c r="M553" i="10" s="1"/>
  <c r="L590" i="10"/>
  <c r="M590" i="10" s="1"/>
  <c r="L612" i="10"/>
  <c r="L616" i="10"/>
  <c r="M616" i="10" s="1"/>
  <c r="L209" i="10"/>
  <c r="L363" i="10"/>
  <c r="L378" i="10"/>
  <c r="L388" i="10"/>
  <c r="L449" i="10"/>
  <c r="L454" i="10"/>
  <c r="L511" i="10"/>
  <c r="L514" i="10"/>
  <c r="M514" i="10" s="1"/>
  <c r="L522" i="10"/>
  <c r="M522" i="10" s="1"/>
  <c r="L24" i="10"/>
  <c r="M24" i="10" s="1"/>
  <c r="L574" i="10"/>
  <c r="M574" i="10" s="1"/>
  <c r="L578" i="10"/>
  <c r="M578" i="10" s="1"/>
  <c r="L584" i="10"/>
  <c r="L26" i="10"/>
  <c r="M26" i="10" s="1"/>
  <c r="L586" i="10"/>
  <c r="L603" i="10"/>
  <c r="M603" i="10" s="1"/>
  <c r="L625" i="10"/>
  <c r="L200" i="10"/>
  <c r="M200" i="10" s="1"/>
  <c r="L276" i="10"/>
  <c r="M276" i="10" s="1"/>
  <c r="L432" i="10"/>
  <c r="M432" i="10" s="1"/>
  <c r="L572" i="10"/>
  <c r="L588" i="10"/>
  <c r="M588" i="10" s="1"/>
  <c r="L631" i="10"/>
  <c r="L600" i="10"/>
  <c r="M600" i="10" s="1"/>
  <c r="L273" i="10"/>
  <c r="L354" i="10"/>
  <c r="L543" i="10"/>
  <c r="L630" i="10"/>
  <c r="L177" i="10"/>
  <c r="M177" i="10" s="1"/>
  <c r="L549" i="10"/>
  <c r="M549" i="10" s="1"/>
  <c r="L269" i="10"/>
  <c r="L629" i="10"/>
  <c r="M629" i="10" s="1"/>
  <c r="L417" i="10"/>
  <c r="L628" i="10"/>
  <c r="L627" i="10"/>
  <c r="M627" i="10" s="1"/>
  <c r="L610" i="10"/>
  <c r="L589" i="10"/>
  <c r="L593" i="10"/>
  <c r="M593" i="10" s="1"/>
  <c r="L554" i="10"/>
  <c r="L25" i="10"/>
  <c r="M25" i="10" s="1"/>
  <c r="H575" i="10"/>
  <c r="L556" i="10"/>
  <c r="M556" i="10" s="1"/>
  <c r="L557" i="10"/>
  <c r="M557" i="10" s="1"/>
  <c r="H501" i="10"/>
  <c r="L500" i="10"/>
  <c r="L501" i="10"/>
  <c r="L490" i="10"/>
  <c r="L360" i="10"/>
  <c r="M360" i="10" s="1"/>
  <c r="L472" i="10"/>
  <c r="M472" i="10" s="1"/>
  <c r="L473" i="10"/>
  <c r="L464" i="10"/>
  <c r="L21" i="10"/>
  <c r="M21" i="10" s="1"/>
  <c r="L428" i="10"/>
  <c r="M428" i="10" s="1"/>
  <c r="L425" i="10"/>
  <c r="H404" i="10"/>
  <c r="L414" i="10"/>
  <c r="L403" i="10"/>
  <c r="L390" i="10"/>
  <c r="L359" i="10"/>
  <c r="L345" i="10"/>
  <c r="M345" i="10" s="1"/>
  <c r="L333" i="10"/>
  <c r="H334" i="10"/>
  <c r="L334" i="10"/>
  <c r="L319" i="10"/>
  <c r="L317" i="10"/>
  <c r="L301" i="10"/>
  <c r="L295" i="10"/>
  <c r="L263" i="10"/>
  <c r="L248" i="10"/>
  <c r="L245" i="10"/>
  <c r="M245" i="10" s="1"/>
  <c r="L234" i="10"/>
  <c r="L16" i="10"/>
  <c r="L228" i="10"/>
  <c r="L223" i="10"/>
  <c r="M223" i="10" s="1"/>
  <c r="L222" i="10"/>
  <c r="M222" i="10" s="1"/>
  <c r="L188" i="10"/>
  <c r="M188" i="10" s="1"/>
  <c r="L186" i="10"/>
  <c r="H187" i="10"/>
  <c r="L187" i="10"/>
  <c r="L153" i="10"/>
  <c r="H154" i="10"/>
  <c r="L152" i="10"/>
  <c r="L145" i="10"/>
  <c r="H146" i="10"/>
  <c r="L146" i="10"/>
  <c r="L144" i="10"/>
  <c r="M144" i="10" s="1"/>
  <c r="H131" i="10"/>
  <c r="L142" i="10"/>
  <c r="L141" i="10"/>
  <c r="H120" i="10"/>
  <c r="L131" i="10"/>
  <c r="L126" i="10"/>
  <c r="L110" i="10"/>
  <c r="L96" i="10"/>
  <c r="H3108" i="10"/>
  <c r="H3092" i="10"/>
  <c r="H3076" i="10"/>
  <c r="H3067" i="10"/>
  <c r="H3058" i="10"/>
  <c r="H3050" i="10"/>
  <c r="H3042" i="10"/>
  <c r="H3025" i="10"/>
  <c r="H3017" i="10"/>
  <c r="H2968" i="10"/>
  <c r="H2952" i="10"/>
  <c r="H2943" i="10"/>
  <c r="H2903" i="10"/>
  <c r="H2895" i="10"/>
  <c r="H2773" i="10"/>
  <c r="H2757" i="10"/>
  <c r="H2741" i="10"/>
  <c r="H2725" i="10"/>
  <c r="H2717" i="10"/>
  <c r="H2709" i="10"/>
  <c r="H2693" i="10"/>
  <c r="H2685" i="10"/>
  <c r="H2677" i="10"/>
  <c r="H2661" i="10"/>
  <c r="H2643" i="10"/>
  <c r="H2624" i="10"/>
  <c r="H2616" i="10"/>
  <c r="H2459" i="10"/>
  <c r="H2449" i="10"/>
  <c r="H2430" i="10"/>
  <c r="H2421" i="10"/>
  <c r="H2255" i="10"/>
  <c r="H2227" i="10"/>
  <c r="H2218" i="10"/>
  <c r="H2210" i="10"/>
  <c r="H2198" i="10"/>
  <c r="H2190" i="10"/>
  <c r="H2066" i="10"/>
  <c r="H2047" i="10"/>
  <c r="H2037" i="10"/>
  <c r="H1952" i="10"/>
  <c r="H1934" i="10"/>
  <c r="H1785" i="10"/>
  <c r="H1768" i="10"/>
  <c r="H1751" i="10"/>
  <c r="H1730" i="10"/>
  <c r="H1713" i="10"/>
  <c r="H1695" i="10"/>
  <c r="H1678" i="10"/>
  <c r="H1660" i="10"/>
  <c r="H1641" i="10"/>
  <c r="H1463" i="10"/>
  <c r="H1224" i="10"/>
  <c r="H1141" i="10"/>
  <c r="H1035" i="10"/>
  <c r="H890" i="10"/>
  <c r="H746" i="10"/>
  <c r="H699" i="10"/>
  <c r="H621" i="10"/>
  <c r="H541" i="10"/>
  <c r="H480" i="10"/>
  <c r="H303" i="10"/>
  <c r="H267" i="10"/>
  <c r="H1401" i="10"/>
  <c r="H1097" i="10"/>
  <c r="H772" i="10"/>
  <c r="H617" i="10"/>
  <c r="H163" i="10"/>
  <c r="L120" i="10"/>
  <c r="H115" i="10"/>
  <c r="L115" i="10"/>
  <c r="H110" i="10"/>
  <c r="H99" i="10"/>
  <c r="L10" i="10"/>
  <c r="H3063" i="10"/>
  <c r="H3047" i="10"/>
  <c r="H3039" i="10"/>
  <c r="H3030" i="10"/>
  <c r="H3022" i="10"/>
  <c r="H3014" i="10"/>
  <c r="H3006" i="10"/>
  <c r="H2998" i="10"/>
  <c r="H2982" i="10"/>
  <c r="H2883" i="10"/>
  <c r="H2867" i="10"/>
  <c r="H2851" i="10"/>
  <c r="H2835" i="10"/>
  <c r="H2819" i="10"/>
  <c r="H2803" i="10"/>
  <c r="H2787" i="10"/>
  <c r="H2770" i="10"/>
  <c r="H2754" i="10"/>
  <c r="H2746" i="10"/>
  <c r="H2738" i="10"/>
  <c r="H2730" i="10"/>
  <c r="H2722" i="10"/>
  <c r="H2714" i="10"/>
  <c r="H2706" i="10"/>
  <c r="H2698" i="10"/>
  <c r="H2690" i="10"/>
  <c r="H2682" i="10"/>
  <c r="H2674" i="10"/>
  <c r="H2658" i="10"/>
  <c r="H2648" i="10"/>
  <c r="H2639" i="10"/>
  <c r="H2568" i="10"/>
  <c r="H2559" i="10"/>
  <c r="H2551" i="10"/>
  <c r="H2532" i="10"/>
  <c r="H2518" i="10"/>
  <c r="H2509" i="10"/>
  <c r="H2499" i="10"/>
  <c r="H2359" i="10"/>
  <c r="H2349" i="10"/>
  <c r="H2339" i="10"/>
  <c r="H2329" i="10"/>
  <c r="H2318" i="10"/>
  <c r="H2309" i="10"/>
  <c r="H2300" i="10"/>
  <c r="H2280" i="10"/>
  <c r="H2271" i="10"/>
  <c r="H2261" i="10"/>
  <c r="H2171" i="10"/>
  <c r="H2163" i="10"/>
  <c r="H2154" i="10"/>
  <c r="H2146" i="10"/>
  <c r="H2135" i="10"/>
  <c r="H2119" i="10"/>
  <c r="H2109" i="10"/>
  <c r="H2101" i="10"/>
  <c r="H2093" i="10"/>
  <c r="H2085" i="10"/>
  <c r="H2075" i="10"/>
  <c r="L99" i="10"/>
  <c r="H96" i="10"/>
  <c r="H10" i="10"/>
  <c r="H2021" i="10"/>
  <c r="H2009" i="10"/>
  <c r="H1999" i="10"/>
  <c r="H1984" i="10"/>
  <c r="H1976" i="10"/>
  <c r="H1968" i="10"/>
  <c r="H1959" i="10"/>
  <c r="H1949" i="10"/>
  <c r="H1940" i="10"/>
  <c r="H1870" i="10"/>
  <c r="H1861" i="10"/>
  <c r="H1852" i="10"/>
  <c r="H1838" i="10"/>
  <c r="H1820" i="10"/>
  <c r="H1811" i="10"/>
  <c r="H1792" i="10"/>
  <c r="H1781" i="10"/>
  <c r="H1773" i="10"/>
  <c r="H1765" i="10"/>
  <c r="H1756" i="10"/>
  <c r="H1747" i="10"/>
  <c r="H1726" i="10"/>
  <c r="H1718" i="10"/>
  <c r="H1710" i="10"/>
  <c r="H1701" i="10"/>
  <c r="H1692" i="10"/>
  <c r="H1684" i="10"/>
  <c r="H1583" i="10"/>
  <c r="H1566" i="10"/>
  <c r="H1511" i="10"/>
  <c r="H1495" i="10"/>
  <c r="H1475" i="10"/>
  <c r="H1399" i="10"/>
  <c r="H1296" i="10"/>
  <c r="H1262" i="10"/>
  <c r="H1248" i="10"/>
  <c r="H1180" i="10"/>
  <c r="H1168" i="10"/>
  <c r="H1150" i="10"/>
  <c r="H1129" i="10"/>
  <c r="H1099" i="10"/>
  <c r="H1043" i="10"/>
  <c r="H943" i="10"/>
  <c r="H927" i="10"/>
  <c r="H899" i="10"/>
  <c r="H864" i="10"/>
  <c r="H855" i="10"/>
  <c r="H847" i="10"/>
  <c r="H835" i="10"/>
  <c r="H826" i="10"/>
  <c r="H767" i="10"/>
  <c r="H758" i="10"/>
  <c r="H726" i="10"/>
  <c r="H656" i="10"/>
  <c r="H613" i="10"/>
  <c r="H597" i="10"/>
  <c r="H580" i="10"/>
  <c r="H564" i="10"/>
  <c r="H551" i="10"/>
  <c r="H499" i="10"/>
  <c r="H487" i="10"/>
  <c r="H450" i="10"/>
  <c r="H439" i="10"/>
  <c r="H429" i="10"/>
  <c r="H383" i="10"/>
  <c r="H371" i="10"/>
  <c r="H362" i="10"/>
  <c r="H348" i="10"/>
  <c r="H322" i="10"/>
  <c r="H296" i="10"/>
  <c r="H243" i="10"/>
  <c r="H233" i="10"/>
  <c r="H216" i="10"/>
  <c r="H206" i="10"/>
  <c r="H195" i="10"/>
  <c r="H138" i="10"/>
  <c r="H128" i="10"/>
  <c r="H117" i="10"/>
  <c r="H106" i="10"/>
  <c r="H94" i="10"/>
  <c r="H82" i="10"/>
  <c r="H306" i="10"/>
  <c r="H34" i="10"/>
  <c r="H229" i="10"/>
  <c r="H91" i="10"/>
  <c r="H6" i="10"/>
  <c r="H9" i="10"/>
  <c r="L9" i="10"/>
  <c r="L91" i="10"/>
  <c r="L79" i="10"/>
  <c r="H69" i="10"/>
  <c r="L8" i="10"/>
  <c r="H3060" i="10"/>
  <c r="H3036" i="10"/>
  <c r="H3027" i="10"/>
  <c r="H3011" i="10"/>
  <c r="H3003" i="10"/>
  <c r="H2995" i="10"/>
  <c r="H2987" i="10"/>
  <c r="H2978" i="10"/>
  <c r="H79" i="10"/>
  <c r="H2962" i="10"/>
  <c r="H2954" i="10"/>
  <c r="H2596" i="10"/>
  <c r="H2583" i="10"/>
  <c r="H2556" i="10"/>
  <c r="H2548" i="10"/>
  <c r="H2537" i="10"/>
  <c r="H2529" i="10"/>
  <c r="H2461" i="10"/>
  <c r="H2451" i="10"/>
  <c r="H2443" i="10"/>
  <c r="H2423" i="10"/>
  <c r="H2413" i="10"/>
  <c r="H2405" i="10"/>
  <c r="H2394" i="10"/>
  <c r="H2365" i="10"/>
  <c r="H2229" i="10"/>
  <c r="H2212" i="10"/>
  <c r="H2202" i="10"/>
  <c r="H2168" i="10"/>
  <c r="H2160" i="10"/>
  <c r="H2151" i="10"/>
  <c r="H2143" i="10"/>
  <c r="H2039" i="10"/>
  <c r="H2015" i="10"/>
  <c r="H1925" i="10"/>
  <c r="H1917" i="10"/>
  <c r="H1899" i="10"/>
  <c r="H1888" i="10"/>
  <c r="H1878" i="10"/>
  <c r="H1643" i="10"/>
  <c r="H1633" i="10"/>
  <c r="H1624" i="10"/>
  <c r="H1596" i="10"/>
  <c r="H1542" i="10"/>
  <c r="H1423" i="10"/>
  <c r="H1412" i="10"/>
  <c r="H1360" i="10"/>
  <c r="H1345" i="10"/>
  <c r="H1319" i="10"/>
  <c r="H1270" i="10"/>
  <c r="H1193" i="10"/>
  <c r="H1120" i="10"/>
  <c r="H1104" i="10"/>
  <c r="H1095" i="10"/>
  <c r="H1082" i="10"/>
  <c r="H1069" i="10"/>
  <c r="H988" i="10"/>
  <c r="H974" i="10"/>
  <c r="H948" i="10"/>
  <c r="H935" i="10"/>
  <c r="H871" i="10"/>
  <c r="H861" i="10"/>
  <c r="H844" i="10"/>
  <c r="H791" i="10"/>
  <c r="H748" i="10"/>
  <c r="H734" i="10"/>
  <c r="H690" i="10"/>
  <c r="H668" i="10"/>
  <c r="H641" i="10"/>
  <c r="H626" i="10"/>
  <c r="H607" i="10"/>
  <c r="H594" i="10"/>
  <c r="H524" i="10"/>
  <c r="H458" i="10"/>
  <c r="H436" i="10"/>
  <c r="H401" i="10"/>
  <c r="H380" i="10"/>
  <c r="H357" i="10"/>
  <c r="H307" i="10"/>
  <c r="H290" i="10"/>
  <c r="H254" i="10"/>
  <c r="H164" i="10"/>
  <c r="H1555" i="10"/>
  <c r="H1424" i="10"/>
  <c r="H1311" i="10"/>
  <c r="H1123" i="10"/>
  <c r="H789" i="10"/>
  <c r="H416" i="10"/>
  <c r="H227" i="10"/>
  <c r="H648" i="10"/>
  <c r="H1644" i="10"/>
  <c r="H928" i="10"/>
  <c r="H494" i="10"/>
  <c r="H156" i="10"/>
  <c r="L85" i="10"/>
  <c r="L2646" i="10"/>
  <c r="L2636" i="10"/>
  <c r="L2627" i="10"/>
  <c r="L2619" i="10"/>
  <c r="L2609" i="10"/>
  <c r="L2598" i="10"/>
  <c r="L2584" i="10"/>
  <c r="L2575" i="10"/>
  <c r="L2566" i="10"/>
  <c r="L2557" i="10"/>
  <c r="L2549" i="10"/>
  <c r="L2538" i="10"/>
  <c r="L2530" i="10"/>
  <c r="L2516" i="10"/>
  <c r="L2507" i="10"/>
  <c r="L2497" i="10"/>
  <c r="L2487" i="10"/>
  <c r="L2479" i="10"/>
  <c r="L2471" i="10"/>
  <c r="L2462" i="10"/>
  <c r="L2452" i="10"/>
  <c r="L2444" i="10"/>
  <c r="L2435" i="10"/>
  <c r="L2424" i="10"/>
  <c r="L2414" i="10"/>
  <c r="L2406" i="10"/>
  <c r="L2396" i="10"/>
  <c r="L2383" i="10"/>
  <c r="L2374" i="10"/>
  <c r="L2366" i="10"/>
  <c r="L2357" i="10"/>
  <c r="L2347" i="10"/>
  <c r="L2337" i="10"/>
  <c r="L2324" i="10"/>
  <c r="L2316" i="10"/>
  <c r="L2307" i="10"/>
  <c r="L2297" i="10"/>
  <c r="L2286" i="10"/>
  <c r="L2278" i="10"/>
  <c r="L2269" i="10"/>
  <c r="L2258" i="10"/>
  <c r="L2250" i="10"/>
  <c r="L2240" i="10"/>
  <c r="L2230" i="10"/>
  <c r="L2222" i="10"/>
  <c r="L2213" i="10"/>
  <c r="L2203" i="10"/>
  <c r="L2193" i="10"/>
  <c r="L2179" i="10"/>
  <c r="L2169" i="10"/>
  <c r="L2161" i="10"/>
  <c r="L2152" i="10"/>
  <c r="L2144" i="10"/>
  <c r="L2133" i="10"/>
  <c r="L2125" i="10"/>
  <c r="L2117" i="10"/>
  <c r="L2107" i="10"/>
  <c r="L2099" i="10"/>
  <c r="L2091" i="10"/>
  <c r="L2083" i="10"/>
  <c r="L2070" i="10"/>
  <c r="L2058" i="10"/>
  <c r="L2050" i="10"/>
  <c r="L2041" i="10"/>
  <c r="L2029" i="10"/>
  <c r="L2016" i="10"/>
  <c r="L2007" i="10"/>
  <c r="L1995" i="10"/>
  <c r="L1982" i="10"/>
  <c r="H3115" i="10"/>
  <c r="H3107" i="10"/>
  <c r="H3099" i="10"/>
  <c r="H3091" i="10"/>
  <c r="H3083" i="10"/>
  <c r="H3065" i="10"/>
  <c r="H3057" i="10"/>
  <c r="H3049" i="10"/>
  <c r="H3041" i="10"/>
  <c r="H3032" i="10"/>
  <c r="H3024" i="10"/>
  <c r="H3016" i="10"/>
  <c r="H3008" i="10"/>
  <c r="H3000" i="10"/>
  <c r="H2992" i="10"/>
  <c r="H2984" i="10"/>
  <c r="H2975" i="10"/>
  <c r="H2967" i="10"/>
  <c r="H2951" i="10"/>
  <c r="H2942" i="10"/>
  <c r="H2926" i="10"/>
  <c r="H2918" i="10"/>
  <c r="H2910" i="10"/>
  <c r="H2902" i="10"/>
  <c r="H2893" i="10"/>
  <c r="H2885" i="10"/>
  <c r="H2877" i="10"/>
  <c r="H2869" i="10"/>
  <c r="H2861" i="10"/>
  <c r="H2853" i="10"/>
  <c r="H2845" i="10"/>
  <c r="H2837" i="10"/>
  <c r="H2829" i="10"/>
  <c r="H2821" i="10"/>
  <c r="H2813" i="10"/>
  <c r="H2805" i="10"/>
  <c r="H2797" i="10"/>
  <c r="H2789" i="10"/>
  <c r="H2781" i="10"/>
  <c r="H2772" i="10"/>
  <c r="H2764" i="10"/>
  <c r="H2756" i="10"/>
  <c r="H2748" i="10"/>
  <c r="H2732" i="10"/>
  <c r="H2724" i="10"/>
  <c r="H2716" i="10"/>
  <c r="H2708" i="10"/>
  <c r="H2700" i="10"/>
  <c r="H2692" i="10"/>
  <c r="H2684" i="10"/>
  <c r="H2676" i="10"/>
  <c r="H2668" i="10"/>
  <c r="H2660" i="10"/>
  <c r="H2650" i="10"/>
  <c r="H2631" i="10"/>
  <c r="H2623" i="10"/>
  <c r="H2603" i="10"/>
  <c r="H2512" i="10"/>
  <c r="H2501" i="10"/>
  <c r="H2491" i="10"/>
  <c r="H2483" i="10"/>
  <c r="H2475" i="10"/>
  <c r="H2466" i="10"/>
  <c r="H2458" i="10"/>
  <c r="H2448" i="10"/>
  <c r="H2440" i="10"/>
  <c r="H2273" i="10"/>
  <c r="H2254" i="10"/>
  <c r="H2246" i="10"/>
  <c r="H2235" i="10"/>
  <c r="H2226" i="10"/>
  <c r="H2111" i="10"/>
  <c r="H2095" i="10"/>
  <c r="H2087" i="10"/>
  <c r="H2078" i="10"/>
  <c r="H3120" i="10"/>
  <c r="H3112" i="10"/>
  <c r="H3104" i="10"/>
  <c r="H3096" i="10"/>
  <c r="H3088" i="10"/>
  <c r="H3080" i="10"/>
  <c r="H3072" i="10"/>
  <c r="H3062" i="10"/>
  <c r="H3054" i="10"/>
  <c r="H3029" i="10"/>
  <c r="H3021" i="10"/>
  <c r="H2997" i="10"/>
  <c r="H2989" i="10"/>
  <c r="H2972" i="10"/>
  <c r="H2964" i="10"/>
  <c r="H2956" i="10"/>
  <c r="H2948" i="10"/>
  <c r="H2585" i="10"/>
  <c r="H2567" i="10"/>
  <c r="H2558" i="10"/>
  <c r="H2550" i="10"/>
  <c r="H2539" i="10"/>
  <c r="H2517" i="10"/>
  <c r="H2397" i="10"/>
  <c r="H2385" i="10"/>
  <c r="H2375" i="10"/>
  <c r="H2358" i="10"/>
  <c r="H2338" i="10"/>
  <c r="H2308" i="10"/>
  <c r="H2298" i="10"/>
  <c r="H2287" i="10"/>
  <c r="H2279" i="10"/>
  <c r="H2180" i="10"/>
  <c r="H2153" i="10"/>
  <c r="H2145" i="10"/>
  <c r="H2134" i="10"/>
  <c r="H2108" i="10"/>
  <c r="H2092" i="10"/>
  <c r="H2031" i="10"/>
  <c r="H2018" i="10"/>
  <c r="H1997" i="10"/>
  <c r="H1975" i="10"/>
  <c r="H1881" i="10"/>
  <c r="H1860" i="10"/>
  <c r="H1850" i="10"/>
  <c r="H1837" i="10"/>
  <c r="H1828" i="10"/>
  <c r="H1810" i="10"/>
  <c r="H1801" i="10"/>
  <c r="H1791" i="10"/>
  <c r="H1626" i="10"/>
  <c r="H1608" i="10"/>
  <c r="H1599" i="10"/>
  <c r="H1494" i="10"/>
  <c r="H1414" i="10"/>
  <c r="H1397" i="10"/>
  <c r="H1349" i="10"/>
  <c r="H1313" i="10"/>
  <c r="H1260" i="10"/>
  <c r="H1247" i="10"/>
  <c r="H1187" i="10"/>
  <c r="H1166" i="10"/>
  <c r="H1126" i="10"/>
  <c r="H1107" i="10"/>
  <c r="H1084" i="10"/>
  <c r="H1071" i="10"/>
  <c r="H926" i="10"/>
  <c r="H846" i="10"/>
  <c r="H824" i="10"/>
  <c r="H766" i="10"/>
  <c r="H725" i="10"/>
  <c r="H611" i="10"/>
  <c r="H596" i="10"/>
  <c r="H550" i="10"/>
  <c r="H510" i="10"/>
  <c r="H486" i="10"/>
  <c r="H427" i="10"/>
  <c r="H394" i="10"/>
  <c r="H382" i="10"/>
  <c r="H347" i="10"/>
  <c r="H282" i="10"/>
  <c r="H272" i="10"/>
  <c r="H232" i="10"/>
  <c r="L80" i="10"/>
  <c r="M80" i="10" s="1"/>
  <c r="L69" i="10"/>
  <c r="H2065" i="10"/>
  <c r="H2054" i="10"/>
  <c r="H2045" i="10"/>
  <c r="H1978" i="10"/>
  <c r="H1970" i="10"/>
  <c r="H1961" i="10"/>
  <c r="H1951" i="10"/>
  <c r="H1943" i="10"/>
  <c r="H1933" i="10"/>
  <c r="H1922" i="10"/>
  <c r="H1914" i="10"/>
  <c r="H1804" i="10"/>
  <c r="H1794" i="10"/>
  <c r="H1783" i="10"/>
  <c r="H1767" i="10"/>
  <c r="H1758" i="10"/>
  <c r="H1750" i="10"/>
  <c r="H1739" i="10"/>
  <c r="H1728" i="10"/>
  <c r="H1720" i="10"/>
  <c r="H1703" i="10"/>
  <c r="H1694" i="10"/>
  <c r="H1686" i="10"/>
  <c r="H1677" i="10"/>
  <c r="H1668" i="10"/>
  <c r="H1659" i="10"/>
  <c r="H1572" i="10"/>
  <c r="H1462" i="10"/>
  <c r="H1451" i="10"/>
  <c r="H1403" i="10"/>
  <c r="H1385" i="10"/>
  <c r="H1376" i="10"/>
  <c r="H1285" i="10"/>
  <c r="H1239" i="10"/>
  <c r="H1222" i="10"/>
  <c r="H1202" i="10"/>
  <c r="H1154" i="10"/>
  <c r="H1114" i="10"/>
  <c r="H1101" i="10"/>
  <c r="H1045" i="10"/>
  <c r="H1034" i="10"/>
  <c r="H1020" i="10"/>
  <c r="H1010" i="10"/>
  <c r="H955" i="10"/>
  <c r="H945" i="10"/>
  <c r="H931" i="10"/>
  <c r="H918" i="10"/>
  <c r="H904" i="10"/>
  <c r="H889" i="10"/>
  <c r="H816" i="10"/>
  <c r="H698" i="10"/>
  <c r="H650" i="10"/>
  <c r="H615" i="10"/>
  <c r="H602" i="10"/>
  <c r="H566" i="10"/>
  <c r="H555" i="10"/>
  <c r="H540" i="10"/>
  <c r="H532" i="10"/>
  <c r="H479" i="10"/>
  <c r="H415" i="10"/>
  <c r="H324" i="10"/>
  <c r="H314" i="10"/>
  <c r="H286" i="10"/>
  <c r="H277" i="10"/>
  <c r="H266" i="10"/>
  <c r="H198" i="10"/>
  <c r="H119" i="10"/>
  <c r="H97" i="10"/>
  <c r="H86" i="10"/>
  <c r="H72" i="10"/>
  <c r="H57" i="10"/>
  <c r="H2776" i="10"/>
  <c r="H2494" i="10"/>
  <c r="H1935" i="10"/>
  <c r="H1666" i="10"/>
  <c r="H1496" i="10"/>
  <c r="H1054" i="10"/>
  <c r="H760" i="10"/>
  <c r="H608" i="10"/>
  <c r="H2046" i="10"/>
  <c r="H328" i="10"/>
  <c r="H12" i="10"/>
  <c r="H218" i="10"/>
  <c r="H112" i="10"/>
  <c r="H54" i="10"/>
  <c r="H66" i="10"/>
  <c r="H660" i="10"/>
  <c r="L3120" i="10"/>
  <c r="L3112" i="10"/>
  <c r="L3104" i="10"/>
  <c r="L3096" i="10"/>
  <c r="L3088" i="10"/>
  <c r="L3080" i="10"/>
  <c r="L3072" i="10"/>
  <c r="L3062" i="10"/>
  <c r="L3054" i="10"/>
  <c r="L3046" i="10"/>
  <c r="M3046" i="10" s="1"/>
  <c r="L3038" i="10"/>
  <c r="L3029" i="10"/>
  <c r="L3021" i="10"/>
  <c r="L3013" i="10"/>
  <c r="L3005" i="10"/>
  <c r="L2997" i="10"/>
  <c r="M2997" i="10" s="1"/>
  <c r="L2989" i="10"/>
  <c r="L2980" i="10"/>
  <c r="L2972" i="10"/>
  <c r="L2964" i="10"/>
  <c r="L2956" i="10"/>
  <c r="L2948" i="10"/>
  <c r="L2939" i="10"/>
  <c r="L2931" i="10"/>
  <c r="L2923" i="10"/>
  <c r="L2915" i="10"/>
  <c r="L2907" i="10"/>
  <c r="L2899" i="10"/>
  <c r="L2890" i="10"/>
  <c r="L2882" i="10"/>
  <c r="L2874" i="10"/>
  <c r="L2866" i="10"/>
  <c r="L2858" i="10"/>
  <c r="L2850" i="10"/>
  <c r="L2842" i="10"/>
  <c r="L2834" i="10"/>
  <c r="L2826" i="10"/>
  <c r="L2818" i="10"/>
  <c r="L2810" i="10"/>
  <c r="L2802" i="10"/>
  <c r="L2794" i="10"/>
  <c r="L2786" i="10"/>
  <c r="L2778" i="10"/>
  <c r="L2769" i="10"/>
  <c r="L2761" i="10"/>
  <c r="L2753" i="10"/>
  <c r="L2745" i="10"/>
  <c r="L2737" i="10"/>
  <c r="L2729" i="10"/>
  <c r="L2721" i="10"/>
  <c r="L2713" i="10"/>
  <c r="L2705" i="10"/>
  <c r="L2697" i="10"/>
  <c r="L2689" i="10"/>
  <c r="L2681" i="10"/>
  <c r="L2673" i="10"/>
  <c r="L2665" i="10"/>
  <c r="L2657" i="10"/>
  <c r="L2647" i="10"/>
  <c r="L2637" i="10"/>
  <c r="L2628" i="10"/>
  <c r="L2620" i="10"/>
  <c r="L2610" i="10"/>
  <c r="L2600" i="10"/>
  <c r="L2585" i="10"/>
  <c r="L2576" i="10"/>
  <c r="M2576" i="10" s="1"/>
  <c r="L2567" i="10"/>
  <c r="L2558" i="10"/>
  <c r="L2550" i="10"/>
  <c r="L2539" i="10"/>
  <c r="L2531" i="10"/>
  <c r="L2517" i="10"/>
  <c r="L2508" i="10"/>
  <c r="M2508" i="10" s="1"/>
  <c r="L2498" i="10"/>
  <c r="L2488" i="10"/>
  <c r="L2480" i="10"/>
  <c r="L2472" i="10"/>
  <c r="L2463" i="10"/>
  <c r="L2453" i="10"/>
  <c r="L2445" i="10"/>
  <c r="L2436" i="10"/>
  <c r="L2425" i="10"/>
  <c r="L2415" i="10"/>
  <c r="L2407" i="10"/>
  <c r="L2397" i="10"/>
  <c r="L2385" i="10"/>
  <c r="L2375" i="10"/>
  <c r="L2367" i="10"/>
  <c r="M2367" i="10" s="1"/>
  <c r="L2358" i="10"/>
  <c r="L2348" i="10"/>
  <c r="L2338" i="10"/>
  <c r="L2325" i="10"/>
  <c r="M2325" i="10" s="1"/>
  <c r="L2317" i="10"/>
  <c r="L2308" i="10"/>
  <c r="L2298" i="10"/>
  <c r="L2287" i="10"/>
  <c r="L2279" i="10"/>
  <c r="L2270" i="10"/>
  <c r="L2259" i="10"/>
  <c r="L2251" i="10"/>
  <c r="L2242" i="10"/>
  <c r="L2231" i="10"/>
  <c r="L2223" i="10"/>
  <c r="L2214" i="10"/>
  <c r="L2204" i="10"/>
  <c r="L2194" i="10"/>
  <c r="L2180" i="10"/>
  <c r="L2170" i="10"/>
  <c r="M2170" i="10" s="1"/>
  <c r="L2162" i="10"/>
  <c r="L2153" i="10"/>
  <c r="L2145" i="10"/>
  <c r="M2145" i="10" s="1"/>
  <c r="L2134" i="10"/>
  <c r="M2134" i="10" s="1"/>
  <c r="L2126" i="10"/>
  <c r="M2126" i="10" s="1"/>
  <c r="L2118" i="10"/>
  <c r="M2118" i="10" s="1"/>
  <c r="L2108" i="10"/>
  <c r="L2100" i="10"/>
  <c r="L2092" i="10"/>
  <c r="L2084" i="10"/>
  <c r="L2072" i="10"/>
  <c r="L2061" i="10"/>
  <c r="L2051" i="10"/>
  <c r="L2042" i="10"/>
  <c r="L2031" i="10"/>
  <c r="L2018" i="10"/>
  <c r="L2008" i="10"/>
  <c r="L1997" i="10"/>
  <c r="L1983" i="10"/>
  <c r="M1983" i="10" s="1"/>
  <c r="L1975" i="10"/>
  <c r="L1967" i="10"/>
  <c r="L1958" i="10"/>
  <c r="L1948" i="10"/>
  <c r="L1939" i="10"/>
  <c r="L1928" i="10"/>
  <c r="L1919" i="10"/>
  <c r="L1910" i="10"/>
  <c r="L1901" i="10"/>
  <c r="L1890" i="10"/>
  <c r="L1881" i="10"/>
  <c r="L1869" i="10"/>
  <c r="M1869" i="10" s="1"/>
  <c r="L1860" i="10"/>
  <c r="L1850" i="10"/>
  <c r="L1837" i="10"/>
  <c r="L1828" i="10"/>
  <c r="L1819" i="10"/>
  <c r="L1810" i="10"/>
  <c r="L1801" i="10"/>
  <c r="L1791" i="10"/>
  <c r="L1780" i="10"/>
  <c r="L1772" i="10"/>
  <c r="L1763" i="10"/>
  <c r="L1755" i="10"/>
  <c r="L1746" i="10"/>
  <c r="L1736" i="10"/>
  <c r="L1725" i="10"/>
  <c r="L1717" i="10"/>
  <c r="L1708" i="10"/>
  <c r="L1700" i="10"/>
  <c r="L1691" i="10"/>
  <c r="L1683" i="10"/>
  <c r="L1673" i="10"/>
  <c r="L1664" i="10"/>
  <c r="L1656" i="10"/>
  <c r="L1647" i="10"/>
  <c r="L1636" i="10"/>
  <c r="L1626" i="10"/>
  <c r="L1617" i="10"/>
  <c r="M1617" i="10" s="1"/>
  <c r="L1608" i="10"/>
  <c r="L1599" i="10"/>
  <c r="L1581" i="10"/>
  <c r="M1581" i="10" s="1"/>
  <c r="L1565" i="10"/>
  <c r="L1545" i="10"/>
  <c r="L1528" i="10"/>
  <c r="L1509" i="10"/>
  <c r="L1494" i="10"/>
  <c r="L1470" i="10"/>
  <c r="L1458" i="10"/>
  <c r="L1447" i="10"/>
  <c r="L1428" i="10"/>
  <c r="M1428" i="10" s="1"/>
  <c r="L1414" i="10"/>
  <c r="L1397" i="10"/>
  <c r="L1382" i="10"/>
  <c r="L1362" i="10"/>
  <c r="L1349" i="10"/>
  <c r="L1332" i="10"/>
  <c r="L1324" i="10"/>
  <c r="L1313" i="10"/>
  <c r="L1294" i="10"/>
  <c r="M1294" i="10" s="1"/>
  <c r="L1278" i="10"/>
  <c r="L1260" i="10"/>
  <c r="L1247" i="10"/>
  <c r="L1235" i="10"/>
  <c r="L1215" i="10"/>
  <c r="L1198" i="10"/>
  <c r="L1187" i="10"/>
  <c r="L1179" i="10"/>
  <c r="M1179" i="10" s="1"/>
  <c r="L1166" i="10"/>
  <c r="L1149" i="10"/>
  <c r="L1126" i="10"/>
  <c r="L1107" i="10"/>
  <c r="L1098" i="10"/>
  <c r="L1084" i="10"/>
  <c r="L1071" i="10"/>
  <c r="L1052" i="10"/>
  <c r="L1042" i="10"/>
  <c r="L1031" i="10"/>
  <c r="L1017" i="10"/>
  <c r="L1006" i="10"/>
  <c r="L990" i="10"/>
  <c r="L976" i="10"/>
  <c r="L963" i="10"/>
  <c r="M963" i="10" s="1"/>
  <c r="L951" i="10"/>
  <c r="L939" i="10"/>
  <c r="M939" i="10" s="1"/>
  <c r="L926" i="10"/>
  <c r="L912" i="10"/>
  <c r="L898" i="10"/>
  <c r="L884" i="10"/>
  <c r="L873" i="10"/>
  <c r="L863" i="10"/>
  <c r="M863" i="10" s="1"/>
  <c r="L854" i="10"/>
  <c r="L846" i="10"/>
  <c r="L834" i="10"/>
  <c r="M834" i="10" s="1"/>
  <c r="L824" i="10"/>
  <c r="L813" i="10"/>
  <c r="L803" i="10"/>
  <c r="L793" i="10"/>
  <c r="L777" i="10"/>
  <c r="M777" i="10" s="1"/>
  <c r="L766" i="10"/>
  <c r="L755" i="10"/>
  <c r="L736" i="10"/>
  <c r="L725" i="10"/>
  <c r="L709" i="10"/>
  <c r="L695" i="10"/>
  <c r="L679" i="10"/>
  <c r="L670" i="10"/>
  <c r="L655" i="10"/>
  <c r="L645" i="10"/>
  <c r="L633" i="10"/>
  <c r="L611" i="10"/>
  <c r="L596" i="10"/>
  <c r="L576" i="10"/>
  <c r="L563" i="10"/>
  <c r="L550" i="10"/>
  <c r="L537" i="10"/>
  <c r="L526" i="10"/>
  <c r="L510" i="10"/>
  <c r="L498" i="10"/>
  <c r="M498" i="10" s="1"/>
  <c r="L486" i="10"/>
  <c r="L474" i="10"/>
  <c r="L461" i="10"/>
  <c r="L448" i="10"/>
  <c r="M448" i="10" s="1"/>
  <c r="L438" i="10"/>
  <c r="L427" i="10"/>
  <c r="L411" i="10"/>
  <c r="L394" i="10"/>
  <c r="L382" i="10"/>
  <c r="L370" i="10"/>
  <c r="M370" i="10" s="1"/>
  <c r="L361" i="10"/>
  <c r="M361" i="10" s="1"/>
  <c r="L347" i="10"/>
  <c r="L331" i="10"/>
  <c r="M331" i="10" s="1"/>
  <c r="L321" i="10"/>
  <c r="L311" i="10"/>
  <c r="L294" i="10"/>
  <c r="L282" i="10"/>
  <c r="L272" i="10"/>
  <c r="L260" i="10"/>
  <c r="L242" i="10"/>
  <c r="M242" i="10" s="1"/>
  <c r="L232" i="10"/>
  <c r="L3119" i="10"/>
  <c r="L3111" i="10"/>
  <c r="L3103" i="10"/>
  <c r="L3095" i="10"/>
  <c r="L3087" i="10"/>
  <c r="L3079" i="10"/>
  <c r="L3071" i="10"/>
  <c r="L3061" i="10"/>
  <c r="L3053" i="10"/>
  <c r="L3045" i="10"/>
  <c r="L3037" i="10"/>
  <c r="L3028" i="10"/>
  <c r="L3020" i="10"/>
  <c r="L3012" i="10"/>
  <c r="L3004" i="10"/>
  <c r="L2996" i="10"/>
  <c r="L2988" i="10"/>
  <c r="L2979" i="10"/>
  <c r="L2971" i="10"/>
  <c r="L2963" i="10"/>
  <c r="L2955" i="10"/>
  <c r="L2946" i="10"/>
  <c r="L2938" i="10"/>
  <c r="L2930" i="10"/>
  <c r="L2922" i="10"/>
  <c r="L2914" i="10"/>
  <c r="L2906" i="10"/>
  <c r="L2898" i="10"/>
  <c r="L2889" i="10"/>
  <c r="L2881" i="10"/>
  <c r="L2873" i="10"/>
  <c r="L2865" i="10"/>
  <c r="L2857" i="10"/>
  <c r="L2849" i="10"/>
  <c r="L2841" i="10"/>
  <c r="L2833" i="10"/>
  <c r="L2825" i="10"/>
  <c r="L2817" i="10"/>
  <c r="L2809" i="10"/>
  <c r="L2801" i="10"/>
  <c r="L2793" i="10"/>
  <c r="L2785" i="10"/>
  <c r="L2777" i="10"/>
  <c r="L2768" i="10"/>
  <c r="L2760" i="10"/>
  <c r="L2752" i="10"/>
  <c r="L2744" i="10"/>
  <c r="L2736" i="10"/>
  <c r="L2728" i="10"/>
  <c r="L2720" i="10"/>
  <c r="L2712" i="10"/>
  <c r="L2704" i="10"/>
  <c r="L2696" i="10"/>
  <c r="L2688" i="10"/>
  <c r="L2680" i="10"/>
  <c r="L2672" i="10"/>
  <c r="L2664" i="10"/>
  <c r="L2656" i="10"/>
  <c r="L3118" i="10"/>
  <c r="L3110" i="10"/>
  <c r="L3102" i="10"/>
  <c r="L3094" i="10"/>
  <c r="L3086" i="10"/>
  <c r="L3078" i="10"/>
  <c r="L3070" i="10"/>
  <c r="L3060" i="10"/>
  <c r="L3052" i="10"/>
  <c r="L3044" i="10"/>
  <c r="L3036" i="10"/>
  <c r="L3027" i="10"/>
  <c r="L3019" i="10"/>
  <c r="L3011" i="10"/>
  <c r="L3003" i="10"/>
  <c r="L2995" i="10"/>
  <c r="L2987" i="10"/>
  <c r="L2978" i="10"/>
  <c r="L2970" i="10"/>
  <c r="L2962" i="10"/>
  <c r="L2954" i="10"/>
  <c r="L2945" i="10"/>
  <c r="L2937" i="10"/>
  <c r="L2929" i="10"/>
  <c r="L2921" i="10"/>
  <c r="L2913" i="10"/>
  <c r="L2905" i="10"/>
  <c r="L2897" i="10"/>
  <c r="L2888" i="10"/>
  <c r="L2880" i="10"/>
  <c r="L2872" i="10"/>
  <c r="L2864" i="10"/>
  <c r="L2856" i="10"/>
  <c r="L2848" i="10"/>
  <c r="L2840" i="10"/>
  <c r="L2832" i="10"/>
  <c r="L2824" i="10"/>
  <c r="L2816" i="10"/>
  <c r="L2808" i="10"/>
  <c r="L2800" i="10"/>
  <c r="L2792" i="10"/>
  <c r="L2784" i="10"/>
  <c r="L2775" i="10"/>
  <c r="L2767" i="10"/>
  <c r="L2759" i="10"/>
  <c r="L2751" i="10"/>
  <c r="L2743" i="10"/>
  <c r="L2735" i="10"/>
  <c r="L2727" i="10"/>
  <c r="L2719" i="10"/>
  <c r="L2711" i="10"/>
  <c r="L2703" i="10"/>
  <c r="L2695" i="10"/>
  <c r="L2687" i="10"/>
  <c r="L2679" i="10"/>
  <c r="L2671" i="10"/>
  <c r="L2663" i="10"/>
  <c r="L2655" i="10"/>
  <c r="L2645" i="10"/>
  <c r="L2634" i="10"/>
  <c r="L2626" i="10"/>
  <c r="L2618" i="10"/>
  <c r="L2608" i="10"/>
  <c r="L2596" i="10"/>
  <c r="L2583" i="10"/>
  <c r="L2574" i="10"/>
  <c r="L2565" i="10"/>
  <c r="L2556" i="10"/>
  <c r="L2548" i="10"/>
  <c r="L2537" i="10"/>
  <c r="L2529" i="10"/>
  <c r="L2515" i="10"/>
  <c r="L2506" i="10"/>
  <c r="L2496" i="10"/>
  <c r="L2486" i="10"/>
  <c r="L2478" i="10"/>
  <c r="L2470" i="10"/>
  <c r="L2461" i="10"/>
  <c r="L2451" i="10"/>
  <c r="L2443" i="10"/>
  <c r="L2433" i="10"/>
  <c r="M2433" i="10" s="1"/>
  <c r="L2423" i="10"/>
  <c r="L2413" i="10"/>
  <c r="L2405" i="10"/>
  <c r="L2394" i="10"/>
  <c r="L2382" i="10"/>
  <c r="L2373" i="10"/>
  <c r="M2373" i="10" s="1"/>
  <c r="L2365" i="10"/>
  <c r="L2355" i="10"/>
  <c r="L2345" i="10"/>
  <c r="L2336" i="10"/>
  <c r="L2323" i="10"/>
  <c r="L2315" i="10"/>
  <c r="L2306" i="10"/>
  <c r="L2294" i="10"/>
  <c r="L2285" i="10"/>
  <c r="L2277" i="10"/>
  <c r="L2268" i="10"/>
  <c r="L2257" i="10"/>
  <c r="L2249" i="10"/>
  <c r="L2239" i="10"/>
  <c r="M2239" i="10" s="1"/>
  <c r="L2229" i="10"/>
  <c r="L2221" i="10"/>
  <c r="L2212" i="10"/>
  <c r="L2202" i="10"/>
  <c r="L2192" i="10"/>
  <c r="L2177" i="10"/>
  <c r="M2177" i="10" s="1"/>
  <c r="L2168" i="10"/>
  <c r="L2160" i="10"/>
  <c r="L2151" i="10"/>
  <c r="L2143" i="10"/>
  <c r="L2132" i="10"/>
  <c r="L2124" i="10"/>
  <c r="L2116" i="10"/>
  <c r="L2106" i="10"/>
  <c r="L2098" i="10"/>
  <c r="L2090" i="10"/>
  <c r="L2082" i="10"/>
  <c r="L2068" i="10"/>
  <c r="L2057" i="10"/>
  <c r="L2049" i="10"/>
  <c r="L2039" i="10"/>
  <c r="L2028" i="10"/>
  <c r="L2015" i="10"/>
  <c r="L2006" i="10"/>
  <c r="L1994" i="10"/>
  <c r="L1981" i="10"/>
  <c r="L1973" i="10"/>
  <c r="L1964" i="10"/>
  <c r="L1954" i="10"/>
  <c r="L1946" i="10"/>
  <c r="L1937" i="10"/>
  <c r="L1925" i="10"/>
  <c r="L1917" i="10"/>
  <c r="L1908" i="10"/>
  <c r="L1899" i="10"/>
  <c r="L1888" i="10"/>
  <c r="L1878" i="10"/>
  <c r="L1867" i="10"/>
  <c r="L1258" i="10"/>
  <c r="L1245" i="10"/>
  <c r="L1232" i="10"/>
  <c r="L1213" i="10"/>
  <c r="L1193" i="10"/>
  <c r="L1185" i="10"/>
  <c r="L1176" i="10"/>
  <c r="L1163" i="10"/>
  <c r="L1145" i="10"/>
  <c r="L1120" i="10"/>
  <c r="L1104" i="10"/>
  <c r="L1095" i="10"/>
  <c r="L1082" i="10"/>
  <c r="L1069" i="10"/>
  <c r="L1049" i="10"/>
  <c r="L1039" i="10"/>
  <c r="L1029" i="10"/>
  <c r="L1014" i="10"/>
  <c r="L1003" i="10"/>
  <c r="L988" i="10"/>
  <c r="L974" i="10"/>
  <c r="L959" i="10"/>
  <c r="L948" i="10"/>
  <c r="L935" i="10"/>
  <c r="L921" i="10"/>
  <c r="L909" i="10"/>
  <c r="L893" i="10"/>
  <c r="L881" i="10"/>
  <c r="M881" i="10" s="1"/>
  <c r="L871" i="10"/>
  <c r="L861" i="10"/>
  <c r="L852" i="10"/>
  <c r="M852" i="10" s="1"/>
  <c r="L844" i="10"/>
  <c r="L832" i="10"/>
  <c r="L821" i="10"/>
  <c r="L811" i="10"/>
  <c r="L801" i="10"/>
  <c r="M801" i="10" s="1"/>
  <c r="L791" i="10"/>
  <c r="L773" i="10"/>
  <c r="L764" i="10"/>
  <c r="L748" i="10"/>
  <c r="L734" i="10"/>
  <c r="L720" i="10"/>
  <c r="L704" i="10"/>
  <c r="L690" i="10"/>
  <c r="L676" i="10"/>
  <c r="L668" i="10"/>
  <c r="L653" i="10"/>
  <c r="L6" i="10"/>
  <c r="H123" i="10"/>
  <c r="H113" i="10"/>
  <c r="L215" i="10"/>
  <c r="M215" i="10" s="1"/>
  <c r="L204" i="10"/>
  <c r="L193" i="10"/>
  <c r="L176" i="10"/>
  <c r="L167" i="10"/>
  <c r="L155" i="10"/>
  <c r="L136" i="10"/>
  <c r="L127" i="10"/>
  <c r="M127" i="10" s="1"/>
  <c r="L116" i="10"/>
  <c r="L104" i="10"/>
  <c r="M104" i="10" s="1"/>
  <c r="L92" i="10"/>
  <c r="L81" i="10"/>
  <c r="L68" i="10"/>
  <c r="L2638" i="10"/>
  <c r="L2467" i="10"/>
  <c r="M2467" i="10" s="1"/>
  <c r="L2219" i="10"/>
  <c r="M2219" i="10" s="1"/>
  <c r="L1926" i="10"/>
  <c r="L1635" i="10"/>
  <c r="M1635" i="10" s="1"/>
  <c r="L1484" i="10"/>
  <c r="L1386" i="10"/>
  <c r="M1386" i="10" s="1"/>
  <c r="L1284" i="10"/>
  <c r="M1284" i="10" s="1"/>
  <c r="L1195" i="10"/>
  <c r="M1195" i="10" s="1"/>
  <c r="L1053" i="10"/>
  <c r="M1053" i="10" s="1"/>
  <c r="L823" i="10"/>
  <c r="L753" i="10"/>
  <c r="L677" i="10"/>
  <c r="M677" i="10" s="1"/>
  <c r="L605" i="10"/>
  <c r="M605" i="10" s="1"/>
  <c r="L531" i="10"/>
  <c r="M531" i="10" s="1"/>
  <c r="L459" i="10"/>
  <c r="M459" i="10" s="1"/>
  <c r="L375" i="10"/>
  <c r="L284" i="10"/>
  <c r="M284" i="10" s="1"/>
  <c r="L150" i="10"/>
  <c r="M150" i="10" s="1"/>
  <c r="L2040" i="10"/>
  <c r="M2040" i="10" s="1"/>
  <c r="L1265" i="10"/>
  <c r="L751" i="10"/>
  <c r="L292" i="10"/>
  <c r="M292" i="10" s="1"/>
  <c r="L42" i="10"/>
  <c r="L28" i="10"/>
  <c r="L423" i="10"/>
  <c r="L23" i="10"/>
  <c r="L1281" i="10"/>
  <c r="L997" i="10"/>
  <c r="L781" i="10"/>
  <c r="L571" i="10"/>
  <c r="M571" i="10" s="1"/>
  <c r="L392" i="10"/>
  <c r="M392" i="10" s="1"/>
  <c r="L252" i="10"/>
  <c r="L196" i="10"/>
  <c r="L93" i="10"/>
  <c r="M93" i="10" s="1"/>
  <c r="L1065" i="10"/>
  <c r="L229" i="10"/>
  <c r="L38" i="10"/>
  <c r="L182" i="10"/>
  <c r="L641" i="10"/>
  <c r="L626" i="10"/>
  <c r="L607" i="10"/>
  <c r="L594" i="10"/>
  <c r="L569" i="10"/>
  <c r="L561" i="10"/>
  <c r="L546" i="10"/>
  <c r="L535" i="10"/>
  <c r="L524" i="10"/>
  <c r="L508" i="10"/>
  <c r="L493" i="10"/>
  <c r="L483" i="10"/>
  <c r="L468" i="10"/>
  <c r="M468" i="10" s="1"/>
  <c r="L458" i="10"/>
  <c r="L446" i="10"/>
  <c r="L436" i="10"/>
  <c r="L422" i="10"/>
  <c r="L401" i="10"/>
  <c r="L391" i="10"/>
  <c r="M391" i="10" s="1"/>
  <c r="L380" i="10"/>
  <c r="M380" i="10" s="1"/>
  <c r="L368" i="10"/>
  <c r="L357" i="10"/>
  <c r="L344" i="10"/>
  <c r="L329" i="10"/>
  <c r="L318" i="10"/>
  <c r="L307" i="10"/>
  <c r="L290" i="10"/>
  <c r="L280" i="10"/>
  <c r="L270" i="10"/>
  <c r="L254" i="10"/>
  <c r="L240" i="10"/>
  <c r="L230" i="10"/>
  <c r="L213" i="10"/>
  <c r="L202" i="10"/>
  <c r="L191" i="10"/>
  <c r="L173" i="10"/>
  <c r="M173" i="10" s="1"/>
  <c r="L164" i="10"/>
  <c r="L149" i="10"/>
  <c r="L134" i="10"/>
  <c r="L123" i="10"/>
  <c r="L113" i="10"/>
  <c r="L102" i="10"/>
  <c r="L89" i="10"/>
  <c r="L76" i="10"/>
  <c r="L65" i="10"/>
  <c r="L2594" i="10"/>
  <c r="L2404" i="10"/>
  <c r="L2140" i="10"/>
  <c r="L1887" i="10"/>
  <c r="L1564" i="10"/>
  <c r="L1439" i="10"/>
  <c r="L1370" i="10"/>
  <c r="L1264" i="10"/>
  <c r="L1164" i="10"/>
  <c r="L954" i="10"/>
  <c r="M954" i="10" s="1"/>
  <c r="L808" i="10"/>
  <c r="L737" i="10"/>
  <c r="L643" i="10"/>
  <c r="L591" i="10"/>
  <c r="M591" i="10" s="1"/>
  <c r="L521" i="10"/>
  <c r="L434" i="10"/>
  <c r="L309" i="10"/>
  <c r="M309" i="10" s="1"/>
  <c r="L258" i="10"/>
  <c r="L63" i="10"/>
  <c r="L1646" i="10"/>
  <c r="L1058" i="10"/>
  <c r="L722" i="10"/>
  <c r="M722" i="10" s="1"/>
  <c r="L98" i="10"/>
  <c r="L894" i="10"/>
  <c r="L255" i="10"/>
  <c r="M255" i="10" s="1"/>
  <c r="L3066" i="10"/>
  <c r="L1547" i="10"/>
  <c r="L1160" i="10"/>
  <c r="L929" i="10"/>
  <c r="L721" i="10"/>
  <c r="L517" i="10"/>
  <c r="L373" i="10"/>
  <c r="L235" i="10"/>
  <c r="L175" i="10"/>
  <c r="L75" i="10"/>
  <c r="L706" i="10"/>
  <c r="L15" i="10"/>
  <c r="L27" i="10"/>
  <c r="H15" i="10"/>
  <c r="L3117" i="10"/>
  <c r="L3109" i="10"/>
  <c r="L3101" i="10"/>
  <c r="L3093" i="10"/>
  <c r="L3085" i="10"/>
  <c r="L3077" i="10"/>
  <c r="L3069" i="10"/>
  <c r="L3059" i="10"/>
  <c r="L3051" i="10"/>
  <c r="L3043" i="10"/>
  <c r="L3035" i="10"/>
  <c r="L3026" i="10"/>
  <c r="L3018" i="10"/>
  <c r="L3010" i="10"/>
  <c r="L3002" i="10"/>
  <c r="L2994" i="10"/>
  <c r="L2986" i="10"/>
  <c r="L2977" i="10"/>
  <c r="L2969" i="10"/>
  <c r="L2961" i="10"/>
  <c r="L2953" i="10"/>
  <c r="L2944" i="10"/>
  <c r="L2936" i="10"/>
  <c r="L2928" i="10"/>
  <c r="L2920" i="10"/>
  <c r="L2912" i="10"/>
  <c r="L2904" i="10"/>
  <c r="L2896" i="10"/>
  <c r="L2887" i="10"/>
  <c r="L2879" i="10"/>
  <c r="L2871" i="10"/>
  <c r="L2863" i="10"/>
  <c r="L2855" i="10"/>
  <c r="L2847" i="10"/>
  <c r="L2839" i="10"/>
  <c r="L2831" i="10"/>
  <c r="L2823" i="10"/>
  <c r="L2815" i="10"/>
  <c r="L2807" i="10"/>
  <c r="L2799" i="10"/>
  <c r="L2791" i="10"/>
  <c r="L2783" i="10"/>
  <c r="L2774" i="10"/>
  <c r="L2766" i="10"/>
  <c r="L2758" i="10"/>
  <c r="L2750" i="10"/>
  <c r="L2742" i="10"/>
  <c r="L66" i="10"/>
  <c r="L2734" i="10"/>
  <c r="L2726" i="10"/>
  <c r="L2718" i="10"/>
  <c r="L2710" i="10"/>
  <c r="L2702" i="10"/>
  <c r="L2694" i="10"/>
  <c r="L2686" i="10"/>
  <c r="L2678" i="10"/>
  <c r="L2670" i="10"/>
  <c r="L2662" i="10"/>
  <c r="L2654" i="10"/>
  <c r="L2644" i="10"/>
  <c r="L2633" i="10"/>
  <c r="L2625" i="10"/>
  <c r="L2617" i="10"/>
  <c r="L2605" i="10"/>
  <c r="L2593" i="10"/>
  <c r="L2582" i="10"/>
  <c r="L2573" i="10"/>
  <c r="L2563" i="10"/>
  <c r="L2555" i="10"/>
  <c r="L2547" i="10"/>
  <c r="L2536" i="10"/>
  <c r="L2527" i="10"/>
  <c r="L2514" i="10"/>
  <c r="L2504" i="10"/>
  <c r="L2495" i="10"/>
  <c r="L2485" i="10"/>
  <c r="L2477" i="10"/>
  <c r="L2469" i="10"/>
  <c r="L2460" i="10"/>
  <c r="L2450" i="10"/>
  <c r="L2442" i="10"/>
  <c r="L2431" i="10"/>
  <c r="L2422" i="10"/>
  <c r="L2412" i="10"/>
  <c r="L2403" i="10"/>
  <c r="L2392" i="10"/>
  <c r="L2380" i="10"/>
  <c r="L2372" i="10"/>
  <c r="L2364" i="10"/>
  <c r="L2354" i="10"/>
  <c r="L2343" i="10"/>
  <c r="L2335" i="10"/>
  <c r="L2322" i="10"/>
  <c r="L2314" i="10"/>
  <c r="L2305" i="10"/>
  <c r="L2293" i="10"/>
  <c r="L2284" i="10"/>
  <c r="L2276" i="10"/>
  <c r="L2267" i="10"/>
  <c r="L2256" i="10"/>
  <c r="L2248" i="10"/>
  <c r="L2238" i="10"/>
  <c r="L2228" i="10"/>
  <c r="L2220" i="10"/>
  <c r="L2211" i="10"/>
  <c r="L2201" i="10"/>
  <c r="L2191" i="10"/>
  <c r="L2175" i="10"/>
  <c r="L2167" i="10"/>
  <c r="L2159" i="10"/>
  <c r="L2150" i="10"/>
  <c r="L2142" i="10"/>
  <c r="L2131" i="10"/>
  <c r="L2123" i="10"/>
  <c r="L2114" i="10"/>
  <c r="L2105" i="10"/>
  <c r="L2097" i="10"/>
  <c r="L2089" i="10"/>
  <c r="L2080" i="10"/>
  <c r="L2067" i="10"/>
  <c r="L2056" i="10"/>
  <c r="L2048" i="10"/>
  <c r="L2038" i="10"/>
  <c r="L2027" i="10"/>
  <c r="L2014" i="10"/>
  <c r="L2005" i="10"/>
  <c r="L1993" i="10"/>
  <c r="L1980" i="10"/>
  <c r="L1972" i="10"/>
  <c r="L1963" i="10"/>
  <c r="L1953" i="10"/>
  <c r="L1945" i="10"/>
  <c r="L1936" i="10"/>
  <c r="L64" i="10"/>
  <c r="H3" i="10"/>
  <c r="H64" i="10"/>
  <c r="L1924" i="10"/>
  <c r="L1916" i="10"/>
  <c r="L1906" i="10"/>
  <c r="L1898" i="10"/>
  <c r="L1886" i="10"/>
  <c r="L1877" i="10"/>
  <c r="L1865" i="10"/>
  <c r="L1857" i="10"/>
  <c r="L1846" i="10"/>
  <c r="L1834" i="10"/>
  <c r="L1825" i="10"/>
  <c r="L1815" i="10"/>
  <c r="L1806" i="10"/>
  <c r="L1797" i="10"/>
  <c r="L1787" i="10"/>
  <c r="L1777" i="10"/>
  <c r="L1769" i="10"/>
  <c r="L1760" i="10"/>
  <c r="L1752" i="10"/>
  <c r="L1743" i="10"/>
  <c r="L1732" i="10"/>
  <c r="L1722" i="10"/>
  <c r="L1714" i="10"/>
  <c r="L1705" i="10"/>
  <c r="L1696" i="10"/>
  <c r="L1688" i="10"/>
  <c r="L1679" i="10"/>
  <c r="L1670" i="10"/>
  <c r="L1661" i="10"/>
  <c r="L1653" i="10"/>
  <c r="L1642" i="10"/>
  <c r="L1632" i="10"/>
  <c r="L1623" i="10"/>
  <c r="L1614" i="10"/>
  <c r="L1605" i="10"/>
  <c r="L1594" i="10"/>
  <c r="L1576" i="10"/>
  <c r="L1557" i="10"/>
  <c r="L1541" i="10"/>
  <c r="L1521" i="10"/>
  <c r="L1506" i="10"/>
  <c r="L1485" i="10"/>
  <c r="L1465" i="10"/>
  <c r="L1455" i="10"/>
  <c r="L1438" i="10"/>
  <c r="L1421" i="10"/>
  <c r="L1406" i="10"/>
  <c r="L1391" i="10"/>
  <c r="L1378" i="10"/>
  <c r="L1359" i="10"/>
  <c r="L1344" i="10"/>
  <c r="L1329" i="10"/>
  <c r="L1318" i="10"/>
  <c r="L1302" i="10"/>
  <c r="L1289" i="10"/>
  <c r="L1269" i="10"/>
  <c r="L1257" i="10"/>
  <c r="L1242" i="10"/>
  <c r="L1228" i="10"/>
  <c r="L1207" i="10"/>
  <c r="L1192" i="10"/>
  <c r="L1184" i="10"/>
  <c r="L1175" i="10"/>
  <c r="L1158" i="10"/>
  <c r="L1144" i="10"/>
  <c r="L1118" i="10"/>
  <c r="L1103" i="10"/>
  <c r="L1091" i="10"/>
  <c r="L1079" i="10"/>
  <c r="L1067" i="10"/>
  <c r="L1047" i="10"/>
  <c r="L1037" i="10"/>
  <c r="L1026" i="10"/>
  <c r="L1013" i="10"/>
  <c r="L1001" i="10"/>
  <c r="L986" i="10"/>
  <c r="L973" i="10"/>
  <c r="L958" i="10"/>
  <c r="L947" i="10"/>
  <c r="L933" i="10"/>
  <c r="L920" i="10"/>
  <c r="L908" i="10"/>
  <c r="L3115" i="10"/>
  <c r="L3107" i="10"/>
  <c r="L3099" i="10"/>
  <c r="L3091" i="10"/>
  <c r="L3083" i="10"/>
  <c r="L3075" i="10"/>
  <c r="M3075" i="10" s="1"/>
  <c r="L3065" i="10"/>
  <c r="L3057" i="10"/>
  <c r="L3049" i="10"/>
  <c r="L3041" i="10"/>
  <c r="L3032" i="10"/>
  <c r="L3024" i="10"/>
  <c r="L3016" i="10"/>
  <c r="L3008" i="10"/>
  <c r="L3000" i="10"/>
  <c r="L2992" i="10"/>
  <c r="L2984" i="10"/>
  <c r="L2975" i="10"/>
  <c r="L2967" i="10"/>
  <c r="L2959" i="10"/>
  <c r="L2951" i="10"/>
  <c r="L2942" i="10"/>
  <c r="L2934" i="10"/>
  <c r="M2934" i="10" s="1"/>
  <c r="L2926" i="10"/>
  <c r="L2918" i="10"/>
  <c r="L2910" i="10"/>
  <c r="L2902" i="10"/>
  <c r="L2893" i="10"/>
  <c r="L2885" i="10"/>
  <c r="L2877" i="10"/>
  <c r="L2869" i="10"/>
  <c r="L2861" i="10"/>
  <c r="L2853" i="10"/>
  <c r="L2845" i="10"/>
  <c r="L2837" i="10"/>
  <c r="L2829" i="10"/>
  <c r="L2821" i="10"/>
  <c r="L2813" i="10"/>
  <c r="L2805" i="10"/>
  <c r="L2797" i="10"/>
  <c r="L2789" i="10"/>
  <c r="L2781" i="10"/>
  <c r="L2772" i="10"/>
  <c r="L2764" i="10"/>
  <c r="L2756" i="10"/>
  <c r="L2748" i="10"/>
  <c r="L2740" i="10"/>
  <c r="L2732" i="10"/>
  <c r="L2724" i="10"/>
  <c r="L2716" i="10"/>
  <c r="L2708" i="10"/>
  <c r="L2700" i="10"/>
  <c r="L2692" i="10"/>
  <c r="L2684" i="10"/>
  <c r="L2676" i="10"/>
  <c r="L2668" i="10"/>
  <c r="L2660" i="10"/>
  <c r="L2650" i="10"/>
  <c r="L2642" i="10"/>
  <c r="L2631" i="10"/>
  <c r="M2631" i="10" s="1"/>
  <c r="L2623" i="10"/>
  <c r="L2613" i="10"/>
  <c r="L2603" i="10"/>
  <c r="L2590" i="10"/>
  <c r="L2579" i="10"/>
  <c r="L2571" i="10"/>
  <c r="L2561" i="10"/>
  <c r="L2553" i="10"/>
  <c r="L2545" i="10"/>
  <c r="L2534" i="10"/>
  <c r="L2524" i="10"/>
  <c r="L2512" i="10"/>
  <c r="L2501" i="10"/>
  <c r="L2491" i="10"/>
  <c r="L2483" i="10"/>
  <c r="L2475" i="10"/>
  <c r="L2466" i="10"/>
  <c r="L2458" i="10"/>
  <c r="L2448" i="10"/>
  <c r="L2440" i="10"/>
  <c r="L2429" i="10"/>
  <c r="L2420" i="10"/>
  <c r="L2410" i="10"/>
  <c r="L2401" i="10"/>
  <c r="L2390" i="10"/>
  <c r="L2378" i="10"/>
  <c r="L2370" i="10"/>
  <c r="L2362" i="10"/>
  <c r="L2352" i="10"/>
  <c r="L2341" i="10"/>
  <c r="L2333" i="10"/>
  <c r="L2320" i="10"/>
  <c r="L2311" i="10"/>
  <c r="L2303" i="10"/>
  <c r="L2290" i="10"/>
  <c r="L2282" i="10"/>
  <c r="L2273" i="10"/>
  <c r="L2263" i="10"/>
  <c r="L2254" i="10"/>
  <c r="L2246" i="10"/>
  <c r="L2235" i="10"/>
  <c r="L2226" i="10"/>
  <c r="L2217" i="10"/>
  <c r="L2209" i="10"/>
  <c r="L2197" i="10"/>
  <c r="L2186" i="10"/>
  <c r="L2173" i="10"/>
  <c r="L2165" i="10"/>
  <c r="L2156" i="10"/>
  <c r="L2148" i="10"/>
  <c r="L2137" i="10"/>
  <c r="L2129" i="10"/>
  <c r="L2121" i="10"/>
  <c r="L2111" i="10"/>
  <c r="L2103" i="10"/>
  <c r="L2095" i="10"/>
  <c r="L2087" i="10"/>
  <c r="L2078" i="10"/>
  <c r="L2065" i="10"/>
  <c r="L2054" i="10"/>
  <c r="L2045" i="10"/>
  <c r="L2036" i="10"/>
  <c r="L2024" i="10"/>
  <c r="L2011" i="10"/>
  <c r="L2001" i="10"/>
  <c r="L1990" i="10"/>
  <c r="M1990" i="10" s="1"/>
  <c r="L1978" i="10"/>
  <c r="L1970" i="10"/>
  <c r="L1961" i="10"/>
  <c r="L1951" i="10"/>
  <c r="L1943" i="10"/>
  <c r="L1933" i="10"/>
  <c r="L1922" i="10"/>
  <c r="L1914" i="10"/>
  <c r="L1904" i="10"/>
  <c r="L1895" i="10"/>
  <c r="L1884" i="10"/>
  <c r="L1874" i="10"/>
  <c r="L1863" i="10"/>
  <c r="L1854" i="10"/>
  <c r="L1842" i="10"/>
  <c r="L1832" i="10"/>
  <c r="L1822" i="10"/>
  <c r="L1813" i="10"/>
  <c r="L1804" i="10"/>
  <c r="M1804" i="10" s="1"/>
  <c r="L1794" i="10"/>
  <c r="M1794" i="10" s="1"/>
  <c r="L1783" i="10"/>
  <c r="M1783" i="10" s="1"/>
  <c r="L1775" i="10"/>
  <c r="L1767" i="10"/>
  <c r="L1758" i="10"/>
  <c r="L1750" i="10"/>
  <c r="L1739" i="10"/>
  <c r="L1728" i="10"/>
  <c r="L1720" i="10"/>
  <c r="L1712" i="10"/>
  <c r="M1712" i="10" s="1"/>
  <c r="L1703" i="10"/>
  <c r="L1694" i="10"/>
  <c r="L1686" i="10"/>
  <c r="L1677" i="10"/>
  <c r="L1668" i="10"/>
  <c r="L1659" i="10"/>
  <c r="L1650" i="10"/>
  <c r="L1640" i="10"/>
  <c r="L1630" i="10"/>
  <c r="L1621" i="10"/>
  <c r="L1611" i="10"/>
  <c r="L1603" i="10"/>
  <c r="L1590" i="10"/>
  <c r="L1572" i="10"/>
  <c r="L1551" i="10"/>
  <c r="L1534" i="10"/>
  <c r="L1516" i="10"/>
  <c r="L1499" i="10"/>
  <c r="L1480" i="10"/>
  <c r="M1480" i="10" s="1"/>
  <c r="L1462" i="10"/>
  <c r="L1451" i="10"/>
  <c r="L1434" i="10"/>
  <c r="L1417" i="10"/>
  <c r="L1403" i="10"/>
  <c r="M1403" i="10" s="1"/>
  <c r="L1385" i="10"/>
  <c r="L1376" i="10"/>
  <c r="L1357" i="10"/>
  <c r="L1337" i="10"/>
  <c r="L1327" i="10"/>
  <c r="L1316" i="10"/>
  <c r="L1299" i="10"/>
  <c r="L1285" i="10"/>
  <c r="L1266" i="10"/>
  <c r="L1255" i="10"/>
  <c r="L1239" i="10"/>
  <c r="L1222" i="10"/>
  <c r="L1202" i="10"/>
  <c r="L1190" i="10"/>
  <c r="L1182" i="10"/>
  <c r="L1173" i="10"/>
  <c r="L1154" i="10"/>
  <c r="L1134" i="10"/>
  <c r="L1114" i="10"/>
  <c r="L1101" i="10"/>
  <c r="L1087" i="10"/>
  <c r="L1074" i="10"/>
  <c r="L1064" i="10"/>
  <c r="L1045" i="10"/>
  <c r="L1034" i="10"/>
  <c r="L1020" i="10"/>
  <c r="L1010" i="10"/>
  <c r="L994" i="10"/>
  <c r="L983" i="10"/>
  <c r="L970" i="10"/>
  <c r="L955" i="10"/>
  <c r="L945" i="10"/>
  <c r="L931" i="10"/>
  <c r="L918" i="10"/>
  <c r="L904" i="10"/>
  <c r="L889" i="10"/>
  <c r="L876" i="10"/>
  <c r="L868" i="10"/>
  <c r="L857" i="10"/>
  <c r="L849" i="10"/>
  <c r="L840" i="10"/>
  <c r="L829" i="10"/>
  <c r="L816" i="10"/>
  <c r="L806" i="10"/>
  <c r="L798" i="10"/>
  <c r="L783" i="10"/>
  <c r="L769" i="10"/>
  <c r="L761" i="10"/>
  <c r="L745" i="10"/>
  <c r="L728" i="10"/>
  <c r="L712" i="10"/>
  <c r="L698" i="10"/>
  <c r="L682" i="10"/>
  <c r="L673" i="10"/>
  <c r="L892" i="10"/>
  <c r="L880" i="10"/>
  <c r="L870" i="10"/>
  <c r="L859" i="10"/>
  <c r="L851" i="10"/>
  <c r="L843" i="10"/>
  <c r="L831" i="10"/>
  <c r="L820" i="10"/>
  <c r="L810" i="10"/>
  <c r="L800" i="10"/>
  <c r="L785" i="10"/>
  <c r="L771" i="10"/>
  <c r="L763" i="10"/>
  <c r="L747" i="10"/>
  <c r="L733" i="10"/>
  <c r="L719" i="10"/>
  <c r="L703" i="10"/>
  <c r="L689" i="10"/>
  <c r="L675" i="10"/>
  <c r="L667" i="10"/>
  <c r="L664" i="10"/>
  <c r="L650" i="10"/>
  <c r="L636" i="10"/>
  <c r="L615" i="10"/>
  <c r="L602" i="10"/>
  <c r="L583" i="10"/>
  <c r="L566" i="10"/>
  <c r="L555" i="10"/>
  <c r="L540" i="10"/>
  <c r="L532" i="10"/>
  <c r="L516" i="10"/>
  <c r="L503" i="10"/>
  <c r="L489" i="10"/>
  <c r="L479" i="10"/>
  <c r="L465" i="10"/>
  <c r="L453" i="10"/>
  <c r="L442" i="10"/>
  <c r="L431" i="10"/>
  <c r="L415" i="10"/>
  <c r="L398" i="10"/>
  <c r="L386" i="10"/>
  <c r="L374" i="10"/>
  <c r="L365" i="10"/>
  <c r="L353" i="10"/>
  <c r="L339" i="10"/>
  <c r="L324" i="10"/>
  <c r="L314" i="10"/>
  <c r="L298" i="10"/>
  <c r="L286" i="10"/>
  <c r="L277" i="10"/>
  <c r="L266" i="10"/>
  <c r="L246" i="10"/>
  <c r="L237" i="10"/>
  <c r="L220" i="10"/>
  <c r="L208" i="10"/>
  <c r="L198" i="10"/>
  <c r="L181" i="10"/>
  <c r="L170" i="10"/>
  <c r="L160" i="10"/>
  <c r="L140" i="10"/>
  <c r="L130" i="10"/>
  <c r="L119" i="10"/>
  <c r="L108" i="10"/>
  <c r="L97" i="10"/>
  <c r="M97" i="10" s="1"/>
  <c r="L86" i="10"/>
  <c r="M86" i="10" s="1"/>
  <c r="L72" i="10"/>
  <c r="M72" i="10" s="1"/>
  <c r="L57" i="10"/>
  <c r="M57" i="10" s="1"/>
  <c r="L2523" i="10"/>
  <c r="L2274" i="10"/>
  <c r="L2030" i="10"/>
  <c r="L1809" i="10"/>
  <c r="L1527" i="10"/>
  <c r="L1404" i="10"/>
  <c r="L1297" i="10"/>
  <c r="L1236" i="10"/>
  <c r="L1105" i="10"/>
  <c r="L905" i="10"/>
  <c r="L775" i="10"/>
  <c r="L702" i="10"/>
  <c r="L619" i="10"/>
  <c r="L577" i="10"/>
  <c r="L485" i="10"/>
  <c r="L410" i="10"/>
  <c r="L300" i="10"/>
  <c r="L194" i="10"/>
  <c r="L2112" i="10"/>
  <c r="L1544" i="10"/>
  <c r="L882" i="10"/>
  <c r="L477" i="10"/>
  <c r="L1644" i="10"/>
  <c r="L665" i="10"/>
  <c r="L14" i="10"/>
  <c r="L2894" i="10"/>
  <c r="M2894" i="10" s="1"/>
  <c r="L1418" i="10"/>
  <c r="L1027" i="10"/>
  <c r="L901" i="10"/>
  <c r="M901" i="10" s="1"/>
  <c r="L623" i="10"/>
  <c r="L445" i="10"/>
  <c r="L310" i="10"/>
  <c r="M310" i="10" s="1"/>
  <c r="L217" i="10"/>
  <c r="L137" i="10"/>
  <c r="L58" i="10"/>
  <c r="L163" i="10"/>
  <c r="L11" i="10"/>
  <c r="L420" i="10"/>
  <c r="M420" i="10" s="1"/>
  <c r="L1974" i="10"/>
  <c r="L1966" i="10"/>
  <c r="L1956" i="10"/>
  <c r="L1947" i="10"/>
  <c r="L1938" i="10"/>
  <c r="L1927" i="10"/>
  <c r="L1918" i="10"/>
  <c r="L1909" i="10"/>
  <c r="L1900" i="10"/>
  <c r="L1889" i="10"/>
  <c r="L1879" i="10"/>
  <c r="L1868" i="10"/>
  <c r="L1859" i="10"/>
  <c r="L1848" i="10"/>
  <c r="L1836" i="10"/>
  <c r="L1827" i="10"/>
  <c r="L1818" i="10"/>
  <c r="L1808" i="10"/>
  <c r="L1800" i="10"/>
  <c r="L1790" i="10"/>
  <c r="L1779" i="10"/>
  <c r="L1771" i="10"/>
  <c r="L1762" i="10"/>
  <c r="L1754" i="10"/>
  <c r="L1745" i="10"/>
  <c r="L1735" i="10"/>
  <c r="L1724" i="10"/>
  <c r="L1716" i="10"/>
  <c r="L1707" i="10"/>
  <c r="L1699" i="10"/>
  <c r="L1690" i="10"/>
  <c r="L1681" i="10"/>
  <c r="L1672" i="10"/>
  <c r="L1663" i="10"/>
  <c r="L1655" i="10"/>
  <c r="L1645" i="10"/>
  <c r="L1634" i="10"/>
  <c r="L1625" i="10"/>
  <c r="L1616" i="10"/>
  <c r="L1607" i="10"/>
  <c r="L1597" i="10"/>
  <c r="L1580" i="10"/>
  <c r="L1561" i="10"/>
  <c r="L1543" i="10"/>
  <c r="L1525" i="10"/>
  <c r="L1508" i="10"/>
  <c r="L1490" i="10"/>
  <c r="L1467" i="10"/>
  <c r="L1457" i="10"/>
  <c r="L1443" i="10"/>
  <c r="L1426" i="10"/>
  <c r="L1413" i="10"/>
  <c r="L1396" i="10"/>
  <c r="L1381" i="10"/>
  <c r="L1361" i="10"/>
  <c r="L1348" i="10"/>
  <c r="L1331" i="10"/>
  <c r="L1323" i="10"/>
  <c r="L1307" i="10"/>
  <c r="L1291" i="10"/>
  <c r="L1275" i="10"/>
  <c r="L1259" i="10"/>
  <c r="L1246" i="10"/>
  <c r="L1234" i="10"/>
  <c r="L1214" i="10"/>
  <c r="L1194" i="10"/>
  <c r="L1186" i="10"/>
  <c r="L1177" i="10"/>
  <c r="L1165" i="10"/>
  <c r="L1146" i="10"/>
  <c r="L1122" i="10"/>
  <c r="L1106" i="10"/>
  <c r="L1096" i="10"/>
  <c r="L1083" i="10"/>
  <c r="L1070" i="10"/>
  <c r="L1050" i="10"/>
  <c r="L1040" i="10"/>
  <c r="L1030" i="10"/>
  <c r="L1016" i="10"/>
  <c r="L1004" i="10"/>
  <c r="L989" i="10"/>
  <c r="L975" i="10"/>
  <c r="L960" i="10"/>
  <c r="L949" i="10"/>
  <c r="L938" i="10"/>
  <c r="L922" i="10"/>
  <c r="L910" i="10"/>
  <c r="L895" i="10"/>
  <c r="L883" i="10"/>
  <c r="L872" i="10"/>
  <c r="L862" i="10"/>
  <c r="L853" i="10"/>
  <c r="L845" i="10"/>
  <c r="L833" i="10"/>
  <c r="L822" i="10"/>
  <c r="L812" i="10"/>
  <c r="L802" i="10"/>
  <c r="L792" i="10"/>
  <c r="L776" i="10"/>
  <c r="L765" i="10"/>
  <c r="L749" i="10"/>
  <c r="L735" i="10"/>
  <c r="L723" i="10"/>
  <c r="L705" i="10"/>
  <c r="L691" i="10"/>
  <c r="L678" i="10"/>
  <c r="L669" i="10"/>
  <c r="H3059" i="10"/>
  <c r="H3051" i="10"/>
  <c r="M3051" i="10" s="1"/>
  <c r="H3043" i="10"/>
  <c r="M3043" i="10" s="1"/>
  <c r="H3035" i="10"/>
  <c r="M3035" i="10" s="1"/>
  <c r="H3026" i="10"/>
  <c r="M3026" i="10" s="1"/>
  <c r="H3018" i="10"/>
  <c r="M3018" i="10" s="1"/>
  <c r="H3010" i="10"/>
  <c r="M3010" i="10" s="1"/>
  <c r="H3002" i="10"/>
  <c r="M3002" i="10" s="1"/>
  <c r="H2994" i="10"/>
  <c r="H2986" i="10"/>
  <c r="M2986" i="10" s="1"/>
  <c r="H2633" i="10"/>
  <c r="H2625" i="10"/>
  <c r="H2617" i="10"/>
  <c r="H2605" i="10"/>
  <c r="H2593" i="10"/>
  <c r="H2582" i="10"/>
  <c r="H2573" i="10"/>
  <c r="H2485" i="10"/>
  <c r="H2477" i="10"/>
  <c r="H2469" i="10"/>
  <c r="H2460" i="10"/>
  <c r="H2450" i="10"/>
  <c r="H2442" i="10"/>
  <c r="H2431" i="10"/>
  <c r="L654" i="10"/>
  <c r="L644" i="10"/>
  <c r="L632" i="10"/>
  <c r="L609" i="10"/>
  <c r="L595" i="10"/>
  <c r="L570" i="10"/>
  <c r="L562" i="10"/>
  <c r="L547" i="10"/>
  <c r="L536" i="10"/>
  <c r="L525" i="10"/>
  <c r="L509" i="10"/>
  <c r="L497" i="10"/>
  <c r="L484" i="10"/>
  <c r="L470" i="10"/>
  <c r="L460" i="10"/>
  <c r="L447" i="10"/>
  <c r="L437" i="10"/>
  <c r="L426" i="10"/>
  <c r="L405" i="10"/>
  <c r="L393" i="10"/>
  <c r="L381" i="10"/>
  <c r="L369" i="10"/>
  <c r="L358" i="10"/>
  <c r="L346" i="10"/>
  <c r="L330" i="10"/>
  <c r="L320" i="10"/>
  <c r="L308" i="10"/>
  <c r="L291" i="10"/>
  <c r="L281" i="10"/>
  <c r="L271" i="10"/>
  <c r="L259" i="10"/>
  <c r="L241" i="10"/>
  <c r="L231" i="10"/>
  <c r="L214" i="10"/>
  <c r="L203" i="10"/>
  <c r="L192" i="10"/>
  <c r="L174" i="10"/>
  <c r="L165" i="10"/>
  <c r="L151" i="10"/>
  <c r="L135" i="10"/>
  <c r="L125" i="10"/>
  <c r="L114" i="10"/>
  <c r="L103" i="10"/>
  <c r="L90" i="10"/>
  <c r="L77" i="10"/>
  <c r="L67" i="10"/>
  <c r="L2607" i="10"/>
  <c r="L2434" i="10"/>
  <c r="L2178" i="10"/>
  <c r="L1912" i="10"/>
  <c r="L1582" i="10"/>
  <c r="L1460" i="10"/>
  <c r="L1380" i="10"/>
  <c r="L1267" i="10"/>
  <c r="L1178" i="10"/>
  <c r="L999" i="10"/>
  <c r="L817" i="10"/>
  <c r="L752" i="10"/>
  <c r="L649" i="10"/>
  <c r="L599" i="10"/>
  <c r="L529" i="10"/>
  <c r="L457" i="10"/>
  <c r="L349" i="10"/>
  <c r="L262" i="10"/>
  <c r="L143" i="10"/>
  <c r="L1965" i="10"/>
  <c r="L1119" i="10"/>
  <c r="L738" i="10"/>
  <c r="L256" i="10"/>
  <c r="L40" i="10"/>
  <c r="M40" i="10" s="1"/>
  <c r="L306" i="10"/>
  <c r="L3068" i="10"/>
  <c r="L1637" i="10"/>
  <c r="L1273" i="10"/>
  <c r="L980" i="10"/>
  <c r="L779" i="10"/>
  <c r="L518" i="10"/>
  <c r="L385" i="10"/>
  <c r="L249" i="10"/>
  <c r="L179" i="10"/>
  <c r="L78" i="10"/>
  <c r="L724" i="10"/>
  <c r="L780" i="10"/>
  <c r="L32" i="10"/>
  <c r="L3" i="10"/>
  <c r="L652" i="10"/>
  <c r="L640" i="10"/>
  <c r="L624" i="10"/>
  <c r="L606" i="10"/>
  <c r="L592" i="10"/>
  <c r="L568" i="10"/>
  <c r="L560" i="10"/>
  <c r="L544" i="10"/>
  <c r="L534" i="10"/>
  <c r="L523" i="10"/>
  <c r="L506" i="10"/>
  <c r="L492" i="10"/>
  <c r="L481" i="10"/>
  <c r="L467" i="10"/>
  <c r="L456" i="10"/>
  <c r="L444" i="10"/>
  <c r="L435" i="10"/>
  <c r="L421" i="10"/>
  <c r="L400" i="10"/>
  <c r="L389" i="10"/>
  <c r="L379" i="10"/>
  <c r="L367" i="10"/>
  <c r="L356" i="10"/>
  <c r="L343" i="10"/>
  <c r="L327" i="10"/>
  <c r="L316" i="10"/>
  <c r="L305" i="10"/>
  <c r="L289" i="10"/>
  <c r="L279" i="10"/>
  <c r="L268" i="10"/>
  <c r="L251" i="10"/>
  <c r="L239" i="10"/>
  <c r="L226" i="10"/>
  <c r="L212" i="10"/>
  <c r="L201" i="10"/>
  <c r="L190" i="10"/>
  <c r="L172" i="10"/>
  <c r="L162" i="10"/>
  <c r="L148" i="10"/>
  <c r="L133" i="10"/>
  <c r="L122" i="10"/>
  <c r="L111" i="10"/>
  <c r="L101" i="10"/>
  <c r="L88" i="10"/>
  <c r="L74" i="10"/>
  <c r="L62" i="10"/>
  <c r="L2586" i="10"/>
  <c r="L2361" i="10"/>
  <c r="L2069" i="10"/>
  <c r="L1880" i="10"/>
  <c r="L1556" i="10"/>
  <c r="L1425" i="10"/>
  <c r="L1352" i="10"/>
  <c r="L1261" i="10"/>
  <c r="L1135" i="10"/>
  <c r="L950" i="10"/>
  <c r="L795" i="10"/>
  <c r="L730" i="10"/>
  <c r="L639" i="10"/>
  <c r="L581" i="10"/>
  <c r="L519" i="10"/>
  <c r="L419" i="10"/>
  <c r="L304" i="10"/>
  <c r="L253" i="10"/>
  <c r="L2241" i="10"/>
  <c r="L1591" i="10"/>
  <c r="L1036" i="10"/>
  <c r="L684" i="10"/>
  <c r="L7" i="10"/>
  <c r="L34" i="10"/>
  <c r="M34" i="10" s="1"/>
  <c r="L2520" i="10"/>
  <c r="L2981" i="10"/>
  <c r="L1440" i="10"/>
  <c r="L1142" i="10"/>
  <c r="L924" i="10"/>
  <c r="L660" i="10"/>
  <c r="L512" i="10"/>
  <c r="L337" i="10"/>
  <c r="L221" i="10"/>
  <c r="L159" i="10"/>
  <c r="L61" i="10"/>
  <c r="L377" i="10"/>
  <c r="L105" i="10"/>
  <c r="L17" i="10"/>
  <c r="M17" i="10" s="1"/>
  <c r="H2422" i="10"/>
  <c r="H2412" i="10"/>
  <c r="H2403" i="10"/>
  <c r="H2392" i="10"/>
  <c r="H2380" i="10"/>
  <c r="H2372" i="10"/>
  <c r="H2364" i="10"/>
  <c r="H2256" i="10"/>
  <c r="H2248" i="10"/>
  <c r="H2238" i="10"/>
  <c r="H2228" i="10"/>
  <c r="H2220" i="10"/>
  <c r="H2211" i="10"/>
  <c r="H2201" i="10"/>
  <c r="H2191" i="10"/>
  <c r="H2067" i="10"/>
  <c r="H2056" i="10"/>
  <c r="M2056" i="10" s="1"/>
  <c r="H2048" i="10"/>
  <c r="M2048" i="10" s="1"/>
  <c r="H2038" i="10"/>
  <c r="M2038" i="10" s="1"/>
  <c r="H1924" i="10"/>
  <c r="H1916" i="10"/>
  <c r="H1906" i="10"/>
  <c r="H1898" i="10"/>
  <c r="H1886" i="10"/>
  <c r="H1661" i="10"/>
  <c r="H1653" i="10"/>
  <c r="H1642" i="10"/>
  <c r="H1541" i="10"/>
  <c r="H1455" i="10"/>
  <c r="H1438" i="10"/>
  <c r="H1421" i="10"/>
  <c r="H1378" i="10"/>
  <c r="H1359" i="10"/>
  <c r="H1344" i="10"/>
  <c r="H1329" i="10"/>
  <c r="H1318" i="10"/>
  <c r="H1269" i="10"/>
  <c r="H1118" i="10"/>
  <c r="H1103" i="10"/>
  <c r="H1013" i="10"/>
  <c r="H1001" i="10"/>
  <c r="H986" i="10"/>
  <c r="H973" i="10"/>
  <c r="H958" i="10"/>
  <c r="H947" i="10"/>
  <c r="H933" i="10"/>
  <c r="H892" i="10"/>
  <c r="H880" i="10"/>
  <c r="H870" i="10"/>
  <c r="H810" i="10"/>
  <c r="H800" i="10"/>
  <c r="H747" i="10"/>
  <c r="H689" i="10"/>
  <c r="M689" i="10" s="1"/>
  <c r="H640" i="10"/>
  <c r="M640" i="10" s="1"/>
  <c r="H606" i="10"/>
  <c r="H592" i="10"/>
  <c r="H534" i="10"/>
  <c r="H523" i="10"/>
  <c r="H506" i="10"/>
  <c r="H467" i="10"/>
  <c r="H379" i="10"/>
  <c r="H305" i="10"/>
  <c r="H226" i="10"/>
  <c r="H190" i="10"/>
  <c r="M190" i="10" s="1"/>
  <c r="H172" i="10"/>
  <c r="M172" i="10" s="1"/>
  <c r="H122" i="10"/>
  <c r="H62" i="10"/>
  <c r="H2947" i="10"/>
  <c r="H217" i="10"/>
  <c r="H2030" i="10"/>
  <c r="H1809" i="10"/>
  <c r="H1527" i="10"/>
  <c r="H1297" i="10"/>
  <c r="H1105" i="10"/>
  <c r="H905" i="10"/>
  <c r="H775" i="10"/>
  <c r="H619" i="10"/>
  <c r="H577" i="10"/>
  <c r="H14" i="10"/>
  <c r="M14" i="10" s="1"/>
  <c r="H1418" i="10"/>
  <c r="H445" i="10"/>
  <c r="H58" i="10"/>
  <c r="H706" i="10"/>
  <c r="H4" i="10"/>
  <c r="H2566" i="10"/>
  <c r="H2549" i="10"/>
  <c r="H2530" i="10"/>
  <c r="H2347" i="10"/>
  <c r="H2324" i="10"/>
  <c r="H2307" i="10"/>
  <c r="H2286" i="10"/>
  <c r="H2193" i="10"/>
  <c r="H2133" i="10"/>
  <c r="H2117" i="10"/>
  <c r="H1616" i="10"/>
  <c r="H1186" i="10"/>
  <c r="H609" i="10"/>
  <c r="H447" i="10"/>
  <c r="H1027" i="10"/>
  <c r="H105" i="10"/>
  <c r="H903" i="10"/>
  <c r="H293" i="10"/>
  <c r="H1998" i="10"/>
  <c r="H11" i="10"/>
  <c r="H721" i="10"/>
  <c r="H261" i="10"/>
  <c r="H175" i="10"/>
  <c r="M175" i="10" s="1"/>
  <c r="H1065" i="10"/>
  <c r="L3114" i="10"/>
  <c r="M3114" i="10" s="1"/>
  <c r="L3106" i="10"/>
  <c r="M3106" i="10" s="1"/>
  <c r="L3098" i="10"/>
  <c r="M3098" i="10" s="1"/>
  <c r="L3090" i="10"/>
  <c r="M3090" i="10" s="1"/>
  <c r="L3082" i="10"/>
  <c r="M3082" i="10" s="1"/>
  <c r="L3074" i="10"/>
  <c r="M3074" i="10" s="1"/>
  <c r="L3064" i="10"/>
  <c r="M3064" i="10" s="1"/>
  <c r="L3056" i="10"/>
  <c r="M3056" i="10" s="1"/>
  <c r="L3048" i="10"/>
  <c r="M3048" i="10" s="1"/>
  <c r="L3040" i="10"/>
  <c r="M3040" i="10" s="1"/>
  <c r="L3031" i="10"/>
  <c r="M3031" i="10" s="1"/>
  <c r="L3023" i="10"/>
  <c r="M3023" i="10" s="1"/>
  <c r="L3015" i="10"/>
  <c r="M3015" i="10" s="1"/>
  <c r="L3007" i="10"/>
  <c r="M3007" i="10" s="1"/>
  <c r="L2999" i="10"/>
  <c r="M2999" i="10" s="1"/>
  <c r="L2991" i="10"/>
  <c r="M2991" i="10" s="1"/>
  <c r="L2983" i="10"/>
  <c r="M2983" i="10" s="1"/>
  <c r="L2974" i="10"/>
  <c r="M2974" i="10" s="1"/>
  <c r="L2966" i="10"/>
  <c r="M2966" i="10" s="1"/>
  <c r="L2958" i="10"/>
  <c r="M2958" i="10" s="1"/>
  <c r="L2950" i="10"/>
  <c r="M2950" i="10" s="1"/>
  <c r="L2941" i="10"/>
  <c r="M2941" i="10" s="1"/>
  <c r="L2933" i="10"/>
  <c r="M2933" i="10" s="1"/>
  <c r="L2925" i="10"/>
  <c r="M2925" i="10" s="1"/>
  <c r="L2917" i="10"/>
  <c r="M2917" i="10" s="1"/>
  <c r="L2909" i="10"/>
  <c r="M2909" i="10" s="1"/>
  <c r="L2901" i="10"/>
  <c r="M2901" i="10" s="1"/>
  <c r="L2892" i="10"/>
  <c r="M2892" i="10" s="1"/>
  <c r="L2884" i="10"/>
  <c r="M2884" i="10" s="1"/>
  <c r="L2876" i="10"/>
  <c r="M2876" i="10" s="1"/>
  <c r="L2868" i="10"/>
  <c r="M2868" i="10" s="1"/>
  <c r="L2860" i="10"/>
  <c r="M2860" i="10" s="1"/>
  <c r="L2852" i="10"/>
  <c r="M2852" i="10" s="1"/>
  <c r="L2844" i="10"/>
  <c r="M2844" i="10" s="1"/>
  <c r="L2836" i="10"/>
  <c r="M2836" i="10" s="1"/>
  <c r="L2828" i="10"/>
  <c r="M2828" i="10" s="1"/>
  <c r="L2820" i="10"/>
  <c r="M2820" i="10" s="1"/>
  <c r="L2812" i="10"/>
  <c r="M2812" i="10" s="1"/>
  <c r="L2804" i="10"/>
  <c r="M2804" i="10" s="1"/>
  <c r="L2796" i="10"/>
  <c r="M2796" i="10" s="1"/>
  <c r="L2788" i="10"/>
  <c r="M2788" i="10" s="1"/>
  <c r="L2780" i="10"/>
  <c r="M2780" i="10" s="1"/>
  <c r="L2771" i="10"/>
  <c r="M2771" i="10" s="1"/>
  <c r="L2763" i="10"/>
  <c r="M2763" i="10" s="1"/>
  <c r="L2755" i="10"/>
  <c r="M2755" i="10" s="1"/>
  <c r="L2747" i="10"/>
  <c r="M2747" i="10" s="1"/>
  <c r="L2739" i="10"/>
  <c r="M2739" i="10" s="1"/>
  <c r="L2731" i="10"/>
  <c r="M2731" i="10" s="1"/>
  <c r="L2723" i="10"/>
  <c r="M2723" i="10" s="1"/>
  <c r="L2715" i="10"/>
  <c r="M2715" i="10" s="1"/>
  <c r="L2707" i="10"/>
  <c r="M2707" i="10" s="1"/>
  <c r="L2699" i="10"/>
  <c r="M2699" i="10" s="1"/>
  <c r="L2691" i="10"/>
  <c r="M2691" i="10" s="1"/>
  <c r="L2683" i="10"/>
  <c r="M2683" i="10" s="1"/>
  <c r="L2675" i="10"/>
  <c r="M2675" i="10" s="1"/>
  <c r="L2667" i="10"/>
  <c r="M2667" i="10" s="1"/>
  <c r="L2659" i="10"/>
  <c r="M2659" i="10" s="1"/>
  <c r="L2649" i="10"/>
  <c r="M2649" i="10" s="1"/>
  <c r="L2641" i="10"/>
  <c r="M2641" i="10" s="1"/>
  <c r="L2630" i="10"/>
  <c r="M2630" i="10" s="1"/>
  <c r="L2622" i="10"/>
  <c r="M2622" i="10" s="1"/>
  <c r="L2612" i="10"/>
  <c r="M2612" i="10" s="1"/>
  <c r="L2602" i="10"/>
  <c r="L2588" i="10"/>
  <c r="L2578" i="10"/>
  <c r="L2569" i="10"/>
  <c r="L2560" i="10"/>
  <c r="L2552" i="10"/>
  <c r="L2543" i="10"/>
  <c r="L2533" i="10"/>
  <c r="L2522" i="10"/>
  <c r="M2522" i="10" s="1"/>
  <c r="L2511" i="10"/>
  <c r="M2511" i="10" s="1"/>
  <c r="L2500" i="10"/>
  <c r="M2500" i="10" s="1"/>
  <c r="L2490" i="10"/>
  <c r="M2490" i="10" s="1"/>
  <c r="L2482" i="10"/>
  <c r="M2482" i="10" s="1"/>
  <c r="L2474" i="10"/>
  <c r="M2474" i="10" s="1"/>
  <c r="L2465" i="10"/>
  <c r="L2455" i="10"/>
  <c r="L2447" i="10"/>
  <c r="L2439" i="10"/>
  <c r="L2428" i="10"/>
  <c r="L2419" i="10"/>
  <c r="L2409" i="10"/>
  <c r="L2400" i="10"/>
  <c r="L2389" i="10"/>
  <c r="L2377" i="10"/>
  <c r="L2369" i="10"/>
  <c r="L2360" i="10"/>
  <c r="L2351" i="10"/>
  <c r="M2351" i="10" s="1"/>
  <c r="L2340" i="10"/>
  <c r="M2340" i="10" s="1"/>
  <c r="L2330" i="10"/>
  <c r="M2330" i="10" s="1"/>
  <c r="L2319" i="10"/>
  <c r="M2319" i="10" s="1"/>
  <c r="L2310" i="10"/>
  <c r="M2310" i="10" s="1"/>
  <c r="L2302" i="10"/>
  <c r="M2302" i="10" s="1"/>
  <c r="L2289" i="10"/>
  <c r="M2289" i="10" s="1"/>
  <c r="L2281" i="10"/>
  <c r="M2281" i="10" s="1"/>
  <c r="L2272" i="10"/>
  <c r="M2272" i="10" s="1"/>
  <c r="L2262" i="10"/>
  <c r="M2262" i="10" s="1"/>
  <c r="L2253" i="10"/>
  <c r="M2253" i="10" s="1"/>
  <c r="L2245" i="10"/>
  <c r="M2245" i="10" s="1"/>
  <c r="L2234" i="10"/>
  <c r="L2225" i="10"/>
  <c r="L2216" i="10"/>
  <c r="L2208" i="10"/>
  <c r="L2196" i="10"/>
  <c r="L2184" i="10"/>
  <c r="L2172" i="10"/>
  <c r="L2164" i="10"/>
  <c r="L2155" i="10"/>
  <c r="L2147" i="10"/>
  <c r="L2136" i="10"/>
  <c r="M2136" i="10" s="1"/>
  <c r="L2128" i="10"/>
  <c r="M2128" i="10" s="1"/>
  <c r="L2120" i="10"/>
  <c r="M2120" i="10" s="1"/>
  <c r="L2110" i="10"/>
  <c r="M2110" i="10" s="1"/>
  <c r="L2102" i="10"/>
  <c r="M2102" i="10" s="1"/>
  <c r="L2094" i="10"/>
  <c r="M2094" i="10" s="1"/>
  <c r="L2086" i="10"/>
  <c r="M2086" i="10" s="1"/>
  <c r="L2077" i="10"/>
  <c r="M2077" i="10" s="1"/>
  <c r="L2063" i="10"/>
  <c r="M2063" i="10" s="1"/>
  <c r="L2053" i="10"/>
  <c r="M2053" i="10" s="1"/>
  <c r="L2044" i="10"/>
  <c r="L2035" i="10"/>
  <c r="L2022" i="10"/>
  <c r="L2010" i="10"/>
  <c r="M2010" i="10" s="1"/>
  <c r="L2000" i="10"/>
  <c r="M2000" i="10" s="1"/>
  <c r="L1989" i="10"/>
  <c r="M1989" i="10" s="1"/>
  <c r="L1977" i="10"/>
  <c r="M1977" i="10" s="1"/>
  <c r="L1969" i="10"/>
  <c r="M1969" i="10" s="1"/>
  <c r="L1960" i="10"/>
  <c r="M1960" i="10" s="1"/>
  <c r="L1950" i="10"/>
  <c r="M1950" i="10" s="1"/>
  <c r="L1941" i="10"/>
  <c r="M1941" i="10" s="1"/>
  <c r="L1931" i="10"/>
  <c r="M1931" i="10" s="1"/>
  <c r="L1921" i="10"/>
  <c r="L1913" i="10"/>
  <c r="L1903" i="10"/>
  <c r="L1893" i="10"/>
  <c r="L1883" i="10"/>
  <c r="L1873" i="10"/>
  <c r="M1873" i="10" s="1"/>
  <c r="L1862" i="10"/>
  <c r="M1862" i="10" s="1"/>
  <c r="L1853" i="10"/>
  <c r="M1853" i="10" s="1"/>
  <c r="L1839" i="10"/>
  <c r="M1839" i="10" s="1"/>
  <c r="L1831" i="10"/>
  <c r="M1831" i="10" s="1"/>
  <c r="L1821" i="10"/>
  <c r="M1821" i="10" s="1"/>
  <c r="L1812" i="10"/>
  <c r="M1812" i="10" s="1"/>
  <c r="L1803" i="10"/>
  <c r="M1803" i="10" s="1"/>
  <c r="L1793" i="10"/>
  <c r="M1793" i="10" s="1"/>
  <c r="L1782" i="10"/>
  <c r="M1782" i="10" s="1"/>
  <c r="L1774" i="10"/>
  <c r="M1774" i="10" s="1"/>
  <c r="L1766" i="10"/>
  <c r="M1766" i="10" s="1"/>
  <c r="L1757" i="10"/>
  <c r="M1757" i="10" s="1"/>
  <c r="L1748" i="10"/>
  <c r="M1748" i="10" s="1"/>
  <c r="L1738" i="10"/>
  <c r="M1738" i="10" s="1"/>
  <c r="L1727" i="10"/>
  <c r="M1727" i="10" s="1"/>
  <c r="L1719" i="10"/>
  <c r="M1719" i="10" s="1"/>
  <c r="L1711" i="10"/>
  <c r="M1711" i="10" s="1"/>
  <c r="L1702" i="10"/>
  <c r="M1702" i="10" s="1"/>
  <c r="L1693" i="10"/>
  <c r="M1693" i="10" s="1"/>
  <c r="L1685" i="10"/>
  <c r="M1685" i="10" s="1"/>
  <c r="L1676" i="10"/>
  <c r="M1676" i="10" s="1"/>
  <c r="L1667" i="10"/>
  <c r="M1667" i="10" s="1"/>
  <c r="L1658" i="10"/>
  <c r="M1658" i="10" s="1"/>
  <c r="L1649" i="10"/>
  <c r="M1649" i="10" s="1"/>
  <c r="L1639" i="10"/>
  <c r="L1629" i="10"/>
  <c r="L1620" i="10"/>
  <c r="L1610" i="10"/>
  <c r="L1602" i="10"/>
  <c r="L1586" i="10"/>
  <c r="L1570" i="10"/>
  <c r="M1570" i="10" s="1"/>
  <c r="L1550" i="10"/>
  <c r="L1530" i="10"/>
  <c r="L1515" i="10"/>
  <c r="L1498" i="10"/>
  <c r="L1478" i="10"/>
  <c r="M1478" i="10" s="1"/>
  <c r="L1461" i="10"/>
  <c r="M1461" i="10" s="1"/>
  <c r="L1450" i="10"/>
  <c r="L1433" i="10"/>
  <c r="L1416" i="10"/>
  <c r="M1416" i="10" s="1"/>
  <c r="L1402" i="10"/>
  <c r="L1384" i="10"/>
  <c r="M1384" i="10" s="1"/>
  <c r="L1372" i="10"/>
  <c r="L1354" i="10"/>
  <c r="L1334" i="10"/>
  <c r="L1326" i="10"/>
  <c r="L1315" i="10"/>
  <c r="L1298" i="10"/>
  <c r="L1283" i="10"/>
  <c r="M1283" i="10" s="1"/>
  <c r="L1263" i="10"/>
  <c r="L1250" i="10"/>
  <c r="M1250" i="10" s="1"/>
  <c r="L1238" i="10"/>
  <c r="M1238" i="10" s="1"/>
  <c r="L1218" i="10"/>
  <c r="M1218" i="10" s="1"/>
  <c r="L1200" i="10"/>
  <c r="M1200" i="10" s="1"/>
  <c r="L1189" i="10"/>
  <c r="L1181" i="10"/>
  <c r="L1169" i="10"/>
  <c r="M1169" i="10" s="1"/>
  <c r="L1152" i="10"/>
  <c r="M1152" i="10" s="1"/>
  <c r="L1132" i="10"/>
  <c r="M1132" i="10" s="1"/>
  <c r="L1113" i="10"/>
  <c r="M1113" i="10" s="1"/>
  <c r="L1100" i="10"/>
  <c r="M1100" i="10" s="1"/>
  <c r="L1086" i="10"/>
  <c r="M1086" i="10" s="1"/>
  <c r="L1073" i="10"/>
  <c r="M1073" i="10" s="1"/>
  <c r="L1056" i="10"/>
  <c r="L1044" i="10"/>
  <c r="M1044" i="10" s="1"/>
  <c r="L1033" i="10"/>
  <c r="M1033" i="10" s="1"/>
  <c r="L1019" i="10"/>
  <c r="M1019" i="10" s="1"/>
  <c r="L1008" i="10"/>
  <c r="M1008" i="10" s="1"/>
  <c r="L993" i="10"/>
  <c r="L982" i="10"/>
  <c r="L965" i="10"/>
  <c r="L953" i="10"/>
  <c r="M953" i="10" s="1"/>
  <c r="L944" i="10"/>
  <c r="M944" i="10" s="1"/>
  <c r="L930" i="10"/>
  <c r="M930" i="10" s="1"/>
  <c r="L917" i="10"/>
  <c r="M917" i="10" s="1"/>
  <c r="L900" i="10"/>
  <c r="M900" i="10" s="1"/>
  <c r="L886" i="10"/>
  <c r="M886" i="10" s="1"/>
  <c r="L875" i="10"/>
  <c r="L866" i="10"/>
  <c r="L856" i="10"/>
  <c r="L848" i="10"/>
  <c r="L836" i="10"/>
  <c r="M836" i="10" s="1"/>
  <c r="L828" i="10"/>
  <c r="M828" i="10" s="1"/>
  <c r="L815" i="10"/>
  <c r="L805" i="10"/>
  <c r="L797" i="10"/>
  <c r="L782" i="10"/>
  <c r="L768" i="10"/>
  <c r="M768" i="10" s="1"/>
  <c r="L759" i="10"/>
  <c r="M759" i="10" s="1"/>
  <c r="L742" i="10"/>
  <c r="L727" i="10"/>
  <c r="L711" i="10"/>
  <c r="M711" i="10" s="1"/>
  <c r="L697" i="10"/>
  <c r="L681" i="10"/>
  <c r="L672" i="10"/>
  <c r="L662" i="10"/>
  <c r="M662" i="10" s="1"/>
  <c r="L647" i="10"/>
  <c r="L635" i="10"/>
  <c r="L614" i="10"/>
  <c r="M614" i="10" s="1"/>
  <c r="L598" i="10"/>
  <c r="M598" i="10" s="1"/>
  <c r="L582" i="10"/>
  <c r="L565" i="10"/>
  <c r="M565" i="10" s="1"/>
  <c r="L552" i="10"/>
  <c r="M552" i="10" s="1"/>
  <c r="L539" i="10"/>
  <c r="M539" i="10" s="1"/>
  <c r="L530" i="10"/>
  <c r="L515" i="10"/>
  <c r="L502" i="10"/>
  <c r="L488" i="10"/>
  <c r="M488" i="10" s="1"/>
  <c r="L478" i="10"/>
  <c r="M478" i="10" s="1"/>
  <c r="L463" i="10"/>
  <c r="L452" i="10"/>
  <c r="L440" i="10"/>
  <c r="L430" i="10"/>
  <c r="M430" i="10" s="1"/>
  <c r="L413" i="10"/>
  <c r="M413" i="10" s="1"/>
  <c r="L396" i="10"/>
  <c r="L384" i="10"/>
  <c r="M384" i="10" s="1"/>
  <c r="L372" i="10"/>
  <c r="L364" i="10"/>
  <c r="L352" i="10"/>
  <c r="L338" i="10"/>
  <c r="M338" i="10" s="1"/>
  <c r="L323" i="10"/>
  <c r="M323" i="10" s="1"/>
  <c r="L313" i="10"/>
  <c r="M313" i="10" s="1"/>
  <c r="L297" i="10"/>
  <c r="M297" i="10" s="1"/>
  <c r="L285" i="10"/>
  <c r="M285" i="10" s="1"/>
  <c r="L275" i="10"/>
  <c r="M275" i="10" s="1"/>
  <c r="L265" i="10"/>
  <c r="M265" i="10" s="1"/>
  <c r="L244" i="10"/>
  <c r="L236" i="10"/>
  <c r="L219" i="10"/>
  <c r="M219" i="10" s="1"/>
  <c r="L207" i="10"/>
  <c r="M207" i="10" s="1"/>
  <c r="L197" i="10"/>
  <c r="M197" i="10" s="1"/>
  <c r="L180" i="10"/>
  <c r="M180" i="10" s="1"/>
  <c r="L169" i="10"/>
  <c r="L158" i="10"/>
  <c r="L139" i="10"/>
  <c r="M139" i="10" s="1"/>
  <c r="L129" i="10"/>
  <c r="M129" i="10" s="1"/>
  <c r="L118" i="10"/>
  <c r="M118" i="10" s="1"/>
  <c r="L107" i="10"/>
  <c r="M107" i="10" s="1"/>
  <c r="L95" i="10"/>
  <c r="M95" i="10" s="1"/>
  <c r="L83" i="10"/>
  <c r="M83" i="10" s="1"/>
  <c r="L71" i="10"/>
  <c r="M71" i="10" s="1"/>
  <c r="L55" i="10"/>
  <c r="L2503" i="10"/>
  <c r="L2266" i="10"/>
  <c r="L2012" i="10"/>
  <c r="L1788" i="10"/>
  <c r="L1518" i="10"/>
  <c r="L1401" i="10"/>
  <c r="L1293" i="10"/>
  <c r="L1197" i="10"/>
  <c r="L1097" i="10"/>
  <c r="L867" i="10"/>
  <c r="L772" i="10"/>
  <c r="L701" i="10"/>
  <c r="M701" i="10" s="1"/>
  <c r="L617" i="10"/>
  <c r="L545" i="10"/>
  <c r="L482" i="10"/>
  <c r="L408" i="10"/>
  <c r="L299" i="10"/>
  <c r="L185" i="10"/>
  <c r="M185" i="10" s="1"/>
  <c r="L2076" i="10"/>
  <c r="M2076" i="10" s="1"/>
  <c r="L1364" i="10"/>
  <c r="L879" i="10"/>
  <c r="L451" i="10"/>
  <c r="L1469" i="10"/>
  <c r="L657" i="10"/>
  <c r="L13" i="10"/>
  <c r="L2776" i="10"/>
  <c r="L1390" i="10"/>
  <c r="M1390" i="10" s="1"/>
  <c r="L1015" i="10"/>
  <c r="L819" i="10"/>
  <c r="L587" i="10"/>
  <c r="L407" i="10"/>
  <c r="L293" i="10"/>
  <c r="L211" i="10"/>
  <c r="L124" i="10"/>
  <c r="L56" i="10"/>
  <c r="L527" i="10"/>
  <c r="M527" i="10" s="1"/>
  <c r="L84" i="10"/>
  <c r="L4" i="10"/>
  <c r="L2822" i="10"/>
  <c r="L2814" i="10"/>
  <c r="M2814" i="10" s="1"/>
  <c r="L2806" i="10"/>
  <c r="L2798" i="10"/>
  <c r="M2798" i="10" s="1"/>
  <c r="L2790" i="10"/>
  <c r="M2790" i="10" s="1"/>
  <c r="L2782" i="10"/>
  <c r="M2782" i="10" s="1"/>
  <c r="L2773" i="10"/>
  <c r="L2765" i="10"/>
  <c r="L2757" i="10"/>
  <c r="L2749" i="10"/>
  <c r="M2749" i="10" s="1"/>
  <c r="L2741" i="10"/>
  <c r="L2733" i="10"/>
  <c r="L2725" i="10"/>
  <c r="L2717" i="10"/>
  <c r="L2709" i="10"/>
  <c r="L2701" i="10"/>
  <c r="L2693" i="10"/>
  <c r="L2685" i="10"/>
  <c r="L2677" i="10"/>
  <c r="L2669" i="10"/>
  <c r="M2669" i="10" s="1"/>
  <c r="L2661" i="10"/>
  <c r="M2661" i="10" s="1"/>
  <c r="L2653" i="10"/>
  <c r="L2643" i="10"/>
  <c r="L2632" i="10"/>
  <c r="M2632" i="10" s="1"/>
  <c r="L2624" i="10"/>
  <c r="L2616" i="10"/>
  <c r="L2604" i="10"/>
  <c r="M2604" i="10" s="1"/>
  <c r="L2591" i="10"/>
  <c r="L2580" i="10"/>
  <c r="L2572" i="10"/>
  <c r="L2562" i="10"/>
  <c r="L2554" i="10"/>
  <c r="L2546" i="10"/>
  <c r="L2535" i="10"/>
  <c r="L2526" i="10"/>
  <c r="L2513" i="10"/>
  <c r="L2502" i="10"/>
  <c r="L2492" i="10"/>
  <c r="L2484" i="10"/>
  <c r="L2476" i="10"/>
  <c r="M2476" i="10" s="1"/>
  <c r="L2468" i="10"/>
  <c r="M2468" i="10" s="1"/>
  <c r="L2459" i="10"/>
  <c r="L2449" i="10"/>
  <c r="L2441" i="10"/>
  <c r="M2441" i="10" s="1"/>
  <c r="L2430" i="10"/>
  <c r="M2430" i="10" s="1"/>
  <c r="L2421" i="10"/>
  <c r="L2411" i="10"/>
  <c r="M2411" i="10" s="1"/>
  <c r="L2402" i="10"/>
  <c r="L2391" i="10"/>
  <c r="L2379" i="10"/>
  <c r="L2371" i="10"/>
  <c r="L2363" i="10"/>
  <c r="L2353" i="10"/>
  <c r="L2342" i="10"/>
  <c r="L2334" i="10"/>
  <c r="L2321" i="10"/>
  <c r="L2312" i="10"/>
  <c r="L2304" i="10"/>
  <c r="L2292" i="10"/>
  <c r="L2283" i="10"/>
  <c r="L2275" i="10"/>
  <c r="L2265" i="10"/>
  <c r="M2265" i="10" s="1"/>
  <c r="L2255" i="10"/>
  <c r="L2247" i="10"/>
  <c r="L2237" i="10"/>
  <c r="L2227" i="10"/>
  <c r="L2218" i="10"/>
  <c r="L2210" i="10"/>
  <c r="L2198" i="10"/>
  <c r="L2190" i="10"/>
  <c r="L2174" i="10"/>
  <c r="L2166" i="10"/>
  <c r="L2157" i="10"/>
  <c r="L2149" i="10"/>
  <c r="L2139" i="10"/>
  <c r="L2130" i="10"/>
  <c r="L2122" i="10"/>
  <c r="L2113" i="10"/>
  <c r="L2104" i="10"/>
  <c r="L2096" i="10"/>
  <c r="L2088" i="10"/>
  <c r="L2079" i="10"/>
  <c r="L2066" i="10"/>
  <c r="M2066" i="10" s="1"/>
  <c r="L2055" i="10"/>
  <c r="L2047" i="10"/>
  <c r="L2037" i="10"/>
  <c r="L2026" i="10"/>
  <c r="L2013" i="10"/>
  <c r="L2003" i="10"/>
  <c r="L1992" i="10"/>
  <c r="L1979" i="10"/>
  <c r="L1971" i="10"/>
  <c r="L1962" i="10"/>
  <c r="L1952" i="10"/>
  <c r="M1952" i="10" s="1"/>
  <c r="L1944" i="10"/>
  <c r="M1944" i="10" s="1"/>
  <c r="L1934" i="10"/>
  <c r="L1923" i="10"/>
  <c r="M1923" i="10" s="1"/>
  <c r="L1915" i="10"/>
  <c r="M1915" i="10" s="1"/>
  <c r="L1905" i="10"/>
  <c r="M1905" i="10" s="1"/>
  <c r="L1896" i="10"/>
  <c r="M1896" i="10" s="1"/>
  <c r="L1885" i="10"/>
  <c r="L1876" i="10"/>
  <c r="L1864" i="10"/>
  <c r="L1856" i="10"/>
  <c r="L1843" i="10"/>
  <c r="L1833" i="10"/>
  <c r="L1823" i="10"/>
  <c r="L1814" i="10"/>
  <c r="L1805" i="10"/>
  <c r="L1795" i="10"/>
  <c r="L1785" i="10"/>
  <c r="L1776" i="10"/>
  <c r="L1768" i="10"/>
  <c r="M1768" i="10" s="1"/>
  <c r="L1759" i="10"/>
  <c r="M1759" i="10" s="1"/>
  <c r="L1751" i="10"/>
  <c r="L1740" i="10"/>
  <c r="L1730" i="10"/>
  <c r="M1730" i="10" s="1"/>
  <c r="L1721" i="10"/>
  <c r="M1721" i="10" s="1"/>
  <c r="L1713" i="10"/>
  <c r="L1704" i="10"/>
  <c r="L1695" i="10"/>
  <c r="L1687" i="10"/>
  <c r="M1687" i="10" s="1"/>
  <c r="L1678" i="10"/>
  <c r="L1669" i="10"/>
  <c r="L1660" i="10"/>
  <c r="L1651" i="10"/>
  <c r="M1651" i="10" s="1"/>
  <c r="L1641" i="10"/>
  <c r="L1631" i="10"/>
  <c r="L1622" i="10"/>
  <c r="L1613" i="10"/>
  <c r="L1604" i="10"/>
  <c r="L1592" i="10"/>
  <c r="L1575" i="10"/>
  <c r="L1554" i="10"/>
  <c r="M1554" i="10" s="1"/>
  <c r="L1537" i="10"/>
  <c r="L1520" i="10"/>
  <c r="L1500" i="10"/>
  <c r="L1481" i="10"/>
  <c r="L1463" i="10"/>
  <c r="L1452" i="10"/>
  <c r="L1435" i="10"/>
  <c r="L1420" i="10"/>
  <c r="L1405" i="10"/>
  <c r="M1405" i="10" s="1"/>
  <c r="L1389" i="10"/>
  <c r="L1377" i="10"/>
  <c r="L1358" i="10"/>
  <c r="L1341" i="10"/>
  <c r="L1328" i="10"/>
  <c r="L1317" i="10"/>
  <c r="L1300" i="10"/>
  <c r="L1287" i="10"/>
  <c r="M1287" i="10" s="1"/>
  <c r="L1268" i="10"/>
  <c r="L1256" i="10"/>
  <c r="L1241" i="10"/>
  <c r="L1224" i="10"/>
  <c r="L1206" i="10"/>
  <c r="M1206" i="10" s="1"/>
  <c r="L1191" i="10"/>
  <c r="L1183" i="10"/>
  <c r="L1174" i="10"/>
  <c r="L1156" i="10"/>
  <c r="L1141" i="10"/>
  <c r="L1116" i="10"/>
  <c r="M1116" i="10" s="1"/>
  <c r="L1102" i="10"/>
  <c r="M1102" i="10" s="1"/>
  <c r="L1089" i="10"/>
  <c r="M1089" i="10" s="1"/>
  <c r="L1077" i="10"/>
  <c r="L1066" i="10"/>
  <c r="M1066" i="10" s="1"/>
  <c r="L1046" i="10"/>
  <c r="L1035" i="10"/>
  <c r="L1025" i="10"/>
  <c r="M1025" i="10" s="1"/>
  <c r="L1011" i="10"/>
  <c r="M1011" i="10" s="1"/>
  <c r="L995" i="10"/>
  <c r="L984" i="10"/>
  <c r="L971" i="10"/>
  <c r="L957" i="10"/>
  <c r="M957" i="10" s="1"/>
  <c r="L946" i="10"/>
  <c r="L932" i="10"/>
  <c r="M932" i="10" s="1"/>
  <c r="L919" i="10"/>
  <c r="L907" i="10"/>
  <c r="L890" i="10"/>
  <c r="L877" i="10"/>
  <c r="L869" i="10"/>
  <c r="M869" i="10" s="1"/>
  <c r="L858" i="10"/>
  <c r="L850" i="10"/>
  <c r="L842" i="10"/>
  <c r="L830" i="10"/>
  <c r="L818" i="10"/>
  <c r="L807" i="10"/>
  <c r="M807" i="10" s="1"/>
  <c r="L799" i="10"/>
  <c r="L784" i="10"/>
  <c r="L770" i="10"/>
  <c r="M770" i="10" s="1"/>
  <c r="L762" i="10"/>
  <c r="L746" i="10"/>
  <c r="L729" i="10"/>
  <c r="L718" i="10"/>
  <c r="L699" i="10"/>
  <c r="L688" i="10"/>
  <c r="M688" i="10" s="1"/>
  <c r="L674" i="10"/>
  <c r="L666" i="10"/>
  <c r="L651" i="10"/>
  <c r="L638" i="10"/>
  <c r="L621" i="10"/>
  <c r="L604" i="10"/>
  <c r="L585" i="10"/>
  <c r="L567" i="10"/>
  <c r="L559" i="10"/>
  <c r="L541" i="10"/>
  <c r="L533" i="10"/>
  <c r="M533" i="10" s="1"/>
  <c r="L520" i="10"/>
  <c r="L505" i="10"/>
  <c r="L491" i="10"/>
  <c r="L480" i="10"/>
  <c r="L466" i="10"/>
  <c r="L455" i="10"/>
  <c r="L443" i="10"/>
  <c r="L433" i="10"/>
  <c r="L418" i="10"/>
  <c r="L399" i="10"/>
  <c r="L387" i="10"/>
  <c r="L376" i="10"/>
  <c r="L366" i="10"/>
  <c r="L355" i="10"/>
  <c r="L341" i="10"/>
  <c r="L326" i="10"/>
  <c r="L315" i="10"/>
  <c r="L303" i="10"/>
  <c r="L288" i="10"/>
  <c r="L278" i="10"/>
  <c r="M278" i="10" s="1"/>
  <c r="L267" i="10"/>
  <c r="M267" i="10" s="1"/>
  <c r="L250" i="10"/>
  <c r="L238" i="10"/>
  <c r="L225" i="10"/>
  <c r="M225" i="10" s="1"/>
  <c r="L210" i="10"/>
  <c r="L199" i="10"/>
  <c r="L184" i="10"/>
  <c r="M184" i="10" s="1"/>
  <c r="L171" i="10"/>
  <c r="L161" i="10"/>
  <c r="L147" i="10"/>
  <c r="L132" i="10"/>
  <c r="L121" i="10"/>
  <c r="M121" i="10" s="1"/>
  <c r="L109" i="10"/>
  <c r="L100" i="10"/>
  <c r="L87" i="10"/>
  <c r="L73" i="10"/>
  <c r="M73" i="10" s="1"/>
  <c r="L59" i="10"/>
  <c r="L2570" i="10"/>
  <c r="L2356" i="10"/>
  <c r="M2356" i="10" s="1"/>
  <c r="L2033" i="10"/>
  <c r="L1875" i="10"/>
  <c r="L1555" i="10"/>
  <c r="L1424" i="10"/>
  <c r="L1311" i="10"/>
  <c r="L1240" i="10"/>
  <c r="L1123" i="10"/>
  <c r="L923" i="10"/>
  <c r="L789" i="10"/>
  <c r="L707" i="10"/>
  <c r="M707" i="10" s="1"/>
  <c r="L620" i="10"/>
  <c r="M620" i="10" s="1"/>
  <c r="L579" i="10"/>
  <c r="M579" i="10" s="1"/>
  <c r="L495" i="10"/>
  <c r="L416" i="10"/>
  <c r="L302" i="10"/>
  <c r="M302" i="10" s="1"/>
  <c r="L227" i="10"/>
  <c r="L2188" i="10"/>
  <c r="L1573" i="10"/>
  <c r="L1021" i="10"/>
  <c r="M1021" i="10" s="1"/>
  <c r="L648" i="10"/>
  <c r="L1998" i="10"/>
  <c r="L30" i="10"/>
  <c r="L928" i="10"/>
  <c r="L2947" i="10"/>
  <c r="L1430" i="10"/>
  <c r="M1430" i="10" s="1"/>
  <c r="L1094" i="10"/>
  <c r="L903" i="10"/>
  <c r="L642" i="10"/>
  <c r="L494" i="10"/>
  <c r="L336" i="10"/>
  <c r="L218" i="10"/>
  <c r="L156" i="10"/>
  <c r="L60" i="10"/>
  <c r="L247" i="10"/>
  <c r="L19" i="10"/>
  <c r="L18" i="10"/>
  <c r="L3116" i="10"/>
  <c r="M3116" i="10" s="1"/>
  <c r="L3108" i="10"/>
  <c r="L3100" i="10"/>
  <c r="M3100" i="10" s="1"/>
  <c r="L3092" i="10"/>
  <c r="L3084" i="10"/>
  <c r="M3084" i="10" s="1"/>
  <c r="L3076" i="10"/>
  <c r="M3076" i="10" s="1"/>
  <c r="L3067" i="10"/>
  <c r="M3067" i="10" s="1"/>
  <c r="L3058" i="10"/>
  <c r="M3058" i="10" s="1"/>
  <c r="L3050" i="10"/>
  <c r="M3050" i="10" s="1"/>
  <c r="L3042" i="10"/>
  <c r="M3042" i="10" s="1"/>
  <c r="L3033" i="10"/>
  <c r="L3025" i="10"/>
  <c r="L3017" i="10"/>
  <c r="L3009" i="10"/>
  <c r="L3001" i="10"/>
  <c r="M3001" i="10" s="1"/>
  <c r="L2993" i="10"/>
  <c r="L2985" i="10"/>
  <c r="M2985" i="10" s="1"/>
  <c r="L2976" i="10"/>
  <c r="M2976" i="10" s="1"/>
  <c r="L2968" i="10"/>
  <c r="L2960" i="10"/>
  <c r="L2952" i="10"/>
  <c r="L2943" i="10"/>
  <c r="L2935" i="10"/>
  <c r="L2927" i="10"/>
  <c r="L2919" i="10"/>
  <c r="L2911" i="10"/>
  <c r="M2911" i="10" s="1"/>
  <c r="L2903" i="10"/>
  <c r="L2895" i="10"/>
  <c r="L2886" i="10"/>
  <c r="M2886" i="10" s="1"/>
  <c r="L2878" i="10"/>
  <c r="M2878" i="10" s="1"/>
  <c r="L2870" i="10"/>
  <c r="M2870" i="10" s="1"/>
  <c r="L2862" i="10"/>
  <c r="M2862" i="10" s="1"/>
  <c r="L2854" i="10"/>
  <c r="M2854" i="10" s="1"/>
  <c r="L2846" i="10"/>
  <c r="L2838" i="10"/>
  <c r="L2830" i="10"/>
  <c r="M2830" i="10" s="1"/>
  <c r="H950" i="10"/>
  <c r="H221" i="10"/>
  <c r="L1858" i="10"/>
  <c r="L1847" i="10"/>
  <c r="L1835" i="10"/>
  <c r="L1826" i="10"/>
  <c r="L1816" i="10"/>
  <c r="L1807" i="10"/>
  <c r="L1799" i="10"/>
  <c r="L1789" i="10"/>
  <c r="L1778" i="10"/>
  <c r="L1770" i="10"/>
  <c r="L1761" i="10"/>
  <c r="L1753" i="10"/>
  <c r="L1744" i="10"/>
  <c r="L1733" i="10"/>
  <c r="L1723" i="10"/>
  <c r="L1715" i="10"/>
  <c r="L1706" i="10"/>
  <c r="L1698" i="10"/>
  <c r="L1689" i="10"/>
  <c r="L1680" i="10"/>
  <c r="L1671" i="10"/>
  <c r="L1662" i="10"/>
  <c r="L1654" i="10"/>
  <c r="L1643" i="10"/>
  <c r="L1633" i="10"/>
  <c r="L1624" i="10"/>
  <c r="L1615" i="10"/>
  <c r="M1615" i="10" s="1"/>
  <c r="L1606" i="10"/>
  <c r="L1596" i="10"/>
  <c r="L1578" i="10"/>
  <c r="L1560" i="10"/>
  <c r="L1542" i="10"/>
  <c r="L1524" i="10"/>
  <c r="M1524" i="10" s="1"/>
  <c r="L1507" i="10"/>
  <c r="L1486" i="10"/>
  <c r="L1466" i="10"/>
  <c r="L1456" i="10"/>
  <c r="L1441" i="10"/>
  <c r="L1423" i="10"/>
  <c r="L1412" i="10"/>
  <c r="L1394" i="10"/>
  <c r="L1379" i="10"/>
  <c r="L1360" i="10"/>
  <c r="L1345" i="10"/>
  <c r="L1330" i="10"/>
  <c r="L1319" i="10"/>
  <c r="L1306" i="10"/>
  <c r="L1290" i="10"/>
  <c r="L1270" i="10"/>
  <c r="H1880" i="10"/>
  <c r="H1556" i="10"/>
  <c r="H1425" i="10"/>
  <c r="H1261" i="10"/>
  <c r="H1135" i="10"/>
  <c r="H639" i="10"/>
  <c r="H304" i="10"/>
  <c r="H2520" i="10"/>
  <c r="M2520" i="10" s="1"/>
  <c r="L3121" i="10"/>
  <c r="L3113" i="10"/>
  <c r="L3105" i="10"/>
  <c r="L3097" i="10"/>
  <c r="L3089" i="10"/>
  <c r="L3081" i="10"/>
  <c r="L3073" i="10"/>
  <c r="L3063" i="10"/>
  <c r="L3055" i="10"/>
  <c r="M3055" i="10" s="1"/>
  <c r="L3047" i="10"/>
  <c r="L3039" i="10"/>
  <c r="L3030" i="10"/>
  <c r="M3030" i="10" s="1"/>
  <c r="L3022" i="10"/>
  <c r="L3014" i="10"/>
  <c r="L3006" i="10"/>
  <c r="L2998" i="10"/>
  <c r="L2990" i="10"/>
  <c r="M2990" i="10" s="1"/>
  <c r="L2982" i="10"/>
  <c r="L2973" i="10"/>
  <c r="L2965" i="10"/>
  <c r="L2957" i="10"/>
  <c r="L2949" i="10"/>
  <c r="L2940" i="10"/>
  <c r="L2932" i="10"/>
  <c r="L2924" i="10"/>
  <c r="L2916" i="10"/>
  <c r="L2908" i="10"/>
  <c r="L2900" i="10"/>
  <c r="L2891" i="10"/>
  <c r="L2883" i="10"/>
  <c r="L2875" i="10"/>
  <c r="M2875" i="10" s="1"/>
  <c r="L2867" i="10"/>
  <c r="L2859" i="10"/>
  <c r="L2851" i="10"/>
  <c r="M2851" i="10" s="1"/>
  <c r="L2843" i="10"/>
  <c r="L2835" i="10"/>
  <c r="L2827" i="10"/>
  <c r="M2827" i="10" s="1"/>
  <c r="L2819" i="10"/>
  <c r="L2811" i="10"/>
  <c r="L2803" i="10"/>
  <c r="L2795" i="10"/>
  <c r="M2795" i="10" s="1"/>
  <c r="L2787" i="10"/>
  <c r="L2779" i="10"/>
  <c r="M2779" i="10" s="1"/>
  <c r="L2770" i="10"/>
  <c r="L2762" i="10"/>
  <c r="L2754" i="10"/>
  <c r="L2746" i="10"/>
  <c r="L2738" i="10"/>
  <c r="L2730" i="10"/>
  <c r="L2722" i="10"/>
  <c r="L2714" i="10"/>
  <c r="L2706" i="10"/>
  <c r="L2698" i="10"/>
  <c r="L2690" i="10"/>
  <c r="L2682" i="10"/>
  <c r="L2674" i="10"/>
  <c r="L2666" i="10"/>
  <c r="M2666" i="10" s="1"/>
  <c r="L2658" i="10"/>
  <c r="L2648" i="10"/>
  <c r="L2639" i="10"/>
  <c r="L2629" i="10"/>
  <c r="L2621" i="10"/>
  <c r="L2611" i="10"/>
  <c r="L2601" i="10"/>
  <c r="L2587" i="10"/>
  <c r="L2577" i="10"/>
  <c r="L2568" i="10"/>
  <c r="L2559" i="10"/>
  <c r="L2551" i="10"/>
  <c r="L2541" i="10"/>
  <c r="L2532" i="10"/>
  <c r="L2518" i="10"/>
  <c r="L2509" i="10"/>
  <c r="L2499" i="10"/>
  <c r="L2489" i="10"/>
  <c r="L2481" i="10"/>
  <c r="L2473" i="10"/>
  <c r="L2464" i="10"/>
  <c r="L2454" i="10"/>
  <c r="L2446" i="10"/>
  <c r="L2437" i="10"/>
  <c r="L2427" i="10"/>
  <c r="L2418" i="10"/>
  <c r="L2408" i="10"/>
  <c r="L2398" i="10"/>
  <c r="L2388" i="10"/>
  <c r="L2376" i="10"/>
  <c r="L2368" i="10"/>
  <c r="L2359" i="10"/>
  <c r="L2349" i="10"/>
  <c r="L2339" i="10"/>
  <c r="L2329" i="10"/>
  <c r="L2318" i="10"/>
  <c r="L2309" i="10"/>
  <c r="L2300" i="10"/>
  <c r="L2288" i="10"/>
  <c r="L2280" i="10"/>
  <c r="L2271" i="10"/>
  <c r="L2261" i="10"/>
  <c r="L2252" i="10"/>
  <c r="L2243" i="10"/>
  <c r="L2233" i="10"/>
  <c r="L2224" i="10"/>
  <c r="L2215" i="10"/>
  <c r="L2206" i="10"/>
  <c r="L2195" i="10"/>
  <c r="L2182" i="10"/>
  <c r="L2171" i="10"/>
  <c r="L2163" i="10"/>
  <c r="L2154" i="10"/>
  <c r="L2146" i="10"/>
  <c r="L2135" i="10"/>
  <c r="L2127" i="10"/>
  <c r="M2127" i="10" s="1"/>
  <c r="L2119" i="10"/>
  <c r="L2109" i="10"/>
  <c r="L2101" i="10"/>
  <c r="L2093" i="10"/>
  <c r="L2085" i="10"/>
  <c r="L2075" i="10"/>
  <c r="L2062" i="10"/>
  <c r="L2052" i="10"/>
  <c r="L2043" i="10"/>
  <c r="L2032" i="10"/>
  <c r="L2021" i="10"/>
  <c r="L2009" i="10"/>
  <c r="L1999" i="10"/>
  <c r="L1984" i="10"/>
  <c r="L1976" i="10"/>
  <c r="L1968" i="10"/>
  <c r="L1959" i="10"/>
  <c r="L1949" i="10"/>
  <c r="L1940" i="10"/>
  <c r="L1930" i="10"/>
  <c r="L1920" i="10"/>
  <c r="L1911" i="10"/>
  <c r="L1902" i="10"/>
  <c r="L1891" i="10"/>
  <c r="L1882" i="10"/>
  <c r="L1870" i="10"/>
  <c r="L1861" i="10"/>
  <c r="L1852" i="10"/>
  <c r="L1838" i="10"/>
  <c r="L1830" i="10"/>
  <c r="L1820" i="10"/>
  <c r="L1811" i="10"/>
  <c r="L1802" i="10"/>
  <c r="M1802" i="10" s="1"/>
  <c r="L1792" i="10"/>
  <c r="L1781" i="10"/>
  <c r="L1773" i="10"/>
  <c r="L1765" i="10"/>
  <c r="L1756" i="10"/>
  <c r="L1747" i="10"/>
  <c r="L1737" i="10"/>
  <c r="M1737" i="10" s="1"/>
  <c r="L1726" i="10"/>
  <c r="L1718" i="10"/>
  <c r="M1718" i="10" s="1"/>
  <c r="L1710" i="10"/>
  <c r="M1710" i="10" s="1"/>
  <c r="L1701" i="10"/>
  <c r="L1692" i="10"/>
  <c r="M1692" i="10" s="1"/>
  <c r="L1684" i="10"/>
  <c r="M1684" i="10" s="1"/>
  <c r="L1675" i="10"/>
  <c r="L1665" i="10"/>
  <c r="L1657" i="10"/>
  <c r="L1648" i="10"/>
  <c r="L1638" i="10"/>
  <c r="L1627" i="10"/>
  <c r="L1619" i="10"/>
  <c r="L1609" i="10"/>
  <c r="L1601" i="10"/>
  <c r="L1583" i="10"/>
  <c r="L1566" i="10"/>
  <c r="L1549" i="10"/>
  <c r="L1529" i="10"/>
  <c r="L1511" i="10"/>
  <c r="L1495" i="10"/>
  <c r="L1475" i="10"/>
  <c r="L1459" i="10"/>
  <c r="L1449" i="10"/>
  <c r="L1432" i="10"/>
  <c r="L1415" i="10"/>
  <c r="L1399" i="10"/>
  <c r="L1383" i="10"/>
  <c r="L1363" i="10"/>
  <c r="L1350" i="10"/>
  <c r="L1333" i="10"/>
  <c r="L1325" i="10"/>
  <c r="L1314" i="10"/>
  <c r="L1296" i="10"/>
  <c r="L1280" i="10"/>
  <c r="L1262" i="10"/>
  <c r="L1248" i="10"/>
  <c r="L1237" i="10"/>
  <c r="M1237" i="10" s="1"/>
  <c r="L1216" i="10"/>
  <c r="L1199" i="10"/>
  <c r="L1188" i="10"/>
  <c r="L1180" i="10"/>
  <c r="L1168" i="10"/>
  <c r="L1150" i="10"/>
  <c r="L1129" i="10"/>
  <c r="L1111" i="10"/>
  <c r="L1099" i="10"/>
  <c r="L1085" i="10"/>
  <c r="L1072" i="10"/>
  <c r="L1055" i="10"/>
  <c r="M1055" i="10" s="1"/>
  <c r="L1043" i="10"/>
  <c r="L1032" i="10"/>
  <c r="L1018" i="10"/>
  <c r="L1007" i="10"/>
  <c r="L991" i="10"/>
  <c r="L981" i="10"/>
  <c r="L964" i="10"/>
  <c r="L952" i="10"/>
  <c r="L943" i="10"/>
  <c r="L927" i="10"/>
  <c r="L914" i="10"/>
  <c r="M914" i="10" s="1"/>
  <c r="L899" i="10"/>
  <c r="L885" i="10"/>
  <c r="L874" i="10"/>
  <c r="L864" i="10"/>
  <c r="L855" i="10"/>
  <c r="M855" i="10" s="1"/>
  <c r="L847" i="10"/>
  <c r="M847" i="10" s="1"/>
  <c r="L835" i="10"/>
  <c r="L826" i="10"/>
  <c r="M826" i="10" s="1"/>
  <c r="L814" i="10"/>
  <c r="L804" i="10"/>
  <c r="L796" i="10"/>
  <c r="L778" i="10"/>
  <c r="L767" i="10"/>
  <c r="L758" i="10"/>
  <c r="L741" i="10"/>
  <c r="L726" i="10"/>
  <c r="L710" i="10"/>
  <c r="L696" i="10"/>
  <c r="L680" i="10"/>
  <c r="L671" i="10"/>
  <c r="L656" i="10"/>
  <c r="L646" i="10"/>
  <c r="L634" i="10"/>
  <c r="L613" i="10"/>
  <c r="L597" i="10"/>
  <c r="L580" i="10"/>
  <c r="L564" i="10"/>
  <c r="L551" i="10"/>
  <c r="L538" i="10"/>
  <c r="L528" i="10"/>
  <c r="L513" i="10"/>
  <c r="L499" i="10"/>
  <c r="L487" i="10"/>
  <c r="L476" i="10"/>
  <c r="L462" i="10"/>
  <c r="L450" i="10"/>
  <c r="L439" i="10"/>
  <c r="M439" i="10" s="1"/>
  <c r="L429" i="10"/>
  <c r="M429" i="10" s="1"/>
  <c r="L412" i="10"/>
  <c r="L395" i="10"/>
  <c r="L383" i="10"/>
  <c r="L371" i="10"/>
  <c r="L362" i="10"/>
  <c r="L348" i="10"/>
  <c r="L335" i="10"/>
  <c r="M335" i="10" s="1"/>
  <c r="L322" i="10"/>
  <c r="L312" i="10"/>
  <c r="L296" i="10"/>
  <c r="L283" i="10"/>
  <c r="L274" i="10"/>
  <c r="L264" i="10"/>
  <c r="L243" i="10"/>
  <c r="L233" i="10"/>
  <c r="L216" i="10"/>
  <c r="L206" i="10"/>
  <c r="L195" i="10"/>
  <c r="L178" i="10"/>
  <c r="L168" i="10"/>
  <c r="L157" i="10"/>
  <c r="L138" i="10"/>
  <c r="L128" i="10"/>
  <c r="L117" i="10"/>
  <c r="L106" i="10"/>
  <c r="L94" i="10"/>
  <c r="L82" i="10"/>
  <c r="L70" i="10"/>
  <c r="L53" i="10"/>
  <c r="L2494" i="10"/>
  <c r="L2260" i="10"/>
  <c r="L1935" i="10"/>
  <c r="L1666" i="10"/>
  <c r="L1496" i="10"/>
  <c r="L1388" i="10"/>
  <c r="L1288" i="10"/>
  <c r="L1196" i="10"/>
  <c r="L1054" i="10"/>
  <c r="L841" i="10"/>
  <c r="L760" i="10"/>
  <c r="L692" i="10"/>
  <c r="L608" i="10"/>
  <c r="L542" i="10"/>
  <c r="M542" i="10" s="1"/>
  <c r="L475" i="10"/>
  <c r="L397" i="10"/>
  <c r="L287" i="10"/>
  <c r="L183" i="10"/>
  <c r="L2046" i="10"/>
  <c r="L1271" i="10"/>
  <c r="L865" i="10"/>
  <c r="L325" i="10"/>
  <c r="L43" i="10"/>
  <c r="L29" i="10"/>
  <c r="L12" i="10"/>
  <c r="L5" i="10"/>
  <c r="L1339" i="10"/>
  <c r="L998" i="10"/>
  <c r="L787" i="10"/>
  <c r="L573" i="10"/>
  <c r="L406" i="10"/>
  <c r="L261" i="10"/>
  <c r="L205" i="10"/>
  <c r="L112" i="10"/>
  <c r="L54" i="10"/>
  <c r="L328" i="10"/>
  <c r="L2" i="10"/>
  <c r="L1347" i="10"/>
  <c r="M676" i="10"/>
  <c r="H3061" i="10"/>
  <c r="H3053" i="10"/>
  <c r="H3045" i="10"/>
  <c r="H3037" i="10"/>
  <c r="H3028" i="10"/>
  <c r="H3020" i="10"/>
  <c r="H3012" i="10"/>
  <c r="H3004" i="10"/>
  <c r="H2996" i="10"/>
  <c r="H2988" i="10"/>
  <c r="H2584" i="10"/>
  <c r="H2575" i="10"/>
  <c r="H2557" i="10"/>
  <c r="H2538" i="10"/>
  <c r="H2424" i="10"/>
  <c r="H2414" i="10"/>
  <c r="H2406" i="10"/>
  <c r="H2396" i="10"/>
  <c r="H2383" i="10"/>
  <c r="H2374" i="10"/>
  <c r="H2366" i="10"/>
  <c r="H2357" i="10"/>
  <c r="H2337" i="10"/>
  <c r="H2316" i="10"/>
  <c r="H2297" i="10"/>
  <c r="H2278" i="10"/>
  <c r="H2213" i="10"/>
  <c r="H2203" i="10"/>
  <c r="H2179" i="10"/>
  <c r="H2169" i="10"/>
  <c r="H2161" i="10"/>
  <c r="H2152" i="10"/>
  <c r="H2144" i="10"/>
  <c r="H2125" i="10"/>
  <c r="H2029" i="10"/>
  <c r="H2016" i="10"/>
  <c r="H2007" i="10"/>
  <c r="H1909" i="10"/>
  <c r="H1900" i="10"/>
  <c r="H1889" i="10"/>
  <c r="H1879" i="10"/>
  <c r="H1868" i="10"/>
  <c r="H1859" i="10"/>
  <c r="H1848" i="10"/>
  <c r="H1836" i="10"/>
  <c r="H1827" i="10"/>
  <c r="H1818" i="10"/>
  <c r="H1634" i="10"/>
  <c r="H1625" i="10"/>
  <c r="H1607" i="10"/>
  <c r="H1597" i="10"/>
  <c r="H1543" i="10"/>
  <c r="H1525" i="10"/>
  <c r="H1508" i="10"/>
  <c r="H1426" i="10"/>
  <c r="H1413" i="10"/>
  <c r="H1361" i="10"/>
  <c r="H1348" i="10"/>
  <c r="H1331" i="10"/>
  <c r="H1323" i="10"/>
  <c r="H1307" i="10"/>
  <c r="H1194" i="10"/>
  <c r="H1122" i="10"/>
  <c r="H1106" i="10"/>
  <c r="H1096" i="10"/>
  <c r="H1083" i="10"/>
  <c r="H1070" i="10"/>
  <c r="H989" i="10"/>
  <c r="H975" i="10"/>
  <c r="H960" i="10"/>
  <c r="H949" i="10"/>
  <c r="H938" i="10"/>
  <c r="H872" i="10"/>
  <c r="H862" i="10"/>
  <c r="H853" i="10"/>
  <c r="H845" i="10"/>
  <c r="H833" i="10"/>
  <c r="H792" i="10"/>
  <c r="H776" i="10"/>
  <c r="H735" i="10"/>
  <c r="H723" i="10"/>
  <c r="H678" i="10"/>
  <c r="H669" i="10"/>
  <c r="H632" i="10"/>
  <c r="H595" i="10"/>
  <c r="H525" i="10"/>
  <c r="H509" i="10"/>
  <c r="H497" i="10"/>
  <c r="H437" i="10"/>
  <c r="H405" i="10"/>
  <c r="H393" i="10"/>
  <c r="H381" i="10"/>
  <c r="H369" i="10"/>
  <c r="H358" i="10"/>
  <c r="H346" i="10"/>
  <c r="H308" i="10"/>
  <c r="H241" i="10"/>
  <c r="H231" i="10"/>
  <c r="H214" i="10"/>
  <c r="H174" i="10"/>
  <c r="H165" i="10"/>
  <c r="H151" i="10"/>
  <c r="H114" i="10"/>
  <c r="H2607" i="10"/>
  <c r="H2434" i="10"/>
  <c r="H2178" i="10"/>
  <c r="H1582" i="10"/>
  <c r="H1178" i="10"/>
  <c r="H999" i="10"/>
  <c r="H817" i="10"/>
  <c r="H649" i="10"/>
  <c r="H599" i="10"/>
  <c r="H457" i="10"/>
  <c r="H349" i="10"/>
  <c r="H262" i="10"/>
  <c r="H1119" i="10"/>
  <c r="H256" i="10"/>
  <c r="H657" i="10"/>
  <c r="H29" i="10"/>
  <c r="H779" i="10"/>
  <c r="H518" i="10"/>
  <c r="H385" i="10"/>
  <c r="H179" i="10"/>
  <c r="H724" i="10"/>
  <c r="H780" i="10"/>
  <c r="H1440" i="10"/>
  <c r="H1156" i="10"/>
  <c r="H1142" i="10"/>
  <c r="H976" i="10"/>
  <c r="H573" i="10"/>
  <c r="H2774" i="10"/>
  <c r="H2766" i="10"/>
  <c r="H2758" i="10"/>
  <c r="H2750" i="10"/>
  <c r="H2742" i="10"/>
  <c r="H2734" i="10"/>
  <c r="H2726" i="10"/>
  <c r="H2718" i="10"/>
  <c r="H2710" i="10"/>
  <c r="H2702" i="10"/>
  <c r="H2694" i="10"/>
  <c r="H2686" i="10"/>
  <c r="H2678" i="10"/>
  <c r="H2670" i="10"/>
  <c r="H2662" i="10"/>
  <c r="H2654" i="10"/>
  <c r="H2644" i="10"/>
  <c r="H2634" i="10"/>
  <c r="H2626" i="10"/>
  <c r="H2887" i="10"/>
  <c r="H2879" i="10"/>
  <c r="H2871" i="10"/>
  <c r="H2863" i="10"/>
  <c r="H2855" i="10"/>
  <c r="H2847" i="10"/>
  <c r="H2839" i="10"/>
  <c r="H2831" i="10"/>
  <c r="H2823" i="10"/>
  <c r="H2815" i="10"/>
  <c r="H2807" i="10"/>
  <c r="H2799" i="10"/>
  <c r="H2791" i="10"/>
  <c r="H2783" i="10"/>
  <c r="H2775" i="10"/>
  <c r="H2618" i="10"/>
  <c r="H2608" i="10"/>
  <c r="H2598" i="10"/>
  <c r="H2586" i="10"/>
  <c r="H2577" i="10"/>
  <c r="H2569" i="10"/>
  <c r="H2560" i="10"/>
  <c r="H2552" i="10"/>
  <c r="H2543" i="10"/>
  <c r="H2533" i="10"/>
  <c r="H2523" i="10"/>
  <c r="H2513" i="10"/>
  <c r="H2503" i="10"/>
  <c r="H2495" i="10"/>
  <c r="H2486" i="10"/>
  <c r="H2478" i="10"/>
  <c r="H2470" i="10"/>
  <c r="H2462" i="10"/>
  <c r="H2452" i="10"/>
  <c r="H2444" i="10"/>
  <c r="H2435" i="10"/>
  <c r="H2425" i="10"/>
  <c r="H2415" i="10"/>
  <c r="H2407" i="10"/>
  <c r="H2398" i="10"/>
  <c r="H2388" i="10"/>
  <c r="H2376" i="10"/>
  <c r="H2368" i="10"/>
  <c r="H2360" i="10"/>
  <c r="H2352" i="10"/>
  <c r="H2341" i="10"/>
  <c r="H2333" i="10"/>
  <c r="H2320" i="10"/>
  <c r="H2311" i="10"/>
  <c r="H2303" i="10"/>
  <c r="H2290" i="10"/>
  <c r="H2282" i="10"/>
  <c r="H2274" i="10"/>
  <c r="H2266" i="10"/>
  <c r="H2257" i="10"/>
  <c r="H2249" i="10"/>
  <c r="H2240" i="10"/>
  <c r="H2230" i="10"/>
  <c r="H2222" i="10"/>
  <c r="H2214" i="10"/>
  <c r="H2204" i="10"/>
  <c r="H2194" i="10"/>
  <c r="H2182" i="10"/>
  <c r="H2172" i="10"/>
  <c r="H2164" i="10"/>
  <c r="H2155" i="10"/>
  <c r="H2147" i="10"/>
  <c r="H2137" i="10"/>
  <c r="H2129" i="10"/>
  <c r="H2121" i="10"/>
  <c r="H2112" i="10"/>
  <c r="H2104" i="10"/>
  <c r="H2096" i="10"/>
  <c r="H2088" i="10"/>
  <c r="H2079" i="10"/>
  <c r="H2068" i="10"/>
  <c r="H2057" i="10"/>
  <c r="H2049" i="10"/>
  <c r="H2041" i="10"/>
  <c r="H2032" i="10"/>
  <c r="H2022" i="10"/>
  <c r="H2011" i="10"/>
  <c r="H2001" i="10"/>
  <c r="H1992" i="10"/>
  <c r="H1979" i="10"/>
  <c r="H1971" i="10"/>
  <c r="H1963" i="10"/>
  <c r="H1953" i="10"/>
  <c r="H1945" i="10"/>
  <c r="H1936" i="10"/>
  <c r="H1926" i="10"/>
  <c r="H1918" i="10"/>
  <c r="H1910" i="10"/>
  <c r="H1901" i="10"/>
  <c r="H1890" i="10"/>
  <c r="H1882" i="10"/>
  <c r="H1874" i="10"/>
  <c r="H1863" i="10"/>
  <c r="H1854" i="10"/>
  <c r="H1842" i="10"/>
  <c r="H1832" i="10"/>
  <c r="H1822" i="10"/>
  <c r="H1813" i="10"/>
  <c r="H1805" i="10"/>
  <c r="H1795" i="10"/>
  <c r="H1787" i="10"/>
  <c r="H1777" i="10"/>
  <c r="H1769" i="10"/>
  <c r="H1760" i="10"/>
  <c r="H1752" i="10"/>
  <c r="H1743" i="10"/>
  <c r="H1732" i="10"/>
  <c r="H1722" i="10"/>
  <c r="H1714" i="10"/>
  <c r="H1705" i="10"/>
  <c r="H1696" i="10"/>
  <c r="H1688" i="10"/>
  <c r="H1679" i="10"/>
  <c r="H1670" i="10"/>
  <c r="H1662" i="10"/>
  <c r="H1654" i="10"/>
  <c r="H1645" i="10"/>
  <c r="H1629" i="10"/>
  <c r="H1620" i="10"/>
  <c r="H1610" i="10"/>
  <c r="H1602" i="10"/>
  <c r="H1590" i="10"/>
  <c r="H1575" i="10"/>
  <c r="H1560" i="10"/>
  <c r="H1547" i="10"/>
  <c r="H1333" i="10"/>
  <c r="H1325" i="10"/>
  <c r="H1314" i="10"/>
  <c r="H1298" i="10"/>
  <c r="H1288" i="10"/>
  <c r="H1275" i="10"/>
  <c r="H1014" i="10"/>
  <c r="H1003" i="10"/>
  <c r="H893" i="10"/>
  <c r="H882" i="10"/>
  <c r="H873" i="10"/>
  <c r="H865" i="10"/>
  <c r="H856" i="10"/>
  <c r="H848" i="10"/>
  <c r="H840" i="10"/>
  <c r="H829" i="10"/>
  <c r="H820" i="10"/>
  <c r="H812" i="10"/>
  <c r="H803" i="10"/>
  <c r="H795" i="10"/>
  <c r="H587" i="10"/>
  <c r="H1432" i="10"/>
  <c r="H1273" i="10"/>
  <c r="H1145" i="10"/>
  <c r="H965" i="10"/>
  <c r="H635" i="10"/>
  <c r="H386" i="10"/>
  <c r="H19" i="10"/>
  <c r="H327" i="10"/>
  <c r="H318" i="10"/>
  <c r="H193" i="10"/>
  <c r="H133" i="10"/>
  <c r="H75" i="10"/>
  <c r="H2889" i="10"/>
  <c r="H2881" i="10"/>
  <c r="H2873" i="10"/>
  <c r="H2865" i="10"/>
  <c r="H2857" i="10"/>
  <c r="H2849" i="10"/>
  <c r="H2841" i="10"/>
  <c r="H2833" i="10"/>
  <c r="H2825" i="10"/>
  <c r="H2817" i="10"/>
  <c r="H2809" i="10"/>
  <c r="H2801" i="10"/>
  <c r="H2793" i="10"/>
  <c r="H2785" i="10"/>
  <c r="H2946" i="10"/>
  <c r="H2938" i="10"/>
  <c r="H2930" i="10"/>
  <c r="H2922" i="10"/>
  <c r="H2914" i="10"/>
  <c r="H2906" i="10"/>
  <c r="H2898" i="10"/>
  <c r="H2890" i="10"/>
  <c r="H2882" i="10"/>
  <c r="H2874" i="10"/>
  <c r="H2866" i="10"/>
  <c r="H2858" i="10"/>
  <c r="H2850" i="10"/>
  <c r="H2842" i="10"/>
  <c r="H2834" i="10"/>
  <c r="H2826" i="10"/>
  <c r="H2818" i="10"/>
  <c r="H2810" i="10"/>
  <c r="H2802" i="10"/>
  <c r="H2794" i="10"/>
  <c r="H2786" i="10"/>
  <c r="H2778" i="10"/>
  <c r="H2777" i="10"/>
  <c r="H2769" i="10"/>
  <c r="H2761" i="10"/>
  <c r="H2753" i="10"/>
  <c r="H2745" i="10"/>
  <c r="H2737" i="10"/>
  <c r="H2729" i="10"/>
  <c r="H2721" i="10"/>
  <c r="H2713" i="10"/>
  <c r="H2705" i="10"/>
  <c r="H2697" i="10"/>
  <c r="H2689" i="10"/>
  <c r="H2681" i="10"/>
  <c r="H2673" i="10"/>
  <c r="H2665" i="10"/>
  <c r="H2657" i="10"/>
  <c r="H2647" i="10"/>
  <c r="H2638" i="10"/>
  <c r="H2629" i="10"/>
  <c r="H2621" i="10"/>
  <c r="H2611" i="10"/>
  <c r="H2602" i="10"/>
  <c r="H2590" i="10"/>
  <c r="H2580" i="10"/>
  <c r="H2572" i="10"/>
  <c r="H2563" i="10"/>
  <c r="H2555" i="10"/>
  <c r="H2547" i="10"/>
  <c r="H2536" i="10"/>
  <c r="H2527" i="10"/>
  <c r="H2516" i="10"/>
  <c r="H2507" i="10"/>
  <c r="H2498" i="10"/>
  <c r="H2489" i="10"/>
  <c r="H2481" i="10"/>
  <c r="H2473" i="10"/>
  <c r="H2465" i="10"/>
  <c r="H2455" i="10"/>
  <c r="H2447" i="10"/>
  <c r="H2439" i="10"/>
  <c r="H2429" i="10"/>
  <c r="H2420" i="10"/>
  <c r="H2410" i="10"/>
  <c r="H2402" i="10"/>
  <c r="H2391" i="10"/>
  <c r="H2379" i="10"/>
  <c r="H2371" i="10"/>
  <c r="H2363" i="10"/>
  <c r="H2355" i="10"/>
  <c r="H2345" i="10"/>
  <c r="H2336" i="10"/>
  <c r="H2323" i="10"/>
  <c r="H2315" i="10"/>
  <c r="H2306" i="10"/>
  <c r="H2294" i="10"/>
  <c r="H2285" i="10"/>
  <c r="H2277" i="10"/>
  <c r="H2269" i="10"/>
  <c r="H2260" i="10"/>
  <c r="H2252" i="10"/>
  <c r="H2243" i="10"/>
  <c r="H2234" i="10"/>
  <c r="H2225" i="10"/>
  <c r="H2217" i="10"/>
  <c r="H2209" i="10"/>
  <c r="H2197" i="10"/>
  <c r="H2188" i="10"/>
  <c r="H2175" i="10"/>
  <c r="H2167" i="10"/>
  <c r="H2159" i="10"/>
  <c r="H2150" i="10"/>
  <c r="H2142" i="10"/>
  <c r="H2132" i="10"/>
  <c r="H2124" i="10"/>
  <c r="H2116" i="10"/>
  <c r="H2107" i="10"/>
  <c r="H2099" i="10"/>
  <c r="H2091" i="10"/>
  <c r="H2083" i="10"/>
  <c r="H2072" i="10"/>
  <c r="H2062" i="10"/>
  <c r="H2052" i="10"/>
  <c r="H2044" i="10"/>
  <c r="H2036" i="10"/>
  <c r="H2027" i="10"/>
  <c r="H2768" i="10"/>
  <c r="H2760" i="10"/>
  <c r="H2752" i="10"/>
  <c r="H2744" i="10"/>
  <c r="H2736" i="10"/>
  <c r="H2728" i="10"/>
  <c r="H2720" i="10"/>
  <c r="H2712" i="10"/>
  <c r="H2704" i="10"/>
  <c r="H2696" i="10"/>
  <c r="H2688" i="10"/>
  <c r="H2680" i="10"/>
  <c r="H2672" i="10"/>
  <c r="H2664" i="10"/>
  <c r="H2656" i="10"/>
  <c r="H2646" i="10"/>
  <c r="H2637" i="10"/>
  <c r="H2628" i="10"/>
  <c r="H2620" i="10"/>
  <c r="H2610" i="10"/>
  <c r="H2601" i="10"/>
  <c r="H2588" i="10"/>
  <c r="H2579" i="10"/>
  <c r="H2571" i="10"/>
  <c r="H2562" i="10"/>
  <c r="H2554" i="10"/>
  <c r="H2546" i="10"/>
  <c r="H2535" i="10"/>
  <c r="H2526" i="10"/>
  <c r="H2515" i="10"/>
  <c r="H2506" i="10"/>
  <c r="H2497" i="10"/>
  <c r="H2488" i="10"/>
  <c r="H2480" i="10"/>
  <c r="H2472" i="10"/>
  <c r="H2464" i="10"/>
  <c r="H2454" i="10"/>
  <c r="H2446" i="10"/>
  <c r="H2437" i="10"/>
  <c r="H2428" i="10"/>
  <c r="H2419" i="10"/>
  <c r="H2409" i="10"/>
  <c r="H2401" i="10"/>
  <c r="H3119" i="10"/>
  <c r="H3111" i="10"/>
  <c r="H3103" i="10"/>
  <c r="H3095" i="10"/>
  <c r="H3087" i="10"/>
  <c r="H3079" i="10"/>
  <c r="H3071" i="10"/>
  <c r="H3068" i="10"/>
  <c r="H2979" i="10"/>
  <c r="H2971" i="10"/>
  <c r="H2963" i="10"/>
  <c r="H2955" i="10"/>
  <c r="H2939" i="10"/>
  <c r="H2931" i="10"/>
  <c r="H2923" i="10"/>
  <c r="H2915" i="10"/>
  <c r="H2907" i="10"/>
  <c r="H2899" i="10"/>
  <c r="H1381" i="10"/>
  <c r="H1364" i="10"/>
  <c r="H1354" i="10"/>
  <c r="H1341" i="10"/>
  <c r="H1064" i="10"/>
  <c r="H1049" i="10"/>
  <c r="H1039" i="10"/>
  <c r="H1030" i="10"/>
  <c r="H1018" i="10"/>
  <c r="H998" i="10"/>
  <c r="H921" i="10"/>
  <c r="H909" i="10"/>
  <c r="H763" i="10"/>
  <c r="H752" i="10"/>
  <c r="H741" i="10"/>
  <c r="H729" i="10"/>
  <c r="H583" i="10"/>
  <c r="H1417" i="10"/>
  <c r="H1404" i="10"/>
  <c r="H1391" i="10"/>
  <c r="H1382" i="10"/>
  <c r="H1370" i="10"/>
  <c r="H1357" i="10"/>
  <c r="H1087" i="10"/>
  <c r="H1074" i="10"/>
  <c r="H1050" i="10"/>
  <c r="H1040" i="10"/>
  <c r="H1031" i="10"/>
  <c r="H38" i="10"/>
  <c r="H922" i="10"/>
  <c r="H910" i="10"/>
  <c r="H771" i="10"/>
  <c r="H764" i="10"/>
  <c r="H753" i="10"/>
  <c r="H742" i="10"/>
  <c r="H730" i="10"/>
  <c r="H642" i="10"/>
  <c r="H633" i="10"/>
  <c r="H585" i="10"/>
  <c r="H515" i="10"/>
  <c r="H505" i="10"/>
  <c r="H493" i="10"/>
  <c r="H484" i="10"/>
  <c r="H476" i="10"/>
  <c r="H463" i="10"/>
  <c r="H455" i="10"/>
  <c r="H375" i="10"/>
  <c r="H367" i="10"/>
  <c r="H336" i="10"/>
  <c r="H325" i="10"/>
  <c r="H315" i="10"/>
  <c r="H289" i="10"/>
  <c r="H281" i="10"/>
  <c r="H271" i="10"/>
  <c r="H252" i="10"/>
  <c r="H235" i="10"/>
  <c r="H191" i="10"/>
  <c r="H170" i="10"/>
  <c r="H130" i="10"/>
  <c r="H111" i="10"/>
  <c r="H102" i="10"/>
  <c r="H63" i="10"/>
  <c r="H492" i="10"/>
  <c r="H483" i="10"/>
  <c r="H475" i="10"/>
  <c r="H462" i="10"/>
  <c r="H453" i="10"/>
  <c r="H444" i="10"/>
  <c r="H435" i="10"/>
  <c r="H423" i="10"/>
  <c r="H366" i="10"/>
  <c r="H260" i="10"/>
  <c r="H251" i="10"/>
  <c r="H169" i="10"/>
  <c r="H161" i="10"/>
  <c r="H101" i="10"/>
  <c r="H90" i="10"/>
  <c r="H2014" i="10"/>
  <c r="H2006" i="10"/>
  <c r="H1995" i="10"/>
  <c r="H1982" i="10"/>
  <c r="H1974" i="10"/>
  <c r="H1966" i="10"/>
  <c r="H1958" i="10"/>
  <c r="H1948" i="10"/>
  <c r="H1939" i="10"/>
  <c r="H1930" i="10"/>
  <c r="H1921" i="10"/>
  <c r="H1913" i="10"/>
  <c r="H1904" i="10"/>
  <c r="H1895" i="10"/>
  <c r="H1885" i="10"/>
  <c r="H1877" i="10"/>
  <c r="H1867" i="10"/>
  <c r="H1858" i="10"/>
  <c r="H1847" i="10"/>
  <c r="H1835" i="10"/>
  <c r="H1826" i="10"/>
  <c r="H1816" i="10"/>
  <c r="H1808" i="10"/>
  <c r="H1800" i="10"/>
  <c r="H1790" i="10"/>
  <c r="H1780" i="10"/>
  <c r="H1772" i="10"/>
  <c r="H1763" i="10"/>
  <c r="H1755" i="10"/>
  <c r="H1746" i="10"/>
  <c r="H1736" i="10"/>
  <c r="H1725" i="10"/>
  <c r="H1717" i="10"/>
  <c r="H1708" i="10"/>
  <c r="H1700" i="10"/>
  <c r="H1691" i="10"/>
  <c r="H1683" i="10"/>
  <c r="H1673" i="10"/>
  <c r="H1665" i="10"/>
  <c r="H1657" i="10"/>
  <c r="H1648" i="10"/>
  <c r="H1640" i="10"/>
  <c r="H1328" i="10"/>
  <c r="H1317" i="10"/>
  <c r="H1302" i="10"/>
  <c r="H1291" i="10"/>
  <c r="H1281" i="10"/>
  <c r="H1017" i="10"/>
  <c r="H1007" i="10"/>
  <c r="H997" i="10"/>
  <c r="H898" i="10"/>
  <c r="H885" i="10"/>
  <c r="H876" i="10"/>
  <c r="H868" i="10"/>
  <c r="H859" i="10"/>
  <c r="H851" i="10"/>
  <c r="H843" i="10"/>
  <c r="H832" i="10"/>
  <c r="H823" i="10"/>
  <c r="H787" i="10"/>
  <c r="H720" i="10"/>
  <c r="H570" i="10"/>
  <c r="H562" i="10"/>
  <c r="H547" i="10"/>
  <c r="H538" i="10"/>
  <c r="H530" i="10"/>
  <c r="H512" i="10"/>
  <c r="H443" i="10"/>
  <c r="H434" i="10"/>
  <c r="H422" i="10"/>
  <c r="H412" i="10"/>
  <c r="H373" i="10"/>
  <c r="H356" i="10"/>
  <c r="H344" i="10"/>
  <c r="H250" i="10"/>
  <c r="H213" i="10"/>
  <c r="H160" i="10"/>
  <c r="H89" i="10"/>
  <c r="H7" i="10"/>
  <c r="H2390" i="10"/>
  <c r="H2378" i="10"/>
  <c r="H2370" i="10"/>
  <c r="H2362" i="10"/>
  <c r="H2354" i="10"/>
  <c r="H2343" i="10"/>
  <c r="H2335" i="10"/>
  <c r="H2322" i="10"/>
  <c r="H2314" i="10"/>
  <c r="H2305" i="10"/>
  <c r="H2293" i="10"/>
  <c r="H2284" i="10"/>
  <c r="H2276" i="10"/>
  <c r="H2268" i="10"/>
  <c r="H2259" i="10"/>
  <c r="H2251" i="10"/>
  <c r="H2242" i="10"/>
  <c r="H2233" i="10"/>
  <c r="H2224" i="10"/>
  <c r="H2216" i="10"/>
  <c r="H2208" i="10"/>
  <c r="H2196" i="10"/>
  <c r="H2186" i="10"/>
  <c r="H2174" i="10"/>
  <c r="H2166" i="10"/>
  <c r="H2157" i="10"/>
  <c r="H2149" i="10"/>
  <c r="H2140" i="10"/>
  <c r="H2131" i="10"/>
  <c r="H2123" i="10"/>
  <c r="H2114" i="10"/>
  <c r="H2106" i="10"/>
  <c r="H2098" i="10"/>
  <c r="H2090" i="10"/>
  <c r="H2082" i="10"/>
  <c r="H2070" i="10"/>
  <c r="H2061" i="10"/>
  <c r="H2051" i="10"/>
  <c r="H2043" i="10"/>
  <c r="H2035" i="10"/>
  <c r="H2026" i="10"/>
  <c r="H2013" i="10"/>
  <c r="H2005" i="10"/>
  <c r="H1994" i="10"/>
  <c r="H1981" i="10"/>
  <c r="H1973" i="10"/>
  <c r="H1965" i="10"/>
  <c r="H1956" i="10"/>
  <c r="H1947" i="10"/>
  <c r="H1938" i="10"/>
  <c r="H1928" i="10"/>
  <c r="H1920" i="10"/>
  <c r="H1912" i="10"/>
  <c r="H1903" i="10"/>
  <c r="H1893" i="10"/>
  <c r="H1884" i="10"/>
  <c r="H1876" i="10"/>
  <c r="H1865" i="10"/>
  <c r="H1857" i="10"/>
  <c r="H1846" i="10"/>
  <c r="H1834" i="10"/>
  <c r="H1825" i="10"/>
  <c r="H1815" i="10"/>
  <c r="H1807" i="10"/>
  <c r="H1799" i="10"/>
  <c r="H1789" i="10"/>
  <c r="H1779" i="10"/>
  <c r="H1771" i="10"/>
  <c r="H1762" i="10"/>
  <c r="H1754" i="10"/>
  <c r="H1745" i="10"/>
  <c r="H1735" i="10"/>
  <c r="H1724" i="10"/>
  <c r="H1716" i="10"/>
  <c r="H1707" i="10"/>
  <c r="H1699" i="10"/>
  <c r="H1690" i="10"/>
  <c r="H1681" i="10"/>
  <c r="H1672" i="10"/>
  <c r="H1664" i="10"/>
  <c r="H1656" i="10"/>
  <c r="H1647" i="10"/>
  <c r="H1639" i="10"/>
  <c r="H1631" i="10"/>
  <c r="H1622" i="10"/>
  <c r="H1613" i="10"/>
  <c r="H1604" i="10"/>
  <c r="H1592" i="10"/>
  <c r="H1578" i="10"/>
  <c r="H1564" i="10"/>
  <c r="H1550" i="10"/>
  <c r="H1337" i="10"/>
  <c r="H1327" i="10"/>
  <c r="H1316" i="10"/>
  <c r="H1300" i="10"/>
  <c r="H1290" i="10"/>
  <c r="H1280" i="10"/>
  <c r="H1006" i="10"/>
  <c r="H895" i="10"/>
  <c r="H884" i="10"/>
  <c r="H875" i="10"/>
  <c r="H867" i="10"/>
  <c r="H858" i="10"/>
  <c r="H850" i="10"/>
  <c r="H842" i="10"/>
  <c r="H831" i="10"/>
  <c r="H822" i="10"/>
  <c r="H814" i="10"/>
  <c r="H805" i="10"/>
  <c r="H797" i="10"/>
  <c r="H719" i="10"/>
  <c r="H705" i="10"/>
  <c r="H696" i="10"/>
  <c r="H682" i="10"/>
  <c r="H674" i="10"/>
  <c r="H30" i="10"/>
  <c r="H569" i="10"/>
  <c r="H561" i="10"/>
  <c r="H546" i="10"/>
  <c r="H537" i="10"/>
  <c r="H529" i="10"/>
  <c r="H520" i="10"/>
  <c r="H23" i="10"/>
  <c r="H411" i="10"/>
  <c r="H355" i="10"/>
  <c r="H343" i="10"/>
  <c r="H249" i="10"/>
  <c r="H212" i="10"/>
  <c r="H148" i="10"/>
  <c r="H78" i="10"/>
  <c r="H1630" i="10"/>
  <c r="H1621" i="10"/>
  <c r="H1611" i="10"/>
  <c r="H1603" i="10"/>
  <c r="H1591" i="10"/>
  <c r="H1576" i="10"/>
  <c r="H1561" i="10"/>
  <c r="H1549" i="10"/>
  <c r="H1534" i="10"/>
  <c r="H1520" i="10"/>
  <c r="H1506" i="10"/>
  <c r="H1486" i="10"/>
  <c r="H1469" i="10"/>
  <c r="H1459" i="10"/>
  <c r="H1449" i="10"/>
  <c r="H1278" i="10"/>
  <c r="H1266" i="10"/>
  <c r="H1258" i="10"/>
  <c r="H1245" i="10"/>
  <c r="H1235" i="10"/>
  <c r="H1215" i="10"/>
  <c r="H1199" i="10"/>
  <c r="H1191" i="10"/>
  <c r="H1184" i="10"/>
  <c r="H1176" i="10"/>
  <c r="H1164" i="10"/>
  <c r="H994" i="10"/>
  <c r="H983" i="10"/>
  <c r="H813" i="10"/>
  <c r="H804" i="10"/>
  <c r="H796" i="10"/>
  <c r="H784" i="10"/>
  <c r="H704" i="10"/>
  <c r="H695" i="10"/>
  <c r="H681" i="10"/>
  <c r="H673" i="10"/>
  <c r="H666" i="10"/>
  <c r="H654" i="10"/>
  <c r="H646" i="10"/>
  <c r="H519" i="10"/>
  <c r="H398" i="10"/>
  <c r="H329" i="10"/>
  <c r="H239" i="10"/>
  <c r="H211" i="10"/>
  <c r="H203" i="10"/>
  <c r="H147" i="10"/>
  <c r="H77" i="10"/>
  <c r="H68" i="10"/>
  <c r="H53" i="10"/>
  <c r="H1637" i="10"/>
  <c r="H1530" i="10"/>
  <c r="H1518" i="10"/>
  <c r="H1500" i="10"/>
  <c r="H1485" i="10"/>
  <c r="H1467" i="10"/>
  <c r="H1458" i="10"/>
  <c r="H1447" i="10"/>
  <c r="H1433" i="10"/>
  <c r="H1265" i="10"/>
  <c r="H1257" i="10"/>
  <c r="H1242" i="10"/>
  <c r="H1234" i="10"/>
  <c r="H1214" i="10"/>
  <c r="H1198" i="10"/>
  <c r="H1190" i="10"/>
  <c r="H1183" i="10"/>
  <c r="H1175" i="10"/>
  <c r="H1163" i="10"/>
  <c r="H1146" i="10"/>
  <c r="H993" i="10"/>
  <c r="H982" i="10"/>
  <c r="H970" i="10"/>
  <c r="H783" i="10"/>
  <c r="H32" i="10"/>
  <c r="H712" i="10"/>
  <c r="H653" i="10"/>
  <c r="H645" i="10"/>
  <c r="H636" i="10"/>
  <c r="H623" i="10"/>
  <c r="H567" i="10"/>
  <c r="H559" i="10"/>
  <c r="H544" i="10"/>
  <c r="H535" i="10"/>
  <c r="H419" i="10"/>
  <c r="H408" i="10"/>
  <c r="H397" i="10"/>
  <c r="H387" i="10"/>
  <c r="H352" i="10"/>
  <c r="H339" i="10"/>
  <c r="H320" i="10"/>
  <c r="H238" i="10"/>
  <c r="H202" i="10"/>
  <c r="H194" i="10"/>
  <c r="H182" i="10"/>
  <c r="H157" i="10"/>
  <c r="H134" i="10"/>
  <c r="H124" i="10"/>
  <c r="H67" i="10"/>
  <c r="H3121" i="10"/>
  <c r="H3113" i="10"/>
  <c r="H3105" i="10"/>
  <c r="H3097" i="10"/>
  <c r="H3089" i="10"/>
  <c r="H3081" i="10"/>
  <c r="H3073" i="10"/>
  <c r="H3118" i="10"/>
  <c r="H3110" i="10"/>
  <c r="H3102" i="10"/>
  <c r="H3094" i="10"/>
  <c r="H3086" i="10"/>
  <c r="H3078" i="10"/>
  <c r="H3070" i="10"/>
  <c r="H3117" i="10"/>
  <c r="H3109" i="10"/>
  <c r="H3101" i="10"/>
  <c r="H3093" i="10"/>
  <c r="H3085" i="10"/>
  <c r="H3077" i="10"/>
  <c r="H3069" i="10"/>
  <c r="H426" i="10"/>
  <c r="H162" i="10"/>
  <c r="H92" i="10"/>
  <c r="H2" i="10"/>
  <c r="H81" i="10"/>
  <c r="H2981" i="10"/>
  <c r="H2973" i="10"/>
  <c r="H2965" i="10"/>
  <c r="H2957" i="10"/>
  <c r="H2949" i="10"/>
  <c r="H1636" i="10"/>
  <c r="H1627" i="10"/>
  <c r="H1619" i="10"/>
  <c r="H1609" i="10"/>
  <c r="H1601" i="10"/>
  <c r="H1586" i="10"/>
  <c r="H1573" i="10"/>
  <c r="H1557" i="10"/>
  <c r="H1545" i="10"/>
  <c r="H1529" i="10"/>
  <c r="H1516" i="10"/>
  <c r="H1499" i="10"/>
  <c r="H1484" i="10"/>
  <c r="H1466" i="10"/>
  <c r="H1457" i="10"/>
  <c r="H1443" i="10"/>
  <c r="H1406" i="10"/>
  <c r="H1396" i="10"/>
  <c r="H1347" i="10"/>
  <c r="H1264" i="10"/>
  <c r="H1256" i="10"/>
  <c r="H1241" i="10"/>
  <c r="H1232" i="10"/>
  <c r="H1213" i="10"/>
  <c r="H1197" i="10"/>
  <c r="H1189" i="10"/>
  <c r="H1182" i="10"/>
  <c r="H1174" i="10"/>
  <c r="H1160" i="10"/>
  <c r="H1091" i="10"/>
  <c r="H1079" i="10"/>
  <c r="H1067" i="10"/>
  <c r="H991" i="10"/>
  <c r="H981" i="10"/>
  <c r="H819" i="10"/>
  <c r="H811" i="10"/>
  <c r="H802" i="10"/>
  <c r="H793" i="10"/>
  <c r="H782" i="10"/>
  <c r="H773" i="10"/>
  <c r="H702" i="10"/>
  <c r="H691" i="10"/>
  <c r="H679" i="10"/>
  <c r="H671" i="10"/>
  <c r="H664" i="10"/>
  <c r="H652" i="10"/>
  <c r="H644" i="10"/>
  <c r="H28" i="10"/>
  <c r="H526" i="10"/>
  <c r="H517" i="10"/>
  <c r="H508" i="10"/>
  <c r="H495" i="10"/>
  <c r="H407" i="10"/>
  <c r="H377" i="10"/>
  <c r="H291" i="10"/>
  <c r="H283" i="10"/>
  <c r="H274" i="10"/>
  <c r="H264" i="10"/>
  <c r="H208" i="10"/>
  <c r="H140" i="10"/>
  <c r="H84" i="10"/>
  <c r="H2940" i="10"/>
  <c r="H2932" i="10"/>
  <c r="H2924" i="10"/>
  <c r="H2916" i="10"/>
  <c r="H2908" i="10"/>
  <c r="H2900" i="10"/>
  <c r="H1544" i="10"/>
  <c r="H1528" i="10"/>
  <c r="H1515" i="10"/>
  <c r="H1498" i="10"/>
  <c r="H1481" i="10"/>
  <c r="H1465" i="10"/>
  <c r="H1456" i="10"/>
  <c r="H1441" i="10"/>
  <c r="H1383" i="10"/>
  <c r="H1372" i="10"/>
  <c r="H1358" i="10"/>
  <c r="H1271" i="10"/>
  <c r="H1263" i="10"/>
  <c r="H1255" i="10"/>
  <c r="H1240" i="10"/>
  <c r="H1228" i="10"/>
  <c r="H1207" i="10"/>
  <c r="H1196" i="10"/>
  <c r="H42" i="10"/>
  <c r="H1181" i="10"/>
  <c r="H1173" i="10"/>
  <c r="H1158" i="10"/>
  <c r="H1144" i="10"/>
  <c r="H1052" i="10"/>
  <c r="H1042" i="10"/>
  <c r="H1032" i="10"/>
  <c r="H990" i="10"/>
  <c r="H980" i="10"/>
  <c r="H964" i="10"/>
  <c r="H923" i="10"/>
  <c r="H912" i="10"/>
  <c r="H765" i="10"/>
  <c r="H755" i="10"/>
  <c r="H745" i="10"/>
  <c r="H733" i="10"/>
  <c r="H651" i="10"/>
  <c r="H643" i="10"/>
  <c r="H634" i="10"/>
  <c r="H27" i="10"/>
  <c r="H576" i="10"/>
  <c r="H485" i="10"/>
  <c r="H477" i="10"/>
  <c r="H465" i="10"/>
  <c r="H456" i="10"/>
  <c r="H446" i="10"/>
  <c r="H395" i="10"/>
  <c r="H368" i="10"/>
  <c r="H18" i="10"/>
  <c r="H253" i="10"/>
  <c r="H244" i="10"/>
  <c r="H236" i="10"/>
  <c r="H199" i="10"/>
  <c r="H171" i="10"/>
  <c r="H103" i="10"/>
  <c r="H74" i="10"/>
  <c r="H5" i="10"/>
  <c r="H3066" i="10"/>
  <c r="H2977" i="10"/>
  <c r="H2969" i="10"/>
  <c r="H2961" i="10"/>
  <c r="H2953" i="10"/>
  <c r="H2945" i="10"/>
  <c r="H2937" i="10"/>
  <c r="H2929" i="10"/>
  <c r="H2921" i="10"/>
  <c r="H2913" i="10"/>
  <c r="H2905" i="10"/>
  <c r="H2897" i="10"/>
  <c r="H1632" i="10"/>
  <c r="H1623" i="10"/>
  <c r="H1614" i="10"/>
  <c r="H1605" i="10"/>
  <c r="H1594" i="10"/>
  <c r="H1580" i="10"/>
  <c r="H1565" i="10"/>
  <c r="H1551" i="10"/>
  <c r="H1415" i="10"/>
  <c r="H1402" i="10"/>
  <c r="H1389" i="10"/>
  <c r="H1380" i="10"/>
  <c r="H1363" i="10"/>
  <c r="H1352" i="10"/>
  <c r="H1339" i="10"/>
  <c r="H1085" i="10"/>
  <c r="H1072" i="10"/>
  <c r="H1058" i="10"/>
  <c r="H1047" i="10"/>
  <c r="H1037" i="10"/>
  <c r="H1029" i="10"/>
  <c r="H929" i="10"/>
  <c r="H920" i="10"/>
  <c r="H908" i="10"/>
  <c r="H815" i="10"/>
  <c r="H806" i="10"/>
  <c r="H798" i="10"/>
  <c r="H778" i="10"/>
  <c r="H769" i="10"/>
  <c r="H762" i="10"/>
  <c r="H751" i="10"/>
  <c r="H738" i="10"/>
  <c r="H728" i="10"/>
  <c r="H697" i="10"/>
  <c r="H684" i="10"/>
  <c r="H675" i="10"/>
  <c r="H667" i="10"/>
  <c r="H521" i="10"/>
  <c r="H502" i="10"/>
  <c r="H287" i="10"/>
  <c r="H279" i="10"/>
  <c r="H268" i="10"/>
  <c r="H196" i="10"/>
  <c r="H176" i="10"/>
  <c r="H149" i="10"/>
  <c r="H108" i="10"/>
  <c r="H55" i="10"/>
  <c r="H2944" i="10"/>
  <c r="H2936" i="10"/>
  <c r="H2928" i="10"/>
  <c r="H2920" i="10"/>
  <c r="H2912" i="10"/>
  <c r="H2904" i="10"/>
  <c r="H2896" i="10"/>
  <c r="H2888" i="10"/>
  <c r="H2880" i="10"/>
  <c r="H2872" i="10"/>
  <c r="H2864" i="10"/>
  <c r="H2856" i="10"/>
  <c r="H2848" i="10"/>
  <c r="H2840" i="10"/>
  <c r="H2832" i="10"/>
  <c r="H2824" i="10"/>
  <c r="H2816" i="10"/>
  <c r="H2808" i="10"/>
  <c r="H2800" i="10"/>
  <c r="H2792" i="10"/>
  <c r="H2784" i="10"/>
  <c r="H1537" i="10"/>
  <c r="H1521" i="10"/>
  <c r="H1507" i="10"/>
  <c r="H1490" i="10"/>
  <c r="H1470" i="10"/>
  <c r="H1460" i="10"/>
  <c r="H1450" i="10"/>
  <c r="H1388" i="10"/>
  <c r="H1379" i="10"/>
  <c r="H1362" i="10"/>
  <c r="H1350" i="10"/>
  <c r="H1267" i="10"/>
  <c r="H1259" i="10"/>
  <c r="H1246" i="10"/>
  <c r="H1236" i="10"/>
  <c r="H1216" i="10"/>
  <c r="H43" i="10"/>
  <c r="H1192" i="10"/>
  <c r="H1185" i="10"/>
  <c r="H1177" i="10"/>
  <c r="H1165" i="10"/>
  <c r="H1056" i="10"/>
  <c r="H1046" i="10"/>
  <c r="H1036" i="10"/>
  <c r="H1016" i="10"/>
  <c r="H995" i="10"/>
  <c r="H984" i="10"/>
  <c r="H919" i="10"/>
  <c r="H907" i="10"/>
  <c r="H785" i="10"/>
  <c r="H761" i="10"/>
  <c r="H749" i="10"/>
  <c r="H737" i="10"/>
  <c r="H727" i="10"/>
  <c r="H655" i="10"/>
  <c r="H647" i="10"/>
  <c r="H581" i="10"/>
  <c r="H489" i="10"/>
  <c r="H481" i="10"/>
  <c r="H470" i="10"/>
  <c r="H460" i="10"/>
  <c r="H451" i="10"/>
  <c r="H399" i="10"/>
  <c r="H372" i="10"/>
  <c r="H364" i="10"/>
  <c r="H330" i="10"/>
  <c r="H258" i="10"/>
  <c r="H240" i="10"/>
  <c r="H220" i="10"/>
  <c r="H204" i="10"/>
  <c r="H167" i="10"/>
  <c r="H159" i="10"/>
  <c r="H98" i="10"/>
  <c r="H70" i="10"/>
  <c r="H60" i="10"/>
  <c r="H2767" i="10"/>
  <c r="H2759" i="10"/>
  <c r="H2751" i="10"/>
  <c r="H2743" i="10"/>
  <c r="H2735" i="10"/>
  <c r="H2727" i="10"/>
  <c r="H2719" i="10"/>
  <c r="H2711" i="10"/>
  <c r="H2703" i="10"/>
  <c r="H2695" i="10"/>
  <c r="H2687" i="10"/>
  <c r="H2679" i="10"/>
  <c r="H2671" i="10"/>
  <c r="H2663" i="10"/>
  <c r="H2655" i="10"/>
  <c r="H2645" i="10"/>
  <c r="H2636" i="10"/>
  <c r="H2627" i="10"/>
  <c r="H2619" i="10"/>
  <c r="H2609" i="10"/>
  <c r="H2600" i="10"/>
  <c r="H2587" i="10"/>
  <c r="H2578" i="10"/>
  <c r="H2570" i="10"/>
  <c r="H2561" i="10"/>
  <c r="H2553" i="10"/>
  <c r="H2545" i="10"/>
  <c r="H2534" i="10"/>
  <c r="H2524" i="10"/>
  <c r="H2514" i="10"/>
  <c r="H2504" i="10"/>
  <c r="H2496" i="10"/>
  <c r="H2487" i="10"/>
  <c r="H2479" i="10"/>
  <c r="H2471" i="10"/>
  <c r="H2463" i="10"/>
  <c r="H2453" i="10"/>
  <c r="H2445" i="10"/>
  <c r="H2436" i="10"/>
  <c r="H2427" i="10"/>
  <c r="H2418" i="10"/>
  <c r="H2408" i="10"/>
  <c r="H2400" i="10"/>
  <c r="H2389" i="10"/>
  <c r="H2377" i="10"/>
  <c r="H2369" i="10"/>
  <c r="H2361" i="10"/>
  <c r="H2353" i="10"/>
  <c r="H2342" i="10"/>
  <c r="H2334" i="10"/>
  <c r="H2321" i="10"/>
  <c r="H2312" i="10"/>
  <c r="H2304" i="10"/>
  <c r="H2292" i="10"/>
  <c r="H2283" i="10"/>
  <c r="H2275" i="10"/>
  <c r="H2267" i="10"/>
  <c r="H2258" i="10"/>
  <c r="H2250" i="10"/>
  <c r="H2241" i="10"/>
  <c r="H2231" i="10"/>
  <c r="H2223" i="10"/>
  <c r="H2215" i="10"/>
  <c r="H2206" i="10"/>
  <c r="H2195" i="10"/>
  <c r="H2184" i="10"/>
  <c r="H2173" i="10"/>
  <c r="H2165" i="10"/>
  <c r="H2156" i="10"/>
  <c r="H2148" i="10"/>
  <c r="H2139" i="10"/>
  <c r="H2130" i="10"/>
  <c r="H2122" i="10"/>
  <c r="H2113" i="10"/>
  <c r="H2105" i="10"/>
  <c r="H2097" i="10"/>
  <c r="H2089" i="10"/>
  <c r="H2080" i="10"/>
  <c r="H2069" i="10"/>
  <c r="H2058" i="10"/>
  <c r="H2050" i="10"/>
  <c r="H2042" i="10"/>
  <c r="H2033" i="10"/>
  <c r="H2024" i="10"/>
  <c r="H2012" i="10"/>
  <c r="H2003" i="10"/>
  <c r="H1993" i="10"/>
  <c r="H1980" i="10"/>
  <c r="H1972" i="10"/>
  <c r="H1964" i="10"/>
  <c r="H1954" i="10"/>
  <c r="H1946" i="10"/>
  <c r="H1937" i="10"/>
  <c r="H1927" i="10"/>
  <c r="H1919" i="10"/>
  <c r="H1911" i="10"/>
  <c r="H1902" i="10"/>
  <c r="H1891" i="10"/>
  <c r="H1883" i="10"/>
  <c r="H1875" i="10"/>
  <c r="H1864" i="10"/>
  <c r="H1856" i="10"/>
  <c r="H1843" i="10"/>
  <c r="H1833" i="10"/>
  <c r="H1823" i="10"/>
  <c r="H1814" i="10"/>
  <c r="H1806" i="10"/>
  <c r="H1797" i="10"/>
  <c r="H1788" i="10"/>
  <c r="H1778" i="10"/>
  <c r="H1770" i="10"/>
  <c r="H1761" i="10"/>
  <c r="H1753" i="10"/>
  <c r="H1744" i="10"/>
  <c r="H1733" i="10"/>
  <c r="H1723" i="10"/>
  <c r="H1715" i="10"/>
  <c r="H1706" i="10"/>
  <c r="H1698" i="10"/>
  <c r="H1689" i="10"/>
  <c r="H1680" i="10"/>
  <c r="H1671" i="10"/>
  <c r="H1663" i="10"/>
  <c r="H1655" i="10"/>
  <c r="H1646" i="10"/>
  <c r="H1638" i="10"/>
  <c r="H1434" i="10"/>
  <c r="H1334" i="10"/>
  <c r="H1326" i="10"/>
  <c r="H1315" i="10"/>
  <c r="H1299" i="10"/>
  <c r="H1289" i="10"/>
  <c r="H1149" i="10"/>
  <c r="H1026" i="10"/>
  <c r="H1015" i="10"/>
  <c r="H1004" i="10"/>
  <c r="H971" i="10"/>
  <c r="H894" i="10"/>
  <c r="H883" i="10"/>
  <c r="H874" i="10"/>
  <c r="H866" i="10"/>
  <c r="H857" i="10"/>
  <c r="H849" i="10"/>
  <c r="H841" i="10"/>
  <c r="H830" i="10"/>
  <c r="H821" i="10"/>
  <c r="H718" i="10"/>
  <c r="H638" i="10"/>
  <c r="H624" i="10"/>
  <c r="H568" i="10"/>
  <c r="H560" i="10"/>
  <c r="H440" i="10"/>
  <c r="H431" i="10"/>
  <c r="H389" i="10"/>
  <c r="H321" i="10"/>
  <c r="H311" i="10"/>
  <c r="H230" i="10"/>
  <c r="H13" i="10"/>
  <c r="H183" i="10"/>
  <c r="H135" i="10"/>
  <c r="H125" i="10"/>
  <c r="H87" i="10"/>
  <c r="H703" i="10"/>
  <c r="H692" i="10"/>
  <c r="H680" i="10"/>
  <c r="H672" i="10"/>
  <c r="H665" i="10"/>
  <c r="H503" i="10"/>
  <c r="H374" i="10"/>
  <c r="H288" i="10"/>
  <c r="H280" i="10"/>
  <c r="H270" i="10"/>
  <c r="H178" i="10"/>
  <c r="H109" i="10"/>
  <c r="H582" i="10"/>
  <c r="H491" i="10"/>
  <c r="H482" i="10"/>
  <c r="H474" i="10"/>
  <c r="H461" i="10"/>
  <c r="H452" i="10"/>
  <c r="H365" i="10"/>
  <c r="H259" i="10"/>
  <c r="H205" i="10"/>
  <c r="H168" i="10"/>
  <c r="H137" i="10"/>
  <c r="H100" i="10"/>
  <c r="H61" i="10"/>
  <c r="H442" i="10"/>
  <c r="H433" i="10"/>
  <c r="H421" i="10"/>
  <c r="H88" i="10"/>
  <c r="H545" i="10"/>
  <c r="H536" i="10"/>
  <c r="H528" i="10"/>
  <c r="H410" i="10"/>
  <c r="H353" i="10"/>
  <c r="H341" i="10"/>
  <c r="H247" i="10"/>
  <c r="H158" i="10"/>
  <c r="H246" i="10"/>
  <c r="H210" i="10"/>
  <c r="H143" i="10"/>
  <c r="H76" i="10"/>
  <c r="H396" i="10"/>
  <c r="H237" i="10"/>
  <c r="H201" i="10"/>
  <c r="H65" i="10"/>
  <c r="H516" i="10"/>
  <c r="H337" i="10"/>
  <c r="H326" i="10"/>
  <c r="H316" i="10"/>
  <c r="H192" i="10"/>
  <c r="H132" i="10"/>
  <c r="M750" i="10" l="1"/>
  <c r="M1476" i="10"/>
  <c r="M1482" i="10"/>
  <c r="M564" i="10"/>
  <c r="M2993" i="10"/>
  <c r="M818" i="10"/>
  <c r="M295" i="10"/>
  <c r="M543" i="10"/>
  <c r="M601" i="10"/>
  <c r="M663" i="10"/>
  <c r="M934" i="10"/>
  <c r="M1023" i="10"/>
  <c r="M1205" i="10"/>
  <c r="M47" i="10"/>
  <c r="M1268" i="10"/>
  <c r="M1934" i="10"/>
  <c r="M141" i="10"/>
  <c r="M228" i="10"/>
  <c r="M1133" i="10"/>
  <c r="M1513" i="10"/>
  <c r="M312" i="10"/>
  <c r="M2653" i="10"/>
  <c r="M2613" i="10"/>
  <c r="M554" i="10"/>
  <c r="M507" i="10"/>
  <c r="M757" i="10"/>
  <c r="M2493" i="10"/>
  <c r="M1115" i="10"/>
  <c r="M1227" i="10"/>
  <c r="M1568" i="10"/>
  <c r="M799" i="10"/>
  <c r="M1669" i="10"/>
  <c r="M572" i="10"/>
  <c r="M37" i="10"/>
  <c r="M1209" i="10"/>
  <c r="M2806" i="10"/>
  <c r="M299" i="10"/>
  <c r="M610" i="10"/>
  <c r="M1395" i="10"/>
  <c r="M1330" i="10"/>
  <c r="M1472" i="10"/>
  <c r="M2642" i="10"/>
  <c r="M3052" i="10"/>
  <c r="M967" i="10"/>
  <c r="M656" i="10"/>
  <c r="M1452" i="10"/>
  <c r="M2591" i="10"/>
  <c r="M931" i="10"/>
  <c r="M6" i="10"/>
  <c r="M500" i="10"/>
  <c r="M659" i="10"/>
  <c r="M1005" i="10"/>
  <c r="M1841" i="10"/>
  <c r="M2189" i="10"/>
  <c r="M1824" i="10"/>
  <c r="M1553" i="10"/>
  <c r="M1986" i="10"/>
  <c r="M2640" i="10"/>
  <c r="M2350" i="10"/>
  <c r="M1968" i="10"/>
  <c r="M1624" i="10"/>
  <c r="M648" i="10"/>
  <c r="M604" i="10"/>
  <c r="M2685" i="10"/>
  <c r="M1650" i="10"/>
  <c r="M2650" i="10"/>
  <c r="M2716" i="10"/>
  <c r="M294" i="10"/>
  <c r="M464" i="10"/>
  <c r="M20" i="10"/>
  <c r="M897" i="10"/>
  <c r="M906" i="10"/>
  <c r="M1012" i="10"/>
  <c r="M1338" i="10"/>
  <c r="M1600" i="10"/>
  <c r="M1796" i="10"/>
  <c r="M1675" i="10"/>
  <c r="M2518" i="10"/>
  <c r="M2674" i="10"/>
  <c r="M2738" i="10"/>
  <c r="M1394" i="10"/>
  <c r="M303" i="10"/>
  <c r="M1141" i="10"/>
  <c r="M736" i="10"/>
  <c r="M1509" i="10"/>
  <c r="M8" i="10"/>
  <c r="M925" i="10"/>
  <c r="M35" i="10"/>
  <c r="M1226" i="10"/>
  <c r="M1411" i="10"/>
  <c r="M2599" i="10"/>
  <c r="M710" i="10"/>
  <c r="M2146" i="10"/>
  <c r="M1094" i="10"/>
  <c r="M418" i="10"/>
  <c r="M1776" i="10"/>
  <c r="M2247" i="10"/>
  <c r="M2765" i="10"/>
  <c r="M2594" i="10"/>
  <c r="M2100" i="10"/>
  <c r="M85" i="10"/>
  <c r="M913" i="10"/>
  <c r="M1138" i="10"/>
  <c r="M1252" i="10"/>
  <c r="M1305" i="10"/>
  <c r="M1474" i="10"/>
  <c r="M1548" i="10"/>
  <c r="M2309" i="10"/>
  <c r="M946" i="10"/>
  <c r="M879" i="10"/>
  <c r="M2740" i="10"/>
  <c r="M2382" i="10"/>
  <c r="M3038" i="10"/>
  <c r="M16" i="10"/>
  <c r="M319" i="10"/>
  <c r="M189" i="10"/>
  <c r="M838" i="10"/>
  <c r="M911" i="10"/>
  <c r="M31" i="10"/>
  <c r="M1143" i="10"/>
  <c r="M1253" i="10"/>
  <c r="M1407" i="10"/>
  <c r="M2295" i="10"/>
  <c r="M2762" i="10"/>
  <c r="M2891" i="10"/>
  <c r="M2895" i="10"/>
  <c r="M2960" i="10"/>
  <c r="M2348" i="10"/>
  <c r="M269" i="10"/>
  <c r="M631" i="10"/>
  <c r="M586" i="10"/>
  <c r="M612" i="10"/>
  <c r="M1147" i="10"/>
  <c r="M1571" i="10"/>
  <c r="M2346" i="10"/>
  <c r="M1204" i="10"/>
  <c r="M1855" i="10"/>
  <c r="M1765" i="10"/>
  <c r="M1785" i="10"/>
  <c r="M617" i="10"/>
  <c r="M153" i="10"/>
  <c r="M1641" i="10"/>
  <c r="M206" i="10"/>
  <c r="M1262" i="10"/>
  <c r="M1773" i="10"/>
  <c r="M2009" i="10"/>
  <c r="M2093" i="10"/>
  <c r="M2698" i="10"/>
  <c r="M3092" i="10"/>
  <c r="M156" i="10"/>
  <c r="M1420" i="10"/>
  <c r="M2492" i="10"/>
  <c r="M2717" i="10"/>
  <c r="M3019" i="10"/>
  <c r="M670" i="10"/>
  <c r="M234" i="10"/>
  <c r="M1051" i="10"/>
  <c r="M1093" i="10"/>
  <c r="M1310" i="10"/>
  <c r="M1229" i="10"/>
  <c r="M1374" i="10"/>
  <c r="M1539" i="10"/>
  <c r="M195" i="10"/>
  <c r="M1999" i="10"/>
  <c r="M943" i="10"/>
  <c r="M1043" i="10"/>
  <c r="M1861" i="10"/>
  <c r="M2101" i="10"/>
  <c r="M2171" i="10"/>
  <c r="M2559" i="10"/>
  <c r="M2706" i="10"/>
  <c r="M2770" i="10"/>
  <c r="M2838" i="10"/>
  <c r="M2968" i="10"/>
  <c r="M3033" i="10"/>
  <c r="M1077" i="10"/>
  <c r="M1435" i="10"/>
  <c r="M1660" i="10"/>
  <c r="M2502" i="10"/>
  <c r="M2725" i="10"/>
  <c r="M56" i="10"/>
  <c r="M772" i="10"/>
  <c r="M400" i="10"/>
  <c r="M1324" i="10"/>
  <c r="M715" i="10"/>
  <c r="M708" i="10"/>
  <c r="M1201" i="10"/>
  <c r="M1343" i="10"/>
  <c r="M1408" i="10"/>
  <c r="M2395" i="10"/>
  <c r="M2541" i="10"/>
  <c r="M2952" i="10"/>
  <c r="M767" i="10"/>
  <c r="M1296" i="10"/>
  <c r="M1870" i="10"/>
  <c r="M2339" i="10"/>
  <c r="M2846" i="10"/>
  <c r="M59" i="10"/>
  <c r="M466" i="10"/>
  <c r="M877" i="10"/>
  <c r="M1740" i="10"/>
  <c r="M2055" i="10"/>
  <c r="M2210" i="10"/>
  <c r="M2733" i="10"/>
  <c r="M306" i="10"/>
  <c r="M155" i="10"/>
  <c r="M2028" i="10"/>
  <c r="M2970" i="10"/>
  <c r="M1332" i="10"/>
  <c r="M248" i="10"/>
  <c r="M333" i="10"/>
  <c r="M332" i="10"/>
  <c r="M1274" i="10"/>
  <c r="M1574" i="10"/>
  <c r="M1709" i="10"/>
  <c r="M1866" i="10"/>
  <c r="M2244" i="10"/>
  <c r="M2232" i="10"/>
  <c r="M551" i="10"/>
  <c r="M1188" i="10"/>
  <c r="M2982" i="10"/>
  <c r="M699" i="10"/>
  <c r="M2218" i="10"/>
  <c r="M2103" i="10"/>
  <c r="M1887" i="10"/>
  <c r="M1878" i="10"/>
  <c r="M2192" i="10"/>
  <c r="M709" i="10"/>
  <c r="M3005" i="10"/>
  <c r="M630" i="10"/>
  <c r="M731" i="10"/>
  <c r="M966" i="10"/>
  <c r="M956" i="10"/>
  <c r="M2073" i="10"/>
  <c r="M1579" i="10"/>
  <c r="M362" i="10"/>
  <c r="M2859" i="10"/>
  <c r="M2927" i="10"/>
  <c r="M2616" i="10"/>
  <c r="M181" i="10"/>
  <c r="M2263" i="10"/>
  <c r="M959" i="10"/>
  <c r="M2084" i="10"/>
  <c r="M3013" i="10"/>
  <c r="M359" i="10"/>
  <c r="M637" i="10"/>
  <c r="M744" i="10"/>
  <c r="M1002" i="10"/>
  <c r="M1309" i="10"/>
  <c r="M1340" i="10"/>
  <c r="M371" i="10"/>
  <c r="M3063" i="10"/>
  <c r="M2935" i="10"/>
  <c r="M621" i="10"/>
  <c r="M2237" i="10"/>
  <c r="M2624" i="10"/>
  <c r="M298" i="10"/>
  <c r="M2404" i="10"/>
  <c r="M781" i="10"/>
  <c r="M1082" i="10"/>
  <c r="M2008" i="10"/>
  <c r="M2317" i="10"/>
  <c r="M152" i="10"/>
  <c r="M301" i="10"/>
  <c r="M473" i="10"/>
  <c r="M354" i="10"/>
  <c r="M363" i="10"/>
  <c r="M694" i="10"/>
  <c r="M342" i="10"/>
  <c r="M33" i="10"/>
  <c r="M790" i="10"/>
  <c r="M1009" i="10"/>
  <c r="M1244" i="10"/>
  <c r="M1301" i="10"/>
  <c r="M1419" i="10"/>
  <c r="M1473" i="10"/>
  <c r="M1829" i="10"/>
  <c r="M1988" i="10"/>
  <c r="M1536" i="10"/>
  <c r="M1569" i="10"/>
  <c r="M52" i="10"/>
  <c r="M1504" i="10"/>
  <c r="M2207" i="10"/>
  <c r="M2060" i="10"/>
  <c r="M2158" i="10"/>
  <c r="M2181" i="10"/>
  <c r="M406" i="10"/>
  <c r="M2288" i="10"/>
  <c r="M1377" i="10"/>
  <c r="M2822" i="10"/>
  <c r="M1293" i="10"/>
  <c r="M390" i="10"/>
  <c r="M916" i="10"/>
  <c r="M961" i="10"/>
  <c r="M1078" i="10"/>
  <c r="M1223" i="10"/>
  <c r="M1749" i="10"/>
  <c r="M2384" i="10"/>
  <c r="M1111" i="10"/>
  <c r="M3009" i="10"/>
  <c r="M1704" i="10"/>
  <c r="M2701" i="10"/>
  <c r="M1908" i="10"/>
  <c r="M317" i="10"/>
  <c r="M403" i="10"/>
  <c r="M273" i="10"/>
  <c r="M209" i="10"/>
  <c r="M837" i="10"/>
  <c r="M860" i="10"/>
  <c r="M978" i="10"/>
  <c r="M1217" i="10"/>
  <c r="M45" i="10"/>
  <c r="M1335" i="10"/>
  <c r="M1308" i="10"/>
  <c r="M1393" i="10"/>
  <c r="M1427" i="10"/>
  <c r="M1784" i="10"/>
  <c r="M1872" i="10"/>
  <c r="M1595" i="10"/>
  <c r="M1996" i="10"/>
  <c r="M2615" i="10"/>
  <c r="M2484" i="10"/>
  <c r="M414" i="10"/>
  <c r="M1151" i="10"/>
  <c r="M1221" i="10"/>
  <c r="M1251" i="10"/>
  <c r="M1295" i="10"/>
  <c r="M1312" i="10"/>
  <c r="M1409" i="10"/>
  <c r="M1510" i="10"/>
  <c r="M1587" i="10"/>
  <c r="M1612" i="10"/>
  <c r="M1514" i="10"/>
  <c r="M513" i="10"/>
  <c r="M2270" i="10"/>
  <c r="M2980" i="10"/>
  <c r="M490" i="10"/>
  <c r="M511" i="10"/>
  <c r="M700" i="10"/>
  <c r="M902" i="10"/>
  <c r="M977" i="10"/>
  <c r="M1063" i="10"/>
  <c r="M1130" i="10"/>
  <c r="M2291" i="10"/>
  <c r="M2071" i="10"/>
  <c r="M1892" i="10"/>
  <c r="M2540" i="10"/>
  <c r="M1731" i="10"/>
  <c r="M2393" i="10"/>
  <c r="M1962" i="10"/>
  <c r="M924" i="10"/>
  <c r="M300" i="10"/>
  <c r="M1439" i="10"/>
  <c r="M136" i="10"/>
  <c r="M563" i="10"/>
  <c r="M1967" i="10"/>
  <c r="M425" i="10"/>
  <c r="M454" i="10"/>
  <c r="M409" i="10"/>
  <c r="M685" i="10"/>
  <c r="M786" i="10"/>
  <c r="M1041" i="10"/>
  <c r="M1048" i="10"/>
  <c r="M1225" i="10"/>
  <c r="M1303" i="10"/>
  <c r="M1279" i="10"/>
  <c r="M1320" i="10"/>
  <c r="M1355" i="10"/>
  <c r="M1445" i="10"/>
  <c r="M1488" i="10"/>
  <c r="M1453" i="10"/>
  <c r="M1552" i="10"/>
  <c r="M1588" i="10"/>
  <c r="M1987" i="10"/>
  <c r="M2074" i="10"/>
  <c r="M2519" i="10"/>
  <c r="M2843" i="10"/>
  <c r="M1606" i="10"/>
  <c r="M1775" i="10"/>
  <c r="M2959" i="10"/>
  <c r="M2565" i="10"/>
  <c r="M1098" i="10"/>
  <c r="M186" i="10"/>
  <c r="M589" i="10"/>
  <c r="M584" i="10"/>
  <c r="M449" i="10"/>
  <c r="M496" i="10"/>
  <c r="M774" i="10"/>
  <c r="M1112" i="10"/>
  <c r="M1127" i="10"/>
  <c r="M1171" i="10"/>
  <c r="M46" i="10"/>
  <c r="M1392" i="10"/>
  <c r="M1371" i="10"/>
  <c r="M1444" i="10"/>
  <c r="M1991" i="10"/>
  <c r="M1577" i="10"/>
  <c r="M2652" i="10"/>
  <c r="M2510" i="10"/>
  <c r="M2059" i="10"/>
  <c r="M2919" i="10"/>
  <c r="M376" i="10"/>
  <c r="M2574" i="10"/>
  <c r="M126" i="10"/>
  <c r="M263" i="10"/>
  <c r="M388" i="10"/>
  <c r="M942" i="10"/>
  <c r="M1061" i="10"/>
  <c r="M1090" i="10"/>
  <c r="M1092" i="10"/>
  <c r="M1277" i="10"/>
  <c r="M1369" i="10"/>
  <c r="M1249" i="10"/>
  <c r="M1375" i="10"/>
  <c r="M1628" i="10"/>
  <c r="M1985" i="10"/>
  <c r="M2528" i="10"/>
  <c r="M2025" i="10"/>
  <c r="M2505" i="10"/>
  <c r="M1535" i="10"/>
  <c r="M2597" i="10"/>
  <c r="M2387" i="10"/>
  <c r="M1871" i="10"/>
  <c r="M2456" i="10"/>
  <c r="M794" i="10"/>
  <c r="M2457" i="10"/>
  <c r="M50" i="10"/>
  <c r="M2328" i="10"/>
  <c r="M1894" i="10"/>
  <c r="M2205" i="10"/>
  <c r="M2381" i="10"/>
  <c r="M2064" i="10"/>
  <c r="M2176" i="10"/>
  <c r="M1479" i="10"/>
  <c r="M2081" i="10"/>
  <c r="M628" i="10"/>
  <c r="M1929" i="10"/>
  <c r="M2264" i="10"/>
  <c r="M2581" i="10"/>
  <c r="M2417" i="10"/>
  <c r="M2432" i="10"/>
  <c r="M2416" i="10"/>
  <c r="M1652" i="10"/>
  <c r="M1851" i="10"/>
  <c r="M2185" i="10"/>
  <c r="M575" i="10"/>
  <c r="M1618" i="10"/>
  <c r="M1817" i="10"/>
  <c r="M2296" i="10"/>
  <c r="M1697" i="10"/>
  <c r="M1840" i="10"/>
  <c r="M1957" i="10"/>
  <c r="M1502" i="10"/>
  <c r="M1540" i="10"/>
  <c r="M1734" i="10"/>
  <c r="M2115" i="10"/>
  <c r="M1593" i="10"/>
  <c r="M2525" i="10"/>
  <c r="M2521" i="10"/>
  <c r="M1729" i="10"/>
  <c r="M2017" i="10"/>
  <c r="M1519" i="10"/>
  <c r="M2332" i="10"/>
  <c r="M2635" i="10"/>
  <c r="M2344" i="10"/>
  <c r="M1134" i="10"/>
  <c r="M969" i="10"/>
  <c r="M1024" i="10"/>
  <c r="M1589" i="10"/>
  <c r="M1845" i="10"/>
  <c r="M2236" i="10"/>
  <c r="M952" i="10"/>
  <c r="M1819" i="10"/>
  <c r="M1849" i="10"/>
  <c r="M3044" i="10"/>
  <c r="M2531" i="10"/>
  <c r="M36" i="10"/>
  <c r="M1210" i="10"/>
  <c r="M1351" i="10"/>
  <c r="M2034" i="10"/>
  <c r="M808" i="10"/>
  <c r="M120" i="10"/>
  <c r="M131" i="10"/>
  <c r="M145" i="10"/>
  <c r="M378" i="10"/>
  <c r="M2162" i="10"/>
  <c r="M1830" i="10"/>
  <c r="M2811" i="10"/>
  <c r="M2221" i="10"/>
  <c r="M417" i="10"/>
  <c r="M1059" i="10"/>
  <c r="M1493" i="10"/>
  <c r="M1306" i="10"/>
  <c r="M116" i="10"/>
  <c r="M438" i="10"/>
  <c r="M854" i="10"/>
  <c r="M951" i="10"/>
  <c r="M142" i="10"/>
  <c r="M1062" i="10"/>
  <c r="M1387" i="10"/>
  <c r="M1429" i="10"/>
  <c r="M1322" i="10"/>
  <c r="M625" i="10"/>
  <c r="M754" i="10"/>
  <c r="M979" i="10"/>
  <c r="M1110" i="10"/>
  <c r="M404" i="10"/>
  <c r="M154" i="10"/>
  <c r="M501" i="10"/>
  <c r="M321" i="10"/>
  <c r="M204" i="10"/>
  <c r="M2977" i="10"/>
  <c r="M1528" i="10"/>
  <c r="M1485" i="10"/>
  <c r="M2251" i="10"/>
  <c r="M2637" i="10"/>
  <c r="M2922" i="10"/>
  <c r="M2316" i="10"/>
  <c r="M334" i="10"/>
  <c r="M1732" i="10"/>
  <c r="M2823" i="10"/>
  <c r="M2887" i="10"/>
  <c r="M2907" i="10"/>
  <c r="M2647" i="10"/>
  <c r="M2713" i="10"/>
  <c r="M244" i="10"/>
  <c r="M1576" i="10"/>
  <c r="M2322" i="10"/>
  <c r="M2704" i="10"/>
  <c r="M2768" i="10"/>
  <c r="M2702" i="10"/>
  <c r="M1818" i="10"/>
  <c r="M61" i="10"/>
  <c r="M1806" i="10"/>
  <c r="M737" i="10"/>
  <c r="M3085" i="10"/>
  <c r="M813" i="10"/>
  <c r="M422" i="10"/>
  <c r="M2939" i="10"/>
  <c r="M2428" i="10"/>
  <c r="M2167" i="10"/>
  <c r="M2681" i="10"/>
  <c r="M2745" i="10"/>
  <c r="M1192" i="10"/>
  <c r="M1315" i="10"/>
  <c r="M1954" i="10"/>
  <c r="M2627" i="10"/>
  <c r="M1883" i="10"/>
  <c r="M1160" i="10"/>
  <c r="M965" i="10"/>
  <c r="M187" i="10"/>
  <c r="M1928" i="10"/>
  <c r="M2979" i="10"/>
  <c r="M146" i="10"/>
  <c r="M233" i="10"/>
  <c r="M1792" i="10"/>
  <c r="M1949" i="10"/>
  <c r="M2648" i="10"/>
  <c r="M2119" i="10"/>
  <c r="M2499" i="10"/>
  <c r="M2722" i="10"/>
  <c r="M890" i="10"/>
  <c r="M2280" i="10"/>
  <c r="M1695" i="10"/>
  <c r="M2757" i="10"/>
  <c r="M1401" i="10"/>
  <c r="M2819" i="10"/>
  <c r="M3014" i="10"/>
  <c r="M2255" i="10"/>
  <c r="M3025" i="10"/>
  <c r="M2037" i="10"/>
  <c r="M641" i="10"/>
  <c r="M1705" i="10"/>
  <c r="M1777" i="10"/>
  <c r="M216" i="10"/>
  <c r="M1399" i="10"/>
  <c r="M1781" i="10"/>
  <c r="M1940" i="10"/>
  <c r="M2021" i="10"/>
  <c r="M2639" i="10"/>
  <c r="M2168" i="10"/>
  <c r="M2109" i="10"/>
  <c r="M2714" i="10"/>
  <c r="M3108" i="10"/>
  <c r="M106" i="10"/>
  <c r="M494" i="10"/>
  <c r="M1311" i="10"/>
  <c r="M1678" i="10"/>
  <c r="M2741" i="10"/>
  <c r="M1097" i="10"/>
  <c r="M2423" i="10"/>
  <c r="M280" i="10"/>
  <c r="M521" i="10"/>
  <c r="M2227" i="10"/>
  <c r="M2583" i="10"/>
  <c r="M76" i="10"/>
  <c r="M1733" i="10"/>
  <c r="M1521" i="10"/>
  <c r="M821" i="10"/>
  <c r="M2042" i="10"/>
  <c r="M742" i="10"/>
  <c r="M949" i="10"/>
  <c r="M871" i="10"/>
  <c r="M1899" i="10"/>
  <c r="M1260" i="10"/>
  <c r="M1626" i="10"/>
  <c r="M2092" i="10"/>
  <c r="M389" i="10"/>
  <c r="M2113" i="10"/>
  <c r="M746" i="10"/>
  <c r="M3003" i="10"/>
  <c r="M2400" i="10"/>
  <c r="M1423" i="10"/>
  <c r="M3017" i="10"/>
  <c r="M2643" i="10"/>
  <c r="M2448" i="10"/>
  <c r="M1104" i="10"/>
  <c r="M243" i="10"/>
  <c r="M1959" i="10"/>
  <c r="M2677" i="10"/>
  <c r="M1811" i="10"/>
  <c r="M2509" i="10"/>
  <c r="M2730" i="10"/>
  <c r="M1035" i="10"/>
  <c r="M613" i="10"/>
  <c r="M1495" i="10"/>
  <c r="M1713" i="10"/>
  <c r="M2773" i="10"/>
  <c r="M1150" i="10"/>
  <c r="M2421" i="10"/>
  <c r="M2047" i="10"/>
  <c r="M163" i="10"/>
  <c r="M415" i="10"/>
  <c r="M1202" i="10"/>
  <c r="M2668" i="10"/>
  <c r="M2732" i="10"/>
  <c r="M229" i="10"/>
  <c r="M356" i="10"/>
  <c r="M1756" i="10"/>
  <c r="M1643" i="10"/>
  <c r="M2943" i="10"/>
  <c r="M311" i="10"/>
  <c r="M2242" i="10"/>
  <c r="M1382" i="10"/>
  <c r="M2628" i="10"/>
  <c r="M2914" i="10"/>
  <c r="M3045" i="10"/>
  <c r="M1496" i="10"/>
  <c r="M2085" i="10"/>
  <c r="M2690" i="10"/>
  <c r="M2754" i="10"/>
  <c r="M2883" i="10"/>
  <c r="M2709" i="10"/>
  <c r="M650" i="10"/>
  <c r="M1462" i="10"/>
  <c r="M1978" i="10"/>
  <c r="M1031" i="10"/>
  <c r="M2163" i="10"/>
  <c r="M2551" i="10"/>
  <c r="M1135" i="10"/>
  <c r="M541" i="10"/>
  <c r="M1527" i="10"/>
  <c r="M2573" i="10"/>
  <c r="M456" i="10"/>
  <c r="M2904" i="10"/>
  <c r="M3066" i="10"/>
  <c r="M2329" i="10"/>
  <c r="M2198" i="10"/>
  <c r="M633" i="10"/>
  <c r="M2656" i="10"/>
  <c r="M2720" i="10"/>
  <c r="M112" i="10"/>
  <c r="M2338" i="10"/>
  <c r="M96" i="10"/>
  <c r="M115" i="10"/>
  <c r="M1149" i="10"/>
  <c r="M1973" i="10"/>
  <c r="M2697" i="10"/>
  <c r="M2761" i="10"/>
  <c r="M2057" i="10"/>
  <c r="M2352" i="10"/>
  <c r="M2495" i="10"/>
  <c r="M3047" i="10"/>
  <c r="M1463" i="10"/>
  <c r="M282" i="10"/>
  <c r="M134" i="10"/>
  <c r="M2472" i="10"/>
  <c r="M1984" i="10"/>
  <c r="M411" i="10"/>
  <c r="M1772" i="10"/>
  <c r="M3111" i="10"/>
  <c r="M2826" i="10"/>
  <c r="M2890" i="10"/>
  <c r="M2785" i="10"/>
  <c r="M2849" i="10"/>
  <c r="M2459" i="10"/>
  <c r="M955" i="10"/>
  <c r="M1720" i="10"/>
  <c r="M2365" i="10"/>
  <c r="M1224" i="10"/>
  <c r="M1747" i="10"/>
  <c r="M1976" i="10"/>
  <c r="M2693" i="10"/>
  <c r="M2479" i="10"/>
  <c r="M2099" i="10"/>
  <c r="M487" i="10"/>
  <c r="M899" i="10"/>
  <c r="M2075" i="10"/>
  <c r="M2532" i="10"/>
  <c r="M2682" i="10"/>
  <c r="M2746" i="10"/>
  <c r="M726" i="10"/>
  <c r="M1838" i="10"/>
  <c r="M2190" i="10"/>
  <c r="M99" i="10"/>
  <c r="M2406" i="10"/>
  <c r="M322" i="10"/>
  <c r="M2903" i="10"/>
  <c r="M2380" i="10"/>
  <c r="M2596" i="10"/>
  <c r="M10" i="10"/>
  <c r="M110" i="10"/>
  <c r="M128" i="10"/>
  <c r="M1180" i="10"/>
  <c r="M1385" i="10"/>
  <c r="M1566" i="10"/>
  <c r="M480" i="10"/>
  <c r="M1751" i="10"/>
  <c r="M2449" i="10"/>
  <c r="M2080" i="10"/>
  <c r="M2936" i="10"/>
  <c r="M1447" i="10"/>
  <c r="M832" i="10"/>
  <c r="M2271" i="10"/>
  <c r="M2359" i="10"/>
  <c r="M2803" i="10"/>
  <c r="M597" i="10"/>
  <c r="M1475" i="10"/>
  <c r="M3006" i="10"/>
  <c r="M94" i="10"/>
  <c r="M1129" i="10"/>
  <c r="M2462" i="10"/>
  <c r="M499" i="10"/>
  <c r="M1248" i="10"/>
  <c r="M2154" i="10"/>
  <c r="M789" i="10"/>
  <c r="M2151" i="10"/>
  <c r="M1848" i="10"/>
  <c r="M927" i="10"/>
  <c r="M1852" i="10"/>
  <c r="M2318" i="10"/>
  <c r="M2548" i="10"/>
  <c r="M758" i="10"/>
  <c r="M607" i="10"/>
  <c r="M2405" i="10"/>
  <c r="M3039" i="10"/>
  <c r="M307" i="10"/>
  <c r="M844" i="10"/>
  <c r="M138" i="10"/>
  <c r="M348" i="10"/>
  <c r="M1360" i="10"/>
  <c r="M1583" i="10"/>
  <c r="M2987" i="10"/>
  <c r="M2585" i="10"/>
  <c r="M3060" i="10"/>
  <c r="M2867" i="10"/>
  <c r="M2246" i="10"/>
  <c r="M748" i="10"/>
  <c r="M272" i="10"/>
  <c r="M1975" i="10"/>
  <c r="M2250" i="10"/>
  <c r="M450" i="10"/>
  <c r="M864" i="10"/>
  <c r="M1726" i="10"/>
  <c r="M2658" i="10"/>
  <c r="M2483" i="10"/>
  <c r="M524" i="10"/>
  <c r="M2039" i="10"/>
  <c r="M2375" i="10"/>
  <c r="M2636" i="10"/>
  <c r="M1547" i="10"/>
  <c r="M1820" i="10"/>
  <c r="M2135" i="10"/>
  <c r="M1633" i="10"/>
  <c r="M2660" i="10"/>
  <c r="M2724" i="10"/>
  <c r="M2300" i="10"/>
  <c r="M2797" i="10"/>
  <c r="M2861" i="10"/>
  <c r="M2926" i="10"/>
  <c r="M254" i="10"/>
  <c r="M988" i="10"/>
  <c r="M2529" i="10"/>
  <c r="M3029" i="10"/>
  <c r="M2169" i="10"/>
  <c r="M296" i="10"/>
  <c r="M2324" i="10"/>
  <c r="M1791" i="10"/>
  <c r="M2557" i="10"/>
  <c r="M1511" i="10"/>
  <c r="M3022" i="10"/>
  <c r="M1319" i="10"/>
  <c r="M227" i="10"/>
  <c r="M3008" i="10"/>
  <c r="M2954" i="10"/>
  <c r="M550" i="10"/>
  <c r="M1071" i="10"/>
  <c r="M1313" i="10"/>
  <c r="M3112" i="10"/>
  <c r="M2016" i="10"/>
  <c r="M117" i="10"/>
  <c r="M1168" i="10"/>
  <c r="M2835" i="10"/>
  <c r="M3083" i="10"/>
  <c r="M2772" i="10"/>
  <c r="M9" i="10"/>
  <c r="M1937" i="10"/>
  <c r="M1198" i="10"/>
  <c r="M423" i="10"/>
  <c r="M2688" i="10"/>
  <c r="M2752" i="10"/>
  <c r="M2807" i="10"/>
  <c r="M2871" i="10"/>
  <c r="M976" i="10"/>
  <c r="M346" i="10"/>
  <c r="M776" i="10"/>
  <c r="M1426" i="10"/>
  <c r="M2261" i="10"/>
  <c r="M2568" i="10"/>
  <c r="M2700" i="10"/>
  <c r="M401" i="10"/>
  <c r="M935" i="10"/>
  <c r="M793" i="10"/>
  <c r="M3069" i="10"/>
  <c r="M2923" i="10"/>
  <c r="M2150" i="10"/>
  <c r="M2665" i="10"/>
  <c r="M2729" i="10"/>
  <c r="M1145" i="10"/>
  <c r="M2349" i="10"/>
  <c r="M2787" i="10"/>
  <c r="M534" i="10"/>
  <c r="M461" i="10"/>
  <c r="M1664" i="10"/>
  <c r="M3079" i="10"/>
  <c r="M2858" i="10"/>
  <c r="M2817" i="10"/>
  <c r="M2881" i="10"/>
  <c r="M2742" i="10"/>
  <c r="M2460" i="10"/>
  <c r="M2617" i="10"/>
  <c r="M101" i="10"/>
  <c r="M1029" i="10"/>
  <c r="M89" i="10"/>
  <c r="M921" i="10"/>
  <c r="M2536" i="10"/>
  <c r="M2249" i="10"/>
  <c r="M2686" i="10"/>
  <c r="M580" i="10"/>
  <c r="M1099" i="10"/>
  <c r="M2998" i="10"/>
  <c r="M2228" i="10"/>
  <c r="M1736" i="10"/>
  <c r="M679" i="10"/>
  <c r="M2051" i="10"/>
  <c r="M493" i="10"/>
  <c r="M1890" i="10"/>
  <c r="M2478" i="10"/>
  <c r="M82" i="10"/>
  <c r="M383" i="10"/>
  <c r="M859" i="10"/>
  <c r="M196" i="10"/>
  <c r="M27" i="10"/>
  <c r="M191" i="10"/>
  <c r="M2946" i="10"/>
  <c r="M2634" i="10"/>
  <c r="M862" i="10"/>
  <c r="M721" i="10"/>
  <c r="M382" i="10"/>
  <c r="M3072" i="10"/>
  <c r="M2684" i="10"/>
  <c r="M3032" i="10"/>
  <c r="M2160" i="10"/>
  <c r="M2556" i="10"/>
  <c r="M2995" i="10"/>
  <c r="M79" i="10"/>
  <c r="M2794" i="10"/>
  <c r="M1993" i="10"/>
  <c r="M2436" i="10"/>
  <c r="M1258" i="10"/>
  <c r="M260" i="10"/>
  <c r="M873" i="10"/>
  <c r="M2204" i="10"/>
  <c r="M3012" i="10"/>
  <c r="M835" i="10"/>
  <c r="M1701" i="10"/>
  <c r="M1269" i="10"/>
  <c r="M328" i="10"/>
  <c r="M540" i="10"/>
  <c r="M2342" i="10"/>
  <c r="M1037" i="10"/>
  <c r="M1441" i="10"/>
  <c r="M720" i="10"/>
  <c r="M1364" i="10"/>
  <c r="M2938" i="10"/>
  <c r="M1645" i="10"/>
  <c r="M2303" i="10"/>
  <c r="M817" i="10"/>
  <c r="M2357" i="10"/>
  <c r="M1123" i="10"/>
  <c r="M2087" i="10"/>
  <c r="M2756" i="10"/>
  <c r="M2821" i="10"/>
  <c r="M2885" i="10"/>
  <c r="M684" i="10"/>
  <c r="M517" i="10"/>
  <c r="M1245" i="10"/>
  <c r="M1014" i="10"/>
  <c r="M933" i="10"/>
  <c r="M1438" i="10"/>
  <c r="M266" i="10"/>
  <c r="M1034" i="10"/>
  <c r="M1933" i="10"/>
  <c r="M15" i="10"/>
  <c r="M626" i="10"/>
  <c r="M2413" i="10"/>
  <c r="M566" i="10"/>
  <c r="M1686" i="10"/>
  <c r="M1767" i="10"/>
  <c r="M1187" i="10"/>
  <c r="M1599" i="10"/>
  <c r="M1850" i="10"/>
  <c r="M2550" i="10"/>
  <c r="M2989" i="10"/>
  <c r="M3088" i="10"/>
  <c r="M2458" i="10"/>
  <c r="M2837" i="10"/>
  <c r="M2902" i="10"/>
  <c r="M1120" i="10"/>
  <c r="M2443" i="10"/>
  <c r="M91" i="10"/>
  <c r="M2470" i="10"/>
  <c r="M1543" i="10"/>
  <c r="M2203" i="10"/>
  <c r="M2494" i="10"/>
  <c r="M2450" i="10"/>
  <c r="M989" i="10"/>
  <c r="M1285" i="10"/>
  <c r="M2967" i="10"/>
  <c r="M113" i="10"/>
  <c r="M1828" i="10"/>
  <c r="M1114" i="10"/>
  <c r="M486" i="10"/>
  <c r="M1608" i="10"/>
  <c r="M2226" i="10"/>
  <c r="M2466" i="10"/>
  <c r="M2708" i="10"/>
  <c r="M1644" i="10"/>
  <c r="M948" i="10"/>
  <c r="M1193" i="10"/>
  <c r="M1925" i="10"/>
  <c r="M2212" i="10"/>
  <c r="M3027" i="10"/>
  <c r="M515" i="10"/>
  <c r="M98" i="10"/>
  <c r="M581" i="10"/>
  <c r="M1632" i="10"/>
  <c r="M1263" i="10"/>
  <c r="M23" i="10"/>
  <c r="M1857" i="10"/>
  <c r="M2006" i="10"/>
  <c r="M492" i="10"/>
  <c r="M2680" i="10"/>
  <c r="M2744" i="10"/>
  <c r="M2498" i="10"/>
  <c r="M635" i="10"/>
  <c r="M2552" i="10"/>
  <c r="M853" i="10"/>
  <c r="M2584" i="10"/>
  <c r="M3107" i="10"/>
  <c r="M861" i="10"/>
  <c r="M1888" i="10"/>
  <c r="M88" i="10"/>
  <c r="M1158" i="10"/>
  <c r="M1788" i="10"/>
  <c r="M1370" i="10"/>
  <c r="M2915" i="10"/>
  <c r="M2507" i="10"/>
  <c r="M2657" i="10"/>
  <c r="M2721" i="10"/>
  <c r="M2194" i="10"/>
  <c r="M1868" i="10"/>
  <c r="M2125" i="10"/>
  <c r="M2278" i="10"/>
  <c r="M905" i="10"/>
  <c r="M1015" i="10"/>
  <c r="M823" i="10"/>
  <c r="M483" i="10"/>
  <c r="M1565" i="10"/>
  <c r="M1515" i="10"/>
  <c r="M1578" i="10"/>
  <c r="M1656" i="10"/>
  <c r="M851" i="10"/>
  <c r="M1725" i="10"/>
  <c r="M763" i="10"/>
  <c r="M3071" i="10"/>
  <c r="M2786" i="10"/>
  <c r="M2850" i="10"/>
  <c r="M2809" i="10"/>
  <c r="M2873" i="10"/>
  <c r="M2425" i="10"/>
  <c r="M437" i="10"/>
  <c r="M1412" i="10"/>
  <c r="M1668" i="10"/>
  <c r="M2440" i="10"/>
  <c r="M2512" i="10"/>
  <c r="M357" i="10"/>
  <c r="M1095" i="10"/>
  <c r="M1958" i="10"/>
  <c r="M289" i="10"/>
  <c r="M1391" i="10"/>
  <c r="M909" i="10"/>
  <c r="M2527" i="10"/>
  <c r="M2435" i="10"/>
  <c r="M2626" i="10"/>
  <c r="M1413" i="10"/>
  <c r="M3004" i="10"/>
  <c r="M889" i="10"/>
  <c r="M1750" i="10"/>
  <c r="M2065" i="10"/>
  <c r="M2297" i="10"/>
  <c r="M2139" i="10"/>
  <c r="M2578" i="10"/>
  <c r="M421" i="10"/>
  <c r="M13" i="10"/>
  <c r="M866" i="10"/>
  <c r="M1646" i="10"/>
  <c r="M2453" i="10"/>
  <c r="M782" i="10"/>
  <c r="M1079" i="10"/>
  <c r="M352" i="10"/>
  <c r="M68" i="10"/>
  <c r="M1006" i="10"/>
  <c r="M2014" i="10"/>
  <c r="M1049" i="10"/>
  <c r="M2222" i="10"/>
  <c r="M1440" i="10"/>
  <c r="M457" i="10"/>
  <c r="M1096" i="10"/>
  <c r="M2374" i="10"/>
  <c r="M880" i="10"/>
  <c r="M1886" i="10"/>
  <c r="M66" i="10"/>
  <c r="M452" i="10"/>
  <c r="M2097" i="10"/>
  <c r="M2241" i="10"/>
  <c r="M2609" i="10"/>
  <c r="M167" i="10"/>
  <c r="M42" i="10"/>
  <c r="M652" i="10"/>
  <c r="M435" i="10"/>
  <c r="M2083" i="10"/>
  <c r="M2371" i="10"/>
  <c r="M1936" i="10"/>
  <c r="M2230" i="10"/>
  <c r="M2452" i="10"/>
  <c r="M2758" i="10"/>
  <c r="M2383" i="10"/>
  <c r="M760" i="10"/>
  <c r="M1596" i="10"/>
  <c r="M928" i="10"/>
  <c r="M2530" i="10"/>
  <c r="M918" i="10"/>
  <c r="M1694" i="10"/>
  <c r="M2623" i="10"/>
  <c r="M69" i="10"/>
  <c r="M653" i="10"/>
  <c r="M211" i="10"/>
  <c r="M1235" i="10"/>
  <c r="M1486" i="10"/>
  <c r="M1683" i="10"/>
  <c r="M1755" i="10"/>
  <c r="M3095" i="10"/>
  <c r="M2810" i="10"/>
  <c r="M2874" i="10"/>
  <c r="M2833" i="10"/>
  <c r="M856" i="10"/>
  <c r="M2257" i="10"/>
  <c r="M2333" i="10"/>
  <c r="M2775" i="10"/>
  <c r="M165" i="10"/>
  <c r="M369" i="10"/>
  <c r="M2152" i="10"/>
  <c r="M1424" i="10"/>
  <c r="M1318" i="10"/>
  <c r="M286" i="10"/>
  <c r="M602" i="10"/>
  <c r="M1951" i="10"/>
  <c r="M2111" i="10"/>
  <c r="M2781" i="10"/>
  <c r="M2845" i="10"/>
  <c r="M2910" i="10"/>
  <c r="M436" i="10"/>
  <c r="M668" i="10"/>
  <c r="M2202" i="10"/>
  <c r="M725" i="10"/>
  <c r="M824" i="10"/>
  <c r="M1126" i="10"/>
  <c r="M2308" i="10"/>
  <c r="M945" i="10"/>
  <c r="M510" i="10"/>
  <c r="M926" i="10"/>
  <c r="M1881" i="10"/>
  <c r="M2358" i="10"/>
  <c r="M3021" i="10"/>
  <c r="M2918" i="10"/>
  <c r="M734" i="10"/>
  <c r="M974" i="10"/>
  <c r="M2015" i="10"/>
  <c r="M2962" i="10"/>
  <c r="M3036" i="10"/>
  <c r="M1689" i="10"/>
  <c r="M1761" i="10"/>
  <c r="M1189" i="10"/>
  <c r="M213" i="10"/>
  <c r="M1835" i="10"/>
  <c r="M764" i="10"/>
  <c r="M2963" i="10"/>
  <c r="M2044" i="10"/>
  <c r="M2555" i="10"/>
  <c r="M795" i="10"/>
  <c r="M1900" i="10"/>
  <c r="M903" i="10"/>
  <c r="M1555" i="10"/>
  <c r="M706" i="10"/>
  <c r="M800" i="10"/>
  <c r="M973" i="10"/>
  <c r="M2403" i="10"/>
  <c r="M1961" i="10"/>
  <c r="M2984" i="10"/>
  <c r="M3049" i="10"/>
  <c r="M2144" i="10"/>
  <c r="M1433" i="10"/>
  <c r="M2070" i="10"/>
  <c r="M898" i="10"/>
  <c r="M2526" i="10"/>
  <c r="M318" i="10"/>
  <c r="M1910" i="10"/>
  <c r="M1979" i="10"/>
  <c r="M1142" i="10"/>
  <c r="M1331" i="10"/>
  <c r="M1597" i="10"/>
  <c r="M2538" i="10"/>
  <c r="M3020" i="10"/>
  <c r="M1542" i="10"/>
  <c r="M2307" i="10"/>
  <c r="M122" i="10"/>
  <c r="M2477" i="10"/>
  <c r="M2633" i="10"/>
  <c r="M314" i="10"/>
  <c r="M2992" i="10"/>
  <c r="M3057" i="10"/>
  <c r="M1916" i="10"/>
  <c r="M690" i="10"/>
  <c r="M2451" i="10"/>
  <c r="M427" i="10"/>
  <c r="M846" i="10"/>
  <c r="M1860" i="10"/>
  <c r="M2558" i="10"/>
  <c r="M2964" i="10"/>
  <c r="M3096" i="10"/>
  <c r="M596" i="10"/>
  <c r="M1084" i="10"/>
  <c r="M1349" i="10"/>
  <c r="M1801" i="10"/>
  <c r="M3054" i="10"/>
  <c r="M3120" i="10"/>
  <c r="M2069" i="10"/>
  <c r="M672" i="10"/>
  <c r="M2223" i="10"/>
  <c r="M2292" i="10"/>
  <c r="M2445" i="10"/>
  <c r="M1470" i="10"/>
  <c r="M2953" i="10"/>
  <c r="M643" i="10"/>
  <c r="M28" i="10"/>
  <c r="M1067" i="10"/>
  <c r="M1557" i="10"/>
  <c r="M1176" i="10"/>
  <c r="M1550" i="10"/>
  <c r="M2005" i="10"/>
  <c r="M252" i="10"/>
  <c r="M375" i="10"/>
  <c r="M1039" i="10"/>
  <c r="M2610" i="10"/>
  <c r="M2898" i="10"/>
  <c r="M327" i="10"/>
  <c r="M2503" i="10"/>
  <c r="M385" i="10"/>
  <c r="M3028" i="10"/>
  <c r="M608" i="10"/>
  <c r="M445" i="10"/>
  <c r="M1297" i="10"/>
  <c r="M1661" i="10"/>
  <c r="M2248" i="10"/>
  <c r="M379" i="10"/>
  <c r="M1101" i="10"/>
  <c r="M1917" i="10"/>
  <c r="M3011" i="10"/>
  <c r="M1414" i="10"/>
  <c r="M2031" i="10"/>
  <c r="M2240" i="10"/>
  <c r="M2161" i="10"/>
  <c r="M1270" i="10"/>
  <c r="M615" i="10"/>
  <c r="M2789" i="10"/>
  <c r="M2853" i="10"/>
  <c r="M1451" i="10"/>
  <c r="M1970" i="10"/>
  <c r="M458" i="10"/>
  <c r="M479" i="10"/>
  <c r="M1010" i="10"/>
  <c r="M1914" i="10"/>
  <c r="M2045" i="10"/>
  <c r="M2254" i="10"/>
  <c r="M2942" i="10"/>
  <c r="M2566" i="10"/>
  <c r="M290" i="10"/>
  <c r="M594" i="10"/>
  <c r="M791" i="10"/>
  <c r="M2143" i="10"/>
  <c r="M2394" i="10"/>
  <c r="M2978" i="10"/>
  <c r="M1919" i="10"/>
  <c r="M329" i="10"/>
  <c r="M2140" i="10"/>
  <c r="M2563" i="10"/>
  <c r="M2007" i="10"/>
  <c r="M324" i="10"/>
  <c r="M3000" i="10"/>
  <c r="M3065" i="10"/>
  <c r="M2211" i="10"/>
  <c r="M164" i="10"/>
  <c r="M2229" i="10"/>
  <c r="M2461" i="10"/>
  <c r="M232" i="10"/>
  <c r="M2108" i="10"/>
  <c r="M2567" i="10"/>
  <c r="M2644" i="10"/>
  <c r="M2710" i="10"/>
  <c r="M54" i="10"/>
  <c r="M2235" i="10"/>
  <c r="M2396" i="10"/>
  <c r="M2549" i="10"/>
  <c r="M1154" i="10"/>
  <c r="M1703" i="10"/>
  <c r="M2475" i="10"/>
  <c r="M2471" i="10"/>
  <c r="M2091" i="10"/>
  <c r="M1054" i="10"/>
  <c r="M755" i="10"/>
  <c r="M645" i="10"/>
  <c r="M724" i="10"/>
  <c r="M2869" i="10"/>
  <c r="M2537" i="10"/>
  <c r="M2180" i="10"/>
  <c r="M3104" i="10"/>
  <c r="M532" i="10"/>
  <c r="M816" i="10"/>
  <c r="M1239" i="10"/>
  <c r="M1739" i="10"/>
  <c r="M347" i="10"/>
  <c r="M1107" i="10"/>
  <c r="M1397" i="10"/>
  <c r="M1810" i="10"/>
  <c r="M2018" i="10"/>
  <c r="M2279" i="10"/>
  <c r="M2397" i="10"/>
  <c r="M2956" i="10"/>
  <c r="M2078" i="10"/>
  <c r="M2676" i="10"/>
  <c r="M2748" i="10"/>
  <c r="M2813" i="10"/>
  <c r="M2877" i="10"/>
  <c r="M3099" i="10"/>
  <c r="M119" i="10"/>
  <c r="M2290" i="10"/>
  <c r="M2487" i="10"/>
  <c r="M2912" i="10"/>
  <c r="M561" i="10"/>
  <c r="M2123" i="10"/>
  <c r="M2107" i="10"/>
  <c r="M2608" i="10"/>
  <c r="M1666" i="10"/>
  <c r="M1013" i="10"/>
  <c r="M2662" i="10"/>
  <c r="M698" i="10"/>
  <c r="M1222" i="10"/>
  <c r="M2805" i="10"/>
  <c r="M1614" i="10"/>
  <c r="M1265" i="10"/>
  <c r="M1834" i="10"/>
  <c r="M1981" i="10"/>
  <c r="M2276" i="10"/>
  <c r="M2354" i="10"/>
  <c r="M2664" i="10"/>
  <c r="M2728" i="10"/>
  <c r="M2029" i="10"/>
  <c r="M218" i="10"/>
  <c r="M2431" i="10"/>
  <c r="M2582" i="10"/>
  <c r="M3016" i="10"/>
  <c r="M2726" i="10"/>
  <c r="M526" i="10"/>
  <c r="M1636" i="10"/>
  <c r="M3109" i="10"/>
  <c r="M1164" i="10"/>
  <c r="M235" i="10"/>
  <c r="M2899" i="10"/>
  <c r="M2705" i="10"/>
  <c r="M2769" i="10"/>
  <c r="M587" i="10"/>
  <c r="M1963" i="10"/>
  <c r="M2407" i="10"/>
  <c r="M2988" i="10"/>
  <c r="M3053" i="10"/>
  <c r="M1345" i="10"/>
  <c r="M416" i="10"/>
  <c r="M1118" i="10"/>
  <c r="M2201" i="10"/>
  <c r="M3091" i="10"/>
  <c r="M2287" i="10"/>
  <c r="M2517" i="10"/>
  <c r="M1042" i="10"/>
  <c r="M2646" i="10"/>
  <c r="M2179" i="10"/>
  <c r="M2514" i="10"/>
  <c r="M279" i="10"/>
  <c r="M1213" i="10"/>
  <c r="M3117" i="10"/>
  <c r="M704" i="10"/>
  <c r="M997" i="10"/>
  <c r="M1708" i="10"/>
  <c r="M1780" i="10"/>
  <c r="M3119" i="10"/>
  <c r="M2834" i="10"/>
  <c r="M2793" i="10"/>
  <c r="M2857" i="10"/>
  <c r="M2783" i="10"/>
  <c r="M2847" i="10"/>
  <c r="M2258" i="10"/>
  <c r="M1026" i="10"/>
  <c r="M908" i="10"/>
  <c r="M1278" i="10"/>
  <c r="M1939" i="10"/>
  <c r="M1688" i="10"/>
  <c r="M1760" i="10"/>
  <c r="M2791" i="10"/>
  <c r="M2855" i="10"/>
  <c r="M525" i="10"/>
  <c r="M2414" i="10"/>
  <c r="M2491" i="10"/>
  <c r="M1069" i="10"/>
  <c r="M1242" i="10"/>
  <c r="M1359" i="10"/>
  <c r="M2504" i="10"/>
  <c r="M733" i="10"/>
  <c r="M2480" i="10"/>
  <c r="M2225" i="10"/>
  <c r="M2068" i="10"/>
  <c r="M780" i="10"/>
  <c r="M833" i="10"/>
  <c r="M2337" i="10"/>
  <c r="M62" i="10"/>
  <c r="M1572" i="10"/>
  <c r="M1728" i="10"/>
  <c r="M1498" i="10"/>
  <c r="M1232" i="10"/>
  <c r="M519" i="10"/>
  <c r="M1647" i="10"/>
  <c r="M843" i="10"/>
  <c r="M1717" i="10"/>
  <c r="M2778" i="10"/>
  <c r="M2842" i="10"/>
  <c r="M2801" i="10"/>
  <c r="M2865" i="10"/>
  <c r="M1620" i="10"/>
  <c r="M1696" i="10"/>
  <c r="M1769" i="10"/>
  <c r="M2137" i="10"/>
  <c r="M1525" i="10"/>
  <c r="M2347" i="10"/>
  <c r="M1418" i="10"/>
  <c r="M1378" i="10"/>
  <c r="M396" i="10"/>
  <c r="M270" i="10"/>
  <c r="M1723" i="10"/>
  <c r="M655" i="10"/>
  <c r="M502" i="10"/>
  <c r="M920" i="10"/>
  <c r="M373" i="10"/>
  <c r="M1948" i="10"/>
  <c r="M893" i="10"/>
  <c r="M1926" i="10"/>
  <c r="M845" i="10"/>
  <c r="M2996" i="10"/>
  <c r="M3061" i="10"/>
  <c r="M1935" i="10"/>
  <c r="M2364" i="10"/>
  <c r="M1020" i="10"/>
  <c r="M1922" i="10"/>
  <c r="M2951" i="10"/>
  <c r="M2776" i="10"/>
  <c r="M277" i="10"/>
  <c r="M904" i="10"/>
  <c r="M1045" i="10"/>
  <c r="M1677" i="10"/>
  <c r="M1758" i="10"/>
  <c r="M1943" i="10"/>
  <c r="M766" i="10"/>
  <c r="M1166" i="10"/>
  <c r="M2298" i="10"/>
  <c r="M2972" i="10"/>
  <c r="M2095" i="10"/>
  <c r="M2603" i="10"/>
  <c r="M2764" i="10"/>
  <c r="M2829" i="10"/>
  <c r="M2893" i="10"/>
  <c r="M2133" i="10"/>
  <c r="M1352" i="10"/>
  <c r="M1372" i="10"/>
  <c r="M1003" i="10"/>
  <c r="M2117" i="10"/>
  <c r="M2030" i="10"/>
  <c r="M1178" i="10"/>
  <c r="M2442" i="10"/>
  <c r="M2593" i="10"/>
  <c r="M870" i="10"/>
  <c r="M3024" i="10"/>
  <c r="M3062" i="10"/>
  <c r="M660" i="10"/>
  <c r="M84" i="10"/>
  <c r="M537" i="10"/>
  <c r="M2488" i="10"/>
  <c r="M214" i="10"/>
  <c r="M894" i="10"/>
  <c r="M2334" i="10"/>
  <c r="M811" i="10"/>
  <c r="M1264" i="10"/>
  <c r="M2259" i="10"/>
  <c r="M2497" i="10"/>
  <c r="M2465" i="10"/>
  <c r="M2930" i="10"/>
  <c r="M2424" i="10"/>
  <c r="M12" i="10"/>
  <c r="M727" i="10"/>
  <c r="M2174" i="10"/>
  <c r="M1281" i="10"/>
  <c r="M2562" i="10"/>
  <c r="M1859" i="10"/>
  <c r="M1972" i="10"/>
  <c r="M1052" i="10"/>
  <c r="M819" i="10"/>
  <c r="M1257" i="10"/>
  <c r="M1518" i="10"/>
  <c r="M434" i="10"/>
  <c r="M753" i="10"/>
  <c r="M1275" i="10"/>
  <c r="M2104" i="10"/>
  <c r="M2543" i="10"/>
  <c r="M2618" i="10"/>
  <c r="M2670" i="10"/>
  <c r="M2734" i="10"/>
  <c r="M1065" i="10"/>
  <c r="M2193" i="10"/>
  <c r="M775" i="10"/>
  <c r="M747" i="10"/>
  <c r="M1924" i="10"/>
  <c r="M123" i="10"/>
  <c r="M611" i="10"/>
  <c r="M1247" i="10"/>
  <c r="M1997" i="10"/>
  <c r="M2153" i="10"/>
  <c r="M2385" i="10"/>
  <c r="M2948" i="10"/>
  <c r="M1273" i="10"/>
  <c r="M481" i="10"/>
  <c r="M2920" i="10"/>
  <c r="M74" i="10"/>
  <c r="M368" i="10"/>
  <c r="M1144" i="10"/>
  <c r="M1506" i="10"/>
  <c r="M569" i="10"/>
  <c r="M2131" i="10"/>
  <c r="M2041" i="10"/>
  <c r="M938" i="10"/>
  <c r="M1634" i="10"/>
  <c r="M198" i="10"/>
  <c r="M1659" i="10"/>
  <c r="M2273" i="10"/>
  <c r="M2501" i="10"/>
  <c r="M7" i="10"/>
  <c r="M2155" i="10"/>
  <c r="M65" i="10"/>
  <c r="M1623" i="10"/>
  <c r="M1545" i="10"/>
  <c r="M1846" i="10"/>
  <c r="M1994" i="10"/>
  <c r="M2284" i="10"/>
  <c r="M512" i="10"/>
  <c r="M1921" i="10"/>
  <c r="M2672" i="10"/>
  <c r="M2736" i="10"/>
  <c r="M2269" i="10"/>
  <c r="M2415" i="10"/>
  <c r="M114" i="10"/>
  <c r="M2575" i="10"/>
  <c r="M2054" i="10"/>
  <c r="M474" i="10"/>
  <c r="M2184" i="10"/>
  <c r="M440" i="10"/>
  <c r="M2130" i="10"/>
  <c r="M2061" i="10"/>
  <c r="M1722" i="10"/>
  <c r="M872" i="10"/>
  <c r="M1889" i="10"/>
  <c r="M2283" i="10"/>
  <c r="M785" i="10"/>
  <c r="M1056" i="10"/>
  <c r="M1058" i="10"/>
  <c r="M695" i="10"/>
  <c r="M884" i="10"/>
  <c r="M2638" i="10"/>
  <c r="M2320" i="10"/>
  <c r="M2607" i="10"/>
  <c r="M2046" i="10"/>
  <c r="M555" i="10"/>
  <c r="M1376" i="10"/>
  <c r="M2692" i="10"/>
  <c r="M2089" i="10"/>
  <c r="M2600" i="10"/>
  <c r="M2944" i="10"/>
  <c r="M1181" i="10"/>
  <c r="M1458" i="10"/>
  <c r="M1184" i="10"/>
  <c r="M1564" i="10"/>
  <c r="M1867" i="10"/>
  <c r="M2363" i="10"/>
  <c r="M1298" i="10"/>
  <c r="M1901" i="10"/>
  <c r="M1971" i="10"/>
  <c r="M2266" i="10"/>
  <c r="M2486" i="10"/>
  <c r="M151" i="10"/>
  <c r="M358" i="10"/>
  <c r="M792" i="10"/>
  <c r="M1194" i="10"/>
  <c r="M2366" i="10"/>
  <c r="M1797" i="10"/>
  <c r="M236" i="10"/>
  <c r="M990" i="10"/>
  <c r="M377" i="10"/>
  <c r="M1466" i="10"/>
  <c r="M2314" i="10"/>
  <c r="M1877" i="10"/>
  <c r="M102" i="10"/>
  <c r="M2696" i="10"/>
  <c r="M2760" i="10"/>
  <c r="M2516" i="10"/>
  <c r="M803" i="10"/>
  <c r="M2569" i="10"/>
  <c r="M2750" i="10"/>
  <c r="M975" i="10"/>
  <c r="M1880" i="10"/>
  <c r="M958" i="10"/>
  <c r="M2392" i="10"/>
  <c r="M577" i="10"/>
  <c r="M2975" i="10"/>
  <c r="M3041" i="10"/>
  <c r="M1329" i="10"/>
  <c r="M1455" i="10"/>
  <c r="M2485" i="10"/>
  <c r="M394" i="10"/>
  <c r="M1494" i="10"/>
  <c r="M1837" i="10"/>
  <c r="M2539" i="10"/>
  <c r="M3080" i="10"/>
  <c r="M929" i="10"/>
  <c r="M3077" i="10"/>
  <c r="M212" i="10"/>
  <c r="M2035" i="10"/>
  <c r="M111" i="10"/>
  <c r="M730" i="10"/>
  <c r="M2931" i="10"/>
  <c r="M2419" i="10"/>
  <c r="M2159" i="10"/>
  <c r="M2673" i="10"/>
  <c r="M2737" i="10"/>
  <c r="M2214" i="10"/>
  <c r="M2694" i="10"/>
  <c r="M1323" i="10"/>
  <c r="M2213" i="10"/>
  <c r="M2286" i="10"/>
  <c r="M3115" i="10"/>
  <c r="M1946" i="10"/>
  <c r="M316" i="10"/>
  <c r="M1215" i="10"/>
  <c r="M1591" i="10"/>
  <c r="M1673" i="10"/>
  <c r="M1746" i="10"/>
  <c r="M3087" i="10"/>
  <c r="M2802" i="10"/>
  <c r="M2866" i="10"/>
  <c r="M2825" i="10"/>
  <c r="M2889" i="10"/>
  <c r="M2444" i="10"/>
  <c r="M2513" i="10"/>
  <c r="M1680" i="10"/>
  <c r="M1753" i="10"/>
  <c r="M675" i="10"/>
  <c r="M576" i="10"/>
  <c r="M508" i="10"/>
  <c r="M202" i="10"/>
  <c r="M1163" i="10"/>
  <c r="M867" i="10"/>
  <c r="M1302" i="10"/>
  <c r="M1826" i="10"/>
  <c r="M2955" i="10"/>
  <c r="M2547" i="10"/>
  <c r="M2011" i="10"/>
  <c r="M2598" i="10"/>
  <c r="M2815" i="10"/>
  <c r="M2879" i="10"/>
  <c r="M349" i="10"/>
  <c r="M678" i="10"/>
  <c r="M1083" i="10"/>
  <c r="M1945" i="10"/>
  <c r="M609" i="10"/>
  <c r="M2469" i="10"/>
  <c r="M2625" i="10"/>
  <c r="M1122" i="10"/>
  <c r="M11" i="10"/>
  <c r="M619" i="10"/>
  <c r="M1001" i="10"/>
  <c r="M1906" i="10"/>
  <c r="M2422" i="10"/>
  <c r="M230" i="10"/>
  <c r="M2231" i="10"/>
  <c r="M2961" i="10"/>
  <c r="M63" i="10"/>
  <c r="M2620" i="10"/>
  <c r="M2906" i="10"/>
  <c r="M2831" i="10"/>
  <c r="M4" i="10"/>
  <c r="M58" i="10"/>
  <c r="M810" i="10"/>
  <c r="M986" i="10"/>
  <c r="M1653" i="10"/>
  <c r="M2238" i="10"/>
  <c r="M2412" i="10"/>
  <c r="M467" i="10"/>
  <c r="M1670" i="10"/>
  <c r="M1743" i="10"/>
  <c r="M1348" i="10"/>
  <c r="M1607" i="10"/>
  <c r="M703" i="10"/>
  <c r="M2105" i="10"/>
  <c r="M2896" i="10"/>
  <c r="M182" i="10"/>
  <c r="M2341" i="10"/>
  <c r="M2947" i="10"/>
  <c r="M592" i="10"/>
  <c r="M2256" i="10"/>
  <c r="M1425" i="10"/>
  <c r="M64" i="10"/>
  <c r="M2220" i="10"/>
  <c r="M1091" i="10"/>
  <c r="M1594" i="10"/>
  <c r="M1207" i="10"/>
  <c r="M1815" i="10"/>
  <c r="M2335" i="10"/>
  <c r="M2027" i="10"/>
  <c r="M75" i="10"/>
  <c r="M892" i="10"/>
  <c r="M1421" i="10"/>
  <c r="M1898" i="10"/>
  <c r="M105" i="10"/>
  <c r="M176" i="10"/>
  <c r="M3093" i="10"/>
  <c r="M2175" i="10"/>
  <c r="M1964" i="10"/>
  <c r="M81" i="10"/>
  <c r="M535" i="10"/>
  <c r="M239" i="10"/>
  <c r="M2766" i="10"/>
  <c r="M92" i="10"/>
  <c r="M2971" i="10"/>
  <c r="M193" i="10"/>
  <c r="M2839" i="10"/>
  <c r="M2654" i="10"/>
  <c r="M2718" i="10"/>
  <c r="M779" i="10"/>
  <c r="M599" i="10"/>
  <c r="M497" i="10"/>
  <c r="M560" i="10"/>
  <c r="M1465" i="10"/>
  <c r="M446" i="10"/>
  <c r="M773" i="10"/>
  <c r="M344" i="10"/>
  <c r="M2572" i="10"/>
  <c r="M2777" i="10"/>
  <c r="M1679" i="10"/>
  <c r="M1752" i="10"/>
  <c r="M2049" i="10"/>
  <c r="M2121" i="10"/>
  <c r="M3037" i="10"/>
  <c r="M293" i="10"/>
  <c r="M2463" i="10"/>
  <c r="M1185" i="10"/>
  <c r="M751" i="10"/>
  <c r="M2969" i="10"/>
  <c r="M148" i="10"/>
  <c r="M1017" i="10"/>
  <c r="M38" i="10"/>
  <c r="M1918" i="10"/>
  <c r="M1836" i="10"/>
  <c r="M304" i="10"/>
  <c r="M221" i="10"/>
  <c r="M523" i="10"/>
  <c r="M1344" i="10"/>
  <c r="M1362" i="10"/>
  <c r="M1484" i="10"/>
  <c r="M1807" i="10"/>
  <c r="M820" i="10"/>
  <c r="M1629" i="10"/>
  <c r="M2586" i="10"/>
  <c r="M2712" i="10"/>
  <c r="M2088" i="10"/>
  <c r="M393" i="10"/>
  <c r="M2067" i="10"/>
  <c r="M2372" i="10"/>
  <c r="M2605" i="10"/>
  <c r="M2994" i="10"/>
  <c r="M3059" i="10"/>
  <c r="M546" i="10"/>
  <c r="M2114" i="10"/>
  <c r="M2267" i="10"/>
  <c r="M240" i="10"/>
  <c r="M1605" i="10"/>
  <c r="M1228" i="10"/>
  <c r="M1825" i="10"/>
  <c r="M2343" i="10"/>
  <c r="M2689" i="10"/>
  <c r="M2753" i="10"/>
  <c r="M1795" i="10"/>
  <c r="M2164" i="10"/>
  <c r="M2178" i="10"/>
  <c r="M231" i="10"/>
  <c r="M1998" i="10"/>
  <c r="M1616" i="10"/>
  <c r="M226" i="10"/>
  <c r="M606" i="10"/>
  <c r="M1103" i="10"/>
  <c r="M2191" i="10"/>
  <c r="M639" i="10"/>
  <c r="M305" i="10"/>
  <c r="M506" i="10"/>
  <c r="M447" i="10"/>
  <c r="M1186" i="10"/>
  <c r="M217" i="10"/>
  <c r="M947" i="10"/>
  <c r="M1541" i="10"/>
  <c r="M1642" i="10"/>
  <c r="M719" i="10"/>
  <c r="M1334" i="10"/>
  <c r="M258" i="10"/>
  <c r="M912" i="10"/>
  <c r="M3101" i="10"/>
  <c r="M805" i="10"/>
  <c r="M1691" i="10"/>
  <c r="M1763" i="10"/>
  <c r="M251" i="10"/>
  <c r="M3103" i="10"/>
  <c r="M2818" i="10"/>
  <c r="M2882" i="10"/>
  <c r="M2841" i="10"/>
  <c r="M1662" i="10"/>
  <c r="M1953" i="10"/>
  <c r="M2774" i="10"/>
  <c r="M723" i="10"/>
  <c r="M1361" i="10"/>
  <c r="M2799" i="10"/>
  <c r="M2434" i="10"/>
  <c r="M241" i="10"/>
  <c r="M1879" i="10"/>
  <c r="M2863" i="10"/>
  <c r="M2678" i="10"/>
  <c r="M2122" i="10"/>
  <c r="M1036" i="10"/>
  <c r="M1556" i="10"/>
  <c r="M667" i="10"/>
  <c r="M2353" i="10"/>
  <c r="M1047" i="10"/>
  <c r="M1714" i="10"/>
  <c r="M1787" i="10"/>
  <c r="M3" i="10"/>
  <c r="M1530" i="10"/>
  <c r="M2928" i="10"/>
  <c r="M1402" i="10"/>
  <c r="M1406" i="10"/>
  <c r="M771" i="10"/>
  <c r="M2022" i="10"/>
  <c r="M2311" i="10"/>
  <c r="M960" i="10"/>
  <c r="M1980" i="10"/>
  <c r="M1175" i="10"/>
  <c r="M1639" i="10"/>
  <c r="M2293" i="10"/>
  <c r="M530" i="10"/>
  <c r="M848" i="10"/>
  <c r="M1805" i="10"/>
  <c r="M2172" i="10"/>
  <c r="M999" i="10"/>
  <c r="M1307" i="10"/>
  <c r="M1105" i="10"/>
  <c r="M509" i="10"/>
  <c r="M632" i="10"/>
  <c r="M1809" i="10"/>
  <c r="M2275" i="10"/>
  <c r="M201" i="10"/>
  <c r="M624" i="10"/>
  <c r="M2012" i="10"/>
  <c r="M647" i="10"/>
  <c r="M1865" i="10"/>
  <c r="M2142" i="10"/>
  <c r="M2580" i="10"/>
  <c r="M1289" i="10"/>
  <c r="M2409" i="10"/>
  <c r="M2560" i="10"/>
  <c r="M179" i="10"/>
  <c r="M262" i="10"/>
  <c r="M669" i="10"/>
  <c r="M1070" i="10"/>
  <c r="M451" i="10"/>
  <c r="M2455" i="10"/>
  <c r="M1119" i="10"/>
  <c r="M1354" i="10"/>
  <c r="M1610" i="10"/>
  <c r="M2129" i="10"/>
  <c r="M1582" i="10"/>
  <c r="M337" i="10"/>
  <c r="M419" i="10"/>
  <c r="M2282" i="10"/>
  <c r="M405" i="10"/>
  <c r="M1261" i="10"/>
  <c r="M545" i="10"/>
  <c r="M2147" i="10"/>
  <c r="M1625" i="10"/>
  <c r="M268" i="10"/>
  <c r="M367" i="10"/>
  <c r="M308" i="10"/>
  <c r="M735" i="10"/>
  <c r="M568" i="10"/>
  <c r="M815" i="10"/>
  <c r="M162" i="10"/>
  <c r="M2533" i="10"/>
  <c r="M649" i="10"/>
  <c r="M261" i="10"/>
  <c r="M950" i="10"/>
  <c r="M174" i="10"/>
  <c r="M381" i="10"/>
  <c r="M1909" i="10"/>
  <c r="M2377" i="10"/>
  <c r="M831" i="10"/>
  <c r="M1508" i="10"/>
  <c r="M1027" i="10"/>
  <c r="M582" i="10"/>
  <c r="M2361" i="10"/>
  <c r="M697" i="10"/>
  <c r="M544" i="10"/>
  <c r="M2216" i="10"/>
  <c r="M518" i="10"/>
  <c r="M1706" i="10"/>
  <c r="M1858" i="10"/>
  <c r="M19" i="10"/>
  <c r="M1106" i="10"/>
  <c r="M1778" i="10"/>
  <c r="M372" i="10"/>
  <c r="M2157" i="10"/>
  <c r="M2546" i="10"/>
  <c r="M2312" i="10"/>
  <c r="M2447" i="10"/>
  <c r="M1602" i="10"/>
  <c r="M1827" i="10"/>
  <c r="M2369" i="10"/>
  <c r="M159" i="10"/>
  <c r="M407" i="10"/>
  <c r="M993" i="10"/>
  <c r="M444" i="10"/>
  <c r="M2602" i="10"/>
  <c r="M256" i="10"/>
  <c r="M595" i="10"/>
  <c r="M253" i="10"/>
  <c r="M2981" i="10"/>
  <c r="M1469" i="10"/>
  <c r="M2391" i="10"/>
  <c r="M133" i="10"/>
  <c r="M812" i="10"/>
  <c r="M482" i="10"/>
  <c r="M343" i="10"/>
  <c r="M1903" i="10"/>
  <c r="M169" i="10"/>
  <c r="M1379" i="10"/>
  <c r="M408" i="10"/>
  <c r="M1893" i="10"/>
  <c r="M124" i="10"/>
  <c r="M1326" i="10"/>
  <c r="M797" i="10"/>
  <c r="M1992" i="10"/>
  <c r="M2360" i="10"/>
  <c r="M1450" i="10"/>
  <c r="M681" i="10"/>
  <c r="M875" i="10"/>
  <c r="M2208" i="10"/>
  <c r="M2588" i="10"/>
  <c r="M2079" i="10"/>
  <c r="M158" i="10"/>
  <c r="M1698" i="10"/>
  <c r="M1770" i="10"/>
  <c r="M1197" i="10"/>
  <c r="M1847" i="10"/>
  <c r="M364" i="10"/>
  <c r="M2149" i="10"/>
  <c r="M2535" i="10"/>
  <c r="M2304" i="10"/>
  <c r="M2439" i="10"/>
  <c r="M1507" i="10"/>
  <c r="M55" i="10"/>
  <c r="M1586" i="10"/>
  <c r="M982" i="10"/>
  <c r="M463" i="10"/>
  <c r="M29" i="10"/>
  <c r="M2379" i="10"/>
  <c r="M657" i="10"/>
  <c r="M1575" i="10"/>
  <c r="M1799" i="10"/>
  <c r="M1671" i="10"/>
  <c r="M1744" i="10"/>
  <c r="M1816" i="10"/>
  <c r="M1560" i="10"/>
  <c r="M1654" i="10"/>
  <c r="M1456" i="10"/>
  <c r="M2166" i="10"/>
  <c r="M2554" i="10"/>
  <c r="M1156" i="10"/>
  <c r="M2321" i="10"/>
  <c r="M2402" i="10"/>
  <c r="M2096" i="10"/>
  <c r="M2376" i="10"/>
  <c r="M1715" i="10"/>
  <c r="M1789" i="10"/>
  <c r="M1290" i="10"/>
  <c r="M2196" i="10"/>
  <c r="M247" i="10"/>
  <c r="M1573" i="10"/>
  <c r="M1875" i="10"/>
  <c r="M109" i="10"/>
  <c r="M210" i="10"/>
  <c r="M315" i="10"/>
  <c r="M520" i="10"/>
  <c r="M32" i="10"/>
  <c r="M738" i="10"/>
  <c r="M1460" i="10"/>
  <c r="M90" i="10"/>
  <c r="M192" i="10"/>
  <c r="M291" i="10"/>
  <c r="M674" i="10"/>
  <c r="M784" i="10"/>
  <c r="M971" i="10"/>
  <c r="M1191" i="10"/>
  <c r="M1317" i="10"/>
  <c r="M765" i="10"/>
  <c r="M1050" i="10"/>
  <c r="M1177" i="10"/>
  <c r="M1291" i="10"/>
  <c r="M1655" i="10"/>
  <c r="M1724" i="10"/>
  <c r="M2173" i="10"/>
  <c r="M2410" i="10"/>
  <c r="M2561" i="10"/>
  <c r="M1823" i="10"/>
  <c r="M2082" i="10"/>
  <c r="M2306" i="10"/>
  <c r="M2695" i="10"/>
  <c r="M2759" i="10"/>
  <c r="M2824" i="10"/>
  <c r="M1800" i="10"/>
  <c r="M1956" i="10"/>
  <c r="M2848" i="10"/>
  <c r="M2913" i="10"/>
  <c r="M3110" i="10"/>
  <c r="M205" i="10"/>
  <c r="M287" i="10"/>
  <c r="M623" i="10"/>
  <c r="M477" i="10"/>
  <c r="M1404" i="10"/>
  <c r="M386" i="10"/>
  <c r="M489" i="10"/>
  <c r="M1415" i="10"/>
  <c r="M1549" i="10"/>
  <c r="M1648" i="10"/>
  <c r="M806" i="10"/>
  <c r="M994" i="10"/>
  <c r="M1337" i="10"/>
  <c r="M1603" i="10"/>
  <c r="M1920" i="10"/>
  <c r="M2243" i="10"/>
  <c r="M2408" i="10"/>
  <c r="M2481" i="10"/>
  <c r="M2900" i="10"/>
  <c r="M2965" i="10"/>
  <c r="M3097" i="10"/>
  <c r="M1863" i="10"/>
  <c r="M2072" i="10"/>
  <c r="M2305" i="10"/>
  <c r="M60" i="10"/>
  <c r="M2188" i="10"/>
  <c r="M2033" i="10"/>
  <c r="M326" i="10"/>
  <c r="M433" i="10"/>
  <c r="M980" i="10"/>
  <c r="M103" i="10"/>
  <c r="M203" i="10"/>
  <c r="M984" i="10"/>
  <c r="M1328" i="10"/>
  <c r="M1592" i="10"/>
  <c r="M1561" i="10"/>
  <c r="M1663" i="10"/>
  <c r="M1735" i="10"/>
  <c r="M2186" i="10"/>
  <c r="M2420" i="10"/>
  <c r="M2571" i="10"/>
  <c r="M1833" i="10"/>
  <c r="M2090" i="10"/>
  <c r="M2315" i="10"/>
  <c r="M2703" i="10"/>
  <c r="M2767" i="10"/>
  <c r="M2832" i="10"/>
  <c r="M1808" i="10"/>
  <c r="M1966" i="10"/>
  <c r="M2050" i="10"/>
  <c r="M2856" i="10"/>
  <c r="M2921" i="10"/>
  <c r="M3118" i="10"/>
  <c r="M397" i="10"/>
  <c r="M1196" i="10"/>
  <c r="M53" i="10"/>
  <c r="M157" i="10"/>
  <c r="M264" i="10"/>
  <c r="M462" i="10"/>
  <c r="M882" i="10"/>
  <c r="M398" i="10"/>
  <c r="M503" i="10"/>
  <c r="M1314" i="10"/>
  <c r="M1432" i="10"/>
  <c r="M1657" i="10"/>
  <c r="M712" i="10"/>
  <c r="M1357" i="10"/>
  <c r="M1611" i="10"/>
  <c r="M1930" i="10"/>
  <c r="M2252" i="10"/>
  <c r="M2418" i="10"/>
  <c r="M2489" i="10"/>
  <c r="M2908" i="10"/>
  <c r="M2973" i="10"/>
  <c r="M3105" i="10"/>
  <c r="M1874" i="10"/>
  <c r="M1902" i="10"/>
  <c r="M923" i="10"/>
  <c r="M132" i="10"/>
  <c r="M238" i="10"/>
  <c r="M341" i="10"/>
  <c r="M443" i="10"/>
  <c r="M1965" i="10"/>
  <c r="M752" i="10"/>
  <c r="M1912" i="10"/>
  <c r="M320" i="10"/>
  <c r="M426" i="10"/>
  <c r="M644" i="10"/>
  <c r="M995" i="10"/>
  <c r="M1341" i="10"/>
  <c r="M1604" i="10"/>
  <c r="M1443" i="10"/>
  <c r="M1580" i="10"/>
  <c r="M1672" i="10"/>
  <c r="M1745" i="10"/>
  <c r="M2197" i="10"/>
  <c r="M2429" i="10"/>
  <c r="M2579" i="10"/>
  <c r="M1843" i="10"/>
  <c r="M2003" i="10"/>
  <c r="M2098" i="10"/>
  <c r="M2323" i="10"/>
  <c r="M2645" i="10"/>
  <c r="M2711" i="10"/>
  <c r="M2840" i="10"/>
  <c r="M1974" i="10"/>
  <c r="M2058" i="10"/>
  <c r="M2864" i="10"/>
  <c r="M2929" i="10"/>
  <c r="M2062" i="10"/>
  <c r="M43" i="10"/>
  <c r="M475" i="10"/>
  <c r="M1288" i="10"/>
  <c r="M70" i="10"/>
  <c r="M168" i="10"/>
  <c r="M274" i="10"/>
  <c r="M476" i="10"/>
  <c r="M1544" i="10"/>
  <c r="M702" i="10"/>
  <c r="M108" i="10"/>
  <c r="M208" i="10"/>
  <c r="M516" i="10"/>
  <c r="M671" i="10"/>
  <c r="M778" i="10"/>
  <c r="M964" i="10"/>
  <c r="M1072" i="10"/>
  <c r="M1199" i="10"/>
  <c r="M1325" i="10"/>
  <c r="M1449" i="10"/>
  <c r="M1665" i="10"/>
  <c r="M728" i="10"/>
  <c r="M829" i="10"/>
  <c r="M1255" i="10"/>
  <c r="M1499" i="10"/>
  <c r="M1621" i="10"/>
  <c r="M2182" i="10"/>
  <c r="M2427" i="10"/>
  <c r="M2577" i="10"/>
  <c r="M2916" i="10"/>
  <c r="M3113" i="10"/>
  <c r="M1884" i="10"/>
  <c r="M2619" i="10"/>
  <c r="M2570" i="10"/>
  <c r="M147" i="10"/>
  <c r="M250" i="10"/>
  <c r="M355" i="10"/>
  <c r="M455" i="10"/>
  <c r="M559" i="10"/>
  <c r="M78" i="10"/>
  <c r="M1637" i="10"/>
  <c r="M143" i="10"/>
  <c r="M125" i="10"/>
  <c r="M330" i="10"/>
  <c r="M536" i="10"/>
  <c r="M654" i="10"/>
  <c r="M718" i="10"/>
  <c r="M907" i="10"/>
  <c r="M1241" i="10"/>
  <c r="M1358" i="10"/>
  <c r="M1481" i="10"/>
  <c r="M1613" i="10"/>
  <c r="M691" i="10"/>
  <c r="M802" i="10"/>
  <c r="M883" i="10"/>
  <c r="M1214" i="10"/>
  <c r="M1457" i="10"/>
  <c r="M1681" i="10"/>
  <c r="M2209" i="10"/>
  <c r="M2362" i="10"/>
  <c r="M2590" i="10"/>
  <c r="M1856" i="10"/>
  <c r="M2013" i="10"/>
  <c r="M2106" i="10"/>
  <c r="M2345" i="10"/>
  <c r="M2496" i="10"/>
  <c r="M2655" i="10"/>
  <c r="M2719" i="10"/>
  <c r="M2784" i="10"/>
  <c r="M1754" i="10"/>
  <c r="M1982" i="10"/>
  <c r="M2872" i="10"/>
  <c r="M2937" i="10"/>
  <c r="M3070" i="10"/>
  <c r="M1347" i="10"/>
  <c r="M573" i="10"/>
  <c r="M325" i="10"/>
  <c r="M1388" i="10"/>
  <c r="M178" i="10"/>
  <c r="M283" i="10"/>
  <c r="M2112" i="10"/>
  <c r="M220" i="10"/>
  <c r="M431" i="10"/>
  <c r="M680" i="10"/>
  <c r="M796" i="10"/>
  <c r="M874" i="10"/>
  <c r="M981" i="10"/>
  <c r="M1085" i="10"/>
  <c r="M1216" i="10"/>
  <c r="M1333" i="10"/>
  <c r="M1459" i="10"/>
  <c r="M1601" i="10"/>
  <c r="M636" i="10"/>
  <c r="M745" i="10"/>
  <c r="M840" i="10"/>
  <c r="M1266" i="10"/>
  <c r="M1516" i="10"/>
  <c r="M1630" i="10"/>
  <c r="M2032" i="10"/>
  <c r="M2195" i="10"/>
  <c r="M2437" i="10"/>
  <c r="M2587" i="10"/>
  <c r="M2924" i="10"/>
  <c r="M3121" i="10"/>
  <c r="M1813" i="10"/>
  <c r="M1895" i="10"/>
  <c r="M149" i="10"/>
  <c r="M2234" i="10"/>
  <c r="M336" i="10"/>
  <c r="M30" i="10"/>
  <c r="M1240" i="10"/>
  <c r="M161" i="10"/>
  <c r="M366" i="10"/>
  <c r="M567" i="10"/>
  <c r="M3068" i="10"/>
  <c r="M135" i="10"/>
  <c r="M547" i="10"/>
  <c r="M729" i="10"/>
  <c r="M830" i="10"/>
  <c r="M919" i="10"/>
  <c r="M1256" i="10"/>
  <c r="M1500" i="10"/>
  <c r="M1622" i="10"/>
  <c r="M705" i="10"/>
  <c r="M895" i="10"/>
  <c r="M1004" i="10"/>
  <c r="M1234" i="10"/>
  <c r="M1467" i="10"/>
  <c r="M1690" i="10"/>
  <c r="M2217" i="10"/>
  <c r="M2370" i="10"/>
  <c r="M2524" i="10"/>
  <c r="M1864" i="10"/>
  <c r="M2026" i="10"/>
  <c r="M2116" i="10"/>
  <c r="M2268" i="10"/>
  <c r="M2355" i="10"/>
  <c r="M2506" i="10"/>
  <c r="M2663" i="10"/>
  <c r="M2727" i="10"/>
  <c r="M2792" i="10"/>
  <c r="M1762" i="10"/>
  <c r="M1995" i="10"/>
  <c r="M2880" i="10"/>
  <c r="M2945" i="10"/>
  <c r="M3078" i="10"/>
  <c r="M2" i="10"/>
  <c r="M787" i="10"/>
  <c r="M865" i="10"/>
  <c r="M395" i="10"/>
  <c r="M137" i="10"/>
  <c r="M194" i="10"/>
  <c r="M2274" i="10"/>
  <c r="M130" i="10"/>
  <c r="M237" i="10"/>
  <c r="M339" i="10"/>
  <c r="M442" i="10"/>
  <c r="M696" i="10"/>
  <c r="M804" i="10"/>
  <c r="M885" i="10"/>
  <c r="M991" i="10"/>
  <c r="M1350" i="10"/>
  <c r="M1609" i="10"/>
  <c r="M761" i="10"/>
  <c r="M849" i="10"/>
  <c r="M1173" i="10"/>
  <c r="M1534" i="10"/>
  <c r="M1640" i="10"/>
  <c r="M2043" i="10"/>
  <c r="M2206" i="10"/>
  <c r="M2446" i="10"/>
  <c r="M2601" i="10"/>
  <c r="M2932" i="10"/>
  <c r="M1822" i="10"/>
  <c r="M1904" i="10"/>
  <c r="M2389" i="10"/>
  <c r="M495" i="10"/>
  <c r="M171" i="10"/>
  <c r="M585" i="10"/>
  <c r="M249" i="10"/>
  <c r="M259" i="10"/>
  <c r="M460" i="10"/>
  <c r="M562" i="10"/>
  <c r="M638" i="10"/>
  <c r="M842" i="10"/>
  <c r="M1389" i="10"/>
  <c r="M1520" i="10"/>
  <c r="M1631" i="10"/>
  <c r="M822" i="10"/>
  <c r="M910" i="10"/>
  <c r="M1016" i="10"/>
  <c r="M1246" i="10"/>
  <c r="M1490" i="10"/>
  <c r="M1699" i="10"/>
  <c r="M2148" i="10"/>
  <c r="M2378" i="10"/>
  <c r="M2534" i="10"/>
  <c r="M1876" i="10"/>
  <c r="M2124" i="10"/>
  <c r="M2277" i="10"/>
  <c r="M2515" i="10"/>
  <c r="M2671" i="10"/>
  <c r="M2735" i="10"/>
  <c r="M2800" i="10"/>
  <c r="M1771" i="10"/>
  <c r="M1927" i="10"/>
  <c r="M2888" i="10"/>
  <c r="M3086" i="10"/>
  <c r="M998" i="10"/>
  <c r="M1271" i="10"/>
  <c r="M692" i="10"/>
  <c r="M412" i="10"/>
  <c r="M634" i="10"/>
  <c r="M2523" i="10"/>
  <c r="M140" i="10"/>
  <c r="M246" i="10"/>
  <c r="M353" i="10"/>
  <c r="M453" i="10"/>
  <c r="M814" i="10"/>
  <c r="M1007" i="10"/>
  <c r="M1363" i="10"/>
  <c r="M1619" i="10"/>
  <c r="M664" i="10"/>
  <c r="M769" i="10"/>
  <c r="M857" i="10"/>
  <c r="M1064" i="10"/>
  <c r="M1182" i="10"/>
  <c r="M1299" i="10"/>
  <c r="M1417" i="10"/>
  <c r="M1551" i="10"/>
  <c r="M1882" i="10"/>
  <c r="M2052" i="10"/>
  <c r="M2215" i="10"/>
  <c r="M2368" i="10"/>
  <c r="M2454" i="10"/>
  <c r="M2611" i="10"/>
  <c r="M2940" i="10"/>
  <c r="M3073" i="10"/>
  <c r="M1832" i="10"/>
  <c r="M2001" i="10"/>
  <c r="M1700" i="10"/>
  <c r="M2336" i="10"/>
  <c r="M18" i="10"/>
  <c r="M642" i="10"/>
  <c r="M87" i="10"/>
  <c r="M288" i="10"/>
  <c r="M387" i="10"/>
  <c r="M491" i="10"/>
  <c r="M1267" i="10"/>
  <c r="M67" i="10"/>
  <c r="M271" i="10"/>
  <c r="M470" i="10"/>
  <c r="M570" i="10"/>
  <c r="M651" i="10"/>
  <c r="M762" i="10"/>
  <c r="M850" i="10"/>
  <c r="M1046" i="10"/>
  <c r="M1174" i="10"/>
  <c r="M1537" i="10"/>
  <c r="M922" i="10"/>
  <c r="M1030" i="10"/>
  <c r="M1146" i="10"/>
  <c r="M1259" i="10"/>
  <c r="M1381" i="10"/>
  <c r="M1707" i="10"/>
  <c r="M2156" i="10"/>
  <c r="M2390" i="10"/>
  <c r="M2545" i="10"/>
  <c r="M1885" i="10"/>
  <c r="M2132" i="10"/>
  <c r="M2285" i="10"/>
  <c r="M2679" i="10"/>
  <c r="M2743" i="10"/>
  <c r="M2808" i="10"/>
  <c r="M1779" i="10"/>
  <c r="M1938" i="10"/>
  <c r="M2897" i="10"/>
  <c r="M3094" i="10"/>
  <c r="M1339" i="10"/>
  <c r="M528" i="10"/>
  <c r="M646" i="10"/>
  <c r="M665" i="10"/>
  <c r="M410" i="10"/>
  <c r="M1236" i="10"/>
  <c r="M160" i="10"/>
  <c r="M365" i="10"/>
  <c r="M465" i="10"/>
  <c r="M1018" i="10"/>
  <c r="M1383" i="10"/>
  <c r="M1627" i="10"/>
  <c r="M673" i="10"/>
  <c r="M783" i="10"/>
  <c r="M868" i="10"/>
  <c r="M970" i="10"/>
  <c r="M1074" i="10"/>
  <c r="M1190" i="10"/>
  <c r="M1316" i="10"/>
  <c r="M1434" i="10"/>
  <c r="M1891" i="10"/>
  <c r="M2224" i="10"/>
  <c r="M2388" i="10"/>
  <c r="M2464" i="10"/>
  <c r="M2621" i="10"/>
  <c r="M2949" i="10"/>
  <c r="M3081" i="10"/>
  <c r="M1842" i="10"/>
  <c r="M2024" i="10"/>
  <c r="M1913" i="10"/>
  <c r="M100" i="10"/>
  <c r="M199" i="10"/>
  <c r="M399" i="10"/>
  <c r="M505" i="10"/>
  <c r="M529" i="10"/>
  <c r="M1380" i="10"/>
  <c r="M77" i="10"/>
  <c r="M281" i="10"/>
  <c r="M484" i="10"/>
  <c r="M666" i="10"/>
  <c r="M858" i="10"/>
  <c r="M1183" i="10"/>
  <c r="M1300" i="10"/>
  <c r="M749" i="10"/>
  <c r="M1040" i="10"/>
  <c r="M1165" i="10"/>
  <c r="M1396" i="10"/>
  <c r="M1716" i="10"/>
  <c r="M2165" i="10"/>
  <c r="M2401" i="10"/>
  <c r="M2553" i="10"/>
  <c r="M1814" i="10"/>
  <c r="M2294" i="10"/>
  <c r="M2687" i="10"/>
  <c r="M2751" i="10"/>
  <c r="M2816" i="10"/>
  <c r="M1790" i="10"/>
  <c r="M1947" i="10"/>
  <c r="M2905" i="10"/>
  <c r="M3102" i="10"/>
  <c r="M5" i="10"/>
  <c r="M183" i="10"/>
  <c r="M841" i="10"/>
  <c r="M2260" i="10"/>
  <c r="M538" i="10"/>
  <c r="M485" i="10"/>
  <c r="M170" i="10"/>
  <c r="M374" i="10"/>
  <c r="M583" i="10"/>
  <c r="M741" i="10"/>
  <c r="M1032" i="10"/>
  <c r="M1280" i="10"/>
  <c r="M1529" i="10"/>
  <c r="M1638" i="10"/>
  <c r="M682" i="10"/>
  <c r="M798" i="10"/>
  <c r="M876" i="10"/>
  <c r="M983" i="10"/>
  <c r="M1087" i="10"/>
  <c r="M1327" i="10"/>
  <c r="M1590" i="10"/>
  <c r="M1911" i="10"/>
  <c r="M2233" i="10"/>
  <c r="M2398" i="10"/>
  <c r="M2473" i="10"/>
  <c r="M2629" i="10"/>
  <c r="M2957" i="10"/>
  <c r="M3089" i="10"/>
  <c r="M1854" i="10"/>
  <c r="M2036" i="10"/>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<sst xmlns="http://schemas.openxmlformats.org/spreadsheetml/2006/main" count="68292" uniqueCount="10407">
  <si>
    <t>规范字</t>
  </si>
  <si>
    <t>繁体字</t>
  </si>
  <si>
    <t>异体字</t>
  </si>
  <si>
    <t>厂</t>
  </si>
  <si>
    <t>(廠)</t>
  </si>
  <si>
    <t>卜</t>
  </si>
  <si>
    <t>～</t>
  </si>
  <si>
    <t>(蔔)</t>
  </si>
  <si>
    <t>儿</t>
  </si>
  <si>
    <t>(兒)</t>
  </si>
  <si>
    <t>几</t>
  </si>
  <si>
    <t>(幾)</t>
  </si>
  <si>
    <t>了</t>
  </si>
  <si>
    <t>(瞭1)</t>
  </si>
  <si>
    <t>乃</t>
  </si>
  <si>
    <t>[廼迺2]</t>
  </si>
  <si>
    <t>干</t>
  </si>
  <si>
    <t>(乾3)</t>
  </si>
  <si>
    <t>[乹亁]</t>
  </si>
  <si>
    <t>(幹)</t>
  </si>
  <si>
    <t>[榦]</t>
  </si>
  <si>
    <t>亏</t>
  </si>
  <si>
    <t>(虧)</t>
  </si>
  <si>
    <t>才</t>
  </si>
  <si>
    <t>(纔)</t>
  </si>
  <si>
    <t>与</t>
  </si>
  <si>
    <t>(與)</t>
  </si>
  <si>
    <t>万</t>
  </si>
  <si>
    <t>(萬)</t>
  </si>
  <si>
    <t>千</t>
  </si>
  <si>
    <t>(韆)</t>
  </si>
  <si>
    <t>亿</t>
  </si>
  <si>
    <t>(億)</t>
  </si>
  <si>
    <t>个</t>
  </si>
  <si>
    <t>(個)</t>
  </si>
  <si>
    <t>[箇]</t>
  </si>
  <si>
    <t>么</t>
  </si>
  <si>
    <t>(麽4)</t>
  </si>
  <si>
    <t>凡</t>
  </si>
  <si>
    <t>[凢]</t>
  </si>
  <si>
    <t>广</t>
  </si>
  <si>
    <t>(廣)</t>
  </si>
  <si>
    <t>亡</t>
  </si>
  <si>
    <t>[亾]</t>
  </si>
  <si>
    <t>门</t>
  </si>
  <si>
    <t>(門)</t>
  </si>
  <si>
    <t>丫</t>
  </si>
  <si>
    <t>[枒椏5]</t>
  </si>
  <si>
    <t>义</t>
  </si>
  <si>
    <t>(義)</t>
  </si>
  <si>
    <t>尸</t>
  </si>
  <si>
    <t>[屍]</t>
  </si>
  <si>
    <t>卫</t>
  </si>
  <si>
    <t>(衛)</t>
  </si>
  <si>
    <t>飞</t>
  </si>
  <si>
    <t>(飛)</t>
  </si>
  <si>
    <t>习</t>
  </si>
  <si>
    <t>(習)</t>
  </si>
  <si>
    <t>马</t>
  </si>
  <si>
    <t>(馬)</t>
  </si>
  <si>
    <t>乡</t>
  </si>
  <si>
    <t>(鄉)</t>
  </si>
  <si>
    <t>丰</t>
  </si>
  <si>
    <t>(豐)</t>
  </si>
  <si>
    <t>开</t>
  </si>
  <si>
    <t>(開)</t>
  </si>
  <si>
    <t>无</t>
  </si>
  <si>
    <t>(無)</t>
  </si>
  <si>
    <t>云</t>
  </si>
  <si>
    <t>(雲)</t>
  </si>
  <si>
    <t>专</t>
  </si>
  <si>
    <t>(專)</t>
  </si>
  <si>
    <t>[耑6]</t>
  </si>
  <si>
    <t>丐</t>
  </si>
  <si>
    <t>[匃匄]</t>
  </si>
  <si>
    <t>扎</t>
  </si>
  <si>
    <t>[紥紮]</t>
  </si>
  <si>
    <t>艺</t>
  </si>
  <si>
    <t>(藝)</t>
  </si>
  <si>
    <t>厅</t>
  </si>
  <si>
    <t>(廳)</t>
  </si>
  <si>
    <t>区</t>
  </si>
  <si>
    <t>(區)</t>
  </si>
  <si>
    <t>历</t>
  </si>
  <si>
    <t>(歷)</t>
  </si>
  <si>
    <t>[歴𠪱]</t>
  </si>
  <si>
    <t>(曆)</t>
  </si>
  <si>
    <t>[厤]</t>
  </si>
  <si>
    <t>匹</t>
  </si>
  <si>
    <t>[疋]</t>
  </si>
  <si>
    <t>车</t>
  </si>
  <si>
    <t>(車)</t>
  </si>
  <si>
    <t>巨</t>
  </si>
  <si>
    <t>[鉅7]</t>
  </si>
  <si>
    <t>贝</t>
  </si>
  <si>
    <t>(貝)</t>
  </si>
  <si>
    <t>冈</t>
  </si>
  <si>
    <t>(岡)</t>
  </si>
  <si>
    <t>见</t>
  </si>
  <si>
    <t>(見)</t>
  </si>
  <si>
    <t>气</t>
  </si>
  <si>
    <t>(氣)</t>
  </si>
  <si>
    <t>升</t>
  </si>
  <si>
    <r>
      <t>[昇</t>
    </r>
    <r>
      <rPr>
        <vertAlign val="superscript"/>
        <sz val="11"/>
        <color rgb="FF0645AD"/>
        <rFont val="Calibri"/>
        <family val="2"/>
        <scheme val="minor"/>
      </rPr>
      <t>8</t>
    </r>
    <r>
      <rPr>
        <sz val="11"/>
        <color rgb="FF202122"/>
        <rFont val="Calibri"/>
        <family val="2"/>
        <scheme val="minor"/>
      </rPr>
      <t>陞</t>
    </r>
    <r>
      <rPr>
        <vertAlign val="superscript"/>
        <sz val="11"/>
        <color rgb="FF0645AD"/>
        <rFont val="Calibri"/>
        <family val="2"/>
        <scheme val="minor"/>
      </rPr>
      <t>9</t>
    </r>
    <r>
      <rPr>
        <sz val="11"/>
        <color rgb="FF202122"/>
        <rFont val="Calibri"/>
        <family val="2"/>
        <scheme val="minor"/>
      </rPr>
      <t>]</t>
    </r>
  </si>
  <si>
    <t>夭</t>
  </si>
  <si>
    <t>[殀]</t>
  </si>
  <si>
    <t>serial_number</t>
  </si>
  <si>
    <t>simplified</t>
  </si>
  <si>
    <t>traditional</t>
  </si>
  <si>
    <t>蔔</t>
  </si>
  <si>
    <t>廠</t>
  </si>
  <si>
    <t>兒</t>
  </si>
  <si>
    <t>幾</t>
  </si>
  <si>
    <t>Notes</t>
  </si>
  <si>
    <t>瞭</t>
  </si>
  <si>
    <t>註解1: 瞭：读liào时不简化作“了”，如“瞭望”“瞭哨”。</t>
  </si>
  <si>
    <t>Note 1: 瞭: When read as liào, is not simplified as 了, such as "瞭望|look|liàowàng" and "瞭哨|whistle|liào shào".</t>
  </si>
  <si>
    <t>variants</t>
  </si>
  <si>
    <t>note_original</t>
  </si>
  <si>
    <t>note_translation</t>
  </si>
  <si>
    <t>my_notes</t>
  </si>
  <si>
    <t>註解2: 迺：可用于姓氏人名、地名。</t>
  </si>
  <si>
    <t>Note 2: 迺: It can be used for surname, person name and place name.</t>
  </si>
  <si>
    <t>乾</t>
  </si>
  <si>
    <t>乹亁
榦</t>
  </si>
  <si>
    <t>乾
幹</t>
  </si>
  <si>
    <t>廼
迺</t>
  </si>
  <si>
    <t>乾隆</t>
  </si>
  <si>
    <t>乾坤</t>
  </si>
  <si>
    <t>乾元</t>
  </si>
  <si>
    <t>乾卦</t>
  </si>
  <si>
    <t>乾县</t>
  </si>
  <si>
    <t>乾嘉三大家</t>
  </si>
  <si>
    <t>乾嘉学派</t>
  </si>
  <si>
    <t>乾坤一掷</t>
  </si>
  <si>
    <t>乾宅</t>
  </si>
  <si>
    <t>乾安</t>
  </si>
  <si>
    <t>乾安县</t>
  </si>
  <si>
    <t>乾旦</t>
  </si>
  <si>
    <t>乾永字號</t>
  </si>
  <si>
    <t>乾纲</t>
  </si>
  <si>
    <t>乾象</t>
  </si>
  <si>
    <t>乾象历</t>
  </si>
  <si>
    <t>乾造</t>
  </si>
  <si>
    <t>乾道</t>
  </si>
  <si>
    <t>乾陵</t>
  </si>
  <si>
    <t>乾隆皇帝</t>
  </si>
  <si>
    <t>坤乾</t>
  </si>
  <si>
    <t>康乾之治</t>
  </si>
  <si>
    <t>康乾宗迦峰</t>
  </si>
  <si>
    <t>康乾盛世</t>
  </si>
  <si>
    <t>扭转乾坤</t>
  </si>
  <si>
    <t>旋乾转坤</t>
  </si>
  <si>
    <t>旋转乾坤</t>
  </si>
  <si>
    <t>朗朗乾坤</t>
  </si>
  <si>
    <t>朝乾夕惕</t>
  </si>
  <si>
    <t>李乾元</t>
  </si>
  <si>
    <t>林道乾</t>
  </si>
  <si>
    <t>竺乾</t>
  </si>
  <si>
    <t>萧乾</t>
  </si>
  <si>
    <t>高拱乾</t>
  </si>
  <si>
    <t>Qianlong</t>
  </si>
  <si>
    <t>Qiankun</t>
  </si>
  <si>
    <t>Qianyuan</t>
  </si>
  <si>
    <t>Qian Gua</t>
  </si>
  <si>
    <t>dry county</t>
  </si>
  <si>
    <t>Qianjia three masters</t>
  </si>
  <si>
    <t>Qianjia School</t>
  </si>
  <si>
    <t>Heaven and Earth throw</t>
  </si>
  <si>
    <t>dry house</t>
  </si>
  <si>
    <t>dry security</t>
  </si>
  <si>
    <t>Qian'an County</t>
  </si>
  <si>
    <t>dry dan</t>
  </si>
  <si>
    <t>Ganyong font</t>
  </si>
  <si>
    <t>Ganzuna</t>
  </si>
  <si>
    <t>Qianxiang</t>
  </si>
  <si>
    <t>Qianxiang Calendar</t>
  </si>
  <si>
    <t>dry</t>
  </si>
  <si>
    <t>main road</t>
  </si>
  <si>
    <t>Qianling</t>
  </si>
  <si>
    <t>Emperor Qian Long</t>
  </si>
  <si>
    <t>Kun Gan</t>
  </si>
  <si>
    <t>The rule of Kang and Gan</t>
  </si>
  <si>
    <t>Kanggan Zongjia Peak</t>
  </si>
  <si>
    <t>Prosperity of Kang and Qian</t>
  </si>
  <si>
    <t>turn things around</t>
  </si>
  <si>
    <t>spin dry turn kun</t>
  </si>
  <si>
    <t>Rotate the universe</t>
  </si>
  <si>
    <t>A bright future</t>
  </si>
  <si>
    <t>morning and evening vigilance</t>
  </si>
  <si>
    <t>Li Qianyuan</t>
  </si>
  <si>
    <t>Lin Daogan</t>
  </si>
  <si>
    <t>Zhu Gan</t>
  </si>
  <si>
    <t>Xiao Qian</t>
  </si>
  <si>
    <t>high arch</t>
  </si>
  <si>
    <t>Chinese</t>
  </si>
  <si>
    <t>English</t>
  </si>
  <si>
    <t>Appears in dictionary Alone?</t>
  </si>
  <si>
    <t>乾嘉</t>
  </si>
  <si>
    <t>Group</t>
  </si>
  <si>
    <t>乾永</t>
  </si>
  <si>
    <t>康乾</t>
  </si>
  <si>
    <t>I think this is probably just a name, It's in two dictionary entries, but not at the start and not by itself.</t>
  </si>
  <si>
    <t>朗朗 is in the dict, so this word will be captured by 朗朗 and 乾坤 separately</t>
  </si>
  <si>
    <t>Chungyu</t>
  </si>
  <si>
    <t>道乾</t>
  </si>
  <si>
    <t>This is just a name again I think.</t>
  </si>
  <si>
    <t>only appears in 竺乾华</t>
  </si>
  <si>
    <t>General Strategy</t>
  </si>
  <si>
    <t>乾乹亁</t>
  </si>
  <si>
    <t xml:space="preserve">If you come accross any of these characters you have to check the dictionary using both 干 and 乾 and include all words found. </t>
  </si>
  <si>
    <t>幹榦</t>
  </si>
  <si>
    <t>If you come across either of these characters you can simplify directly to 干</t>
  </si>
  <si>
    <t>拱乾</t>
  </si>
  <si>
    <t>乹亁</t>
  </si>
  <si>
    <t>Any of these characters are allowed to simplify to 干 if read as gan4.</t>
  </si>
  <si>
    <t xml:space="preserve">Doesn't simplify to 干 if read as qian2. 
From what I have found that occurs generally when it is 
1.) Followed by one of these characters
元卦县嘉坤宅安旦永纲象造道陵隆
2.) Preceeded by one of these characters
康萧道竺坤拱
3.) In one of the following chengyu:
扭转乾坤 | 旋乾转坤 | 旋转乾坤 | 朝乾夕惕
</t>
  </si>
  <si>
    <t>註解3: 乾：读qián时不简化作“干”，如“乾坤”“乾隆”。</t>
  </si>
  <si>
    <t>Note 3: Gan: When read as qián, is not simplified as "干", such as "乾坤|???|qiánkūn" and "乾隆|???|qiánlóng".</t>
  </si>
  <si>
    <t>卜蔔</t>
  </si>
  <si>
    <t>Trad to simp</t>
  </si>
  <si>
    <t>simp to trad</t>
  </si>
  <si>
    <t>trivial map (many to one)</t>
  </si>
  <si>
    <t>trivial map (one to one)</t>
  </si>
  <si>
    <t>non-trivial context specific (one to many)</t>
  </si>
  <si>
    <t>几幾</t>
  </si>
  <si>
    <t>瞭望</t>
  </si>
  <si>
    <t>瞭哨</t>
  </si>
  <si>
    <t>watch from a height or distance</t>
  </si>
  <si>
    <t>stand guard</t>
  </si>
  <si>
    <t>瞭 does not get simplified to 了 if it is:
1.) followed by either 望 or 哨</t>
  </si>
  <si>
    <t>了瞭</t>
  </si>
  <si>
    <t>trivial map with look ahead exceptions (many to one)</t>
  </si>
  <si>
    <t xml:space="preserve">travial map (one to one) 了 is a valid trad character in all instances that it is a valid simp character </t>
  </si>
  <si>
    <t>travial map (one to one)</t>
  </si>
  <si>
    <t>迺</t>
  </si>
  <si>
    <t>The feeling I'm getting is that if I ever see 迺 to just leave it be because it's probably a name</t>
  </si>
  <si>
    <t>If I ever see 廼, convert it to 乃 no matter what becase 廼 is a variant?</t>
  </si>
  <si>
    <t>no action</t>
  </si>
  <si>
    <t>travial map (many to one) convert variant 廼 to 乃</t>
  </si>
  <si>
    <t>no action (it's probably a name)</t>
  </si>
  <si>
    <t>trivial map (one to one) always convert 干 to 乾</t>
  </si>
  <si>
    <t>map with look ahead and look behind expections (many to one)</t>
  </si>
  <si>
    <t>虧</t>
  </si>
  <si>
    <t>才纔</t>
  </si>
  <si>
    <t xml:space="preserve">I need something that can be improved as I go, something I’m running into a lot is that a character will be the same in both trad and simp except in specfic traditional words where a more complex form of the character is still used. In these cases, I need to save a list of these special words that I can just update when they are found/ someome says something. </t>
  </si>
  <si>
    <t>special_trad_words</t>
  </si>
  <si>
    <t>纔</t>
  </si>
  <si>
    <t>材</t>
  </si>
  <si>
    <t>Column1</t>
  </si>
  <si>
    <t>special_simp_words</t>
  </si>
  <si>
    <t>travial map (many to one)</t>
  </si>
  <si>
    <t>no change</t>
  </si>
  <si>
    <t>刚才 | 剛纔
才刚 | 纔剛
适才 | 適纔
These words can change 才 to 纔 change cai if they want to</t>
  </si>
  <si>
    <t>人才 | 人材
These words can change 才 to 材 if they want to</t>
  </si>
  <si>
    <t>人才 | 人材
Only change 材 to 才 in these words</t>
  </si>
  <si>
    <t>no change except for optional special words</t>
  </si>
  <si>
    <t>no change except for mandatory special word</t>
  </si>
  <si>
    <t>與</t>
  </si>
  <si>
    <t>萬</t>
  </si>
  <si>
    <t>万萬</t>
  </si>
  <si>
    <t>韆</t>
  </si>
  <si>
    <t>千韆</t>
  </si>
  <si>
    <t>億</t>
  </si>
  <si>
    <t>個</t>
  </si>
  <si>
    <t>麽</t>
  </si>
  <si>
    <t>么麽</t>
  </si>
  <si>
    <t>trivial map (many to one) always change to 麽</t>
  </si>
  <si>
    <t>幺麽小丑
幺麽
does not get simplified in these words （in which it is pronouced mo2</t>
  </si>
  <si>
    <t>travial map (one to one) EXCEPT when word is in special list</t>
  </si>
  <si>
    <t>凢</t>
  </si>
  <si>
    <t>箇</t>
  </si>
  <si>
    <t>廣</t>
  </si>
  <si>
    <t>亾</t>
  </si>
  <si>
    <t>門</t>
  </si>
  <si>
    <t>枒椏</t>
  </si>
  <si>
    <t>map variants to simp (many to one)</t>
  </si>
  <si>
    <t>註解5: 椏：可用于姓氏人名、地名和科学技术术语，但须类推简化作“桠”（参见本表序号6958），如“五桠果科”。</t>
  </si>
  <si>
    <t>註解4: 麽：读mó时不简化作“么”，如“幺麽小丑”。</t>
  </si>
  <si>
    <t>義</t>
  </si>
  <si>
    <t>屍</t>
  </si>
  <si>
    <t>衛</t>
  </si>
  <si>
    <t>飛</t>
  </si>
  <si>
    <t>習</t>
  </si>
  <si>
    <t>馬</t>
  </si>
  <si>
    <t>鄉</t>
  </si>
  <si>
    <t>豐</t>
  </si>
  <si>
    <t>丰豐</t>
  </si>
  <si>
    <t>云雲</t>
  </si>
  <si>
    <t>專</t>
  </si>
  <si>
    <t>耑</t>
  </si>
  <si>
    <t>註解6: 耑：可用于姓氏人名，读duān。读zhuān时用“专”</t>
  </si>
  <si>
    <t>Note 6: 耑: can be used for surnames and personal names, read duān. Use "专" when read as zhuān</t>
  </si>
  <si>
    <t>匃匄</t>
  </si>
  <si>
    <t>紥紮</t>
  </si>
  <si>
    <t>藝</t>
  </si>
  <si>
    <t>廳</t>
  </si>
  <si>
    <t>區</t>
  </si>
  <si>
    <t>歷</t>
  </si>
  <si>
    <t>曆</t>
  </si>
  <si>
    <t>歷
曆</t>
  </si>
  <si>
    <t>歴𠪱
厤</t>
  </si>
  <si>
    <t>上为“厤”，下为“心”去掉左点　 ※此字在您的系統上可能無法顯示，因而變成空白、方塊或問號</t>
  </si>
  <si>
    <t>The top is "calendar", the bottom is "heart", remove the left dot ※This word may not be displayed on your system, so it becomes a blank, square or question mark</t>
  </si>
  <si>
    <t>疋</t>
  </si>
  <si>
    <t>車</t>
  </si>
  <si>
    <t>註解7: 鉅：可用于姓氏人名、地名，但须类推简化作“钜”（参见本表序号6845）。</t>
  </si>
  <si>
    <t>Note 7: Ju: It can be used for surnames, names of people and places, but it must be simplified as "Ju" by analogy (see serial number 6845 in this table).</t>
  </si>
  <si>
    <t>鉅</t>
  </si>
  <si>
    <t>钜</t>
  </si>
  <si>
    <t>巨鉅</t>
  </si>
  <si>
    <t>TBD</t>
  </si>
  <si>
    <t>change it to 巨 unless it's in the trad special words (name of places), in which case change it to 钜</t>
  </si>
  <si>
    <t>don't change it unless it's in the simp special words list, in which case change it to 鉅</t>
  </si>
  <si>
    <t>貝</t>
  </si>
  <si>
    <t>岡</t>
  </si>
  <si>
    <t>見</t>
  </si>
  <si>
    <t>氣</t>
  </si>
  <si>
    <t>殀</t>
  </si>
  <si>
    <t>昇8陞9</t>
  </si>
  <si>
    <t>昇8 陞9</t>
  </si>
  <si>
    <t>註解8: 昇：可用于姓氏人名，如“毕昇”。
註解9: 陞：可用于姓氏人名、地名。</t>
  </si>
  <si>
    <t>Note 8: liter: can be used for surname and personal name, such as "Bi Sheng".
Note 9: liter: can be used for surname person name, place name.</t>
  </si>
  <si>
    <t>Don't change it, the variants are valid simplified if they are used as place names</t>
  </si>
  <si>
    <t>change to 升 unless they are in the list of special trad words (names)</t>
  </si>
  <si>
    <t>长</t>
  </si>
  <si>
    <t>(長)</t>
  </si>
  <si>
    <t>仆</t>
  </si>
  <si>
    <t xml:space="preserve">(僕)	</t>
  </si>
  <si>
    <t>仇</t>
  </si>
  <si>
    <t>讐讎</t>
  </si>
  <si>
    <t>註解10: 讎：用于“校雠”“雠定”“仇雠”等，但须类推简化作“雠”（参见本表序号6351）。其他意义用“仇”。</t>
  </si>
  <si>
    <t xml:space="preserve">Simplified to </t>
  </si>
  <si>
    <t>仇雠</t>
  </si>
  <si>
    <t>校讎
讎定
仇讎
讎校
讎怨
公報私讎
施讎</t>
  </si>
  <si>
    <t>校雠
雠定
仇雠
雠校
雠怨
公報私雠
施雠</t>
  </si>
  <si>
    <t>仇 maps to 仇
雠 maps to 讎
讎 maps to 讎</t>
  </si>
  <si>
    <t>If not in special words
讎 maps to 仇
雠 maps to 仇
仇 maps to 仇
If word in special_simp_words, leave it alone
If word in special_trad_words, user corresponding simp_word</t>
  </si>
  <si>
    <t>(僕)</t>
  </si>
  <si>
    <t>[讐讎10]</t>
  </si>
  <si>
    <t>币</t>
  </si>
  <si>
    <t>(幣)</t>
  </si>
  <si>
    <t>仅</t>
  </si>
  <si>
    <t>(僅)</t>
  </si>
  <si>
    <t>斤</t>
  </si>
  <si>
    <t>[觔]</t>
  </si>
  <si>
    <t>从</t>
  </si>
  <si>
    <t>(從)</t>
  </si>
  <si>
    <t>仑</t>
  </si>
  <si>
    <t>(侖)</t>
  </si>
  <si>
    <t>[崘崙]</t>
  </si>
  <si>
    <t>凶</t>
  </si>
  <si>
    <t>[兇]</t>
  </si>
  <si>
    <t>仓</t>
  </si>
  <si>
    <t>(倉)</t>
  </si>
  <si>
    <t>风</t>
  </si>
  <si>
    <t>(風)</t>
  </si>
  <si>
    <t>乌</t>
  </si>
  <si>
    <t>(烏)</t>
  </si>
  <si>
    <t>凤</t>
  </si>
  <si>
    <t>(鳳)</t>
  </si>
  <si>
    <t>为</t>
  </si>
  <si>
    <t>(爲)</t>
  </si>
  <si>
    <t>斗</t>
  </si>
  <si>
    <t>(鬥)</t>
  </si>
  <si>
    <t>[鬦鬪鬭]</t>
  </si>
  <si>
    <t>忆</t>
  </si>
  <si>
    <t>(憶)</t>
  </si>
  <si>
    <t>计</t>
  </si>
  <si>
    <t>(計)</t>
  </si>
  <si>
    <t>订</t>
  </si>
  <si>
    <t>(訂)</t>
  </si>
  <si>
    <t>认</t>
  </si>
  <si>
    <t>(認)</t>
  </si>
  <si>
    <t>冗</t>
  </si>
  <si>
    <t>[宂]</t>
  </si>
  <si>
    <t>讥</t>
  </si>
  <si>
    <t>(譏)</t>
  </si>
  <si>
    <t>丑</t>
  </si>
  <si>
    <t>(醜)</t>
  </si>
  <si>
    <t>队</t>
  </si>
  <si>
    <t>(隊)</t>
  </si>
  <si>
    <t>办</t>
  </si>
  <si>
    <t>(辦)</t>
  </si>
  <si>
    <t>以</t>
  </si>
  <si>
    <t>[㕥㠯]</t>
  </si>
  <si>
    <t>邓</t>
  </si>
  <si>
    <t>(鄧)</t>
  </si>
  <si>
    <t>劝</t>
  </si>
  <si>
    <t>(勸)</t>
  </si>
  <si>
    <t>双</t>
  </si>
  <si>
    <t>(雙)</t>
  </si>
  <si>
    <t>书</t>
  </si>
  <si>
    <t>(書)</t>
  </si>
  <si>
    <t>刊</t>
  </si>
  <si>
    <t>[栞]</t>
  </si>
  <si>
    <t>击</t>
  </si>
  <si>
    <t>(擊)</t>
  </si>
  <si>
    <t>扑</t>
  </si>
  <si>
    <t>(撲)</t>
  </si>
  <si>
    <t>节</t>
  </si>
  <si>
    <t>(節)</t>
  </si>
  <si>
    <t>术</t>
  </si>
  <si>
    <t>(術)</t>
  </si>
  <si>
    <t>厉</t>
  </si>
  <si>
    <t>(厲)</t>
  </si>
  <si>
    <t>布</t>
  </si>
  <si>
    <t>[佈]</t>
  </si>
  <si>
    <t>龙</t>
  </si>
  <si>
    <t>(龍)</t>
  </si>
  <si>
    <t>灭</t>
  </si>
  <si>
    <t>(滅)</t>
  </si>
  <si>
    <t>轧</t>
  </si>
  <si>
    <t>(軋)</t>
  </si>
  <si>
    <t>东</t>
  </si>
  <si>
    <t>(東)</t>
  </si>
  <si>
    <t>占</t>
  </si>
  <si>
    <t>[佔]</t>
  </si>
  <si>
    <t>卢</t>
  </si>
  <si>
    <t>(盧)</t>
  </si>
  <si>
    <t>业</t>
  </si>
  <si>
    <t>(業)</t>
  </si>
  <si>
    <t>旧</t>
  </si>
  <si>
    <t>(舊)</t>
  </si>
  <si>
    <t>帅</t>
  </si>
  <si>
    <t>(帥)</t>
  </si>
  <si>
    <t>归</t>
  </si>
  <si>
    <t>(歸)</t>
  </si>
  <si>
    <t>叶</t>
  </si>
  <si>
    <t>(葉)</t>
  </si>
  <si>
    <t>电</t>
  </si>
  <si>
    <t>(電)</t>
  </si>
  <si>
    <t>号</t>
  </si>
  <si>
    <t>(號)</t>
  </si>
  <si>
    <t>只</t>
  </si>
  <si>
    <t>(衹)</t>
  </si>
  <si>
    <t>[祇11秖]</t>
  </si>
  <si>
    <t>(隻)</t>
  </si>
  <si>
    <t>叽</t>
  </si>
  <si>
    <t>(嘰)</t>
  </si>
  <si>
    <t>叫</t>
  </si>
  <si>
    <t>[呌]</t>
  </si>
  <si>
    <t>叩</t>
  </si>
  <si>
    <t>[敂]</t>
  </si>
  <si>
    <t>叹</t>
  </si>
  <si>
    <t>(嘆)</t>
  </si>
  <si>
    <t>[歎]</t>
  </si>
  <si>
    <t>冉</t>
  </si>
  <si>
    <t>[冄]</t>
  </si>
  <si>
    <t>丘</t>
  </si>
  <si>
    <t>[坵]</t>
  </si>
  <si>
    <t>仙</t>
  </si>
  <si>
    <t>[僊]</t>
  </si>
  <si>
    <t>们</t>
  </si>
  <si>
    <t>(們)</t>
  </si>
  <si>
    <t>仪</t>
  </si>
  <si>
    <t>(儀)</t>
  </si>
  <si>
    <t>丛</t>
  </si>
  <si>
    <t>(叢)</t>
  </si>
  <si>
    <t>尔</t>
  </si>
  <si>
    <t>(爾)</t>
  </si>
  <si>
    <t>[尒]</t>
  </si>
  <si>
    <t>乐</t>
  </si>
  <si>
    <t>(樂)</t>
  </si>
  <si>
    <t>匆</t>
  </si>
  <si>
    <t>[怱悤]</t>
  </si>
  <si>
    <t>册</t>
  </si>
  <si>
    <t>[冊]</t>
  </si>
  <si>
    <t>卯</t>
  </si>
  <si>
    <t>[夘戼]</t>
  </si>
  <si>
    <t>处</t>
  </si>
  <si>
    <t>(處)</t>
  </si>
  <si>
    <t>冬</t>
  </si>
  <si>
    <t>(鼕)</t>
  </si>
  <si>
    <t>鸟</t>
  </si>
  <si>
    <t>(鳥)</t>
  </si>
  <si>
    <t>务</t>
  </si>
  <si>
    <t>(務)</t>
  </si>
  <si>
    <t>饥</t>
  </si>
  <si>
    <t>(飢)</t>
  </si>
  <si>
    <t>(饑)</t>
  </si>
  <si>
    <t>冯</t>
  </si>
  <si>
    <t>(馮)</t>
  </si>
  <si>
    <t>闪</t>
  </si>
  <si>
    <t>(閃)</t>
  </si>
  <si>
    <t>兰</t>
  </si>
  <si>
    <t>(蘭)</t>
  </si>
  <si>
    <t>汇</t>
  </si>
  <si>
    <t>(匯)</t>
  </si>
  <si>
    <t>[滙]</t>
  </si>
  <si>
    <t>(彙)</t>
  </si>
  <si>
    <t>头</t>
  </si>
  <si>
    <t>(頭)</t>
  </si>
  <si>
    <t>汉</t>
  </si>
  <si>
    <t>(漢)</t>
  </si>
  <si>
    <t>宁</t>
  </si>
  <si>
    <t>(寧)</t>
  </si>
  <si>
    <t>[寕甯12]</t>
  </si>
  <si>
    <t>它</t>
  </si>
  <si>
    <t>[牠]</t>
  </si>
  <si>
    <t>讨</t>
  </si>
  <si>
    <t>(討)</t>
  </si>
  <si>
    <t>写</t>
  </si>
  <si>
    <t>(寫)</t>
  </si>
  <si>
    <t>让</t>
  </si>
  <si>
    <t>(讓)</t>
  </si>
  <si>
    <t>礼</t>
  </si>
  <si>
    <t>(禮)</t>
  </si>
  <si>
    <t>训</t>
  </si>
  <si>
    <t>(訓)</t>
  </si>
  <si>
    <t>议</t>
  </si>
  <si>
    <t>(議)</t>
  </si>
  <si>
    <t>讯</t>
  </si>
  <si>
    <t>(訊)</t>
  </si>
  <si>
    <t>记</t>
  </si>
  <si>
    <t>(記)</t>
  </si>
  <si>
    <t>出</t>
  </si>
  <si>
    <t>(齣)</t>
  </si>
  <si>
    <t>辽</t>
  </si>
  <si>
    <t>(遼)</t>
  </si>
  <si>
    <t>奶</t>
  </si>
  <si>
    <t>[妳嬭]</t>
  </si>
  <si>
    <t>边</t>
  </si>
  <si>
    <t>(邊)</t>
  </si>
  <si>
    <t>发</t>
  </si>
  <si>
    <t>(發)</t>
  </si>
  <si>
    <t>(髮)</t>
  </si>
  <si>
    <t>圣</t>
  </si>
  <si>
    <t>(聖)</t>
  </si>
  <si>
    <t>对</t>
  </si>
  <si>
    <t>(對)</t>
  </si>
  <si>
    <t>台</t>
  </si>
  <si>
    <t>(臺)</t>
  </si>
  <si>
    <t>(颱)</t>
  </si>
  <si>
    <t>(檯)</t>
  </si>
  <si>
    <t>纠</t>
  </si>
  <si>
    <t>(糾)</t>
  </si>
  <si>
    <t>[糺]</t>
  </si>
  <si>
    <t>丝</t>
  </si>
  <si>
    <t>(絲)</t>
  </si>
  <si>
    <t>动</t>
  </si>
  <si>
    <t>(動)</t>
  </si>
  <si>
    <t>[働]</t>
  </si>
  <si>
    <t>扛</t>
  </si>
  <si>
    <t>[摃]</t>
  </si>
  <si>
    <t>扣</t>
  </si>
  <si>
    <t>[釦]</t>
  </si>
  <si>
    <t>考</t>
  </si>
  <si>
    <t>[攷]</t>
  </si>
  <si>
    <t>托</t>
  </si>
  <si>
    <t>[託]</t>
  </si>
  <si>
    <t>巩</t>
  </si>
  <si>
    <t>(鞏)</t>
  </si>
  <si>
    <t>执</t>
  </si>
  <si>
    <t>(執)</t>
  </si>
  <si>
    <t>扩</t>
  </si>
  <si>
    <t>(擴)</t>
  </si>
  <si>
    <t>扫</t>
  </si>
  <si>
    <t>(掃)</t>
  </si>
  <si>
    <t>场</t>
  </si>
  <si>
    <t>(場)</t>
  </si>
  <si>
    <t>[塲]</t>
  </si>
  <si>
    <t>扬</t>
  </si>
  <si>
    <t>(揚)</t>
  </si>
  <si>
    <t>[敭颺13]</t>
  </si>
  <si>
    <t>亚</t>
  </si>
  <si>
    <t>(亞)</t>
  </si>
  <si>
    <t>朴</t>
  </si>
  <si>
    <t>(樸)</t>
  </si>
  <si>
    <t>机</t>
  </si>
  <si>
    <t>(機)</t>
  </si>
  <si>
    <t>权</t>
  </si>
  <si>
    <t>(權)</t>
  </si>
  <si>
    <t>过</t>
  </si>
  <si>
    <t>(過)</t>
  </si>
  <si>
    <t>再</t>
  </si>
  <si>
    <t>[𠕂𠕅]</t>
  </si>
  <si>
    <t>协</t>
  </si>
  <si>
    <t>(協)</t>
  </si>
  <si>
    <t>压</t>
  </si>
  <si>
    <t>(壓)</t>
  </si>
  <si>
    <t>厌</t>
  </si>
  <si>
    <t>(厭)</t>
  </si>
  <si>
    <t>页</t>
  </si>
  <si>
    <t>(頁)</t>
  </si>
  <si>
    <t>夸</t>
  </si>
  <si>
    <t>(誇)</t>
  </si>
  <si>
    <t>夺</t>
  </si>
  <si>
    <t>(奪)</t>
  </si>
  <si>
    <t>达</t>
  </si>
  <si>
    <t>(達)</t>
  </si>
  <si>
    <t>夹</t>
  </si>
  <si>
    <t>(夾)</t>
  </si>
  <si>
    <t>[袷14裌]</t>
  </si>
  <si>
    <t>轨</t>
  </si>
  <si>
    <t>(軌)</t>
  </si>
  <si>
    <t>邪</t>
  </si>
  <si>
    <t>[衺]</t>
  </si>
  <si>
    <t>尧</t>
  </si>
  <si>
    <t>(堯)</t>
  </si>
  <si>
    <t>划</t>
  </si>
  <si>
    <t>(劃)</t>
  </si>
  <si>
    <t>迈</t>
  </si>
  <si>
    <t>(邁)</t>
  </si>
  <si>
    <t>毕</t>
  </si>
  <si>
    <t>(畢)</t>
  </si>
  <si>
    <t>贞</t>
  </si>
  <si>
    <t>(貞)</t>
  </si>
  <si>
    <t>师</t>
  </si>
  <si>
    <t>(師)</t>
  </si>
  <si>
    <t>尘</t>
  </si>
  <si>
    <t>(塵)</t>
  </si>
  <si>
    <t>当</t>
  </si>
  <si>
    <t>(當)</t>
  </si>
  <si>
    <t>(噹)</t>
  </si>
  <si>
    <t>吁</t>
  </si>
  <si>
    <t>(籲)</t>
  </si>
  <si>
    <t>吓</t>
  </si>
  <si>
    <t>(嚇)</t>
  </si>
  <si>
    <t>虫</t>
  </si>
  <si>
    <t>(蟲)</t>
  </si>
  <si>
    <t>曲</t>
  </si>
  <si>
    <t>(麯)</t>
  </si>
  <si>
    <t>[麴15]</t>
  </si>
  <si>
    <t>团</t>
  </si>
  <si>
    <t>(團)</t>
  </si>
  <si>
    <t>(糰)</t>
  </si>
  <si>
    <t>同</t>
  </si>
  <si>
    <t>[仝16衕]</t>
  </si>
  <si>
    <t>吊</t>
  </si>
  <si>
    <t>[弔]</t>
  </si>
  <si>
    <t>吃</t>
  </si>
  <si>
    <t>[喫]</t>
  </si>
  <si>
    <t>因</t>
  </si>
  <si>
    <t>[囙]</t>
  </si>
  <si>
    <t>吗</t>
  </si>
  <si>
    <t>(嗎)</t>
  </si>
  <si>
    <t>屿</t>
  </si>
  <si>
    <t>(嶼)</t>
  </si>
  <si>
    <t>岁</t>
  </si>
  <si>
    <t>(歲)</t>
  </si>
  <si>
    <t>[嵗]</t>
  </si>
  <si>
    <t>帆</t>
  </si>
  <si>
    <t>[㠶颿]</t>
  </si>
  <si>
    <t>回</t>
  </si>
  <si>
    <t>(迴)</t>
  </si>
  <si>
    <t>[廻逥]</t>
  </si>
  <si>
    <t>岂</t>
  </si>
  <si>
    <t>(豈)</t>
  </si>
  <si>
    <t>则</t>
  </si>
  <si>
    <t>(則)</t>
  </si>
  <si>
    <t>刚</t>
  </si>
  <si>
    <t>(剛)</t>
  </si>
  <si>
    <t>网</t>
  </si>
  <si>
    <t>(網)</t>
  </si>
  <si>
    <t>年</t>
  </si>
  <si>
    <t>[秊]</t>
  </si>
  <si>
    <t>朱</t>
  </si>
  <si>
    <t>(硃)</t>
  </si>
  <si>
    <t>迁</t>
  </si>
  <si>
    <t>(遷)</t>
  </si>
  <si>
    <t>乔</t>
  </si>
  <si>
    <t>(喬)</t>
  </si>
  <si>
    <t>伟</t>
  </si>
  <si>
    <t>(偉)</t>
  </si>
  <si>
    <t>传</t>
  </si>
  <si>
    <t>(傳)</t>
  </si>
  <si>
    <t>优</t>
  </si>
  <si>
    <t>(優)</t>
  </si>
  <si>
    <t>伤</t>
  </si>
  <si>
    <t>(傷)</t>
  </si>
  <si>
    <t>价</t>
  </si>
  <si>
    <t>(價)</t>
  </si>
  <si>
    <t>伦</t>
  </si>
  <si>
    <t>(倫)</t>
  </si>
  <si>
    <t>华</t>
  </si>
  <si>
    <t>(華)</t>
  </si>
  <si>
    <t>仿</t>
  </si>
  <si>
    <t>[倣髣]</t>
  </si>
  <si>
    <t>伙</t>
  </si>
  <si>
    <t>(夥17)</t>
  </si>
  <si>
    <t>伪</t>
  </si>
  <si>
    <t>(僞)</t>
  </si>
  <si>
    <t>向</t>
  </si>
  <si>
    <t>(嚮)</t>
  </si>
  <si>
    <t>[曏]</t>
  </si>
  <si>
    <t>似</t>
  </si>
  <si>
    <t>[佀]</t>
  </si>
  <si>
    <t>后</t>
  </si>
  <si>
    <t>(後)</t>
  </si>
  <si>
    <t>会</t>
  </si>
  <si>
    <t>(會)</t>
  </si>
  <si>
    <t>杀</t>
  </si>
  <si>
    <t>(殺)</t>
  </si>
  <si>
    <t>合</t>
  </si>
  <si>
    <t>(閤)</t>
  </si>
  <si>
    <t>众</t>
  </si>
  <si>
    <t>(衆)</t>
  </si>
  <si>
    <t>[眾]</t>
  </si>
  <si>
    <t>爷</t>
  </si>
  <si>
    <t>(爺)</t>
  </si>
  <si>
    <t>伞</t>
  </si>
  <si>
    <t>(傘)</t>
  </si>
  <si>
    <t>[𠌂繖]</t>
  </si>
  <si>
    <t>创</t>
  </si>
  <si>
    <t>(創)</t>
  </si>
  <si>
    <t>[剏剙]</t>
  </si>
  <si>
    <t>朵</t>
  </si>
  <si>
    <t>[朶]</t>
  </si>
  <si>
    <t>杂</t>
  </si>
  <si>
    <t>(雜)</t>
  </si>
  <si>
    <t>[襍]</t>
  </si>
  <si>
    <t>负</t>
  </si>
  <si>
    <t>(負)</t>
  </si>
  <si>
    <t>壮</t>
  </si>
  <si>
    <t>(壯)</t>
  </si>
  <si>
    <t>冲</t>
  </si>
  <si>
    <t>(衝)</t>
  </si>
  <si>
    <t>妆</t>
  </si>
  <si>
    <t>(妝)</t>
  </si>
  <si>
    <t>[粧]</t>
  </si>
  <si>
    <t>冰</t>
  </si>
  <si>
    <t>[氷]</t>
  </si>
  <si>
    <t>庄</t>
  </si>
  <si>
    <t>(莊)</t>
  </si>
  <si>
    <t>庆</t>
  </si>
  <si>
    <t>(慶)</t>
  </si>
  <si>
    <t>刘</t>
  </si>
  <si>
    <t>(劉)</t>
  </si>
  <si>
    <t>齐</t>
  </si>
  <si>
    <t>(齊)</t>
  </si>
  <si>
    <t>产</t>
  </si>
  <si>
    <t>(産)</t>
  </si>
  <si>
    <t>决</t>
  </si>
  <si>
    <t>[決]</t>
  </si>
  <si>
    <t>闭</t>
  </si>
  <si>
    <t>(閉)</t>
  </si>
  <si>
    <t>问</t>
  </si>
  <si>
    <t>(問)</t>
  </si>
  <si>
    <t>闯</t>
  </si>
  <si>
    <t>(闖)</t>
  </si>
  <si>
    <t>并</t>
  </si>
  <si>
    <t>[併並竝]</t>
  </si>
  <si>
    <t>关</t>
  </si>
  <si>
    <t>(關)</t>
  </si>
  <si>
    <t>灯</t>
  </si>
  <si>
    <t>(燈)</t>
  </si>
  <si>
    <t>污</t>
  </si>
  <si>
    <t>[汙汚]</t>
  </si>
  <si>
    <t>汤</t>
  </si>
  <si>
    <t>(湯)</t>
  </si>
  <si>
    <t>兴</t>
  </si>
  <si>
    <t>(興)</t>
  </si>
  <si>
    <t>讲</t>
  </si>
  <si>
    <t>(講)</t>
  </si>
  <si>
    <t>讳</t>
  </si>
  <si>
    <t>(諱)</t>
  </si>
  <si>
    <t>军</t>
  </si>
  <si>
    <t>(軍)</t>
  </si>
  <si>
    <t>讶</t>
  </si>
  <si>
    <t>(訝)</t>
  </si>
  <si>
    <t>许</t>
  </si>
  <si>
    <t>(許)</t>
  </si>
  <si>
    <t>讹</t>
  </si>
  <si>
    <t>(訛)</t>
  </si>
  <si>
    <t>[譌]</t>
  </si>
  <si>
    <t>论</t>
  </si>
  <si>
    <t>(論)</t>
  </si>
  <si>
    <t>讼</t>
  </si>
  <si>
    <t>(訟)</t>
  </si>
  <si>
    <t>农</t>
  </si>
  <si>
    <t>(農)</t>
  </si>
  <si>
    <t>[辳]</t>
  </si>
  <si>
    <t>讽</t>
  </si>
  <si>
    <t>(諷)</t>
  </si>
  <si>
    <t>设</t>
  </si>
  <si>
    <t>(設)</t>
  </si>
  <si>
    <t>访</t>
  </si>
  <si>
    <t>(訪)</t>
  </si>
  <si>
    <t>诀</t>
  </si>
  <si>
    <t>(訣)</t>
  </si>
  <si>
    <t>寻</t>
  </si>
  <si>
    <t>(尋)</t>
  </si>
  <si>
    <t>[𡬶]</t>
  </si>
  <si>
    <t>尽</t>
  </si>
  <si>
    <t>(盡)</t>
  </si>
  <si>
    <t>(儘)</t>
  </si>
  <si>
    <t>导</t>
  </si>
  <si>
    <t>(導)</t>
  </si>
  <si>
    <t>异</t>
  </si>
  <si>
    <t>[異]</t>
  </si>
  <si>
    <t>孙</t>
  </si>
  <si>
    <t>(孫)</t>
  </si>
  <si>
    <t>阵</t>
  </si>
  <si>
    <t>(陣)</t>
  </si>
  <si>
    <t>阳</t>
  </si>
  <si>
    <t>(陽)</t>
  </si>
  <si>
    <t>阶</t>
  </si>
  <si>
    <t>(階)</t>
  </si>
  <si>
    <t>[堦]</t>
  </si>
  <si>
    <t>阴</t>
  </si>
  <si>
    <t>(陰)</t>
  </si>
  <si>
    <t>[隂]</t>
  </si>
  <si>
    <t>奸</t>
  </si>
  <si>
    <t>[姦]</t>
  </si>
  <si>
    <t>妇</t>
  </si>
  <si>
    <t>(婦)</t>
  </si>
  <si>
    <t>[媍]</t>
  </si>
  <si>
    <t>妈</t>
  </si>
  <si>
    <t>(媽)</t>
  </si>
  <si>
    <t>戏</t>
  </si>
  <si>
    <t>(戲)</t>
  </si>
  <si>
    <t>[戯]</t>
  </si>
  <si>
    <t>观</t>
  </si>
  <si>
    <t>(觀)</t>
  </si>
  <si>
    <t>欢</t>
  </si>
  <si>
    <t>(歡)</t>
  </si>
  <si>
    <t>[懽讙驩]</t>
  </si>
  <si>
    <t>买</t>
  </si>
  <si>
    <t>(買)</t>
  </si>
  <si>
    <t>红</t>
  </si>
  <si>
    <t>(紅)</t>
  </si>
  <si>
    <t>驮</t>
  </si>
  <si>
    <t>(馱)</t>
  </si>
  <si>
    <t>[䭾]</t>
  </si>
  <si>
    <t>纤</t>
  </si>
  <si>
    <t>(纖)</t>
  </si>
  <si>
    <t>(縴)</t>
  </si>
  <si>
    <t>驯</t>
  </si>
  <si>
    <t>(馴)</t>
  </si>
  <si>
    <t>约</t>
  </si>
  <si>
    <t>(約)</t>
  </si>
  <si>
    <t>级</t>
  </si>
  <si>
    <t>(級)</t>
  </si>
  <si>
    <t>纪</t>
  </si>
  <si>
    <t>(紀)</t>
  </si>
  <si>
    <t>驰</t>
  </si>
  <si>
    <t>(馳)</t>
  </si>
  <si>
    <t>纫</t>
  </si>
  <si>
    <t>(紉)</t>
  </si>
  <si>
    <t>巡</t>
  </si>
  <si>
    <t>[廵]</t>
  </si>
  <si>
    <t>寿</t>
  </si>
  <si>
    <t>(壽)</t>
  </si>
  <si>
    <t>弄</t>
  </si>
  <si>
    <t>[挵衖]</t>
  </si>
  <si>
    <t>麦</t>
  </si>
  <si>
    <t>(麥)</t>
  </si>
  <si>
    <t>玛</t>
  </si>
  <si>
    <t>(瑪)</t>
  </si>
  <si>
    <t>进</t>
  </si>
  <si>
    <t>(進)</t>
  </si>
  <si>
    <t>远</t>
  </si>
  <si>
    <t>(遠)</t>
  </si>
  <si>
    <t>违</t>
  </si>
  <si>
    <t>(違)</t>
  </si>
  <si>
    <t>韧</t>
  </si>
  <si>
    <t>(韌)</t>
  </si>
  <si>
    <t>[靭靱]</t>
  </si>
  <si>
    <t>运</t>
  </si>
  <si>
    <t>(運)</t>
  </si>
  <si>
    <t>抚</t>
  </si>
  <si>
    <t>(撫)</t>
  </si>
  <si>
    <t>坛</t>
  </si>
  <si>
    <t>(壇)</t>
  </si>
  <si>
    <t>(罎)</t>
  </si>
  <si>
    <t>[罈壜]</t>
  </si>
  <si>
    <t>坏</t>
  </si>
  <si>
    <t>(壞)</t>
  </si>
  <si>
    <t>抠</t>
  </si>
  <si>
    <t>(摳)</t>
  </si>
  <si>
    <t>扰</t>
  </si>
  <si>
    <t>(擾)</t>
  </si>
  <si>
    <t>扼</t>
  </si>
  <si>
    <t>[搤]</t>
  </si>
  <si>
    <t>址</t>
  </si>
  <si>
    <t>[阯]</t>
  </si>
  <si>
    <t>扯</t>
  </si>
  <si>
    <t>[撦]</t>
  </si>
  <si>
    <t>贡</t>
  </si>
  <si>
    <t>(貢)</t>
  </si>
  <si>
    <t>坝</t>
  </si>
  <si>
    <t>(垻)</t>
  </si>
  <si>
    <t>(壩)</t>
  </si>
  <si>
    <t>折</t>
  </si>
  <si>
    <t>(摺)</t>
  </si>
  <si>
    <t>抡</t>
  </si>
  <si>
    <t>(掄)</t>
  </si>
  <si>
    <t>抢</t>
  </si>
  <si>
    <t>(搶)</t>
  </si>
  <si>
    <t>坎</t>
  </si>
  <si>
    <t>[埳]</t>
  </si>
  <si>
    <t>坟</t>
  </si>
  <si>
    <t>(墳)</t>
  </si>
  <si>
    <t>坑</t>
  </si>
  <si>
    <t>[阬]</t>
  </si>
  <si>
    <t>护</t>
  </si>
  <si>
    <t>(護)</t>
  </si>
  <si>
    <t>壳</t>
  </si>
  <si>
    <t>(殻)</t>
  </si>
  <si>
    <t>志</t>
  </si>
  <si>
    <t>[誌]</t>
  </si>
  <si>
    <t>块</t>
  </si>
  <si>
    <t>(塊)</t>
  </si>
  <si>
    <t>声</t>
  </si>
  <si>
    <t>(聲)</t>
  </si>
  <si>
    <t>报</t>
  </si>
  <si>
    <t>(報)</t>
  </si>
  <si>
    <t>拟</t>
  </si>
  <si>
    <t>(擬)</t>
  </si>
  <si>
    <t>[儗]</t>
  </si>
  <si>
    <t>却</t>
  </si>
  <si>
    <t>[㕁卻]</t>
  </si>
  <si>
    <t>劫</t>
  </si>
  <si>
    <t>[刦刧刼]</t>
  </si>
  <si>
    <t>芜</t>
  </si>
  <si>
    <t>(蕪)</t>
  </si>
  <si>
    <t>苇</t>
  </si>
  <si>
    <t>(葦)</t>
  </si>
  <si>
    <t>花</t>
  </si>
  <si>
    <t>[芲蘤]</t>
  </si>
  <si>
    <t>苍</t>
  </si>
  <si>
    <t>(蒼)</t>
  </si>
  <si>
    <t>严</t>
  </si>
  <si>
    <t>(嚴)</t>
  </si>
  <si>
    <t>芦</t>
  </si>
  <si>
    <t>(蘆)</t>
  </si>
  <si>
    <t>劳</t>
  </si>
  <si>
    <t>(勞)</t>
  </si>
  <si>
    <t>克</t>
  </si>
  <si>
    <t>(剋18)</t>
  </si>
  <si>
    <t>[尅]</t>
  </si>
  <si>
    <t>苏</t>
  </si>
  <si>
    <t>(蘇)</t>
  </si>
  <si>
    <t>[甦19蘓]</t>
  </si>
  <si>
    <t>(囌)</t>
  </si>
  <si>
    <t>杆</t>
  </si>
  <si>
    <t>[桿]</t>
  </si>
  <si>
    <t>杠</t>
  </si>
  <si>
    <t>[槓]</t>
  </si>
  <si>
    <t>村</t>
  </si>
  <si>
    <t>[邨20]</t>
  </si>
  <si>
    <t>极</t>
  </si>
  <si>
    <t>(極)</t>
  </si>
  <si>
    <t>杨</t>
  </si>
  <si>
    <t>(楊)</t>
  </si>
  <si>
    <t>豆</t>
  </si>
  <si>
    <t>[荳]</t>
  </si>
  <si>
    <t>两</t>
  </si>
  <si>
    <t>(兩)</t>
  </si>
  <si>
    <t>丽</t>
  </si>
  <si>
    <t>(麗)</t>
  </si>
  <si>
    <t>医</t>
  </si>
  <si>
    <t>(醫)</t>
  </si>
  <si>
    <t>励</t>
  </si>
  <si>
    <t>(勵)</t>
  </si>
  <si>
    <t>还</t>
  </si>
  <si>
    <t>(還)</t>
  </si>
  <si>
    <t>歼</t>
  </si>
  <si>
    <t>(殲)</t>
  </si>
  <si>
    <t>来</t>
  </si>
  <si>
    <t>(來)</t>
  </si>
  <si>
    <t>连</t>
  </si>
  <si>
    <t>(連)</t>
  </si>
  <si>
    <t>轩</t>
  </si>
  <si>
    <t>(軒)</t>
  </si>
  <si>
    <t>卤</t>
  </si>
  <si>
    <t>(鹵)</t>
  </si>
  <si>
    <t>(滷)</t>
  </si>
  <si>
    <t>坚</t>
  </si>
  <si>
    <t>(堅)</t>
  </si>
  <si>
    <t>时</t>
  </si>
  <si>
    <t>(時)</t>
  </si>
  <si>
    <t>[旹]</t>
  </si>
  <si>
    <t>县</t>
  </si>
  <si>
    <t>(縣)</t>
  </si>
  <si>
    <t>里</t>
  </si>
  <si>
    <t>(裏)</t>
  </si>
  <si>
    <t>[裡]</t>
  </si>
  <si>
    <t>呆</t>
  </si>
  <si>
    <t>[獃]</t>
  </si>
  <si>
    <t>呕</t>
  </si>
  <si>
    <t>(嘔)</t>
  </si>
  <si>
    <t>园</t>
  </si>
  <si>
    <t>(園)</t>
  </si>
  <si>
    <t>旷</t>
  </si>
  <si>
    <t>(曠)</t>
  </si>
  <si>
    <t>围</t>
  </si>
  <si>
    <t>(圍)</t>
  </si>
  <si>
    <t>吨</t>
  </si>
  <si>
    <t>(噸)</t>
  </si>
  <si>
    <t>邮</t>
  </si>
  <si>
    <t>(郵)</t>
  </si>
  <si>
    <t>困</t>
  </si>
  <si>
    <t>(睏)</t>
  </si>
  <si>
    <t>员</t>
  </si>
  <si>
    <t>(員)</t>
  </si>
  <si>
    <t>听</t>
  </si>
  <si>
    <t>(聽)</t>
  </si>
  <si>
    <t>吟</t>
  </si>
  <si>
    <t>[唫]</t>
  </si>
  <si>
    <t>呛</t>
  </si>
  <si>
    <t>(嗆)</t>
  </si>
  <si>
    <t>吻</t>
  </si>
  <si>
    <t>[脗]</t>
  </si>
  <si>
    <t>呜</t>
  </si>
  <si>
    <t>(嗚)</t>
  </si>
  <si>
    <t>别</t>
  </si>
  <si>
    <t>(彆)</t>
  </si>
  <si>
    <t>岖</t>
  </si>
  <si>
    <t>(嶇)</t>
  </si>
  <si>
    <t>岗</t>
  </si>
  <si>
    <t>(崗)</t>
  </si>
  <si>
    <t>帐</t>
  </si>
  <si>
    <t>(帳)</t>
  </si>
  <si>
    <t>财</t>
  </si>
  <si>
    <t>(財)</t>
  </si>
  <si>
    <t>针</t>
  </si>
  <si>
    <t>(針)</t>
  </si>
  <si>
    <t>[鍼]</t>
  </si>
  <si>
    <t>钉</t>
  </si>
  <si>
    <t>(釘)</t>
  </si>
  <si>
    <t>乱</t>
  </si>
  <si>
    <t>(亂)</t>
  </si>
  <si>
    <t>体</t>
  </si>
  <si>
    <t>(體)</t>
  </si>
  <si>
    <t>佣</t>
  </si>
  <si>
    <t>(傭)</t>
  </si>
  <si>
    <t>你</t>
  </si>
  <si>
    <t>[妳]</t>
  </si>
  <si>
    <t>皂</t>
  </si>
  <si>
    <t>[皁]</t>
  </si>
  <si>
    <t>佛</t>
  </si>
  <si>
    <t>[彿髴]</t>
  </si>
  <si>
    <t>彻</t>
  </si>
  <si>
    <t>(徹)</t>
  </si>
  <si>
    <t>余</t>
  </si>
  <si>
    <t>(餘)</t>
  </si>
  <si>
    <t>谷</t>
  </si>
  <si>
    <t>(穀)</t>
  </si>
  <si>
    <t>邻</t>
  </si>
  <si>
    <t>(鄰)</t>
  </si>
  <si>
    <t>[隣]</t>
  </si>
  <si>
    <t>肛</t>
  </si>
  <si>
    <t>[疘]</t>
  </si>
  <si>
    <t>肠</t>
  </si>
  <si>
    <t>(腸)</t>
  </si>
  <si>
    <t>[膓]</t>
  </si>
  <si>
    <t>龟</t>
  </si>
  <si>
    <t>(龜)</t>
  </si>
  <si>
    <t>犹</t>
  </si>
  <si>
    <t>(猶)</t>
  </si>
  <si>
    <t>狈</t>
  </si>
  <si>
    <t>(狽)</t>
  </si>
  <si>
    <t>删</t>
  </si>
  <si>
    <t>[刪]</t>
  </si>
  <si>
    <t>条</t>
  </si>
  <si>
    <t>(條)</t>
  </si>
  <si>
    <t>岛</t>
  </si>
  <si>
    <t>(島)</t>
  </si>
  <si>
    <t>[㠀]</t>
  </si>
  <si>
    <t>刨</t>
  </si>
  <si>
    <t>[鉋鑤]</t>
  </si>
  <si>
    <t>饭</t>
  </si>
  <si>
    <t>(飯)</t>
  </si>
  <si>
    <t>饮</t>
  </si>
  <si>
    <t>(飲)</t>
  </si>
  <si>
    <t>[㱃]</t>
  </si>
  <si>
    <t>系</t>
  </si>
  <si>
    <t>(係)</t>
  </si>
  <si>
    <t>(繫)</t>
  </si>
  <si>
    <t>冻</t>
  </si>
  <si>
    <t>(凍)</t>
  </si>
  <si>
    <t>状</t>
  </si>
  <si>
    <t>(狀)</t>
  </si>
  <si>
    <t>亩</t>
  </si>
  <si>
    <t>(畝)</t>
  </si>
  <si>
    <t>[𤰜畂𤱈畆畮]</t>
  </si>
  <si>
    <t>况</t>
  </si>
  <si>
    <t>[況]</t>
  </si>
  <si>
    <t>床</t>
  </si>
  <si>
    <t>[牀]</t>
  </si>
  <si>
    <t>库</t>
  </si>
  <si>
    <t>(庫)</t>
  </si>
  <si>
    <t>疗</t>
  </si>
  <si>
    <t>(療)</t>
  </si>
  <si>
    <t>吝</t>
  </si>
  <si>
    <t>[恡]</t>
  </si>
  <si>
    <t>应</t>
  </si>
  <si>
    <t>(應)</t>
  </si>
  <si>
    <t>这</t>
  </si>
  <si>
    <t>(這)</t>
  </si>
  <si>
    <t>庐</t>
  </si>
  <si>
    <t>(廬)</t>
  </si>
  <si>
    <t>弃</t>
  </si>
  <si>
    <t>[棄]</t>
  </si>
  <si>
    <t>闰</t>
  </si>
  <si>
    <t>(閏)</t>
  </si>
  <si>
    <t>闲</t>
  </si>
  <si>
    <t>(閑)</t>
  </si>
  <si>
    <t>[閒]</t>
  </si>
  <si>
    <t>间</t>
  </si>
  <si>
    <t>(間)</t>
  </si>
  <si>
    <t>闷</t>
  </si>
  <si>
    <t>(悶)</t>
  </si>
  <si>
    <t>灶</t>
  </si>
  <si>
    <t>(竈)</t>
  </si>
  <si>
    <t>灿</t>
  </si>
  <si>
    <t>(燦)</t>
  </si>
  <si>
    <t>沥</t>
  </si>
  <si>
    <t>(瀝)</t>
  </si>
  <si>
    <t>沦</t>
  </si>
  <si>
    <t>(淪)</t>
  </si>
  <si>
    <t>汹</t>
  </si>
  <si>
    <t>[洶]</t>
  </si>
  <si>
    <t>泛</t>
  </si>
  <si>
    <t>[氾21汎]</t>
  </si>
  <si>
    <t>沧</t>
  </si>
  <si>
    <t>(滄)</t>
  </si>
  <si>
    <t>沟</t>
  </si>
  <si>
    <t>(溝)</t>
  </si>
  <si>
    <t>沪</t>
  </si>
  <si>
    <t>(滬)</t>
  </si>
  <si>
    <t>沈</t>
  </si>
  <si>
    <t>(瀋)</t>
  </si>
  <si>
    <t>怀</t>
  </si>
  <si>
    <t>(懷)</t>
  </si>
  <si>
    <t>忧</t>
  </si>
  <si>
    <t>(憂)</t>
  </si>
  <si>
    <t>穷</t>
  </si>
  <si>
    <t>(窮)</t>
  </si>
  <si>
    <t>灾</t>
  </si>
  <si>
    <t>[災烖菑]</t>
  </si>
  <si>
    <t>证</t>
  </si>
  <si>
    <t>(證)</t>
  </si>
  <si>
    <t>启</t>
  </si>
  <si>
    <t>(啓)</t>
  </si>
  <si>
    <t>[唘啟]</t>
  </si>
  <si>
    <t>评</t>
  </si>
  <si>
    <t>(評)</t>
  </si>
  <si>
    <t>补</t>
  </si>
  <si>
    <t>(補)</t>
  </si>
  <si>
    <t>祀</t>
  </si>
  <si>
    <t>[禩]</t>
  </si>
  <si>
    <t>识</t>
  </si>
  <si>
    <t>(識)</t>
  </si>
  <si>
    <t>诈</t>
  </si>
  <si>
    <t>(詐)</t>
  </si>
  <si>
    <t>诉</t>
  </si>
  <si>
    <t>(訴)</t>
  </si>
  <si>
    <t>[愬]</t>
  </si>
  <si>
    <t>诊</t>
  </si>
  <si>
    <t>(診)</t>
  </si>
  <si>
    <t>词</t>
  </si>
  <si>
    <t>(詞)</t>
  </si>
  <si>
    <t>[䛐]</t>
  </si>
  <si>
    <t>译</t>
  </si>
  <si>
    <t>(譯)</t>
  </si>
  <si>
    <t>灵</t>
  </si>
  <si>
    <t>(靈)</t>
  </si>
  <si>
    <t>层</t>
  </si>
  <si>
    <t>(層)</t>
  </si>
  <si>
    <t>迟</t>
  </si>
  <si>
    <t>(遲)</t>
  </si>
  <si>
    <t>局</t>
  </si>
  <si>
    <t>[侷跼]</t>
  </si>
  <si>
    <t>张</t>
  </si>
  <si>
    <t>(張)</t>
  </si>
  <si>
    <t>际</t>
  </si>
  <si>
    <t>(際)</t>
  </si>
  <si>
    <t>陆</t>
  </si>
  <si>
    <t>(陸)</t>
  </si>
  <si>
    <t>陈</t>
  </si>
  <si>
    <t>(陳)</t>
  </si>
  <si>
    <t>附</t>
  </si>
  <si>
    <t>[坿]</t>
  </si>
  <si>
    <t>坠</t>
  </si>
  <si>
    <t>(墜)</t>
  </si>
  <si>
    <t>妙</t>
  </si>
  <si>
    <t>[玅]</t>
  </si>
  <si>
    <t>姊</t>
  </si>
  <si>
    <t>[姉]</t>
  </si>
  <si>
    <t>妒</t>
  </si>
  <si>
    <t>[妬]</t>
  </si>
  <si>
    <t>劲</t>
  </si>
  <si>
    <t>(勁)</t>
  </si>
  <si>
    <t>鸡</t>
  </si>
  <si>
    <t>(鷄)</t>
  </si>
  <si>
    <t>[雞]</t>
  </si>
  <si>
    <t>纬</t>
  </si>
  <si>
    <t>(緯)</t>
  </si>
  <si>
    <t>驱</t>
  </si>
  <si>
    <t>(驅)</t>
  </si>
  <si>
    <t>[駈敺]</t>
  </si>
  <si>
    <t>纯</t>
  </si>
  <si>
    <t>(純)</t>
  </si>
  <si>
    <t>纱</t>
  </si>
  <si>
    <t>(紗)</t>
  </si>
  <si>
    <t>纲</t>
  </si>
  <si>
    <t>(綱)</t>
  </si>
  <si>
    <t>纳</t>
  </si>
  <si>
    <t>(納)</t>
  </si>
  <si>
    <t>驳</t>
  </si>
  <si>
    <t>(駁)</t>
  </si>
  <si>
    <t>[駮]</t>
  </si>
  <si>
    <t>纵</t>
  </si>
  <si>
    <t>(縱)</t>
  </si>
  <si>
    <t>纷</t>
  </si>
  <si>
    <t>(紛)</t>
  </si>
  <si>
    <t>纸</t>
  </si>
  <si>
    <t>(紙)</t>
  </si>
  <si>
    <t>[帋]</t>
  </si>
  <si>
    <t>纹</t>
  </si>
  <si>
    <t>(紋)</t>
  </si>
  <si>
    <t>纺</t>
  </si>
  <si>
    <t>(紡)</t>
  </si>
  <si>
    <t>驴</t>
  </si>
  <si>
    <t>(驢)</t>
  </si>
  <si>
    <t>纽</t>
  </si>
  <si>
    <t>(紐)</t>
  </si>
  <si>
    <t>玩</t>
  </si>
  <si>
    <t>[翫]</t>
  </si>
  <si>
    <t>环</t>
  </si>
  <si>
    <t>(環)</t>
  </si>
  <si>
    <t>责</t>
  </si>
  <si>
    <t>(責)</t>
  </si>
  <si>
    <t>现</t>
  </si>
  <si>
    <t>(現)</t>
  </si>
  <si>
    <t>表</t>
  </si>
  <si>
    <t>(錶)</t>
  </si>
  <si>
    <t>规</t>
  </si>
  <si>
    <t>(規)</t>
  </si>
  <si>
    <t>[槼]</t>
  </si>
  <si>
    <t>拓</t>
  </si>
  <si>
    <t>[搨]</t>
  </si>
  <si>
    <t>拢</t>
  </si>
  <si>
    <t>(攏)</t>
  </si>
  <si>
    <t>拣</t>
  </si>
  <si>
    <t>(揀)</t>
  </si>
  <si>
    <t>担</t>
  </si>
  <si>
    <t>(擔)</t>
  </si>
  <si>
    <t>坤</t>
  </si>
  <si>
    <t>[堃22]</t>
  </si>
  <si>
    <t>拐</t>
  </si>
  <si>
    <t>[柺]</t>
  </si>
  <si>
    <t>拖</t>
  </si>
  <si>
    <t>[拕]</t>
  </si>
  <si>
    <t>顶</t>
  </si>
  <si>
    <t>(頂)</t>
  </si>
  <si>
    <t>拥</t>
  </si>
  <si>
    <t>(擁)</t>
  </si>
  <si>
    <t>抵</t>
  </si>
  <si>
    <t>[牴觝]</t>
  </si>
  <si>
    <t>势</t>
  </si>
  <si>
    <t>(勢)</t>
  </si>
  <si>
    <t>拦</t>
  </si>
  <si>
    <t>(攔)</t>
  </si>
  <si>
    <t>幸</t>
  </si>
  <si>
    <t>[倖]</t>
  </si>
  <si>
    <t>拧</t>
  </si>
  <si>
    <t>(擰)</t>
  </si>
  <si>
    <t>拨</t>
  </si>
  <si>
    <t>(撥)</t>
  </si>
  <si>
    <t>择</t>
  </si>
  <si>
    <t>(擇)</t>
  </si>
  <si>
    <t>拗</t>
  </si>
  <si>
    <t>[抝]</t>
  </si>
  <si>
    <t>苹</t>
  </si>
  <si>
    <t>(蘋23)</t>
  </si>
  <si>
    <t>范</t>
  </si>
  <si>
    <t>(範)</t>
  </si>
  <si>
    <t>茎</t>
  </si>
  <si>
    <t>(莖)</t>
  </si>
  <si>
    <t>杯</t>
  </si>
  <si>
    <t>[盃桮]</t>
  </si>
  <si>
    <t>枢</t>
  </si>
  <si>
    <t>(樞)</t>
  </si>
  <si>
    <t>柜</t>
  </si>
  <si>
    <t>(櫃)</t>
  </si>
  <si>
    <t>板</t>
  </si>
  <si>
    <t>(闆)</t>
  </si>
  <si>
    <t>松</t>
  </si>
  <si>
    <t>(鬆)</t>
  </si>
  <si>
    <t>枪</t>
  </si>
  <si>
    <t>(槍)</t>
  </si>
  <si>
    <t>[鎗]</t>
  </si>
  <si>
    <t>枫</t>
  </si>
  <si>
    <t>(楓)</t>
  </si>
  <si>
    <t>构</t>
  </si>
  <si>
    <t>(構)</t>
  </si>
  <si>
    <t>[搆]</t>
  </si>
  <si>
    <t>杰</t>
  </si>
  <si>
    <t>[傑]</t>
  </si>
  <si>
    <t>丧</t>
  </si>
  <si>
    <t>(喪)</t>
  </si>
  <si>
    <t>画</t>
  </si>
  <si>
    <t>(畫)</t>
  </si>
  <si>
    <t>枣</t>
  </si>
  <si>
    <t>(棗)</t>
  </si>
  <si>
    <t>卖</t>
  </si>
  <si>
    <t>(賣)</t>
  </si>
  <si>
    <t>郁</t>
  </si>
  <si>
    <t>(鬱)</t>
  </si>
  <si>
    <t>[欝鬰]</t>
  </si>
  <si>
    <t>矾</t>
  </si>
  <si>
    <t>(礬)</t>
  </si>
  <si>
    <t>矿</t>
  </si>
  <si>
    <t>(礦)</t>
  </si>
  <si>
    <t>[鑛]</t>
  </si>
  <si>
    <t>码</t>
  </si>
  <si>
    <t>(碼)</t>
  </si>
  <si>
    <t>厕</t>
  </si>
  <si>
    <t>(厠)</t>
  </si>
  <si>
    <t>[廁]</t>
  </si>
  <si>
    <t>奔</t>
  </si>
  <si>
    <t>[奔逩犇24]</t>
  </si>
  <si>
    <t>奋</t>
  </si>
  <si>
    <t>(奮)</t>
  </si>
  <si>
    <t>态</t>
  </si>
  <si>
    <t>(態)</t>
  </si>
  <si>
    <t>欧</t>
  </si>
  <si>
    <t>(歐)</t>
  </si>
  <si>
    <t>殴</t>
  </si>
  <si>
    <t>(毆)</t>
  </si>
  <si>
    <t>垄</t>
  </si>
  <si>
    <t>(壟)</t>
  </si>
  <si>
    <t>轰</t>
  </si>
  <si>
    <t>(轟)</t>
  </si>
  <si>
    <t>顷</t>
  </si>
  <si>
    <t>(頃)</t>
  </si>
  <si>
    <t>转</t>
  </si>
  <si>
    <t>(轉)</t>
  </si>
  <si>
    <t>斩</t>
  </si>
  <si>
    <t>(斬)</t>
  </si>
  <si>
    <t>轮</t>
  </si>
  <si>
    <t>(輪)</t>
  </si>
  <si>
    <t>软</t>
  </si>
  <si>
    <t>(軟)</t>
  </si>
  <si>
    <t>[輭]</t>
  </si>
  <si>
    <t>肯</t>
  </si>
  <si>
    <t>[肎]</t>
  </si>
  <si>
    <t>齿</t>
  </si>
  <si>
    <t>(齒)</t>
  </si>
  <si>
    <t>虏</t>
  </si>
  <si>
    <t>(虜)</t>
  </si>
  <si>
    <t>[虜]</t>
  </si>
  <si>
    <t>肾</t>
  </si>
  <si>
    <t>(腎)</t>
  </si>
  <si>
    <t>贤</t>
  </si>
  <si>
    <t>(賢)</t>
  </si>
  <si>
    <t>果</t>
  </si>
  <si>
    <t>[菓]</t>
  </si>
  <si>
    <t>昆</t>
  </si>
  <si>
    <t>[崐崑]</t>
  </si>
  <si>
    <t>国</t>
  </si>
  <si>
    <t>(國)</t>
  </si>
  <si>
    <t>畅</t>
  </si>
  <si>
    <t>(暢)</t>
  </si>
  <si>
    <t>咙</t>
  </si>
  <si>
    <t>(嚨)</t>
  </si>
  <si>
    <t>咒</t>
  </si>
  <si>
    <t>[呪]</t>
  </si>
  <si>
    <t>呼</t>
  </si>
  <si>
    <t>[虖嘑謼]</t>
  </si>
  <si>
    <t>鸣</t>
  </si>
  <si>
    <t>(鳴)</t>
  </si>
  <si>
    <t>咏</t>
  </si>
  <si>
    <t>[詠]</t>
  </si>
  <si>
    <t>岸</t>
  </si>
  <si>
    <t>[㟁]</t>
  </si>
  <si>
    <t>岩</t>
  </si>
  <si>
    <t>[嵒巗巖]</t>
  </si>
  <si>
    <t>罗</t>
  </si>
  <si>
    <t>(羅)</t>
  </si>
  <si>
    <t>帜</t>
  </si>
  <si>
    <t>(幟)</t>
  </si>
  <si>
    <t>岭</t>
  </si>
  <si>
    <t>(嶺)</t>
  </si>
  <si>
    <t>凯</t>
  </si>
  <si>
    <t>(凱)</t>
  </si>
  <si>
    <t>败</t>
  </si>
  <si>
    <t>(敗)</t>
  </si>
  <si>
    <t>账</t>
  </si>
  <si>
    <t>(賬)</t>
  </si>
  <si>
    <t>贩</t>
  </si>
  <si>
    <t>(販)</t>
  </si>
  <si>
    <t>贬</t>
  </si>
  <si>
    <t>(貶)</t>
  </si>
  <si>
    <t>购</t>
  </si>
  <si>
    <t>(購)</t>
  </si>
  <si>
    <t>贮</t>
  </si>
  <si>
    <t>(貯)</t>
  </si>
  <si>
    <t>图</t>
  </si>
  <si>
    <t>(圖)</t>
  </si>
  <si>
    <t>钓</t>
  </si>
  <si>
    <t>(釣)</t>
  </si>
  <si>
    <t>制</t>
  </si>
  <si>
    <t>(製)</t>
  </si>
  <si>
    <t>氛</t>
  </si>
  <si>
    <t>[雰]</t>
  </si>
  <si>
    <t>刮</t>
  </si>
  <si>
    <t>(颳)</t>
  </si>
  <si>
    <t>秆</t>
  </si>
  <si>
    <t>[稈]</t>
  </si>
  <si>
    <t>和</t>
  </si>
  <si>
    <t>[咊龢25]</t>
  </si>
  <si>
    <t>岳</t>
  </si>
  <si>
    <t>[嶽]</t>
  </si>
  <si>
    <t>侠</t>
  </si>
  <si>
    <t>(俠)</t>
  </si>
  <si>
    <t>侥</t>
  </si>
  <si>
    <t>(僥)</t>
  </si>
  <si>
    <t>[儌]</t>
  </si>
  <si>
    <t>侄</t>
  </si>
  <si>
    <t>[妷姪]</t>
  </si>
  <si>
    <t>侦</t>
  </si>
  <si>
    <t>(偵)</t>
  </si>
  <si>
    <t>[遉]</t>
  </si>
  <si>
    <t>侧</t>
  </si>
  <si>
    <t>(側)</t>
  </si>
  <si>
    <t>凭</t>
  </si>
  <si>
    <t>(憑)</t>
  </si>
  <si>
    <t>[凴]</t>
  </si>
  <si>
    <t>侨</t>
  </si>
  <si>
    <t>(僑)</t>
  </si>
  <si>
    <t>货</t>
  </si>
  <si>
    <t>(貨)</t>
  </si>
  <si>
    <t>迫</t>
  </si>
  <si>
    <t>[廹]</t>
  </si>
  <si>
    <t>质</t>
  </si>
  <si>
    <t>(質)</t>
  </si>
  <si>
    <t>欣</t>
  </si>
  <si>
    <t>[訢26]</t>
  </si>
  <si>
    <t>征</t>
  </si>
  <si>
    <t>(徵27)</t>
  </si>
  <si>
    <t>往</t>
  </si>
  <si>
    <t>[徃]</t>
  </si>
  <si>
    <t>径</t>
  </si>
  <si>
    <t>(徑)</t>
  </si>
  <si>
    <t>[逕28]</t>
  </si>
  <si>
    <t>舍</t>
  </si>
  <si>
    <t>(捨)</t>
  </si>
  <si>
    <t>命</t>
  </si>
  <si>
    <t>[𠇮]</t>
  </si>
  <si>
    <t>肴</t>
  </si>
  <si>
    <t>[餚]</t>
  </si>
  <si>
    <t>采</t>
  </si>
  <si>
    <t>[採寀]</t>
  </si>
  <si>
    <t>觅</t>
  </si>
  <si>
    <t>(覓)</t>
  </si>
  <si>
    <t>[覔]</t>
  </si>
  <si>
    <t>贪</t>
  </si>
  <si>
    <t>(貪)</t>
  </si>
  <si>
    <t>念</t>
  </si>
  <si>
    <t>[唸]</t>
  </si>
  <si>
    <t>贫</t>
  </si>
  <si>
    <t>(貧)</t>
  </si>
  <si>
    <t>肤</t>
  </si>
  <si>
    <t>(膚)</t>
  </si>
  <si>
    <t>肿</t>
  </si>
  <si>
    <t>(腫)</t>
  </si>
  <si>
    <t>胀</t>
  </si>
  <si>
    <t>(脹)</t>
  </si>
  <si>
    <t>肮</t>
  </si>
  <si>
    <t>(骯)</t>
  </si>
  <si>
    <t>胁</t>
  </si>
  <si>
    <t>(脅)</t>
  </si>
  <si>
    <t>[脇]</t>
  </si>
  <si>
    <t>周</t>
  </si>
  <si>
    <t>[週]</t>
  </si>
  <si>
    <t>昏</t>
  </si>
  <si>
    <t>[昬]</t>
  </si>
  <si>
    <t>鱼</t>
  </si>
  <si>
    <t>(魚)</t>
  </si>
  <si>
    <t>兔</t>
  </si>
  <si>
    <t>[兎兔]</t>
  </si>
  <si>
    <t>狞</t>
  </si>
  <si>
    <t>(獰)</t>
  </si>
  <si>
    <t>备</t>
  </si>
  <si>
    <t>(備)</t>
  </si>
  <si>
    <t>[俻]</t>
  </si>
  <si>
    <t>饰</t>
  </si>
  <si>
    <t>(飾)</t>
  </si>
  <si>
    <t>饱</t>
  </si>
  <si>
    <t>(飽)</t>
  </si>
  <si>
    <t>饲</t>
  </si>
  <si>
    <t>(飼)</t>
  </si>
  <si>
    <t>[飤]</t>
  </si>
  <si>
    <t>变</t>
  </si>
  <si>
    <t>(變)</t>
  </si>
  <si>
    <t>享</t>
  </si>
  <si>
    <t>[亯]</t>
  </si>
  <si>
    <t>庞</t>
  </si>
  <si>
    <t>(龐)</t>
  </si>
  <si>
    <t>夜</t>
  </si>
  <si>
    <t>[亱]</t>
  </si>
  <si>
    <t>庙</t>
  </si>
  <si>
    <t>(廟)</t>
  </si>
  <si>
    <t>疟</t>
  </si>
  <si>
    <t>(瘧)</t>
  </si>
  <si>
    <t>剂</t>
  </si>
  <si>
    <t>(劑)</t>
  </si>
  <si>
    <t>卒</t>
  </si>
  <si>
    <t>[䘚]</t>
  </si>
  <si>
    <t>废</t>
  </si>
  <si>
    <t>(廢)</t>
  </si>
  <si>
    <t>[癈]</t>
  </si>
  <si>
    <t>净</t>
  </si>
  <si>
    <t>[淨]</t>
  </si>
  <si>
    <t>闸</t>
  </si>
  <si>
    <t>(閘)</t>
  </si>
  <si>
    <t>[牐]</t>
  </si>
  <si>
    <t>闹</t>
  </si>
  <si>
    <t>(鬧)</t>
  </si>
  <si>
    <t>[閙]</t>
  </si>
  <si>
    <t>郑</t>
  </si>
  <si>
    <t>(鄭)</t>
  </si>
  <si>
    <t>券</t>
  </si>
  <si>
    <t>[劵]</t>
  </si>
  <si>
    <t>卷</t>
  </si>
  <si>
    <t>(捲)</t>
  </si>
  <si>
    <t>单</t>
  </si>
  <si>
    <t>(單)</t>
  </si>
  <si>
    <t>炕</t>
  </si>
  <si>
    <t>[匟]</t>
  </si>
  <si>
    <t>炉</t>
  </si>
  <si>
    <t>(爐)</t>
  </si>
  <si>
    <t>[鑪29]</t>
  </si>
  <si>
    <t>浅</t>
  </si>
  <si>
    <t>(淺)</t>
  </si>
  <si>
    <t>法</t>
  </si>
  <si>
    <t>[㳒灋]</t>
  </si>
  <si>
    <t>泄</t>
  </si>
  <si>
    <t>[洩]</t>
  </si>
  <si>
    <t>沾</t>
  </si>
  <si>
    <t>[霑]</t>
  </si>
  <si>
    <t>泪</t>
  </si>
  <si>
    <t>[淚]</t>
  </si>
  <si>
    <t>注</t>
  </si>
  <si>
    <t>[註]</t>
  </si>
  <si>
    <t>泞</t>
  </si>
  <si>
    <t>(濘)</t>
  </si>
  <si>
    <t>泻</t>
  </si>
  <si>
    <t>(瀉)</t>
  </si>
  <si>
    <t>泼</t>
  </si>
  <si>
    <t>(潑)</t>
  </si>
  <si>
    <t>泽</t>
  </si>
  <si>
    <t>(澤)</t>
  </si>
  <si>
    <t>怜</t>
  </si>
  <si>
    <t>(憐)</t>
  </si>
  <si>
    <t>怪</t>
  </si>
  <si>
    <t>[恠]</t>
  </si>
  <si>
    <t>学</t>
  </si>
  <si>
    <t>(學)</t>
  </si>
  <si>
    <t>宝</t>
  </si>
  <si>
    <t>(寶)</t>
  </si>
  <si>
    <t>[寳]</t>
  </si>
  <si>
    <t>宠</t>
  </si>
  <si>
    <t>(寵)</t>
  </si>
  <si>
    <t>审</t>
  </si>
  <si>
    <t>(審)</t>
  </si>
  <si>
    <t>帘</t>
  </si>
  <si>
    <t>(簾)</t>
  </si>
  <si>
    <t>实</t>
  </si>
  <si>
    <t>(實)</t>
  </si>
  <si>
    <t>[寔]</t>
  </si>
  <si>
    <t>试</t>
  </si>
  <si>
    <t>(試)</t>
  </si>
  <si>
    <t>诗</t>
  </si>
  <si>
    <t>(詩)</t>
  </si>
  <si>
    <t>诚</t>
  </si>
  <si>
    <t>(誠)</t>
  </si>
  <si>
    <t>衬</t>
  </si>
  <si>
    <t>(襯)</t>
  </si>
  <si>
    <t>视</t>
  </si>
  <si>
    <t>(視)</t>
  </si>
  <si>
    <t>[眎眡]</t>
  </si>
  <si>
    <t>话</t>
  </si>
  <si>
    <t>(話)</t>
  </si>
  <si>
    <t>[䛡]</t>
  </si>
  <si>
    <t>诞</t>
  </si>
  <si>
    <t>(誕)</t>
  </si>
  <si>
    <t>诡</t>
  </si>
  <si>
    <t>(詭)</t>
  </si>
  <si>
    <t>询</t>
  </si>
  <si>
    <t>(詢)</t>
  </si>
  <si>
    <t>该</t>
  </si>
  <si>
    <t>(該)</t>
  </si>
  <si>
    <t>详</t>
  </si>
  <si>
    <t>(詳)</t>
  </si>
  <si>
    <t>肃</t>
  </si>
  <si>
    <t>(肅)</t>
  </si>
  <si>
    <t>录</t>
  </si>
  <si>
    <t>(録)</t>
  </si>
  <si>
    <t>隶</t>
  </si>
  <si>
    <t>(隸)</t>
  </si>
  <si>
    <t>[𨽻隷]</t>
  </si>
  <si>
    <t>帚</t>
  </si>
  <si>
    <t>[箒]</t>
  </si>
  <si>
    <t>届</t>
  </si>
  <si>
    <t>[屆]</t>
  </si>
  <si>
    <t>弥</t>
  </si>
  <si>
    <t>(彌)</t>
  </si>
  <si>
    <t>(瀰)</t>
  </si>
  <si>
    <t>弦</t>
  </si>
  <si>
    <t>[絃]</t>
  </si>
  <si>
    <t>陕</t>
  </si>
  <si>
    <t>(陝)</t>
  </si>
  <si>
    <t>函</t>
  </si>
  <si>
    <t>[圅]</t>
  </si>
  <si>
    <t>驾</t>
  </si>
  <si>
    <t>(駕)</t>
  </si>
  <si>
    <t>参</t>
  </si>
  <si>
    <t>(參)</t>
  </si>
  <si>
    <t>[㕘葠蓡]</t>
  </si>
  <si>
    <t>艰</t>
  </si>
  <si>
    <t>(艱)</t>
  </si>
  <si>
    <t>线</t>
  </si>
  <si>
    <t>(綫)</t>
  </si>
  <si>
    <t>[線30]</t>
  </si>
  <si>
    <t>练</t>
  </si>
  <si>
    <t>(練)</t>
  </si>
  <si>
    <t>组</t>
  </si>
  <si>
    <t>(組)</t>
  </si>
  <si>
    <t>绅</t>
  </si>
  <si>
    <t>(紳)</t>
  </si>
  <si>
    <t>细</t>
  </si>
  <si>
    <t>(細)</t>
  </si>
  <si>
    <t>驶</t>
  </si>
  <si>
    <t>(駛)</t>
  </si>
  <si>
    <t>织</t>
  </si>
  <si>
    <t>(織)</t>
  </si>
  <si>
    <t>驹</t>
  </si>
  <si>
    <t>(駒)</t>
  </si>
  <si>
    <t>终</t>
  </si>
  <si>
    <t>(終)</t>
  </si>
  <si>
    <t>驻</t>
  </si>
  <si>
    <t>(駐)</t>
  </si>
  <si>
    <t>绊</t>
  </si>
  <si>
    <t>(絆)</t>
  </si>
  <si>
    <t>驼</t>
  </si>
  <si>
    <t>(駝)</t>
  </si>
  <si>
    <t>[駞]</t>
  </si>
  <si>
    <t>绍</t>
  </si>
  <si>
    <t>(紹)</t>
  </si>
  <si>
    <t>绎</t>
  </si>
  <si>
    <t>(繹)</t>
  </si>
  <si>
    <t>经</t>
  </si>
  <si>
    <t>(經)</t>
  </si>
  <si>
    <t>贯</t>
  </si>
  <si>
    <t>(貫)</t>
  </si>
  <si>
    <t>贰</t>
  </si>
  <si>
    <t>(貳)</t>
  </si>
  <si>
    <t>春</t>
  </si>
  <si>
    <t>[旾]</t>
  </si>
  <si>
    <t>帮</t>
  </si>
  <si>
    <t>(幫)</t>
  </si>
  <si>
    <t>[幇幚]</t>
  </si>
  <si>
    <t>珍</t>
  </si>
  <si>
    <t>[珎]</t>
  </si>
  <si>
    <t>珊󠄁</t>
  </si>
  <si>
    <t>珊󠄀</t>
  </si>
  <si>
    <t>挂</t>
  </si>
  <si>
    <t>[𦊱掛]</t>
  </si>
  <si>
    <t>项</t>
  </si>
  <si>
    <t>(項)</t>
  </si>
  <si>
    <t>挟</t>
  </si>
  <si>
    <t>(挾)</t>
  </si>
  <si>
    <t>挠</t>
  </si>
  <si>
    <t>(撓)</t>
  </si>
  <si>
    <t>赵</t>
  </si>
  <si>
    <t>(趙)</t>
  </si>
  <si>
    <t>挡</t>
  </si>
  <si>
    <t>(擋)</t>
  </si>
  <si>
    <t>[攩]</t>
  </si>
  <si>
    <t>括</t>
  </si>
  <si>
    <t>[𢬸]</t>
  </si>
  <si>
    <t>垛</t>
  </si>
  <si>
    <t>[垜]</t>
  </si>
  <si>
    <t>垫</t>
  </si>
  <si>
    <t>(墊)</t>
  </si>
  <si>
    <t>挤</t>
  </si>
  <si>
    <t>(擠)</t>
  </si>
  <si>
    <t>挥</t>
  </si>
  <si>
    <t>(揮)</t>
  </si>
  <si>
    <t>荐</t>
  </si>
  <si>
    <t>(薦)</t>
  </si>
  <si>
    <t>带</t>
  </si>
  <si>
    <t>(帶)</t>
  </si>
  <si>
    <t>草</t>
  </si>
  <si>
    <t>[艸]</t>
  </si>
  <si>
    <t>茧</t>
  </si>
  <si>
    <t>(繭)</t>
  </si>
  <si>
    <t>[蠒]</t>
  </si>
  <si>
    <t>荡</t>
  </si>
  <si>
    <t>(蕩)</t>
  </si>
  <si>
    <t>[盪]</t>
  </si>
  <si>
    <t>荣</t>
  </si>
  <si>
    <t>(榮)</t>
  </si>
  <si>
    <t>荤</t>
  </si>
  <si>
    <t>(葷)</t>
  </si>
  <si>
    <t>荧</t>
  </si>
  <si>
    <t>(熒)</t>
  </si>
  <si>
    <t>胡</t>
  </si>
  <si>
    <t>[衚]</t>
  </si>
  <si>
    <t>(鬍)</t>
  </si>
  <si>
    <t>荫</t>
  </si>
  <si>
    <t>(蔭)</t>
  </si>
  <si>
    <t>[廕]</t>
  </si>
  <si>
    <t>荔</t>
  </si>
  <si>
    <t>[茘]</t>
  </si>
  <si>
    <t>药</t>
  </si>
  <si>
    <t>(藥)</t>
  </si>
  <si>
    <t>标</t>
  </si>
  <si>
    <t>(標)</t>
  </si>
  <si>
    <t>栈</t>
  </si>
  <si>
    <t>(棧)</t>
  </si>
  <si>
    <t>栋</t>
  </si>
  <si>
    <t>(棟)</t>
  </si>
  <si>
    <t>查</t>
  </si>
  <si>
    <t>[査]</t>
  </si>
  <si>
    <t>柏</t>
  </si>
  <si>
    <t>[栢]</t>
  </si>
  <si>
    <t>栅</t>
  </si>
  <si>
    <t>[柵]</t>
  </si>
  <si>
    <t>柳</t>
  </si>
  <si>
    <t>[栁桺]</t>
  </si>
  <si>
    <t>柿</t>
  </si>
  <si>
    <t>[柹]</t>
  </si>
  <si>
    <t>栏</t>
  </si>
  <si>
    <t>(欄)</t>
  </si>
  <si>
    <t>柠</t>
  </si>
  <si>
    <t>(檸)</t>
  </si>
  <si>
    <t>树</t>
  </si>
  <si>
    <t>(樹)</t>
  </si>
  <si>
    <t>咸</t>
  </si>
  <si>
    <t>(鹹)</t>
  </si>
  <si>
    <t>砖</t>
  </si>
  <si>
    <t>(磚)</t>
  </si>
  <si>
    <t>[塼甎]</t>
  </si>
  <si>
    <t>厘</t>
  </si>
  <si>
    <t>[釐31]</t>
  </si>
  <si>
    <t>砚</t>
  </si>
  <si>
    <t>(硯)</t>
  </si>
  <si>
    <t>面</t>
  </si>
  <si>
    <t>(麵)</t>
  </si>
  <si>
    <t>[麪]</t>
  </si>
  <si>
    <t>牵</t>
  </si>
  <si>
    <t>(牽)</t>
  </si>
  <si>
    <t>鸥</t>
  </si>
  <si>
    <t>(鷗)</t>
  </si>
  <si>
    <t>残</t>
  </si>
  <si>
    <t>(殘)</t>
  </si>
  <si>
    <t>轴</t>
  </si>
  <si>
    <t>(軸)</t>
  </si>
  <si>
    <t>轻</t>
  </si>
  <si>
    <t>(輕)</t>
  </si>
  <si>
    <t>鸦</t>
  </si>
  <si>
    <t>(鴉)</t>
  </si>
  <si>
    <t>[鵶]</t>
  </si>
  <si>
    <t>韭</t>
  </si>
  <si>
    <t>[韮]</t>
  </si>
  <si>
    <t>背</t>
  </si>
  <si>
    <t>[揹]</t>
  </si>
  <si>
    <t>战</t>
  </si>
  <si>
    <t>(戰)</t>
  </si>
  <si>
    <t>点</t>
  </si>
  <si>
    <t>(點)</t>
  </si>
  <si>
    <t>临</t>
  </si>
  <si>
    <t>(臨)</t>
  </si>
  <si>
    <t>览</t>
  </si>
  <si>
    <t>(覽)</t>
  </si>
  <si>
    <t>竖</t>
  </si>
  <si>
    <t>(竪)</t>
  </si>
  <si>
    <t>[豎]</t>
  </si>
  <si>
    <t>尝</t>
  </si>
  <si>
    <t>(嘗)</t>
  </si>
  <si>
    <t>[甞嚐]</t>
  </si>
  <si>
    <t>是</t>
  </si>
  <si>
    <t>[昰]</t>
  </si>
  <si>
    <t>哄</t>
  </si>
  <si>
    <t>[閧鬨]</t>
  </si>
  <si>
    <t>哑</t>
  </si>
  <si>
    <t>(啞)</t>
  </si>
  <si>
    <t>显</t>
  </si>
  <si>
    <t>(顯)</t>
  </si>
  <si>
    <t>冒</t>
  </si>
  <si>
    <t>[冐]</t>
  </si>
  <si>
    <t>映</t>
  </si>
  <si>
    <t>[暎]</t>
  </si>
  <si>
    <t>贵</t>
  </si>
  <si>
    <t>(貴)</t>
  </si>
  <si>
    <t>虾</t>
  </si>
  <si>
    <t>(蝦)</t>
  </si>
  <si>
    <t>蚁</t>
  </si>
  <si>
    <t>(蟻)</t>
  </si>
  <si>
    <t>蚂</t>
  </si>
  <si>
    <t>(螞)</t>
  </si>
  <si>
    <t>虽</t>
  </si>
  <si>
    <t>(雖)</t>
  </si>
  <si>
    <t>咽</t>
  </si>
  <si>
    <t>[嚥]</t>
  </si>
  <si>
    <t>骂</t>
  </si>
  <si>
    <t>(駡)</t>
  </si>
  <si>
    <t>[傌罵]</t>
  </si>
  <si>
    <t>勋</t>
  </si>
  <si>
    <t>(勛)</t>
  </si>
  <si>
    <t>[勳]</t>
  </si>
  <si>
    <t>哗</t>
  </si>
  <si>
    <t>(嘩)</t>
  </si>
  <si>
    <t>[譁]</t>
  </si>
  <si>
    <t>咱</t>
  </si>
  <si>
    <t>[倃𠴰偺喒]</t>
  </si>
  <si>
    <t>响</t>
  </si>
  <si>
    <t>(響)</t>
  </si>
  <si>
    <t>咬</t>
  </si>
  <si>
    <t>[齩]</t>
  </si>
  <si>
    <t>咳</t>
  </si>
  <si>
    <t>[欬]</t>
  </si>
  <si>
    <t>哟</t>
  </si>
  <si>
    <t>(喲)</t>
  </si>
  <si>
    <t>峡</t>
  </si>
  <si>
    <t>(峽)</t>
  </si>
  <si>
    <t>罚</t>
  </si>
  <si>
    <t>(罰)</t>
  </si>
  <si>
    <t>[罸]</t>
  </si>
  <si>
    <t>贱</t>
  </si>
  <si>
    <t>(賤)</t>
  </si>
  <si>
    <t>贴</t>
  </si>
  <si>
    <t>(貼)</t>
  </si>
  <si>
    <t>贻</t>
  </si>
  <si>
    <t>(貽)</t>
  </si>
  <si>
    <t>钙</t>
  </si>
  <si>
    <t>(鈣)</t>
  </si>
  <si>
    <t>钝</t>
  </si>
  <si>
    <t>(鈍)</t>
  </si>
  <si>
    <t>钞</t>
  </si>
  <si>
    <t>(鈔)</t>
  </si>
  <si>
    <t>钟</t>
  </si>
  <si>
    <t>(鍾32)</t>
  </si>
  <si>
    <t>(鐘)</t>
  </si>
  <si>
    <t>钢</t>
  </si>
  <si>
    <t>(鋼)</t>
  </si>
  <si>
    <t>钠</t>
  </si>
  <si>
    <t>(鈉)</t>
  </si>
  <si>
    <t>钥</t>
  </si>
  <si>
    <t>(鑰)</t>
  </si>
  <si>
    <t>钦</t>
  </si>
  <si>
    <t>(欽)</t>
  </si>
  <si>
    <t>钧</t>
  </si>
  <si>
    <t>(鈞)</t>
  </si>
  <si>
    <t>钩</t>
  </si>
  <si>
    <t>(鈎)</t>
  </si>
  <si>
    <t>[鉤]</t>
  </si>
  <si>
    <t>钮</t>
  </si>
  <si>
    <t>(鈕)</t>
  </si>
  <si>
    <t>矩</t>
  </si>
  <si>
    <t>[榘]</t>
  </si>
  <si>
    <t>毡</t>
  </si>
  <si>
    <t>(氈)</t>
  </si>
  <si>
    <t>[氊]</t>
  </si>
  <si>
    <t>氢</t>
  </si>
  <si>
    <t>(氫)</t>
  </si>
  <si>
    <t>选</t>
  </si>
  <si>
    <t>(選)</t>
  </si>
  <si>
    <t>适</t>
  </si>
  <si>
    <t>(適)</t>
  </si>
  <si>
    <t>种</t>
  </si>
  <si>
    <t>(種)</t>
  </si>
  <si>
    <t>秋</t>
  </si>
  <si>
    <t>[秌𥤚]</t>
  </si>
  <si>
    <t>(鞦)</t>
  </si>
  <si>
    <t>复</t>
  </si>
  <si>
    <t>(復)</t>
  </si>
  <si>
    <t>(複)</t>
  </si>
  <si>
    <t>俩</t>
  </si>
  <si>
    <t>(倆)</t>
  </si>
  <si>
    <t>贷</t>
  </si>
  <si>
    <t>(貸)</t>
  </si>
  <si>
    <t>顺</t>
  </si>
  <si>
    <t>(順)</t>
  </si>
  <si>
    <t>修</t>
  </si>
  <si>
    <t>[脩33]</t>
  </si>
  <si>
    <t>俭</t>
  </si>
  <si>
    <t>(儉)</t>
  </si>
  <si>
    <t>俊</t>
  </si>
  <si>
    <t>[㑺儁]</t>
  </si>
  <si>
    <t>须</t>
  </si>
  <si>
    <t>(須)</t>
  </si>
  <si>
    <t>(鬚)</t>
  </si>
  <si>
    <t>叙</t>
  </si>
  <si>
    <t>[敍敘]</t>
  </si>
  <si>
    <t>剑</t>
  </si>
  <si>
    <t>(劍)</t>
  </si>
  <si>
    <t>[劒]</t>
  </si>
  <si>
    <t>胚</t>
  </si>
  <si>
    <t>[肧]</t>
  </si>
  <si>
    <t>胧</t>
  </si>
  <si>
    <t>(朧)</t>
  </si>
  <si>
    <t>胆</t>
  </si>
  <si>
    <t>(膽)</t>
  </si>
  <si>
    <t>胜</t>
  </si>
  <si>
    <t>(勝)</t>
  </si>
  <si>
    <t>脉</t>
  </si>
  <si>
    <t>[脈䘑衇]</t>
  </si>
  <si>
    <t>狭</t>
  </si>
  <si>
    <t>(狹)</t>
  </si>
  <si>
    <t>[陿]</t>
  </si>
  <si>
    <t>狮</t>
  </si>
  <si>
    <t>(獅)</t>
  </si>
  <si>
    <t>独</t>
  </si>
  <si>
    <t>(獨)</t>
  </si>
  <si>
    <t>狱</t>
  </si>
  <si>
    <t>(獄)</t>
  </si>
  <si>
    <t>贸</t>
  </si>
  <si>
    <t>(貿)</t>
  </si>
  <si>
    <t>饵</t>
  </si>
  <si>
    <t>(餌)</t>
  </si>
  <si>
    <t>饶</t>
  </si>
  <si>
    <t>(饒)</t>
  </si>
  <si>
    <t>蚀</t>
  </si>
  <si>
    <t>(蝕)</t>
  </si>
  <si>
    <t>饺</t>
  </si>
  <si>
    <t>(餃)</t>
  </si>
  <si>
    <t>饼</t>
  </si>
  <si>
    <t>(餅)</t>
  </si>
  <si>
    <t>峦</t>
  </si>
  <si>
    <t>(巒)</t>
  </si>
  <si>
    <t>弯</t>
  </si>
  <si>
    <t>(彎)</t>
  </si>
  <si>
    <t>将</t>
  </si>
  <si>
    <t>(將)</t>
  </si>
  <si>
    <t>奖</t>
  </si>
  <si>
    <t>(奬)</t>
  </si>
  <si>
    <t>[獎]</t>
  </si>
  <si>
    <t>迹</t>
  </si>
  <si>
    <t>[跡蹟]</t>
  </si>
  <si>
    <t>疮</t>
  </si>
  <si>
    <t>(瘡)</t>
  </si>
  <si>
    <t>疯</t>
  </si>
  <si>
    <t>(瘋)</t>
  </si>
  <si>
    <t>亲</t>
  </si>
  <si>
    <t>(親)</t>
  </si>
  <si>
    <t>闺</t>
  </si>
  <si>
    <t>(閨)</t>
  </si>
  <si>
    <t>闻</t>
  </si>
  <si>
    <t>(聞)</t>
  </si>
  <si>
    <t>闽</t>
  </si>
  <si>
    <t>(閩)</t>
  </si>
  <si>
    <t>阀</t>
  </si>
  <si>
    <t>(閥)</t>
  </si>
  <si>
    <t>阁</t>
  </si>
  <si>
    <t>(閣)</t>
  </si>
  <si>
    <t>[閤]</t>
  </si>
  <si>
    <t>养</t>
  </si>
  <si>
    <t>(養)</t>
  </si>
  <si>
    <t>姜</t>
  </si>
  <si>
    <t>(薑)</t>
  </si>
  <si>
    <t>类</t>
  </si>
  <si>
    <t>(類)</t>
  </si>
  <si>
    <t>娄</t>
  </si>
  <si>
    <t>(婁)</t>
  </si>
  <si>
    <t>总</t>
  </si>
  <si>
    <t>(總)</t>
  </si>
  <si>
    <t>炼</t>
  </si>
  <si>
    <t>(煉)</t>
  </si>
  <si>
    <t>[鍊]</t>
  </si>
  <si>
    <t>烁</t>
  </si>
  <si>
    <t>(爍)</t>
  </si>
  <si>
    <t>炮</t>
  </si>
  <si>
    <t>[砲礮]</t>
  </si>
  <si>
    <t>烂</t>
  </si>
  <si>
    <t>(爛)</t>
  </si>
  <si>
    <t>剃</t>
  </si>
  <si>
    <t>[薙鬀]</t>
  </si>
  <si>
    <t>洼</t>
  </si>
  <si>
    <t>(窪)</t>
  </si>
  <si>
    <t>洁</t>
  </si>
  <si>
    <t>(潔)</t>
  </si>
  <si>
    <t>[絜34]</t>
  </si>
  <si>
    <t>洒</t>
  </si>
  <si>
    <t>(灑)</t>
  </si>
  <si>
    <t>浇</t>
  </si>
  <si>
    <t>(澆)</t>
  </si>
  <si>
    <t>浊</t>
  </si>
  <si>
    <t>(濁)</t>
  </si>
  <si>
    <t>测</t>
  </si>
  <si>
    <t>(測)</t>
  </si>
  <si>
    <t>浏</t>
  </si>
  <si>
    <t>(瀏)</t>
  </si>
  <si>
    <t>济</t>
  </si>
  <si>
    <t>(濟)</t>
  </si>
  <si>
    <t>浑</t>
  </si>
  <si>
    <t>(渾)</t>
  </si>
  <si>
    <t>浓</t>
  </si>
  <si>
    <t>(濃)</t>
  </si>
  <si>
    <t>恒</t>
  </si>
  <si>
    <t>[恆]</t>
  </si>
  <si>
    <t>恍</t>
  </si>
  <si>
    <t>[怳]</t>
  </si>
  <si>
    <t>恤</t>
  </si>
  <si>
    <t>[卹䘏賉]</t>
  </si>
  <si>
    <t>恼</t>
  </si>
  <si>
    <t>(惱)</t>
  </si>
  <si>
    <t>举</t>
  </si>
  <si>
    <t>(舉)</t>
  </si>
  <si>
    <t>[擧]</t>
  </si>
  <si>
    <t>觉</t>
  </si>
  <si>
    <t>(覺)</t>
  </si>
  <si>
    <t>宪</t>
  </si>
  <si>
    <t>(憲)</t>
  </si>
  <si>
    <t>窃</t>
  </si>
  <si>
    <t>(竊)</t>
  </si>
  <si>
    <t>诫</t>
  </si>
  <si>
    <t>(誡)</t>
  </si>
  <si>
    <t>诬</t>
  </si>
  <si>
    <t>(誣)</t>
  </si>
  <si>
    <t>语</t>
  </si>
  <si>
    <t>(語)</t>
  </si>
  <si>
    <t>袄</t>
  </si>
  <si>
    <t>(襖)</t>
  </si>
  <si>
    <t>误</t>
  </si>
  <si>
    <t>(誤)</t>
  </si>
  <si>
    <t>诱</t>
  </si>
  <si>
    <t>(誘)</t>
  </si>
  <si>
    <t>诲</t>
  </si>
  <si>
    <t>(誨)</t>
  </si>
  <si>
    <t>说</t>
  </si>
  <si>
    <t>(説)</t>
  </si>
  <si>
    <t>诵</t>
  </si>
  <si>
    <t>(誦)</t>
  </si>
  <si>
    <t>垦</t>
  </si>
  <si>
    <t>(墾)</t>
  </si>
  <si>
    <t>昼</t>
  </si>
  <si>
    <t>(晝)</t>
  </si>
  <si>
    <t>费</t>
  </si>
  <si>
    <t>(費)</t>
  </si>
  <si>
    <t>逊</t>
  </si>
  <si>
    <t>(遜)</t>
  </si>
  <si>
    <t>陨</t>
  </si>
  <si>
    <t>(隕)</t>
  </si>
  <si>
    <t>险</t>
  </si>
  <si>
    <t>(險)</t>
  </si>
  <si>
    <t>姻</t>
  </si>
  <si>
    <t>[婣]</t>
  </si>
  <si>
    <t>娇</t>
  </si>
  <si>
    <t>(嬌)</t>
  </si>
  <si>
    <t>贺</t>
  </si>
  <si>
    <t>(賀)</t>
  </si>
  <si>
    <t>垒</t>
  </si>
  <si>
    <t>(壘)</t>
  </si>
  <si>
    <t>绑</t>
  </si>
  <si>
    <t>(綁)</t>
  </si>
  <si>
    <t>绒</t>
  </si>
  <si>
    <t>(絨)</t>
  </si>
  <si>
    <t>[毧羢]</t>
  </si>
  <si>
    <t>结</t>
  </si>
  <si>
    <t>(結)</t>
  </si>
  <si>
    <t>绕</t>
  </si>
  <si>
    <t>(繞)</t>
  </si>
  <si>
    <t>[遶]</t>
  </si>
  <si>
    <t>骄</t>
  </si>
  <si>
    <t>(驕)</t>
  </si>
  <si>
    <t>绘</t>
  </si>
  <si>
    <t>(繪)</t>
  </si>
  <si>
    <t>给</t>
  </si>
  <si>
    <t>(給)</t>
  </si>
  <si>
    <t>绚</t>
  </si>
  <si>
    <t>(絢)</t>
  </si>
  <si>
    <t>骆</t>
  </si>
  <si>
    <t>(駱)</t>
  </si>
  <si>
    <t>络</t>
  </si>
  <si>
    <t>(絡)</t>
  </si>
  <si>
    <t>绝</t>
  </si>
  <si>
    <t>(絶)</t>
  </si>
  <si>
    <t>绞</t>
  </si>
  <si>
    <t>(絞)</t>
  </si>
  <si>
    <t>骇</t>
  </si>
  <si>
    <t>(駭)</t>
  </si>
  <si>
    <t>统</t>
  </si>
  <si>
    <t>(統)</t>
  </si>
  <si>
    <t>耕</t>
  </si>
  <si>
    <t>[畊]</t>
  </si>
  <si>
    <t>艳</t>
  </si>
  <si>
    <t>(艷)</t>
  </si>
  <si>
    <t>[豓豔]</t>
  </si>
  <si>
    <t>蚕</t>
  </si>
  <si>
    <t>(蠶)</t>
  </si>
  <si>
    <t>顽</t>
  </si>
  <si>
    <t>(頑)</t>
  </si>
  <si>
    <t>盏</t>
  </si>
  <si>
    <t>(盞)</t>
  </si>
  <si>
    <t>[琖醆]</t>
  </si>
  <si>
    <t>捞</t>
  </si>
  <si>
    <t>(撈)</t>
  </si>
  <si>
    <t>载</t>
  </si>
  <si>
    <t>(載)</t>
  </si>
  <si>
    <t>赶</t>
  </si>
  <si>
    <t>(趕)</t>
  </si>
  <si>
    <t>盐</t>
  </si>
  <si>
    <t>(鹽)</t>
  </si>
  <si>
    <t>捍</t>
  </si>
  <si>
    <t>[扞35]</t>
  </si>
  <si>
    <t>捏</t>
  </si>
  <si>
    <t>[揑]</t>
  </si>
  <si>
    <t>捆</t>
  </si>
  <si>
    <t>[綑]</t>
  </si>
  <si>
    <t>损</t>
  </si>
  <si>
    <t>(損)</t>
  </si>
  <si>
    <t>哲</t>
  </si>
  <si>
    <t>[喆36]</t>
  </si>
  <si>
    <t>捡</t>
  </si>
  <si>
    <t>(撿)</t>
  </si>
  <si>
    <t>挽</t>
  </si>
  <si>
    <t>[輓]</t>
  </si>
  <si>
    <t>挚</t>
  </si>
  <si>
    <t>(摯)</t>
  </si>
  <si>
    <t>热</t>
  </si>
  <si>
    <t>(熱)</t>
  </si>
  <si>
    <t>捣</t>
  </si>
  <si>
    <t>(搗)</t>
  </si>
  <si>
    <t>[𢷬擣]</t>
  </si>
  <si>
    <t>壶</t>
  </si>
  <si>
    <t>(壺)</t>
  </si>
  <si>
    <t>耻</t>
  </si>
  <si>
    <t>[恥]</t>
  </si>
  <si>
    <t>耽</t>
  </si>
  <si>
    <t>[躭]</t>
  </si>
  <si>
    <t>聂</t>
  </si>
  <si>
    <t>(聶)</t>
  </si>
  <si>
    <t>莱</t>
  </si>
  <si>
    <t>(萊)</t>
  </si>
  <si>
    <t>莲</t>
  </si>
  <si>
    <t>(蓮)</t>
  </si>
  <si>
    <t>获</t>
  </si>
  <si>
    <t>(獲)</t>
  </si>
  <si>
    <t>(穫)</t>
  </si>
  <si>
    <t>晋</t>
  </si>
  <si>
    <t>[晉]</t>
  </si>
  <si>
    <t>恶</t>
  </si>
  <si>
    <t>(惡)</t>
  </si>
  <si>
    <t>(噁)</t>
  </si>
  <si>
    <t>莹</t>
  </si>
  <si>
    <t>(瑩)</t>
  </si>
  <si>
    <t>莺</t>
  </si>
  <si>
    <t>(鶯)</t>
  </si>
  <si>
    <t>[鸎]</t>
  </si>
  <si>
    <t>栖</t>
  </si>
  <si>
    <t>[棲]</t>
  </si>
  <si>
    <t>档</t>
  </si>
  <si>
    <t>(檔)</t>
  </si>
  <si>
    <t>桥</t>
  </si>
  <si>
    <t>(橋)</t>
  </si>
  <si>
    <t>桦</t>
  </si>
  <si>
    <t>(樺)</t>
  </si>
  <si>
    <t>桩</t>
  </si>
  <si>
    <t>(樁)</t>
  </si>
  <si>
    <t>核</t>
  </si>
  <si>
    <t>[覈]</t>
  </si>
  <si>
    <t>样</t>
  </si>
  <si>
    <t>(樣)</t>
  </si>
  <si>
    <t>栗</t>
  </si>
  <si>
    <t>[慄]</t>
  </si>
  <si>
    <t>贾</t>
  </si>
  <si>
    <t>(賈)</t>
  </si>
  <si>
    <t>翅</t>
  </si>
  <si>
    <t>[翄]</t>
  </si>
  <si>
    <t>唇</t>
  </si>
  <si>
    <t>[脣]</t>
  </si>
  <si>
    <t>砾</t>
  </si>
  <si>
    <t>(礫)</t>
  </si>
  <si>
    <t>础</t>
  </si>
  <si>
    <t>(礎)</t>
  </si>
  <si>
    <t>顾</t>
  </si>
  <si>
    <t>(顧)</t>
  </si>
  <si>
    <t>轿</t>
  </si>
  <si>
    <t>(轎)</t>
  </si>
  <si>
    <t>较</t>
  </si>
  <si>
    <t>(較)</t>
  </si>
  <si>
    <t>顿</t>
  </si>
  <si>
    <t>(頓)</t>
  </si>
  <si>
    <t>毙</t>
  </si>
  <si>
    <t>(斃)</t>
  </si>
  <si>
    <t>[獘]</t>
  </si>
  <si>
    <t>致</t>
  </si>
  <si>
    <t>(緻)</t>
  </si>
  <si>
    <t>桌</t>
  </si>
  <si>
    <t>[槕]</t>
  </si>
  <si>
    <t>虑</t>
  </si>
  <si>
    <t>(慮)</t>
  </si>
  <si>
    <t>监</t>
  </si>
  <si>
    <t>(監)</t>
  </si>
  <si>
    <t>紧</t>
  </si>
  <si>
    <t>(緊)</t>
  </si>
  <si>
    <t>[𦂳𦃂]</t>
  </si>
  <si>
    <t>党</t>
  </si>
  <si>
    <t>(黨)</t>
  </si>
  <si>
    <t>晒</t>
  </si>
  <si>
    <t>(曬)</t>
  </si>
  <si>
    <t>晓</t>
  </si>
  <si>
    <t>(曉)</t>
  </si>
  <si>
    <t>唠</t>
  </si>
  <si>
    <t>(嘮)</t>
  </si>
  <si>
    <t>鸭</t>
  </si>
  <si>
    <t>(鴨)</t>
  </si>
  <si>
    <t>晃</t>
  </si>
  <si>
    <t>[㨪]</t>
  </si>
  <si>
    <t>晕</t>
  </si>
  <si>
    <t>(暈)</t>
  </si>
  <si>
    <t>蚊</t>
  </si>
  <si>
    <t>[螡蟁]</t>
  </si>
  <si>
    <t>恩</t>
  </si>
  <si>
    <t>[㤙]</t>
  </si>
  <si>
    <t>鸯</t>
  </si>
  <si>
    <t>(鴦)</t>
  </si>
  <si>
    <t>罢</t>
  </si>
  <si>
    <t>(罷)</t>
  </si>
  <si>
    <t>峭</t>
  </si>
  <si>
    <t>[陗]</t>
  </si>
  <si>
    <t>峨</t>
  </si>
  <si>
    <t>[峩]</t>
  </si>
  <si>
    <t>峰</t>
  </si>
  <si>
    <t>[峯]</t>
  </si>
  <si>
    <t>圆</t>
  </si>
  <si>
    <t>(圓)</t>
  </si>
  <si>
    <t>贼</t>
  </si>
  <si>
    <t>(賊)</t>
  </si>
  <si>
    <t>贿</t>
  </si>
  <si>
    <t>(賄)</t>
  </si>
  <si>
    <t>赂</t>
  </si>
  <si>
    <t>(賂)</t>
  </si>
  <si>
    <t>赃</t>
  </si>
  <si>
    <t>(贜)</t>
  </si>
  <si>
    <t>钱</t>
  </si>
  <si>
    <t>(錢)</t>
  </si>
  <si>
    <t>钳</t>
  </si>
  <si>
    <t>(鉗)</t>
  </si>
  <si>
    <t>钻</t>
  </si>
  <si>
    <t>(鑽)</t>
  </si>
  <si>
    <t>[鑚]</t>
  </si>
  <si>
    <t>钾</t>
  </si>
  <si>
    <t>(鉀)</t>
  </si>
  <si>
    <t>铁</t>
  </si>
  <si>
    <t>(鐵)</t>
  </si>
  <si>
    <t>铃</t>
  </si>
  <si>
    <t>(鈴)</t>
  </si>
  <si>
    <t>铅</t>
  </si>
  <si>
    <t>(鉛)</t>
  </si>
  <si>
    <t>[鈆]</t>
  </si>
  <si>
    <t>牺</t>
  </si>
  <si>
    <t>(犧)</t>
  </si>
  <si>
    <t>乘</t>
  </si>
  <si>
    <t>[乗椉]</t>
  </si>
  <si>
    <t>敌</t>
  </si>
  <si>
    <t>(敵)</t>
  </si>
  <si>
    <t>积</t>
  </si>
  <si>
    <t>(積)</t>
  </si>
  <si>
    <t>称</t>
  </si>
  <si>
    <t>(稱)</t>
  </si>
  <si>
    <t>秘</t>
  </si>
  <si>
    <t>[祕37]</t>
  </si>
  <si>
    <t>笔</t>
  </si>
  <si>
    <t>(筆)</t>
  </si>
  <si>
    <t>笑</t>
  </si>
  <si>
    <t>[咲]</t>
  </si>
  <si>
    <t>笋</t>
  </si>
  <si>
    <t>[筍]</t>
  </si>
  <si>
    <t>债</t>
  </si>
  <si>
    <t>(債)</t>
  </si>
  <si>
    <t>借</t>
  </si>
  <si>
    <t>(藉38)</t>
  </si>
  <si>
    <t>倾</t>
  </si>
  <si>
    <t>(傾)</t>
  </si>
  <si>
    <t>赁</t>
  </si>
  <si>
    <t>(賃)</t>
  </si>
  <si>
    <t>俯</t>
  </si>
  <si>
    <t>[俛頫39]</t>
  </si>
  <si>
    <t>倦</t>
  </si>
  <si>
    <t>[勌]</t>
  </si>
  <si>
    <t>射</t>
  </si>
  <si>
    <t>[䠶]</t>
  </si>
  <si>
    <t>躬</t>
  </si>
  <si>
    <t>[躳]</t>
  </si>
  <si>
    <t>殷</t>
  </si>
  <si>
    <t>[慇]</t>
  </si>
  <si>
    <t>舰</t>
  </si>
  <si>
    <t>(艦)</t>
  </si>
  <si>
    <t>舱</t>
  </si>
  <si>
    <t>(艙)</t>
  </si>
  <si>
    <t>拿</t>
  </si>
  <si>
    <t>[拏㧱挐]</t>
  </si>
  <si>
    <t>耸</t>
  </si>
  <si>
    <t>(聳)</t>
  </si>
  <si>
    <t>爱</t>
  </si>
  <si>
    <t>(愛)</t>
  </si>
  <si>
    <t>颁</t>
  </si>
  <si>
    <t>(頒)</t>
  </si>
  <si>
    <t>颂</t>
  </si>
  <si>
    <t>(頌)</t>
  </si>
  <si>
    <t>脆</t>
  </si>
  <si>
    <t>[脃]</t>
  </si>
  <si>
    <t>胸</t>
  </si>
  <si>
    <t>[胷]</t>
  </si>
  <si>
    <t>胳</t>
  </si>
  <si>
    <t>[肐]</t>
  </si>
  <si>
    <t>脏</t>
  </si>
  <si>
    <t>(臟)</t>
  </si>
  <si>
    <t>(髒)</t>
  </si>
  <si>
    <t>脐</t>
  </si>
  <si>
    <t>(臍)</t>
  </si>
  <si>
    <t>胶</t>
  </si>
  <si>
    <t>(膠)</t>
  </si>
  <si>
    <t>脑</t>
  </si>
  <si>
    <t>(腦)</t>
  </si>
  <si>
    <t>脓</t>
  </si>
  <si>
    <t>(膿)</t>
  </si>
  <si>
    <t>狸</t>
  </si>
  <si>
    <t>[貍]</t>
  </si>
  <si>
    <t>鸵</t>
  </si>
  <si>
    <t>(鴕)</t>
  </si>
  <si>
    <t>留</t>
  </si>
  <si>
    <t>[𤱊㽞畱]</t>
  </si>
  <si>
    <t>鸳</t>
  </si>
  <si>
    <t>(鴛)</t>
  </si>
  <si>
    <t>皱</t>
  </si>
  <si>
    <t>(皺)</t>
  </si>
  <si>
    <t>饿</t>
  </si>
  <si>
    <t>(餓)</t>
  </si>
  <si>
    <t>馁</t>
  </si>
  <si>
    <t>(餒)</t>
  </si>
  <si>
    <t>凄</t>
  </si>
  <si>
    <t>[淒悽]</t>
  </si>
  <si>
    <t>恋</t>
  </si>
  <si>
    <t>(戀)</t>
  </si>
  <si>
    <t>桨</t>
  </si>
  <si>
    <t>(槳)</t>
  </si>
  <si>
    <t>浆</t>
  </si>
  <si>
    <t>(漿)</t>
  </si>
  <si>
    <t>席</t>
  </si>
  <si>
    <t>[蓆]</t>
  </si>
  <si>
    <t>准</t>
  </si>
  <si>
    <t>(準)</t>
  </si>
  <si>
    <t>症</t>
  </si>
  <si>
    <t>(癥)</t>
  </si>
  <si>
    <t>斋</t>
  </si>
  <si>
    <t>(齋)</t>
  </si>
  <si>
    <t>[亝]</t>
  </si>
  <si>
    <t>效</t>
  </si>
  <si>
    <t>[効傚]</t>
  </si>
  <si>
    <t>离</t>
  </si>
  <si>
    <t>(離)</t>
  </si>
  <si>
    <t>资</t>
  </si>
  <si>
    <t>(資)</t>
  </si>
  <si>
    <t>[貲40]</t>
  </si>
  <si>
    <t>凉</t>
  </si>
  <si>
    <t>[涼]</t>
  </si>
  <si>
    <t>竞</t>
  </si>
  <si>
    <t>(競)</t>
  </si>
  <si>
    <t>阅</t>
  </si>
  <si>
    <t>(閲)</t>
  </si>
  <si>
    <t>瓶</t>
  </si>
  <si>
    <t>[缾]</t>
  </si>
  <si>
    <t>烦</t>
  </si>
  <si>
    <t>(煩)</t>
  </si>
  <si>
    <t>烧</t>
  </si>
  <si>
    <t>(燒)</t>
  </si>
  <si>
    <t>烛</t>
  </si>
  <si>
    <t>(燭)</t>
  </si>
  <si>
    <t>烟</t>
  </si>
  <si>
    <t>[菸煙]</t>
  </si>
  <si>
    <t>递</t>
  </si>
  <si>
    <t>(遞)</t>
  </si>
  <si>
    <t>涛</t>
  </si>
  <si>
    <t>(濤)</t>
  </si>
  <si>
    <t>浙</t>
  </si>
  <si>
    <t>[淛]</t>
  </si>
  <si>
    <t>涝</t>
  </si>
  <si>
    <t>(澇)</t>
  </si>
  <si>
    <t>涡</t>
  </si>
  <si>
    <t>(渦)</t>
  </si>
  <si>
    <t>涂</t>
  </si>
  <si>
    <t>(塗)</t>
  </si>
  <si>
    <t>涤</t>
  </si>
  <si>
    <t>(滌)</t>
  </si>
  <si>
    <t>润</t>
  </si>
  <si>
    <t>(潤)</t>
  </si>
  <si>
    <t>涧</t>
  </si>
  <si>
    <t>(澗)</t>
  </si>
  <si>
    <t>涨</t>
  </si>
  <si>
    <t>(漲)</t>
  </si>
  <si>
    <t>烫</t>
  </si>
  <si>
    <t>(燙)</t>
  </si>
  <si>
    <t>涩</t>
  </si>
  <si>
    <t>(澀)</t>
  </si>
  <si>
    <t>[澁濇]</t>
  </si>
  <si>
    <t>涌</t>
  </si>
  <si>
    <t>[湧]</t>
  </si>
  <si>
    <t>悖</t>
  </si>
  <si>
    <t>[誖]</t>
  </si>
  <si>
    <t>悍</t>
  </si>
  <si>
    <t>[猂]</t>
  </si>
  <si>
    <t>悯</t>
  </si>
  <si>
    <t>(憫)</t>
  </si>
  <si>
    <t>宽</t>
  </si>
  <si>
    <t>(寬)</t>
  </si>
  <si>
    <t>家</t>
  </si>
  <si>
    <t>(傢)</t>
  </si>
  <si>
    <t>宴</t>
  </si>
  <si>
    <t>[醼讌]</t>
  </si>
  <si>
    <t>宾</t>
  </si>
  <si>
    <t>(賓)</t>
  </si>
  <si>
    <t>窍</t>
  </si>
  <si>
    <t>(竅)</t>
  </si>
  <si>
    <t>请</t>
  </si>
  <si>
    <t>(請)</t>
  </si>
  <si>
    <t>诸</t>
  </si>
  <si>
    <t>(諸)</t>
  </si>
  <si>
    <t>诺</t>
  </si>
  <si>
    <t>(諾)</t>
  </si>
  <si>
    <t>读</t>
  </si>
  <si>
    <t>(讀)</t>
  </si>
  <si>
    <t>诽</t>
  </si>
  <si>
    <t>(誹)</t>
  </si>
  <si>
    <t>袜</t>
  </si>
  <si>
    <t>(襪)</t>
  </si>
  <si>
    <t>[韈韤]</t>
  </si>
  <si>
    <t>课</t>
  </si>
  <si>
    <t>(課)</t>
  </si>
  <si>
    <t>冥</t>
  </si>
  <si>
    <t>[𠖇㝠]</t>
  </si>
  <si>
    <t>谁</t>
  </si>
  <si>
    <t>(誰)</t>
  </si>
  <si>
    <t>调</t>
  </si>
  <si>
    <t>(調)</t>
  </si>
  <si>
    <t>冤</t>
  </si>
  <si>
    <t>[𡨘寃]</t>
  </si>
  <si>
    <t>谅</t>
  </si>
  <si>
    <t>(諒)</t>
  </si>
  <si>
    <t>谆</t>
  </si>
  <si>
    <t>(諄)</t>
  </si>
  <si>
    <t>谈</t>
  </si>
  <si>
    <t>(談)</t>
  </si>
  <si>
    <t>谊</t>
  </si>
  <si>
    <t>(誼)</t>
  </si>
  <si>
    <t>恳</t>
  </si>
  <si>
    <t>(懇)</t>
  </si>
  <si>
    <t>剧</t>
  </si>
  <si>
    <t>(劇)</t>
  </si>
  <si>
    <t>娘</t>
  </si>
  <si>
    <t>[孃]</t>
  </si>
  <si>
    <t>难</t>
  </si>
  <si>
    <t>(難)</t>
  </si>
  <si>
    <t>预</t>
  </si>
  <si>
    <t>(預)</t>
  </si>
  <si>
    <t>桑</t>
  </si>
  <si>
    <t>[桒]</t>
  </si>
  <si>
    <t>绢</t>
  </si>
  <si>
    <t>(絹)</t>
  </si>
  <si>
    <t>绣</t>
  </si>
  <si>
    <t>(綉)</t>
  </si>
  <si>
    <t>[繡]</t>
  </si>
  <si>
    <t>验</t>
  </si>
  <si>
    <t>(驗)</t>
  </si>
  <si>
    <t>[騐]</t>
  </si>
  <si>
    <t>继</t>
  </si>
  <si>
    <t>(繼)</t>
  </si>
  <si>
    <t>骏</t>
  </si>
  <si>
    <t>(駿)</t>
  </si>
  <si>
    <t>球</t>
  </si>
  <si>
    <t>[毬]</t>
  </si>
  <si>
    <t>琐</t>
  </si>
  <si>
    <t>(瑣)</t>
  </si>
  <si>
    <t>[𤨏]</t>
  </si>
  <si>
    <t>琉</t>
  </si>
  <si>
    <t>[瑠璢]</t>
  </si>
  <si>
    <t>琅</t>
  </si>
  <si>
    <t>[瑯]</t>
  </si>
  <si>
    <t>捷</t>
  </si>
  <si>
    <t>[㨗]</t>
  </si>
  <si>
    <t>捶</t>
  </si>
  <si>
    <t>[搥]</t>
  </si>
  <si>
    <t>掏</t>
  </si>
  <si>
    <t>[搯]</t>
  </si>
  <si>
    <t>掷</t>
  </si>
  <si>
    <t>(擲)</t>
  </si>
  <si>
    <t>据</t>
  </si>
  <si>
    <t>(據)</t>
  </si>
  <si>
    <t>[㨿]</t>
  </si>
  <si>
    <t>掺</t>
  </si>
  <si>
    <t>(摻)</t>
  </si>
  <si>
    <t>职</t>
  </si>
  <si>
    <t>(職)</t>
  </si>
  <si>
    <t>菱</t>
  </si>
  <si>
    <t>[蔆]</t>
  </si>
  <si>
    <t>萝</t>
  </si>
  <si>
    <t>(蘿)</t>
  </si>
  <si>
    <t>萤</t>
  </si>
  <si>
    <t>(螢)</t>
  </si>
  <si>
    <t>营</t>
  </si>
  <si>
    <t>(營)</t>
  </si>
  <si>
    <t>萧</t>
  </si>
  <si>
    <t>(蕭)</t>
  </si>
  <si>
    <t>萨</t>
  </si>
  <si>
    <t>(薩)</t>
  </si>
  <si>
    <t>梦</t>
  </si>
  <si>
    <t>(夢)</t>
  </si>
  <si>
    <t>婪</t>
  </si>
  <si>
    <t>[惏]</t>
  </si>
  <si>
    <t>梅</t>
  </si>
  <si>
    <t>[楳槑]</t>
  </si>
  <si>
    <t>检</t>
  </si>
  <si>
    <t>(檢)</t>
  </si>
  <si>
    <t>救</t>
  </si>
  <si>
    <t>[捄]</t>
  </si>
  <si>
    <t>酝</t>
  </si>
  <si>
    <t>(醖)</t>
  </si>
  <si>
    <t>厢</t>
  </si>
  <si>
    <t>[廂]</t>
  </si>
  <si>
    <t>戚</t>
  </si>
  <si>
    <t>[慽慼]</t>
  </si>
  <si>
    <t>硕</t>
  </si>
  <si>
    <t>(碩)</t>
  </si>
  <si>
    <t>聋</t>
  </si>
  <si>
    <t>(聾)</t>
  </si>
  <si>
    <t>袭</t>
  </si>
  <si>
    <t>(襲)</t>
  </si>
  <si>
    <t>辅</t>
  </si>
  <si>
    <t>(輔)</t>
  </si>
  <si>
    <t>辆</t>
  </si>
  <si>
    <t>(輛)</t>
  </si>
  <si>
    <t>颅</t>
  </si>
  <si>
    <t>(顱)</t>
  </si>
  <si>
    <t>眯</t>
  </si>
  <si>
    <t>[瞇]</t>
  </si>
  <si>
    <t>悬</t>
  </si>
  <si>
    <t>(懸)</t>
  </si>
  <si>
    <t>野</t>
  </si>
  <si>
    <t>[埜𡐨]</t>
  </si>
  <si>
    <t>跃</t>
  </si>
  <si>
    <t>(躍)</t>
  </si>
  <si>
    <t>略</t>
  </si>
  <si>
    <t>[畧]</t>
  </si>
  <si>
    <t>蛇</t>
  </si>
  <si>
    <t>[虵]</t>
  </si>
  <si>
    <t>累</t>
  </si>
  <si>
    <t>(纍)</t>
  </si>
  <si>
    <t>啰</t>
  </si>
  <si>
    <t>(囉)</t>
  </si>
  <si>
    <t>啸</t>
  </si>
  <si>
    <t>(嘯)</t>
  </si>
  <si>
    <t>崭</t>
  </si>
  <si>
    <t>(嶄)</t>
  </si>
  <si>
    <t>[嶃]</t>
  </si>
  <si>
    <t>逻</t>
  </si>
  <si>
    <t>(邏)</t>
  </si>
  <si>
    <t>婴</t>
  </si>
  <si>
    <t>(嬰)</t>
  </si>
  <si>
    <t>铐</t>
  </si>
  <si>
    <t>(銬)</t>
  </si>
  <si>
    <t>铛</t>
  </si>
  <si>
    <t>(鐺)</t>
  </si>
  <si>
    <t>铝</t>
  </si>
  <si>
    <t>(鋁)</t>
  </si>
  <si>
    <t>铜</t>
  </si>
  <si>
    <t>(銅)</t>
  </si>
  <si>
    <t>铭</t>
  </si>
  <si>
    <t>(銘)</t>
  </si>
  <si>
    <t>铲</t>
  </si>
  <si>
    <t>(鏟)</t>
  </si>
  <si>
    <t>[剷]</t>
  </si>
  <si>
    <t>银</t>
  </si>
  <si>
    <t>(銀)</t>
  </si>
  <si>
    <t>矫</t>
  </si>
  <si>
    <t>(矯)</t>
  </si>
  <si>
    <t>秸</t>
  </si>
  <si>
    <t>[稭]</t>
  </si>
  <si>
    <t>梨</t>
  </si>
  <si>
    <t>[棃]</t>
  </si>
  <si>
    <t>犁</t>
  </si>
  <si>
    <t>[犂]</t>
  </si>
  <si>
    <t>秽</t>
  </si>
  <si>
    <t>(穢)</t>
  </si>
  <si>
    <t>移</t>
  </si>
  <si>
    <t>[迻]</t>
  </si>
  <si>
    <t>笼</t>
  </si>
  <si>
    <t>(籠)</t>
  </si>
  <si>
    <t>偿</t>
  </si>
  <si>
    <t>(償)</t>
  </si>
  <si>
    <t>偷</t>
  </si>
  <si>
    <t>[媮]</t>
  </si>
  <si>
    <t>躯</t>
  </si>
  <si>
    <t>(軀)</t>
  </si>
  <si>
    <t>兜</t>
  </si>
  <si>
    <t>[兠]</t>
  </si>
  <si>
    <t>假</t>
  </si>
  <si>
    <t>[叚41]</t>
  </si>
  <si>
    <t>衅</t>
  </si>
  <si>
    <t>(釁)</t>
  </si>
  <si>
    <t>衔</t>
  </si>
  <si>
    <t>(銜)</t>
  </si>
  <si>
    <t>[啣衘]</t>
  </si>
  <si>
    <t>盘</t>
  </si>
  <si>
    <t>(盤)</t>
  </si>
  <si>
    <t>船</t>
  </si>
  <si>
    <t>[舩]</t>
  </si>
  <si>
    <t>鸽</t>
  </si>
  <si>
    <t>(鴿)</t>
  </si>
  <si>
    <t>敛</t>
  </si>
  <si>
    <t>(斂)</t>
  </si>
  <si>
    <t>[歛]</t>
  </si>
  <si>
    <t>欲</t>
  </si>
  <si>
    <t>[慾]</t>
  </si>
  <si>
    <t>彩</t>
  </si>
  <si>
    <t>[綵]</t>
  </si>
  <si>
    <t>领</t>
  </si>
  <si>
    <t>(領)</t>
  </si>
  <si>
    <t>脚</t>
  </si>
  <si>
    <t>[腳]</t>
  </si>
  <si>
    <t>脖</t>
  </si>
  <si>
    <t>[𩓐]</t>
  </si>
  <si>
    <t>脸</t>
  </si>
  <si>
    <t>(臉)</t>
  </si>
  <si>
    <t>够</t>
  </si>
  <si>
    <t>[夠]</t>
  </si>
  <si>
    <t>猪</t>
  </si>
  <si>
    <t>[豬]</t>
  </si>
  <si>
    <t>猎</t>
  </si>
  <si>
    <t>(獵)</t>
  </si>
  <si>
    <t>猫</t>
  </si>
  <si>
    <t>[貓]</t>
  </si>
  <si>
    <t>馅</t>
  </si>
  <si>
    <t>(餡)</t>
  </si>
  <si>
    <t>馆</t>
  </si>
  <si>
    <t>(館)</t>
  </si>
  <si>
    <t>[舘]</t>
  </si>
  <si>
    <t>凑</t>
  </si>
  <si>
    <t>[湊]</t>
  </si>
  <si>
    <t>减</t>
  </si>
  <si>
    <t>[減]</t>
  </si>
  <si>
    <t>庶</t>
  </si>
  <si>
    <t>[庻]</t>
  </si>
  <si>
    <t>麻</t>
  </si>
  <si>
    <t>[蔴]</t>
  </si>
  <si>
    <t>庵</t>
  </si>
  <si>
    <t>[菴]</t>
  </si>
  <si>
    <t>痒</t>
  </si>
  <si>
    <t>(癢)</t>
  </si>
  <si>
    <t>旋</t>
  </si>
  <si>
    <t>(鏇)</t>
  </si>
  <si>
    <t>望</t>
  </si>
  <si>
    <t>[朢]</t>
  </si>
  <si>
    <t>阎</t>
  </si>
  <si>
    <t>(閻)</t>
  </si>
  <si>
    <t>阐</t>
  </si>
  <si>
    <t>(闡)</t>
  </si>
  <si>
    <t>盖</t>
  </si>
  <si>
    <t>(蓋)</t>
  </si>
  <si>
    <t>眷</t>
  </si>
  <si>
    <t>[睠]</t>
  </si>
  <si>
    <t>粗</t>
  </si>
  <si>
    <t>[觕麤]</t>
  </si>
  <si>
    <t>断</t>
  </si>
  <si>
    <t>(斷)</t>
  </si>
  <si>
    <t>兽</t>
  </si>
  <si>
    <t>(獸)</t>
  </si>
  <si>
    <t>焊</t>
  </si>
  <si>
    <t>[釬銲]</t>
  </si>
  <si>
    <t>鸿</t>
  </si>
  <si>
    <t>(鴻)</t>
  </si>
  <si>
    <t>淋</t>
  </si>
  <si>
    <t>[痳]</t>
  </si>
  <si>
    <t>渐</t>
  </si>
  <si>
    <t>(漸)</t>
  </si>
  <si>
    <t>淆</t>
  </si>
  <si>
    <t>[殽]</t>
  </si>
  <si>
    <t>渊</t>
  </si>
  <si>
    <t>(淵)</t>
  </si>
  <si>
    <t>淫</t>
  </si>
  <si>
    <t>[婬滛]</t>
  </si>
  <si>
    <t>渔</t>
  </si>
  <si>
    <t>(漁)</t>
  </si>
  <si>
    <t>淳</t>
  </si>
  <si>
    <t>[湻]</t>
  </si>
  <si>
    <t>淀</t>
  </si>
  <si>
    <t>(澱)</t>
  </si>
  <si>
    <t>深</t>
  </si>
  <si>
    <t>[㴱]</t>
  </si>
  <si>
    <t>梁</t>
  </si>
  <si>
    <t>[樑]</t>
  </si>
  <si>
    <t>渗</t>
  </si>
  <si>
    <t>(滲)</t>
  </si>
  <si>
    <t>惭</t>
  </si>
  <si>
    <t>(慚)</t>
  </si>
  <si>
    <t>[慙]</t>
  </si>
  <si>
    <t>惧</t>
  </si>
  <si>
    <t>(懼)</t>
  </si>
  <si>
    <t>惊</t>
  </si>
  <si>
    <t>(驚)</t>
  </si>
  <si>
    <t>悴</t>
  </si>
  <si>
    <t>[顇]</t>
  </si>
  <si>
    <t>惨</t>
  </si>
  <si>
    <t>(慘)</t>
  </si>
  <si>
    <t>惯</t>
  </si>
  <si>
    <t>(慣)</t>
  </si>
  <si>
    <t>寇</t>
  </si>
  <si>
    <t>[𭁵𡨥]</t>
  </si>
  <si>
    <t>宿</t>
  </si>
  <si>
    <t>[㝛]</t>
  </si>
  <si>
    <t>窑</t>
  </si>
  <si>
    <t>[窰窯]</t>
  </si>
  <si>
    <t>谋</t>
  </si>
  <si>
    <t>(謀)</t>
  </si>
  <si>
    <t>谍</t>
  </si>
  <si>
    <t>(諜)</t>
  </si>
  <si>
    <t>谎</t>
  </si>
  <si>
    <t>(謊)</t>
  </si>
  <si>
    <t>谐</t>
  </si>
  <si>
    <t>(諧)</t>
  </si>
  <si>
    <t>祷</t>
  </si>
  <si>
    <t>(禱)</t>
  </si>
  <si>
    <t>祸</t>
  </si>
  <si>
    <t>(禍)</t>
  </si>
  <si>
    <t>[旤]</t>
  </si>
  <si>
    <t>谓</t>
  </si>
  <si>
    <t>(謂)</t>
  </si>
  <si>
    <t>谚</t>
  </si>
  <si>
    <t>(諺)</t>
  </si>
  <si>
    <t>谜</t>
  </si>
  <si>
    <t>(謎)</t>
  </si>
  <si>
    <t>弹</t>
  </si>
  <si>
    <t>(彈)</t>
  </si>
  <si>
    <t>堕</t>
  </si>
  <si>
    <t>(墮)</t>
  </si>
  <si>
    <t>随</t>
  </si>
  <si>
    <t>(隨)</t>
  </si>
  <si>
    <t>隐</t>
  </si>
  <si>
    <t>(隱)</t>
  </si>
  <si>
    <t>婶</t>
  </si>
  <si>
    <t>(嬸)</t>
  </si>
  <si>
    <t>颇</t>
  </si>
  <si>
    <t>(頗)</t>
  </si>
  <si>
    <t>颈</t>
  </si>
  <si>
    <t>(頸)</t>
  </si>
  <si>
    <t>绩</t>
  </si>
  <si>
    <t>(績)</t>
  </si>
  <si>
    <t>[勣42]</t>
  </si>
  <si>
    <t>绪</t>
  </si>
  <si>
    <t>(緒)</t>
  </si>
  <si>
    <t>续</t>
  </si>
  <si>
    <t>(續)</t>
  </si>
  <si>
    <t>骑</t>
  </si>
  <si>
    <t>(騎)</t>
  </si>
  <si>
    <t>绰</t>
  </si>
  <si>
    <t>(綽)</t>
  </si>
  <si>
    <t>绳</t>
  </si>
  <si>
    <t>(繩)</t>
  </si>
  <si>
    <t>维</t>
  </si>
  <si>
    <t>(維)</t>
  </si>
  <si>
    <t>绵</t>
  </si>
  <si>
    <t>(綿)</t>
  </si>
  <si>
    <t>[緜]</t>
  </si>
  <si>
    <t>绷</t>
  </si>
  <si>
    <t>(綳)</t>
  </si>
  <si>
    <t>[繃]</t>
  </si>
  <si>
    <t>绸</t>
  </si>
  <si>
    <t>(綢)</t>
  </si>
  <si>
    <t>[紬]</t>
  </si>
  <si>
    <t>综</t>
  </si>
  <si>
    <t>(綜)</t>
  </si>
  <si>
    <t>绽</t>
  </si>
  <si>
    <t>(綻)</t>
  </si>
  <si>
    <t>绿</t>
  </si>
  <si>
    <t>(緑)</t>
  </si>
  <si>
    <t>[菉43]</t>
  </si>
  <si>
    <t>缀</t>
  </si>
  <si>
    <t>(綴)</t>
  </si>
  <si>
    <t>琴</t>
  </si>
  <si>
    <t>[琹]</t>
  </si>
  <si>
    <t>琼</t>
  </si>
  <si>
    <t>(瓊)</t>
  </si>
  <si>
    <t>款</t>
  </si>
  <si>
    <t>[欵]</t>
  </si>
  <si>
    <t>塔</t>
  </si>
  <si>
    <t>[墖]</t>
  </si>
  <si>
    <t>趁</t>
  </si>
  <si>
    <t>[趂]</t>
  </si>
  <si>
    <t>趋</t>
  </si>
  <si>
    <t>(趨)</t>
  </si>
  <si>
    <t>揽</t>
  </si>
  <si>
    <t>(攬)</t>
  </si>
  <si>
    <t>堤</t>
  </si>
  <si>
    <t>[隄]</t>
  </si>
  <si>
    <t>博</t>
  </si>
  <si>
    <t>[愽]</t>
  </si>
  <si>
    <t>插</t>
  </si>
  <si>
    <t>[揷]</t>
  </si>
  <si>
    <t>揪</t>
  </si>
  <si>
    <t>[揫]</t>
  </si>
  <si>
    <t>搜</t>
  </si>
  <si>
    <t>[蒐44]</t>
  </si>
  <si>
    <t>煮</t>
  </si>
  <si>
    <t>[煑]</t>
  </si>
  <si>
    <t>搀</t>
  </si>
  <si>
    <t>(攙)</t>
  </si>
  <si>
    <t>搁</t>
  </si>
  <si>
    <t>(擱)</t>
  </si>
  <si>
    <t>搂</t>
  </si>
  <si>
    <t>(摟)</t>
  </si>
  <si>
    <t>搅</t>
  </si>
  <si>
    <t>(攪)</t>
  </si>
  <si>
    <t>期</t>
  </si>
  <si>
    <t>[朞]</t>
  </si>
  <si>
    <t>联</t>
  </si>
  <si>
    <t>(聯)</t>
  </si>
  <si>
    <t>散</t>
  </si>
  <si>
    <t>[㪚]</t>
  </si>
  <si>
    <t>葬</t>
  </si>
  <si>
    <t>[塟𦵏]</t>
  </si>
  <si>
    <t>葱</t>
  </si>
  <si>
    <t>[蔥]</t>
  </si>
  <si>
    <t>蒋</t>
  </si>
  <si>
    <t>(蔣)</t>
  </si>
  <si>
    <t>蒂</t>
  </si>
  <si>
    <t>[蔕]</t>
  </si>
  <si>
    <t>韩</t>
  </si>
  <si>
    <t>(韓)</t>
  </si>
  <si>
    <t>棱</t>
  </si>
  <si>
    <t>[稜]</t>
  </si>
  <si>
    <t>棋</t>
  </si>
  <si>
    <t>[棊碁]</t>
  </si>
  <si>
    <t>棕</t>
  </si>
  <si>
    <t>[椶]</t>
  </si>
  <si>
    <t>椭</t>
  </si>
  <si>
    <t>(橢)</t>
  </si>
  <si>
    <t>逼</t>
  </si>
  <si>
    <t>[偪]</t>
  </si>
  <si>
    <t>厨</t>
  </si>
  <si>
    <t>[㕑廚]</t>
  </si>
  <si>
    <t>厦</t>
  </si>
  <si>
    <t>[廈]</t>
  </si>
  <si>
    <t>确</t>
  </si>
  <si>
    <t>(確)</t>
  </si>
  <si>
    <t>雁</t>
  </si>
  <si>
    <t>[鴈]</t>
  </si>
  <si>
    <t>颊</t>
  </si>
  <si>
    <t>(頰)</t>
  </si>
  <si>
    <t>雳</t>
  </si>
  <si>
    <t>(靂)</t>
  </si>
  <si>
    <t>暂</t>
  </si>
  <si>
    <t>(暫)</t>
  </si>
  <si>
    <t>[蹔]</t>
  </si>
  <si>
    <t>翘</t>
  </si>
  <si>
    <t>(翹)</t>
  </si>
  <si>
    <t>辈</t>
  </si>
  <si>
    <t>(輩)</t>
  </si>
  <si>
    <t>凿</t>
  </si>
  <si>
    <t>(鑿)</t>
  </si>
  <si>
    <t>辉</t>
  </si>
  <si>
    <t>(輝)</t>
  </si>
  <si>
    <t>[煇]</t>
  </si>
  <si>
    <t>赏</t>
  </si>
  <si>
    <t>(賞)</t>
  </si>
  <si>
    <t>睐</t>
  </si>
  <si>
    <t>(睞)</t>
  </si>
  <si>
    <t>最</t>
  </si>
  <si>
    <t>[冣㝡]</t>
  </si>
  <si>
    <t>晰</t>
  </si>
  <si>
    <t>[晳]</t>
  </si>
  <si>
    <t>喷</t>
  </si>
  <si>
    <t>(噴)</t>
  </si>
  <si>
    <t>畴</t>
  </si>
  <si>
    <t>(疇)</t>
  </si>
  <si>
    <t>践</t>
  </si>
  <si>
    <t>(踐)</t>
  </si>
  <si>
    <t>遗</t>
  </si>
  <si>
    <t>(遺)</t>
  </si>
  <si>
    <t>蛙</t>
  </si>
  <si>
    <t>[鼃]</t>
  </si>
  <si>
    <t>鹃</t>
  </si>
  <si>
    <t>(鵑)</t>
  </si>
  <si>
    <t>喂</t>
  </si>
  <si>
    <t>[餧餵]</t>
  </si>
  <si>
    <t>啼</t>
  </si>
  <si>
    <t>[嗁]</t>
  </si>
  <si>
    <t>喧</t>
  </si>
  <si>
    <t>[諠]</t>
  </si>
  <si>
    <t>帽</t>
  </si>
  <si>
    <t>[㡌]</t>
  </si>
  <si>
    <t>赋</t>
  </si>
  <si>
    <t>(賦)</t>
  </si>
  <si>
    <t>赌</t>
  </si>
  <si>
    <t>(賭)</t>
  </si>
  <si>
    <t>赎</t>
  </si>
  <si>
    <t>(贖)</t>
  </si>
  <si>
    <t>赐</t>
  </si>
  <si>
    <t>(賜)</t>
  </si>
  <si>
    <t>赔</t>
  </si>
  <si>
    <t>(賠)</t>
  </si>
  <si>
    <t>铸</t>
  </si>
  <si>
    <t>(鑄)</t>
  </si>
  <si>
    <t>铺</t>
  </si>
  <si>
    <t>(鋪)</t>
  </si>
  <si>
    <t>[舖]</t>
  </si>
  <si>
    <t>链</t>
  </si>
  <si>
    <t>(鏈)</t>
  </si>
  <si>
    <t>销</t>
  </si>
  <si>
    <t>(銷)</t>
  </si>
  <si>
    <t>锁</t>
  </si>
  <si>
    <t>(鎖)</t>
  </si>
  <si>
    <t>[鎻]</t>
  </si>
  <si>
    <t>锄</t>
  </si>
  <si>
    <t>(鋤)</t>
  </si>
  <si>
    <t>[鉏耡]</t>
  </si>
  <si>
    <t>锅</t>
  </si>
  <si>
    <t>(鍋)</t>
  </si>
  <si>
    <t>锈</t>
  </si>
  <si>
    <t>(銹)</t>
  </si>
  <si>
    <t>[鏽]</t>
  </si>
  <si>
    <t>锋</t>
  </si>
  <si>
    <t>(鋒)</t>
  </si>
  <si>
    <t>锌</t>
  </si>
  <si>
    <t>(鋅)</t>
  </si>
  <si>
    <t>锐</t>
  </si>
  <si>
    <t>(鋭)</t>
  </si>
  <si>
    <t>鹅</t>
  </si>
  <si>
    <t>(鵝)</t>
  </si>
  <si>
    <t>[鵞䳘]</t>
  </si>
  <si>
    <t>剩</t>
  </si>
  <si>
    <t>[賸]</t>
  </si>
  <si>
    <t>筑</t>
  </si>
  <si>
    <t>(築)</t>
  </si>
  <si>
    <t>策</t>
  </si>
  <si>
    <t>[筴筞]</t>
  </si>
  <si>
    <t>筛</t>
  </si>
  <si>
    <t>(篩)</t>
  </si>
  <si>
    <t>筒</t>
  </si>
  <si>
    <t>[筩]</t>
  </si>
  <si>
    <t>筏</t>
  </si>
  <si>
    <t>[栰]</t>
  </si>
  <si>
    <t>储</t>
  </si>
  <si>
    <t>(儲)</t>
  </si>
  <si>
    <t>皓</t>
  </si>
  <si>
    <t>[暠皜]</t>
  </si>
  <si>
    <t>惩</t>
  </si>
  <si>
    <t>(懲)</t>
  </si>
  <si>
    <t>御</t>
  </si>
  <si>
    <t>(禦)</t>
  </si>
  <si>
    <t>逾</t>
  </si>
  <si>
    <t>[踰]</t>
  </si>
  <si>
    <t>释</t>
  </si>
  <si>
    <t>(釋)</t>
  </si>
  <si>
    <t>腊</t>
  </si>
  <si>
    <t>(臘)</t>
  </si>
  <si>
    <t>[臈]</t>
  </si>
  <si>
    <t>鲁</t>
  </si>
  <si>
    <t>(魯)</t>
  </si>
  <si>
    <t>猬</t>
  </si>
  <si>
    <t>[蝟]</t>
  </si>
  <si>
    <t>惫</t>
  </si>
  <si>
    <t>(憊)</t>
  </si>
  <si>
    <t>馈</t>
  </si>
  <si>
    <t>(饋)</t>
  </si>
  <si>
    <t>[餽]</t>
  </si>
  <si>
    <t>馋</t>
  </si>
  <si>
    <t>(饞)</t>
  </si>
  <si>
    <t>装</t>
  </si>
  <si>
    <t>(裝)</t>
  </si>
  <si>
    <t>蛮</t>
  </si>
  <si>
    <t>(蠻)</t>
  </si>
  <si>
    <t>敦</t>
  </si>
  <si>
    <t>[㪟]</t>
  </si>
  <si>
    <t>阔</t>
  </si>
  <si>
    <t>(闊)</t>
  </si>
  <si>
    <t>[濶]</t>
  </si>
  <si>
    <t>粪</t>
  </si>
  <si>
    <t>(糞)</t>
  </si>
  <si>
    <t>焰</t>
  </si>
  <si>
    <t>[燄]</t>
  </si>
  <si>
    <t>滞</t>
  </si>
  <si>
    <t>(滯)</t>
  </si>
  <si>
    <t>渺</t>
  </si>
  <si>
    <t>[淼45𣺌]</t>
  </si>
  <si>
    <t>湿</t>
  </si>
  <si>
    <t>(濕)</t>
  </si>
  <si>
    <t>[溼]</t>
  </si>
  <si>
    <t>溃</t>
  </si>
  <si>
    <t>(潰)</t>
  </si>
  <si>
    <t>溅</t>
  </si>
  <si>
    <t>(濺)</t>
  </si>
  <si>
    <t>湾</t>
  </si>
  <si>
    <t>(灣)</t>
  </si>
  <si>
    <t>游</t>
  </si>
  <si>
    <t>[遊]</t>
  </si>
  <si>
    <t>愤</t>
  </si>
  <si>
    <t>(憤)</t>
  </si>
  <si>
    <t>愧</t>
  </si>
  <si>
    <t>[媿]</t>
  </si>
  <si>
    <t>慨</t>
  </si>
  <si>
    <t>[嘅]</t>
  </si>
  <si>
    <t>寓</t>
  </si>
  <si>
    <t>[庽]</t>
  </si>
  <si>
    <t>窜</t>
  </si>
  <si>
    <t>(竄)</t>
  </si>
  <si>
    <t>窝</t>
  </si>
  <si>
    <t>(窩)</t>
  </si>
  <si>
    <t>窗</t>
  </si>
  <si>
    <t>[窓𥦗牎牕窻]</t>
  </si>
  <si>
    <t>遍</t>
  </si>
  <si>
    <t>[徧]</t>
  </si>
  <si>
    <t>雇</t>
  </si>
  <si>
    <t>[僱]</t>
  </si>
  <si>
    <t>裤</t>
  </si>
  <si>
    <t>(褲)</t>
  </si>
  <si>
    <t>[袴]</t>
  </si>
  <si>
    <t>裙</t>
  </si>
  <si>
    <t>[帬裠]</t>
  </si>
  <si>
    <t>禅</t>
  </si>
  <si>
    <t>(禪)</t>
  </si>
  <si>
    <t>谢</t>
  </si>
  <si>
    <t>(謝)</t>
  </si>
  <si>
    <t>谣</t>
  </si>
  <si>
    <t>(謡)</t>
  </si>
  <si>
    <t>谤</t>
  </si>
  <si>
    <t>(謗)</t>
  </si>
  <si>
    <t>谦</t>
  </si>
  <si>
    <t>(謙)</t>
  </si>
  <si>
    <t>属</t>
  </si>
  <si>
    <t>(屬)</t>
  </si>
  <si>
    <t>屡</t>
  </si>
  <si>
    <t>(屢)</t>
  </si>
  <si>
    <t>强</t>
  </si>
  <si>
    <t>[強彊]</t>
  </si>
  <si>
    <t>疏</t>
  </si>
  <si>
    <t>[疎]</t>
  </si>
  <si>
    <t>婿</t>
  </si>
  <si>
    <t>[壻]</t>
  </si>
  <si>
    <t>缅</t>
  </si>
  <si>
    <t>(緬)</t>
  </si>
  <si>
    <t>缆</t>
  </si>
  <si>
    <t>(纜)</t>
  </si>
  <si>
    <t>缉</t>
  </si>
  <si>
    <t>(緝)</t>
  </si>
  <si>
    <t>缎</t>
  </si>
  <si>
    <t>(緞)</t>
  </si>
  <si>
    <t>缓</t>
  </si>
  <si>
    <t>(緩)</t>
  </si>
  <si>
    <t>缔</t>
  </si>
  <si>
    <t>(締)</t>
  </si>
  <si>
    <t>缕</t>
  </si>
  <si>
    <t>(縷)</t>
  </si>
  <si>
    <t>骗</t>
  </si>
  <si>
    <t>(騙)</t>
  </si>
  <si>
    <t>编</t>
  </si>
  <si>
    <t>(編)</t>
  </si>
  <si>
    <t>骚</t>
  </si>
  <si>
    <t>(騷)</t>
  </si>
  <si>
    <t>缘</t>
  </si>
  <si>
    <t>(緣)</t>
  </si>
  <si>
    <t>鹉</t>
  </si>
  <si>
    <t>(鵡)</t>
  </si>
  <si>
    <t>瑰</t>
  </si>
  <si>
    <t>[瓌]</t>
  </si>
  <si>
    <t>魂</t>
  </si>
  <si>
    <t>[䰟]</t>
  </si>
  <si>
    <t>摄</t>
  </si>
  <si>
    <t>(攝)</t>
  </si>
  <si>
    <t>鼓</t>
  </si>
  <si>
    <t>[皷]</t>
  </si>
  <si>
    <t>摆</t>
  </si>
  <si>
    <t>(擺)</t>
  </si>
  <si>
    <t>(襬)</t>
  </si>
  <si>
    <t>携</t>
  </si>
  <si>
    <t>[擕㩗㩦攜]</t>
  </si>
  <si>
    <t>摊</t>
  </si>
  <si>
    <t>(攤)</t>
  </si>
  <si>
    <t>勤</t>
  </si>
  <si>
    <t>[懃]</t>
  </si>
  <si>
    <t>靴</t>
  </si>
  <si>
    <t>[鞾]</t>
  </si>
  <si>
    <t>鹊</t>
  </si>
  <si>
    <t>(鵲)</t>
  </si>
  <si>
    <t>蓝</t>
  </si>
  <si>
    <t>(藍)</t>
  </si>
  <si>
    <t>幕</t>
  </si>
  <si>
    <t>[幙]</t>
  </si>
  <si>
    <t>蒙</t>
  </si>
  <si>
    <t>(濛)</t>
  </si>
  <si>
    <t>(懞)</t>
  </si>
  <si>
    <t>(矇)</t>
  </si>
  <si>
    <t>献</t>
  </si>
  <si>
    <t>(獻)</t>
  </si>
  <si>
    <t>榄</t>
  </si>
  <si>
    <t>(欖)</t>
  </si>
  <si>
    <t>楼</t>
  </si>
  <si>
    <t>(樓)</t>
  </si>
  <si>
    <t>概</t>
  </si>
  <si>
    <t>[㮣]</t>
  </si>
  <si>
    <t>赖</t>
  </si>
  <si>
    <t>(賴)</t>
  </si>
  <si>
    <t>[頼]</t>
  </si>
  <si>
    <t>酬</t>
  </si>
  <si>
    <t>[酧詶醻]</t>
  </si>
  <si>
    <t>碍</t>
  </si>
  <si>
    <t>(礙)</t>
  </si>
  <si>
    <t>碰</t>
  </si>
  <si>
    <t>[掽踫]</t>
  </si>
  <si>
    <t>碗</t>
  </si>
  <si>
    <t>[㼝盌椀46]</t>
  </si>
  <si>
    <t>碌</t>
  </si>
  <si>
    <t>[磟]</t>
  </si>
  <si>
    <t>尴</t>
  </si>
  <si>
    <t>(尷)</t>
  </si>
  <si>
    <t>雾</t>
  </si>
  <si>
    <t>(霧)</t>
  </si>
  <si>
    <t>辐</t>
  </si>
  <si>
    <t>(輻)</t>
  </si>
  <si>
    <t>辑</t>
  </si>
  <si>
    <t>(輯)</t>
  </si>
  <si>
    <t>输</t>
  </si>
  <si>
    <t>(輸)</t>
  </si>
  <si>
    <t>频</t>
  </si>
  <si>
    <t>(頻)</t>
  </si>
  <si>
    <t>龄</t>
  </si>
  <si>
    <t>(齡)</t>
  </si>
  <si>
    <t>鉴</t>
  </si>
  <si>
    <t>(鑒)</t>
  </si>
  <si>
    <t>[鍳鑑]</t>
  </si>
  <si>
    <t>睹</t>
  </si>
  <si>
    <t>[覩]</t>
  </si>
  <si>
    <t>睬</t>
  </si>
  <si>
    <t>[倸]</t>
  </si>
  <si>
    <t>暖</t>
  </si>
  <si>
    <t>[㬉煗煖]</t>
  </si>
  <si>
    <t>暗</t>
  </si>
  <si>
    <t>[晻闇]</t>
  </si>
  <si>
    <t>照</t>
  </si>
  <si>
    <t>[炤]</t>
  </si>
  <si>
    <t>跷</t>
  </si>
  <si>
    <t>(蹺)</t>
  </si>
  <si>
    <t>[蹻]</t>
  </si>
  <si>
    <t>跺</t>
  </si>
  <si>
    <t>[跥]</t>
  </si>
  <si>
    <t>蜗</t>
  </si>
  <si>
    <t>(蝸)</t>
  </si>
  <si>
    <t>蜂</t>
  </si>
  <si>
    <t>[䗬蠭]</t>
  </si>
  <si>
    <t>置</t>
  </si>
  <si>
    <t>[寘]</t>
  </si>
  <si>
    <t>罪</t>
  </si>
  <si>
    <t>[辠]</t>
  </si>
  <si>
    <t>错</t>
  </si>
  <si>
    <t>(錯)</t>
  </si>
  <si>
    <t>锚</t>
  </si>
  <si>
    <t>(錨)</t>
  </si>
  <si>
    <t>锡</t>
  </si>
  <si>
    <t>(錫)</t>
  </si>
  <si>
    <t>锣</t>
  </si>
  <si>
    <t>(鑼)</t>
  </si>
  <si>
    <t>锤</t>
  </si>
  <si>
    <t>(錘)</t>
  </si>
  <si>
    <t>[鎚]</t>
  </si>
  <si>
    <t>锥</t>
  </si>
  <si>
    <t>(錐)</t>
  </si>
  <si>
    <t>锦</t>
  </si>
  <si>
    <t>(錦)</t>
  </si>
  <si>
    <t>键</t>
  </si>
  <si>
    <t>(鍵)</t>
  </si>
  <si>
    <t>锯</t>
  </si>
  <si>
    <t>(鋸)</t>
  </si>
  <si>
    <t>锰</t>
  </si>
  <si>
    <t>(錳)</t>
  </si>
  <si>
    <t>辞</t>
  </si>
  <si>
    <t>(辭)</t>
  </si>
  <si>
    <t>[辤]</t>
  </si>
  <si>
    <t>稚</t>
  </si>
  <si>
    <t>[稺穉]</t>
  </si>
  <si>
    <t>颓</t>
  </si>
  <si>
    <t>(頽)</t>
  </si>
  <si>
    <t>[穨]</t>
  </si>
  <si>
    <t>筹</t>
  </si>
  <si>
    <t>(籌)</t>
  </si>
  <si>
    <t>签</t>
  </si>
  <si>
    <t>(簽)</t>
  </si>
  <si>
    <t>(籤)</t>
  </si>
  <si>
    <t>简</t>
  </si>
  <si>
    <t>(簡)</t>
  </si>
  <si>
    <t>毁</t>
  </si>
  <si>
    <t>[燬譭]</t>
  </si>
  <si>
    <t>愈</t>
  </si>
  <si>
    <t>[瘉癒]</t>
  </si>
  <si>
    <t>腻</t>
  </si>
  <si>
    <t>(膩)</t>
  </si>
  <si>
    <t>腮</t>
  </si>
  <si>
    <t>[顋]</t>
  </si>
  <si>
    <t>鹏</t>
  </si>
  <si>
    <t>(鵬)</t>
  </si>
  <si>
    <t>腾</t>
  </si>
  <si>
    <t>(騰)</t>
  </si>
  <si>
    <t>腿</t>
  </si>
  <si>
    <t>[骽]</t>
  </si>
  <si>
    <t>鲍</t>
  </si>
  <si>
    <t>(鮑)</t>
  </si>
  <si>
    <t>猿</t>
  </si>
  <si>
    <t>[猨蝯]</t>
  </si>
  <si>
    <t>颖</t>
  </si>
  <si>
    <t>(穎)</t>
  </si>
  <si>
    <t>[頴]</t>
  </si>
  <si>
    <t>触</t>
  </si>
  <si>
    <t>(觸)</t>
  </si>
  <si>
    <t>雏</t>
  </si>
  <si>
    <t>(雛)</t>
  </si>
  <si>
    <t>馍</t>
  </si>
  <si>
    <t>(饃)</t>
  </si>
  <si>
    <t>[饝]</t>
  </si>
  <si>
    <t>馏</t>
  </si>
  <si>
    <t>(餾)</t>
  </si>
  <si>
    <t>酱</t>
  </si>
  <si>
    <t>(醬)</t>
  </si>
  <si>
    <t>禀</t>
  </si>
  <si>
    <t>[稟]</t>
  </si>
  <si>
    <t>痹</t>
  </si>
  <si>
    <t>[痺]</t>
  </si>
  <si>
    <t>痴</t>
  </si>
  <si>
    <t>[癡]</t>
  </si>
  <si>
    <t>廉</t>
  </si>
  <si>
    <t>[亷㢘]</t>
  </si>
  <si>
    <t>韵</t>
  </si>
  <si>
    <t>[韻]</t>
  </si>
  <si>
    <t>誊</t>
  </si>
  <si>
    <t>(謄)</t>
  </si>
  <si>
    <t>粮</t>
  </si>
  <si>
    <t>(糧)</t>
  </si>
  <si>
    <t>数</t>
  </si>
  <si>
    <t>(數)</t>
  </si>
  <si>
    <t>满</t>
  </si>
  <si>
    <t>(滿)</t>
  </si>
  <si>
    <t>滤</t>
  </si>
  <si>
    <t>(濾)</t>
  </si>
  <si>
    <t>滥</t>
  </si>
  <si>
    <t>(濫)</t>
  </si>
  <si>
    <t>溪</t>
  </si>
  <si>
    <t>[谿47]</t>
  </si>
  <si>
    <t>漓</t>
  </si>
  <si>
    <t>(灕)</t>
  </si>
  <si>
    <t>溯</t>
  </si>
  <si>
    <t>[泝遡]</t>
  </si>
  <si>
    <t>滨</t>
  </si>
  <si>
    <t>(濱)</t>
  </si>
  <si>
    <t>滩</t>
  </si>
  <si>
    <t>(灘)</t>
  </si>
  <si>
    <t>慎</t>
  </si>
  <si>
    <t>[昚]</t>
  </si>
  <si>
    <t>誉</t>
  </si>
  <si>
    <t>(譽)</t>
  </si>
  <si>
    <t>窥</t>
  </si>
  <si>
    <t>(窺)</t>
  </si>
  <si>
    <t>[闚]</t>
  </si>
  <si>
    <t>寝</t>
  </si>
  <si>
    <t>(寢)</t>
  </si>
  <si>
    <t>[寑]</t>
  </si>
  <si>
    <t>谨</t>
  </si>
  <si>
    <t>(謹)</t>
  </si>
  <si>
    <t>裸</t>
  </si>
  <si>
    <t>[躶臝]</t>
  </si>
  <si>
    <t>谬</t>
  </si>
  <si>
    <t>(謬)</t>
  </si>
  <si>
    <t>群</t>
  </si>
  <si>
    <t>[羣]</t>
  </si>
  <si>
    <t>辟</t>
  </si>
  <si>
    <t>(闢)</t>
  </si>
  <si>
    <t>叠</t>
  </si>
  <si>
    <t>[㬪曡疊]</t>
  </si>
  <si>
    <t>缚</t>
  </si>
  <si>
    <t>(縛)</t>
  </si>
  <si>
    <t>缝</t>
  </si>
  <si>
    <t>(縫)</t>
  </si>
  <si>
    <t>缠</t>
  </si>
  <si>
    <t>(纏)</t>
  </si>
  <si>
    <t>缤</t>
  </si>
  <si>
    <t>(繽)</t>
  </si>
  <si>
    <t>剿</t>
  </si>
  <si>
    <t>[𠞰勦]</t>
  </si>
  <si>
    <t>璃</t>
  </si>
  <si>
    <t>[琍瓈]</t>
  </si>
  <si>
    <t>赘</t>
  </si>
  <si>
    <t>(贅)</t>
  </si>
  <si>
    <t>墙</t>
  </si>
  <si>
    <t>(墻)</t>
  </si>
  <si>
    <t>[牆]</t>
  </si>
  <si>
    <t>蔑</t>
  </si>
  <si>
    <t>(衊)</t>
  </si>
  <si>
    <t>蔼</t>
  </si>
  <si>
    <t>(藹)</t>
  </si>
  <si>
    <t>熙</t>
  </si>
  <si>
    <t>[𤋮熈]</t>
  </si>
  <si>
    <t>槛</t>
  </si>
  <si>
    <t>(檻)</t>
  </si>
  <si>
    <t>榜</t>
  </si>
  <si>
    <t>[牓]</t>
  </si>
  <si>
    <t>榨</t>
  </si>
  <si>
    <t>[搾]</t>
  </si>
  <si>
    <t>歌</t>
  </si>
  <si>
    <t>[謌]</t>
  </si>
  <si>
    <t>酿</t>
  </si>
  <si>
    <t>(釀)</t>
  </si>
  <si>
    <t>碱</t>
  </si>
  <si>
    <t>[堿鹻鹼]</t>
  </si>
  <si>
    <t>愿</t>
  </si>
  <si>
    <t>(願)</t>
  </si>
  <si>
    <t>辖</t>
  </si>
  <si>
    <t>(轄)</t>
  </si>
  <si>
    <t>辗</t>
  </si>
  <si>
    <t>(輾)</t>
  </si>
  <si>
    <t>颗</t>
  </si>
  <si>
    <t>(顆)</t>
  </si>
  <si>
    <t>瞅</t>
  </si>
  <si>
    <t>[𥄨矁]</t>
  </si>
  <si>
    <t>嗽</t>
  </si>
  <si>
    <t>[𠻳]</t>
  </si>
  <si>
    <t>踊</t>
  </si>
  <si>
    <t>(踴)</t>
  </si>
  <si>
    <t>蜡</t>
  </si>
  <si>
    <t>(蠟)</t>
  </si>
  <si>
    <t>蝇</t>
  </si>
  <si>
    <t>(蠅)</t>
  </si>
  <si>
    <t>蝉</t>
  </si>
  <si>
    <t>(蟬)</t>
  </si>
  <si>
    <t>赚</t>
  </si>
  <si>
    <t>(賺)</t>
  </si>
  <si>
    <t>锹</t>
  </si>
  <si>
    <t>(鍬)</t>
  </si>
  <si>
    <t>[鍫]</t>
  </si>
  <si>
    <t>锻</t>
  </si>
  <si>
    <t>(鍛)</t>
  </si>
  <si>
    <t>镀</t>
  </si>
  <si>
    <t>(鍍)</t>
  </si>
  <si>
    <t>稳</t>
  </si>
  <si>
    <t>(穩)</t>
  </si>
  <si>
    <t>熏</t>
  </si>
  <si>
    <t>[燻]</t>
  </si>
  <si>
    <t>箩</t>
  </si>
  <si>
    <t>(籮)</t>
  </si>
  <si>
    <t>管</t>
  </si>
  <si>
    <t>[筦48]</t>
  </si>
  <si>
    <t>箫</t>
  </si>
  <si>
    <t>(簫)</t>
  </si>
  <si>
    <t>舆</t>
  </si>
  <si>
    <t>(輿)</t>
  </si>
  <si>
    <t>膀</t>
  </si>
  <si>
    <t>[髈]</t>
  </si>
  <si>
    <t>鲜</t>
  </si>
  <si>
    <t>(鮮)</t>
  </si>
  <si>
    <t>[尠尟鱻]</t>
  </si>
  <si>
    <t>馒</t>
  </si>
  <si>
    <t>(饅)</t>
  </si>
  <si>
    <t>瘩</t>
  </si>
  <si>
    <t>[𤺥]</t>
  </si>
  <si>
    <t>辣</t>
  </si>
  <si>
    <t>[辢]</t>
  </si>
  <si>
    <t>旗</t>
  </si>
  <si>
    <t>[旂]</t>
  </si>
  <si>
    <t>弊</t>
  </si>
  <si>
    <t>[𡚁]</t>
  </si>
  <si>
    <t>潇</t>
  </si>
  <si>
    <t>(瀟)</t>
  </si>
  <si>
    <t>漱</t>
  </si>
  <si>
    <t>[潄]</t>
  </si>
  <si>
    <t>寨</t>
  </si>
  <si>
    <t>[砦]</t>
  </si>
  <si>
    <t>赛</t>
  </si>
  <si>
    <t>(賽)</t>
  </si>
  <si>
    <t>察</t>
  </si>
  <si>
    <t>[詧]</t>
  </si>
  <si>
    <t>谭</t>
  </si>
  <si>
    <t>(譚)</t>
  </si>
  <si>
    <t>谱</t>
  </si>
  <si>
    <t>(譜)</t>
  </si>
  <si>
    <t>嫩</t>
  </si>
  <si>
    <t>[嫰]</t>
  </si>
  <si>
    <t>凳</t>
  </si>
  <si>
    <t>[櫈]</t>
  </si>
  <si>
    <t>骡</t>
  </si>
  <si>
    <t>(騾)</t>
  </si>
  <si>
    <t>[驘]</t>
  </si>
  <si>
    <t>缩</t>
  </si>
  <si>
    <t>(縮)</t>
  </si>
  <si>
    <t>撵</t>
  </si>
  <si>
    <t>(攆)</t>
  </si>
  <si>
    <t>撑</t>
  </si>
  <si>
    <t>[撐]</t>
  </si>
  <si>
    <t>墩</t>
  </si>
  <si>
    <t>[墪]</t>
  </si>
  <si>
    <t>撰</t>
  </si>
  <si>
    <t>[譔]</t>
  </si>
  <si>
    <t>聪</t>
  </si>
  <si>
    <t>(聰)</t>
  </si>
  <si>
    <t>鞋</t>
  </si>
  <si>
    <t>[鞵]</t>
  </si>
  <si>
    <t>鞍</t>
  </si>
  <si>
    <t>[鞌]</t>
  </si>
  <si>
    <t>蕊</t>
  </si>
  <si>
    <t>[蕋橤蘂]</t>
  </si>
  <si>
    <t>蕴</t>
  </si>
  <si>
    <t>(藴)</t>
  </si>
  <si>
    <t>樱</t>
  </si>
  <si>
    <t>(櫻)</t>
  </si>
  <si>
    <t>飘</t>
  </si>
  <si>
    <t>(飄)</t>
  </si>
  <si>
    <t>[飃]</t>
  </si>
  <si>
    <t>醇</t>
  </si>
  <si>
    <t>[醕]</t>
  </si>
  <si>
    <t>霉</t>
  </si>
  <si>
    <t>(黴)</t>
  </si>
  <si>
    <t>瞒</t>
  </si>
  <si>
    <t>(瞞)</t>
  </si>
  <si>
    <t>题</t>
  </si>
  <si>
    <t>(題)</t>
  </si>
  <si>
    <t>嘻</t>
  </si>
  <si>
    <t>[譆]</t>
  </si>
  <si>
    <t>踩</t>
  </si>
  <si>
    <t>[跴]</t>
  </si>
  <si>
    <t>踪</t>
  </si>
  <si>
    <t>[蹤]</t>
  </si>
  <si>
    <t>蝶</t>
  </si>
  <si>
    <t>[蜨]</t>
  </si>
  <si>
    <t>蝎</t>
  </si>
  <si>
    <t>[蠍]</t>
  </si>
  <si>
    <t>嘱</t>
  </si>
  <si>
    <t>(囑)</t>
  </si>
  <si>
    <t>镇</t>
  </si>
  <si>
    <t>(鎮)</t>
  </si>
  <si>
    <t>镐</t>
  </si>
  <si>
    <t>(鎬)</t>
  </si>
  <si>
    <t>镑</t>
  </si>
  <si>
    <t>(鎊)</t>
  </si>
  <si>
    <t>稿</t>
  </si>
  <si>
    <t>[稾]</t>
  </si>
  <si>
    <t>篓</t>
  </si>
  <si>
    <t>(簍)</t>
  </si>
  <si>
    <t>僵</t>
  </si>
  <si>
    <t>[殭]</t>
  </si>
  <si>
    <t>德</t>
  </si>
  <si>
    <t>[惪]</t>
  </si>
  <si>
    <t>膝</t>
  </si>
  <si>
    <t>[厀]</t>
  </si>
  <si>
    <t>鲤</t>
  </si>
  <si>
    <t>(鯉)</t>
  </si>
  <si>
    <t>鲫</t>
  </si>
  <si>
    <t>(鯽)</t>
  </si>
  <si>
    <t>褒</t>
  </si>
  <si>
    <t>[襃]</t>
  </si>
  <si>
    <t>瘪</t>
  </si>
  <si>
    <t>(癟)</t>
  </si>
  <si>
    <t>[㿜]</t>
  </si>
  <si>
    <t>瘤</t>
  </si>
  <si>
    <t>[癅]</t>
  </si>
  <si>
    <t>瘫</t>
  </si>
  <si>
    <t>(癱)</t>
  </si>
  <si>
    <t>颜</t>
  </si>
  <si>
    <t>(顔)</t>
  </si>
  <si>
    <t>糊</t>
  </si>
  <si>
    <t>[䊀餬]</t>
  </si>
  <si>
    <t>潜</t>
  </si>
  <si>
    <t>[潛]</t>
  </si>
  <si>
    <t>鲨</t>
  </si>
  <si>
    <t>(鯊)</t>
  </si>
  <si>
    <t>澜</t>
  </si>
  <si>
    <t>(瀾)</t>
  </si>
  <si>
    <t>澄</t>
  </si>
  <si>
    <t>[澂49]</t>
  </si>
  <si>
    <t>憔</t>
  </si>
  <si>
    <t>[癄顦]</t>
  </si>
  <si>
    <t>额</t>
  </si>
  <si>
    <t>(額)</t>
  </si>
  <si>
    <t>[頟]</t>
  </si>
  <si>
    <t>谴</t>
  </si>
  <si>
    <t>(譴)</t>
  </si>
  <si>
    <t>鹤</t>
  </si>
  <si>
    <t>(鶴)</t>
  </si>
  <si>
    <t>缭</t>
  </si>
  <si>
    <t>(繚)</t>
  </si>
  <si>
    <t>操</t>
  </si>
  <si>
    <t>[𢮥]</t>
  </si>
  <si>
    <t>燕</t>
  </si>
  <si>
    <t>[鷰]</t>
  </si>
  <si>
    <t>薯</t>
  </si>
  <si>
    <t>[藷]</t>
  </si>
  <si>
    <t>颠</t>
  </si>
  <si>
    <t>(顛)</t>
  </si>
  <si>
    <t>橱</t>
  </si>
  <si>
    <t>[櫥]</t>
  </si>
  <si>
    <t>融</t>
  </si>
  <si>
    <t>[螎]</t>
  </si>
  <si>
    <t>辙</t>
  </si>
  <si>
    <t>(轍)</t>
  </si>
  <si>
    <t>蹄</t>
  </si>
  <si>
    <t>[蹏]</t>
  </si>
  <si>
    <t>蟆</t>
  </si>
  <si>
    <t>[蟇]</t>
  </si>
  <si>
    <t>噪</t>
  </si>
  <si>
    <t>[譟]</t>
  </si>
  <si>
    <t>鹦</t>
  </si>
  <si>
    <t>(鸚)</t>
  </si>
  <si>
    <t>赠</t>
  </si>
  <si>
    <t>(贈)</t>
  </si>
  <si>
    <t>镜</t>
  </si>
  <si>
    <t>(鏡)</t>
  </si>
  <si>
    <t>赞</t>
  </si>
  <si>
    <t>(贊)</t>
  </si>
  <si>
    <t>[賛讚]</t>
  </si>
  <si>
    <t>篮</t>
  </si>
  <si>
    <t>(籃)</t>
  </si>
  <si>
    <t>篡</t>
  </si>
  <si>
    <t>[簒]</t>
  </si>
  <si>
    <t>篱</t>
  </si>
  <si>
    <t>(籬)</t>
  </si>
  <si>
    <t>雕</t>
  </si>
  <si>
    <t>[彫琱鵰]</t>
  </si>
  <si>
    <t>鲸</t>
  </si>
  <si>
    <t>(鯨)</t>
  </si>
  <si>
    <t>瘾</t>
  </si>
  <si>
    <t>(癮)</t>
  </si>
  <si>
    <t>辩</t>
  </si>
  <si>
    <t>(辯)</t>
  </si>
  <si>
    <t>糖</t>
  </si>
  <si>
    <t>[餹]</t>
  </si>
  <si>
    <t>糕</t>
  </si>
  <si>
    <t>[餻]</t>
  </si>
  <si>
    <t>濒</t>
  </si>
  <si>
    <t>(瀕)</t>
  </si>
  <si>
    <t>懒</t>
  </si>
  <si>
    <t>(懶)</t>
  </si>
  <si>
    <t>[嬾]</t>
  </si>
  <si>
    <t>缰</t>
  </si>
  <si>
    <t>(繮)</t>
  </si>
  <si>
    <t>[韁]</t>
  </si>
  <si>
    <t>缴</t>
  </si>
  <si>
    <t>(繳)</t>
  </si>
  <si>
    <t>檐</t>
  </si>
  <si>
    <t>[簷]</t>
  </si>
  <si>
    <t>磷</t>
  </si>
  <si>
    <t>[粦燐]</t>
  </si>
  <si>
    <t>瞩</t>
  </si>
  <si>
    <t>(矚)</t>
  </si>
  <si>
    <t>赡</t>
  </si>
  <si>
    <t>(贍)</t>
  </si>
  <si>
    <t>繁</t>
  </si>
  <si>
    <t>[緐]</t>
  </si>
  <si>
    <t>徽</t>
  </si>
  <si>
    <t>[幑]</t>
  </si>
  <si>
    <t>鳄</t>
  </si>
  <si>
    <t>(鰐)</t>
  </si>
  <si>
    <t>[鱷]</t>
  </si>
  <si>
    <t>辫</t>
  </si>
  <si>
    <t>(辮)</t>
  </si>
  <si>
    <t>赢</t>
  </si>
  <si>
    <t>(贏)</t>
  </si>
  <si>
    <t>糟</t>
  </si>
  <si>
    <t>[蹧]</t>
  </si>
  <si>
    <t>糠</t>
  </si>
  <si>
    <t>[粇穅]</t>
  </si>
  <si>
    <t>臀</t>
  </si>
  <si>
    <t>[臋]</t>
  </si>
  <si>
    <t>骤</t>
  </si>
  <si>
    <t>(驟)</t>
  </si>
  <si>
    <t>藤</t>
  </si>
  <si>
    <t>[籐]</t>
  </si>
  <si>
    <t>嚣</t>
  </si>
  <si>
    <t>(囂)</t>
  </si>
  <si>
    <t>镰</t>
  </si>
  <si>
    <t>(鐮)</t>
  </si>
  <si>
    <t>[鎌䥥]</t>
  </si>
  <si>
    <t>翻</t>
  </si>
  <si>
    <t>[繙飜]</t>
  </si>
  <si>
    <t>鳍</t>
  </si>
  <si>
    <t>(鰭)</t>
  </si>
  <si>
    <t>鹰</t>
  </si>
  <si>
    <t>(鷹)</t>
  </si>
  <si>
    <t>孽</t>
  </si>
  <si>
    <t>[孼]</t>
  </si>
  <si>
    <t>巅</t>
  </si>
  <si>
    <t>(巔)</t>
  </si>
  <si>
    <t>蟹</t>
  </si>
  <si>
    <t>[蠏]</t>
  </si>
  <si>
    <t>颤</t>
  </si>
  <si>
    <t>(顫)</t>
  </si>
  <si>
    <t>癣</t>
  </si>
  <si>
    <t>(癬)</t>
  </si>
  <si>
    <t>鳖</t>
  </si>
  <si>
    <t>(鱉)</t>
  </si>
  <si>
    <t>[鼈]</t>
  </si>
  <si>
    <t>鬓</t>
  </si>
  <si>
    <t>(鬢)</t>
  </si>
  <si>
    <t>耀</t>
  </si>
  <si>
    <t>[燿]</t>
  </si>
  <si>
    <t>蠕</t>
  </si>
  <si>
    <t>[蝡]</t>
  </si>
  <si>
    <t>鳞</t>
  </si>
  <si>
    <t>(鱗)</t>
  </si>
  <si>
    <t>糯</t>
  </si>
  <si>
    <t>[稬穤]</t>
  </si>
  <si>
    <t>蠢</t>
  </si>
  <si>
    <t>[惷]</t>
  </si>
  <si>
    <t>霸</t>
  </si>
  <si>
    <t>[覇]</t>
  </si>
  <si>
    <t>躏</t>
  </si>
  <si>
    <t>(躪)</t>
  </si>
  <si>
    <t>赣</t>
  </si>
  <si>
    <t>(贛)</t>
  </si>
  <si>
    <t>[贑灨]</t>
  </si>
  <si>
    <t>镶</t>
  </si>
  <si>
    <t>(鑲)</t>
  </si>
  <si>
    <t>罐</t>
  </si>
  <si>
    <t>[鑵]</t>
  </si>
  <si>
    <t>韦</t>
  </si>
  <si>
    <t>(韋)</t>
  </si>
  <si>
    <t>厄</t>
  </si>
  <si>
    <t>[戹阨]</t>
  </si>
  <si>
    <t>闩</t>
  </si>
  <si>
    <t>(閂)</t>
  </si>
  <si>
    <t>讣</t>
  </si>
  <si>
    <t>(訃)</t>
  </si>
  <si>
    <t>札</t>
  </si>
  <si>
    <t>[剳劄50]</t>
  </si>
  <si>
    <t>匝</t>
  </si>
  <si>
    <t>[帀]</t>
  </si>
  <si>
    <t>劢</t>
  </si>
  <si>
    <t>(勱)</t>
  </si>
  <si>
    <t>卮</t>
  </si>
  <si>
    <t>[巵]</t>
  </si>
  <si>
    <t>刍</t>
  </si>
  <si>
    <t>(芻)</t>
  </si>
  <si>
    <t>邝</t>
  </si>
  <si>
    <t>(鄺)</t>
  </si>
  <si>
    <t>讦</t>
  </si>
  <si>
    <t>(訐)</t>
  </si>
  <si>
    <t>讧</t>
  </si>
  <si>
    <t>(訌)</t>
  </si>
  <si>
    <t>讪</t>
  </si>
  <si>
    <t>(訕)</t>
  </si>
  <si>
    <t>讫</t>
  </si>
  <si>
    <t>(訖)</t>
  </si>
  <si>
    <t>驭</t>
  </si>
  <si>
    <t>(馭)</t>
  </si>
  <si>
    <t>玑</t>
  </si>
  <si>
    <t>(璣)</t>
  </si>
  <si>
    <t>圹</t>
  </si>
  <si>
    <t>(壙)</t>
  </si>
  <si>
    <t>扪</t>
  </si>
  <si>
    <t>(捫)</t>
  </si>
  <si>
    <t>芗</t>
  </si>
  <si>
    <t>(薌)</t>
  </si>
  <si>
    <t>亘</t>
  </si>
  <si>
    <t>[亙]</t>
  </si>
  <si>
    <t>厍</t>
  </si>
  <si>
    <t>(厙)</t>
  </si>
  <si>
    <t>钇</t>
  </si>
  <si>
    <t>(釔)</t>
  </si>
  <si>
    <t>伛</t>
  </si>
  <si>
    <t>(傴)</t>
  </si>
  <si>
    <t>伥</t>
  </si>
  <si>
    <t>(倀)</t>
  </si>
  <si>
    <t>伧</t>
  </si>
  <si>
    <t>(傖)</t>
  </si>
  <si>
    <t>伫</t>
  </si>
  <si>
    <t>[佇竚]</t>
  </si>
  <si>
    <t>犷</t>
  </si>
  <si>
    <t>(獷)</t>
  </si>
  <si>
    <t>犸</t>
  </si>
  <si>
    <t>(獁)</t>
  </si>
  <si>
    <t>凫</t>
  </si>
  <si>
    <t>(鳬)</t>
  </si>
  <si>
    <t>邬</t>
  </si>
  <si>
    <t>(鄔)</t>
  </si>
  <si>
    <t>饧</t>
  </si>
  <si>
    <t>(餳)</t>
  </si>
  <si>
    <t>忏</t>
  </si>
  <si>
    <t>(懺)</t>
  </si>
  <si>
    <t>讴</t>
  </si>
  <si>
    <t>(謳)</t>
  </si>
  <si>
    <t>讵</t>
  </si>
  <si>
    <t>(詎)</t>
  </si>
  <si>
    <t>讷</t>
  </si>
  <si>
    <t>(訥)</t>
  </si>
  <si>
    <t>阱</t>
  </si>
  <si>
    <t>[穽]</t>
  </si>
  <si>
    <t>纡</t>
  </si>
  <si>
    <t>(紆)</t>
  </si>
  <si>
    <t>纣</t>
  </si>
  <si>
    <t>(紂)</t>
  </si>
  <si>
    <t>纥</t>
  </si>
  <si>
    <t>(紇)</t>
  </si>
  <si>
    <t>纨</t>
  </si>
  <si>
    <t>(紈)</t>
  </si>
  <si>
    <t>玙</t>
  </si>
  <si>
    <t>(璵)</t>
  </si>
  <si>
    <t>抟</t>
  </si>
  <si>
    <t>(摶)</t>
  </si>
  <si>
    <t>坂</t>
  </si>
  <si>
    <t>[阪51岅]</t>
  </si>
  <si>
    <t>坞</t>
  </si>
  <si>
    <t>(塢)</t>
  </si>
  <si>
    <t>[隖]</t>
  </si>
  <si>
    <t>㧐</t>
  </si>
  <si>
    <t>(㩳)</t>
  </si>
  <si>
    <t>芸</t>
  </si>
  <si>
    <t>(蕓)</t>
  </si>
  <si>
    <t>苈</t>
  </si>
  <si>
    <t>(藶)</t>
  </si>
  <si>
    <t>苋</t>
  </si>
  <si>
    <t>(莧)</t>
  </si>
  <si>
    <t>苌</t>
  </si>
  <si>
    <t>(萇)</t>
  </si>
  <si>
    <t>苁</t>
  </si>
  <si>
    <t>(蓯)</t>
  </si>
  <si>
    <t>苎</t>
  </si>
  <si>
    <t>(苧)</t>
  </si>
  <si>
    <t>矶</t>
  </si>
  <si>
    <t>(磯)</t>
  </si>
  <si>
    <t>奁</t>
  </si>
  <si>
    <t>(奩)</t>
  </si>
  <si>
    <t>[匲匳籨]</t>
  </si>
  <si>
    <t>欤</t>
  </si>
  <si>
    <t>(歟)</t>
  </si>
  <si>
    <t>轫</t>
  </si>
  <si>
    <t>(軔)</t>
  </si>
  <si>
    <t>[軔]</t>
  </si>
  <si>
    <t>邺</t>
  </si>
  <si>
    <t>(鄴)</t>
  </si>
  <si>
    <t>呒</t>
  </si>
  <si>
    <t>(嘸)</t>
  </si>
  <si>
    <t>呓</t>
  </si>
  <si>
    <t>(囈)</t>
  </si>
  <si>
    <t>呖</t>
  </si>
  <si>
    <t>(嚦)</t>
  </si>
  <si>
    <t>旸</t>
  </si>
  <si>
    <t>(暘)</t>
  </si>
  <si>
    <t>虬</t>
  </si>
  <si>
    <t>[虯]</t>
  </si>
  <si>
    <t>呗</t>
  </si>
  <si>
    <t>(唄)</t>
  </si>
  <si>
    <t>帏</t>
  </si>
  <si>
    <t>(幃)</t>
  </si>
  <si>
    <t>岘</t>
  </si>
  <si>
    <t>(峴)</t>
  </si>
  <si>
    <t>岚</t>
  </si>
  <si>
    <t>(嵐)</t>
  </si>
  <si>
    <t>囵</t>
  </si>
  <si>
    <t>(圇)</t>
  </si>
  <si>
    <t>钊</t>
  </si>
  <si>
    <t>(釗)</t>
  </si>
  <si>
    <t>钋</t>
  </si>
  <si>
    <t>(釙)</t>
  </si>
  <si>
    <t>钌</t>
  </si>
  <si>
    <t>(釕)</t>
  </si>
  <si>
    <t>佥</t>
  </si>
  <si>
    <t>(僉)</t>
  </si>
  <si>
    <t>鸠</t>
  </si>
  <si>
    <t>(鳩)</t>
  </si>
  <si>
    <t>邹</t>
  </si>
  <si>
    <t>(鄒)</t>
  </si>
  <si>
    <t>饨</t>
  </si>
  <si>
    <t>(飩)</t>
  </si>
  <si>
    <t>饩</t>
  </si>
  <si>
    <t>(餼)</t>
  </si>
  <si>
    <t>饪</t>
  </si>
  <si>
    <t>(飪)</t>
  </si>
  <si>
    <t>[餁]</t>
  </si>
  <si>
    <t>饫</t>
  </si>
  <si>
    <t>(飫)</t>
  </si>
  <si>
    <t>饬</t>
  </si>
  <si>
    <t>(飭)</t>
  </si>
  <si>
    <t>庑</t>
  </si>
  <si>
    <t>(廡)</t>
  </si>
  <si>
    <t>疖</t>
  </si>
  <si>
    <t>(癤)</t>
  </si>
  <si>
    <t>闱</t>
  </si>
  <si>
    <t>(闈)</t>
  </si>
  <si>
    <t>闳</t>
  </si>
  <si>
    <t>(閎)</t>
  </si>
  <si>
    <t>闵</t>
  </si>
  <si>
    <t>(閔)</t>
  </si>
  <si>
    <t>羌</t>
  </si>
  <si>
    <t>[𦍑羗]</t>
  </si>
  <si>
    <t>炀</t>
  </si>
  <si>
    <t>(煬)</t>
  </si>
  <si>
    <t>沣</t>
  </si>
  <si>
    <t>(灃)</t>
  </si>
  <si>
    <t>沤</t>
  </si>
  <si>
    <t>(漚)</t>
  </si>
  <si>
    <t>沨</t>
  </si>
  <si>
    <t>(渢)</t>
  </si>
  <si>
    <t>沩</t>
  </si>
  <si>
    <t>(潙)</t>
  </si>
  <si>
    <t>怃</t>
  </si>
  <si>
    <t>(憮)</t>
  </si>
  <si>
    <t>怄</t>
  </si>
  <si>
    <t>(慪)</t>
  </si>
  <si>
    <t>忤</t>
  </si>
  <si>
    <t>[啎]</t>
  </si>
  <si>
    <t>忾</t>
  </si>
  <si>
    <t>(愾)</t>
  </si>
  <si>
    <t>怅</t>
  </si>
  <si>
    <t>(悵)</t>
  </si>
  <si>
    <t>怆</t>
  </si>
  <si>
    <t>(愴)</t>
  </si>
  <si>
    <t>诂</t>
  </si>
  <si>
    <t>(詁)</t>
  </si>
  <si>
    <t>诃</t>
  </si>
  <si>
    <t>(訶)</t>
  </si>
  <si>
    <t>诅</t>
  </si>
  <si>
    <t>(詛)</t>
  </si>
  <si>
    <t>诋</t>
  </si>
  <si>
    <t>(詆)</t>
  </si>
  <si>
    <t>诌</t>
  </si>
  <si>
    <t>(謅)</t>
  </si>
  <si>
    <t>诏</t>
  </si>
  <si>
    <t>(詔)</t>
  </si>
  <si>
    <t>诒</t>
  </si>
  <si>
    <t>(詒)</t>
  </si>
  <si>
    <t>陇</t>
  </si>
  <si>
    <t>(隴)</t>
  </si>
  <si>
    <t>陉</t>
  </si>
  <si>
    <t>(陘)</t>
  </si>
  <si>
    <t>妩</t>
  </si>
  <si>
    <t>(嫵)</t>
  </si>
  <si>
    <t>妪</t>
  </si>
  <si>
    <t>(嫗)</t>
  </si>
  <si>
    <t>妊</t>
  </si>
  <si>
    <t>[姙]</t>
  </si>
  <si>
    <t>妫</t>
  </si>
  <si>
    <t>(嬀)</t>
  </si>
  <si>
    <t>刭</t>
  </si>
  <si>
    <t>(剄)</t>
  </si>
  <si>
    <t>纭</t>
  </si>
  <si>
    <t>(紜)</t>
  </si>
  <si>
    <t>纰</t>
  </si>
  <si>
    <t>(紕)</t>
  </si>
  <si>
    <t>纴</t>
  </si>
  <si>
    <t>(紝)</t>
  </si>
  <si>
    <t>纶</t>
  </si>
  <si>
    <t>(綸)</t>
  </si>
  <si>
    <t>纾</t>
  </si>
  <si>
    <t>(紓)</t>
  </si>
  <si>
    <t>玮</t>
  </si>
  <si>
    <t>(瑋)</t>
  </si>
  <si>
    <t>匦</t>
  </si>
  <si>
    <t>(匭)</t>
  </si>
  <si>
    <t>垆</t>
  </si>
  <si>
    <t>(壚)</t>
  </si>
  <si>
    <t>㧟</t>
  </si>
  <si>
    <t>(擓)</t>
  </si>
  <si>
    <t>坳</t>
  </si>
  <si>
    <t>[㘭]</t>
  </si>
  <si>
    <t>茏</t>
  </si>
  <si>
    <t>(蘢)</t>
  </si>
  <si>
    <t>茑</t>
  </si>
  <si>
    <t>(蔦)</t>
  </si>
  <si>
    <t>茔</t>
  </si>
  <si>
    <t>(塋)</t>
  </si>
  <si>
    <t>茕</t>
  </si>
  <si>
    <t>(煢)</t>
  </si>
  <si>
    <t>枥</t>
  </si>
  <si>
    <t>(櫪)</t>
  </si>
  <si>
    <t>枧</t>
  </si>
  <si>
    <t>(梘)</t>
  </si>
  <si>
    <t>枨</t>
  </si>
  <si>
    <t>(棖)</t>
  </si>
  <si>
    <t>枞</t>
  </si>
  <si>
    <t>(樅)</t>
  </si>
  <si>
    <t>砀</t>
  </si>
  <si>
    <t>(碭)</t>
  </si>
  <si>
    <t>瓯</t>
  </si>
  <si>
    <t>(甌)</t>
  </si>
  <si>
    <t>郏</t>
  </si>
  <si>
    <t>(郟)</t>
  </si>
  <si>
    <t>轭</t>
  </si>
  <si>
    <t>(軛)</t>
  </si>
  <si>
    <t>鸢</t>
  </si>
  <si>
    <t>(鳶)</t>
  </si>
  <si>
    <t>昙</t>
  </si>
  <si>
    <t>(曇)</t>
  </si>
  <si>
    <t>虮</t>
  </si>
  <si>
    <t>(蟣)</t>
  </si>
  <si>
    <t>黾</t>
  </si>
  <si>
    <t>(黽)</t>
  </si>
  <si>
    <t>咛</t>
  </si>
  <si>
    <t>(嚀)</t>
  </si>
  <si>
    <t>咝</t>
  </si>
  <si>
    <t>(噝)</t>
  </si>
  <si>
    <t>岿</t>
  </si>
  <si>
    <t>(巋)</t>
  </si>
  <si>
    <t>帙</t>
  </si>
  <si>
    <t>[袟袠]</t>
  </si>
  <si>
    <t>刿</t>
  </si>
  <si>
    <t>(劌)</t>
  </si>
  <si>
    <t>迥</t>
  </si>
  <si>
    <t>[逈]</t>
  </si>
  <si>
    <t>剀</t>
  </si>
  <si>
    <t>(剴)</t>
  </si>
  <si>
    <t>峄</t>
  </si>
  <si>
    <t>(嶧)</t>
  </si>
  <si>
    <t>罔</t>
  </si>
  <si>
    <t>[㒺]</t>
  </si>
  <si>
    <t>钍</t>
  </si>
  <si>
    <t>(釷)</t>
  </si>
  <si>
    <t>钎</t>
  </si>
  <si>
    <t>(釺)</t>
  </si>
  <si>
    <t>钏</t>
  </si>
  <si>
    <t>(釧)</t>
  </si>
  <si>
    <t>钒</t>
  </si>
  <si>
    <t>(釩)</t>
  </si>
  <si>
    <t>钕</t>
  </si>
  <si>
    <t>(釹)</t>
  </si>
  <si>
    <t>钗</t>
  </si>
  <si>
    <t>(釵)</t>
  </si>
  <si>
    <t>牦</t>
  </si>
  <si>
    <t>[犛氂]</t>
  </si>
  <si>
    <t>侃</t>
  </si>
  <si>
    <t>[偘]</t>
  </si>
  <si>
    <t>侩</t>
  </si>
  <si>
    <t>(儈)</t>
  </si>
  <si>
    <t>侪</t>
  </si>
  <si>
    <t>(儕)</t>
  </si>
  <si>
    <t>侬</t>
  </si>
  <si>
    <t>(儂)</t>
  </si>
  <si>
    <t>刽</t>
  </si>
  <si>
    <t>(劊)</t>
  </si>
  <si>
    <t>怂</t>
  </si>
  <si>
    <t>(慫)</t>
  </si>
  <si>
    <t>籴</t>
  </si>
  <si>
    <t>(糴)</t>
  </si>
  <si>
    <t>瓮</t>
  </si>
  <si>
    <t>[甕罋]</t>
  </si>
  <si>
    <t>戗</t>
  </si>
  <si>
    <t>(戧)</t>
  </si>
  <si>
    <t>䏝</t>
  </si>
  <si>
    <t>(膞)</t>
  </si>
  <si>
    <t>迩</t>
  </si>
  <si>
    <t>(邇)</t>
  </si>
  <si>
    <t>枭</t>
  </si>
  <si>
    <t>(梟)</t>
  </si>
  <si>
    <t>饯</t>
  </si>
  <si>
    <t>(餞)</t>
  </si>
  <si>
    <t>饴</t>
  </si>
  <si>
    <t>(飴)</t>
  </si>
  <si>
    <t>疠</t>
  </si>
  <si>
    <t>(癘)</t>
  </si>
  <si>
    <t>疡</t>
  </si>
  <si>
    <t>(瘍)</t>
  </si>
  <si>
    <t>炜</t>
  </si>
  <si>
    <t>(煒)</t>
  </si>
  <si>
    <t>𬉼</t>
  </si>
  <si>
    <t>(熰)</t>
  </si>
  <si>
    <t>炝</t>
  </si>
  <si>
    <t>(熗)</t>
  </si>
  <si>
    <t>泷</t>
  </si>
  <si>
    <t>(瀧)</t>
  </si>
  <si>
    <t>泸</t>
  </si>
  <si>
    <t>(瀘)</t>
  </si>
  <si>
    <t>泺</t>
  </si>
  <si>
    <t>(濼)</t>
  </si>
  <si>
    <t>泯</t>
  </si>
  <si>
    <t>[冺]</t>
  </si>
  <si>
    <t>泾</t>
  </si>
  <si>
    <t>(涇)</t>
  </si>
  <si>
    <t>㤘</t>
  </si>
  <si>
    <t>(㥮)</t>
  </si>
  <si>
    <t>怿</t>
  </si>
  <si>
    <t>(懌)</t>
  </si>
  <si>
    <t>诓</t>
  </si>
  <si>
    <t>(誆)</t>
  </si>
  <si>
    <t>诔</t>
  </si>
  <si>
    <t>(誄)</t>
  </si>
  <si>
    <t>诖</t>
  </si>
  <si>
    <t>(詿)</t>
  </si>
  <si>
    <t>诘</t>
  </si>
  <si>
    <t>(詰)</t>
  </si>
  <si>
    <t>诙</t>
  </si>
  <si>
    <t>(詼)</t>
  </si>
  <si>
    <t>郓</t>
  </si>
  <si>
    <t>(鄆)</t>
  </si>
  <si>
    <t>祎</t>
  </si>
  <si>
    <t>(禕)</t>
  </si>
  <si>
    <t>诛</t>
  </si>
  <si>
    <t>(誅)</t>
  </si>
  <si>
    <t>诜</t>
  </si>
  <si>
    <t>(詵)</t>
  </si>
  <si>
    <t>诟</t>
  </si>
  <si>
    <t>(詬)</t>
  </si>
  <si>
    <t>诠</t>
  </si>
  <si>
    <t>(詮)</t>
  </si>
  <si>
    <t>诣</t>
  </si>
  <si>
    <t>(詣)</t>
  </si>
  <si>
    <t>诤</t>
  </si>
  <si>
    <t>(諍)</t>
  </si>
  <si>
    <t>诧</t>
  </si>
  <si>
    <t>(詫)</t>
  </si>
  <si>
    <t>诨</t>
  </si>
  <si>
    <t>(諢)</t>
  </si>
  <si>
    <t>诩</t>
  </si>
  <si>
    <t>(詡)</t>
  </si>
  <si>
    <t>姗</t>
  </si>
  <si>
    <t>[姍]</t>
  </si>
  <si>
    <t>驽</t>
  </si>
  <si>
    <t>(駑)</t>
  </si>
  <si>
    <t>虱</t>
  </si>
  <si>
    <t>[蝨]</t>
  </si>
  <si>
    <t>绀</t>
  </si>
  <si>
    <t>(紺)</t>
  </si>
  <si>
    <t>绁</t>
  </si>
  <si>
    <t>(紲)</t>
  </si>
  <si>
    <t>[絏]</t>
  </si>
  <si>
    <t>绂</t>
  </si>
  <si>
    <t>(紱)</t>
  </si>
  <si>
    <t>驷</t>
  </si>
  <si>
    <t>(駟)</t>
  </si>
  <si>
    <t>驸</t>
  </si>
  <si>
    <t>(駙)</t>
  </si>
  <si>
    <t>绉</t>
  </si>
  <si>
    <t>(縐)</t>
  </si>
  <si>
    <t>绌</t>
  </si>
  <si>
    <t>(絀)</t>
  </si>
  <si>
    <t>驿</t>
  </si>
  <si>
    <t>(驛)</t>
  </si>
  <si>
    <t>骀</t>
  </si>
  <si>
    <t>(駘)</t>
  </si>
  <si>
    <t>珐</t>
  </si>
  <si>
    <t>[琺]</t>
  </si>
  <si>
    <t>珑</t>
  </si>
  <si>
    <t>(瓏)</t>
  </si>
  <si>
    <t>玳</t>
  </si>
  <si>
    <t>[瑇]</t>
  </si>
  <si>
    <t>顸</t>
  </si>
  <si>
    <t>(頇)</t>
  </si>
  <si>
    <t>垭</t>
  </si>
  <si>
    <t>(埡)</t>
  </si>
  <si>
    <t>挝</t>
  </si>
  <si>
    <t>(撾)</t>
  </si>
  <si>
    <t>挞</t>
  </si>
  <si>
    <t>(撻)</t>
  </si>
  <si>
    <t>贲</t>
  </si>
  <si>
    <t>(賁)</t>
  </si>
  <si>
    <t>垱</t>
  </si>
  <si>
    <t>(壋)</t>
  </si>
  <si>
    <t>挦</t>
  </si>
  <si>
    <t>(撏)</t>
  </si>
  <si>
    <t>荚</t>
  </si>
  <si>
    <t>(莢)</t>
  </si>
  <si>
    <t>贳</t>
  </si>
  <si>
    <t>(貰)</t>
  </si>
  <si>
    <t>荜</t>
  </si>
  <si>
    <t>(蓽)</t>
  </si>
  <si>
    <t>荞</t>
  </si>
  <si>
    <t>(蕎)</t>
  </si>
  <si>
    <t>[荍]</t>
  </si>
  <si>
    <t>荟</t>
  </si>
  <si>
    <t>(薈)</t>
  </si>
  <si>
    <t>荠</t>
  </si>
  <si>
    <t>(薺)</t>
  </si>
  <si>
    <t>垩</t>
  </si>
  <si>
    <t>(堊)</t>
  </si>
  <si>
    <t>荥</t>
  </si>
  <si>
    <t>(滎)</t>
  </si>
  <si>
    <t>荦</t>
  </si>
  <si>
    <t>(犖)</t>
  </si>
  <si>
    <t>荨</t>
  </si>
  <si>
    <t>(蕁)</t>
  </si>
  <si>
    <t>荩</t>
  </si>
  <si>
    <t>(藎)</t>
  </si>
  <si>
    <t>剋</t>
  </si>
  <si>
    <t>荪</t>
  </si>
  <si>
    <t>(蓀)</t>
  </si>
  <si>
    <t>荬</t>
  </si>
  <si>
    <t>(蕒)</t>
  </si>
  <si>
    <t>荮</t>
  </si>
  <si>
    <t>(葤)</t>
  </si>
  <si>
    <t>栉</t>
  </si>
  <si>
    <t>(櫛)</t>
  </si>
  <si>
    <t>栊</t>
  </si>
  <si>
    <t>(櫳)</t>
  </si>
  <si>
    <t>栌</t>
  </si>
  <si>
    <t>(櫨)</t>
  </si>
  <si>
    <t>栀</t>
  </si>
  <si>
    <t>[梔]</t>
  </si>
  <si>
    <t>栎</t>
  </si>
  <si>
    <t>(櫟)</t>
  </si>
  <si>
    <t>柽</t>
  </si>
  <si>
    <t>(檉)</t>
  </si>
  <si>
    <t>郦</t>
  </si>
  <si>
    <t>(酈)</t>
  </si>
  <si>
    <t>砗</t>
  </si>
  <si>
    <t>(硨)</t>
  </si>
  <si>
    <t>斫</t>
  </si>
  <si>
    <t>[斮斲斵]</t>
  </si>
  <si>
    <t>砜</t>
  </si>
  <si>
    <t>(碸)</t>
  </si>
  <si>
    <t>殇</t>
  </si>
  <si>
    <t>(殤)</t>
  </si>
  <si>
    <t>轱</t>
  </si>
  <si>
    <t>(軲)</t>
  </si>
  <si>
    <t>轲</t>
  </si>
  <si>
    <t>(軻)</t>
  </si>
  <si>
    <t>轳</t>
  </si>
  <si>
    <t>(轤)</t>
  </si>
  <si>
    <t>轶</t>
  </si>
  <si>
    <t>(軼)</t>
  </si>
  <si>
    <t>轸</t>
  </si>
  <si>
    <t>(軫)</t>
  </si>
  <si>
    <t>虿</t>
  </si>
  <si>
    <t>(蠆)</t>
  </si>
  <si>
    <t>觇</t>
  </si>
  <si>
    <t>(覘)</t>
  </si>
  <si>
    <t>眍</t>
  </si>
  <si>
    <t>(瞘)</t>
  </si>
  <si>
    <t>眇</t>
  </si>
  <si>
    <t>[𦕈]</t>
  </si>
  <si>
    <t>昵</t>
  </si>
  <si>
    <t>[暱]</t>
  </si>
  <si>
    <t>哓</t>
  </si>
  <si>
    <t>(嘵)</t>
  </si>
  <si>
    <t>哔</t>
  </si>
  <si>
    <t>(嗶)</t>
  </si>
  <si>
    <t>毗</t>
  </si>
  <si>
    <t>[毘]</t>
  </si>
  <si>
    <t>虻</t>
  </si>
  <si>
    <t>[蝱]</t>
  </si>
  <si>
    <t>哕</t>
  </si>
  <si>
    <t>(噦)</t>
  </si>
  <si>
    <t>剐</t>
  </si>
  <si>
    <t>(剮)</t>
  </si>
  <si>
    <t>郧</t>
  </si>
  <si>
    <t>(鄖)</t>
  </si>
  <si>
    <t>咿</t>
  </si>
  <si>
    <t>[吚]</t>
  </si>
  <si>
    <t>哙</t>
  </si>
  <si>
    <t>(噲)</t>
  </si>
  <si>
    <t>咩</t>
  </si>
  <si>
    <t>[哶𠴟]</t>
  </si>
  <si>
    <t>咤</t>
  </si>
  <si>
    <t>[吒52]</t>
  </si>
  <si>
    <t>哝</t>
  </si>
  <si>
    <t>(噥)</t>
  </si>
  <si>
    <t>峣</t>
  </si>
  <si>
    <t>(嶢)</t>
  </si>
  <si>
    <t>帧</t>
  </si>
  <si>
    <t>(幀)</t>
  </si>
  <si>
    <t>峒</t>
  </si>
  <si>
    <t>[峝]</t>
  </si>
  <si>
    <t>峤</t>
  </si>
  <si>
    <t>(嶠)</t>
  </si>
  <si>
    <t>贶</t>
  </si>
  <si>
    <t>(貺)</t>
  </si>
  <si>
    <t>钚</t>
  </si>
  <si>
    <t>(鈈)</t>
  </si>
  <si>
    <t>钛</t>
  </si>
  <si>
    <t>(鈦)</t>
  </si>
  <si>
    <t>钡</t>
  </si>
  <si>
    <t>(鋇)</t>
  </si>
  <si>
    <t>钣</t>
  </si>
  <si>
    <t>(鈑)</t>
  </si>
  <si>
    <t>钤</t>
  </si>
  <si>
    <t>(鈐)</t>
  </si>
  <si>
    <t>钨</t>
  </si>
  <si>
    <t>(鎢)</t>
  </si>
  <si>
    <t>钫</t>
  </si>
  <si>
    <t>(鈁)</t>
  </si>
  <si>
    <t>钯</t>
  </si>
  <si>
    <t>(鈀)</t>
  </si>
  <si>
    <t>秕</t>
  </si>
  <si>
    <t>[粃]</t>
  </si>
  <si>
    <t>笃</t>
  </si>
  <si>
    <t>(篤)</t>
  </si>
  <si>
    <t>俦</t>
  </si>
  <si>
    <t>(儔)</t>
  </si>
  <si>
    <t>俨</t>
  </si>
  <si>
    <t>(儼)</t>
  </si>
  <si>
    <t>俪</t>
  </si>
  <si>
    <t>(儷)</t>
  </si>
  <si>
    <t>俟</t>
  </si>
  <si>
    <t>[竢]</t>
  </si>
  <si>
    <t>徇</t>
  </si>
  <si>
    <t>[狥]</t>
  </si>
  <si>
    <t>胨</t>
  </si>
  <si>
    <t>(腖)</t>
  </si>
  <si>
    <t>胪</t>
  </si>
  <si>
    <t>(臚)</t>
  </si>
  <si>
    <t>胫</t>
  </si>
  <si>
    <t>(脛)</t>
  </si>
  <si>
    <t>[踁]</t>
  </si>
  <si>
    <t>鸨</t>
  </si>
  <si>
    <t>(鴇)</t>
  </si>
  <si>
    <t>狯</t>
  </si>
  <si>
    <t>(獪)</t>
  </si>
  <si>
    <t>飑</t>
  </si>
  <si>
    <t>(颮)</t>
  </si>
  <si>
    <t>狲</t>
  </si>
  <si>
    <t>(猻)</t>
  </si>
  <si>
    <t>饷</t>
  </si>
  <si>
    <t>(餉)</t>
  </si>
  <si>
    <t>[饟]</t>
  </si>
  <si>
    <t>饸</t>
  </si>
  <si>
    <t>(餄)</t>
  </si>
  <si>
    <t>饹</t>
  </si>
  <si>
    <t>(餎)</t>
  </si>
  <si>
    <t>孪</t>
  </si>
  <si>
    <t>(孿)</t>
  </si>
  <si>
    <t>娈</t>
  </si>
  <si>
    <t>(孌)</t>
  </si>
  <si>
    <t>疬</t>
  </si>
  <si>
    <t>(癧)</t>
  </si>
  <si>
    <t>疭</t>
  </si>
  <si>
    <t>(瘲)</t>
  </si>
  <si>
    <t>飒</t>
  </si>
  <si>
    <t>(颯)</t>
  </si>
  <si>
    <t>[䬃]</t>
  </si>
  <si>
    <t>闼</t>
  </si>
  <si>
    <t>(闥)</t>
  </si>
  <si>
    <t>闾</t>
  </si>
  <si>
    <t>(閭)</t>
  </si>
  <si>
    <t>闿</t>
  </si>
  <si>
    <t>(闓)</t>
  </si>
  <si>
    <t>阂</t>
  </si>
  <si>
    <t>(閡)</t>
  </si>
  <si>
    <t>籼</t>
  </si>
  <si>
    <t>[秈]</t>
  </si>
  <si>
    <t>炽</t>
  </si>
  <si>
    <t>(熾)</t>
  </si>
  <si>
    <t>炯</t>
  </si>
  <si>
    <t>[烱]</t>
  </si>
  <si>
    <t>烃</t>
  </si>
  <si>
    <t>(烴)</t>
  </si>
  <si>
    <t>浃</t>
  </si>
  <si>
    <t>(浹)</t>
  </si>
  <si>
    <t>涎</t>
  </si>
  <si>
    <t>[㳄]</t>
  </si>
  <si>
    <t>浍</t>
  </si>
  <si>
    <t>(澮)</t>
  </si>
  <si>
    <t>浒</t>
  </si>
  <si>
    <t>(滸)</t>
  </si>
  <si>
    <t>浔</t>
  </si>
  <si>
    <t>(潯)</t>
  </si>
  <si>
    <t>浕</t>
  </si>
  <si>
    <t>(濜)</t>
  </si>
  <si>
    <t>恸</t>
  </si>
  <si>
    <t>(慟)</t>
  </si>
  <si>
    <t>恹</t>
  </si>
  <si>
    <t>(懨)</t>
  </si>
  <si>
    <t>恺</t>
  </si>
  <si>
    <t>(愷)</t>
  </si>
  <si>
    <t>恻</t>
  </si>
  <si>
    <t>(惻)</t>
  </si>
  <si>
    <t>恽</t>
  </si>
  <si>
    <t>(惲)</t>
  </si>
  <si>
    <t>衽</t>
  </si>
  <si>
    <t>[袵]</t>
  </si>
  <si>
    <t>诮</t>
  </si>
  <si>
    <t>(誚)</t>
  </si>
  <si>
    <t>祢</t>
  </si>
  <si>
    <t>(禰)</t>
  </si>
  <si>
    <t>诰</t>
  </si>
  <si>
    <t>(誥)</t>
  </si>
  <si>
    <t>诳</t>
  </si>
  <si>
    <t>(誑)</t>
  </si>
  <si>
    <t>鸩</t>
  </si>
  <si>
    <t>(鴆)</t>
  </si>
  <si>
    <t>[酖]</t>
  </si>
  <si>
    <t>娅</t>
  </si>
  <si>
    <t>(婭)</t>
  </si>
  <si>
    <t>娆</t>
  </si>
  <si>
    <t>(嬈)</t>
  </si>
  <si>
    <t>怼</t>
  </si>
  <si>
    <t>(懟)</t>
  </si>
  <si>
    <t>绔</t>
  </si>
  <si>
    <t>(絝)</t>
  </si>
  <si>
    <t>骁</t>
  </si>
  <si>
    <t>(驍)</t>
  </si>
  <si>
    <t>骅</t>
  </si>
  <si>
    <t>(驊)</t>
  </si>
  <si>
    <t>绗</t>
  </si>
  <si>
    <t>(絎)</t>
  </si>
  <si>
    <t>绛</t>
  </si>
  <si>
    <t>(絳)</t>
  </si>
  <si>
    <t>骈</t>
  </si>
  <si>
    <t>(駢)</t>
  </si>
  <si>
    <t>顼</t>
  </si>
  <si>
    <t>(頊)</t>
  </si>
  <si>
    <t>珰</t>
  </si>
  <si>
    <t>(璫)</t>
  </si>
  <si>
    <t>珲</t>
  </si>
  <si>
    <t>(琿)</t>
  </si>
  <si>
    <t>埘</t>
  </si>
  <si>
    <t>(塒)</t>
  </si>
  <si>
    <t>埙</t>
  </si>
  <si>
    <t>(塤)</t>
  </si>
  <si>
    <t>[壎]</t>
  </si>
  <si>
    <t>埚</t>
  </si>
  <si>
    <t>(堝)</t>
  </si>
  <si>
    <t>贽</t>
  </si>
  <si>
    <t>(贄)</t>
  </si>
  <si>
    <t>盍</t>
  </si>
  <si>
    <t>[盇]</t>
  </si>
  <si>
    <t>莳</t>
  </si>
  <si>
    <t>(蒔)</t>
  </si>
  <si>
    <t>莴</t>
  </si>
  <si>
    <t>(萵)</t>
  </si>
  <si>
    <t>莅</t>
  </si>
  <si>
    <t>[涖蒞]</t>
  </si>
  <si>
    <t>莸</t>
  </si>
  <si>
    <t>(蕕)</t>
  </si>
  <si>
    <t>鸪</t>
  </si>
  <si>
    <t>(鴣)</t>
  </si>
  <si>
    <t>莼</t>
  </si>
  <si>
    <t>(蒓)</t>
  </si>
  <si>
    <t>[蓴]</t>
  </si>
  <si>
    <t>桡</t>
  </si>
  <si>
    <t>(橈)</t>
  </si>
  <si>
    <t>桢</t>
  </si>
  <si>
    <t>(楨)</t>
  </si>
  <si>
    <t>桤</t>
  </si>
  <si>
    <t>(榿)</t>
  </si>
  <si>
    <t>桧</t>
  </si>
  <si>
    <t>(檜)</t>
  </si>
  <si>
    <t>逦</t>
  </si>
  <si>
    <t>(邐)</t>
  </si>
  <si>
    <t>砺</t>
  </si>
  <si>
    <t>(礪)</t>
  </si>
  <si>
    <t>砧</t>
  </si>
  <si>
    <t>[碪]</t>
  </si>
  <si>
    <t>砻</t>
  </si>
  <si>
    <t>(礱)</t>
  </si>
  <si>
    <t>轼</t>
  </si>
  <si>
    <t>(軾)</t>
  </si>
  <si>
    <t>轾</t>
  </si>
  <si>
    <t>(輊)</t>
  </si>
  <si>
    <t>辂</t>
  </si>
  <si>
    <t>(輅)</t>
  </si>
  <si>
    <t>鸫</t>
  </si>
  <si>
    <t>(鶇)</t>
  </si>
  <si>
    <t>趸</t>
  </si>
  <si>
    <t>(躉)</t>
  </si>
  <si>
    <t>龀</t>
  </si>
  <si>
    <t>(齔)</t>
  </si>
  <si>
    <t>鸬</t>
  </si>
  <si>
    <t>(鸕)</t>
  </si>
  <si>
    <t>眬</t>
  </si>
  <si>
    <t>(矓)</t>
  </si>
  <si>
    <t>唛</t>
  </si>
  <si>
    <t>(嘜)</t>
  </si>
  <si>
    <t>鸮</t>
  </si>
  <si>
    <t>(鴞)</t>
  </si>
  <si>
    <t>蚬</t>
  </si>
  <si>
    <t>(蜆)</t>
  </si>
  <si>
    <t>蚝</t>
  </si>
  <si>
    <t>[蠔]</t>
  </si>
  <si>
    <t>唢</t>
  </si>
  <si>
    <t>(嗩)</t>
  </si>
  <si>
    <t>唣</t>
  </si>
  <si>
    <t>[唕]</t>
  </si>
  <si>
    <t>崂</t>
  </si>
  <si>
    <t>(嶗)</t>
  </si>
  <si>
    <t>崃</t>
  </si>
  <si>
    <t>(崍)</t>
  </si>
  <si>
    <t>觊</t>
  </si>
  <si>
    <t>(覬)</t>
  </si>
  <si>
    <t>赅</t>
  </si>
  <si>
    <t>(賅)</t>
  </si>
  <si>
    <t>钰</t>
  </si>
  <si>
    <t>(鈺)</t>
  </si>
  <si>
    <t>钲</t>
  </si>
  <si>
    <t>(鉦)</t>
  </si>
  <si>
    <t>钴</t>
  </si>
  <si>
    <t>(鈷)</t>
  </si>
  <si>
    <t>钵</t>
  </si>
  <si>
    <t>(鉢)</t>
  </si>
  <si>
    <t>[盋缽]</t>
  </si>
  <si>
    <t>钹</t>
  </si>
  <si>
    <t>(鈸)</t>
  </si>
  <si>
    <t>钺</t>
  </si>
  <si>
    <t>(鉞)</t>
  </si>
  <si>
    <t>钽</t>
  </si>
  <si>
    <t>(鉭)</t>
  </si>
  <si>
    <t>钼</t>
  </si>
  <si>
    <t>(鉬)</t>
  </si>
  <si>
    <t>钿</t>
  </si>
  <si>
    <t>(鈿)</t>
  </si>
  <si>
    <t>铀</t>
  </si>
  <si>
    <t>(鈾)</t>
  </si>
  <si>
    <t>铂</t>
  </si>
  <si>
    <t>(鉑)</t>
  </si>
  <si>
    <t>铄</t>
  </si>
  <si>
    <t>(鑠)</t>
  </si>
  <si>
    <t>铆</t>
  </si>
  <si>
    <t>(鉚)</t>
  </si>
  <si>
    <t>铈</t>
  </si>
  <si>
    <t>(鈰)</t>
  </si>
  <si>
    <t>铉</t>
  </si>
  <si>
    <t>(鉉)</t>
  </si>
  <si>
    <t>铊</t>
  </si>
  <si>
    <t>(鉈)</t>
  </si>
  <si>
    <t>铋</t>
  </si>
  <si>
    <t>(鉍)</t>
  </si>
  <si>
    <t>铌</t>
  </si>
  <si>
    <t>(鈮)</t>
  </si>
  <si>
    <t>铍</t>
  </si>
  <si>
    <t>(鈹)</t>
  </si>
  <si>
    <t>䥽</t>
  </si>
  <si>
    <t>(鏺)</t>
  </si>
  <si>
    <t>铎</t>
  </si>
  <si>
    <t>(鐸)</t>
  </si>
  <si>
    <t>氩</t>
  </si>
  <si>
    <t>(氬)</t>
  </si>
  <si>
    <t>笕</t>
  </si>
  <si>
    <t>(筧)</t>
  </si>
  <si>
    <t>倏</t>
  </si>
  <si>
    <t>[倐儵]</t>
  </si>
  <si>
    <t>隽</t>
  </si>
  <si>
    <t>[雋]</t>
  </si>
  <si>
    <t>皋</t>
  </si>
  <si>
    <t>[皐臯]</t>
  </si>
  <si>
    <t>衄</t>
  </si>
  <si>
    <t>[衂䶊]</t>
  </si>
  <si>
    <t>颀</t>
  </si>
  <si>
    <t>(頎)</t>
  </si>
  <si>
    <t>徕</t>
  </si>
  <si>
    <t>(徠)</t>
  </si>
  <si>
    <t>胭</t>
  </si>
  <si>
    <t>[臙]</t>
  </si>
  <si>
    <t>脍</t>
  </si>
  <si>
    <t>(膾)</t>
  </si>
  <si>
    <t>鸱</t>
  </si>
  <si>
    <t>(鴟)</t>
  </si>
  <si>
    <t>玺</t>
  </si>
  <si>
    <t>(璽)</t>
  </si>
  <si>
    <t>鸲</t>
  </si>
  <si>
    <t>(鴝)</t>
  </si>
  <si>
    <t>狷</t>
  </si>
  <si>
    <t>[獧]</t>
  </si>
  <si>
    <t>猃</t>
  </si>
  <si>
    <t>(獫)</t>
  </si>
  <si>
    <t>袅</t>
  </si>
  <si>
    <t>(裊)</t>
  </si>
  <si>
    <t>[嫋褭嬝]</t>
  </si>
  <si>
    <t>饽</t>
  </si>
  <si>
    <t>(餑)</t>
  </si>
  <si>
    <t>栾</t>
  </si>
  <si>
    <t>(欒)</t>
  </si>
  <si>
    <t>挛</t>
  </si>
  <si>
    <t>(攣)</t>
  </si>
  <si>
    <t>疴</t>
  </si>
  <si>
    <t>[痾]</t>
  </si>
  <si>
    <t>痈</t>
  </si>
  <si>
    <t>(癰)</t>
  </si>
  <si>
    <t>疱</t>
  </si>
  <si>
    <t>[皰]</t>
  </si>
  <si>
    <t>痉</t>
  </si>
  <si>
    <t>(痙)</t>
  </si>
  <si>
    <t>颃</t>
  </si>
  <si>
    <t>(頏)</t>
  </si>
  <si>
    <t>阃</t>
  </si>
  <si>
    <t>(閫)</t>
  </si>
  <si>
    <t>阄</t>
  </si>
  <si>
    <t>(鬮)</t>
  </si>
  <si>
    <t>訚</t>
  </si>
  <si>
    <t>(誾)</t>
  </si>
  <si>
    <t>阆</t>
  </si>
  <si>
    <t>(閬)</t>
  </si>
  <si>
    <t>郸</t>
  </si>
  <si>
    <t>(鄲)</t>
  </si>
  <si>
    <t>烨</t>
  </si>
  <si>
    <t>(燁)</t>
  </si>
  <si>
    <t>[爗]</t>
  </si>
  <si>
    <t>烩</t>
  </si>
  <si>
    <t>(燴)</t>
  </si>
  <si>
    <t>烬</t>
  </si>
  <si>
    <t>(燼)</t>
  </si>
  <si>
    <t>涞</t>
  </si>
  <si>
    <t>(淶)</t>
  </si>
  <si>
    <t>涟</t>
  </si>
  <si>
    <t>(漣)</t>
  </si>
  <si>
    <t>涅</t>
  </si>
  <si>
    <t>[湼]</t>
  </si>
  <si>
    <t>涠</t>
  </si>
  <si>
    <t>(潿)</t>
  </si>
  <si>
    <t>浣</t>
  </si>
  <si>
    <t>[澣]</t>
  </si>
  <si>
    <t>浚</t>
  </si>
  <si>
    <t>[濬]</t>
  </si>
  <si>
    <t>悭</t>
  </si>
  <si>
    <t>(慳)</t>
  </si>
  <si>
    <t>诹</t>
  </si>
  <si>
    <t>(諏)</t>
  </si>
  <si>
    <t>冢</t>
  </si>
  <si>
    <t>[塚]</t>
  </si>
  <si>
    <t>诼</t>
  </si>
  <si>
    <t>(諑)</t>
  </si>
  <si>
    <t>袒</t>
  </si>
  <si>
    <t>[襢]</t>
  </si>
  <si>
    <t>祯</t>
  </si>
  <si>
    <t>(禎)</t>
  </si>
  <si>
    <t>诿</t>
  </si>
  <si>
    <t>(諉)</t>
  </si>
  <si>
    <t>谀</t>
  </si>
  <si>
    <t>(諛)</t>
  </si>
  <si>
    <t>谂</t>
  </si>
  <si>
    <t>(諗)</t>
  </si>
  <si>
    <t>谄</t>
  </si>
  <si>
    <t>(諂)</t>
  </si>
  <si>
    <t>[謟]</t>
  </si>
  <si>
    <t>谇</t>
  </si>
  <si>
    <t>(誶)</t>
  </si>
  <si>
    <t>娲</t>
  </si>
  <si>
    <t>(媧)</t>
  </si>
  <si>
    <t>娴</t>
  </si>
  <si>
    <t>(嫻)</t>
  </si>
  <si>
    <t>[嫺]</t>
  </si>
  <si>
    <t>婀</t>
  </si>
  <si>
    <t>[娿]</t>
  </si>
  <si>
    <t>绠</t>
  </si>
  <si>
    <t>(綆)</t>
  </si>
  <si>
    <t>骊</t>
  </si>
  <si>
    <t>(驪)</t>
  </si>
  <si>
    <t>绡</t>
  </si>
  <si>
    <t>(綃)</t>
  </si>
  <si>
    <t>骋</t>
  </si>
  <si>
    <t>(騁)</t>
  </si>
  <si>
    <t>绥</t>
  </si>
  <si>
    <t>(綏)</t>
  </si>
  <si>
    <t>绦</t>
  </si>
  <si>
    <t>(縧)</t>
  </si>
  <si>
    <t>[絛縚]</t>
  </si>
  <si>
    <t>绨</t>
  </si>
  <si>
    <t>(綈)</t>
  </si>
  <si>
    <t>骎</t>
  </si>
  <si>
    <t>(駸)</t>
  </si>
  <si>
    <t>鸶</t>
  </si>
  <si>
    <t>(鷥)</t>
  </si>
  <si>
    <t>焘</t>
  </si>
  <si>
    <t>(燾)</t>
  </si>
  <si>
    <t>琏</t>
  </si>
  <si>
    <t>(璉)</t>
  </si>
  <si>
    <t>麸</t>
  </si>
  <si>
    <t>(麩)</t>
  </si>
  <si>
    <t>[粰䴸]</t>
  </si>
  <si>
    <t>掳</t>
  </si>
  <si>
    <t>(擄)</t>
  </si>
  <si>
    <t>掴</t>
  </si>
  <si>
    <t>(摑)</t>
  </si>
  <si>
    <t>鸷</t>
  </si>
  <si>
    <t>(鷙)</t>
  </si>
  <si>
    <t>掸</t>
  </si>
  <si>
    <t>(撣)</t>
  </si>
  <si>
    <t>悫</t>
  </si>
  <si>
    <t>(慤)</t>
  </si>
  <si>
    <t>掼</t>
  </si>
  <si>
    <t>(摜)</t>
  </si>
  <si>
    <t>萦</t>
  </si>
  <si>
    <t>(縈)</t>
  </si>
  <si>
    <t>梿</t>
  </si>
  <si>
    <t>(槤)</t>
  </si>
  <si>
    <t>觋</t>
  </si>
  <si>
    <t>(覡)</t>
  </si>
  <si>
    <t>棂</t>
  </si>
  <si>
    <t>(欞)</t>
  </si>
  <si>
    <t>啬</t>
  </si>
  <si>
    <t>(嗇)</t>
  </si>
  <si>
    <t>匮</t>
  </si>
  <si>
    <t>(匱)</t>
  </si>
  <si>
    <t>敕</t>
  </si>
  <si>
    <t>[勅勑]</t>
  </si>
  <si>
    <t>戛</t>
  </si>
  <si>
    <t>[戞]</t>
  </si>
  <si>
    <t>硖</t>
  </si>
  <si>
    <t>(硤)</t>
  </si>
  <si>
    <t>硗</t>
  </si>
  <si>
    <t>(磽)</t>
  </si>
  <si>
    <t>鸸</t>
  </si>
  <si>
    <t>(鴯)</t>
  </si>
  <si>
    <t>厩</t>
  </si>
  <si>
    <t>[廐廄]</t>
  </si>
  <si>
    <t>龚</t>
  </si>
  <si>
    <t>(龔)</t>
  </si>
  <si>
    <t>殒</t>
  </si>
  <si>
    <t>(殞)</t>
  </si>
  <si>
    <t>殓</t>
  </si>
  <si>
    <t>(殮)</t>
  </si>
  <si>
    <t>赉</t>
  </si>
  <si>
    <t>(賚)</t>
  </si>
  <si>
    <t>辄</t>
  </si>
  <si>
    <t>(輒)</t>
  </si>
  <si>
    <t>[輙]</t>
  </si>
  <si>
    <t>堑</t>
  </si>
  <si>
    <t>(塹)</t>
  </si>
  <si>
    <t>眦</t>
  </si>
  <si>
    <t>[眥]</t>
  </si>
  <si>
    <t>啧</t>
  </si>
  <si>
    <t>(嘖)</t>
  </si>
  <si>
    <t>眺</t>
  </si>
  <si>
    <t>[覜]</t>
  </si>
  <si>
    <t>勖</t>
  </si>
  <si>
    <t>[勗]</t>
  </si>
  <si>
    <t>啭</t>
  </si>
  <si>
    <t>(囀)</t>
  </si>
  <si>
    <t>啮</t>
  </si>
  <si>
    <t>(嚙)</t>
  </si>
  <si>
    <t>[齧囓]</t>
  </si>
  <si>
    <t>跄</t>
  </si>
  <si>
    <t>(蹌)</t>
  </si>
  <si>
    <t>蛎</t>
  </si>
  <si>
    <t>(蠣)</t>
  </si>
  <si>
    <t>蛊</t>
  </si>
  <si>
    <t>(蠱)</t>
  </si>
  <si>
    <t>蛏</t>
  </si>
  <si>
    <t>(蟶)</t>
  </si>
  <si>
    <t>啖</t>
  </si>
  <si>
    <t>[啗噉]</t>
  </si>
  <si>
    <t>帻</t>
  </si>
  <si>
    <t>(幘)</t>
  </si>
  <si>
    <t>帼</t>
  </si>
  <si>
    <t>(幗)</t>
  </si>
  <si>
    <t>赇</t>
  </si>
  <si>
    <t>(賕)</t>
  </si>
  <si>
    <t>赈</t>
  </si>
  <si>
    <t>(賑)</t>
  </si>
  <si>
    <t>赊</t>
  </si>
  <si>
    <t>(賒)</t>
  </si>
  <si>
    <t>铑</t>
  </si>
  <si>
    <t>(銠)</t>
  </si>
  <si>
    <t>铒</t>
  </si>
  <si>
    <t>(鉺)</t>
  </si>
  <si>
    <t>铗</t>
  </si>
  <si>
    <t>(鋏)</t>
  </si>
  <si>
    <t>铙</t>
  </si>
  <si>
    <t>(鐃)</t>
  </si>
  <si>
    <t>铟</t>
  </si>
  <si>
    <t>(銦)</t>
  </si>
  <si>
    <t>铠</t>
  </si>
  <si>
    <t>(鎧)</t>
  </si>
  <si>
    <t>铡</t>
  </si>
  <si>
    <t>(鍘)</t>
  </si>
  <si>
    <t>铢</t>
  </si>
  <si>
    <t>(銖)</t>
  </si>
  <si>
    <t>铣</t>
  </si>
  <si>
    <t>(銑)</t>
  </si>
  <si>
    <t>铤</t>
  </si>
  <si>
    <t>(鋌)</t>
  </si>
  <si>
    <t>铧</t>
  </si>
  <si>
    <t>(鏵)</t>
  </si>
  <si>
    <t>铨</t>
  </si>
  <si>
    <t>(銓)</t>
  </si>
  <si>
    <t>铩</t>
  </si>
  <si>
    <t>(鎩)</t>
  </si>
  <si>
    <t>铪</t>
  </si>
  <si>
    <t>(鉿)</t>
  </si>
  <si>
    <t>铫</t>
  </si>
  <si>
    <t>(銚)</t>
  </si>
  <si>
    <t>铬</t>
  </si>
  <si>
    <t>(鉻)</t>
  </si>
  <si>
    <t>铮</t>
  </si>
  <si>
    <t>(錚)</t>
  </si>
  <si>
    <t>铯</t>
  </si>
  <si>
    <t>(銫)</t>
  </si>
  <si>
    <t>铰</t>
  </si>
  <si>
    <t>(鉸)</t>
  </si>
  <si>
    <t>铱</t>
  </si>
  <si>
    <t>(銥)</t>
  </si>
  <si>
    <t>铳</t>
  </si>
  <si>
    <t>(銃)</t>
  </si>
  <si>
    <t>铵</t>
  </si>
  <si>
    <t>(銨)</t>
  </si>
  <si>
    <t>铷</t>
  </si>
  <si>
    <t>(銣)</t>
  </si>
  <si>
    <t>鸹</t>
  </si>
  <si>
    <t>(鴰)</t>
  </si>
  <si>
    <t>秾</t>
  </si>
  <si>
    <t>(穠)</t>
  </si>
  <si>
    <t>笺</t>
  </si>
  <si>
    <t>(箋)</t>
  </si>
  <si>
    <t>[牋椾]</t>
  </si>
  <si>
    <t>笾</t>
  </si>
  <si>
    <t>(籩)</t>
  </si>
  <si>
    <t>偾</t>
  </si>
  <si>
    <t>(僨)</t>
  </si>
  <si>
    <t>偬</t>
  </si>
  <si>
    <t>[傯]</t>
  </si>
  <si>
    <t>偻</t>
  </si>
  <si>
    <t>(僂)</t>
  </si>
  <si>
    <t>皑</t>
  </si>
  <si>
    <t>(皚)</t>
  </si>
  <si>
    <t>鸻</t>
  </si>
  <si>
    <t>(鴴)</t>
  </si>
  <si>
    <t>舻</t>
  </si>
  <si>
    <t>(艫)</t>
  </si>
  <si>
    <t>龛</t>
  </si>
  <si>
    <t>(龕)</t>
  </si>
  <si>
    <t>猡</t>
  </si>
  <si>
    <t>(玀)</t>
  </si>
  <si>
    <t>猕</t>
  </si>
  <si>
    <t>(獼)</t>
  </si>
  <si>
    <t>馃</t>
  </si>
  <si>
    <t>(餜)</t>
  </si>
  <si>
    <t>馄</t>
  </si>
  <si>
    <t>(餛)</t>
  </si>
  <si>
    <t>鸾</t>
  </si>
  <si>
    <t>(鸞)</t>
  </si>
  <si>
    <t>阇</t>
  </si>
  <si>
    <t>(闍)</t>
  </si>
  <si>
    <t>阈</t>
  </si>
  <si>
    <t>(閾)</t>
  </si>
  <si>
    <t>阉</t>
  </si>
  <si>
    <t>(閹)</t>
  </si>
  <si>
    <t>阊</t>
  </si>
  <si>
    <t>(閶)</t>
  </si>
  <si>
    <t>阋</t>
  </si>
  <si>
    <t>(鬩)</t>
  </si>
  <si>
    <t>阍</t>
  </si>
  <si>
    <t>(閽)</t>
  </si>
  <si>
    <t>阏</t>
  </si>
  <si>
    <t>(閼)</t>
  </si>
  <si>
    <t>羟</t>
  </si>
  <si>
    <t>(羥)</t>
  </si>
  <si>
    <t>粝</t>
  </si>
  <si>
    <t>(糲)</t>
  </si>
  <si>
    <t>焖</t>
  </si>
  <si>
    <t>(燜)</t>
  </si>
  <si>
    <t>渍</t>
  </si>
  <si>
    <t>(漬)</t>
  </si>
  <si>
    <t>渎</t>
  </si>
  <si>
    <t>(瀆)</t>
  </si>
  <si>
    <t>挲</t>
  </si>
  <si>
    <t>[挱]</t>
  </si>
  <si>
    <t>渑</t>
  </si>
  <si>
    <t>(澠)</t>
  </si>
  <si>
    <t>惬</t>
  </si>
  <si>
    <t>(愜)</t>
  </si>
  <si>
    <t>[㥦]</t>
  </si>
  <si>
    <t>惇</t>
  </si>
  <si>
    <t>[㥫]</t>
  </si>
  <si>
    <t>惮</t>
  </si>
  <si>
    <t>(憚)</t>
  </si>
  <si>
    <t>谌</t>
  </si>
  <si>
    <t>(諶)</t>
  </si>
  <si>
    <t>谏</t>
  </si>
  <si>
    <t>(諫)</t>
  </si>
  <si>
    <t>皲</t>
  </si>
  <si>
    <t>(皸)</t>
  </si>
  <si>
    <t>谑</t>
  </si>
  <si>
    <t>(謔)</t>
  </si>
  <si>
    <t>裆</t>
  </si>
  <si>
    <t>(襠)</t>
  </si>
  <si>
    <t>谒</t>
  </si>
  <si>
    <t>(謁)</t>
  </si>
  <si>
    <t>谔</t>
  </si>
  <si>
    <t>(諤)</t>
  </si>
  <si>
    <t>谕</t>
  </si>
  <si>
    <t>(諭)</t>
  </si>
  <si>
    <t>谖</t>
  </si>
  <si>
    <t>(諼)</t>
  </si>
  <si>
    <t>谗</t>
  </si>
  <si>
    <t>(讒)</t>
  </si>
  <si>
    <t>谙</t>
  </si>
  <si>
    <t>(諳)</t>
  </si>
  <si>
    <t>谛</t>
  </si>
  <si>
    <t>(諦)</t>
  </si>
  <si>
    <t>谝</t>
  </si>
  <si>
    <t>(諞)</t>
  </si>
  <si>
    <t>粜</t>
  </si>
  <si>
    <t>(糶)</t>
  </si>
  <si>
    <t>婵</t>
  </si>
  <si>
    <t>(嬋)</t>
  </si>
  <si>
    <t>恿</t>
  </si>
  <si>
    <t>[惥慂]</t>
  </si>
  <si>
    <t>绫</t>
  </si>
  <si>
    <t>(綾)</t>
  </si>
  <si>
    <t>骐</t>
  </si>
  <si>
    <t>(騏)</t>
  </si>
  <si>
    <t>绮</t>
  </si>
  <si>
    <t>(綺)</t>
  </si>
  <si>
    <t>绯</t>
  </si>
  <si>
    <t>(緋)</t>
  </si>
  <si>
    <t>绱</t>
  </si>
  <si>
    <t>(緔)</t>
  </si>
  <si>
    <t>骒</t>
  </si>
  <si>
    <t>(騍)</t>
  </si>
  <si>
    <t>绲</t>
  </si>
  <si>
    <t>(緄)</t>
  </si>
  <si>
    <t>骓</t>
  </si>
  <si>
    <t>(騅)</t>
  </si>
  <si>
    <t>绶</t>
  </si>
  <si>
    <t>(綬)</t>
  </si>
  <si>
    <t>绺</t>
  </si>
  <si>
    <t>(綹)</t>
  </si>
  <si>
    <t>绻</t>
  </si>
  <si>
    <t>(綣)</t>
  </si>
  <si>
    <t>绾</t>
  </si>
  <si>
    <t>(綰)</t>
  </si>
  <si>
    <t>骖</t>
  </si>
  <si>
    <t>(驂)</t>
  </si>
  <si>
    <t>缁</t>
  </si>
  <si>
    <t>(緇)</t>
  </si>
  <si>
    <t>靓</t>
  </si>
  <si>
    <t>(靚)</t>
  </si>
  <si>
    <t>辇</t>
  </si>
  <si>
    <t>(輦)</t>
  </si>
  <si>
    <t>鼋</t>
  </si>
  <si>
    <t>(黿)</t>
  </si>
  <si>
    <t>堙</t>
  </si>
  <si>
    <t>[陻]</t>
  </si>
  <si>
    <t>颉</t>
  </si>
  <si>
    <t>(頡)</t>
  </si>
  <si>
    <t>揿</t>
  </si>
  <si>
    <t>(撳)</t>
  </si>
  <si>
    <t>[搇]</t>
  </si>
  <si>
    <t>蛰</t>
  </si>
  <si>
    <t>(蟄)</t>
  </si>
  <si>
    <t>塆</t>
  </si>
  <si>
    <t>(壪)</t>
  </si>
  <si>
    <t>萼</t>
  </si>
  <si>
    <t>[蕚]</t>
  </si>
  <si>
    <t>蒌</t>
  </si>
  <si>
    <t>(蔞)</t>
  </si>
  <si>
    <t>萱</t>
  </si>
  <si>
    <t>[萲蕿蘐藼]</t>
  </si>
  <si>
    <t>椟</t>
  </si>
  <si>
    <t>(櫝)</t>
  </si>
  <si>
    <t>棹</t>
  </si>
  <si>
    <t>[櫂]</t>
  </si>
  <si>
    <t>椤</t>
  </si>
  <si>
    <t>(欏)</t>
  </si>
  <si>
    <t>棰</t>
  </si>
  <si>
    <t>[箠]</t>
  </si>
  <si>
    <t>赍</t>
  </si>
  <si>
    <t>(賫)</t>
  </si>
  <si>
    <t>[賷齎]</t>
  </si>
  <si>
    <t>椁</t>
  </si>
  <si>
    <t>[槨]</t>
  </si>
  <si>
    <t>鹁</t>
  </si>
  <si>
    <t>(鵓)</t>
  </si>
  <si>
    <t>鹂</t>
  </si>
  <si>
    <t>(鸝)</t>
  </si>
  <si>
    <t>殚</t>
  </si>
  <si>
    <t>(殫)</t>
  </si>
  <si>
    <t>辊</t>
  </si>
  <si>
    <t>(輥)</t>
  </si>
  <si>
    <t>辋</t>
  </si>
  <si>
    <t>(輞)</t>
  </si>
  <si>
    <t>椠</t>
  </si>
  <si>
    <t>(槧)</t>
  </si>
  <si>
    <t>辍</t>
  </si>
  <si>
    <t>(輟)</t>
  </si>
  <si>
    <t>辎</t>
  </si>
  <si>
    <t>(輜)</t>
  </si>
  <si>
    <t>睑</t>
  </si>
  <si>
    <t>(瞼)</t>
  </si>
  <si>
    <t>喋</t>
  </si>
  <si>
    <t>[啑]</t>
  </si>
  <si>
    <t>跖</t>
  </si>
  <si>
    <t>[蹠]</t>
  </si>
  <si>
    <t>跞</t>
  </si>
  <si>
    <t>(躒)</t>
  </si>
  <si>
    <t>蛱</t>
  </si>
  <si>
    <t>(蛺)</t>
  </si>
  <si>
    <t>蛲</t>
  </si>
  <si>
    <t>(蟯)</t>
  </si>
  <si>
    <t>蛳</t>
  </si>
  <si>
    <t>(螄)</t>
  </si>
  <si>
    <t>蛔</t>
  </si>
  <si>
    <t>[蚘痐蛕蜖]</t>
  </si>
  <si>
    <t>蛴</t>
  </si>
  <si>
    <t>(蠐)</t>
  </si>
  <si>
    <t>喑</t>
  </si>
  <si>
    <t>[瘖]</t>
  </si>
  <si>
    <t>喽</t>
  </si>
  <si>
    <t>(嘍)</t>
  </si>
  <si>
    <t>嵘</t>
  </si>
  <si>
    <t>(嶸)</t>
  </si>
  <si>
    <t>嵝</t>
  </si>
  <si>
    <t>(嶁)</t>
  </si>
  <si>
    <t>赕</t>
  </si>
  <si>
    <t>(賧)</t>
  </si>
  <si>
    <t>铻</t>
  </si>
  <si>
    <t>(鋙)</t>
  </si>
  <si>
    <t>铼</t>
  </si>
  <si>
    <t>(錸)</t>
  </si>
  <si>
    <t>铿</t>
  </si>
  <si>
    <t>(鏗)</t>
  </si>
  <si>
    <t>锃</t>
  </si>
  <si>
    <t>(鋥)</t>
  </si>
  <si>
    <t>锂</t>
  </si>
  <si>
    <t>(鋰)</t>
  </si>
  <si>
    <t>锆</t>
  </si>
  <si>
    <t>(鋯)</t>
  </si>
  <si>
    <t>锇</t>
  </si>
  <si>
    <t>(鋨)</t>
  </si>
  <si>
    <t>锉</t>
  </si>
  <si>
    <t>(銼)</t>
  </si>
  <si>
    <t>[剉]</t>
  </si>
  <si>
    <t>锏</t>
  </si>
  <si>
    <t>(鐧)</t>
  </si>
  <si>
    <t>锑</t>
  </si>
  <si>
    <t>(銻)</t>
  </si>
  <si>
    <t>锒</t>
  </si>
  <si>
    <t>(鋃)</t>
  </si>
  <si>
    <t>锔</t>
  </si>
  <si>
    <t>(鋦)</t>
  </si>
  <si>
    <t>锕</t>
  </si>
  <si>
    <t>(錒)</t>
  </si>
  <si>
    <t>犊</t>
  </si>
  <si>
    <t>(犢)</t>
  </si>
  <si>
    <t>鹄</t>
  </si>
  <si>
    <t>(鵠)</t>
  </si>
  <si>
    <t>筚</t>
  </si>
  <si>
    <t>(篳)</t>
  </si>
  <si>
    <t>牍</t>
  </si>
  <si>
    <t>(牘)</t>
  </si>
  <si>
    <t>傥</t>
  </si>
  <si>
    <t>(儻)</t>
  </si>
  <si>
    <t>傧</t>
  </si>
  <si>
    <t>(儐)</t>
  </si>
  <si>
    <t>傩</t>
  </si>
  <si>
    <t>(儺)</t>
  </si>
  <si>
    <t>遁</t>
  </si>
  <si>
    <t>[遯]</t>
  </si>
  <si>
    <t>媭</t>
  </si>
  <si>
    <t>(嬃)</t>
  </si>
  <si>
    <t>颌</t>
  </si>
  <si>
    <t>(頜)</t>
  </si>
  <si>
    <t>鹆</t>
  </si>
  <si>
    <t>(鵒)</t>
  </si>
  <si>
    <t>腌</t>
  </si>
  <si>
    <t>[醃]</t>
  </si>
  <si>
    <t>鱿</t>
  </si>
  <si>
    <t>(魷)</t>
  </si>
  <si>
    <t>鲀</t>
  </si>
  <si>
    <t>(魨)</t>
  </si>
  <si>
    <t>鲂</t>
  </si>
  <si>
    <t>(魴)</t>
  </si>
  <si>
    <t>颍</t>
  </si>
  <si>
    <t>(潁)</t>
  </si>
  <si>
    <t>飓</t>
  </si>
  <si>
    <t>(颶)</t>
  </si>
  <si>
    <t>[𩗗]</t>
  </si>
  <si>
    <t>觞</t>
  </si>
  <si>
    <t>(觴)</t>
  </si>
  <si>
    <t>颎</t>
  </si>
  <si>
    <t>(熲)</t>
  </si>
  <si>
    <t>飧</t>
  </si>
  <si>
    <t>[飱]</t>
  </si>
  <si>
    <t>馇</t>
  </si>
  <si>
    <t>(餷)</t>
  </si>
  <si>
    <t>馊</t>
  </si>
  <si>
    <t>(餿)</t>
  </si>
  <si>
    <t>亵</t>
  </si>
  <si>
    <t>(褻)</t>
  </si>
  <si>
    <t>脔</t>
  </si>
  <si>
    <t>(臠)</t>
  </si>
  <si>
    <t>痨</t>
  </si>
  <si>
    <t>(癆)</t>
  </si>
  <si>
    <t>痫</t>
  </si>
  <si>
    <t>(癇)</t>
  </si>
  <si>
    <t>赓</t>
  </si>
  <si>
    <t>(賡)</t>
  </si>
  <si>
    <t>颏</t>
  </si>
  <si>
    <t>(頦)</t>
  </si>
  <si>
    <t>鹇</t>
  </si>
  <si>
    <t>(鷳)</t>
  </si>
  <si>
    <t>阑</t>
  </si>
  <si>
    <t>(闌)</t>
  </si>
  <si>
    <t>阒</t>
  </si>
  <si>
    <t>(闃)</t>
  </si>
  <si>
    <t>阕</t>
  </si>
  <si>
    <t>(闋)</t>
  </si>
  <si>
    <t>鹈</t>
  </si>
  <si>
    <t>(鵜)</t>
  </si>
  <si>
    <t>愦</t>
  </si>
  <si>
    <t>(憒)</t>
  </si>
  <si>
    <t>喾</t>
  </si>
  <si>
    <t>(嚳)</t>
  </si>
  <si>
    <t>谟</t>
  </si>
  <si>
    <t>(謨)</t>
  </si>
  <si>
    <t>[謩]</t>
  </si>
  <si>
    <t>裢</t>
  </si>
  <si>
    <t>(褳)</t>
  </si>
  <si>
    <t>裥</t>
  </si>
  <si>
    <t>(襇)</t>
  </si>
  <si>
    <t>谠</t>
  </si>
  <si>
    <t>(讜)</t>
  </si>
  <si>
    <t>幂</t>
  </si>
  <si>
    <t>[冪]</t>
  </si>
  <si>
    <t>谡</t>
  </si>
  <si>
    <t>(謖)</t>
  </si>
  <si>
    <t>谥</t>
  </si>
  <si>
    <t>(謚)</t>
  </si>
  <si>
    <t>[諡]</t>
  </si>
  <si>
    <t>谧</t>
  </si>
  <si>
    <t>(謐)</t>
  </si>
  <si>
    <t>骘</t>
  </si>
  <si>
    <t>(騭)</t>
  </si>
  <si>
    <t>巯</t>
  </si>
  <si>
    <t>(巰)</t>
  </si>
  <si>
    <t>翚</t>
  </si>
  <si>
    <t>(翬)</t>
  </si>
  <si>
    <t>骛</t>
  </si>
  <si>
    <t>(騖)</t>
  </si>
  <si>
    <t>缂</t>
  </si>
  <si>
    <t>(緙)</t>
  </si>
  <si>
    <t>缃</t>
  </si>
  <si>
    <t>(緗)</t>
  </si>
  <si>
    <t>缄</t>
  </si>
  <si>
    <t>(緘)</t>
  </si>
  <si>
    <t>[椷]</t>
  </si>
  <si>
    <t>缇</t>
  </si>
  <si>
    <t>(緹)</t>
  </si>
  <si>
    <t>缈</t>
  </si>
  <si>
    <t>(緲)</t>
  </si>
  <si>
    <t>缌</t>
  </si>
  <si>
    <t>(緦)</t>
  </si>
  <si>
    <t>缑</t>
  </si>
  <si>
    <t>(緱)</t>
  </si>
  <si>
    <t>缒</t>
  </si>
  <si>
    <t>(縋)</t>
  </si>
  <si>
    <t>缗</t>
  </si>
  <si>
    <t>(緡)</t>
  </si>
  <si>
    <t>飨</t>
  </si>
  <si>
    <t>(饗)</t>
  </si>
  <si>
    <t>耢</t>
  </si>
  <si>
    <t>(耮)</t>
  </si>
  <si>
    <t>骜</t>
  </si>
  <si>
    <t>(驁)</t>
  </si>
  <si>
    <t>韫</t>
  </si>
  <si>
    <t>(韞)</t>
  </si>
  <si>
    <t>摅</t>
  </si>
  <si>
    <t>(攄)</t>
  </si>
  <si>
    <t>摈</t>
  </si>
  <si>
    <t>(擯)</t>
  </si>
  <si>
    <t>毂</t>
  </si>
  <si>
    <t>(轂)</t>
  </si>
  <si>
    <t>蓦</t>
  </si>
  <si>
    <t>(驀)</t>
  </si>
  <si>
    <t>鹋</t>
  </si>
  <si>
    <t>(鶓)</t>
  </si>
  <si>
    <t>蓟</t>
  </si>
  <si>
    <t>(薊)</t>
  </si>
  <si>
    <t>蓑</t>
  </si>
  <si>
    <t>[簑]</t>
  </si>
  <si>
    <t>蓠</t>
  </si>
  <si>
    <t>(蘺)</t>
  </si>
  <si>
    <t>蓥</t>
  </si>
  <si>
    <t>(鎣)</t>
  </si>
  <si>
    <t>颐</t>
  </si>
  <si>
    <t>(頤)</t>
  </si>
  <si>
    <t>楠</t>
  </si>
  <si>
    <t>[枏柟]</t>
  </si>
  <si>
    <t>楫</t>
  </si>
  <si>
    <t>[檝]</t>
  </si>
  <si>
    <t>榈</t>
  </si>
  <si>
    <t>(櫚)</t>
  </si>
  <si>
    <t>榉</t>
  </si>
  <si>
    <t>(櫸)</t>
  </si>
  <si>
    <t>楦</t>
  </si>
  <si>
    <t>[楥]</t>
  </si>
  <si>
    <t>碛</t>
  </si>
  <si>
    <t>(磧)</t>
  </si>
  <si>
    <t>碇</t>
  </si>
  <si>
    <t>[矴椗]</t>
  </si>
  <si>
    <t>碜</t>
  </si>
  <si>
    <t>(磣)</t>
  </si>
  <si>
    <t>鹌</t>
  </si>
  <si>
    <t>(鵪)</t>
  </si>
  <si>
    <t>辏</t>
  </si>
  <si>
    <t>(輳)</t>
  </si>
  <si>
    <t>龃</t>
  </si>
  <si>
    <t>(齟)</t>
  </si>
  <si>
    <t>龅</t>
  </si>
  <si>
    <t>(齙)</t>
  </si>
  <si>
    <t>韪</t>
  </si>
  <si>
    <t>(韙)</t>
  </si>
  <si>
    <t>嗫</t>
  </si>
  <si>
    <t>(囁)</t>
  </si>
  <si>
    <t>跶</t>
  </si>
  <si>
    <t>(躂)</t>
  </si>
  <si>
    <t>跸</t>
  </si>
  <si>
    <t>(蹕)</t>
  </si>
  <si>
    <t>跹</t>
  </si>
  <si>
    <t>(躚)</t>
  </si>
  <si>
    <t>跻</t>
  </si>
  <si>
    <t>(躋)</t>
  </si>
  <si>
    <t>嗥</t>
  </si>
  <si>
    <t>[嘷獋]</t>
  </si>
  <si>
    <t>嗳</t>
  </si>
  <si>
    <t>(噯)</t>
  </si>
  <si>
    <t>锗</t>
  </si>
  <si>
    <t>(鍺)</t>
  </si>
  <si>
    <t>锛</t>
  </si>
  <si>
    <t>(錛)</t>
  </si>
  <si>
    <t>锜</t>
  </si>
  <si>
    <t>(錡)</t>
  </si>
  <si>
    <t>锝</t>
  </si>
  <si>
    <t>(鍀)</t>
  </si>
  <si>
    <t>锞</t>
  </si>
  <si>
    <t>(錁)</t>
  </si>
  <si>
    <t>锟</t>
  </si>
  <si>
    <t>(錕)</t>
  </si>
  <si>
    <t>锢</t>
  </si>
  <si>
    <t>(錮)</t>
  </si>
  <si>
    <t>锨</t>
  </si>
  <si>
    <t>(鍁)</t>
  </si>
  <si>
    <t>锩</t>
  </si>
  <si>
    <t>(錈)</t>
  </si>
  <si>
    <t>锭</t>
  </si>
  <si>
    <t>(錠)</t>
  </si>
  <si>
    <t>锱</t>
  </si>
  <si>
    <t>(錙)</t>
  </si>
  <si>
    <t>稗</t>
  </si>
  <si>
    <t>[粺]</t>
  </si>
  <si>
    <t>筲</t>
  </si>
  <si>
    <t>[䈰]</t>
  </si>
  <si>
    <t>愆</t>
  </si>
  <si>
    <t>[諐]</t>
  </si>
  <si>
    <t>觎</t>
  </si>
  <si>
    <t>(覦)</t>
  </si>
  <si>
    <t>颔</t>
  </si>
  <si>
    <t>(頷)</t>
  </si>
  <si>
    <t>腭</t>
  </si>
  <si>
    <t>[齶]</t>
  </si>
  <si>
    <t>塍</t>
  </si>
  <si>
    <t>[堘]</t>
  </si>
  <si>
    <t>鲅</t>
  </si>
  <si>
    <t>(鮁)</t>
  </si>
  <si>
    <t>鲆</t>
  </si>
  <si>
    <t>(鮃)</t>
  </si>
  <si>
    <t>鲇</t>
  </si>
  <si>
    <t>(鮎)</t>
  </si>
  <si>
    <t>鲈</t>
  </si>
  <si>
    <t>(鱸)</t>
  </si>
  <si>
    <t>稣</t>
  </si>
  <si>
    <t>(穌)</t>
  </si>
  <si>
    <t>鲋</t>
  </si>
  <si>
    <t>(鮒)</t>
  </si>
  <si>
    <t>鲐</t>
  </si>
  <si>
    <t>(鮐)</t>
  </si>
  <si>
    <t>鹐</t>
  </si>
  <si>
    <t>(鵮)</t>
  </si>
  <si>
    <t>飕</t>
  </si>
  <si>
    <t>(颼)</t>
  </si>
  <si>
    <t>馐</t>
  </si>
  <si>
    <t>(饈)</t>
  </si>
  <si>
    <t>鹑</t>
  </si>
  <si>
    <t>(鶉)</t>
  </si>
  <si>
    <t>痱</t>
  </si>
  <si>
    <t>[疿]</t>
  </si>
  <si>
    <t>瘆</t>
  </si>
  <si>
    <t>(瘮)</t>
  </si>
  <si>
    <t>雍</t>
  </si>
  <si>
    <t>[雝]</t>
  </si>
  <si>
    <t>阖</t>
  </si>
  <si>
    <t>(闔)</t>
  </si>
  <si>
    <t>阗</t>
  </si>
  <si>
    <t>(闐)</t>
  </si>
  <si>
    <t>阙</t>
  </si>
  <si>
    <t>(闕)</t>
  </si>
  <si>
    <t>粳</t>
  </si>
  <si>
    <t>[秔粇稉]</t>
  </si>
  <si>
    <t>滟</t>
  </si>
  <si>
    <t>(灧)</t>
  </si>
  <si>
    <t>滢</t>
  </si>
  <si>
    <t>(瀅)</t>
  </si>
  <si>
    <t>滗</t>
  </si>
  <si>
    <t>(潷)</t>
  </si>
  <si>
    <t>滦</t>
  </si>
  <si>
    <t>(灤)</t>
  </si>
  <si>
    <t>滪</t>
  </si>
  <si>
    <t>(澦)</t>
  </si>
  <si>
    <t>慑</t>
  </si>
  <si>
    <t>(懾)</t>
  </si>
  <si>
    <t>[慴]</t>
  </si>
  <si>
    <t>鲎</t>
  </si>
  <si>
    <t>(鱟)</t>
  </si>
  <si>
    <t>骞</t>
  </si>
  <si>
    <t>(騫)</t>
  </si>
  <si>
    <t>窦</t>
  </si>
  <si>
    <t>(竇)</t>
  </si>
  <si>
    <t>谩</t>
  </si>
  <si>
    <t>(謾)</t>
  </si>
  <si>
    <t>谪</t>
  </si>
  <si>
    <t>(謫)</t>
  </si>
  <si>
    <t>[讁]</t>
  </si>
  <si>
    <t>嫒</t>
  </si>
  <si>
    <t>(嬡)</t>
  </si>
  <si>
    <t>嫔</t>
  </si>
  <si>
    <t>(嬪)</t>
  </si>
  <si>
    <t>缙</t>
  </si>
  <si>
    <t>(縉)</t>
  </si>
  <si>
    <t>缜</t>
  </si>
  <si>
    <t>(縝)</t>
  </si>
  <si>
    <t>缛</t>
  </si>
  <si>
    <t>(縟)</t>
  </si>
  <si>
    <t>辔</t>
  </si>
  <si>
    <t>(轡)</t>
  </si>
  <si>
    <t>骝</t>
  </si>
  <si>
    <t>(騮)</t>
  </si>
  <si>
    <t>缟</t>
  </si>
  <si>
    <t>(縞)</t>
  </si>
  <si>
    <t>缡</t>
  </si>
  <si>
    <t>(縭)</t>
  </si>
  <si>
    <t>缢</t>
  </si>
  <si>
    <t>(縊)</t>
  </si>
  <si>
    <t>缣</t>
  </si>
  <si>
    <t>(縑)</t>
  </si>
  <si>
    <t>骟</t>
  </si>
  <si>
    <t>(騸)</t>
  </si>
  <si>
    <t>觏</t>
  </si>
  <si>
    <t>(覯)</t>
  </si>
  <si>
    <t>韬</t>
  </si>
  <si>
    <t>(韜)</t>
  </si>
  <si>
    <t>叆</t>
  </si>
  <si>
    <t>(靉)</t>
  </si>
  <si>
    <t>撄</t>
  </si>
  <si>
    <t>(攖)</t>
  </si>
  <si>
    <t>蔷</t>
  </si>
  <si>
    <t>(薔)</t>
  </si>
  <si>
    <t>蔺</t>
  </si>
  <si>
    <t>(藺)</t>
  </si>
  <si>
    <t>鹕</t>
  </si>
  <si>
    <t>(鶘)</t>
  </si>
  <si>
    <t>槁</t>
  </si>
  <si>
    <t>[槀]</t>
  </si>
  <si>
    <t>槟</t>
  </si>
  <si>
    <t>(檳)</t>
  </si>
  <si>
    <t>槠</t>
  </si>
  <si>
    <t>(櫧)</t>
  </si>
  <si>
    <t>榷</t>
  </si>
  <si>
    <t>[搉𣙜]</t>
  </si>
  <si>
    <t>酽</t>
  </si>
  <si>
    <t>(釅)</t>
  </si>
  <si>
    <t>厮</t>
  </si>
  <si>
    <t>[廝]</t>
  </si>
  <si>
    <t>碴</t>
  </si>
  <si>
    <t>[𦉆]</t>
  </si>
  <si>
    <t>殡</t>
  </si>
  <si>
    <t>(殯)</t>
  </si>
  <si>
    <t>霁</t>
  </si>
  <si>
    <t>(霽)</t>
  </si>
  <si>
    <t>辕</t>
  </si>
  <si>
    <t>(轅)</t>
  </si>
  <si>
    <t>龇</t>
  </si>
  <si>
    <t>(齜)</t>
  </si>
  <si>
    <t>龈</t>
  </si>
  <si>
    <t>(齦)</t>
  </si>
  <si>
    <t>睿</t>
  </si>
  <si>
    <t>[叡]</t>
  </si>
  <si>
    <t>䁖</t>
  </si>
  <si>
    <t>(瞜)</t>
  </si>
  <si>
    <t>嘎</t>
  </si>
  <si>
    <t>[嘠]</t>
  </si>
  <si>
    <t>暧</t>
  </si>
  <si>
    <t>(曖)</t>
  </si>
  <si>
    <t>踌</t>
  </si>
  <si>
    <t>(躊)</t>
  </si>
  <si>
    <t>蝈</t>
  </si>
  <si>
    <t>(蟈)</t>
  </si>
  <si>
    <t>螂</t>
  </si>
  <si>
    <t>[蜋]</t>
  </si>
  <si>
    <t>鹗</t>
  </si>
  <si>
    <t>(鶚)</t>
  </si>
  <si>
    <t>嘤</t>
  </si>
  <si>
    <t>(嚶)</t>
  </si>
  <si>
    <t>罴</t>
  </si>
  <si>
    <t>(羆)</t>
  </si>
  <si>
    <t>赙</t>
  </si>
  <si>
    <t>(賻)</t>
  </si>
  <si>
    <t>罂</t>
  </si>
  <si>
    <t>(罌)</t>
  </si>
  <si>
    <t>[甖]</t>
  </si>
  <si>
    <t>鹘</t>
  </si>
  <si>
    <t>(鶻)</t>
  </si>
  <si>
    <t>锲</t>
  </si>
  <si>
    <t>(鍥)</t>
  </si>
  <si>
    <t>锴</t>
  </si>
  <si>
    <t>(鍇)</t>
  </si>
  <si>
    <t>锶</t>
  </si>
  <si>
    <t>(鍶)</t>
  </si>
  <si>
    <t>锷</t>
  </si>
  <si>
    <t>(鍔)</t>
  </si>
  <si>
    <t>锸</t>
  </si>
  <si>
    <t>(鍤)</t>
  </si>
  <si>
    <t>锵</t>
  </si>
  <si>
    <t>(鏘)</t>
  </si>
  <si>
    <t>镁</t>
  </si>
  <si>
    <t>(鎂)</t>
  </si>
  <si>
    <t>镂</t>
  </si>
  <si>
    <t>(鏤)</t>
  </si>
  <si>
    <t>箦</t>
  </si>
  <si>
    <t>(簀)</t>
  </si>
  <si>
    <t>箧</t>
  </si>
  <si>
    <t>(篋)</t>
  </si>
  <si>
    <t>箸</t>
  </si>
  <si>
    <t>[筯]</t>
  </si>
  <si>
    <t>箬</t>
  </si>
  <si>
    <t>[篛]</t>
  </si>
  <si>
    <t>箪</t>
  </si>
  <si>
    <t>(簞)</t>
  </si>
  <si>
    <t>箓</t>
  </si>
  <si>
    <t>(籙)</t>
  </si>
  <si>
    <t>膑</t>
  </si>
  <si>
    <t>(臏)</t>
  </si>
  <si>
    <t>鲑</t>
  </si>
  <si>
    <t>(鮭)</t>
  </si>
  <si>
    <t>鲔</t>
  </si>
  <si>
    <t>(鮪)</t>
  </si>
  <si>
    <t>鲚</t>
  </si>
  <si>
    <t>(鱭)</t>
  </si>
  <si>
    <t>鲛</t>
  </si>
  <si>
    <t>(鮫)</t>
  </si>
  <si>
    <t>鲟</t>
  </si>
  <si>
    <t>(鱘)</t>
  </si>
  <si>
    <t>獐</t>
  </si>
  <si>
    <t>[麞]</t>
  </si>
  <si>
    <t>馑</t>
  </si>
  <si>
    <t>(饉)</t>
  </si>
  <si>
    <t>銮</t>
  </si>
  <si>
    <t>(鑾)</t>
  </si>
  <si>
    <t>瘘</t>
  </si>
  <si>
    <t>(瘻)</t>
  </si>
  <si>
    <t>阚</t>
  </si>
  <si>
    <t>(闞)</t>
  </si>
  <si>
    <t>鲞</t>
  </si>
  <si>
    <t>(鮝)</t>
  </si>
  <si>
    <t>粽</t>
  </si>
  <si>
    <t>[糉]</t>
  </si>
  <si>
    <t>糁</t>
  </si>
  <si>
    <t>(糝)</t>
  </si>
  <si>
    <t>鹚</t>
  </si>
  <si>
    <t>(鷀)</t>
  </si>
  <si>
    <t>[鶿]</t>
  </si>
  <si>
    <t>潋</t>
  </si>
  <si>
    <t>(瀲)</t>
  </si>
  <si>
    <t>潍</t>
  </si>
  <si>
    <t>(濰)</t>
  </si>
  <si>
    <t>谮</t>
  </si>
  <si>
    <t>(譖)</t>
  </si>
  <si>
    <t>褓</t>
  </si>
  <si>
    <t>[緥]</t>
  </si>
  <si>
    <t>褛</t>
  </si>
  <si>
    <t>(褸)</t>
  </si>
  <si>
    <t>谯</t>
  </si>
  <si>
    <t>(譙)</t>
  </si>
  <si>
    <t>谰</t>
  </si>
  <si>
    <t>(讕)</t>
  </si>
  <si>
    <t>谲</t>
  </si>
  <si>
    <t>(譎)</t>
  </si>
  <si>
    <t>鹛</t>
  </si>
  <si>
    <t>(鶥)</t>
  </si>
  <si>
    <t>嫱</t>
  </si>
  <si>
    <t>(嬙)</t>
  </si>
  <si>
    <t>鹜</t>
  </si>
  <si>
    <t>(鶩)</t>
  </si>
  <si>
    <t>骠</t>
  </si>
  <si>
    <t>(驃)</t>
  </si>
  <si>
    <t>缥</t>
  </si>
  <si>
    <t>(縹)</t>
  </si>
  <si>
    <t>缦</t>
  </si>
  <si>
    <t>(縵)</t>
  </si>
  <si>
    <t>缧</t>
  </si>
  <si>
    <t>(縲)</t>
  </si>
  <si>
    <t>缨</t>
  </si>
  <si>
    <t>(纓)</t>
  </si>
  <si>
    <t>骢</t>
  </si>
  <si>
    <t>(驄)</t>
  </si>
  <si>
    <t>缪</t>
  </si>
  <si>
    <t>(繆)</t>
  </si>
  <si>
    <t>缫</t>
  </si>
  <si>
    <t>(繅)</t>
  </si>
  <si>
    <t>耧</t>
  </si>
  <si>
    <t>(耬)</t>
  </si>
  <si>
    <t>璎</t>
  </si>
  <si>
    <t>(瓔)</t>
  </si>
  <si>
    <t>璇</t>
  </si>
  <si>
    <t>[璿]</t>
  </si>
  <si>
    <t>髯</t>
  </si>
  <si>
    <t>[髥]</t>
  </si>
  <si>
    <t>撷</t>
  </si>
  <si>
    <t>(擷)</t>
  </si>
  <si>
    <t>撸</t>
  </si>
  <si>
    <t>(擼)</t>
  </si>
  <si>
    <t>撺</t>
  </si>
  <si>
    <t>(攛)</t>
  </si>
  <si>
    <t>聩</t>
  </si>
  <si>
    <t>(聵)</t>
  </si>
  <si>
    <t>觐</t>
  </si>
  <si>
    <t>(覲)</t>
  </si>
  <si>
    <t>鞑</t>
  </si>
  <si>
    <t>(韃)</t>
  </si>
  <si>
    <t>鞒</t>
  </si>
  <si>
    <t>(鞽)</t>
  </si>
  <si>
    <t>蕲</t>
  </si>
  <si>
    <t>(蘄)</t>
  </si>
  <si>
    <t>赜</t>
  </si>
  <si>
    <t>(賾)</t>
  </si>
  <si>
    <t>樯</t>
  </si>
  <si>
    <t>(檣)</t>
  </si>
  <si>
    <t>[艢]</t>
  </si>
  <si>
    <t>靥</t>
  </si>
  <si>
    <t>(靨)</t>
  </si>
  <si>
    <t>魇</t>
  </si>
  <si>
    <t>(魘)</t>
  </si>
  <si>
    <t>餍</t>
  </si>
  <si>
    <t>(饜)</t>
  </si>
  <si>
    <t>辘</t>
  </si>
  <si>
    <t>(轆)</t>
  </si>
  <si>
    <t>龉</t>
  </si>
  <si>
    <t>(齬)</t>
  </si>
  <si>
    <t>龊</t>
  </si>
  <si>
    <t>(齪)</t>
  </si>
  <si>
    <t>觑</t>
  </si>
  <si>
    <t>(覷)</t>
  </si>
  <si>
    <t>颙</t>
  </si>
  <si>
    <t>(顒)</t>
  </si>
  <si>
    <t>踬</t>
  </si>
  <si>
    <t>(躓)</t>
  </si>
  <si>
    <t>踯</t>
  </si>
  <si>
    <t>(躑)</t>
  </si>
  <si>
    <t>蝾</t>
  </si>
  <si>
    <t>(蠑)</t>
  </si>
  <si>
    <t>蝼</t>
  </si>
  <si>
    <t>(螻)</t>
  </si>
  <si>
    <t>颚</t>
  </si>
  <si>
    <t>(顎)</t>
  </si>
  <si>
    <t>噜</t>
  </si>
  <si>
    <t>(嚕)</t>
  </si>
  <si>
    <t>颛</t>
  </si>
  <si>
    <t>(顓)</t>
  </si>
  <si>
    <t>镊</t>
  </si>
  <si>
    <t>(鑷)</t>
  </si>
  <si>
    <t>镉</t>
  </si>
  <si>
    <t>(鎘)</t>
  </si>
  <si>
    <t>镌</t>
  </si>
  <si>
    <t>(鎸)</t>
  </si>
  <si>
    <t>镍</t>
  </si>
  <si>
    <t>(鎳)</t>
  </si>
  <si>
    <t>镏</t>
  </si>
  <si>
    <t>(鎦)</t>
  </si>
  <si>
    <t>镒</t>
  </si>
  <si>
    <t>(鎰)</t>
  </si>
  <si>
    <t>镓</t>
  </si>
  <si>
    <t>(鎵)</t>
  </si>
  <si>
    <t>镔</t>
  </si>
  <si>
    <t>(鑌)</t>
  </si>
  <si>
    <t>篑</t>
  </si>
  <si>
    <t>(簣)</t>
  </si>
  <si>
    <t>鹞</t>
  </si>
  <si>
    <t>(鷂)</t>
  </si>
  <si>
    <t>膘</t>
  </si>
  <si>
    <t>[臕]</t>
  </si>
  <si>
    <t>鲠</t>
  </si>
  <si>
    <t>(鯁)</t>
  </si>
  <si>
    <t>[骾]</t>
  </si>
  <si>
    <t>鲡</t>
  </si>
  <si>
    <t>(鱺)</t>
  </si>
  <si>
    <t>鲢</t>
  </si>
  <si>
    <t>(鰱)</t>
  </si>
  <si>
    <t>鲣</t>
  </si>
  <si>
    <t>(鰹)</t>
  </si>
  <si>
    <t>鲥</t>
  </si>
  <si>
    <t>(鰣)</t>
  </si>
  <si>
    <t>鲧</t>
  </si>
  <si>
    <t>(鯀)</t>
  </si>
  <si>
    <t>鲩</t>
  </si>
  <si>
    <t>(鯇)</t>
  </si>
  <si>
    <t>觯</t>
  </si>
  <si>
    <t>(觶)</t>
  </si>
  <si>
    <t>馓</t>
  </si>
  <si>
    <t>(饊)</t>
  </si>
  <si>
    <t>馔</t>
  </si>
  <si>
    <t>(饌)</t>
  </si>
  <si>
    <t>[籑]</t>
  </si>
  <si>
    <t>齑</t>
  </si>
  <si>
    <t>(齏)</t>
  </si>
  <si>
    <t>糍</t>
  </si>
  <si>
    <t>[餈]</t>
  </si>
  <si>
    <t>谳</t>
  </si>
  <si>
    <t>(讞)</t>
  </si>
  <si>
    <t>褴</t>
  </si>
  <si>
    <t>(襤)</t>
  </si>
  <si>
    <t>谵</t>
  </si>
  <si>
    <t>(譫)</t>
  </si>
  <si>
    <t>屦</t>
  </si>
  <si>
    <t>(屨)</t>
  </si>
  <si>
    <t>戮</t>
  </si>
  <si>
    <t>[剹]</t>
  </si>
  <si>
    <t>缬</t>
  </si>
  <si>
    <t>(纈)</t>
  </si>
  <si>
    <t>缮</t>
  </si>
  <si>
    <t>(繕)</t>
  </si>
  <si>
    <t>缯</t>
  </si>
  <si>
    <t>(繒)</t>
  </si>
  <si>
    <t>骣</t>
  </si>
  <si>
    <t>(驏)</t>
  </si>
  <si>
    <t>擞</t>
  </si>
  <si>
    <t>(擻)</t>
  </si>
  <si>
    <t>颞</t>
  </si>
  <si>
    <t>(顳)</t>
  </si>
  <si>
    <t>颟</t>
  </si>
  <si>
    <t>(顢)</t>
  </si>
  <si>
    <t>薮</t>
  </si>
  <si>
    <t>(藪)</t>
  </si>
  <si>
    <t>橛</t>
  </si>
  <si>
    <t>[橜]</t>
  </si>
  <si>
    <t>橹</t>
  </si>
  <si>
    <t>(櫓)</t>
  </si>
  <si>
    <t>[樐㯭艣艪]</t>
  </si>
  <si>
    <t>樽</t>
  </si>
  <si>
    <t>[罇]</t>
  </si>
  <si>
    <t>橼</t>
  </si>
  <si>
    <t>(櫞)</t>
  </si>
  <si>
    <t>赝</t>
  </si>
  <si>
    <t>(贋)</t>
  </si>
  <si>
    <t>[贗]</t>
  </si>
  <si>
    <t>飙</t>
  </si>
  <si>
    <t>(飆)</t>
  </si>
  <si>
    <t>霓</t>
  </si>
  <si>
    <t>[蜺]</t>
  </si>
  <si>
    <t>錾</t>
  </si>
  <si>
    <t>(鏨)</t>
  </si>
  <si>
    <t>辚</t>
  </si>
  <si>
    <t>(轔)</t>
  </si>
  <si>
    <t>瞰</t>
  </si>
  <si>
    <t>[矙]</t>
  </si>
  <si>
    <t>螨</t>
  </si>
  <si>
    <t>(蟎)</t>
  </si>
  <si>
    <t>䦃</t>
  </si>
  <si>
    <t>(鐯)</t>
  </si>
  <si>
    <t>镖</t>
  </si>
  <si>
    <t>(鏢)</t>
  </si>
  <si>
    <t>镗</t>
  </si>
  <si>
    <t>(鏜)</t>
  </si>
  <si>
    <t>镘</t>
  </si>
  <si>
    <t>(鏝)</t>
  </si>
  <si>
    <t>镚</t>
  </si>
  <si>
    <t>(鏰)</t>
  </si>
  <si>
    <t>镛</t>
  </si>
  <si>
    <t>(鏞)</t>
  </si>
  <si>
    <t>镝</t>
  </si>
  <si>
    <t>(鏑)</t>
  </si>
  <si>
    <t>镞</t>
  </si>
  <si>
    <t>(鏃)</t>
  </si>
  <si>
    <t>镠</t>
  </si>
  <si>
    <t>(鏐)</t>
  </si>
  <si>
    <t>氇</t>
  </si>
  <si>
    <t>(氌)</t>
  </si>
  <si>
    <t>憩</t>
  </si>
  <si>
    <t>[憇]</t>
  </si>
  <si>
    <t>穑</t>
  </si>
  <si>
    <t>(穡)</t>
  </si>
  <si>
    <t>翱</t>
  </si>
  <si>
    <t>[翺]</t>
  </si>
  <si>
    <t>魉</t>
  </si>
  <si>
    <t>(魎)</t>
  </si>
  <si>
    <t>膳</t>
  </si>
  <si>
    <t>[饍]</t>
  </si>
  <si>
    <t>鲮</t>
  </si>
  <si>
    <t>(鯪)</t>
  </si>
  <si>
    <t>鲱</t>
  </si>
  <si>
    <t>(鯡)</t>
  </si>
  <si>
    <t>鲲</t>
  </si>
  <si>
    <t>(鯤)</t>
  </si>
  <si>
    <t>鲳</t>
  </si>
  <si>
    <t>(鯧)</t>
  </si>
  <si>
    <t>鲴</t>
  </si>
  <si>
    <t>(鯝)</t>
  </si>
  <si>
    <t>鲵</t>
  </si>
  <si>
    <t>(鯢)</t>
  </si>
  <si>
    <t>鲷</t>
  </si>
  <si>
    <t>(鯛)</t>
  </si>
  <si>
    <t>鲻</t>
  </si>
  <si>
    <t>(鯔)</t>
  </si>
  <si>
    <t>獭</t>
  </si>
  <si>
    <t>(獺)</t>
  </si>
  <si>
    <t>鹧</t>
  </si>
  <si>
    <t>(鷓)</t>
  </si>
  <si>
    <t>赟</t>
  </si>
  <si>
    <t>(贇)</t>
  </si>
  <si>
    <t>瘿</t>
  </si>
  <si>
    <t>(癭)</t>
  </si>
  <si>
    <t>斓</t>
  </si>
  <si>
    <t>(斕)</t>
  </si>
  <si>
    <t>濑</t>
  </si>
  <si>
    <t>(瀨)</t>
  </si>
  <si>
    <t>颡</t>
  </si>
  <si>
    <t>(顙)</t>
  </si>
  <si>
    <t>缱</t>
  </si>
  <si>
    <t>(繾)</t>
  </si>
  <si>
    <t>缲</t>
  </si>
  <si>
    <t>(繰)</t>
  </si>
  <si>
    <t>缳</t>
  </si>
  <si>
    <t>(繯)</t>
  </si>
  <si>
    <t>藓</t>
  </si>
  <si>
    <t>(蘚)</t>
  </si>
  <si>
    <t>翳</t>
  </si>
  <si>
    <t>[瞖]</t>
  </si>
  <si>
    <t>鹩</t>
  </si>
  <si>
    <t>(鷯)</t>
  </si>
  <si>
    <t>龋</t>
  </si>
  <si>
    <t>(齲)</t>
  </si>
  <si>
    <t>龌</t>
  </si>
  <si>
    <t>(齷)</t>
  </si>
  <si>
    <t>蹑</t>
  </si>
  <si>
    <t>(躡)</t>
  </si>
  <si>
    <t>蹒</t>
  </si>
  <si>
    <t>(蹣)</t>
  </si>
  <si>
    <t>羁</t>
  </si>
  <si>
    <t>(羈)</t>
  </si>
  <si>
    <t>[覊]</t>
  </si>
  <si>
    <t>镡</t>
  </si>
  <si>
    <t>(鐔)</t>
  </si>
  <si>
    <t>镢</t>
  </si>
  <si>
    <t>(鐝)</t>
  </si>
  <si>
    <t>镣</t>
  </si>
  <si>
    <t>(鐐)</t>
  </si>
  <si>
    <t>镦</t>
  </si>
  <si>
    <t>(鐓)</t>
  </si>
  <si>
    <t>镧</t>
  </si>
  <si>
    <t>(鑭)</t>
  </si>
  <si>
    <t>镩</t>
  </si>
  <si>
    <t>(鑹)</t>
  </si>
  <si>
    <t>镪</t>
  </si>
  <si>
    <t>(鏹)</t>
  </si>
  <si>
    <t>镫</t>
  </si>
  <si>
    <t>(鐙)</t>
  </si>
  <si>
    <t>簖</t>
  </si>
  <si>
    <t>(籪)</t>
  </si>
  <si>
    <t>鹪</t>
  </si>
  <si>
    <t>(鷦)</t>
  </si>
  <si>
    <t>膻</t>
  </si>
  <si>
    <t>[羴羶]</t>
  </si>
  <si>
    <t>鲼</t>
  </si>
  <si>
    <t>(鱝)</t>
  </si>
  <si>
    <t>鲽</t>
  </si>
  <si>
    <t>(鰈)</t>
  </si>
  <si>
    <t>鳀</t>
  </si>
  <si>
    <t>(鯷)</t>
  </si>
  <si>
    <t>鳃</t>
  </si>
  <si>
    <t>(鰓)</t>
  </si>
  <si>
    <t>鳅</t>
  </si>
  <si>
    <t>(鰍)</t>
  </si>
  <si>
    <t>[鰌]</t>
  </si>
  <si>
    <t>鳇</t>
  </si>
  <si>
    <t>(鰉)</t>
  </si>
  <si>
    <t>鳊</t>
  </si>
  <si>
    <t>(鯿)</t>
  </si>
  <si>
    <t>燮</t>
  </si>
  <si>
    <t>[爕]</t>
  </si>
  <si>
    <t>鹫</t>
  </si>
  <si>
    <t>(鷲)</t>
  </si>
  <si>
    <t>懑</t>
  </si>
  <si>
    <t>(懣)</t>
  </si>
  <si>
    <t>襁</t>
  </si>
  <si>
    <t>[繦]</t>
  </si>
  <si>
    <t>鹬</t>
  </si>
  <si>
    <t>(鷸)</t>
  </si>
  <si>
    <t>鳌</t>
  </si>
  <si>
    <t>(鰲)</t>
  </si>
  <si>
    <t>[鼇]</t>
  </si>
  <si>
    <t>鬃</t>
  </si>
  <si>
    <t>[騌鬉騣]</t>
  </si>
  <si>
    <t>鞯</t>
  </si>
  <si>
    <t>(韉)</t>
  </si>
  <si>
    <t>藜</t>
  </si>
  <si>
    <t>[蔾]</t>
  </si>
  <si>
    <t>颢</t>
  </si>
  <si>
    <t>(顥)</t>
  </si>
  <si>
    <t>蹚</t>
  </si>
  <si>
    <t>[䠀]</t>
  </si>
  <si>
    <t>鹭</t>
  </si>
  <si>
    <t>(鷺)</t>
  </si>
  <si>
    <t>鹮</t>
  </si>
  <si>
    <t>(䴉)</t>
  </si>
  <si>
    <t>髅</t>
  </si>
  <si>
    <t>(髏)</t>
  </si>
  <si>
    <t>镬</t>
  </si>
  <si>
    <t>(鑊)</t>
  </si>
  <si>
    <t>镭</t>
  </si>
  <si>
    <t>(鐳)</t>
  </si>
  <si>
    <t>镯</t>
  </si>
  <si>
    <t>(鐲)</t>
  </si>
  <si>
    <t>簪</t>
  </si>
  <si>
    <t>[簮]</t>
  </si>
  <si>
    <t>雠</t>
  </si>
  <si>
    <t>(讎)</t>
  </si>
  <si>
    <t>[讐]</t>
  </si>
  <si>
    <t>鳎</t>
  </si>
  <si>
    <t>(鰨)</t>
  </si>
  <si>
    <t>鳏</t>
  </si>
  <si>
    <t>(鰥)</t>
  </si>
  <si>
    <t>鳐</t>
  </si>
  <si>
    <t>(鰩)</t>
  </si>
  <si>
    <t>癞</t>
  </si>
  <si>
    <t>(癩)</t>
  </si>
  <si>
    <t>攒</t>
  </si>
  <si>
    <t>(攢)</t>
  </si>
  <si>
    <t>霭</t>
  </si>
  <si>
    <t>(靄)</t>
  </si>
  <si>
    <t>蹰</t>
  </si>
  <si>
    <t>[躕]</t>
  </si>
  <si>
    <t>蹴</t>
  </si>
  <si>
    <t>[蹵]</t>
  </si>
  <si>
    <t>蹿</t>
  </si>
  <si>
    <t>(躥)</t>
  </si>
  <si>
    <t>髋</t>
  </si>
  <si>
    <t>(髖)</t>
  </si>
  <si>
    <t>髌</t>
  </si>
  <si>
    <t>(髕)</t>
  </si>
  <si>
    <t>镲</t>
  </si>
  <si>
    <t>(鑔)</t>
  </si>
  <si>
    <t>籁</t>
  </si>
  <si>
    <t>(籟)</t>
  </si>
  <si>
    <t>鳓</t>
  </si>
  <si>
    <t>(鰳)</t>
  </si>
  <si>
    <t>鳔</t>
  </si>
  <si>
    <t>(鰾)</t>
  </si>
  <si>
    <t>鳕</t>
  </si>
  <si>
    <t>(鱈)</t>
  </si>
  <si>
    <t>鳗</t>
  </si>
  <si>
    <t>(鰻)</t>
  </si>
  <si>
    <t>鳙</t>
  </si>
  <si>
    <t>(鱅)</t>
  </si>
  <si>
    <t>谶</t>
  </si>
  <si>
    <t>(讖)</t>
  </si>
  <si>
    <t>骥</t>
  </si>
  <si>
    <t>(驥)</t>
  </si>
  <si>
    <t>缵</t>
  </si>
  <si>
    <t>(纘)</t>
  </si>
  <si>
    <t>瓒</t>
  </si>
  <si>
    <t>(瓚)</t>
  </si>
  <si>
    <t>鼍</t>
  </si>
  <si>
    <t>(鼉)</t>
  </si>
  <si>
    <t>黩</t>
  </si>
  <si>
    <t>(黷)</t>
  </si>
  <si>
    <t>黪</t>
  </si>
  <si>
    <t>(黲)</t>
  </si>
  <si>
    <t>镳</t>
  </si>
  <si>
    <t>(鑣)</t>
  </si>
  <si>
    <t>镴</t>
  </si>
  <si>
    <t>(鑞)</t>
  </si>
  <si>
    <t>纂</t>
  </si>
  <si>
    <t>[𥲻]</t>
  </si>
  <si>
    <t>臜</t>
  </si>
  <si>
    <t>(臢)</t>
  </si>
  <si>
    <t>鳜</t>
  </si>
  <si>
    <t>(鱖)</t>
  </si>
  <si>
    <t>鳝</t>
  </si>
  <si>
    <t>(鱔)</t>
  </si>
  <si>
    <t>[鱓]</t>
  </si>
  <si>
    <t>鳟</t>
  </si>
  <si>
    <t>(鱒)</t>
  </si>
  <si>
    <t>獾</t>
  </si>
  <si>
    <t>[䝔貛]</t>
  </si>
  <si>
    <t>骧</t>
  </si>
  <si>
    <t>(驤)</t>
  </si>
  <si>
    <t>颦</t>
  </si>
  <si>
    <t>(顰)</t>
  </si>
  <si>
    <t>鳢</t>
  </si>
  <si>
    <t>(鱧)</t>
  </si>
  <si>
    <t>癫</t>
  </si>
  <si>
    <t>(癲)</t>
  </si>
  <si>
    <t>灏</t>
  </si>
  <si>
    <t>(灝)</t>
  </si>
  <si>
    <t>鹳</t>
  </si>
  <si>
    <t>(鸛)</t>
  </si>
  <si>
    <t>镵</t>
  </si>
  <si>
    <t>(鑱)</t>
  </si>
  <si>
    <t>趱</t>
  </si>
  <si>
    <t>(趲)</t>
  </si>
  <si>
    <t>颧</t>
  </si>
  <si>
    <t>(顴)</t>
  </si>
  <si>
    <t>躜</t>
  </si>
  <si>
    <t>(躦)</t>
  </si>
  <si>
    <t>鼹</t>
  </si>
  <si>
    <t>[鼴]</t>
  </si>
  <si>
    <t>麟</t>
  </si>
  <si>
    <t>[麐]</t>
  </si>
  <si>
    <t>馕</t>
  </si>
  <si>
    <t>(饢)</t>
  </si>
  <si>
    <t>戆</t>
  </si>
  <si>
    <t>(戇)</t>
  </si>
  <si>
    <t>戋</t>
  </si>
  <si>
    <t>(戔)</t>
  </si>
  <si>
    <t>𬣙</t>
  </si>
  <si>
    <t>(訏)</t>
  </si>
  <si>
    <t>讱</t>
  </si>
  <si>
    <t>(訒)</t>
  </si>
  <si>
    <t>钆</t>
  </si>
  <si>
    <t>(釓)</t>
  </si>
  <si>
    <t>伣</t>
  </si>
  <si>
    <t>(俔)</t>
  </si>
  <si>
    <t>闫</t>
  </si>
  <si>
    <t>(閆)</t>
  </si>
  <si>
    <t>𬇕</t>
  </si>
  <si>
    <t>(澫)</t>
  </si>
  <si>
    <t>䜣</t>
  </si>
  <si>
    <t>(訢)</t>
  </si>
  <si>
    <t>讻</t>
  </si>
  <si>
    <t>(訩)</t>
  </si>
  <si>
    <t>𬣞</t>
  </si>
  <si>
    <t>(詝)</t>
  </si>
  <si>
    <t>𬘓</t>
  </si>
  <si>
    <t>(紃)</t>
  </si>
  <si>
    <t>纩</t>
  </si>
  <si>
    <t>(纊)</t>
  </si>
  <si>
    <t>玚</t>
  </si>
  <si>
    <t>(瑒)</t>
  </si>
  <si>
    <t>刬</t>
  </si>
  <si>
    <t>(剗)</t>
  </si>
  <si>
    <t>𫭟</t>
  </si>
  <si>
    <t>(塸)</t>
  </si>
  <si>
    <t>坜</t>
  </si>
  <si>
    <t>(壢)</t>
  </si>
  <si>
    <t>𫭢</t>
  </si>
  <si>
    <t>(埨)</t>
  </si>
  <si>
    <t>㧑</t>
  </si>
  <si>
    <t>(撝)</t>
  </si>
  <si>
    <t>𫇭</t>
  </si>
  <si>
    <t>(蔿)</t>
  </si>
  <si>
    <t>杩</t>
  </si>
  <si>
    <t>(榪)</t>
  </si>
  <si>
    <t>轪</t>
  </si>
  <si>
    <t>(軑)</t>
  </si>
  <si>
    <t>𫐄</t>
  </si>
  <si>
    <t>(軏)</t>
  </si>
  <si>
    <t>呙</t>
  </si>
  <si>
    <t>(咼)</t>
  </si>
  <si>
    <t>𫵷</t>
  </si>
  <si>
    <t>(㠣)</t>
  </si>
  <si>
    <t>觃</t>
  </si>
  <si>
    <t>(覎)</t>
  </si>
  <si>
    <t>㑇</t>
  </si>
  <si>
    <t>(㑳)</t>
  </si>
  <si>
    <t>飏</t>
  </si>
  <si>
    <t>(颺)</t>
  </si>
  <si>
    <t>闶</t>
  </si>
  <si>
    <t>(閌)</t>
  </si>
  <si>
    <t>𣲘</t>
  </si>
  <si>
    <t>(潕)</t>
  </si>
  <si>
    <t>𣲗</t>
  </si>
  <si>
    <t>(湋)</t>
  </si>
  <si>
    <t>沄</t>
  </si>
  <si>
    <t>(澐)</t>
  </si>
  <si>
    <t>𬇙</t>
  </si>
  <si>
    <t>(浿)</t>
  </si>
  <si>
    <t>𬣡</t>
  </si>
  <si>
    <t>(諓)</t>
  </si>
  <si>
    <t>祃</t>
  </si>
  <si>
    <t>(禡)</t>
  </si>
  <si>
    <t>诇</t>
  </si>
  <si>
    <t>(詗)</t>
  </si>
  <si>
    <t>诎</t>
  </si>
  <si>
    <t>(詘)</t>
  </si>
  <si>
    <t>诐</t>
  </si>
  <si>
    <t>(詖)</t>
  </si>
  <si>
    <t>屃</t>
  </si>
  <si>
    <t>(屓)</t>
  </si>
  <si>
    <t>𫸩</t>
  </si>
  <si>
    <t>(彄)</t>
  </si>
  <si>
    <t>纮</t>
  </si>
  <si>
    <t>(紘)</t>
  </si>
  <si>
    <t>驲</t>
  </si>
  <si>
    <t>(馹)</t>
  </si>
  <si>
    <t>𫘜</t>
  </si>
  <si>
    <t>(馼)</t>
  </si>
  <si>
    <t>纻</t>
  </si>
  <si>
    <t>(紵)</t>
  </si>
  <si>
    <t>𬘘</t>
  </si>
  <si>
    <t>(紞)</t>
  </si>
  <si>
    <t>𫘝</t>
  </si>
  <si>
    <t>(駃)</t>
  </si>
  <si>
    <t>纼</t>
  </si>
  <si>
    <t>(紖)</t>
  </si>
  <si>
    <t>玱</t>
  </si>
  <si>
    <t>(瑲)</t>
  </si>
  <si>
    <t>苧</t>
  </si>
  <si>
    <t>(薴)</t>
  </si>
  <si>
    <t>㭎</t>
  </si>
  <si>
    <t>(棡)</t>
  </si>
  <si>
    <t>𬨂</t>
  </si>
  <si>
    <t>(軝)</t>
  </si>
  <si>
    <t>𬀩</t>
  </si>
  <si>
    <t>(暐)</t>
  </si>
  <si>
    <t>𬀪</t>
  </si>
  <si>
    <t>(晛)</t>
  </si>
  <si>
    <t>岽</t>
  </si>
  <si>
    <t>(崬)</t>
  </si>
  <si>
    <t>𬬩</t>
  </si>
  <si>
    <t>(釴)</t>
  </si>
  <si>
    <t>钐</t>
  </si>
  <si>
    <t>(釤)</t>
  </si>
  <si>
    <t>钔</t>
  </si>
  <si>
    <t>(鍆)</t>
  </si>
  <si>
    <t>钖</t>
  </si>
  <si>
    <t>(鍚)</t>
  </si>
  <si>
    <t>郐</t>
  </si>
  <si>
    <t>(鄶)</t>
  </si>
  <si>
    <t>狝</t>
  </si>
  <si>
    <t>(獮)</t>
  </si>
  <si>
    <t>饳</t>
  </si>
  <si>
    <t>(飿)</t>
  </si>
  <si>
    <t>峃</t>
  </si>
  <si>
    <t>(嶨)</t>
  </si>
  <si>
    <t>𫍣</t>
  </si>
  <si>
    <t>(詷)</t>
  </si>
  <si>
    <t>𬣳</t>
  </si>
  <si>
    <t>(詪)</t>
  </si>
  <si>
    <t>𬩽</t>
  </si>
  <si>
    <t>(鄩)</t>
  </si>
  <si>
    <t>鸤</t>
  </si>
  <si>
    <t>(鳲)</t>
  </si>
  <si>
    <t>𬮿</t>
  </si>
  <si>
    <t>(隑)</t>
  </si>
  <si>
    <t>𬯀</t>
  </si>
  <si>
    <t>(隮)</t>
  </si>
  <si>
    <t>𫰛</t>
  </si>
  <si>
    <t>(娙)</t>
  </si>
  <si>
    <t>迳</t>
  </si>
  <si>
    <t>(逕)</t>
  </si>
  <si>
    <t>𬳵</t>
  </si>
  <si>
    <t>(駓)</t>
  </si>
  <si>
    <t>驵</t>
  </si>
  <si>
    <t>(駔)</t>
  </si>
  <si>
    <t>𬳶</t>
  </si>
  <si>
    <t>(駉)</t>
  </si>
  <si>
    <t>䌹</t>
  </si>
  <si>
    <t>(絅)</t>
  </si>
  <si>
    <t>驺</t>
  </si>
  <si>
    <t>(騶)</t>
  </si>
  <si>
    <t>𫠊</t>
  </si>
  <si>
    <t>(䮄)</t>
  </si>
  <si>
    <t>绋</t>
  </si>
  <si>
    <t>(紼)</t>
  </si>
  <si>
    <t>绐</t>
  </si>
  <si>
    <t>(紿)</t>
  </si>
  <si>
    <t>𬍛</t>
  </si>
  <si>
    <t>(瓅)</t>
  </si>
  <si>
    <t>韨</t>
  </si>
  <si>
    <t>(韍)</t>
  </si>
  <si>
    <t>垯</t>
  </si>
  <si>
    <t>(墶)</t>
  </si>
  <si>
    <t>垲</t>
  </si>
  <si>
    <t>(塏)</t>
  </si>
  <si>
    <t>荙</t>
  </si>
  <si>
    <t>(薘)</t>
  </si>
  <si>
    <t>荛</t>
  </si>
  <si>
    <t>(蕘)</t>
  </si>
  <si>
    <t>𬜬</t>
  </si>
  <si>
    <t>(蔄)</t>
  </si>
  <si>
    <t>荭</t>
  </si>
  <si>
    <t>(葒)</t>
  </si>
  <si>
    <t>䴓</t>
  </si>
  <si>
    <t>(鳾)</t>
  </si>
  <si>
    <t>䶮</t>
  </si>
  <si>
    <t>(龑)</t>
  </si>
  <si>
    <t>轵</t>
  </si>
  <si>
    <t>(軹)</t>
  </si>
  <si>
    <t>轷</t>
  </si>
  <si>
    <t>(軤)</t>
  </si>
  <si>
    <t>轹</t>
  </si>
  <si>
    <t>(轢)</t>
  </si>
  <si>
    <t>轺</t>
  </si>
  <si>
    <t>(軺)</t>
  </si>
  <si>
    <t>𪾢</t>
  </si>
  <si>
    <t>(睍)</t>
  </si>
  <si>
    <t>昽</t>
  </si>
  <si>
    <t>(曨)</t>
  </si>
  <si>
    <t>哒</t>
  </si>
  <si>
    <t>(噠)</t>
  </si>
  <si>
    <t>钘</t>
  </si>
  <si>
    <t>(鈃)</t>
  </si>
  <si>
    <t>𫓧</t>
  </si>
  <si>
    <t>(鈇)</t>
  </si>
  <si>
    <t>(鉅)</t>
  </si>
  <si>
    <t>𬬮</t>
  </si>
  <si>
    <t>(鋹)</t>
  </si>
  <si>
    <t>𬬱</t>
  </si>
  <si>
    <t>(釿)</t>
  </si>
  <si>
    <t>𬬭</t>
  </si>
  <si>
    <t>(錀)</t>
  </si>
  <si>
    <t>钪</t>
  </si>
  <si>
    <t>(鈧)</t>
  </si>
  <si>
    <t>钬</t>
  </si>
  <si>
    <t>(鈥)</t>
  </si>
  <si>
    <t>钭</t>
  </si>
  <si>
    <t>(鈄)</t>
  </si>
  <si>
    <t>俫</t>
  </si>
  <si>
    <t>(倈)</t>
  </si>
  <si>
    <t>舣</t>
  </si>
  <si>
    <t>(艤)</t>
  </si>
  <si>
    <t>鸧</t>
  </si>
  <si>
    <t>(鶬)</t>
  </si>
  <si>
    <t>飐</t>
  </si>
  <si>
    <t>(颭)</t>
  </si>
  <si>
    <t>饻</t>
  </si>
  <si>
    <t>(餏)</t>
  </si>
  <si>
    <t>浈</t>
  </si>
  <si>
    <t>(湞)</t>
  </si>
  <si>
    <t>浉</t>
  </si>
  <si>
    <t>(溮)</t>
  </si>
  <si>
    <t>浐</t>
  </si>
  <si>
    <t>(滻)</t>
  </si>
  <si>
    <t>袆</t>
  </si>
  <si>
    <t>(褘)</t>
  </si>
  <si>
    <t>绖</t>
  </si>
  <si>
    <t>(絰)</t>
  </si>
  <si>
    <t>骃</t>
  </si>
  <si>
    <t>(駰)</t>
  </si>
  <si>
    <t>𬘡</t>
  </si>
  <si>
    <t>(絪)</t>
  </si>
  <si>
    <t>𬳽</t>
  </si>
  <si>
    <t>(駪)</t>
  </si>
  <si>
    <t>𬘩</t>
  </si>
  <si>
    <t>(綎)</t>
  </si>
  <si>
    <t>𫄧</t>
  </si>
  <si>
    <t>(綖)</t>
  </si>
  <si>
    <t>骉</t>
  </si>
  <si>
    <t>(驫)</t>
  </si>
  <si>
    <t>𪟝</t>
  </si>
  <si>
    <t>(勣)</t>
  </si>
  <si>
    <t>𬍤</t>
  </si>
  <si>
    <t>(璕)</t>
  </si>
  <si>
    <t>𫭼</t>
  </si>
  <si>
    <t>(𡑍)</t>
  </si>
  <si>
    <t>𬜯</t>
  </si>
  <si>
    <t>(䓣)</t>
  </si>
  <si>
    <t>莶</t>
  </si>
  <si>
    <t>(薟)</t>
  </si>
  <si>
    <t>䓖</t>
  </si>
  <si>
    <t>(藭)</t>
  </si>
  <si>
    <t>桠</t>
  </si>
  <si>
    <t>(椏)</t>
  </si>
  <si>
    <t>𬂩</t>
  </si>
  <si>
    <t>(梜)</t>
  </si>
  <si>
    <t>𫠆</t>
  </si>
  <si>
    <t>(頍)</t>
  </si>
  <si>
    <t>硁</t>
  </si>
  <si>
    <t>(硜)</t>
  </si>
  <si>
    <t>𨐈</t>
  </si>
  <si>
    <t>(輄)</t>
  </si>
  <si>
    <t>辀</t>
  </si>
  <si>
    <t>(輈)</t>
  </si>
  <si>
    <t>辁</t>
  </si>
  <si>
    <t>(輇)</t>
  </si>
  <si>
    <t>赀</t>
  </si>
  <si>
    <t>(貲)</t>
  </si>
  <si>
    <t>唝</t>
  </si>
  <si>
    <t>(嗊)</t>
  </si>
  <si>
    <t>晔</t>
  </si>
  <si>
    <t>(曄)</t>
  </si>
  <si>
    <t>晖</t>
  </si>
  <si>
    <t>(暉)</t>
  </si>
  <si>
    <t>𫑡</t>
  </si>
  <si>
    <t>(鄳)</t>
  </si>
  <si>
    <t>帱</t>
  </si>
  <si>
    <t>(幬)</t>
  </si>
  <si>
    <t>𪨶</t>
  </si>
  <si>
    <t>(輋)</t>
  </si>
  <si>
    <t>崄</t>
  </si>
  <si>
    <t>(嶮)</t>
  </si>
  <si>
    <t>赆</t>
  </si>
  <si>
    <t>(贐)</t>
  </si>
  <si>
    <t>𬬸</t>
  </si>
  <si>
    <t>(鉥)</t>
  </si>
  <si>
    <t>钷</t>
  </si>
  <si>
    <t>(鉕)</t>
  </si>
  <si>
    <t>𬬻</t>
  </si>
  <si>
    <t>(鑪)</t>
  </si>
  <si>
    <t>𬬹</t>
  </si>
  <si>
    <t>(鉮)</t>
  </si>
  <si>
    <t>𬬿</t>
  </si>
  <si>
    <t>(鉊)</t>
  </si>
  <si>
    <t>𬭁</t>
  </si>
  <si>
    <t>(鉧)</t>
  </si>
  <si>
    <t>𫢸</t>
  </si>
  <si>
    <t>(僤)</t>
  </si>
  <si>
    <t>鸰</t>
  </si>
  <si>
    <t>(鴒)</t>
  </si>
  <si>
    <t>鱽</t>
  </si>
  <si>
    <t>(魛)</t>
  </si>
  <si>
    <t>𫗧</t>
  </si>
  <si>
    <t>(餗)</t>
  </si>
  <si>
    <t>𬊈</t>
  </si>
  <si>
    <t>(燖)</t>
  </si>
  <si>
    <t>涢</t>
  </si>
  <si>
    <t>(溳)</t>
  </si>
  <si>
    <t>𬒈</t>
  </si>
  <si>
    <t>(礐)</t>
  </si>
  <si>
    <t>窎</t>
  </si>
  <si>
    <t>(窵)</t>
  </si>
  <si>
    <t>袯</t>
  </si>
  <si>
    <t>(襏)</t>
  </si>
  <si>
    <t>𬳿</t>
  </si>
  <si>
    <t>(駼)</t>
  </si>
  <si>
    <t>𫄨</t>
  </si>
  <si>
    <t>(絺)</t>
  </si>
  <si>
    <t>绤</t>
  </si>
  <si>
    <t>(綌)</t>
  </si>
  <si>
    <t>骍</t>
  </si>
  <si>
    <t>(騂)</t>
  </si>
  <si>
    <t>𬘫</t>
  </si>
  <si>
    <t>(綄)</t>
  </si>
  <si>
    <t>琎</t>
  </si>
  <si>
    <t>(璡)</t>
  </si>
  <si>
    <t>𫮃</t>
  </si>
  <si>
    <t>(墠)</t>
  </si>
  <si>
    <t>壸</t>
  </si>
  <si>
    <t>(壼)</t>
  </si>
  <si>
    <t>聍</t>
  </si>
  <si>
    <t>(聹)</t>
  </si>
  <si>
    <t>萚</t>
  </si>
  <si>
    <t>(蘀)</t>
  </si>
  <si>
    <t>勚</t>
  </si>
  <si>
    <t>(勩)</t>
  </si>
  <si>
    <t>䓨</t>
  </si>
  <si>
    <t>(罃)</t>
  </si>
  <si>
    <t>梼</t>
  </si>
  <si>
    <t>(檮)</t>
  </si>
  <si>
    <t>梾</t>
  </si>
  <si>
    <t>(棶)</t>
  </si>
  <si>
    <t>厣</t>
  </si>
  <si>
    <t>(厴)</t>
  </si>
  <si>
    <t>鿎</t>
  </si>
  <si>
    <t>(䃮)</t>
  </si>
  <si>
    <t>硙</t>
  </si>
  <si>
    <t>(磑)</t>
  </si>
  <si>
    <t>硚</t>
  </si>
  <si>
    <t>(礄)</t>
  </si>
  <si>
    <t>䴕</t>
  </si>
  <si>
    <t>(鴷)</t>
  </si>
  <si>
    <t>龁</t>
  </si>
  <si>
    <t>(齕)</t>
  </si>
  <si>
    <t>𬱖</t>
  </si>
  <si>
    <t>(頔)</t>
  </si>
  <si>
    <t>𬟽</t>
  </si>
  <si>
    <t>(蝀)</t>
  </si>
  <si>
    <t>啴</t>
  </si>
  <si>
    <t>(嘽)</t>
  </si>
  <si>
    <t>铏</t>
  </si>
  <si>
    <t>(鉶)</t>
  </si>
  <si>
    <t>𫓯</t>
  </si>
  <si>
    <t>(銈)</t>
  </si>
  <si>
    <t>𫟹</t>
  </si>
  <si>
    <t>(鉷)</t>
  </si>
  <si>
    <t>铕</t>
  </si>
  <si>
    <t>(銪)</t>
  </si>
  <si>
    <t>𫟼</t>
  </si>
  <si>
    <t>(鐽)</t>
  </si>
  <si>
    <t>铖</t>
  </si>
  <si>
    <t>(鋮)</t>
  </si>
  <si>
    <t>铘</t>
  </si>
  <si>
    <t>(鋣)</t>
  </si>
  <si>
    <t>铚</t>
  </si>
  <si>
    <t>(銍)</t>
  </si>
  <si>
    <t>铞</t>
  </si>
  <si>
    <t>(銱)</t>
  </si>
  <si>
    <t>铥</t>
  </si>
  <si>
    <t>(銩)</t>
  </si>
  <si>
    <t>铴</t>
  </si>
  <si>
    <t>(鐋)</t>
  </si>
  <si>
    <t>鸺</t>
  </si>
  <si>
    <t>(鵂)</t>
  </si>
  <si>
    <t>鸼</t>
  </si>
  <si>
    <t>(鵃)</t>
  </si>
  <si>
    <t>䝙</t>
  </si>
  <si>
    <t>(貙)</t>
  </si>
  <si>
    <t>脶</t>
  </si>
  <si>
    <t>(腡)</t>
  </si>
  <si>
    <t>鱾</t>
  </si>
  <si>
    <t>(魢)</t>
  </si>
  <si>
    <t>庼</t>
  </si>
  <si>
    <t>(廎)</t>
  </si>
  <si>
    <t>䴔</t>
  </si>
  <si>
    <t>(鵁)</t>
  </si>
  <si>
    <t>阌</t>
  </si>
  <si>
    <t>(閿)</t>
  </si>
  <si>
    <t>𬇹</t>
  </si>
  <si>
    <t>(漍)</t>
  </si>
  <si>
    <t>𬍡</t>
  </si>
  <si>
    <t>(璗)</t>
  </si>
  <si>
    <t>𬤇</t>
  </si>
  <si>
    <t>(諲)</t>
  </si>
  <si>
    <t>𫍯</t>
  </si>
  <si>
    <t>(諴)</t>
  </si>
  <si>
    <t>裈</t>
  </si>
  <si>
    <t>(褌)</t>
  </si>
  <si>
    <t>𬤊</t>
  </si>
  <si>
    <t>(諟)</t>
  </si>
  <si>
    <t>𫍲</t>
  </si>
  <si>
    <t>(謏)</t>
  </si>
  <si>
    <t>谞</t>
  </si>
  <si>
    <t>(諝)</t>
  </si>
  <si>
    <t>𬯎</t>
  </si>
  <si>
    <t>(隤)</t>
  </si>
  <si>
    <t>婳</t>
  </si>
  <si>
    <t>(嫿)</t>
  </si>
  <si>
    <t>𬘬</t>
  </si>
  <si>
    <t>(綪)</t>
  </si>
  <si>
    <t>𬘭</t>
  </si>
  <si>
    <t>(綝)</t>
  </si>
  <si>
    <t>𬴂</t>
  </si>
  <si>
    <t>(騑)</t>
  </si>
  <si>
    <t>𫘦</t>
  </si>
  <si>
    <t>(騊)</t>
  </si>
  <si>
    <t>绹</t>
  </si>
  <si>
    <t>(綯)</t>
  </si>
  <si>
    <t>𫟅</t>
  </si>
  <si>
    <t>(綡)</t>
  </si>
  <si>
    <t>𬘯</t>
  </si>
  <si>
    <t>(綧)</t>
  </si>
  <si>
    <t>骕</t>
  </si>
  <si>
    <t>(驌)</t>
  </si>
  <si>
    <t>𫘧</t>
  </si>
  <si>
    <t>(騄)</t>
  </si>
  <si>
    <t>絷</t>
  </si>
  <si>
    <t>(縶)</t>
  </si>
  <si>
    <t>𪣻</t>
  </si>
  <si>
    <t>(塿)</t>
  </si>
  <si>
    <t>蒇</t>
  </si>
  <si>
    <t>(蕆)</t>
  </si>
  <si>
    <t>蒉</t>
  </si>
  <si>
    <t>(蕢)</t>
  </si>
  <si>
    <t>𬃊</t>
  </si>
  <si>
    <t>(櫍)</t>
  </si>
  <si>
    <t>鹀</t>
  </si>
  <si>
    <t>(鵐)</t>
  </si>
  <si>
    <t>𬷕</t>
  </si>
  <si>
    <t>(鵏)</t>
  </si>
  <si>
    <t>酦</t>
  </si>
  <si>
    <t>(醱)</t>
  </si>
  <si>
    <t>觌</t>
  </si>
  <si>
    <t>(覿)</t>
  </si>
  <si>
    <t>詟</t>
  </si>
  <si>
    <t>(讋)</t>
  </si>
  <si>
    <t>𫐐</t>
  </si>
  <si>
    <t>(輗)</t>
  </si>
  <si>
    <t>辌</t>
  </si>
  <si>
    <t>(輬)</t>
  </si>
  <si>
    <t>龂</t>
  </si>
  <si>
    <t>(齗)</t>
  </si>
  <si>
    <t>𬹼</t>
  </si>
  <si>
    <t>(齘)</t>
  </si>
  <si>
    <t>𫶇</t>
  </si>
  <si>
    <t>(嵽)</t>
  </si>
  <si>
    <t>嵚</t>
  </si>
  <si>
    <t>(嶔)</t>
  </si>
  <si>
    <t>翙</t>
  </si>
  <si>
    <t>(翽)</t>
  </si>
  <si>
    <t>𫖮</t>
  </si>
  <si>
    <t>(顗)</t>
  </si>
  <si>
    <t>赑</t>
  </si>
  <si>
    <t>(贔)</t>
  </si>
  <si>
    <t>赒</t>
  </si>
  <si>
    <t>(賙)</t>
  </si>
  <si>
    <t>鿏</t>
  </si>
  <si>
    <t>(䥑)</t>
  </si>
  <si>
    <t>铹</t>
  </si>
  <si>
    <t>(鐒)</t>
  </si>
  <si>
    <t>𬭊</t>
  </si>
  <si>
    <t>(𨧀)</t>
  </si>
  <si>
    <t>铽</t>
  </si>
  <si>
    <t>(鋱)</t>
  </si>
  <si>
    <t>𨱇</t>
  </si>
  <si>
    <t>(銶)</t>
  </si>
  <si>
    <t>𫓶</t>
  </si>
  <si>
    <t>(鋗)</t>
  </si>
  <si>
    <t>锊</t>
  </si>
  <si>
    <t>(鋝)</t>
  </si>
  <si>
    <t>锍</t>
  </si>
  <si>
    <t>(鋶)</t>
  </si>
  <si>
    <t>锎</t>
  </si>
  <si>
    <t>(鐦)</t>
  </si>
  <si>
    <t>𬭎</t>
  </si>
  <si>
    <t>(鋐)</t>
  </si>
  <si>
    <t>锓</t>
  </si>
  <si>
    <t>(鋟)</t>
  </si>
  <si>
    <t>颋</t>
  </si>
  <si>
    <t>(頲)</t>
  </si>
  <si>
    <t>筜</t>
  </si>
  <si>
    <t>(簹)</t>
  </si>
  <si>
    <t>𫖯</t>
  </si>
  <si>
    <t>(頫)</t>
  </si>
  <si>
    <t>腘</t>
  </si>
  <si>
    <t>(膕)</t>
  </si>
  <si>
    <t>𬱟</t>
  </si>
  <si>
    <t>(頠)</t>
  </si>
  <si>
    <t>鲃</t>
  </si>
  <si>
    <t>(䰾)</t>
  </si>
  <si>
    <t>𫛭</t>
  </si>
  <si>
    <t>(鵟)</t>
  </si>
  <si>
    <t>馉</t>
  </si>
  <si>
    <t>(餶)</t>
  </si>
  <si>
    <t>𫷷</t>
  </si>
  <si>
    <t>(廞)</t>
  </si>
  <si>
    <t>𬮱</t>
  </si>
  <si>
    <t>(闉)</t>
  </si>
  <si>
    <t>𬊤</t>
  </si>
  <si>
    <t>(燀)</t>
  </si>
  <si>
    <t>𣸣</t>
  </si>
  <si>
    <t>(濆)</t>
  </si>
  <si>
    <t>溁</t>
  </si>
  <si>
    <t>(濚)</t>
  </si>
  <si>
    <t>溇</t>
  </si>
  <si>
    <t>(漊)</t>
  </si>
  <si>
    <t>敩</t>
  </si>
  <si>
    <t>(斆)</t>
  </si>
  <si>
    <t>裣</t>
  </si>
  <si>
    <t>(襝)</t>
  </si>
  <si>
    <t>毵</t>
  </si>
  <si>
    <t>(毿)</t>
  </si>
  <si>
    <t>𬴃</t>
  </si>
  <si>
    <t>(騞)</t>
  </si>
  <si>
    <t>𫘨</t>
  </si>
  <si>
    <t>(騠)</t>
  </si>
  <si>
    <t>缊</t>
  </si>
  <si>
    <t>(緼)</t>
  </si>
  <si>
    <t>缐</t>
  </si>
  <si>
    <t>(線)</t>
  </si>
  <si>
    <t>骙</t>
  </si>
  <si>
    <t>(騤)</t>
  </si>
  <si>
    <t>䴖</t>
  </si>
  <si>
    <t>(鶄)</t>
  </si>
  <si>
    <t>赪</t>
  </si>
  <si>
    <t>(赬)</t>
  </si>
  <si>
    <t>蓣</t>
  </si>
  <si>
    <t>(蕷)</t>
  </si>
  <si>
    <t>榇</t>
  </si>
  <si>
    <t>(櫬)</t>
  </si>
  <si>
    <t>𬪩</t>
  </si>
  <si>
    <t>(醲)</t>
  </si>
  <si>
    <t>䃅</t>
  </si>
  <si>
    <t>(磾)</t>
  </si>
  <si>
    <t>辒</t>
  </si>
  <si>
    <t>(輼)</t>
  </si>
  <si>
    <t>𬨎</t>
  </si>
  <si>
    <t>(輶)</t>
  </si>
  <si>
    <t>𫐓</t>
  </si>
  <si>
    <t>(輮)</t>
  </si>
  <si>
    <t>龆</t>
  </si>
  <si>
    <t>(齠)</t>
  </si>
  <si>
    <t>鹍</t>
  </si>
  <si>
    <t>(鵾)</t>
  </si>
  <si>
    <t>𫫇</t>
  </si>
  <si>
    <t>赗</t>
  </si>
  <si>
    <t>(賵)</t>
  </si>
  <si>
    <t>锖</t>
  </si>
  <si>
    <t>(錆)</t>
  </si>
  <si>
    <t>𫓹</t>
  </si>
  <si>
    <t>(錤)</t>
  </si>
  <si>
    <t>锘</t>
  </si>
  <si>
    <t>(鍩)</t>
  </si>
  <si>
    <t>锳</t>
  </si>
  <si>
    <t>(鍈)</t>
  </si>
  <si>
    <t>锧</t>
  </si>
  <si>
    <t>(鑕)</t>
  </si>
  <si>
    <t>锪</t>
  </si>
  <si>
    <t>(鍃)</t>
  </si>
  <si>
    <t>𬭚</t>
  </si>
  <si>
    <t>(錞)</t>
  </si>
  <si>
    <t>锫</t>
  </si>
  <si>
    <t>(錇)</t>
  </si>
  <si>
    <t>锬</t>
  </si>
  <si>
    <t>(錟)</t>
  </si>
  <si>
    <t>𬭛</t>
  </si>
  <si>
    <t>(𨨏)</t>
  </si>
  <si>
    <t>䅟</t>
  </si>
  <si>
    <t>(穇)</t>
  </si>
  <si>
    <t>𬕂</t>
  </si>
  <si>
    <t>(篢)</t>
  </si>
  <si>
    <t>筼</t>
  </si>
  <si>
    <t>(篔)</t>
  </si>
  <si>
    <t>鹎</t>
  </si>
  <si>
    <t>(鵯)</t>
  </si>
  <si>
    <t>鲉</t>
  </si>
  <si>
    <t>(鮋)</t>
  </si>
  <si>
    <t>鲊</t>
  </si>
  <si>
    <t>(鮓)</t>
  </si>
  <si>
    <t>鲌</t>
  </si>
  <si>
    <t>(鮊)</t>
  </si>
  <si>
    <t>䲟</t>
  </si>
  <si>
    <t>(鮣)</t>
  </si>
  <si>
    <t>𬶋</t>
  </si>
  <si>
    <t>(鮈)</t>
  </si>
  <si>
    <t>𬶍</t>
  </si>
  <si>
    <t>(鮀)</t>
  </si>
  <si>
    <t>鲏</t>
  </si>
  <si>
    <t>(鮍)</t>
  </si>
  <si>
    <t>飔</t>
  </si>
  <si>
    <t>(颸)</t>
  </si>
  <si>
    <t>𦝼</t>
  </si>
  <si>
    <t>(膢)</t>
  </si>
  <si>
    <t>馌</t>
  </si>
  <si>
    <t>(饁)</t>
  </si>
  <si>
    <t>瘅</t>
  </si>
  <si>
    <t>(癉)</t>
  </si>
  <si>
    <t>鹒</t>
  </si>
  <si>
    <t>(鶊)</t>
  </si>
  <si>
    <t>阘</t>
  </si>
  <si>
    <t>(闒)</t>
  </si>
  <si>
    <t>𫔶</t>
  </si>
  <si>
    <t>(闑)</t>
  </si>
  <si>
    <t>滠</t>
  </si>
  <si>
    <t>(灄)</t>
  </si>
  <si>
    <t>𫌀</t>
  </si>
  <si>
    <t>(襀)</t>
  </si>
  <si>
    <t>谫</t>
  </si>
  <si>
    <t>(謭)</t>
  </si>
  <si>
    <t>鹔</t>
  </si>
  <si>
    <t>(鷫)</t>
  </si>
  <si>
    <t>𫖳</t>
  </si>
  <si>
    <t>(頵)</t>
  </si>
  <si>
    <t>𫘪</t>
  </si>
  <si>
    <t>(騵)</t>
  </si>
  <si>
    <t>𫘬</t>
  </si>
  <si>
    <t>(騱)</t>
  </si>
  <si>
    <t>缞</t>
  </si>
  <si>
    <t>(縗)</t>
  </si>
  <si>
    <t>𫞩</t>
  </si>
  <si>
    <t>(璊)</t>
  </si>
  <si>
    <t>瑷</t>
  </si>
  <si>
    <t>(璦)</t>
  </si>
  <si>
    <t>蔹</t>
  </si>
  <si>
    <t>(蘞)</t>
  </si>
  <si>
    <t>槚</t>
  </si>
  <si>
    <t>(檟)</t>
  </si>
  <si>
    <t>𣗋</t>
  </si>
  <si>
    <t>(欓)</t>
  </si>
  <si>
    <t>𬸘</t>
  </si>
  <si>
    <t>(鶠)</t>
  </si>
  <si>
    <t>酾</t>
  </si>
  <si>
    <t>(釃)</t>
  </si>
  <si>
    <t>𬒗</t>
  </si>
  <si>
    <t>(𥗽)</t>
  </si>
  <si>
    <t>𫚖</t>
  </si>
  <si>
    <t>(鮆)</t>
  </si>
  <si>
    <t>䴗</t>
  </si>
  <si>
    <t>(鶪)</t>
  </si>
  <si>
    <t>鹖</t>
  </si>
  <si>
    <t>(鶡)</t>
  </si>
  <si>
    <t>𨱏</t>
  </si>
  <si>
    <t>(鎝)</t>
  </si>
  <si>
    <t>锺</t>
  </si>
  <si>
    <t>(鍾)</t>
  </si>
  <si>
    <t>锼</t>
  </si>
  <si>
    <t>(鎪)</t>
  </si>
  <si>
    <t>锽</t>
  </si>
  <si>
    <t>(鍠)</t>
  </si>
  <si>
    <t>𬭤</t>
  </si>
  <si>
    <t>(鍭)</t>
  </si>
  <si>
    <t>锾</t>
  </si>
  <si>
    <t>(鍰)</t>
  </si>
  <si>
    <t>锿</t>
  </si>
  <si>
    <t>(鎄)</t>
  </si>
  <si>
    <t>镃</t>
  </si>
  <si>
    <t>(鎡)</t>
  </si>
  <si>
    <t>镄</t>
  </si>
  <si>
    <t>(鐨)</t>
  </si>
  <si>
    <t>镅</t>
  </si>
  <si>
    <t>(鎇)</t>
  </si>
  <si>
    <t>鹙</t>
  </si>
  <si>
    <t>(鶖)</t>
  </si>
  <si>
    <t>箨</t>
  </si>
  <si>
    <t>(籜)</t>
  </si>
  <si>
    <t>鲒</t>
  </si>
  <si>
    <t>(鮚)</t>
  </si>
  <si>
    <t>鲕</t>
  </si>
  <si>
    <t>(鮞)</t>
  </si>
  <si>
    <t>𫚕</t>
  </si>
  <si>
    <t>(鰤)</t>
  </si>
  <si>
    <t>鲖</t>
  </si>
  <si>
    <t>(鮦)</t>
  </si>
  <si>
    <t>鲗</t>
  </si>
  <si>
    <t>(鰂)</t>
  </si>
  <si>
    <t>鲘</t>
  </si>
  <si>
    <t>(鮜)</t>
  </si>
  <si>
    <t>鲙</t>
  </si>
  <si>
    <t>(鱠)</t>
  </si>
  <si>
    <t>𬶐</t>
  </si>
  <si>
    <t>(鮡)</t>
  </si>
  <si>
    <t>𬶏</t>
  </si>
  <si>
    <t>(鮠)</t>
  </si>
  <si>
    <t>𩽾</t>
  </si>
  <si>
    <t>(鮟)</t>
  </si>
  <si>
    <t>飗</t>
  </si>
  <si>
    <t>(飀)</t>
  </si>
  <si>
    <t>𬸚</t>
  </si>
  <si>
    <t>(鸑)</t>
  </si>
  <si>
    <t>瘗</t>
  </si>
  <si>
    <t>(瘞)</t>
  </si>
  <si>
    <t>鲝</t>
  </si>
  <si>
    <t>(鮺)</t>
  </si>
  <si>
    <t>潆</t>
  </si>
  <si>
    <t>(瀠)</t>
  </si>
  <si>
    <t>窭</t>
  </si>
  <si>
    <t>(窶)</t>
  </si>
  <si>
    <t>𬤝</t>
  </si>
  <si>
    <t>(譓)</t>
  </si>
  <si>
    <t>𬙂</t>
  </si>
  <si>
    <t>(縯)</t>
  </si>
  <si>
    <t>麹</t>
  </si>
  <si>
    <t>(麴)</t>
  </si>
  <si>
    <t>叇</t>
  </si>
  <si>
    <t>(靆)</t>
  </si>
  <si>
    <t>鹝</t>
  </si>
  <si>
    <t>(鷊)</t>
  </si>
  <si>
    <t>慭</t>
  </si>
  <si>
    <t>(憖)</t>
  </si>
  <si>
    <t>䗖</t>
  </si>
  <si>
    <t>(螮)</t>
  </si>
  <si>
    <t>镆</t>
  </si>
  <si>
    <t>(鏌)</t>
  </si>
  <si>
    <t>镈</t>
  </si>
  <si>
    <t>(鎛)</t>
  </si>
  <si>
    <t>镋</t>
  </si>
  <si>
    <t>(钂)</t>
  </si>
  <si>
    <t>镎</t>
  </si>
  <si>
    <t>(鎿)</t>
  </si>
  <si>
    <t>𬭩</t>
  </si>
  <si>
    <t>(鎓)</t>
  </si>
  <si>
    <t>镕</t>
  </si>
  <si>
    <t>(鎔)</t>
  </si>
  <si>
    <t>䴘</t>
  </si>
  <si>
    <t>(鷉)</t>
  </si>
  <si>
    <t>鹟</t>
  </si>
  <si>
    <t>(鶲)</t>
  </si>
  <si>
    <t>𩾃</t>
  </si>
  <si>
    <t>(鮸)</t>
  </si>
  <si>
    <t>鲦</t>
  </si>
  <si>
    <t>(鰷)</t>
  </si>
  <si>
    <t>鲪</t>
  </si>
  <si>
    <t>(鮶)</t>
  </si>
  <si>
    <t>鲬</t>
  </si>
  <si>
    <t>(鯒)</t>
  </si>
  <si>
    <t>鹠</t>
  </si>
  <si>
    <t>(鶹)</t>
  </si>
  <si>
    <t>鹡</t>
  </si>
  <si>
    <t>(鶺)</t>
  </si>
  <si>
    <t>糇</t>
  </si>
  <si>
    <t>[餱]</t>
  </si>
  <si>
    <t>鹢</t>
  </si>
  <si>
    <t>(鷁)</t>
  </si>
  <si>
    <t>鹣</t>
  </si>
  <si>
    <t>(鶼)</t>
  </si>
  <si>
    <t>澛</t>
  </si>
  <si>
    <t>(瀂)</t>
  </si>
  <si>
    <t>𬸣</t>
  </si>
  <si>
    <t>(鶱)</t>
  </si>
  <si>
    <t>𫍽</t>
  </si>
  <si>
    <t>(譞)</t>
  </si>
  <si>
    <t>𬴊</t>
  </si>
  <si>
    <t>(驎)</t>
  </si>
  <si>
    <t>𬞟</t>
  </si>
  <si>
    <t>(蘋)</t>
  </si>
  <si>
    <t>豮</t>
  </si>
  <si>
    <t>(豶)</t>
  </si>
  <si>
    <t>𫟦</t>
  </si>
  <si>
    <t>(䡵)</t>
  </si>
  <si>
    <t>𬺈</t>
  </si>
  <si>
    <t>(齮)</t>
  </si>
  <si>
    <t>𫠜</t>
  </si>
  <si>
    <t>(齯)</t>
  </si>
  <si>
    <t>鹾</t>
  </si>
  <si>
    <t>(鹺)</t>
  </si>
  <si>
    <t>𪩘</t>
  </si>
  <si>
    <t>(巘)</t>
  </si>
  <si>
    <t>𬭬</t>
  </si>
  <si>
    <t>(鏏)</t>
  </si>
  <si>
    <t>𨱑</t>
  </si>
  <si>
    <t>(鐄)</t>
  </si>
  <si>
    <t>𬭯</t>
  </si>
  <si>
    <t>(䥕)</t>
  </si>
  <si>
    <t>篯</t>
  </si>
  <si>
    <t>(籛)</t>
  </si>
  <si>
    <t>鲭</t>
  </si>
  <si>
    <t>(鯖)</t>
  </si>
  <si>
    <t>鲯</t>
  </si>
  <si>
    <t>(鯕)</t>
  </si>
  <si>
    <t>鲰</t>
  </si>
  <si>
    <t>(鯫)</t>
  </si>
  <si>
    <t>鲺</t>
  </si>
  <si>
    <t>(鯴)</t>
  </si>
  <si>
    <t>鲹</t>
  </si>
  <si>
    <t>(鰺)</t>
  </si>
  <si>
    <t>𫗴</t>
  </si>
  <si>
    <t>(饘)</t>
  </si>
  <si>
    <t>亸</t>
  </si>
  <si>
    <t>(嚲)</t>
  </si>
  <si>
    <t>𬸦</t>
  </si>
  <si>
    <t>(鷟)</t>
  </si>
  <si>
    <t>黉</t>
  </si>
  <si>
    <t>(黌)</t>
  </si>
  <si>
    <t>鹨</t>
  </si>
  <si>
    <t>(鷚)</t>
  </si>
  <si>
    <t>𫄷</t>
  </si>
  <si>
    <t>(繶)</t>
  </si>
  <si>
    <t>𤩽</t>
  </si>
  <si>
    <t>(瓛)</t>
  </si>
  <si>
    <t>蟏</t>
  </si>
  <si>
    <t>(蠨)</t>
  </si>
  <si>
    <t>㘎</t>
  </si>
  <si>
    <t>(㘚)</t>
  </si>
  <si>
    <t>𬭳</t>
  </si>
  <si>
    <t>(𨭎)</t>
  </si>
  <si>
    <t>镤</t>
  </si>
  <si>
    <t>(鏷)</t>
  </si>
  <si>
    <t>𬭶</t>
  </si>
  <si>
    <t>(𨭆)</t>
  </si>
  <si>
    <t>𫔍</t>
  </si>
  <si>
    <t>(鐇)</t>
  </si>
  <si>
    <t>镥</t>
  </si>
  <si>
    <t>(鑥)</t>
  </si>
  <si>
    <t>镨</t>
  </si>
  <si>
    <t>(鐠)</t>
  </si>
  <si>
    <t>𬭸</t>
  </si>
  <si>
    <t>(鏻)</t>
  </si>
  <si>
    <t>𨱔</t>
  </si>
  <si>
    <t>(鐏)</t>
  </si>
  <si>
    <t>𬭼</t>
  </si>
  <si>
    <t>(鐩)</t>
  </si>
  <si>
    <t>𫔎</t>
  </si>
  <si>
    <t>(鐍)</t>
  </si>
  <si>
    <t>𬸪</t>
  </si>
  <si>
    <t>(鷭)</t>
  </si>
  <si>
    <t>䲠</t>
  </si>
  <si>
    <t>(鰆)</t>
  </si>
  <si>
    <t>𬶟</t>
  </si>
  <si>
    <t>(鯻)</t>
  </si>
  <si>
    <t>鲾</t>
  </si>
  <si>
    <t>(鰏)</t>
  </si>
  <si>
    <t>𬶠</t>
  </si>
  <si>
    <t>(鰊)</t>
  </si>
  <si>
    <t>鲿</t>
  </si>
  <si>
    <t>(鱨)</t>
  </si>
  <si>
    <t>鳁</t>
  </si>
  <si>
    <t>(鰛)</t>
  </si>
  <si>
    <t>鳂</t>
  </si>
  <si>
    <t>(鰃)</t>
  </si>
  <si>
    <t>鳈</t>
  </si>
  <si>
    <t>(鰁)</t>
  </si>
  <si>
    <t>鳉</t>
  </si>
  <si>
    <t>(鱂)</t>
  </si>
  <si>
    <t>襕</t>
  </si>
  <si>
    <t>(襴)</t>
  </si>
  <si>
    <t>𬶨</t>
  </si>
  <si>
    <t>(鱀)</t>
  </si>
  <si>
    <t>𦈡</t>
  </si>
  <si>
    <t>(繻)</t>
  </si>
  <si>
    <t>𫄸</t>
  </si>
  <si>
    <t>(纁)</t>
  </si>
  <si>
    <t>鬶</t>
  </si>
  <si>
    <t>(鬹)</t>
  </si>
  <si>
    <t>𬟁</t>
  </si>
  <si>
    <t>(虉)</t>
  </si>
  <si>
    <t>鹲</t>
  </si>
  <si>
    <t>(鸏)</t>
  </si>
  <si>
    <t>黡</t>
  </si>
  <si>
    <t>(黶)</t>
  </si>
  <si>
    <t>镮</t>
  </si>
  <si>
    <t>(鐶)</t>
  </si>
  <si>
    <t>镱</t>
  </si>
  <si>
    <t>(鐿)</t>
  </si>
  <si>
    <t>酂</t>
  </si>
  <si>
    <t>(酇)</t>
  </si>
  <si>
    <t>䲢</t>
  </si>
  <si>
    <t>(鰧)</t>
  </si>
  <si>
    <t>鳑</t>
  </si>
  <si>
    <t>(鰟)</t>
  </si>
  <si>
    <t>鳒</t>
  </si>
  <si>
    <t>(鰜)</t>
  </si>
  <si>
    <t>鹱</t>
  </si>
  <si>
    <t>(鸌)</t>
  </si>
  <si>
    <t>鹯</t>
  </si>
  <si>
    <t>(鸇)</t>
  </si>
  <si>
    <t>冁</t>
  </si>
  <si>
    <t>(囅)</t>
  </si>
  <si>
    <t>䴙</t>
  </si>
  <si>
    <t>(鸊)</t>
  </si>
  <si>
    <t>𬙊</t>
  </si>
  <si>
    <t>(纆)</t>
  </si>
  <si>
    <t>鳘</t>
  </si>
  <si>
    <t>(鰵)</t>
  </si>
  <si>
    <t>𬶭</t>
  </si>
  <si>
    <t>(鰶)</t>
  </si>
  <si>
    <t>𩾌</t>
  </si>
  <si>
    <t>(鱇)</t>
  </si>
  <si>
    <t>鳚</t>
  </si>
  <si>
    <t>(䲁)</t>
  </si>
  <si>
    <t>鳛</t>
  </si>
  <si>
    <t>(鰼)</t>
  </si>
  <si>
    <t>彟</t>
  </si>
  <si>
    <t>(彠)</t>
  </si>
  <si>
    <t>颥</t>
  </si>
  <si>
    <t>(顬)</t>
  </si>
  <si>
    <t>𬶮</t>
  </si>
  <si>
    <t>(鱚)</t>
  </si>
  <si>
    <t>骦</t>
  </si>
  <si>
    <t>(驦)</t>
  </si>
  <si>
    <t>𬙋</t>
  </si>
  <si>
    <t>(纕)</t>
  </si>
  <si>
    <t>𬺓</t>
  </si>
  <si>
    <t>(齼)</t>
  </si>
  <si>
    <t>鳠</t>
  </si>
  <si>
    <t>(鱯)</t>
  </si>
  <si>
    <t>鳡</t>
  </si>
  <si>
    <t>(鱤)</t>
  </si>
  <si>
    <t>鳣</t>
  </si>
  <si>
    <t>(鱣)</t>
  </si>
  <si>
    <t>鹴</t>
  </si>
  <si>
    <t>(鸘)</t>
  </si>
  <si>
    <t>鳤</t>
  </si>
  <si>
    <t>(䲘)</t>
  </si>
  <si>
    <t>𫚭</t>
  </si>
  <si>
    <t>(鱲)</t>
  </si>
  <si>
    <t>註解1: 瞭：读liào时不简化作“了”，如“瞭望”“瞭哨”。</t>
  </si>
  <si>
    <t>註解2: 迺：可用于姓氏人名、地名。</t>
  </si>
  <si>
    <t>註解3: 乾：读qián时不简化作“干”，如“乾坤”“乾隆”。</t>
  </si>
  <si>
    <t>註解4: 麽：读mó时不简化作“么”，如“幺麽小丑”。</t>
  </si>
  <si>
    <t>註解5: 椏：可用于姓氏人名、地名和科学技术术语，但须类推简化作“桠”（参见本表序号6958），如“五桠果科”。</t>
  </si>
  <si>
    <t>註解6: 耑：可用于姓氏人名，读duān。读zhuān时用“专”。</t>
  </si>
  <si>
    <t>註解7: 鉅：可用于姓氏人名、地名，但须类推简化作“钜”（参见本表序号6845）。</t>
  </si>
  <si>
    <t>註解8: 昇：可用于姓氏人名，如“毕昇”。</t>
  </si>
  <si>
    <t>註解9: 陞：可用于姓氏人名、地名。</t>
  </si>
  <si>
    <t>註解10: 讎：用于“校雠”“雠定”“仇雠”等，但须类推简化作“雠”（参见本表序号6351）。其他意义用“仇”。</t>
  </si>
  <si>
    <t>註解11: 祇：用于表示地神，读qí。读zhǐ时用“只”。</t>
  </si>
  <si>
    <t>註解12: 甯：可用于姓氏人名。</t>
  </si>
  <si>
    <t>註解13: 颺：可用于姓氏人名，但须类推简化作“飏”（参见本表序号6607）。</t>
  </si>
  <si>
    <t>註解14: 袷：用于“袷袢”，读qiā。读jiá时用“夹”。</t>
  </si>
  <si>
    <t>註解15: 麴：可用于姓氏人名，但须类推简化作“麹”（参见本表序号7748）。</t>
  </si>
  <si>
    <t>註解16: 仝：可用于姓氏人名。</t>
  </si>
  <si>
    <t>註解17: 夥：作“多”解时不简化作“伙”。</t>
  </si>
  <si>
    <t>註解18: 剋：表示训斥、打人时读kēi，不简化作“克”。</t>
  </si>
  <si>
    <t>註解19: 甦：可用于姓氏人名。</t>
  </si>
  <si>
    <t>註解20: 邨：可用于姓氏人名。</t>
  </si>
  <si>
    <t>註解21: 氾：可用于姓氏人名，读fán。读fàn时用“泛”。</t>
  </si>
  <si>
    <t>註解22: 堃：可用于姓氏人名。</t>
  </si>
  <si>
    <t>註解23: 蘋：用于表示植物名时简化作“𬞟”（参见本表序号7841），不简化作“苹”。</t>
  </si>
  <si>
    <t>註解24: 犇：可用于姓氏人名。</t>
  </si>
  <si>
    <t>註解25: 龢：可用于姓氏人名。</t>
  </si>
  <si>
    <t>註解26: 訢：可用于姓氏人名，但须类推简化作“䜣”（参见本表序号6549）。</t>
  </si>
  <si>
    <t>註解27: 徵：用于表示“宫商角徵羽”五音之一时读zhǐ，不简化作“征”。</t>
  </si>
  <si>
    <t>註解28: 逕：可用于姓氏人名、地名，但须类推简化作“迳”（参见本表序号6745）。</t>
  </si>
  <si>
    <t>註解29: 鑪：用于科学技术术语，指一种人造的放射性元素（符号为Rf），但须类推简化作“𬬻”（参见本表序号7006）。</t>
  </si>
  <si>
    <t>註解30: 線：可用于姓氏人名，但须类推简化作“缐”（参见本表序号7459）。</t>
  </si>
  <si>
    <t>註解31: 釐：可用于姓氏人名，读xī。读lí时用“厘”。</t>
  </si>
  <si>
    <t>註解32: 鍾：用于姓氏人名时可简化作“锺”（参见本表序号7679）。</t>
  </si>
  <si>
    <t>註解33: 脩：用于表示干肉，如“束脩”。其他意义用“修”。</t>
  </si>
  <si>
    <t>註解34: 絜：读xié或jié时均可用于姓氏人名。</t>
  </si>
  <si>
    <t>註解35: 扞：用于表示相互抵触，如“扞格”。其他意义用“捍”。</t>
  </si>
  <si>
    <t>註解36: 喆：可用于姓氏人名。</t>
  </si>
  <si>
    <t>註解37: 祕：可用于姓氏人名。</t>
  </si>
  <si>
    <t>註解38: 藉：读jí或用于慰藉、衬垫义时不简化作“借”，如“狼藉（jí）”“枕藉（jiè）”。</t>
  </si>
  <si>
    <t>註解39: 頫：可用于姓氏人名，但须类推简化作“𫖯”（参见本表序号7399），如“赵孟𫖯”。</t>
  </si>
  <si>
    <t>註解40: 貲：可用于姓氏人名和表示计量义，但须类推简化作“赀”（参见本表序号6981）。</t>
  </si>
  <si>
    <t>註解41: 叚：可用于姓氏人名，读xiá。读jiǎ时用“假”。</t>
  </si>
  <si>
    <t>註解42: 勣：可用于姓氏人名，但须类推简化作“𪟝”（参见本表序号6932）。</t>
  </si>
  <si>
    <t>註解43: 菉：可用于姓氏人名、地名。</t>
  </si>
  <si>
    <t>註解44: 蒐：用于表示草名和春天打猎。其他意义用“搜”。</t>
  </si>
  <si>
    <t>註解45: 淼：可用于姓氏人名、地名。</t>
  </si>
  <si>
    <t>註解46: 椀：用于科学技术术语，如“橡椀”。其他意义用“碗”。</t>
  </si>
  <si>
    <t>註解47: 谿：可用于姓氏人名。</t>
  </si>
  <si>
    <t>註解48: 筦：可用于姓氏人名。</t>
  </si>
  <si>
    <t>註解49: 澂：可用于姓氏人名。</t>
  </si>
  <si>
    <t>註解50: 劄：用于科学技术术语，如中医学中的“目劄”。其他意义用“札”。</t>
  </si>
  <si>
    <t>註解51: 阪：可用于地名，如“大阪”。</t>
  </si>
  <si>
    <t>註解52: 吒：可用于姓氏人名，读zhā，如“哪吒”。读zhà時用“咤”。</t>
  </si>
  <si>
    <t>Index</t>
  </si>
  <si>
    <t/>
  </si>
  <si>
    <t>瞭1</t>
  </si>
  <si>
    <t>廼迺2</t>
  </si>
  <si>
    <t>開</t>
  </si>
  <si>
    <t>無</t>
  </si>
  <si>
    <t>乾3</t>
  </si>
  <si>
    <t>幹</t>
  </si>
  <si>
    <t>榦</t>
  </si>
  <si>
    <t>雲</t>
  </si>
  <si>
    <t>耑6</t>
  </si>
  <si>
    <t>歴𠪱</t>
  </si>
  <si>
    <t>厤</t>
  </si>
  <si>
    <t>麽4</t>
  </si>
  <si>
    <t>鉅7</t>
  </si>
  <si>
    <t>枒椏5</t>
  </si>
  <si>
    <t>長</t>
  </si>
  <si>
    <t>書</t>
  </si>
  <si>
    <t>栞</t>
  </si>
  <si>
    <t>僕</t>
  </si>
  <si>
    <t>擊</t>
  </si>
  <si>
    <t>讐讎10</t>
  </si>
  <si>
    <t>撲</t>
  </si>
  <si>
    <t>幣</t>
  </si>
  <si>
    <t>節</t>
  </si>
  <si>
    <t>僅</t>
  </si>
  <si>
    <t>觔</t>
  </si>
  <si>
    <t>術</t>
  </si>
  <si>
    <t>從</t>
  </si>
  <si>
    <t>厲</t>
  </si>
  <si>
    <t>侖</t>
  </si>
  <si>
    <t>崘崙</t>
  </si>
  <si>
    <t>佈</t>
  </si>
  <si>
    <t>兇</t>
  </si>
  <si>
    <t>龍</t>
  </si>
  <si>
    <t>倉</t>
  </si>
  <si>
    <t>滅</t>
  </si>
  <si>
    <t>風</t>
  </si>
  <si>
    <t>軋</t>
  </si>
  <si>
    <t>烏</t>
  </si>
  <si>
    <t>東</t>
  </si>
  <si>
    <t>鳳</t>
  </si>
  <si>
    <t>佔</t>
  </si>
  <si>
    <t>爲</t>
  </si>
  <si>
    <t>盧</t>
  </si>
  <si>
    <t>業</t>
  </si>
  <si>
    <t>鬥</t>
  </si>
  <si>
    <t>鬦鬪鬭</t>
  </si>
  <si>
    <t>舊</t>
  </si>
  <si>
    <t>憶</t>
  </si>
  <si>
    <t>帥</t>
  </si>
  <si>
    <t>計</t>
  </si>
  <si>
    <t>歸</t>
  </si>
  <si>
    <t>訂</t>
  </si>
  <si>
    <t>認</t>
  </si>
  <si>
    <t>葉</t>
  </si>
  <si>
    <t>宂</t>
  </si>
  <si>
    <t>電</t>
  </si>
  <si>
    <t>譏</t>
  </si>
  <si>
    <t>號</t>
  </si>
  <si>
    <t>衹</t>
  </si>
  <si>
    <t>祇11秖</t>
  </si>
  <si>
    <t>醜</t>
  </si>
  <si>
    <t>隻</t>
  </si>
  <si>
    <t>隊</t>
  </si>
  <si>
    <t>嘰</t>
  </si>
  <si>
    <t>辦</t>
  </si>
  <si>
    <t>呌</t>
  </si>
  <si>
    <t>㕥㠯</t>
  </si>
  <si>
    <t>敂</t>
  </si>
  <si>
    <t>鄧</t>
  </si>
  <si>
    <t>嘆</t>
  </si>
  <si>
    <t>歎</t>
  </si>
  <si>
    <t>勸</t>
  </si>
  <si>
    <t>冄</t>
  </si>
  <si>
    <t>雙</t>
  </si>
  <si>
    <t>坵</t>
  </si>
  <si>
    <t>僊</t>
  </si>
  <si>
    <t>訊</t>
  </si>
  <si>
    <t>們</t>
  </si>
  <si>
    <t>記</t>
  </si>
  <si>
    <t>儀</t>
  </si>
  <si>
    <t>叢</t>
  </si>
  <si>
    <t>齣</t>
  </si>
  <si>
    <t>爾</t>
  </si>
  <si>
    <t>尒</t>
  </si>
  <si>
    <t>遼</t>
  </si>
  <si>
    <t>樂</t>
  </si>
  <si>
    <t>妳嬭</t>
  </si>
  <si>
    <t>怱悤</t>
  </si>
  <si>
    <t>邊</t>
  </si>
  <si>
    <t>冊</t>
  </si>
  <si>
    <t>發</t>
  </si>
  <si>
    <t>夘戼</t>
  </si>
  <si>
    <t>髮</t>
  </si>
  <si>
    <t>處</t>
  </si>
  <si>
    <t>聖</t>
  </si>
  <si>
    <t>對</t>
  </si>
  <si>
    <t>鼕</t>
  </si>
  <si>
    <t>鳥</t>
  </si>
  <si>
    <t>臺</t>
  </si>
  <si>
    <t>務</t>
  </si>
  <si>
    <t>颱</t>
  </si>
  <si>
    <t>飢</t>
  </si>
  <si>
    <t>檯</t>
  </si>
  <si>
    <t>饑</t>
  </si>
  <si>
    <t>糾</t>
  </si>
  <si>
    <t>糺</t>
  </si>
  <si>
    <t>馮</t>
  </si>
  <si>
    <t>絲</t>
  </si>
  <si>
    <t>閃</t>
  </si>
  <si>
    <t>動</t>
  </si>
  <si>
    <t>働</t>
  </si>
  <si>
    <t>蘭</t>
  </si>
  <si>
    <t>摃</t>
  </si>
  <si>
    <t>匯</t>
  </si>
  <si>
    <t>滙</t>
  </si>
  <si>
    <t>釦</t>
  </si>
  <si>
    <t>彙</t>
  </si>
  <si>
    <t>攷</t>
  </si>
  <si>
    <t>頭</t>
  </si>
  <si>
    <t>託</t>
  </si>
  <si>
    <t>漢</t>
  </si>
  <si>
    <t>鞏</t>
  </si>
  <si>
    <t>寧</t>
  </si>
  <si>
    <t>寕甯12</t>
  </si>
  <si>
    <t>執</t>
  </si>
  <si>
    <t>牠</t>
  </si>
  <si>
    <t>擴</t>
  </si>
  <si>
    <t>討</t>
  </si>
  <si>
    <t>掃</t>
  </si>
  <si>
    <t>寫</t>
  </si>
  <si>
    <t>場</t>
  </si>
  <si>
    <t>塲</t>
  </si>
  <si>
    <t>讓</t>
  </si>
  <si>
    <t>揚</t>
  </si>
  <si>
    <t>敭颺13</t>
  </si>
  <si>
    <t>禮</t>
  </si>
  <si>
    <t>亞</t>
  </si>
  <si>
    <t>訓</t>
  </si>
  <si>
    <t>議</t>
  </si>
  <si>
    <t>樸</t>
  </si>
  <si>
    <t>機</t>
  </si>
  <si>
    <t>團</t>
  </si>
  <si>
    <t>權</t>
  </si>
  <si>
    <t>糰</t>
  </si>
  <si>
    <t>過</t>
  </si>
  <si>
    <t>仝16衕</t>
  </si>
  <si>
    <t>𠕂𠕅</t>
  </si>
  <si>
    <t>弔</t>
  </si>
  <si>
    <t>協</t>
  </si>
  <si>
    <t>喫</t>
  </si>
  <si>
    <t>壓</t>
  </si>
  <si>
    <t>囙</t>
  </si>
  <si>
    <t>厭</t>
  </si>
  <si>
    <t>嗎</t>
  </si>
  <si>
    <t>頁</t>
  </si>
  <si>
    <t>嶼</t>
  </si>
  <si>
    <t>歲</t>
  </si>
  <si>
    <t>嵗</t>
  </si>
  <si>
    <t>誇</t>
  </si>
  <si>
    <t>㠶颿</t>
  </si>
  <si>
    <t>奪</t>
  </si>
  <si>
    <t>達</t>
  </si>
  <si>
    <t>迴</t>
  </si>
  <si>
    <t>廻逥</t>
  </si>
  <si>
    <t>夾</t>
  </si>
  <si>
    <t>袷14裌</t>
  </si>
  <si>
    <t>豈</t>
  </si>
  <si>
    <t>軌</t>
  </si>
  <si>
    <t>則</t>
  </si>
  <si>
    <t>衺</t>
  </si>
  <si>
    <t>剛</t>
  </si>
  <si>
    <t>堯</t>
  </si>
  <si>
    <t>網</t>
  </si>
  <si>
    <t>秊</t>
  </si>
  <si>
    <t>劃</t>
  </si>
  <si>
    <t>邁</t>
  </si>
  <si>
    <t>硃</t>
  </si>
  <si>
    <t>畢</t>
  </si>
  <si>
    <t>遷</t>
  </si>
  <si>
    <t>貞</t>
  </si>
  <si>
    <t>喬</t>
  </si>
  <si>
    <t>師</t>
  </si>
  <si>
    <t>偉</t>
  </si>
  <si>
    <t>塵</t>
  </si>
  <si>
    <t>傳</t>
  </si>
  <si>
    <t>當</t>
  </si>
  <si>
    <t>優</t>
  </si>
  <si>
    <t>噹</t>
  </si>
  <si>
    <t>傷</t>
  </si>
  <si>
    <t>價</t>
  </si>
  <si>
    <t>籲</t>
  </si>
  <si>
    <t>倫</t>
  </si>
  <si>
    <t>嚇</t>
  </si>
  <si>
    <t>華</t>
  </si>
  <si>
    <t>蟲</t>
  </si>
  <si>
    <t>倣髣</t>
  </si>
  <si>
    <t>麯</t>
  </si>
  <si>
    <t>麴15</t>
  </si>
  <si>
    <t>夥17</t>
  </si>
  <si>
    <t>僞</t>
  </si>
  <si>
    <t>併並竝</t>
  </si>
  <si>
    <t>關</t>
  </si>
  <si>
    <t>嚮</t>
  </si>
  <si>
    <t>曏</t>
  </si>
  <si>
    <t>燈</t>
  </si>
  <si>
    <t>佀</t>
  </si>
  <si>
    <t>汙汚</t>
  </si>
  <si>
    <t>湯</t>
  </si>
  <si>
    <t>後</t>
  </si>
  <si>
    <t>興</t>
  </si>
  <si>
    <t>會</t>
  </si>
  <si>
    <t>講</t>
  </si>
  <si>
    <t>殺</t>
  </si>
  <si>
    <t>諱</t>
  </si>
  <si>
    <t>軍</t>
  </si>
  <si>
    <t>閤</t>
  </si>
  <si>
    <t>訝</t>
  </si>
  <si>
    <t>衆</t>
  </si>
  <si>
    <t>眾</t>
  </si>
  <si>
    <t>許</t>
  </si>
  <si>
    <t>爺</t>
  </si>
  <si>
    <t>訛</t>
  </si>
  <si>
    <t>譌</t>
  </si>
  <si>
    <t>傘</t>
  </si>
  <si>
    <t>𠌂繖</t>
  </si>
  <si>
    <t>論</t>
  </si>
  <si>
    <t>創</t>
  </si>
  <si>
    <t>剏剙</t>
  </si>
  <si>
    <t>訟</t>
  </si>
  <si>
    <t>朶</t>
  </si>
  <si>
    <t>農</t>
  </si>
  <si>
    <t>辳</t>
  </si>
  <si>
    <t>雜</t>
  </si>
  <si>
    <t>襍</t>
  </si>
  <si>
    <t>諷</t>
  </si>
  <si>
    <t>負</t>
  </si>
  <si>
    <t>設</t>
  </si>
  <si>
    <t>壯</t>
  </si>
  <si>
    <t>訪</t>
  </si>
  <si>
    <t>訣</t>
  </si>
  <si>
    <t>衝</t>
  </si>
  <si>
    <t>尋</t>
  </si>
  <si>
    <t>𡬶</t>
  </si>
  <si>
    <t>妝</t>
  </si>
  <si>
    <t>粧</t>
  </si>
  <si>
    <t>盡</t>
  </si>
  <si>
    <t>氷</t>
  </si>
  <si>
    <t>儘</t>
  </si>
  <si>
    <t>莊</t>
  </si>
  <si>
    <t>導</t>
  </si>
  <si>
    <t>慶</t>
  </si>
  <si>
    <t>異</t>
  </si>
  <si>
    <t>劉</t>
  </si>
  <si>
    <t>孫</t>
  </si>
  <si>
    <t>齊</t>
  </si>
  <si>
    <t>陣</t>
  </si>
  <si>
    <t>産</t>
  </si>
  <si>
    <t>陽</t>
  </si>
  <si>
    <t>決</t>
  </si>
  <si>
    <t>階</t>
  </si>
  <si>
    <t>堦</t>
  </si>
  <si>
    <t>閉</t>
  </si>
  <si>
    <t>陰</t>
  </si>
  <si>
    <t>隂</t>
  </si>
  <si>
    <t>問</t>
  </si>
  <si>
    <t>姦</t>
  </si>
  <si>
    <t>闖</t>
  </si>
  <si>
    <t>婦</t>
  </si>
  <si>
    <t>媍</t>
  </si>
  <si>
    <t>媽</t>
  </si>
  <si>
    <t>搤</t>
  </si>
  <si>
    <t>戲</t>
  </si>
  <si>
    <t>戯</t>
  </si>
  <si>
    <t>阯</t>
  </si>
  <si>
    <t>觀</t>
  </si>
  <si>
    <t>撦</t>
  </si>
  <si>
    <t>歡</t>
  </si>
  <si>
    <t>懽讙驩</t>
  </si>
  <si>
    <t>貢</t>
  </si>
  <si>
    <t>買</t>
  </si>
  <si>
    <t>垻</t>
  </si>
  <si>
    <t>紅</t>
  </si>
  <si>
    <t>壩</t>
  </si>
  <si>
    <t>馱</t>
  </si>
  <si>
    <t>䭾</t>
  </si>
  <si>
    <t>纖</t>
  </si>
  <si>
    <t>摺</t>
  </si>
  <si>
    <t>縴</t>
  </si>
  <si>
    <t>掄</t>
  </si>
  <si>
    <t>馴</t>
  </si>
  <si>
    <t>搶</t>
  </si>
  <si>
    <t>約</t>
  </si>
  <si>
    <t>埳</t>
  </si>
  <si>
    <t>級</t>
  </si>
  <si>
    <t>墳</t>
  </si>
  <si>
    <t>紀</t>
  </si>
  <si>
    <t>阬</t>
  </si>
  <si>
    <t>馳</t>
  </si>
  <si>
    <t>護</t>
  </si>
  <si>
    <t>紉</t>
  </si>
  <si>
    <t>殻</t>
  </si>
  <si>
    <t>廵</t>
  </si>
  <si>
    <t>誌</t>
  </si>
  <si>
    <t>壽</t>
  </si>
  <si>
    <t>塊</t>
  </si>
  <si>
    <t>挵衖</t>
  </si>
  <si>
    <t>聲</t>
  </si>
  <si>
    <t>麥</t>
  </si>
  <si>
    <t>報</t>
  </si>
  <si>
    <t>瑪</t>
  </si>
  <si>
    <t>擬</t>
  </si>
  <si>
    <t>儗</t>
  </si>
  <si>
    <t>進</t>
  </si>
  <si>
    <t>㕁卻</t>
  </si>
  <si>
    <t>遠</t>
  </si>
  <si>
    <t>刦刧刼</t>
  </si>
  <si>
    <t>違</t>
  </si>
  <si>
    <t>蕪</t>
  </si>
  <si>
    <t>韌</t>
  </si>
  <si>
    <t>靭靱</t>
  </si>
  <si>
    <t>葦</t>
  </si>
  <si>
    <t>運</t>
  </si>
  <si>
    <t>芲蘤</t>
  </si>
  <si>
    <t>撫</t>
  </si>
  <si>
    <t>蒼</t>
  </si>
  <si>
    <t>壇</t>
  </si>
  <si>
    <t>嚴</t>
  </si>
  <si>
    <t>罎</t>
  </si>
  <si>
    <t>罈壜</t>
  </si>
  <si>
    <t>蘆</t>
  </si>
  <si>
    <t>壞</t>
  </si>
  <si>
    <t>勞</t>
  </si>
  <si>
    <t>摳</t>
  </si>
  <si>
    <t>擾</t>
  </si>
  <si>
    <t>剋18</t>
  </si>
  <si>
    <t>尅</t>
  </si>
  <si>
    <t>蘇</t>
  </si>
  <si>
    <t>甦19蘓</t>
  </si>
  <si>
    <t>囌</t>
  </si>
  <si>
    <t>睏</t>
  </si>
  <si>
    <t>桿</t>
  </si>
  <si>
    <t>員</t>
  </si>
  <si>
    <t>槓</t>
  </si>
  <si>
    <t>聽</t>
  </si>
  <si>
    <t>邨20</t>
  </si>
  <si>
    <t>唫</t>
  </si>
  <si>
    <t>極</t>
  </si>
  <si>
    <t>嗆</t>
  </si>
  <si>
    <t>楊</t>
  </si>
  <si>
    <t>脗</t>
  </si>
  <si>
    <t>荳</t>
  </si>
  <si>
    <t>嗚</t>
  </si>
  <si>
    <t>兩</t>
  </si>
  <si>
    <t>麗</t>
  </si>
  <si>
    <t>彆</t>
  </si>
  <si>
    <t>醫</t>
  </si>
  <si>
    <t>嶇</t>
  </si>
  <si>
    <t>勵</t>
  </si>
  <si>
    <t>崗</t>
  </si>
  <si>
    <t>還</t>
  </si>
  <si>
    <t>帳</t>
  </si>
  <si>
    <t>殲</t>
  </si>
  <si>
    <t>財</t>
  </si>
  <si>
    <t>來</t>
  </si>
  <si>
    <t>針</t>
  </si>
  <si>
    <t>鍼</t>
  </si>
  <si>
    <t>連</t>
  </si>
  <si>
    <t>釘</t>
  </si>
  <si>
    <t>軒</t>
  </si>
  <si>
    <t>亂</t>
  </si>
  <si>
    <t>鹵</t>
  </si>
  <si>
    <t>體</t>
  </si>
  <si>
    <t>滷</t>
  </si>
  <si>
    <t>傭</t>
  </si>
  <si>
    <t>堅</t>
  </si>
  <si>
    <t>妳</t>
  </si>
  <si>
    <t>時</t>
  </si>
  <si>
    <t>旹</t>
  </si>
  <si>
    <t>皁</t>
  </si>
  <si>
    <t>縣</t>
  </si>
  <si>
    <t>彿髴</t>
  </si>
  <si>
    <t>徹</t>
  </si>
  <si>
    <t>裏</t>
  </si>
  <si>
    <t>裡</t>
  </si>
  <si>
    <t>獃</t>
  </si>
  <si>
    <t>餘</t>
  </si>
  <si>
    <t>嘔</t>
  </si>
  <si>
    <t>園</t>
  </si>
  <si>
    <t>穀</t>
  </si>
  <si>
    <t>曠</t>
  </si>
  <si>
    <t>鄰</t>
  </si>
  <si>
    <t>隣</t>
  </si>
  <si>
    <t>圍</t>
  </si>
  <si>
    <t>疘</t>
  </si>
  <si>
    <t>噸</t>
  </si>
  <si>
    <t>腸</t>
  </si>
  <si>
    <t>膓</t>
  </si>
  <si>
    <t>郵</t>
  </si>
  <si>
    <t>龜</t>
  </si>
  <si>
    <t>猶</t>
  </si>
  <si>
    <t>洶</t>
  </si>
  <si>
    <t>狽</t>
  </si>
  <si>
    <t>氾21汎</t>
  </si>
  <si>
    <t>刪</t>
  </si>
  <si>
    <t>滄</t>
  </si>
  <si>
    <t>條</t>
  </si>
  <si>
    <t>溝</t>
  </si>
  <si>
    <t>島</t>
  </si>
  <si>
    <t>㠀</t>
  </si>
  <si>
    <t>滬</t>
  </si>
  <si>
    <t>鉋鑤</t>
  </si>
  <si>
    <t>飯</t>
  </si>
  <si>
    <t>瀋</t>
  </si>
  <si>
    <t>飲</t>
  </si>
  <si>
    <t>㱃</t>
  </si>
  <si>
    <t>懷</t>
  </si>
  <si>
    <t>憂</t>
  </si>
  <si>
    <t>係</t>
  </si>
  <si>
    <t>窮</t>
  </si>
  <si>
    <t>繫</t>
  </si>
  <si>
    <t>災烖菑</t>
  </si>
  <si>
    <t>凍</t>
  </si>
  <si>
    <t>證</t>
  </si>
  <si>
    <t>狀</t>
  </si>
  <si>
    <t>啓</t>
  </si>
  <si>
    <t>唘啟</t>
  </si>
  <si>
    <t>畝</t>
  </si>
  <si>
    <t>𤰜畂𤱈畆畮</t>
  </si>
  <si>
    <t>評</t>
  </si>
  <si>
    <t>況</t>
  </si>
  <si>
    <t>補</t>
  </si>
  <si>
    <t>牀</t>
  </si>
  <si>
    <t>禩</t>
  </si>
  <si>
    <t>庫</t>
  </si>
  <si>
    <t>識</t>
  </si>
  <si>
    <t>療</t>
  </si>
  <si>
    <t>詐</t>
  </si>
  <si>
    <t>恡</t>
  </si>
  <si>
    <t>訴</t>
  </si>
  <si>
    <t>愬</t>
  </si>
  <si>
    <t>應</t>
  </si>
  <si>
    <t>診</t>
  </si>
  <si>
    <t>這</t>
  </si>
  <si>
    <t>詞</t>
  </si>
  <si>
    <t>䛐</t>
  </si>
  <si>
    <t>廬</t>
  </si>
  <si>
    <t>譯</t>
  </si>
  <si>
    <t>棄</t>
  </si>
  <si>
    <t>靈</t>
  </si>
  <si>
    <t>閏</t>
  </si>
  <si>
    <t>層</t>
  </si>
  <si>
    <t>閑</t>
  </si>
  <si>
    <t>閒</t>
  </si>
  <si>
    <t>遲</t>
  </si>
  <si>
    <t>間</t>
  </si>
  <si>
    <t>侷跼</t>
  </si>
  <si>
    <t>悶</t>
  </si>
  <si>
    <t>張</t>
  </si>
  <si>
    <t>竈</t>
  </si>
  <si>
    <t>際</t>
  </si>
  <si>
    <t>燦</t>
  </si>
  <si>
    <t>陸</t>
  </si>
  <si>
    <t>瀝</t>
  </si>
  <si>
    <t>陳</t>
  </si>
  <si>
    <t>淪</t>
  </si>
  <si>
    <t>坿</t>
  </si>
  <si>
    <t>墜</t>
  </si>
  <si>
    <t>堃22</t>
  </si>
  <si>
    <t>玅</t>
  </si>
  <si>
    <t>柺</t>
  </si>
  <si>
    <t>姉</t>
  </si>
  <si>
    <t>拕</t>
  </si>
  <si>
    <t>妬</t>
  </si>
  <si>
    <t>頂</t>
  </si>
  <si>
    <t>勁</t>
  </si>
  <si>
    <t>擁</t>
  </si>
  <si>
    <t>鷄</t>
  </si>
  <si>
    <t>雞</t>
  </si>
  <si>
    <t>牴觝</t>
  </si>
  <si>
    <t>緯</t>
  </si>
  <si>
    <t>勢</t>
  </si>
  <si>
    <t>驅</t>
  </si>
  <si>
    <t>駈敺</t>
  </si>
  <si>
    <t>攔</t>
  </si>
  <si>
    <t>純</t>
  </si>
  <si>
    <t>倖</t>
  </si>
  <si>
    <t>紗</t>
  </si>
  <si>
    <t>擰</t>
  </si>
  <si>
    <t>綱</t>
  </si>
  <si>
    <t>撥</t>
  </si>
  <si>
    <t>納</t>
  </si>
  <si>
    <t>擇</t>
  </si>
  <si>
    <t>駁</t>
  </si>
  <si>
    <t>駮</t>
  </si>
  <si>
    <t>抝</t>
  </si>
  <si>
    <t>縱</t>
  </si>
  <si>
    <t>蘋23</t>
  </si>
  <si>
    <t>紛</t>
  </si>
  <si>
    <t>紙</t>
  </si>
  <si>
    <t>帋</t>
  </si>
  <si>
    <t>範</t>
  </si>
  <si>
    <t>紋</t>
  </si>
  <si>
    <t>莖</t>
  </si>
  <si>
    <t>紡</t>
  </si>
  <si>
    <t>盃桮</t>
  </si>
  <si>
    <t>驢</t>
  </si>
  <si>
    <t>樞</t>
  </si>
  <si>
    <t>紐</t>
  </si>
  <si>
    <t>櫃</t>
  </si>
  <si>
    <t>翫</t>
  </si>
  <si>
    <t>環</t>
  </si>
  <si>
    <t>闆</t>
  </si>
  <si>
    <t>責</t>
  </si>
  <si>
    <t>現</t>
  </si>
  <si>
    <t>鬆</t>
  </si>
  <si>
    <t>槍</t>
  </si>
  <si>
    <t>鎗</t>
  </si>
  <si>
    <t>錶</t>
  </si>
  <si>
    <t>楓</t>
  </si>
  <si>
    <t>規</t>
  </si>
  <si>
    <t>槼</t>
  </si>
  <si>
    <t>構</t>
  </si>
  <si>
    <t>搆</t>
  </si>
  <si>
    <t>搨</t>
  </si>
  <si>
    <t>傑</t>
  </si>
  <si>
    <t>攏</t>
  </si>
  <si>
    <t>喪</t>
  </si>
  <si>
    <t>揀</t>
  </si>
  <si>
    <t>畫</t>
  </si>
  <si>
    <t>擔</t>
  </si>
  <si>
    <t>棗</t>
  </si>
  <si>
    <t>賣</t>
  </si>
  <si>
    <t>鳴</t>
  </si>
  <si>
    <t>詠</t>
  </si>
  <si>
    <t>鬱</t>
  </si>
  <si>
    <t>欝鬰</t>
  </si>
  <si>
    <t>㟁</t>
  </si>
  <si>
    <t>礬</t>
  </si>
  <si>
    <t>嵒巗巖</t>
  </si>
  <si>
    <t>礦</t>
  </si>
  <si>
    <t>鑛</t>
  </si>
  <si>
    <t>羅</t>
  </si>
  <si>
    <t>碼</t>
  </si>
  <si>
    <t>幟</t>
  </si>
  <si>
    <t>厠</t>
  </si>
  <si>
    <t>廁</t>
  </si>
  <si>
    <t>嶺</t>
  </si>
  <si>
    <t>奔逩犇24</t>
  </si>
  <si>
    <t>凱</t>
  </si>
  <si>
    <t>奮</t>
  </si>
  <si>
    <t>敗</t>
  </si>
  <si>
    <t>態</t>
  </si>
  <si>
    <t>賬</t>
  </si>
  <si>
    <t>歐</t>
  </si>
  <si>
    <t>販</t>
  </si>
  <si>
    <t>毆</t>
  </si>
  <si>
    <t>貶</t>
  </si>
  <si>
    <t>壟</t>
  </si>
  <si>
    <t>購</t>
  </si>
  <si>
    <t>轟</t>
  </si>
  <si>
    <t>貯</t>
  </si>
  <si>
    <t>頃</t>
  </si>
  <si>
    <t>圖</t>
  </si>
  <si>
    <t>轉</t>
  </si>
  <si>
    <t>釣</t>
  </si>
  <si>
    <t>斬</t>
  </si>
  <si>
    <t>輪</t>
  </si>
  <si>
    <t>製</t>
  </si>
  <si>
    <t>軟</t>
  </si>
  <si>
    <t>輭</t>
  </si>
  <si>
    <t>雰</t>
  </si>
  <si>
    <t>肎</t>
  </si>
  <si>
    <t>齒</t>
  </si>
  <si>
    <t>颳</t>
  </si>
  <si>
    <t>虜</t>
  </si>
  <si>
    <t>虜</t>
  </si>
  <si>
    <t>稈</t>
  </si>
  <si>
    <t>腎</t>
  </si>
  <si>
    <t>咊龢25</t>
  </si>
  <si>
    <t>賢</t>
  </si>
  <si>
    <t>嶽</t>
  </si>
  <si>
    <t>菓</t>
  </si>
  <si>
    <t>俠</t>
  </si>
  <si>
    <t>崐崑</t>
  </si>
  <si>
    <t>僥</t>
  </si>
  <si>
    <t>儌</t>
  </si>
  <si>
    <t>國</t>
  </si>
  <si>
    <t>妷姪</t>
  </si>
  <si>
    <t>暢</t>
  </si>
  <si>
    <t>偵</t>
  </si>
  <si>
    <t>遉</t>
  </si>
  <si>
    <t>嚨</t>
  </si>
  <si>
    <t>側</t>
  </si>
  <si>
    <t>呪</t>
  </si>
  <si>
    <t>憑</t>
  </si>
  <si>
    <t>凴</t>
  </si>
  <si>
    <t>虖嘑謼</t>
  </si>
  <si>
    <t>僑</t>
  </si>
  <si>
    <t>貨</t>
  </si>
  <si>
    <t>變</t>
  </si>
  <si>
    <t>廹</t>
  </si>
  <si>
    <t>亯</t>
  </si>
  <si>
    <t>質</t>
  </si>
  <si>
    <t>龐</t>
  </si>
  <si>
    <t>訢26</t>
  </si>
  <si>
    <t>亱</t>
  </si>
  <si>
    <t>廟</t>
  </si>
  <si>
    <t>徵27</t>
  </si>
  <si>
    <t>瘧</t>
  </si>
  <si>
    <t>徃</t>
  </si>
  <si>
    <t>劑</t>
  </si>
  <si>
    <t>徑</t>
  </si>
  <si>
    <t>逕28</t>
  </si>
  <si>
    <t>䘚</t>
  </si>
  <si>
    <t>廢</t>
  </si>
  <si>
    <t>癈</t>
  </si>
  <si>
    <t>捨</t>
  </si>
  <si>
    <t>淨</t>
  </si>
  <si>
    <t>𠇮</t>
  </si>
  <si>
    <t>閘</t>
  </si>
  <si>
    <t>牐</t>
  </si>
  <si>
    <t>餚</t>
  </si>
  <si>
    <t>鬧</t>
  </si>
  <si>
    <t>閙</t>
  </si>
  <si>
    <t>採寀</t>
  </si>
  <si>
    <t>鄭</t>
  </si>
  <si>
    <t>覓</t>
  </si>
  <si>
    <t>覔</t>
  </si>
  <si>
    <t>劵</t>
  </si>
  <si>
    <t>貪</t>
  </si>
  <si>
    <t>唸</t>
  </si>
  <si>
    <t>捲</t>
  </si>
  <si>
    <t>貧</t>
  </si>
  <si>
    <t>單</t>
  </si>
  <si>
    <t>膚</t>
  </si>
  <si>
    <t>匟</t>
  </si>
  <si>
    <t>腫</t>
  </si>
  <si>
    <t>爐</t>
  </si>
  <si>
    <t>鑪29</t>
  </si>
  <si>
    <t>脹</t>
  </si>
  <si>
    <t>淺</t>
  </si>
  <si>
    <t>骯</t>
  </si>
  <si>
    <t>㳒灋</t>
  </si>
  <si>
    <t>脅</t>
  </si>
  <si>
    <t>脇</t>
  </si>
  <si>
    <t>洩</t>
  </si>
  <si>
    <t>週</t>
  </si>
  <si>
    <t>霑</t>
  </si>
  <si>
    <t>昬</t>
  </si>
  <si>
    <t>淚</t>
  </si>
  <si>
    <t>魚</t>
  </si>
  <si>
    <t>註</t>
  </si>
  <si>
    <t>兎兔</t>
  </si>
  <si>
    <t>濘</t>
  </si>
  <si>
    <t>獰</t>
  </si>
  <si>
    <t>瀉</t>
  </si>
  <si>
    <t>備</t>
  </si>
  <si>
    <t>俻</t>
  </si>
  <si>
    <t>潑</t>
  </si>
  <si>
    <t>飾</t>
  </si>
  <si>
    <t>澤</t>
  </si>
  <si>
    <t>飽</t>
  </si>
  <si>
    <t>憐</t>
  </si>
  <si>
    <t>飼</t>
  </si>
  <si>
    <t>飤</t>
  </si>
  <si>
    <t>恠</t>
  </si>
  <si>
    <t>學</t>
  </si>
  <si>
    <t>綫</t>
  </si>
  <si>
    <t>線30</t>
  </si>
  <si>
    <t>寶</t>
  </si>
  <si>
    <t>寳</t>
  </si>
  <si>
    <t>練</t>
  </si>
  <si>
    <t>寵</t>
  </si>
  <si>
    <t>組</t>
  </si>
  <si>
    <t>審</t>
  </si>
  <si>
    <t>紳</t>
  </si>
  <si>
    <t>細</t>
  </si>
  <si>
    <t>簾</t>
  </si>
  <si>
    <t>駛</t>
  </si>
  <si>
    <t>實</t>
  </si>
  <si>
    <t>寔</t>
  </si>
  <si>
    <t>織</t>
  </si>
  <si>
    <t>試</t>
  </si>
  <si>
    <t>駒</t>
  </si>
  <si>
    <t>詩</t>
  </si>
  <si>
    <t>終</t>
  </si>
  <si>
    <t>誠</t>
  </si>
  <si>
    <t>駐</t>
  </si>
  <si>
    <t>襯</t>
  </si>
  <si>
    <t>絆</t>
  </si>
  <si>
    <t>視</t>
  </si>
  <si>
    <t>眎眡</t>
  </si>
  <si>
    <t>駝</t>
  </si>
  <si>
    <t>駞</t>
  </si>
  <si>
    <t>話</t>
  </si>
  <si>
    <t>䛡</t>
  </si>
  <si>
    <t>紹</t>
  </si>
  <si>
    <t>誕</t>
  </si>
  <si>
    <t>繹</t>
  </si>
  <si>
    <t>詭</t>
  </si>
  <si>
    <t>經</t>
  </si>
  <si>
    <t>詢</t>
  </si>
  <si>
    <t>貫</t>
  </si>
  <si>
    <t>該</t>
  </si>
  <si>
    <t>貳</t>
  </si>
  <si>
    <t>詳</t>
  </si>
  <si>
    <t>旾</t>
  </si>
  <si>
    <t>肅</t>
  </si>
  <si>
    <t>幫</t>
  </si>
  <si>
    <t>幇幚</t>
  </si>
  <si>
    <t>録</t>
  </si>
  <si>
    <t>珎</t>
  </si>
  <si>
    <t>隸</t>
  </si>
  <si>
    <t>𨽻隷</t>
  </si>
  <si>
    <t>_xDB40_</t>
  </si>
  <si>
    <t>箒</t>
  </si>
  <si>
    <t>𦊱掛</t>
  </si>
  <si>
    <t>屆</t>
  </si>
  <si>
    <t>項</t>
  </si>
  <si>
    <t>彌</t>
  </si>
  <si>
    <t>挾</t>
  </si>
  <si>
    <t>瀰</t>
  </si>
  <si>
    <t>撓</t>
  </si>
  <si>
    <t>絃</t>
  </si>
  <si>
    <t>趙</t>
  </si>
  <si>
    <t>陝</t>
  </si>
  <si>
    <t>擋</t>
  </si>
  <si>
    <t>攩</t>
  </si>
  <si>
    <t>圅</t>
  </si>
  <si>
    <t>𢬸</t>
  </si>
  <si>
    <t>駕</t>
  </si>
  <si>
    <t>垜</t>
  </si>
  <si>
    <t>參</t>
  </si>
  <si>
    <t>㕘葠蓡</t>
  </si>
  <si>
    <t>墊</t>
  </si>
  <si>
    <t>艱</t>
  </si>
  <si>
    <t>擠</t>
  </si>
  <si>
    <t>揮</t>
  </si>
  <si>
    <t>麵</t>
  </si>
  <si>
    <t>麪</t>
  </si>
  <si>
    <t>薦</t>
  </si>
  <si>
    <t>牽</t>
  </si>
  <si>
    <t>帶</t>
  </si>
  <si>
    <t>鷗</t>
  </si>
  <si>
    <t>艸</t>
  </si>
  <si>
    <t>殘</t>
  </si>
  <si>
    <t>繭</t>
  </si>
  <si>
    <t>蠒</t>
  </si>
  <si>
    <t>軸</t>
  </si>
  <si>
    <t>蕩</t>
  </si>
  <si>
    <t>盪</t>
  </si>
  <si>
    <t>輕</t>
  </si>
  <si>
    <t>榮</t>
  </si>
  <si>
    <t>鴉</t>
  </si>
  <si>
    <t>鵶</t>
  </si>
  <si>
    <t>葷</t>
  </si>
  <si>
    <t>韮</t>
  </si>
  <si>
    <t>熒</t>
  </si>
  <si>
    <t>揹</t>
  </si>
  <si>
    <t>衚</t>
  </si>
  <si>
    <t>戰</t>
  </si>
  <si>
    <t>鬍</t>
  </si>
  <si>
    <t>點</t>
  </si>
  <si>
    <t>蔭</t>
  </si>
  <si>
    <t>廕</t>
  </si>
  <si>
    <t>臨</t>
  </si>
  <si>
    <t>茘</t>
  </si>
  <si>
    <t>覽</t>
  </si>
  <si>
    <t>藥</t>
  </si>
  <si>
    <t>竪</t>
  </si>
  <si>
    <t>豎</t>
  </si>
  <si>
    <t>標</t>
  </si>
  <si>
    <t>嘗</t>
  </si>
  <si>
    <t>甞嚐</t>
  </si>
  <si>
    <t>棧</t>
  </si>
  <si>
    <t>昰</t>
  </si>
  <si>
    <t>棟</t>
  </si>
  <si>
    <t>閧鬨</t>
  </si>
  <si>
    <t>査</t>
  </si>
  <si>
    <t>啞</t>
  </si>
  <si>
    <t>栢</t>
  </si>
  <si>
    <t>顯</t>
  </si>
  <si>
    <t>柵</t>
  </si>
  <si>
    <t>冐</t>
  </si>
  <si>
    <t>栁桺</t>
  </si>
  <si>
    <t>暎</t>
  </si>
  <si>
    <t>柹</t>
  </si>
  <si>
    <t>貴</t>
  </si>
  <si>
    <t>欄</t>
  </si>
  <si>
    <t>蝦</t>
  </si>
  <si>
    <t>檸</t>
  </si>
  <si>
    <t>蟻</t>
  </si>
  <si>
    <t>樹</t>
  </si>
  <si>
    <t>螞</t>
  </si>
  <si>
    <t>雖</t>
  </si>
  <si>
    <t>鹹</t>
  </si>
  <si>
    <t>嚥</t>
  </si>
  <si>
    <t>磚</t>
  </si>
  <si>
    <t>塼甎</t>
  </si>
  <si>
    <t>駡</t>
  </si>
  <si>
    <t>傌罵</t>
  </si>
  <si>
    <t>釐31</t>
  </si>
  <si>
    <t>勛</t>
  </si>
  <si>
    <t>勳</t>
  </si>
  <si>
    <t>硯</t>
  </si>
  <si>
    <t>嘩</t>
  </si>
  <si>
    <t>譁</t>
  </si>
  <si>
    <t>倃𠴰偺喒</t>
  </si>
  <si>
    <t>響</t>
  </si>
  <si>
    <t>複</t>
  </si>
  <si>
    <t>齩</t>
  </si>
  <si>
    <t>倆</t>
  </si>
  <si>
    <t>欬</t>
  </si>
  <si>
    <t>貸</t>
  </si>
  <si>
    <t>喲</t>
  </si>
  <si>
    <t>順</t>
  </si>
  <si>
    <t>峽</t>
  </si>
  <si>
    <t>脩33</t>
  </si>
  <si>
    <t>罰</t>
  </si>
  <si>
    <t>罸</t>
  </si>
  <si>
    <t>儉</t>
  </si>
  <si>
    <t>賤</t>
  </si>
  <si>
    <t>㑺儁</t>
  </si>
  <si>
    <t>貼</t>
  </si>
  <si>
    <t>須</t>
  </si>
  <si>
    <t>貽</t>
  </si>
  <si>
    <t>鬚</t>
  </si>
  <si>
    <t>鈣</t>
  </si>
  <si>
    <t>敍敘</t>
  </si>
  <si>
    <t>鈍</t>
  </si>
  <si>
    <t>劍</t>
  </si>
  <si>
    <t>劒</t>
  </si>
  <si>
    <t>鈔</t>
  </si>
  <si>
    <t>肧</t>
  </si>
  <si>
    <t>鍾32</t>
  </si>
  <si>
    <t>朧</t>
  </si>
  <si>
    <t>鐘</t>
  </si>
  <si>
    <t>膽</t>
  </si>
  <si>
    <t>鋼</t>
  </si>
  <si>
    <t>勝</t>
  </si>
  <si>
    <t>鈉</t>
  </si>
  <si>
    <t>脈䘑衇</t>
  </si>
  <si>
    <t>鑰</t>
  </si>
  <si>
    <t>狹</t>
  </si>
  <si>
    <t>陿</t>
  </si>
  <si>
    <t>欽</t>
  </si>
  <si>
    <t>獅</t>
  </si>
  <si>
    <t>鈞</t>
  </si>
  <si>
    <t>獨</t>
  </si>
  <si>
    <t>鈎</t>
  </si>
  <si>
    <t>鉤</t>
  </si>
  <si>
    <t>獄</t>
  </si>
  <si>
    <t>鈕</t>
  </si>
  <si>
    <t>貿</t>
  </si>
  <si>
    <t>榘</t>
  </si>
  <si>
    <t>餌</t>
  </si>
  <si>
    <t>氈</t>
  </si>
  <si>
    <t>氊</t>
  </si>
  <si>
    <t>饒</t>
  </si>
  <si>
    <t>氫</t>
  </si>
  <si>
    <t>蝕</t>
  </si>
  <si>
    <t>選</t>
  </si>
  <si>
    <t>餃</t>
  </si>
  <si>
    <t>適</t>
  </si>
  <si>
    <t>餅</t>
  </si>
  <si>
    <t>巒</t>
  </si>
  <si>
    <t>種</t>
  </si>
  <si>
    <t>彎</t>
  </si>
  <si>
    <t>秌𥤚</t>
  </si>
  <si>
    <t>將</t>
  </si>
  <si>
    <t>鞦</t>
  </si>
  <si>
    <t>奬</t>
  </si>
  <si>
    <t>獎</t>
  </si>
  <si>
    <t>復</t>
  </si>
  <si>
    <t>跡蹟</t>
  </si>
  <si>
    <t>瘡</t>
  </si>
  <si>
    <t>卹䘏賉</t>
  </si>
  <si>
    <t>瘋</t>
  </si>
  <si>
    <t>惱</t>
  </si>
  <si>
    <t>親</t>
  </si>
  <si>
    <t>舉</t>
  </si>
  <si>
    <t>擧</t>
  </si>
  <si>
    <t>閨</t>
  </si>
  <si>
    <t>覺</t>
  </si>
  <si>
    <t>聞</t>
  </si>
  <si>
    <t>憲</t>
  </si>
  <si>
    <t>閩</t>
  </si>
  <si>
    <t>竊</t>
  </si>
  <si>
    <t>閥</t>
  </si>
  <si>
    <t>誡</t>
  </si>
  <si>
    <t>閣</t>
  </si>
  <si>
    <t>誣</t>
  </si>
  <si>
    <t>養</t>
  </si>
  <si>
    <t>語</t>
  </si>
  <si>
    <t>襖</t>
  </si>
  <si>
    <t>薑</t>
  </si>
  <si>
    <t>誤</t>
  </si>
  <si>
    <t>類</t>
  </si>
  <si>
    <t>誘</t>
  </si>
  <si>
    <t>婁</t>
  </si>
  <si>
    <t>誨</t>
  </si>
  <si>
    <t>總</t>
  </si>
  <si>
    <t>説</t>
  </si>
  <si>
    <t>煉</t>
  </si>
  <si>
    <t>鍊</t>
  </si>
  <si>
    <t>誦</t>
  </si>
  <si>
    <t>爍</t>
  </si>
  <si>
    <t>墾</t>
  </si>
  <si>
    <t>砲礮</t>
  </si>
  <si>
    <t>晝</t>
  </si>
  <si>
    <t>爛</t>
  </si>
  <si>
    <t>費</t>
  </si>
  <si>
    <t>薙鬀</t>
  </si>
  <si>
    <t>遜</t>
  </si>
  <si>
    <t>窪</t>
  </si>
  <si>
    <t>隕</t>
  </si>
  <si>
    <t>潔</t>
  </si>
  <si>
    <t>絜34</t>
  </si>
  <si>
    <t>險</t>
  </si>
  <si>
    <t>灑</t>
  </si>
  <si>
    <t>婣</t>
  </si>
  <si>
    <t>澆</t>
  </si>
  <si>
    <t>嬌</t>
  </si>
  <si>
    <t>濁</t>
  </si>
  <si>
    <t>賀</t>
  </si>
  <si>
    <t>測</t>
  </si>
  <si>
    <t>壘</t>
  </si>
  <si>
    <t>瀏</t>
  </si>
  <si>
    <t>綁</t>
  </si>
  <si>
    <t>濟</t>
  </si>
  <si>
    <t>絨</t>
  </si>
  <si>
    <t>毧羢</t>
  </si>
  <si>
    <t>渾</t>
  </si>
  <si>
    <t>結</t>
  </si>
  <si>
    <t>濃</t>
  </si>
  <si>
    <t>繞</t>
  </si>
  <si>
    <t>遶</t>
  </si>
  <si>
    <t>恆</t>
  </si>
  <si>
    <t>驕</t>
  </si>
  <si>
    <t>怳</t>
  </si>
  <si>
    <t>繪</t>
  </si>
  <si>
    <t>給</t>
  </si>
  <si>
    <t>萊</t>
  </si>
  <si>
    <t>絢</t>
  </si>
  <si>
    <t>蓮</t>
  </si>
  <si>
    <t>駱</t>
  </si>
  <si>
    <t>獲</t>
  </si>
  <si>
    <t>絡</t>
  </si>
  <si>
    <t>穫</t>
  </si>
  <si>
    <t>絶</t>
  </si>
  <si>
    <t>晉</t>
  </si>
  <si>
    <t>絞</t>
  </si>
  <si>
    <t>惡</t>
  </si>
  <si>
    <t>駭</t>
  </si>
  <si>
    <t>噁</t>
  </si>
  <si>
    <t>統</t>
  </si>
  <si>
    <t>瑩</t>
  </si>
  <si>
    <t>畊</t>
  </si>
  <si>
    <t>鶯</t>
  </si>
  <si>
    <t>鸎</t>
  </si>
  <si>
    <t>艷</t>
  </si>
  <si>
    <t>豓豔</t>
  </si>
  <si>
    <t>棲</t>
  </si>
  <si>
    <t>蠶</t>
  </si>
  <si>
    <t>檔</t>
  </si>
  <si>
    <t>頑</t>
  </si>
  <si>
    <t>橋</t>
  </si>
  <si>
    <t>盞</t>
  </si>
  <si>
    <t>琖醆</t>
  </si>
  <si>
    <t>樺</t>
  </si>
  <si>
    <t>撈</t>
  </si>
  <si>
    <t>樁</t>
  </si>
  <si>
    <t>載</t>
  </si>
  <si>
    <t>覈</t>
  </si>
  <si>
    <t>趕</t>
  </si>
  <si>
    <t>樣</t>
  </si>
  <si>
    <t>鹽</t>
  </si>
  <si>
    <t>慄</t>
  </si>
  <si>
    <t>扞35</t>
  </si>
  <si>
    <t>賈</t>
  </si>
  <si>
    <t>揑</t>
  </si>
  <si>
    <t>翄</t>
  </si>
  <si>
    <t>綑</t>
  </si>
  <si>
    <t>脣</t>
  </si>
  <si>
    <t>損</t>
  </si>
  <si>
    <t>礫</t>
  </si>
  <si>
    <t>喆36</t>
  </si>
  <si>
    <t>礎</t>
  </si>
  <si>
    <t>撿</t>
  </si>
  <si>
    <t>顧</t>
  </si>
  <si>
    <t>輓</t>
  </si>
  <si>
    <t>轎</t>
  </si>
  <si>
    <t>摯</t>
  </si>
  <si>
    <t>較</t>
  </si>
  <si>
    <t>熱</t>
  </si>
  <si>
    <t>頓</t>
  </si>
  <si>
    <t>搗</t>
  </si>
  <si>
    <t>𢷬擣</t>
  </si>
  <si>
    <t>斃</t>
  </si>
  <si>
    <t>獘</t>
  </si>
  <si>
    <t>壺</t>
  </si>
  <si>
    <t>恥</t>
  </si>
  <si>
    <t>緻</t>
  </si>
  <si>
    <t>躭</t>
  </si>
  <si>
    <t>槕</t>
  </si>
  <si>
    <t>聶</t>
  </si>
  <si>
    <t>慮</t>
  </si>
  <si>
    <t>監</t>
  </si>
  <si>
    <t>敵</t>
  </si>
  <si>
    <t>緊</t>
  </si>
  <si>
    <t>𦂳𦃂</t>
  </si>
  <si>
    <t>積</t>
  </si>
  <si>
    <t>稱</t>
  </si>
  <si>
    <t>黨</t>
  </si>
  <si>
    <t>祕37</t>
  </si>
  <si>
    <t>曬</t>
  </si>
  <si>
    <t>筆</t>
  </si>
  <si>
    <t>曉</t>
  </si>
  <si>
    <t>咲</t>
  </si>
  <si>
    <t>嘮</t>
  </si>
  <si>
    <t>筍</t>
  </si>
  <si>
    <t>鴨</t>
  </si>
  <si>
    <t>債</t>
  </si>
  <si>
    <t>㨪</t>
  </si>
  <si>
    <t>暈</t>
  </si>
  <si>
    <t>藉38</t>
  </si>
  <si>
    <t>螡蟁</t>
  </si>
  <si>
    <t>傾</t>
  </si>
  <si>
    <t>㤙</t>
  </si>
  <si>
    <t>賃</t>
  </si>
  <si>
    <t>鴦</t>
  </si>
  <si>
    <t>俛頫39</t>
  </si>
  <si>
    <t>罷</t>
  </si>
  <si>
    <t>勌</t>
  </si>
  <si>
    <t>陗</t>
  </si>
  <si>
    <t>䠶</t>
  </si>
  <si>
    <t>峩</t>
  </si>
  <si>
    <t>躳</t>
  </si>
  <si>
    <t>峯</t>
  </si>
  <si>
    <t>慇</t>
  </si>
  <si>
    <t>圓</t>
  </si>
  <si>
    <t>艦</t>
  </si>
  <si>
    <t>賊</t>
  </si>
  <si>
    <t>艙</t>
  </si>
  <si>
    <t>賄</t>
  </si>
  <si>
    <t>拏㧱挐</t>
  </si>
  <si>
    <t>賂</t>
  </si>
  <si>
    <t>聳</t>
  </si>
  <si>
    <t>贜</t>
  </si>
  <si>
    <t>愛</t>
  </si>
  <si>
    <t>錢</t>
  </si>
  <si>
    <t>頒</t>
  </si>
  <si>
    <t>鉗</t>
  </si>
  <si>
    <t>頌</t>
  </si>
  <si>
    <t>鑽</t>
  </si>
  <si>
    <t>鑚</t>
  </si>
  <si>
    <t>脃</t>
  </si>
  <si>
    <t>鉀</t>
  </si>
  <si>
    <t>胷</t>
  </si>
  <si>
    <t>鐵</t>
  </si>
  <si>
    <t>肐</t>
  </si>
  <si>
    <t>鈴</t>
  </si>
  <si>
    <t>臟</t>
  </si>
  <si>
    <t>鉛</t>
  </si>
  <si>
    <t>鈆</t>
  </si>
  <si>
    <t>髒</t>
  </si>
  <si>
    <t>犧</t>
  </si>
  <si>
    <t>臍</t>
  </si>
  <si>
    <t>乗椉</t>
  </si>
  <si>
    <t>膠</t>
  </si>
  <si>
    <t>腦</t>
  </si>
  <si>
    <t>濤</t>
  </si>
  <si>
    <t>膿</t>
  </si>
  <si>
    <t>淛</t>
  </si>
  <si>
    <t>貍</t>
  </si>
  <si>
    <t>澇</t>
  </si>
  <si>
    <t>鴕</t>
  </si>
  <si>
    <t>渦</t>
  </si>
  <si>
    <t>𤱊㽞畱</t>
  </si>
  <si>
    <t>鴛</t>
  </si>
  <si>
    <t>塗</t>
  </si>
  <si>
    <t>皺</t>
  </si>
  <si>
    <t>滌</t>
  </si>
  <si>
    <t>餓</t>
  </si>
  <si>
    <t>潤</t>
  </si>
  <si>
    <t>餒</t>
  </si>
  <si>
    <t>澗</t>
  </si>
  <si>
    <t>淒悽</t>
  </si>
  <si>
    <t>漲</t>
  </si>
  <si>
    <t>戀</t>
  </si>
  <si>
    <t>燙</t>
  </si>
  <si>
    <t>槳</t>
  </si>
  <si>
    <t>澀</t>
  </si>
  <si>
    <t>澁濇</t>
  </si>
  <si>
    <t>漿</t>
  </si>
  <si>
    <t>湧</t>
  </si>
  <si>
    <t>蓆</t>
  </si>
  <si>
    <t>誖</t>
  </si>
  <si>
    <t>猂</t>
  </si>
  <si>
    <t>準</t>
  </si>
  <si>
    <t>憫</t>
  </si>
  <si>
    <t>寬</t>
  </si>
  <si>
    <t>癥</t>
  </si>
  <si>
    <t>齋</t>
  </si>
  <si>
    <t>亝</t>
  </si>
  <si>
    <t>傢</t>
  </si>
  <si>
    <t>効傚</t>
  </si>
  <si>
    <t>醼讌</t>
  </si>
  <si>
    <t>離</t>
  </si>
  <si>
    <t>賓</t>
  </si>
  <si>
    <t>資</t>
  </si>
  <si>
    <t>貲40</t>
  </si>
  <si>
    <t>竅</t>
  </si>
  <si>
    <t>涼</t>
  </si>
  <si>
    <t>請</t>
  </si>
  <si>
    <t>競</t>
  </si>
  <si>
    <t>諸</t>
  </si>
  <si>
    <t>閲</t>
  </si>
  <si>
    <t>諾</t>
  </si>
  <si>
    <t>缾</t>
  </si>
  <si>
    <t>讀</t>
  </si>
  <si>
    <t>煩</t>
  </si>
  <si>
    <t>誹</t>
  </si>
  <si>
    <t>燒</t>
  </si>
  <si>
    <t>襪</t>
  </si>
  <si>
    <t>韈韤</t>
  </si>
  <si>
    <t>燭</t>
  </si>
  <si>
    <t>課</t>
  </si>
  <si>
    <t>菸煙</t>
  </si>
  <si>
    <t>𠖇㝠</t>
  </si>
  <si>
    <t>遞</t>
  </si>
  <si>
    <t>誰</t>
  </si>
  <si>
    <t>調</t>
  </si>
  <si>
    <t>螢</t>
  </si>
  <si>
    <t>𡨘寃</t>
  </si>
  <si>
    <t>營</t>
  </si>
  <si>
    <t>諒</t>
  </si>
  <si>
    <t>蕭</t>
  </si>
  <si>
    <t>諄</t>
  </si>
  <si>
    <t>薩</t>
  </si>
  <si>
    <t>談</t>
  </si>
  <si>
    <t>夢</t>
  </si>
  <si>
    <t>誼</t>
  </si>
  <si>
    <t>惏</t>
  </si>
  <si>
    <t>懇</t>
  </si>
  <si>
    <t>楳槑</t>
  </si>
  <si>
    <t>劇</t>
  </si>
  <si>
    <t>檢</t>
  </si>
  <si>
    <t>孃</t>
  </si>
  <si>
    <t>捄</t>
  </si>
  <si>
    <t>難</t>
  </si>
  <si>
    <t>醖</t>
  </si>
  <si>
    <t>預</t>
  </si>
  <si>
    <t>廂</t>
  </si>
  <si>
    <t>桒</t>
  </si>
  <si>
    <t>慽慼</t>
  </si>
  <si>
    <t>絹</t>
  </si>
  <si>
    <t>碩</t>
  </si>
  <si>
    <t>綉</t>
  </si>
  <si>
    <t>繡</t>
  </si>
  <si>
    <t>聾</t>
  </si>
  <si>
    <t>驗</t>
  </si>
  <si>
    <t>騐</t>
  </si>
  <si>
    <t>襲</t>
  </si>
  <si>
    <t>繼</t>
  </si>
  <si>
    <t>輔</t>
  </si>
  <si>
    <t>駿</t>
  </si>
  <si>
    <t>輛</t>
  </si>
  <si>
    <t>毬</t>
  </si>
  <si>
    <t>顱</t>
  </si>
  <si>
    <t>瑣</t>
  </si>
  <si>
    <t>𤨏</t>
  </si>
  <si>
    <t>瞇</t>
  </si>
  <si>
    <t>瑠璢</t>
  </si>
  <si>
    <t>懸</t>
  </si>
  <si>
    <t>瑯</t>
  </si>
  <si>
    <t>埜𡐨</t>
  </si>
  <si>
    <t>㨗</t>
  </si>
  <si>
    <t>躍</t>
  </si>
  <si>
    <t>搥</t>
  </si>
  <si>
    <t>畧</t>
  </si>
  <si>
    <t>搯</t>
  </si>
  <si>
    <t>虵</t>
  </si>
  <si>
    <t>擲</t>
  </si>
  <si>
    <t>纍</t>
  </si>
  <si>
    <t>據</t>
  </si>
  <si>
    <t>㨿</t>
  </si>
  <si>
    <t>囉</t>
  </si>
  <si>
    <t>摻</t>
  </si>
  <si>
    <t>嘯</t>
  </si>
  <si>
    <t>職</t>
  </si>
  <si>
    <t>嶄</t>
  </si>
  <si>
    <t>嶃</t>
  </si>
  <si>
    <t>蔆</t>
  </si>
  <si>
    <t>邏</t>
  </si>
  <si>
    <t>蘿</t>
  </si>
  <si>
    <t>嬰</t>
  </si>
  <si>
    <t>銬</t>
  </si>
  <si>
    <t>夠</t>
  </si>
  <si>
    <t>鐺</t>
  </si>
  <si>
    <t>豬</t>
  </si>
  <si>
    <t>鋁</t>
  </si>
  <si>
    <t>獵</t>
  </si>
  <si>
    <t>銅</t>
  </si>
  <si>
    <t>貓</t>
  </si>
  <si>
    <t>銘</t>
  </si>
  <si>
    <t>餡</t>
  </si>
  <si>
    <t>鏟</t>
  </si>
  <si>
    <t>剷</t>
  </si>
  <si>
    <t>館</t>
  </si>
  <si>
    <t>舘</t>
  </si>
  <si>
    <t>銀</t>
  </si>
  <si>
    <t>湊</t>
  </si>
  <si>
    <t>矯</t>
  </si>
  <si>
    <t>減</t>
  </si>
  <si>
    <t>稭</t>
  </si>
  <si>
    <t>庻</t>
  </si>
  <si>
    <t>棃</t>
  </si>
  <si>
    <t>蔴</t>
  </si>
  <si>
    <t>犂</t>
  </si>
  <si>
    <t>菴</t>
  </si>
  <si>
    <t>穢</t>
  </si>
  <si>
    <t>癢</t>
  </si>
  <si>
    <t>迻</t>
  </si>
  <si>
    <t>籠</t>
  </si>
  <si>
    <t>鏇</t>
  </si>
  <si>
    <t>償</t>
  </si>
  <si>
    <t>朢</t>
  </si>
  <si>
    <t>媮</t>
  </si>
  <si>
    <t>閻</t>
  </si>
  <si>
    <t>軀</t>
  </si>
  <si>
    <t>闡</t>
  </si>
  <si>
    <t>兠</t>
  </si>
  <si>
    <t>蓋</t>
  </si>
  <si>
    <t>叚41</t>
  </si>
  <si>
    <t>睠</t>
  </si>
  <si>
    <t>釁</t>
  </si>
  <si>
    <t>觕麤</t>
  </si>
  <si>
    <t>銜</t>
  </si>
  <si>
    <t>啣衘</t>
  </si>
  <si>
    <t>斷</t>
  </si>
  <si>
    <t>盤</t>
  </si>
  <si>
    <t>獸</t>
  </si>
  <si>
    <t>舩</t>
  </si>
  <si>
    <t>釬銲</t>
  </si>
  <si>
    <t>鴿</t>
  </si>
  <si>
    <t>鴻</t>
  </si>
  <si>
    <t>斂</t>
  </si>
  <si>
    <t>歛</t>
  </si>
  <si>
    <t>痳</t>
  </si>
  <si>
    <t>慾</t>
  </si>
  <si>
    <t>漸</t>
  </si>
  <si>
    <t>綵</t>
  </si>
  <si>
    <t>殽</t>
  </si>
  <si>
    <t>領</t>
  </si>
  <si>
    <t>淵</t>
  </si>
  <si>
    <t>腳</t>
  </si>
  <si>
    <t>婬滛</t>
  </si>
  <si>
    <t>𩓐</t>
  </si>
  <si>
    <t>漁</t>
  </si>
  <si>
    <t>臉</t>
  </si>
  <si>
    <t>湻</t>
  </si>
  <si>
    <t>緒</t>
  </si>
  <si>
    <t>澱</t>
  </si>
  <si>
    <t>續</t>
  </si>
  <si>
    <t>㴱</t>
  </si>
  <si>
    <t>騎</t>
  </si>
  <si>
    <t>樑</t>
  </si>
  <si>
    <t>綽</t>
  </si>
  <si>
    <t>滲</t>
  </si>
  <si>
    <t>繩</t>
  </si>
  <si>
    <t>慚</t>
  </si>
  <si>
    <t>慙</t>
  </si>
  <si>
    <t>維</t>
  </si>
  <si>
    <t>懼</t>
  </si>
  <si>
    <t>綿</t>
  </si>
  <si>
    <t>緜</t>
  </si>
  <si>
    <t>驚</t>
  </si>
  <si>
    <t>綳</t>
  </si>
  <si>
    <t>繃</t>
  </si>
  <si>
    <t>顇</t>
  </si>
  <si>
    <t>綢</t>
  </si>
  <si>
    <t>紬</t>
  </si>
  <si>
    <t>慘</t>
  </si>
  <si>
    <t>綜</t>
  </si>
  <si>
    <t>慣</t>
  </si>
  <si>
    <t>綻</t>
  </si>
  <si>
    <t>𭁵𡨥</t>
  </si>
  <si>
    <t>緑</t>
  </si>
  <si>
    <t>菉43</t>
  </si>
  <si>
    <t>㝛</t>
  </si>
  <si>
    <t>綴</t>
  </si>
  <si>
    <t>窰窯</t>
  </si>
  <si>
    <t>琹</t>
  </si>
  <si>
    <t>謀</t>
  </si>
  <si>
    <t>瓊</t>
  </si>
  <si>
    <t>諜</t>
  </si>
  <si>
    <t>欵</t>
  </si>
  <si>
    <t>謊</t>
  </si>
  <si>
    <t>墖</t>
  </si>
  <si>
    <t>諧</t>
  </si>
  <si>
    <t>趂</t>
  </si>
  <si>
    <t>禱</t>
  </si>
  <si>
    <t>趨</t>
  </si>
  <si>
    <t>禍</t>
  </si>
  <si>
    <t>旤</t>
  </si>
  <si>
    <t>攬</t>
  </si>
  <si>
    <t>謂</t>
  </si>
  <si>
    <t>隄</t>
  </si>
  <si>
    <t>諺</t>
  </si>
  <si>
    <t>愽</t>
  </si>
  <si>
    <t>謎</t>
  </si>
  <si>
    <t>揷</t>
  </si>
  <si>
    <t>彈</t>
  </si>
  <si>
    <t>揫</t>
  </si>
  <si>
    <t>墮</t>
  </si>
  <si>
    <t>蒐44</t>
  </si>
  <si>
    <t>隨</t>
  </si>
  <si>
    <t>煑</t>
  </si>
  <si>
    <t>隱</t>
  </si>
  <si>
    <t>攙</t>
  </si>
  <si>
    <t>嬸</t>
  </si>
  <si>
    <t>擱</t>
  </si>
  <si>
    <t>頗</t>
  </si>
  <si>
    <t>摟</t>
  </si>
  <si>
    <t>頸</t>
  </si>
  <si>
    <t>攪</t>
  </si>
  <si>
    <t>績</t>
  </si>
  <si>
    <t>勣42</t>
  </si>
  <si>
    <t>朞</t>
  </si>
  <si>
    <t>聯</t>
  </si>
  <si>
    <t>鼃</t>
  </si>
  <si>
    <t>㪚</t>
  </si>
  <si>
    <t>鵑</t>
  </si>
  <si>
    <t>塟𦵏</t>
  </si>
  <si>
    <t>餧餵</t>
  </si>
  <si>
    <t>蔥</t>
  </si>
  <si>
    <t>嗁</t>
  </si>
  <si>
    <t>蔣</t>
  </si>
  <si>
    <t>諠</t>
  </si>
  <si>
    <t>蔕</t>
  </si>
  <si>
    <t>㡌</t>
  </si>
  <si>
    <t>韓</t>
  </si>
  <si>
    <t>賦</t>
  </si>
  <si>
    <t>稜</t>
  </si>
  <si>
    <t>賭</t>
  </si>
  <si>
    <t>棊碁</t>
  </si>
  <si>
    <t>贖</t>
  </si>
  <si>
    <t>椶</t>
  </si>
  <si>
    <t>賜</t>
  </si>
  <si>
    <t>橢</t>
  </si>
  <si>
    <t>賠</t>
  </si>
  <si>
    <t>偪</t>
  </si>
  <si>
    <t>鑄</t>
  </si>
  <si>
    <t>㕑廚</t>
  </si>
  <si>
    <t>鋪</t>
  </si>
  <si>
    <t>舖</t>
  </si>
  <si>
    <t>廈</t>
  </si>
  <si>
    <t>鏈</t>
  </si>
  <si>
    <t>確</t>
  </si>
  <si>
    <t>銷</t>
  </si>
  <si>
    <t>鴈</t>
  </si>
  <si>
    <t>鎖</t>
  </si>
  <si>
    <t>鎻</t>
  </si>
  <si>
    <t>頰</t>
  </si>
  <si>
    <t>鋤</t>
  </si>
  <si>
    <t>鉏耡</t>
  </si>
  <si>
    <t>靂</t>
  </si>
  <si>
    <t>鍋</t>
  </si>
  <si>
    <t>暫</t>
  </si>
  <si>
    <t>蹔</t>
  </si>
  <si>
    <t>銹</t>
  </si>
  <si>
    <t>鏽</t>
  </si>
  <si>
    <t>翹</t>
  </si>
  <si>
    <t>鋒</t>
  </si>
  <si>
    <t>輩</t>
  </si>
  <si>
    <t>鋅</t>
  </si>
  <si>
    <t>鑿</t>
  </si>
  <si>
    <t>鋭</t>
  </si>
  <si>
    <t>輝</t>
  </si>
  <si>
    <t>煇</t>
  </si>
  <si>
    <t>鵝</t>
  </si>
  <si>
    <t>鵞䳘</t>
  </si>
  <si>
    <t>賞</t>
  </si>
  <si>
    <t>賸</t>
  </si>
  <si>
    <t>睞</t>
  </si>
  <si>
    <t>冣㝡</t>
  </si>
  <si>
    <t>築</t>
  </si>
  <si>
    <t>晳</t>
  </si>
  <si>
    <t>筴筞</t>
  </si>
  <si>
    <t>噴</t>
  </si>
  <si>
    <t>篩</t>
  </si>
  <si>
    <t>疇</t>
  </si>
  <si>
    <t>筩</t>
  </si>
  <si>
    <t>踐</t>
  </si>
  <si>
    <t>栰</t>
  </si>
  <si>
    <t>遺</t>
  </si>
  <si>
    <t>儲</t>
  </si>
  <si>
    <t>暠皜</t>
  </si>
  <si>
    <t>窓𥦗牎牕窻</t>
  </si>
  <si>
    <t>懲</t>
  </si>
  <si>
    <t>徧</t>
  </si>
  <si>
    <t>僱</t>
  </si>
  <si>
    <t>禦</t>
  </si>
  <si>
    <t>褲</t>
  </si>
  <si>
    <t>袴</t>
  </si>
  <si>
    <t>踰</t>
  </si>
  <si>
    <t>帬裠</t>
  </si>
  <si>
    <t>釋</t>
  </si>
  <si>
    <t>禪</t>
  </si>
  <si>
    <t>臘</t>
  </si>
  <si>
    <t>臈</t>
  </si>
  <si>
    <t>謝</t>
  </si>
  <si>
    <t>魯</t>
  </si>
  <si>
    <t>謡</t>
  </si>
  <si>
    <t>蝟</t>
  </si>
  <si>
    <t>謗</t>
  </si>
  <si>
    <t>憊</t>
  </si>
  <si>
    <t>謙</t>
  </si>
  <si>
    <t>饋</t>
  </si>
  <si>
    <t>餽</t>
  </si>
  <si>
    <t>屬</t>
  </si>
  <si>
    <t>饞</t>
  </si>
  <si>
    <t>屢</t>
  </si>
  <si>
    <t>裝</t>
  </si>
  <si>
    <t>強彊</t>
  </si>
  <si>
    <t>蠻</t>
  </si>
  <si>
    <t>疎</t>
  </si>
  <si>
    <t>㪟</t>
  </si>
  <si>
    <t>壻</t>
  </si>
  <si>
    <t>闊</t>
  </si>
  <si>
    <t>濶</t>
  </si>
  <si>
    <t>緬</t>
  </si>
  <si>
    <t>糞</t>
  </si>
  <si>
    <t>纜</t>
  </si>
  <si>
    <t>燄</t>
  </si>
  <si>
    <t>緝</t>
  </si>
  <si>
    <t>滯</t>
  </si>
  <si>
    <t>緞</t>
  </si>
  <si>
    <t>淼45𣺌</t>
  </si>
  <si>
    <t>緩</t>
  </si>
  <si>
    <t>濕</t>
  </si>
  <si>
    <t>溼</t>
  </si>
  <si>
    <t>締</t>
  </si>
  <si>
    <t>潰</t>
  </si>
  <si>
    <t>縷</t>
  </si>
  <si>
    <t>濺</t>
  </si>
  <si>
    <t>騙</t>
  </si>
  <si>
    <t>灣</t>
  </si>
  <si>
    <t>編</t>
  </si>
  <si>
    <t>遊</t>
  </si>
  <si>
    <t>騷</t>
  </si>
  <si>
    <t>憤</t>
  </si>
  <si>
    <t>緣</t>
  </si>
  <si>
    <t>媿</t>
  </si>
  <si>
    <t>鵡</t>
  </si>
  <si>
    <t>嘅</t>
  </si>
  <si>
    <t>瓌</t>
  </si>
  <si>
    <t>庽</t>
  </si>
  <si>
    <t>䰟</t>
  </si>
  <si>
    <t>竄</t>
  </si>
  <si>
    <t>攝</t>
  </si>
  <si>
    <t>窩</t>
  </si>
  <si>
    <t>皷</t>
  </si>
  <si>
    <t>擺</t>
  </si>
  <si>
    <t>覩</t>
  </si>
  <si>
    <t>襬</t>
  </si>
  <si>
    <t>倸</t>
  </si>
  <si>
    <t>擕㩗㩦攜</t>
  </si>
  <si>
    <t>㬉煗煖</t>
  </si>
  <si>
    <t>攤</t>
  </si>
  <si>
    <t>晻闇</t>
  </si>
  <si>
    <t>懃</t>
  </si>
  <si>
    <t>炤</t>
  </si>
  <si>
    <t>鞾</t>
  </si>
  <si>
    <t>蹺</t>
  </si>
  <si>
    <t>蹻</t>
  </si>
  <si>
    <t>鵲</t>
  </si>
  <si>
    <t>跥</t>
  </si>
  <si>
    <t>藍</t>
  </si>
  <si>
    <t>蝸</t>
  </si>
  <si>
    <t>幙</t>
  </si>
  <si>
    <t>䗬蠭</t>
  </si>
  <si>
    <t>寘</t>
  </si>
  <si>
    <t>濛</t>
  </si>
  <si>
    <t>辠</t>
  </si>
  <si>
    <t>懞</t>
  </si>
  <si>
    <t>錯</t>
  </si>
  <si>
    <t>矇</t>
  </si>
  <si>
    <t>錨</t>
  </si>
  <si>
    <t>獻</t>
  </si>
  <si>
    <t>錫</t>
  </si>
  <si>
    <t>欖</t>
  </si>
  <si>
    <t>鑼</t>
  </si>
  <si>
    <t>樓</t>
  </si>
  <si>
    <t>錘</t>
  </si>
  <si>
    <t>鎚</t>
  </si>
  <si>
    <t>㮣</t>
  </si>
  <si>
    <t>錐</t>
  </si>
  <si>
    <t>賴</t>
  </si>
  <si>
    <t>頼</t>
  </si>
  <si>
    <t>錦</t>
  </si>
  <si>
    <t>酧詶醻</t>
  </si>
  <si>
    <t>鍵</t>
  </si>
  <si>
    <t>礙</t>
  </si>
  <si>
    <t>鋸</t>
  </si>
  <si>
    <t>掽踫</t>
  </si>
  <si>
    <t>錳</t>
  </si>
  <si>
    <t>㼝盌椀46</t>
  </si>
  <si>
    <t>辭</t>
  </si>
  <si>
    <t>辤</t>
  </si>
  <si>
    <t>磟</t>
  </si>
  <si>
    <t>稺穉</t>
  </si>
  <si>
    <t>尷</t>
  </si>
  <si>
    <t>頽</t>
  </si>
  <si>
    <t>穨</t>
  </si>
  <si>
    <t>霧</t>
  </si>
  <si>
    <t>籌</t>
  </si>
  <si>
    <t>輻</t>
  </si>
  <si>
    <t>簽</t>
  </si>
  <si>
    <t>輯</t>
  </si>
  <si>
    <t>籤</t>
  </si>
  <si>
    <t>輸</t>
  </si>
  <si>
    <t>簡</t>
  </si>
  <si>
    <t>頻</t>
  </si>
  <si>
    <t>燬譭</t>
  </si>
  <si>
    <t>齡</t>
  </si>
  <si>
    <t>瘉癒</t>
  </si>
  <si>
    <t>鑒</t>
  </si>
  <si>
    <t>鍳鑑</t>
  </si>
  <si>
    <t>膩</t>
  </si>
  <si>
    <t>顋</t>
  </si>
  <si>
    <t>窺</t>
  </si>
  <si>
    <t>闚</t>
  </si>
  <si>
    <t>鵬</t>
  </si>
  <si>
    <t>寢</t>
  </si>
  <si>
    <t>寑</t>
  </si>
  <si>
    <t>騰</t>
  </si>
  <si>
    <t>謹</t>
  </si>
  <si>
    <t>骽</t>
  </si>
  <si>
    <t>躶臝</t>
  </si>
  <si>
    <t>鮑</t>
  </si>
  <si>
    <t>謬</t>
  </si>
  <si>
    <t>猨蝯</t>
  </si>
  <si>
    <t>羣</t>
  </si>
  <si>
    <t>穎</t>
  </si>
  <si>
    <t>頴</t>
  </si>
  <si>
    <t>觸</t>
  </si>
  <si>
    <t>闢</t>
  </si>
  <si>
    <t>雛</t>
  </si>
  <si>
    <t>㬪曡疊</t>
  </si>
  <si>
    <t>饃</t>
  </si>
  <si>
    <t>饝</t>
  </si>
  <si>
    <t>縛</t>
  </si>
  <si>
    <t>餾</t>
  </si>
  <si>
    <t>縫</t>
  </si>
  <si>
    <t>醬</t>
  </si>
  <si>
    <t>纏</t>
  </si>
  <si>
    <t>稟</t>
  </si>
  <si>
    <t>繽</t>
  </si>
  <si>
    <t>痺</t>
  </si>
  <si>
    <t>𠞰勦</t>
  </si>
  <si>
    <t>癡</t>
  </si>
  <si>
    <t>琍瓈</t>
  </si>
  <si>
    <t>亷㢘</t>
  </si>
  <si>
    <t>贅</t>
  </si>
  <si>
    <t>韻</t>
  </si>
  <si>
    <t>墻</t>
  </si>
  <si>
    <t>牆</t>
  </si>
  <si>
    <t>謄</t>
  </si>
  <si>
    <t>糧</t>
  </si>
  <si>
    <t>衊</t>
  </si>
  <si>
    <t>數</t>
  </si>
  <si>
    <t>藹</t>
  </si>
  <si>
    <t>滿</t>
  </si>
  <si>
    <t>𤋮熈</t>
  </si>
  <si>
    <t>濾</t>
  </si>
  <si>
    <t>檻</t>
  </si>
  <si>
    <t>濫</t>
  </si>
  <si>
    <t>牓</t>
  </si>
  <si>
    <t>谿47</t>
  </si>
  <si>
    <t>搾</t>
  </si>
  <si>
    <t>謌</t>
  </si>
  <si>
    <t>灕</t>
  </si>
  <si>
    <t>釀</t>
  </si>
  <si>
    <t>泝遡</t>
  </si>
  <si>
    <t>堿鹻鹼</t>
  </si>
  <si>
    <t>濱</t>
  </si>
  <si>
    <t>願</t>
  </si>
  <si>
    <t>灘</t>
  </si>
  <si>
    <t>轄</t>
  </si>
  <si>
    <t>昚</t>
  </si>
  <si>
    <t>輾</t>
  </si>
  <si>
    <t>譽</t>
  </si>
  <si>
    <t>顆</t>
  </si>
  <si>
    <t>𥄨矁</t>
  </si>
  <si>
    <t>櫈</t>
  </si>
  <si>
    <t>𠻳</t>
  </si>
  <si>
    <t>騾</t>
  </si>
  <si>
    <t>驘</t>
  </si>
  <si>
    <t>踴</t>
  </si>
  <si>
    <t>縮</t>
  </si>
  <si>
    <t>蠟</t>
  </si>
  <si>
    <t>攆</t>
  </si>
  <si>
    <t>蠅</t>
  </si>
  <si>
    <t>撐</t>
  </si>
  <si>
    <t>蟬</t>
  </si>
  <si>
    <t>墪</t>
  </si>
  <si>
    <t>賺</t>
  </si>
  <si>
    <t>譔</t>
  </si>
  <si>
    <t>鍬</t>
  </si>
  <si>
    <t>鍫</t>
  </si>
  <si>
    <t>聰</t>
  </si>
  <si>
    <t>鍛</t>
  </si>
  <si>
    <t>鞵</t>
  </si>
  <si>
    <t>鍍</t>
  </si>
  <si>
    <t>鞌</t>
  </si>
  <si>
    <t>穩</t>
  </si>
  <si>
    <t>蕋橤蘂</t>
  </si>
  <si>
    <t>燻</t>
  </si>
  <si>
    <t>藴</t>
  </si>
  <si>
    <t>籮</t>
  </si>
  <si>
    <t>櫻</t>
  </si>
  <si>
    <t>筦48</t>
  </si>
  <si>
    <t>飄</t>
  </si>
  <si>
    <t>飃</t>
  </si>
  <si>
    <t>簫</t>
  </si>
  <si>
    <t>醕</t>
  </si>
  <si>
    <t>輿</t>
  </si>
  <si>
    <t>黴</t>
  </si>
  <si>
    <t>髈</t>
  </si>
  <si>
    <t>瞞</t>
  </si>
  <si>
    <t>鮮</t>
  </si>
  <si>
    <t>尠尟鱻</t>
  </si>
  <si>
    <t>題</t>
  </si>
  <si>
    <t>饅</t>
  </si>
  <si>
    <t>譆</t>
  </si>
  <si>
    <t>𤺥</t>
  </si>
  <si>
    <t>跴</t>
  </si>
  <si>
    <t>辢</t>
  </si>
  <si>
    <t>蹤</t>
  </si>
  <si>
    <t>旂</t>
  </si>
  <si>
    <t>蜨</t>
  </si>
  <si>
    <t>𡚁</t>
  </si>
  <si>
    <t>蠍</t>
  </si>
  <si>
    <t>瀟</t>
  </si>
  <si>
    <t>囑</t>
  </si>
  <si>
    <t>潄</t>
  </si>
  <si>
    <t>鎮</t>
  </si>
  <si>
    <t>砦</t>
  </si>
  <si>
    <t>鎬</t>
  </si>
  <si>
    <t>賽</t>
  </si>
  <si>
    <t>鎊</t>
  </si>
  <si>
    <t>詧</t>
  </si>
  <si>
    <t>稾</t>
  </si>
  <si>
    <t>譚</t>
  </si>
  <si>
    <t>簍</t>
  </si>
  <si>
    <t>譜</t>
  </si>
  <si>
    <t>殭</t>
  </si>
  <si>
    <t>嫰</t>
  </si>
  <si>
    <t>惪</t>
  </si>
  <si>
    <t>厀</t>
  </si>
  <si>
    <t>贊</t>
  </si>
  <si>
    <t>賛讚</t>
  </si>
  <si>
    <t>鯉</t>
  </si>
  <si>
    <t>籃</t>
  </si>
  <si>
    <t>鯽</t>
  </si>
  <si>
    <t>簒</t>
  </si>
  <si>
    <t>襃</t>
  </si>
  <si>
    <t>癟</t>
  </si>
  <si>
    <t>㿜</t>
  </si>
  <si>
    <t>籬</t>
  </si>
  <si>
    <t>癅</t>
  </si>
  <si>
    <t>彫琱鵰</t>
  </si>
  <si>
    <t>癱</t>
  </si>
  <si>
    <t>鯨</t>
  </si>
  <si>
    <t>顔</t>
  </si>
  <si>
    <t>癮</t>
  </si>
  <si>
    <t>䊀餬</t>
  </si>
  <si>
    <t>辯</t>
  </si>
  <si>
    <t>潛</t>
  </si>
  <si>
    <t>餹</t>
  </si>
  <si>
    <t>鯊</t>
  </si>
  <si>
    <t>餻</t>
  </si>
  <si>
    <t>瀾</t>
  </si>
  <si>
    <t>瀕</t>
  </si>
  <si>
    <t>澂49</t>
  </si>
  <si>
    <t>懶</t>
  </si>
  <si>
    <t>嬾</t>
  </si>
  <si>
    <t>癄顦</t>
  </si>
  <si>
    <t>繮</t>
  </si>
  <si>
    <t>韁</t>
  </si>
  <si>
    <t>額</t>
  </si>
  <si>
    <t>頟</t>
  </si>
  <si>
    <t>繳</t>
  </si>
  <si>
    <t>譴</t>
  </si>
  <si>
    <t>簷</t>
  </si>
  <si>
    <t>鶴</t>
  </si>
  <si>
    <t>粦燐</t>
  </si>
  <si>
    <t>繚</t>
  </si>
  <si>
    <t>矚</t>
  </si>
  <si>
    <t>𢮥</t>
  </si>
  <si>
    <t>贍</t>
  </si>
  <si>
    <t>鷰</t>
  </si>
  <si>
    <t>緐</t>
  </si>
  <si>
    <t>藷</t>
  </si>
  <si>
    <t>幑</t>
  </si>
  <si>
    <t>顛</t>
  </si>
  <si>
    <t>鰐</t>
  </si>
  <si>
    <t>鱷</t>
  </si>
  <si>
    <t>櫥</t>
  </si>
  <si>
    <t>辮</t>
  </si>
  <si>
    <t>螎</t>
  </si>
  <si>
    <t>贏</t>
  </si>
  <si>
    <t>轍</t>
  </si>
  <si>
    <t>蹧</t>
  </si>
  <si>
    <t>蹏</t>
  </si>
  <si>
    <t>粇穅</t>
  </si>
  <si>
    <t>蟇</t>
  </si>
  <si>
    <t>臋</t>
  </si>
  <si>
    <t>譟</t>
  </si>
  <si>
    <t>驟</t>
  </si>
  <si>
    <t>鸚</t>
  </si>
  <si>
    <t>籐</t>
  </si>
  <si>
    <t>贈</t>
  </si>
  <si>
    <t>囂</t>
  </si>
  <si>
    <t>鏡</t>
  </si>
  <si>
    <t>鐮</t>
  </si>
  <si>
    <t>鎌䥥</t>
  </si>
  <si>
    <t>繙飜</t>
  </si>
  <si>
    <t>訌</t>
  </si>
  <si>
    <t>鰭</t>
  </si>
  <si>
    <t>訕</t>
  </si>
  <si>
    <t>鷹</t>
  </si>
  <si>
    <t>訖</t>
  </si>
  <si>
    <t>孼</t>
  </si>
  <si>
    <t>馭</t>
  </si>
  <si>
    <t>巔</t>
  </si>
  <si>
    <t>璣</t>
  </si>
  <si>
    <t>蠏</t>
  </si>
  <si>
    <t>壙</t>
  </si>
  <si>
    <t>顫</t>
  </si>
  <si>
    <t>捫</t>
  </si>
  <si>
    <t>癬</t>
  </si>
  <si>
    <t>薌</t>
  </si>
  <si>
    <t>鱉</t>
  </si>
  <si>
    <t>鼈</t>
  </si>
  <si>
    <t>亙</t>
  </si>
  <si>
    <t>鬢</t>
  </si>
  <si>
    <t>厙</t>
  </si>
  <si>
    <t>燿</t>
  </si>
  <si>
    <t>釔</t>
  </si>
  <si>
    <t>蝡</t>
  </si>
  <si>
    <t>傴</t>
  </si>
  <si>
    <t>鱗</t>
  </si>
  <si>
    <t>倀</t>
  </si>
  <si>
    <t>稬穤</t>
  </si>
  <si>
    <t>傖</t>
  </si>
  <si>
    <t>惷</t>
  </si>
  <si>
    <t>佇竚</t>
  </si>
  <si>
    <t>覇</t>
  </si>
  <si>
    <t>獷</t>
  </si>
  <si>
    <t>躪</t>
  </si>
  <si>
    <t>獁</t>
  </si>
  <si>
    <t>贛</t>
  </si>
  <si>
    <t>贑灨</t>
  </si>
  <si>
    <t>鳬</t>
  </si>
  <si>
    <t>鑲</t>
  </si>
  <si>
    <t>鄔</t>
  </si>
  <si>
    <t>鑵</t>
  </si>
  <si>
    <t>餳</t>
  </si>
  <si>
    <t>韋</t>
  </si>
  <si>
    <t>懺</t>
  </si>
  <si>
    <t>戹阨</t>
  </si>
  <si>
    <t>謳</t>
  </si>
  <si>
    <t>閂</t>
  </si>
  <si>
    <t>詎</t>
  </si>
  <si>
    <t>訃</t>
  </si>
  <si>
    <t>訥</t>
  </si>
  <si>
    <t>剳劄50</t>
  </si>
  <si>
    <t>穽</t>
  </si>
  <si>
    <t>帀</t>
  </si>
  <si>
    <t>紆</t>
  </si>
  <si>
    <t>勱</t>
  </si>
  <si>
    <t>紂</t>
  </si>
  <si>
    <t>巵</t>
  </si>
  <si>
    <t>紇</t>
  </si>
  <si>
    <t>芻</t>
  </si>
  <si>
    <t>紈</t>
  </si>
  <si>
    <t>鄺</t>
  </si>
  <si>
    <t>璵</t>
  </si>
  <si>
    <t>訐</t>
  </si>
  <si>
    <t>摶</t>
  </si>
  <si>
    <t>阪51岅</t>
  </si>
  <si>
    <t>飩</t>
  </si>
  <si>
    <t>塢</t>
  </si>
  <si>
    <t>隖</t>
  </si>
  <si>
    <t>餼</t>
  </si>
  <si>
    <t>㩳</t>
  </si>
  <si>
    <t>飪</t>
  </si>
  <si>
    <t>餁</t>
  </si>
  <si>
    <t>飫</t>
  </si>
  <si>
    <t>蕓</t>
  </si>
  <si>
    <t>飭</t>
  </si>
  <si>
    <t>藶</t>
  </si>
  <si>
    <t>廡</t>
  </si>
  <si>
    <t>莧</t>
  </si>
  <si>
    <t>癤</t>
  </si>
  <si>
    <t>萇</t>
  </si>
  <si>
    <t>闈</t>
  </si>
  <si>
    <t>蓯</t>
  </si>
  <si>
    <t>閎</t>
  </si>
  <si>
    <t>閔</t>
  </si>
  <si>
    <t>磯</t>
  </si>
  <si>
    <t>𦍑羗</t>
  </si>
  <si>
    <t>奩</t>
  </si>
  <si>
    <t>匲匳籨</t>
  </si>
  <si>
    <t>煬</t>
  </si>
  <si>
    <t>歟</t>
  </si>
  <si>
    <t>灃</t>
  </si>
  <si>
    <t>軔</t>
  </si>
  <si>
    <t>軔</t>
  </si>
  <si>
    <t>漚</t>
  </si>
  <si>
    <t>鄴</t>
  </si>
  <si>
    <t>渢</t>
  </si>
  <si>
    <t>嘸</t>
  </si>
  <si>
    <t>潙</t>
  </si>
  <si>
    <t>囈</t>
  </si>
  <si>
    <t>憮</t>
  </si>
  <si>
    <t>嚦</t>
  </si>
  <si>
    <t>慪</t>
  </si>
  <si>
    <t>暘</t>
  </si>
  <si>
    <t>啎</t>
  </si>
  <si>
    <t>虯</t>
  </si>
  <si>
    <t>愾</t>
  </si>
  <si>
    <t>唄</t>
  </si>
  <si>
    <t>悵</t>
  </si>
  <si>
    <t>幃</t>
  </si>
  <si>
    <t>愴</t>
  </si>
  <si>
    <t>峴</t>
  </si>
  <si>
    <t>詁</t>
  </si>
  <si>
    <t>嵐</t>
  </si>
  <si>
    <t>訶</t>
  </si>
  <si>
    <t>圇</t>
  </si>
  <si>
    <t>詛</t>
  </si>
  <si>
    <t>釗</t>
  </si>
  <si>
    <t>詆</t>
  </si>
  <si>
    <t>釙</t>
  </si>
  <si>
    <t>謅</t>
  </si>
  <si>
    <t>釕</t>
  </si>
  <si>
    <t>詔</t>
  </si>
  <si>
    <t>僉</t>
  </si>
  <si>
    <t>詒</t>
  </si>
  <si>
    <t>鳩</t>
  </si>
  <si>
    <t>隴</t>
  </si>
  <si>
    <t>鄒</t>
  </si>
  <si>
    <t>陘</t>
  </si>
  <si>
    <t>嫵</t>
  </si>
  <si>
    <t>嚀</t>
  </si>
  <si>
    <t>嫗</t>
  </si>
  <si>
    <t>噝</t>
  </si>
  <si>
    <t>姙</t>
  </si>
  <si>
    <t>巋</t>
  </si>
  <si>
    <t>嬀</t>
  </si>
  <si>
    <t>袟袠</t>
  </si>
  <si>
    <t>剄</t>
  </si>
  <si>
    <t>劌</t>
  </si>
  <si>
    <t>紜</t>
  </si>
  <si>
    <t>逈</t>
  </si>
  <si>
    <t>紕</t>
  </si>
  <si>
    <t>剴</t>
  </si>
  <si>
    <t>紝</t>
  </si>
  <si>
    <t>嶧</t>
  </si>
  <si>
    <t>綸</t>
  </si>
  <si>
    <t>㒺</t>
  </si>
  <si>
    <t>紓</t>
  </si>
  <si>
    <t>釷</t>
  </si>
  <si>
    <t>瑋</t>
  </si>
  <si>
    <t>釺</t>
  </si>
  <si>
    <t>匭</t>
  </si>
  <si>
    <t>釧</t>
  </si>
  <si>
    <t>壚</t>
  </si>
  <si>
    <t>釩</t>
  </si>
  <si>
    <t>擓</t>
  </si>
  <si>
    <t>釹</t>
  </si>
  <si>
    <t>㘭</t>
  </si>
  <si>
    <t>釵</t>
  </si>
  <si>
    <t>蘢</t>
  </si>
  <si>
    <t>犛氂</t>
  </si>
  <si>
    <t>蔦</t>
  </si>
  <si>
    <t>偘</t>
  </si>
  <si>
    <t>塋</t>
  </si>
  <si>
    <t>儈</t>
  </si>
  <si>
    <t>煢</t>
  </si>
  <si>
    <t>儕</t>
  </si>
  <si>
    <t>櫪</t>
  </si>
  <si>
    <t>儂</t>
  </si>
  <si>
    <t>梘</t>
  </si>
  <si>
    <t>劊</t>
  </si>
  <si>
    <t>棖</t>
  </si>
  <si>
    <t>慫</t>
  </si>
  <si>
    <t>樅</t>
  </si>
  <si>
    <t>糴</t>
  </si>
  <si>
    <t>碭</t>
  </si>
  <si>
    <t>甕罋</t>
  </si>
  <si>
    <t>甌</t>
  </si>
  <si>
    <t>戧</t>
  </si>
  <si>
    <t>郟</t>
  </si>
  <si>
    <t>膞</t>
  </si>
  <si>
    <t>軛</t>
  </si>
  <si>
    <t>邇</t>
  </si>
  <si>
    <t>鳶</t>
  </si>
  <si>
    <t>梟</t>
  </si>
  <si>
    <t>曇</t>
  </si>
  <si>
    <t>餞</t>
  </si>
  <si>
    <t>蟣</t>
  </si>
  <si>
    <t>飴</t>
  </si>
  <si>
    <t>黽</t>
  </si>
  <si>
    <t>癘</t>
  </si>
  <si>
    <t>瘍</t>
  </si>
  <si>
    <t>紲</t>
  </si>
  <si>
    <t>絏</t>
  </si>
  <si>
    <t>煒</t>
  </si>
  <si>
    <t>紱</t>
  </si>
  <si>
    <t>熰</t>
  </si>
  <si>
    <t>駟</t>
  </si>
  <si>
    <t>熗</t>
  </si>
  <si>
    <t>駙</t>
  </si>
  <si>
    <t>瀧</t>
  </si>
  <si>
    <t>縐</t>
  </si>
  <si>
    <t>瀘</t>
  </si>
  <si>
    <t>絀</t>
  </si>
  <si>
    <t>濼</t>
  </si>
  <si>
    <t>驛</t>
  </si>
  <si>
    <t>冺</t>
  </si>
  <si>
    <t>駘</t>
  </si>
  <si>
    <t>涇</t>
  </si>
  <si>
    <t>琺</t>
  </si>
  <si>
    <t>㥮</t>
  </si>
  <si>
    <t>瓏</t>
  </si>
  <si>
    <t>懌</t>
  </si>
  <si>
    <t>瑇</t>
  </si>
  <si>
    <t>誆</t>
  </si>
  <si>
    <t>頇</t>
  </si>
  <si>
    <t>誄</t>
  </si>
  <si>
    <t>埡</t>
  </si>
  <si>
    <t>詿</t>
  </si>
  <si>
    <t>撾</t>
  </si>
  <si>
    <t>詰</t>
  </si>
  <si>
    <t>撻</t>
  </si>
  <si>
    <t>詼</t>
  </si>
  <si>
    <t>賁</t>
  </si>
  <si>
    <t>鄆</t>
  </si>
  <si>
    <t>壋</t>
  </si>
  <si>
    <t>禕</t>
  </si>
  <si>
    <t>撏</t>
  </si>
  <si>
    <t>誅</t>
  </si>
  <si>
    <t>莢</t>
  </si>
  <si>
    <t>詵</t>
  </si>
  <si>
    <t>貰</t>
  </si>
  <si>
    <t>詬</t>
  </si>
  <si>
    <t>蓽</t>
  </si>
  <si>
    <t>詮</t>
  </si>
  <si>
    <t>蕎</t>
  </si>
  <si>
    <t>荍</t>
  </si>
  <si>
    <t>詣</t>
  </si>
  <si>
    <t>薈</t>
  </si>
  <si>
    <t>諍</t>
  </si>
  <si>
    <t>薺</t>
  </si>
  <si>
    <t>詫</t>
  </si>
  <si>
    <t>堊</t>
  </si>
  <si>
    <t>諢</t>
  </si>
  <si>
    <t>滎</t>
  </si>
  <si>
    <t>詡</t>
  </si>
  <si>
    <t>犖</t>
  </si>
  <si>
    <t>姍</t>
  </si>
  <si>
    <t>蕁</t>
  </si>
  <si>
    <t>駑</t>
  </si>
  <si>
    <t>藎</t>
  </si>
  <si>
    <t>蝨</t>
  </si>
  <si>
    <t>紺</t>
  </si>
  <si>
    <t>蓀</t>
  </si>
  <si>
    <t>蕒</t>
  </si>
  <si>
    <t>噲</t>
  </si>
  <si>
    <t>葤</t>
  </si>
  <si>
    <t>哶𠴟</t>
  </si>
  <si>
    <t>櫛</t>
  </si>
  <si>
    <t>吒52</t>
  </si>
  <si>
    <t>櫳</t>
  </si>
  <si>
    <t>噥</t>
  </si>
  <si>
    <t>櫨</t>
  </si>
  <si>
    <t>嶢</t>
  </si>
  <si>
    <t>梔</t>
  </si>
  <si>
    <t>幀</t>
  </si>
  <si>
    <t>櫟</t>
  </si>
  <si>
    <t>峝</t>
  </si>
  <si>
    <t>檉</t>
  </si>
  <si>
    <t>嶠</t>
  </si>
  <si>
    <t>酈</t>
  </si>
  <si>
    <t>貺</t>
  </si>
  <si>
    <t>硨</t>
  </si>
  <si>
    <t>鈈</t>
  </si>
  <si>
    <t>斮斲斵</t>
  </si>
  <si>
    <t>鈦</t>
  </si>
  <si>
    <t>碸</t>
  </si>
  <si>
    <t>鋇</t>
  </si>
  <si>
    <t>殤</t>
  </si>
  <si>
    <t>鈑</t>
  </si>
  <si>
    <t>軲</t>
  </si>
  <si>
    <t>鈐</t>
  </si>
  <si>
    <t>軻</t>
  </si>
  <si>
    <t>鎢</t>
  </si>
  <si>
    <t>轤</t>
  </si>
  <si>
    <t>鈁</t>
  </si>
  <si>
    <t>軼</t>
  </si>
  <si>
    <t>鈀</t>
  </si>
  <si>
    <t>軫</t>
  </si>
  <si>
    <t>粃</t>
  </si>
  <si>
    <t>蠆</t>
  </si>
  <si>
    <t>篤</t>
  </si>
  <si>
    <t>覘</t>
  </si>
  <si>
    <t>儔</t>
  </si>
  <si>
    <t>瞘</t>
  </si>
  <si>
    <t>儼</t>
  </si>
  <si>
    <t>𦕈</t>
  </si>
  <si>
    <t>儷</t>
  </si>
  <si>
    <t>暱</t>
  </si>
  <si>
    <t>竢</t>
  </si>
  <si>
    <t>嘵</t>
  </si>
  <si>
    <t>狥</t>
  </si>
  <si>
    <t>嗶</t>
  </si>
  <si>
    <t>腖</t>
  </si>
  <si>
    <t>毘</t>
  </si>
  <si>
    <t>臚</t>
  </si>
  <si>
    <t>蝱</t>
  </si>
  <si>
    <t>脛</t>
  </si>
  <si>
    <t>踁</t>
  </si>
  <si>
    <t>噦</t>
  </si>
  <si>
    <t>鴇</t>
  </si>
  <si>
    <t>剮</t>
  </si>
  <si>
    <t>獪</t>
  </si>
  <si>
    <t>鄖</t>
  </si>
  <si>
    <t>颮</t>
  </si>
  <si>
    <t>吚</t>
  </si>
  <si>
    <t>猻</t>
  </si>
  <si>
    <t>餉</t>
  </si>
  <si>
    <t>饟</t>
  </si>
  <si>
    <t>誑</t>
  </si>
  <si>
    <t>餄</t>
  </si>
  <si>
    <t>鴆</t>
  </si>
  <si>
    <t>酖</t>
  </si>
  <si>
    <t>餎</t>
  </si>
  <si>
    <t>婭</t>
  </si>
  <si>
    <t>孿</t>
  </si>
  <si>
    <t>嬈</t>
  </si>
  <si>
    <t>孌</t>
  </si>
  <si>
    <t>懟</t>
  </si>
  <si>
    <t>癧</t>
  </si>
  <si>
    <t>絝</t>
  </si>
  <si>
    <t>瘲</t>
  </si>
  <si>
    <t>驍</t>
  </si>
  <si>
    <t>颯</t>
  </si>
  <si>
    <t>䬃</t>
  </si>
  <si>
    <t>驊</t>
  </si>
  <si>
    <t>闥</t>
  </si>
  <si>
    <t>絎</t>
  </si>
  <si>
    <t>閭</t>
  </si>
  <si>
    <t>絳</t>
  </si>
  <si>
    <t>闓</t>
  </si>
  <si>
    <t>駢</t>
  </si>
  <si>
    <t>閡</t>
  </si>
  <si>
    <t>頊</t>
  </si>
  <si>
    <t>秈</t>
  </si>
  <si>
    <t>璫</t>
  </si>
  <si>
    <t>熾</t>
  </si>
  <si>
    <t>琿</t>
  </si>
  <si>
    <t>烱</t>
  </si>
  <si>
    <t>塒</t>
  </si>
  <si>
    <t>烴</t>
  </si>
  <si>
    <t>塤</t>
  </si>
  <si>
    <t>壎</t>
  </si>
  <si>
    <t>浹</t>
  </si>
  <si>
    <t>堝</t>
  </si>
  <si>
    <t>㳄</t>
  </si>
  <si>
    <t>贄</t>
  </si>
  <si>
    <t>澮</t>
  </si>
  <si>
    <t>盇</t>
  </si>
  <si>
    <t>滸</t>
  </si>
  <si>
    <t>蒔</t>
  </si>
  <si>
    <t>潯</t>
  </si>
  <si>
    <t>萵</t>
  </si>
  <si>
    <t>濜</t>
  </si>
  <si>
    <t>涖蒞</t>
  </si>
  <si>
    <t>慟</t>
  </si>
  <si>
    <t>蕕</t>
  </si>
  <si>
    <t>懨</t>
  </si>
  <si>
    <t>鴣</t>
  </si>
  <si>
    <t>愷</t>
  </si>
  <si>
    <t>蒓</t>
  </si>
  <si>
    <t>蓴</t>
  </si>
  <si>
    <t>惻</t>
  </si>
  <si>
    <t>橈</t>
  </si>
  <si>
    <t>惲</t>
  </si>
  <si>
    <t>楨</t>
  </si>
  <si>
    <t>袵</t>
  </si>
  <si>
    <t>榿</t>
  </si>
  <si>
    <t>誚</t>
  </si>
  <si>
    <t>檜</t>
  </si>
  <si>
    <t>禰</t>
  </si>
  <si>
    <t>邐</t>
  </si>
  <si>
    <t>誥</t>
  </si>
  <si>
    <t>礪</t>
  </si>
  <si>
    <t>碪</t>
  </si>
  <si>
    <t>鑠</t>
  </si>
  <si>
    <t>礱</t>
  </si>
  <si>
    <t>鉚</t>
  </si>
  <si>
    <t>軾</t>
  </si>
  <si>
    <t>鈰</t>
  </si>
  <si>
    <t>輊</t>
  </si>
  <si>
    <t>鉉</t>
  </si>
  <si>
    <t>輅</t>
  </si>
  <si>
    <t>鉈</t>
  </si>
  <si>
    <t>鶇</t>
  </si>
  <si>
    <t>鉍</t>
  </si>
  <si>
    <t>躉</t>
  </si>
  <si>
    <t>鈮</t>
  </si>
  <si>
    <t>齔</t>
  </si>
  <si>
    <t>鈹</t>
  </si>
  <si>
    <t>鸕</t>
  </si>
  <si>
    <t>鏺</t>
  </si>
  <si>
    <t>矓</t>
  </si>
  <si>
    <t>鐸</t>
  </si>
  <si>
    <t>嘜</t>
  </si>
  <si>
    <t>氬</t>
  </si>
  <si>
    <t>鴞</t>
  </si>
  <si>
    <t>筧</t>
  </si>
  <si>
    <t>蜆</t>
  </si>
  <si>
    <t>倐儵</t>
  </si>
  <si>
    <t>蠔</t>
  </si>
  <si>
    <t>雋</t>
  </si>
  <si>
    <t>嗩</t>
  </si>
  <si>
    <t>皐臯</t>
  </si>
  <si>
    <t>唕</t>
  </si>
  <si>
    <t>衂䶊</t>
  </si>
  <si>
    <t>嶗</t>
  </si>
  <si>
    <t>頎</t>
  </si>
  <si>
    <t>崍</t>
  </si>
  <si>
    <t>徠</t>
  </si>
  <si>
    <t>覬</t>
  </si>
  <si>
    <t>臙</t>
  </si>
  <si>
    <t>賅</t>
  </si>
  <si>
    <t>膾</t>
  </si>
  <si>
    <t>鈺</t>
  </si>
  <si>
    <t>鴟</t>
  </si>
  <si>
    <t>鉦</t>
  </si>
  <si>
    <t>璽</t>
  </si>
  <si>
    <t>鈷</t>
  </si>
  <si>
    <t>鴝</t>
  </si>
  <si>
    <t>鉢</t>
  </si>
  <si>
    <t>盋缽</t>
  </si>
  <si>
    <t>獧</t>
  </si>
  <si>
    <t>鈸</t>
  </si>
  <si>
    <t>獫</t>
  </si>
  <si>
    <t>鉞</t>
  </si>
  <si>
    <t>裊</t>
  </si>
  <si>
    <t>嫋褭嬝</t>
  </si>
  <si>
    <t>鉭</t>
  </si>
  <si>
    <t>餑</t>
  </si>
  <si>
    <t>鉬</t>
  </si>
  <si>
    <t>欒</t>
  </si>
  <si>
    <t>鈿</t>
  </si>
  <si>
    <t>攣</t>
  </si>
  <si>
    <t>鈾</t>
  </si>
  <si>
    <t>痾</t>
  </si>
  <si>
    <t>鉑</t>
  </si>
  <si>
    <t>癰</t>
  </si>
  <si>
    <t>皰</t>
  </si>
  <si>
    <t>綆</t>
  </si>
  <si>
    <t>痙</t>
  </si>
  <si>
    <t>驪</t>
  </si>
  <si>
    <t>頏</t>
  </si>
  <si>
    <t>綃</t>
  </si>
  <si>
    <t>閫</t>
  </si>
  <si>
    <t>騁</t>
  </si>
  <si>
    <t>鬮</t>
  </si>
  <si>
    <t>綏</t>
  </si>
  <si>
    <t>誾</t>
  </si>
  <si>
    <t>縧</t>
  </si>
  <si>
    <t>絛縚</t>
  </si>
  <si>
    <t>閬</t>
  </si>
  <si>
    <t>綈</t>
  </si>
  <si>
    <t>鄲</t>
  </si>
  <si>
    <t>駸</t>
  </si>
  <si>
    <t>燁</t>
  </si>
  <si>
    <t>爗</t>
  </si>
  <si>
    <t>鷥</t>
  </si>
  <si>
    <t>燴</t>
  </si>
  <si>
    <t>燾</t>
  </si>
  <si>
    <t>燼</t>
  </si>
  <si>
    <t>璉</t>
  </si>
  <si>
    <t>淶</t>
  </si>
  <si>
    <t>麩</t>
  </si>
  <si>
    <t>粰䴸</t>
  </si>
  <si>
    <t>漣</t>
  </si>
  <si>
    <t>擄</t>
  </si>
  <si>
    <t>湼</t>
  </si>
  <si>
    <t>摑</t>
  </si>
  <si>
    <t>潿</t>
  </si>
  <si>
    <t>鷙</t>
  </si>
  <si>
    <t>澣</t>
  </si>
  <si>
    <t>撣</t>
  </si>
  <si>
    <t>濬</t>
  </si>
  <si>
    <t>慤</t>
  </si>
  <si>
    <t>慳</t>
  </si>
  <si>
    <t>摜</t>
  </si>
  <si>
    <t>諏</t>
  </si>
  <si>
    <t>縈</t>
  </si>
  <si>
    <t>塚</t>
  </si>
  <si>
    <t>槤</t>
  </si>
  <si>
    <t>諑</t>
  </si>
  <si>
    <t>覡</t>
  </si>
  <si>
    <t>襢</t>
  </si>
  <si>
    <t>欞</t>
  </si>
  <si>
    <t>禎</t>
  </si>
  <si>
    <t>嗇</t>
  </si>
  <si>
    <t>諉</t>
  </si>
  <si>
    <t>匱</t>
  </si>
  <si>
    <t>諛</t>
  </si>
  <si>
    <t>勅勑</t>
  </si>
  <si>
    <t>諗</t>
  </si>
  <si>
    <t>戞</t>
  </si>
  <si>
    <t>諂</t>
  </si>
  <si>
    <t>謟</t>
  </si>
  <si>
    <t>硤</t>
  </si>
  <si>
    <t>誶</t>
  </si>
  <si>
    <t>磽</t>
  </si>
  <si>
    <t>媧</t>
  </si>
  <si>
    <t>鴯</t>
  </si>
  <si>
    <t>嫻</t>
  </si>
  <si>
    <t>嫺</t>
  </si>
  <si>
    <t>廐廄</t>
  </si>
  <si>
    <t>娿</t>
  </si>
  <si>
    <t>龔</t>
  </si>
  <si>
    <t>殞</t>
  </si>
  <si>
    <t>鏵</t>
  </si>
  <si>
    <t>殮</t>
  </si>
  <si>
    <t>銓</t>
  </si>
  <si>
    <t>賚</t>
  </si>
  <si>
    <t>鎩</t>
  </si>
  <si>
    <t>輒</t>
  </si>
  <si>
    <t>輙</t>
  </si>
  <si>
    <t>鉿</t>
  </si>
  <si>
    <t>塹</t>
  </si>
  <si>
    <t>銚</t>
  </si>
  <si>
    <t>眥</t>
  </si>
  <si>
    <t>鉻</t>
  </si>
  <si>
    <t>嘖</t>
  </si>
  <si>
    <t>錚</t>
  </si>
  <si>
    <t>覜</t>
  </si>
  <si>
    <t>銫</t>
  </si>
  <si>
    <t>勗</t>
  </si>
  <si>
    <t>鉸</t>
  </si>
  <si>
    <t>囀</t>
  </si>
  <si>
    <t>銥</t>
  </si>
  <si>
    <t>嚙</t>
  </si>
  <si>
    <t>齧囓</t>
  </si>
  <si>
    <t>銃</t>
  </si>
  <si>
    <t>蹌</t>
  </si>
  <si>
    <t>銨</t>
  </si>
  <si>
    <t>蠣</t>
  </si>
  <si>
    <t>銣</t>
  </si>
  <si>
    <t>蠱</t>
  </si>
  <si>
    <t>鴰</t>
  </si>
  <si>
    <t>蟶</t>
  </si>
  <si>
    <t>穠</t>
  </si>
  <si>
    <t>啗噉</t>
  </si>
  <si>
    <t>箋</t>
  </si>
  <si>
    <t>牋椾</t>
  </si>
  <si>
    <t>幘</t>
  </si>
  <si>
    <t>籩</t>
  </si>
  <si>
    <t>幗</t>
  </si>
  <si>
    <t>僨</t>
  </si>
  <si>
    <t>賕</t>
  </si>
  <si>
    <t>傯</t>
  </si>
  <si>
    <t>賑</t>
  </si>
  <si>
    <t>僂</t>
  </si>
  <si>
    <t>賒</t>
  </si>
  <si>
    <t>皚</t>
  </si>
  <si>
    <t>銠</t>
  </si>
  <si>
    <t>鴴</t>
  </si>
  <si>
    <t>鉺</t>
  </si>
  <si>
    <t>艫</t>
  </si>
  <si>
    <t>鋏</t>
  </si>
  <si>
    <t>龕</t>
  </si>
  <si>
    <t>鐃</t>
  </si>
  <si>
    <t>玀</t>
  </si>
  <si>
    <t>銦</t>
  </si>
  <si>
    <t>獼</t>
  </si>
  <si>
    <t>鎧</t>
  </si>
  <si>
    <t>餜</t>
  </si>
  <si>
    <t>鍘</t>
  </si>
  <si>
    <t>餛</t>
  </si>
  <si>
    <t>銖</t>
  </si>
  <si>
    <t>鸞</t>
  </si>
  <si>
    <t>銑</t>
  </si>
  <si>
    <t>闍</t>
  </si>
  <si>
    <t>鋌</t>
  </si>
  <si>
    <t>閾</t>
  </si>
  <si>
    <t>閹</t>
  </si>
  <si>
    <t>綾</t>
  </si>
  <si>
    <t>閶</t>
  </si>
  <si>
    <t>騏</t>
  </si>
  <si>
    <t>鬩</t>
  </si>
  <si>
    <t>綺</t>
  </si>
  <si>
    <t>閽</t>
  </si>
  <si>
    <t>緋</t>
  </si>
  <si>
    <t>閼</t>
  </si>
  <si>
    <t>緔</t>
  </si>
  <si>
    <t>羥</t>
  </si>
  <si>
    <t>騍</t>
  </si>
  <si>
    <t>糲</t>
  </si>
  <si>
    <t>緄</t>
  </si>
  <si>
    <t>燜</t>
  </si>
  <si>
    <t>騅</t>
  </si>
  <si>
    <t>漬</t>
  </si>
  <si>
    <t>綬</t>
  </si>
  <si>
    <t>瀆</t>
  </si>
  <si>
    <t>綹</t>
  </si>
  <si>
    <t>挱</t>
  </si>
  <si>
    <t>綣</t>
  </si>
  <si>
    <t>澠</t>
  </si>
  <si>
    <t>綰</t>
  </si>
  <si>
    <t>愜</t>
  </si>
  <si>
    <t>㥦</t>
  </si>
  <si>
    <t>驂</t>
  </si>
  <si>
    <t>㥫</t>
  </si>
  <si>
    <t>緇</t>
  </si>
  <si>
    <t>憚</t>
  </si>
  <si>
    <t>靚</t>
  </si>
  <si>
    <t>諶</t>
  </si>
  <si>
    <t>輦</t>
  </si>
  <si>
    <t>諫</t>
  </si>
  <si>
    <t>黿</t>
  </si>
  <si>
    <t>皸</t>
  </si>
  <si>
    <t>陻</t>
  </si>
  <si>
    <t>謔</t>
  </si>
  <si>
    <t>頡</t>
  </si>
  <si>
    <t>襠</t>
  </si>
  <si>
    <t>撳</t>
  </si>
  <si>
    <t>搇</t>
  </si>
  <si>
    <t>謁</t>
  </si>
  <si>
    <t>蟄</t>
  </si>
  <si>
    <t>諤</t>
  </si>
  <si>
    <t>壪</t>
  </si>
  <si>
    <t>諭</t>
  </si>
  <si>
    <t>蕚</t>
  </si>
  <si>
    <t>諼</t>
  </si>
  <si>
    <t>蔞</t>
  </si>
  <si>
    <t>讒</t>
  </si>
  <si>
    <t>萲蕿蘐藼</t>
  </si>
  <si>
    <t>諳</t>
  </si>
  <si>
    <t>櫝</t>
  </si>
  <si>
    <t>諦</t>
  </si>
  <si>
    <t>櫂</t>
  </si>
  <si>
    <t>諞</t>
  </si>
  <si>
    <t>欏</t>
  </si>
  <si>
    <t>糶</t>
  </si>
  <si>
    <t>箠</t>
  </si>
  <si>
    <t>嬋</t>
  </si>
  <si>
    <t>賫</t>
  </si>
  <si>
    <t>賷齎</t>
  </si>
  <si>
    <t>惥慂</t>
  </si>
  <si>
    <t>槨</t>
  </si>
  <si>
    <t>鵓</t>
  </si>
  <si>
    <t>銻</t>
  </si>
  <si>
    <t>鸝</t>
  </si>
  <si>
    <t>鋃</t>
  </si>
  <si>
    <t>殫</t>
  </si>
  <si>
    <t>鋦</t>
  </si>
  <si>
    <t>輥</t>
  </si>
  <si>
    <t>錒</t>
  </si>
  <si>
    <t>輞</t>
  </si>
  <si>
    <t>犢</t>
  </si>
  <si>
    <t>槧</t>
  </si>
  <si>
    <t>鵠</t>
  </si>
  <si>
    <t>輟</t>
  </si>
  <si>
    <t>篳</t>
  </si>
  <si>
    <t>輜</t>
  </si>
  <si>
    <t>牘</t>
  </si>
  <si>
    <t>瞼</t>
  </si>
  <si>
    <t>儻</t>
  </si>
  <si>
    <t>啑</t>
  </si>
  <si>
    <t>儐</t>
  </si>
  <si>
    <t>蹠</t>
  </si>
  <si>
    <t>儺</t>
  </si>
  <si>
    <t>躒</t>
  </si>
  <si>
    <t>遯</t>
  </si>
  <si>
    <t>蛺</t>
  </si>
  <si>
    <t>嬃</t>
  </si>
  <si>
    <t>蟯</t>
  </si>
  <si>
    <t>頜</t>
  </si>
  <si>
    <t>螄</t>
  </si>
  <si>
    <t>鵒</t>
  </si>
  <si>
    <t>蚘痐蛕蜖</t>
  </si>
  <si>
    <t>醃</t>
  </si>
  <si>
    <t>蠐</t>
  </si>
  <si>
    <t>魷</t>
  </si>
  <si>
    <t>瘖</t>
  </si>
  <si>
    <t>魨</t>
  </si>
  <si>
    <t>嘍</t>
  </si>
  <si>
    <t>魴</t>
  </si>
  <si>
    <t>嶸</t>
  </si>
  <si>
    <t>潁</t>
  </si>
  <si>
    <t>嶁</t>
  </si>
  <si>
    <t>颶</t>
  </si>
  <si>
    <t>𩗗</t>
  </si>
  <si>
    <t>賧</t>
  </si>
  <si>
    <t>觴</t>
  </si>
  <si>
    <t>鋙</t>
  </si>
  <si>
    <t>熲</t>
  </si>
  <si>
    <t>錸</t>
  </si>
  <si>
    <t>飱</t>
  </si>
  <si>
    <t>鏗</t>
  </si>
  <si>
    <t>餷</t>
  </si>
  <si>
    <t>鋥</t>
  </si>
  <si>
    <t>餿</t>
  </si>
  <si>
    <t>鋰</t>
  </si>
  <si>
    <t>褻</t>
  </si>
  <si>
    <t>鋯</t>
  </si>
  <si>
    <t>臠</t>
  </si>
  <si>
    <t>鋨</t>
  </si>
  <si>
    <t>癆</t>
  </si>
  <si>
    <t>銼</t>
  </si>
  <si>
    <t>剉</t>
  </si>
  <si>
    <t>癇</t>
  </si>
  <si>
    <t>鐧</t>
  </si>
  <si>
    <t>賡</t>
  </si>
  <si>
    <t>頦</t>
  </si>
  <si>
    <t>驁</t>
  </si>
  <si>
    <t>鷳</t>
  </si>
  <si>
    <t>韞</t>
  </si>
  <si>
    <t>闌</t>
  </si>
  <si>
    <t>攄</t>
  </si>
  <si>
    <t>闃</t>
  </si>
  <si>
    <t>擯</t>
  </si>
  <si>
    <t>闋</t>
  </si>
  <si>
    <t>轂</t>
  </si>
  <si>
    <t>鵜</t>
  </si>
  <si>
    <t>驀</t>
  </si>
  <si>
    <t>憒</t>
  </si>
  <si>
    <t>鶓</t>
  </si>
  <si>
    <t>嚳</t>
  </si>
  <si>
    <t>薊</t>
  </si>
  <si>
    <t>謨</t>
  </si>
  <si>
    <t>謩</t>
  </si>
  <si>
    <t>簑</t>
  </si>
  <si>
    <t>褳</t>
  </si>
  <si>
    <t>蘺</t>
  </si>
  <si>
    <t>襇</t>
  </si>
  <si>
    <t>鎣</t>
  </si>
  <si>
    <t>讜</t>
  </si>
  <si>
    <t>頤</t>
  </si>
  <si>
    <t>冪</t>
  </si>
  <si>
    <t>枏柟</t>
  </si>
  <si>
    <t>謖</t>
  </si>
  <si>
    <t>檝</t>
  </si>
  <si>
    <t>謚</t>
  </si>
  <si>
    <t>諡</t>
  </si>
  <si>
    <t>櫚</t>
  </si>
  <si>
    <t>謐</t>
  </si>
  <si>
    <t>櫸</t>
  </si>
  <si>
    <t>騭</t>
  </si>
  <si>
    <t>楥</t>
  </si>
  <si>
    <t>巰</t>
  </si>
  <si>
    <t>磧</t>
  </si>
  <si>
    <t>翬</t>
  </si>
  <si>
    <t>矴椗</t>
  </si>
  <si>
    <t>騖</t>
  </si>
  <si>
    <t>磣</t>
  </si>
  <si>
    <t>緙</t>
  </si>
  <si>
    <t>鵪</t>
  </si>
  <si>
    <t>緗</t>
  </si>
  <si>
    <t>輳</t>
  </si>
  <si>
    <t>緘</t>
  </si>
  <si>
    <t>椷</t>
  </si>
  <si>
    <t>齟</t>
  </si>
  <si>
    <t>緹</t>
  </si>
  <si>
    <t>齙</t>
  </si>
  <si>
    <t>緲</t>
  </si>
  <si>
    <t>韙</t>
  </si>
  <si>
    <t>緦</t>
  </si>
  <si>
    <t>囁</t>
  </si>
  <si>
    <t>緱</t>
  </si>
  <si>
    <t>躂</t>
  </si>
  <si>
    <t>縋</t>
  </si>
  <si>
    <t>蹕</t>
  </si>
  <si>
    <t>緡</t>
  </si>
  <si>
    <t>躚</t>
  </si>
  <si>
    <t>饗</t>
  </si>
  <si>
    <t>躋</t>
  </si>
  <si>
    <t>耮</t>
  </si>
  <si>
    <t>嘷獋</t>
  </si>
  <si>
    <t>噯</t>
  </si>
  <si>
    <t>瘮</t>
  </si>
  <si>
    <t>鍺</t>
  </si>
  <si>
    <t>雝</t>
  </si>
  <si>
    <t>錛</t>
  </si>
  <si>
    <t>闔</t>
  </si>
  <si>
    <t>錡</t>
  </si>
  <si>
    <t>闐</t>
  </si>
  <si>
    <t>鍀</t>
  </si>
  <si>
    <t>闕</t>
  </si>
  <si>
    <t>錁</t>
  </si>
  <si>
    <t>秔粇稉</t>
  </si>
  <si>
    <t>錕</t>
  </si>
  <si>
    <t>灧</t>
  </si>
  <si>
    <t>錮</t>
  </si>
  <si>
    <t>瀅</t>
  </si>
  <si>
    <t>鍁</t>
  </si>
  <si>
    <t>潷</t>
  </si>
  <si>
    <t>錈</t>
  </si>
  <si>
    <t>灤</t>
  </si>
  <si>
    <t>錠</t>
  </si>
  <si>
    <t>澦</t>
  </si>
  <si>
    <t>錙</t>
  </si>
  <si>
    <t>懾</t>
  </si>
  <si>
    <t>慴</t>
  </si>
  <si>
    <t>粺</t>
  </si>
  <si>
    <t>鱟</t>
  </si>
  <si>
    <t>䈰</t>
  </si>
  <si>
    <t>騫</t>
  </si>
  <si>
    <t>諐</t>
  </si>
  <si>
    <t>竇</t>
  </si>
  <si>
    <t>覦</t>
  </si>
  <si>
    <t>謾</t>
  </si>
  <si>
    <t>頷</t>
  </si>
  <si>
    <t>謫</t>
  </si>
  <si>
    <t>讁</t>
  </si>
  <si>
    <t>齶</t>
  </si>
  <si>
    <t>嬡</t>
  </si>
  <si>
    <t>堘</t>
  </si>
  <si>
    <t>嬪</t>
  </si>
  <si>
    <t>鮁</t>
  </si>
  <si>
    <t>縉</t>
  </si>
  <si>
    <t>鮃</t>
  </si>
  <si>
    <t>縝</t>
  </si>
  <si>
    <t>鮎</t>
  </si>
  <si>
    <t>縟</t>
  </si>
  <si>
    <t>鱸</t>
  </si>
  <si>
    <t>轡</t>
  </si>
  <si>
    <t>穌</t>
  </si>
  <si>
    <t>騮</t>
  </si>
  <si>
    <t>鮒</t>
  </si>
  <si>
    <t>縞</t>
  </si>
  <si>
    <t>鮐</t>
  </si>
  <si>
    <t>縭</t>
  </si>
  <si>
    <t>鵮</t>
  </si>
  <si>
    <t>縊</t>
  </si>
  <si>
    <t>颼</t>
  </si>
  <si>
    <t>縑</t>
  </si>
  <si>
    <t>饈</t>
  </si>
  <si>
    <t>騸</t>
  </si>
  <si>
    <t>鶉</t>
  </si>
  <si>
    <t>覯</t>
  </si>
  <si>
    <t>疿</t>
  </si>
  <si>
    <t>韜</t>
  </si>
  <si>
    <t>靉</t>
  </si>
  <si>
    <t>鍇</t>
  </si>
  <si>
    <t>攖</t>
  </si>
  <si>
    <t>鍶</t>
  </si>
  <si>
    <t>薔</t>
  </si>
  <si>
    <t>鍔</t>
  </si>
  <si>
    <t>藺</t>
  </si>
  <si>
    <t>鍤</t>
  </si>
  <si>
    <t>鶘</t>
  </si>
  <si>
    <t>鏘</t>
  </si>
  <si>
    <t>槀</t>
  </si>
  <si>
    <t>鎂</t>
  </si>
  <si>
    <t>檳</t>
  </si>
  <si>
    <t>鏤</t>
  </si>
  <si>
    <t>櫧</t>
  </si>
  <si>
    <t>簀</t>
  </si>
  <si>
    <t>搉𣙜</t>
  </si>
  <si>
    <t>篋</t>
  </si>
  <si>
    <t>釅</t>
  </si>
  <si>
    <t>筯</t>
  </si>
  <si>
    <t>廝</t>
  </si>
  <si>
    <t>篛</t>
  </si>
  <si>
    <t>𦉆</t>
  </si>
  <si>
    <t>簞</t>
  </si>
  <si>
    <t>殯</t>
  </si>
  <si>
    <t>籙</t>
  </si>
  <si>
    <t>霽</t>
  </si>
  <si>
    <t>臏</t>
  </si>
  <si>
    <t>轅</t>
  </si>
  <si>
    <t>鮭</t>
  </si>
  <si>
    <t>齜</t>
  </si>
  <si>
    <t>鮪</t>
  </si>
  <si>
    <t>齦</t>
  </si>
  <si>
    <t>鱭</t>
  </si>
  <si>
    <t>叡</t>
  </si>
  <si>
    <t>鮫</t>
  </si>
  <si>
    <t>瞜</t>
  </si>
  <si>
    <t>鱘</t>
  </si>
  <si>
    <t>嘠</t>
  </si>
  <si>
    <t>麞</t>
  </si>
  <si>
    <t>曖</t>
  </si>
  <si>
    <t>饉</t>
  </si>
  <si>
    <t>躊</t>
  </si>
  <si>
    <t>鑾</t>
  </si>
  <si>
    <t>蟈</t>
  </si>
  <si>
    <t>瘻</t>
  </si>
  <si>
    <t>蜋</t>
  </si>
  <si>
    <t>闞</t>
  </si>
  <si>
    <t>鶚</t>
  </si>
  <si>
    <t>鮝</t>
  </si>
  <si>
    <t>嚶</t>
  </si>
  <si>
    <t>糉</t>
  </si>
  <si>
    <t>羆</t>
  </si>
  <si>
    <t>糝</t>
  </si>
  <si>
    <t>賻</t>
  </si>
  <si>
    <t>鷀</t>
  </si>
  <si>
    <t>鶿</t>
  </si>
  <si>
    <t>罌</t>
  </si>
  <si>
    <t>甖</t>
  </si>
  <si>
    <t>瀲</t>
  </si>
  <si>
    <t>鶻</t>
  </si>
  <si>
    <t>濰</t>
  </si>
  <si>
    <t>鍥</t>
  </si>
  <si>
    <t>譖</t>
  </si>
  <si>
    <t>緥</t>
  </si>
  <si>
    <t>魘</t>
  </si>
  <si>
    <t>褸</t>
  </si>
  <si>
    <t>饜</t>
  </si>
  <si>
    <t>譙</t>
  </si>
  <si>
    <t>轆</t>
  </si>
  <si>
    <t>讕</t>
  </si>
  <si>
    <t>齬</t>
  </si>
  <si>
    <t>譎</t>
  </si>
  <si>
    <t>齪</t>
  </si>
  <si>
    <t>鶥</t>
  </si>
  <si>
    <t>覷</t>
  </si>
  <si>
    <t>嬙</t>
  </si>
  <si>
    <t>顒</t>
  </si>
  <si>
    <t>鶩</t>
  </si>
  <si>
    <t>躓</t>
  </si>
  <si>
    <t>驃</t>
  </si>
  <si>
    <t>躑</t>
  </si>
  <si>
    <t>縹</t>
  </si>
  <si>
    <t>蠑</t>
  </si>
  <si>
    <t>縵</t>
  </si>
  <si>
    <t>螻</t>
  </si>
  <si>
    <t>縲</t>
  </si>
  <si>
    <t>顎</t>
  </si>
  <si>
    <t>纓</t>
  </si>
  <si>
    <t>嚕</t>
  </si>
  <si>
    <t>驄</t>
  </si>
  <si>
    <t>顓</t>
  </si>
  <si>
    <t>繆</t>
  </si>
  <si>
    <t>鑷</t>
  </si>
  <si>
    <t>繅</t>
  </si>
  <si>
    <t>鎘</t>
  </si>
  <si>
    <t>耬</t>
  </si>
  <si>
    <t>鎸</t>
  </si>
  <si>
    <t>瓔</t>
  </si>
  <si>
    <t>鎳</t>
  </si>
  <si>
    <t>璿</t>
  </si>
  <si>
    <t>鎦</t>
  </si>
  <si>
    <t>髥</t>
  </si>
  <si>
    <t>鎰</t>
  </si>
  <si>
    <t>擷</t>
  </si>
  <si>
    <t>鎵</t>
  </si>
  <si>
    <t>擼</t>
  </si>
  <si>
    <t>鑌</t>
  </si>
  <si>
    <t>攛</t>
  </si>
  <si>
    <t>簣</t>
  </si>
  <si>
    <t>聵</t>
  </si>
  <si>
    <t>鷂</t>
  </si>
  <si>
    <t>覲</t>
  </si>
  <si>
    <t>臕</t>
  </si>
  <si>
    <t>韃</t>
  </si>
  <si>
    <t>鯁</t>
  </si>
  <si>
    <t>骾</t>
  </si>
  <si>
    <t>鞽</t>
  </si>
  <si>
    <t>鱺</t>
  </si>
  <si>
    <t>蘄</t>
  </si>
  <si>
    <t>鰱</t>
  </si>
  <si>
    <t>賾</t>
  </si>
  <si>
    <t>鰹</t>
  </si>
  <si>
    <t>檣</t>
  </si>
  <si>
    <t>艢</t>
  </si>
  <si>
    <t>鰣</t>
  </si>
  <si>
    <t>靨</t>
  </si>
  <si>
    <t>鯀</t>
  </si>
  <si>
    <t>鯇</t>
  </si>
  <si>
    <t>鏢</t>
  </si>
  <si>
    <t>觶</t>
  </si>
  <si>
    <t>鏜</t>
  </si>
  <si>
    <t>饊</t>
  </si>
  <si>
    <t>鏝</t>
  </si>
  <si>
    <t>饌</t>
  </si>
  <si>
    <t>籑</t>
  </si>
  <si>
    <t>鏰</t>
  </si>
  <si>
    <t>齏</t>
  </si>
  <si>
    <t>鏞</t>
  </si>
  <si>
    <t>餈</t>
  </si>
  <si>
    <t>鏑</t>
  </si>
  <si>
    <t>讞</t>
  </si>
  <si>
    <t>鏃</t>
  </si>
  <si>
    <t>襤</t>
  </si>
  <si>
    <t>鏐</t>
  </si>
  <si>
    <t>譫</t>
  </si>
  <si>
    <t>氌</t>
  </si>
  <si>
    <t>屨</t>
  </si>
  <si>
    <t>憇</t>
  </si>
  <si>
    <t>剹</t>
  </si>
  <si>
    <t>穡</t>
  </si>
  <si>
    <t>纈</t>
  </si>
  <si>
    <t>翺</t>
  </si>
  <si>
    <t>繕</t>
  </si>
  <si>
    <t>魎</t>
  </si>
  <si>
    <t>繒</t>
  </si>
  <si>
    <t>饍</t>
  </si>
  <si>
    <t>驏</t>
  </si>
  <si>
    <t>鯪</t>
  </si>
  <si>
    <t>擻</t>
  </si>
  <si>
    <t>鯡</t>
  </si>
  <si>
    <t>顳</t>
  </si>
  <si>
    <t>鯤</t>
  </si>
  <si>
    <t>顢</t>
  </si>
  <si>
    <t>鯧</t>
  </si>
  <si>
    <t>藪</t>
  </si>
  <si>
    <t>鯝</t>
  </si>
  <si>
    <t>橜</t>
  </si>
  <si>
    <t>鯢</t>
  </si>
  <si>
    <t>櫓</t>
  </si>
  <si>
    <t>樐㯭艣艪</t>
  </si>
  <si>
    <t>鯛</t>
  </si>
  <si>
    <t>罇</t>
  </si>
  <si>
    <t>鯔</t>
  </si>
  <si>
    <t>櫞</t>
  </si>
  <si>
    <t>獺</t>
  </si>
  <si>
    <t>贋</t>
  </si>
  <si>
    <t>贗</t>
  </si>
  <si>
    <t>鷓</t>
  </si>
  <si>
    <t>飆</t>
  </si>
  <si>
    <t>贇</t>
  </si>
  <si>
    <t>蜺</t>
  </si>
  <si>
    <t>癭</t>
  </si>
  <si>
    <t>鏨</t>
  </si>
  <si>
    <t>斕</t>
  </si>
  <si>
    <t>轔</t>
  </si>
  <si>
    <t>瀨</t>
  </si>
  <si>
    <t>矙</t>
  </si>
  <si>
    <t>顙</t>
  </si>
  <si>
    <t>蟎</t>
  </si>
  <si>
    <t>繾</t>
  </si>
  <si>
    <t>鐯</t>
  </si>
  <si>
    <t>繰</t>
  </si>
  <si>
    <t>繯</t>
  </si>
  <si>
    <t>鷸</t>
  </si>
  <si>
    <t>蘚</t>
  </si>
  <si>
    <t>鰲</t>
  </si>
  <si>
    <t>鼇</t>
  </si>
  <si>
    <t>瞖</t>
  </si>
  <si>
    <t>騌鬉騣</t>
  </si>
  <si>
    <t>鷯</t>
  </si>
  <si>
    <t>韉</t>
  </si>
  <si>
    <t>齲</t>
  </si>
  <si>
    <t>蔾</t>
  </si>
  <si>
    <t>齷</t>
  </si>
  <si>
    <t>顥</t>
  </si>
  <si>
    <t>躡</t>
  </si>
  <si>
    <t>䠀</t>
  </si>
  <si>
    <t>蹣</t>
  </si>
  <si>
    <t>鷺</t>
  </si>
  <si>
    <t>羈</t>
  </si>
  <si>
    <t>覊</t>
  </si>
  <si>
    <t>䴉</t>
  </si>
  <si>
    <t>鐔</t>
  </si>
  <si>
    <t>髏</t>
  </si>
  <si>
    <t>鐝</t>
  </si>
  <si>
    <t>鑊</t>
  </si>
  <si>
    <t>鐐</t>
  </si>
  <si>
    <t>鐳</t>
  </si>
  <si>
    <t>鐓</t>
  </si>
  <si>
    <t>鐲</t>
  </si>
  <si>
    <t>鑭</t>
  </si>
  <si>
    <t>簮</t>
  </si>
  <si>
    <t>鑹</t>
  </si>
  <si>
    <t>讎</t>
  </si>
  <si>
    <t>讐</t>
  </si>
  <si>
    <t>鏹</t>
  </si>
  <si>
    <t>鰨</t>
  </si>
  <si>
    <t>鐙</t>
  </si>
  <si>
    <t>鰥</t>
  </si>
  <si>
    <t>籪</t>
  </si>
  <si>
    <t>鰩</t>
  </si>
  <si>
    <t>鷦</t>
  </si>
  <si>
    <t>癩</t>
  </si>
  <si>
    <t>羴羶</t>
  </si>
  <si>
    <t>攢</t>
  </si>
  <si>
    <t>鱝</t>
  </si>
  <si>
    <t>靄</t>
  </si>
  <si>
    <t>鰈</t>
  </si>
  <si>
    <t>躕</t>
  </si>
  <si>
    <t>鯷</t>
  </si>
  <si>
    <t>蹵</t>
  </si>
  <si>
    <t>鰓</t>
  </si>
  <si>
    <t>躥</t>
  </si>
  <si>
    <t>鰍</t>
  </si>
  <si>
    <t>鰌</t>
  </si>
  <si>
    <t>髖</t>
  </si>
  <si>
    <t>鰉</t>
  </si>
  <si>
    <t>髕</t>
  </si>
  <si>
    <t>鯿</t>
  </si>
  <si>
    <t>鑔</t>
  </si>
  <si>
    <t>爕</t>
  </si>
  <si>
    <t>籟</t>
  </si>
  <si>
    <t>鷲</t>
  </si>
  <si>
    <t>鰳</t>
  </si>
  <si>
    <t>懣</t>
  </si>
  <si>
    <t>鰾</t>
  </si>
  <si>
    <t>繦</t>
  </si>
  <si>
    <t>鱈</t>
  </si>
  <si>
    <t>鰻</t>
  </si>
  <si>
    <t>戔</t>
  </si>
  <si>
    <t>鱅</t>
  </si>
  <si>
    <t>訏</t>
  </si>
  <si>
    <t>讖</t>
  </si>
  <si>
    <t>訒</t>
  </si>
  <si>
    <t>驥</t>
  </si>
  <si>
    <t>釓</t>
  </si>
  <si>
    <t>纘</t>
  </si>
  <si>
    <t>俔</t>
  </si>
  <si>
    <t>瓚</t>
  </si>
  <si>
    <t>閆</t>
  </si>
  <si>
    <t>鼉</t>
  </si>
  <si>
    <t>澫</t>
  </si>
  <si>
    <t>黷</t>
  </si>
  <si>
    <t>訢</t>
  </si>
  <si>
    <t>黲</t>
  </si>
  <si>
    <t>訩</t>
  </si>
  <si>
    <t>鑣</t>
  </si>
  <si>
    <t>詝</t>
  </si>
  <si>
    <t>鑞</t>
  </si>
  <si>
    <t>紃</t>
  </si>
  <si>
    <t>𥲻</t>
  </si>
  <si>
    <t>纊</t>
  </si>
  <si>
    <t>臢</t>
  </si>
  <si>
    <t>瑒</t>
  </si>
  <si>
    <t>鱖</t>
  </si>
  <si>
    <t>剗</t>
  </si>
  <si>
    <t>鱔</t>
  </si>
  <si>
    <t>鱓</t>
  </si>
  <si>
    <t>塸</t>
  </si>
  <si>
    <t>鱒</t>
  </si>
  <si>
    <t>壢</t>
  </si>
  <si>
    <t>䝔貛</t>
  </si>
  <si>
    <t>埨</t>
  </si>
  <si>
    <t>驤</t>
  </si>
  <si>
    <t>撝</t>
  </si>
  <si>
    <t>顰</t>
  </si>
  <si>
    <t>蔿</t>
  </si>
  <si>
    <t>鱧</t>
  </si>
  <si>
    <t>榪</t>
  </si>
  <si>
    <t>癲</t>
  </si>
  <si>
    <t>軑</t>
  </si>
  <si>
    <t>灝</t>
  </si>
  <si>
    <t>軏</t>
  </si>
  <si>
    <t>鸛</t>
  </si>
  <si>
    <t>咼</t>
  </si>
  <si>
    <t>鑱</t>
  </si>
  <si>
    <t>㠣</t>
  </si>
  <si>
    <t>趲</t>
  </si>
  <si>
    <t>覎</t>
  </si>
  <si>
    <t>顴</t>
  </si>
  <si>
    <t>㑳</t>
  </si>
  <si>
    <t>躦</t>
  </si>
  <si>
    <t>颺</t>
  </si>
  <si>
    <t>鼴</t>
  </si>
  <si>
    <t>閌</t>
  </si>
  <si>
    <t>麐</t>
  </si>
  <si>
    <t>潕</t>
  </si>
  <si>
    <t>饢</t>
  </si>
  <si>
    <t>湋</t>
  </si>
  <si>
    <t>戇</t>
  </si>
  <si>
    <t>澐</t>
  </si>
  <si>
    <t>浿</t>
  </si>
  <si>
    <t>詪</t>
  </si>
  <si>
    <t>諓</t>
  </si>
  <si>
    <t>鄩</t>
  </si>
  <si>
    <t>禡</t>
  </si>
  <si>
    <t>鳲</t>
  </si>
  <si>
    <t>詗</t>
  </si>
  <si>
    <t>隑</t>
  </si>
  <si>
    <t>詘</t>
  </si>
  <si>
    <t>隮</t>
  </si>
  <si>
    <t>詖</t>
  </si>
  <si>
    <t>娙</t>
  </si>
  <si>
    <t>屓</t>
  </si>
  <si>
    <t>逕</t>
  </si>
  <si>
    <t>彄</t>
  </si>
  <si>
    <t>駓</t>
  </si>
  <si>
    <t>紘</t>
  </si>
  <si>
    <t>駔</t>
  </si>
  <si>
    <t>馹</t>
  </si>
  <si>
    <t>駉</t>
  </si>
  <si>
    <t>馼</t>
  </si>
  <si>
    <t>絅</t>
  </si>
  <si>
    <t>紵</t>
  </si>
  <si>
    <t>騶</t>
  </si>
  <si>
    <t>紞</t>
  </si>
  <si>
    <t>䮄</t>
  </si>
  <si>
    <t>駃</t>
  </si>
  <si>
    <t>紼</t>
  </si>
  <si>
    <t>紖</t>
  </si>
  <si>
    <t>紿</t>
  </si>
  <si>
    <t>瑲</t>
  </si>
  <si>
    <t>瓅</t>
  </si>
  <si>
    <t>薴</t>
  </si>
  <si>
    <t>韍</t>
  </si>
  <si>
    <t>棡</t>
  </si>
  <si>
    <t>墶</t>
  </si>
  <si>
    <t>軝</t>
  </si>
  <si>
    <t>塏</t>
  </si>
  <si>
    <t>暐</t>
  </si>
  <si>
    <t>薘</t>
  </si>
  <si>
    <t>晛</t>
  </si>
  <si>
    <t>蕘</t>
  </si>
  <si>
    <t>崬</t>
  </si>
  <si>
    <t>蔄</t>
  </si>
  <si>
    <t>釴</t>
  </si>
  <si>
    <t>葒</t>
  </si>
  <si>
    <t>釤</t>
  </si>
  <si>
    <t>鳾</t>
  </si>
  <si>
    <t>鍆</t>
  </si>
  <si>
    <t>龑</t>
  </si>
  <si>
    <t>鍚</t>
  </si>
  <si>
    <t>軹</t>
  </si>
  <si>
    <t>鄶</t>
  </si>
  <si>
    <t>軤</t>
  </si>
  <si>
    <t>獮</t>
  </si>
  <si>
    <t>轢</t>
  </si>
  <si>
    <t>飿</t>
  </si>
  <si>
    <t>軺</t>
  </si>
  <si>
    <t>嶨</t>
  </si>
  <si>
    <t>睍</t>
  </si>
  <si>
    <t>詷</t>
  </si>
  <si>
    <t>曨</t>
  </si>
  <si>
    <t>噠</t>
  </si>
  <si>
    <t>藭</t>
  </si>
  <si>
    <t>鈃</t>
  </si>
  <si>
    <t>椏</t>
  </si>
  <si>
    <t>鈇</t>
  </si>
  <si>
    <t>梜</t>
  </si>
  <si>
    <t>頍</t>
  </si>
  <si>
    <t>鋹</t>
  </si>
  <si>
    <t>硜</t>
  </si>
  <si>
    <t>釿</t>
  </si>
  <si>
    <t>輄</t>
  </si>
  <si>
    <t>錀</t>
  </si>
  <si>
    <t>輈</t>
  </si>
  <si>
    <t>鈧</t>
  </si>
  <si>
    <t>輇</t>
  </si>
  <si>
    <t>鈥</t>
  </si>
  <si>
    <t>貲</t>
  </si>
  <si>
    <t>鈄</t>
  </si>
  <si>
    <t>嗊</t>
  </si>
  <si>
    <t>倈</t>
  </si>
  <si>
    <t>曄</t>
  </si>
  <si>
    <t>艤</t>
  </si>
  <si>
    <t>暉</t>
  </si>
  <si>
    <t>鶬</t>
  </si>
  <si>
    <t>鄳</t>
  </si>
  <si>
    <t>颭</t>
  </si>
  <si>
    <t>幬</t>
  </si>
  <si>
    <t>餏</t>
  </si>
  <si>
    <t>輋</t>
  </si>
  <si>
    <t>湞</t>
  </si>
  <si>
    <t>嶮</t>
  </si>
  <si>
    <t>溮</t>
  </si>
  <si>
    <t>贐</t>
  </si>
  <si>
    <t>滻</t>
  </si>
  <si>
    <t>鉥</t>
  </si>
  <si>
    <t>褘</t>
  </si>
  <si>
    <t>鉕</t>
  </si>
  <si>
    <t>絰</t>
  </si>
  <si>
    <t>鑪</t>
  </si>
  <si>
    <t>駰</t>
  </si>
  <si>
    <t>鉮</t>
  </si>
  <si>
    <t>絪</t>
  </si>
  <si>
    <t>鉊</t>
  </si>
  <si>
    <t>駪</t>
  </si>
  <si>
    <t>鉧</t>
  </si>
  <si>
    <t>綎</t>
  </si>
  <si>
    <t>僤</t>
  </si>
  <si>
    <t>綖</t>
  </si>
  <si>
    <t>鴒</t>
  </si>
  <si>
    <t>驫</t>
  </si>
  <si>
    <t>魛</t>
  </si>
  <si>
    <t>勣</t>
  </si>
  <si>
    <t>餗</t>
  </si>
  <si>
    <t>璕</t>
  </si>
  <si>
    <t>燖</t>
  </si>
  <si>
    <t>𡑍</t>
  </si>
  <si>
    <t>溳</t>
  </si>
  <si>
    <t>䓣</t>
  </si>
  <si>
    <t>礐</t>
  </si>
  <si>
    <t>薟</t>
  </si>
  <si>
    <t>窵</t>
  </si>
  <si>
    <t>襏</t>
  </si>
  <si>
    <t>銍</t>
  </si>
  <si>
    <t>駼</t>
  </si>
  <si>
    <t>銱</t>
  </si>
  <si>
    <t>絺</t>
  </si>
  <si>
    <t>銩</t>
  </si>
  <si>
    <t>綌</t>
  </si>
  <si>
    <t>鐋</t>
  </si>
  <si>
    <t>騂</t>
  </si>
  <si>
    <t>鵂</t>
  </si>
  <si>
    <t>綄</t>
  </si>
  <si>
    <t>鵃</t>
  </si>
  <si>
    <t>璡</t>
  </si>
  <si>
    <t>貙</t>
  </si>
  <si>
    <t>墠</t>
  </si>
  <si>
    <t>腡</t>
  </si>
  <si>
    <t>壼</t>
  </si>
  <si>
    <t>魢</t>
  </si>
  <si>
    <t>聹</t>
  </si>
  <si>
    <t>廎</t>
  </si>
  <si>
    <t>蘀</t>
  </si>
  <si>
    <t>鵁</t>
  </si>
  <si>
    <t>勩</t>
  </si>
  <si>
    <t>閿</t>
  </si>
  <si>
    <t>罃</t>
  </si>
  <si>
    <t>漍</t>
  </si>
  <si>
    <t>檮</t>
  </si>
  <si>
    <t>璗</t>
  </si>
  <si>
    <t>棶</t>
  </si>
  <si>
    <t>諲</t>
  </si>
  <si>
    <t>厴</t>
  </si>
  <si>
    <t>諴</t>
  </si>
  <si>
    <t>䃮</t>
  </si>
  <si>
    <t>褌</t>
  </si>
  <si>
    <t>磑</t>
  </si>
  <si>
    <t>諟</t>
  </si>
  <si>
    <t>礄</t>
  </si>
  <si>
    <t>謏</t>
  </si>
  <si>
    <t>鴷</t>
  </si>
  <si>
    <t>諝</t>
  </si>
  <si>
    <t>齕</t>
  </si>
  <si>
    <t>隤</t>
  </si>
  <si>
    <t>頔</t>
  </si>
  <si>
    <t>嫿</t>
  </si>
  <si>
    <t>蝀</t>
  </si>
  <si>
    <t>綪</t>
  </si>
  <si>
    <t>嘽</t>
  </si>
  <si>
    <t>綝</t>
  </si>
  <si>
    <t>鉶</t>
  </si>
  <si>
    <t>騑</t>
  </si>
  <si>
    <t>銈</t>
  </si>
  <si>
    <t>騊</t>
  </si>
  <si>
    <t>鉷</t>
  </si>
  <si>
    <t>綯</t>
  </si>
  <si>
    <t>銪</t>
  </si>
  <si>
    <t>綡</t>
  </si>
  <si>
    <t>鐽</t>
  </si>
  <si>
    <t>綧</t>
  </si>
  <si>
    <t>鋮</t>
  </si>
  <si>
    <t>驌</t>
  </si>
  <si>
    <t>鋣</t>
  </si>
  <si>
    <t>騄</t>
  </si>
  <si>
    <t>縶</t>
  </si>
  <si>
    <t>頲</t>
  </si>
  <si>
    <t>塿</t>
  </si>
  <si>
    <t>簹</t>
  </si>
  <si>
    <t>蕆</t>
  </si>
  <si>
    <t>頫</t>
  </si>
  <si>
    <t>蕢</t>
  </si>
  <si>
    <t>膕</t>
  </si>
  <si>
    <t>櫍</t>
  </si>
  <si>
    <t>頠</t>
  </si>
  <si>
    <t>鵐</t>
  </si>
  <si>
    <t>䰾</t>
  </si>
  <si>
    <t>鵏</t>
  </si>
  <si>
    <t>鵟</t>
  </si>
  <si>
    <t>醱</t>
  </si>
  <si>
    <t>餶</t>
  </si>
  <si>
    <t>覿</t>
  </si>
  <si>
    <t>廞</t>
  </si>
  <si>
    <t>讋</t>
  </si>
  <si>
    <t>闉</t>
  </si>
  <si>
    <t>輗</t>
  </si>
  <si>
    <t>燀</t>
  </si>
  <si>
    <t>輬</t>
  </si>
  <si>
    <t>濆</t>
  </si>
  <si>
    <t>齗</t>
  </si>
  <si>
    <t>濚</t>
  </si>
  <si>
    <t>齘</t>
  </si>
  <si>
    <t>漊</t>
  </si>
  <si>
    <t>嵽</t>
  </si>
  <si>
    <t>斆</t>
  </si>
  <si>
    <t>嶔</t>
  </si>
  <si>
    <t>襝</t>
  </si>
  <si>
    <t>翽</t>
  </si>
  <si>
    <t>毿</t>
  </si>
  <si>
    <t>顗</t>
  </si>
  <si>
    <t>騞</t>
  </si>
  <si>
    <t>贔</t>
  </si>
  <si>
    <t>騠</t>
  </si>
  <si>
    <t>賙</t>
  </si>
  <si>
    <t>緼</t>
  </si>
  <si>
    <t>䥑</t>
  </si>
  <si>
    <t>線</t>
  </si>
  <si>
    <t>鐒</t>
  </si>
  <si>
    <t>騤</t>
  </si>
  <si>
    <t>𨧀</t>
  </si>
  <si>
    <t>鶄</t>
  </si>
  <si>
    <t>鋱</t>
  </si>
  <si>
    <t>赬</t>
  </si>
  <si>
    <t>銶</t>
  </si>
  <si>
    <t>蕷</t>
  </si>
  <si>
    <t>鋗</t>
  </si>
  <si>
    <t>櫬</t>
  </si>
  <si>
    <t>鋝</t>
  </si>
  <si>
    <t>醲</t>
  </si>
  <si>
    <t>鋶</t>
  </si>
  <si>
    <t>磾</t>
  </si>
  <si>
    <t>鐦</t>
  </si>
  <si>
    <t>輼</t>
  </si>
  <si>
    <t>鋐</t>
  </si>
  <si>
    <t>輶</t>
  </si>
  <si>
    <t>鋟</t>
  </si>
  <si>
    <t>輮</t>
  </si>
  <si>
    <t>齠</t>
  </si>
  <si>
    <t>闑</t>
  </si>
  <si>
    <t>鵾</t>
  </si>
  <si>
    <t>灄</t>
  </si>
  <si>
    <t>襀</t>
  </si>
  <si>
    <t>賵</t>
  </si>
  <si>
    <t>謭</t>
  </si>
  <si>
    <t>錆</t>
  </si>
  <si>
    <t>鷫</t>
  </si>
  <si>
    <t>錤</t>
  </si>
  <si>
    <t>頵</t>
  </si>
  <si>
    <t>鍩</t>
  </si>
  <si>
    <t>騵</t>
  </si>
  <si>
    <t>鍈</t>
  </si>
  <si>
    <t>騱</t>
  </si>
  <si>
    <t>鑕</t>
  </si>
  <si>
    <t>縗</t>
  </si>
  <si>
    <t>鍃</t>
  </si>
  <si>
    <t>璊</t>
  </si>
  <si>
    <t>錞</t>
  </si>
  <si>
    <t>璦</t>
  </si>
  <si>
    <t>錇</t>
  </si>
  <si>
    <t>蘞</t>
  </si>
  <si>
    <t>錟</t>
  </si>
  <si>
    <t>檟</t>
  </si>
  <si>
    <t>𨨏</t>
  </si>
  <si>
    <t>欓</t>
  </si>
  <si>
    <t>穇</t>
  </si>
  <si>
    <t>鶠</t>
  </si>
  <si>
    <t>篢</t>
  </si>
  <si>
    <t>釃</t>
  </si>
  <si>
    <t>篔</t>
  </si>
  <si>
    <t>𥗽</t>
  </si>
  <si>
    <t>鵯</t>
  </si>
  <si>
    <t>鮆</t>
  </si>
  <si>
    <t>鮋</t>
  </si>
  <si>
    <t>鶪</t>
  </si>
  <si>
    <t>鮓</t>
  </si>
  <si>
    <t>鶡</t>
  </si>
  <si>
    <t>鮊</t>
  </si>
  <si>
    <t>鎝</t>
  </si>
  <si>
    <t>鮣</t>
  </si>
  <si>
    <t>鍾</t>
  </si>
  <si>
    <t>鮈</t>
  </si>
  <si>
    <t>鎪</t>
  </si>
  <si>
    <t>鮀</t>
  </si>
  <si>
    <t>鍠</t>
  </si>
  <si>
    <t>鮍</t>
  </si>
  <si>
    <t>鍭</t>
  </si>
  <si>
    <t>颸</t>
  </si>
  <si>
    <t>鍰</t>
  </si>
  <si>
    <t>膢</t>
  </si>
  <si>
    <t>鎄</t>
  </si>
  <si>
    <t>饁</t>
  </si>
  <si>
    <t>鎡</t>
  </si>
  <si>
    <t>癉</t>
  </si>
  <si>
    <t>鐨</t>
  </si>
  <si>
    <t>鶊</t>
  </si>
  <si>
    <t>鎇</t>
  </si>
  <si>
    <t>闒</t>
  </si>
  <si>
    <t>鶖</t>
  </si>
  <si>
    <t>籜</t>
  </si>
  <si>
    <t>鶲</t>
  </si>
  <si>
    <t>鮚</t>
  </si>
  <si>
    <t>鮸</t>
  </si>
  <si>
    <t>鮞</t>
  </si>
  <si>
    <t>鰷</t>
  </si>
  <si>
    <t>鰤</t>
  </si>
  <si>
    <t>鮶</t>
  </si>
  <si>
    <t>鮦</t>
  </si>
  <si>
    <t>鯒</t>
  </si>
  <si>
    <t>鰂</t>
  </si>
  <si>
    <t>鶹</t>
  </si>
  <si>
    <t>鮜</t>
  </si>
  <si>
    <t>鶺</t>
  </si>
  <si>
    <t>鱠</t>
  </si>
  <si>
    <t>餱</t>
  </si>
  <si>
    <t>鮡</t>
  </si>
  <si>
    <t>鷁</t>
  </si>
  <si>
    <t>鮠</t>
  </si>
  <si>
    <t>鶼</t>
  </si>
  <si>
    <t>鮟</t>
  </si>
  <si>
    <t>瀂</t>
  </si>
  <si>
    <t>飀</t>
  </si>
  <si>
    <t>鶱</t>
  </si>
  <si>
    <t>鸑</t>
  </si>
  <si>
    <t>譞</t>
  </si>
  <si>
    <t>瘞</t>
  </si>
  <si>
    <t>驎</t>
  </si>
  <si>
    <t>鮺</t>
  </si>
  <si>
    <t>蘋</t>
  </si>
  <si>
    <t>瀠</t>
  </si>
  <si>
    <t>豶</t>
  </si>
  <si>
    <t>窶</t>
  </si>
  <si>
    <t>䡵</t>
  </si>
  <si>
    <t>譓</t>
  </si>
  <si>
    <t>齮</t>
  </si>
  <si>
    <t>縯</t>
  </si>
  <si>
    <t>齯</t>
  </si>
  <si>
    <t>麴</t>
  </si>
  <si>
    <t>鹺</t>
  </si>
  <si>
    <t>靆</t>
  </si>
  <si>
    <t>巘</t>
  </si>
  <si>
    <t>鷊</t>
  </si>
  <si>
    <t>鏏</t>
  </si>
  <si>
    <t>憖</t>
  </si>
  <si>
    <t>鐄</t>
  </si>
  <si>
    <t>螮</t>
  </si>
  <si>
    <t>䥕</t>
  </si>
  <si>
    <t>鏌</t>
  </si>
  <si>
    <t>籛</t>
  </si>
  <si>
    <t>鎛</t>
  </si>
  <si>
    <t>鯖</t>
  </si>
  <si>
    <t>钂</t>
  </si>
  <si>
    <t>鯕</t>
  </si>
  <si>
    <t>鎿</t>
  </si>
  <si>
    <t>鯫</t>
  </si>
  <si>
    <t>鎓</t>
  </si>
  <si>
    <t>鯴</t>
  </si>
  <si>
    <t>鎔</t>
  </si>
  <si>
    <t>鰺</t>
  </si>
  <si>
    <t>鷉</t>
  </si>
  <si>
    <t>饘</t>
  </si>
  <si>
    <t>嚲</t>
  </si>
  <si>
    <t>纁</t>
  </si>
  <si>
    <t>鷟</t>
  </si>
  <si>
    <t>鬹</t>
  </si>
  <si>
    <t>黌</t>
  </si>
  <si>
    <t>虉</t>
  </si>
  <si>
    <t>鷚</t>
  </si>
  <si>
    <t>鸏</t>
  </si>
  <si>
    <t>繶</t>
  </si>
  <si>
    <t>黶</t>
  </si>
  <si>
    <t>瓛</t>
  </si>
  <si>
    <t>鐶</t>
  </si>
  <si>
    <t>蠨</t>
  </si>
  <si>
    <t>鐿</t>
  </si>
  <si>
    <t>㘚</t>
  </si>
  <si>
    <t>酇</t>
  </si>
  <si>
    <t>𨭎</t>
  </si>
  <si>
    <t>鰧</t>
  </si>
  <si>
    <t>鏷</t>
  </si>
  <si>
    <t>鰟</t>
  </si>
  <si>
    <t>𨭆</t>
  </si>
  <si>
    <t>鰜</t>
  </si>
  <si>
    <t>鐇</t>
  </si>
  <si>
    <t>鸌</t>
  </si>
  <si>
    <t>鑥</t>
  </si>
  <si>
    <t>鸇</t>
  </si>
  <si>
    <t>鐠</t>
  </si>
  <si>
    <t>囅</t>
  </si>
  <si>
    <t>鏻</t>
  </si>
  <si>
    <t>鸊</t>
  </si>
  <si>
    <t>鐏</t>
  </si>
  <si>
    <t>纆</t>
  </si>
  <si>
    <t>鐩</t>
  </si>
  <si>
    <t>鰵</t>
  </si>
  <si>
    <t>鐍</t>
  </si>
  <si>
    <t>鰶</t>
  </si>
  <si>
    <t>鷭</t>
  </si>
  <si>
    <t>鱇</t>
  </si>
  <si>
    <t>鰆</t>
  </si>
  <si>
    <t>䲁</t>
  </si>
  <si>
    <t>鯻</t>
  </si>
  <si>
    <t>鰼</t>
  </si>
  <si>
    <t>鰏</t>
  </si>
  <si>
    <t>彠</t>
  </si>
  <si>
    <t>鰊</t>
  </si>
  <si>
    <t>顬</t>
  </si>
  <si>
    <t>鱨</t>
  </si>
  <si>
    <t>鱚</t>
  </si>
  <si>
    <t>鰛</t>
  </si>
  <si>
    <t>驦</t>
  </si>
  <si>
    <t>鰃</t>
  </si>
  <si>
    <t>纕</t>
  </si>
  <si>
    <t>鰁</t>
  </si>
  <si>
    <t>齼</t>
  </si>
  <si>
    <t>鱂</t>
  </si>
  <si>
    <t>鱯</t>
  </si>
  <si>
    <t>襴</t>
  </si>
  <si>
    <t>鱤</t>
  </si>
  <si>
    <t>鱀</t>
  </si>
  <si>
    <t>鱣</t>
  </si>
  <si>
    <t>繻</t>
  </si>
  <si>
    <t>鸘</t>
  </si>
  <si>
    <t>䲘</t>
  </si>
  <si>
    <t>鱲</t>
  </si>
  <si>
    <t>Composite Trad</t>
  </si>
  <si>
    <t>Composite Variants</t>
  </si>
  <si>
    <t>～ , 蔔</t>
  </si>
  <si>
    <t xml:space="preserve"> , </t>
  </si>
  <si>
    <t>～ , 幾</t>
  </si>
  <si>
    <t>～ , 瞭1</t>
  </si>
  <si>
    <t>～ , 乾3</t>
  </si>
  <si>
    <t xml:space="preserve"> , 乹亁</t>
  </si>
  <si>
    <t>～ , 乾3 , 幹</t>
  </si>
  <si>
    <t xml:space="preserve"> , 乹亁 , 榦</t>
  </si>
  <si>
    <t>～ , 纔</t>
  </si>
  <si>
    <t>～ , 萬</t>
  </si>
  <si>
    <t>～ , 韆</t>
  </si>
  <si>
    <t>～ , 豐</t>
  </si>
  <si>
    <t>～ , 雲</t>
  </si>
  <si>
    <t>歷 , 曆</t>
  </si>
  <si>
    <t>歴𠪱 , 厤</t>
  </si>
  <si>
    <t>～ , 僕</t>
  </si>
  <si>
    <t>～ , 鬥</t>
  </si>
  <si>
    <t xml:space="preserve"> , 鬦鬪鬭</t>
  </si>
  <si>
    <t>～ , 醜</t>
  </si>
  <si>
    <t>～ , 術</t>
  </si>
  <si>
    <t>～ , 葉</t>
  </si>
  <si>
    <t>衹 , 隻</t>
  </si>
  <si>
    <t xml:space="preserve">祇11秖 , </t>
  </si>
  <si>
    <t>～ , 鼕</t>
  </si>
  <si>
    <t>飢 , 饑</t>
  </si>
  <si>
    <t>匯 , 彙</t>
  </si>
  <si>
    <t xml:space="preserve">滙 , </t>
  </si>
  <si>
    <t>～ , 齣</t>
  </si>
  <si>
    <t>發 , 髮</t>
  </si>
  <si>
    <t>～ , 臺</t>
  </si>
  <si>
    <t>～ , 臺 , 颱</t>
  </si>
  <si>
    <t xml:space="preserve"> ,  , </t>
  </si>
  <si>
    <t>～ , 臺 , 颱 , 檯</t>
  </si>
  <si>
    <t xml:space="preserve"> ,  ,  , </t>
  </si>
  <si>
    <t>～ , 樸</t>
  </si>
  <si>
    <t>～ , 誇</t>
  </si>
  <si>
    <t>～ , 劃</t>
  </si>
  <si>
    <t>當 , 噹</t>
  </si>
  <si>
    <t>～ , 籲</t>
  </si>
  <si>
    <t>～ , 麯</t>
  </si>
  <si>
    <t xml:space="preserve"> , 麴15</t>
  </si>
  <si>
    <t>團 , 糰</t>
  </si>
  <si>
    <t>～ , 迴</t>
  </si>
  <si>
    <t xml:space="preserve"> , 廻逥</t>
  </si>
  <si>
    <t>～ , 硃</t>
  </si>
  <si>
    <t>～ , 夥17</t>
  </si>
  <si>
    <t>～ , 嚮</t>
  </si>
  <si>
    <t xml:space="preserve"> , 曏</t>
  </si>
  <si>
    <t>～ , 後</t>
  </si>
  <si>
    <t>～ , 閤</t>
  </si>
  <si>
    <t>～ , 衝</t>
  </si>
  <si>
    <t>盡 , 儘</t>
  </si>
  <si>
    <t>纖 , 縴</t>
  </si>
  <si>
    <t>壇 , 罎</t>
  </si>
  <si>
    <t xml:space="preserve"> , 罈壜</t>
  </si>
  <si>
    <t>垻 , 壩</t>
  </si>
  <si>
    <t>～ , 摺</t>
  </si>
  <si>
    <t>～ , 剋18</t>
  </si>
  <si>
    <t xml:space="preserve"> , 尅</t>
  </si>
  <si>
    <t>蘇 , 囌</t>
  </si>
  <si>
    <t xml:space="preserve">甦19蘓 , </t>
  </si>
  <si>
    <t>鹵 , 滷</t>
  </si>
  <si>
    <t>～ , 裏</t>
  </si>
  <si>
    <t xml:space="preserve"> , 裡</t>
  </si>
  <si>
    <t>～ , 睏</t>
  </si>
  <si>
    <t>～ , 彆</t>
  </si>
  <si>
    <t>～ , 餘</t>
  </si>
  <si>
    <t>～ , 穀</t>
  </si>
  <si>
    <t>～ , 係</t>
  </si>
  <si>
    <t>～ , 係 , 繫</t>
  </si>
  <si>
    <t>～ , 瀋</t>
  </si>
  <si>
    <t>～ , 錶</t>
  </si>
  <si>
    <t>～ , 範</t>
  </si>
  <si>
    <t>～ , 闆</t>
  </si>
  <si>
    <t>～ , 鬆</t>
  </si>
  <si>
    <t>～ , 鬱</t>
  </si>
  <si>
    <t xml:space="preserve"> , 欝鬰</t>
  </si>
  <si>
    <t>～ , 製</t>
  </si>
  <si>
    <t>～ , 颳</t>
  </si>
  <si>
    <t>～ , 徵27</t>
  </si>
  <si>
    <t>～ , 捨</t>
  </si>
  <si>
    <t>～ , 捲</t>
  </si>
  <si>
    <t>～ , 簾</t>
  </si>
  <si>
    <t>彌 , 瀰</t>
  </si>
  <si>
    <t>～ , 鬍</t>
  </si>
  <si>
    <t xml:space="preserve">衚 , </t>
  </si>
  <si>
    <t>～ , 鹹</t>
  </si>
  <si>
    <t>～ , 麵</t>
  </si>
  <si>
    <t xml:space="preserve"> , 麪</t>
  </si>
  <si>
    <t>鍾32 , 鐘</t>
  </si>
  <si>
    <t>～ , 種</t>
  </si>
  <si>
    <t>～ , 鞦</t>
  </si>
  <si>
    <t xml:space="preserve">秌𥤚 , </t>
  </si>
  <si>
    <t>復 , 複</t>
  </si>
  <si>
    <t>須 , 鬚</t>
  </si>
  <si>
    <t>～ , 薑</t>
  </si>
  <si>
    <t>獲 , 穫</t>
  </si>
  <si>
    <t>惡 , 噁</t>
  </si>
  <si>
    <t>～ , 緻</t>
  </si>
  <si>
    <t>～ , 黨</t>
  </si>
  <si>
    <t>～ , 藉38</t>
  </si>
  <si>
    <t>臟 , 髒</t>
  </si>
  <si>
    <t>～ , 準</t>
  </si>
  <si>
    <t>～ , 癥</t>
  </si>
  <si>
    <t>～ , 塗</t>
  </si>
  <si>
    <t>～ , 傢</t>
  </si>
  <si>
    <t>～ , 據</t>
  </si>
  <si>
    <t xml:space="preserve"> , 㨿</t>
  </si>
  <si>
    <t>～ , 纍</t>
  </si>
  <si>
    <t>～ , 鏇</t>
  </si>
  <si>
    <t>～ , 澱</t>
  </si>
  <si>
    <t>～ , 築</t>
  </si>
  <si>
    <t>～ , 禦</t>
  </si>
  <si>
    <t>擺 , 襬</t>
  </si>
  <si>
    <t>～ , 濛</t>
  </si>
  <si>
    <t>～ , 濛 , 懞</t>
  </si>
  <si>
    <t>～ , 濛 , 懞 , 矇</t>
  </si>
  <si>
    <t>簽 , 籤</t>
  </si>
  <si>
    <t>～ , 灕</t>
  </si>
  <si>
    <t>～ , 闢</t>
  </si>
  <si>
    <t>～ , 衊</t>
  </si>
  <si>
    <t>～ , 籬</t>
  </si>
  <si>
    <t>～ , 蕓</t>
  </si>
  <si>
    <t>Simp</t>
  </si>
  <si>
    <t>Trad</t>
  </si>
  <si>
    <t>Variant</t>
  </si>
  <si>
    <t>Column2</t>
  </si>
  <si>
    <t>Comp Trad 2</t>
  </si>
  <si>
    <t>Comp Variant 2</t>
  </si>
  <si>
    <t>Variants</t>
  </si>
  <si>
    <t>Simplifed</t>
  </si>
  <si>
    <t>Sum</t>
  </si>
  <si>
    <t>Trad Len</t>
  </si>
  <si>
    <t>Var Len</t>
  </si>
  <si>
    <t>Simp Note</t>
  </si>
  <si>
    <t>Trad Note</t>
  </si>
  <si>
    <t>Var Note</t>
  </si>
  <si>
    <t>Sum Notes</t>
  </si>
  <si>
    <t>Grand Total</t>
  </si>
  <si>
    <t>Sort Order</t>
  </si>
  <si>
    <t>one to one; no exceptions</t>
  </si>
  <si>
    <t>Contains ~</t>
  </si>
  <si>
    <t>many to one; no exceptions</t>
  </si>
  <si>
    <t>Has Note</t>
  </si>
  <si>
    <t>index</t>
  </si>
  <si>
    <t>In Main</t>
  </si>
  <si>
    <t>Column3</t>
  </si>
  <si>
    <t>To Trad</t>
  </si>
  <si>
    <t>To Sim</t>
  </si>
  <si>
    <t>My Note</t>
  </si>
  <si>
    <t>Wiki Note</t>
  </si>
  <si>
    <t>My dictionary doesn't contain any trad words that use the variants.</t>
  </si>
  <si>
    <t>all map to canoncial</t>
  </si>
  <si>
    <t>Note 5: 椏: It can be used for surnames, place names and scientific and technical terms, but it must be simplified as "桠" by analogy (refer to the serial number 6958 of this table), such as "Panaceae".</t>
  </si>
  <si>
    <t>Char</t>
  </si>
  <si>
    <t>[瞭望,瞭哨]</t>
  </si>
  <si>
    <t>廼</t>
  </si>
  <si>
    <t>[甘迺迪]</t>
  </si>
  <si>
    <t>Note</t>
  </si>
  <si>
    <t>亁</t>
  </si>
  <si>
    <t>乹</t>
  </si>
  <si>
    <t>Note Text</t>
  </si>
  <si>
    <t>Conversion of this character depends on the surrounding characters and is a one to many conversion</t>
  </si>
  <si>
    <t>Only appears in global dict alone, but there are many words with this char in traditional
骨干， 能干， 干劲， 才干， 干活儿，干部， 干嘛， 干么，干活，干吗， 干线，树干，干警，干啥，干事，苦干，主干，实干，干掉，干校，干群，干了，干员，干流，干练，干道，枝干， 精干，单干，大干，干渠，干邑，肯干，蛮干，躯干，高干，高级干部，一味蛮干，三八式干部，下放干部，下级干部，中国主干网，中青年干部</t>
  </si>
  <si>
    <t>主干家庭</t>
  </si>
  <si>
    <t>主干线</t>
  </si>
  <si>
    <t>主干线列车</t>
  </si>
  <si>
    <t>主干网络</t>
  </si>
  <si>
    <t>骨干</t>
  </si>
  <si>
    <t xml:space="preserve"> 能干</t>
  </si>
  <si>
    <t xml:space="preserve"> 干劲</t>
  </si>
  <si>
    <t xml:space="preserve"> 才干</t>
  </si>
  <si>
    <t xml:space="preserve"> 干活儿</t>
  </si>
  <si>
    <t>干部</t>
  </si>
  <si>
    <t xml:space="preserve"> 干嘛</t>
  </si>
  <si>
    <t xml:space="preserve"> 干么</t>
  </si>
  <si>
    <t>干活</t>
  </si>
  <si>
    <t>干吗</t>
  </si>
  <si>
    <t xml:space="preserve"> 干线</t>
  </si>
  <si>
    <t>树干</t>
  </si>
  <si>
    <t>干警</t>
  </si>
  <si>
    <t>干啥</t>
  </si>
  <si>
    <t>干事</t>
  </si>
  <si>
    <t>苦干</t>
  </si>
  <si>
    <t>主干</t>
  </si>
  <si>
    <t>实干</t>
  </si>
  <si>
    <t>干掉</t>
  </si>
  <si>
    <t>干校</t>
  </si>
  <si>
    <t>干群</t>
  </si>
  <si>
    <t>干了</t>
  </si>
  <si>
    <t>干员</t>
  </si>
  <si>
    <t>干流</t>
  </si>
  <si>
    <t>干练</t>
  </si>
  <si>
    <t>干道</t>
  </si>
  <si>
    <t>枝干</t>
  </si>
  <si>
    <t xml:space="preserve"> 精干</t>
  </si>
  <si>
    <t>单干</t>
  </si>
  <si>
    <t>大干</t>
  </si>
  <si>
    <t>干渠</t>
  </si>
  <si>
    <t>干邑</t>
  </si>
  <si>
    <t>肯干</t>
  </si>
  <si>
    <t>蛮干</t>
  </si>
  <si>
    <t>躯干</t>
  </si>
  <si>
    <t>高干</t>
  </si>
  <si>
    <t>高级干部</t>
  </si>
  <si>
    <t>一味蛮干</t>
  </si>
  <si>
    <t>三八式干部</t>
  </si>
  <si>
    <t>下放干部</t>
  </si>
  <si>
    <t>下级干部</t>
  </si>
  <si>
    <t>中国主干网</t>
  </si>
  <si>
    <t>中青年干部</t>
  </si>
  <si>
    <t>主要干部</t>
  </si>
  <si>
    <t>主要领导干部</t>
  </si>
  <si>
    <t>五七干校</t>
  </si>
  <si>
    <t>五七干部学校</t>
  </si>
  <si>
    <t>交通干线</t>
  </si>
  <si>
    <t>你干嘛去了</t>
  </si>
  <si>
    <t>你干吗去了</t>
  </si>
  <si>
    <t>供电干线</t>
  </si>
  <si>
    <t>保加利亚巴尔干航空公司</t>
  </si>
  <si>
    <t>保加利亞巴爾幹航空公司</t>
  </si>
  <si>
    <t>骨幹</t>
  </si>
  <si>
    <t xml:space="preserve"> 能幹</t>
  </si>
  <si>
    <t xml:space="preserve"> 幹勁</t>
  </si>
  <si>
    <t xml:space="preserve"> 才幹</t>
  </si>
  <si>
    <t xml:space="preserve"> 幹活兒</t>
  </si>
  <si>
    <t>幹部</t>
  </si>
  <si>
    <t xml:space="preserve"> 幹嘛</t>
  </si>
  <si>
    <t xml:space="preserve"> 幹麼</t>
  </si>
  <si>
    <t>幹活</t>
  </si>
  <si>
    <t>幹嗎</t>
  </si>
  <si>
    <t xml:space="preserve"> 幹線</t>
  </si>
  <si>
    <t>樹幹</t>
  </si>
  <si>
    <t>幹警</t>
  </si>
  <si>
    <t>幹啥</t>
  </si>
  <si>
    <t>幹事</t>
  </si>
  <si>
    <t>苦幹</t>
  </si>
  <si>
    <t>主幹</t>
  </si>
  <si>
    <t>實幹</t>
  </si>
  <si>
    <t>幹掉</t>
  </si>
  <si>
    <t>幹校</t>
  </si>
  <si>
    <t>幹群</t>
  </si>
  <si>
    <t>乾了</t>
  </si>
  <si>
    <t>幹員</t>
  </si>
  <si>
    <t>幹流</t>
  </si>
  <si>
    <t>幹練</t>
  </si>
  <si>
    <t>幹道</t>
  </si>
  <si>
    <t>枝幹</t>
  </si>
  <si>
    <t xml:space="preserve"> 精幹</t>
  </si>
  <si>
    <t>單幹</t>
  </si>
  <si>
    <t>幹渠</t>
  </si>
  <si>
    <t>肯幹</t>
  </si>
  <si>
    <t>蠻幹</t>
  </si>
  <si>
    <t>軀幹</t>
  </si>
  <si>
    <t>高幹</t>
  </si>
  <si>
    <t>高級幹部</t>
  </si>
  <si>
    <t>一味蠻幹</t>
  </si>
  <si>
    <t>三八式乾部</t>
  </si>
  <si>
    <t>下放乾部</t>
  </si>
  <si>
    <t>下級幹部</t>
  </si>
  <si>
    <t>中國主幹網</t>
  </si>
  <si>
    <t>主幹線</t>
  </si>
  <si>
    <t>主幹線列車</t>
  </si>
  <si>
    <t>主幹網絡</t>
  </si>
  <si>
    <t>主要幹部</t>
  </si>
  <si>
    <t>主要領導幹部</t>
  </si>
  <si>
    <t>五七幹校</t>
  </si>
  <si>
    <t>五七幹部學校</t>
  </si>
  <si>
    <t>交通幹線</t>
  </si>
  <si>
    <t>你幹嗎去了</t>
  </si>
  <si>
    <t>你幹嘛去了</t>
  </si>
  <si>
    <t>供電幹線</t>
  </si>
  <si>
    <t>储备干部</t>
  </si>
  <si>
    <t>充能干</t>
  </si>
  <si>
    <t>光吃饭不干活儿</t>
  </si>
  <si>
    <t>兔子干锅</t>
  </si>
  <si>
    <t>党员干部</t>
  </si>
  <si>
    <t>公安干警</t>
  </si>
  <si>
    <t>公干</t>
  </si>
  <si>
    <t>净说不干</t>
  </si>
  <si>
    <t>出满勤，干满点</t>
  </si>
  <si>
    <t>[乾元,乾卦,乾县,乾嘉,乾坤,乾宅,乾安,乾旦,乾永,乾纲,乾象,乾造,乾道,乾陵,乾隆,康乾,萧乾,道乾,竺乾,坤乾,拱乾,扭转乾坤,旋乾转坤,旋转乾坤, 朝乾夕惕,任乾玉,任乾,文任乾]</t>
  </si>
  <si>
    <t>{骨干=&gt;骨幹,  能干=&gt;能干,  干劲=&gt;干劲,  才干=&gt;才干,  干活儿=&gt;干活儿, 干部=&gt;干部,  干嘛=&gt;干嘛,  干么=&gt;干么, 干活=&gt;干活, 干吗=&gt;干吗,  干线=&gt;干线, 树干=&gt;树干, 干警=&gt;干警, 干啥=&gt;干啥, 干事=&gt;干事, 苦干=&gt;苦干, 主干=&gt;主干, 实干=&gt;实干, 干掉=&gt;干掉, 干校=&gt;干校, 干群=&gt;干群, 干了=&gt;干了, 干员=&gt;干员, 干流=&gt;干流, 干练=&gt;干练, 干道=&gt;干道, 枝干=&gt;枝干,  精干=&gt;精干, 单干=&gt;单干, 大干=&gt;大干, 干渠=&gt;干渠, 干邑=&gt;干邑, 肯干=&gt;肯干, 蛮干=&gt;蛮干, 躯干=&gt;躯干, 高干=&gt;高干, 高级干部=&gt;高级干部, 一味蛮干=&gt;一味蛮干, 三八式干部=&gt;三八式干部, 下放干部=&gt;下放干部, 下级干部=&gt;下级干部, 中国主干网=&gt;中国主干网, 中青年干部=&gt;中青年干部}</t>
  </si>
  <si>
    <t>To Simp (Default)</t>
  </si>
  <si>
    <t>To Trad (Default</t>
  </si>
  <si>
    <t>To Simp Exceptions Dict</t>
  </si>
  <si>
    <t>To Trad Exceptions Dict</t>
  </si>
  <si>
    <t>Note 4: What: When read as mó, it is not simplified as "么", such as "幺麽小丑".</t>
  </si>
  <si>
    <t>To Canon</t>
  </si>
  <si>
    <t>[幺麽小丑,幺麽]</t>
  </si>
  <si>
    <t>枒</t>
  </si>
  <si>
    <t>Note 5: 椏 can be used for surnames, place names and scientific and technical terms, but it must be simplified as "桠" by analogy (refer to the serial number 6958 of this table), such as "五桠果科".</t>
  </si>
  <si>
    <t>To Simp Exceptions Dict (Keys are after converting all chars to canon without exceptions)</t>
  </si>
  <si>
    <t>{五丫果科=&gt;五桠果科}</t>
  </si>
  <si>
    <t>{干元=&gt;乾元，干卦=&gt;乾卦，干县=&gt;乾县，干嘉=&gt;乾嘉，干坤=&gt;乾坤，干宅=&gt;乾宅，干安=&gt;乾安，干旦=&gt;乾旦，干永=&gt;乾永，干纲=&gt;乾纲，干象=&gt;乾象，干造=&gt;乾造，干道=&gt;乾道，干陵=&gt;乾陵，干隆=&gt;乾隆，干康=&gt;康乾，干萧=&gt;萧乾，干道=&gt;道乾，干竺=&gt;竺乾，干坤=&gt;坤乾，干拱=&gt;拱乾，扭转干坤=&gt;扭转乾坤，旋干转坤=&gt;旋乾转坤，旋转干坤=&gt;旋转乾坤，朝干夕惕=&gt;朝乾夕惕，任干玉=&gt;任乾玉，任干=&gt;任乾，文任干=&gt;文任乾}</t>
  </si>
  <si>
    <t>{了望=&gt;瞭望,了哨=&gt;瞭哨}</t>
  </si>
  <si>
    <t>{甘乃迪=&gt;甘迺迪}</t>
  </si>
  <si>
    <t>Note 6: 耑 can be used for surnames and personal names, read duān. Use "专" when read as zhuān</t>
  </si>
  <si>
    <t>{}</t>
  </si>
  <si>
    <t>Note 7: 鉅 can be used for surnames, names of people and places, but it must be simplified as "钜" by analogy (see serial number 6845 in this table).</t>
  </si>
  <si>
    <t>陞</t>
  </si>
  <si>
    <t>昇</t>
  </si>
  <si>
    <t>Note 9: 陞 can be used for surname person name, place name.</t>
  </si>
  <si>
    <t>Note 8: 昇 can be used for surname and personal name, such as "毕昇".</t>
  </si>
  <si>
    <t>Anything that is a variant with a name note survives conversion</t>
  </si>
  <si>
    <t>Char Index</t>
  </si>
  <si>
    <t>Note 10: 讎: It is used for "校雠", "雠定", "仇雠", etc., but it must be simplified as "雠" by analogy (refer to the serial number 6351 of this table). Other meanings use "仇".</t>
  </si>
  <si>
    <t>{仇仇=&gt;仇雠, 公报私仇=&gt; 公报私雠, 施仇=&gt;施雠, 校仇=&gt;校雠, 仇校=&gt;仇雠}</t>
  </si>
  <si>
    <t>秖</t>
  </si>
  <si>
    <t>{地祇=&gt;地祇, 神祇=&gt;神祇}</t>
  </si>
  <si>
    <t>註解11: 祇 when read as qí use 祇, when read as  zhǐ, use 只</t>
  </si>
  <si>
    <t>祇</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</si>
</sst>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8" x14ac:knownFonts="1">
    <font>
      <sz val="11"/>
      <color theme="1"/>
      <name val="Calibri"/>
      <family val="2"/>
      <scheme val="minor"/>
    </font>
    <font>
      <b/>
      <sz val="11"/>
      <color rgb="FF202122"/>
      <name val="Calibri"/>
      <family val="2"/>
      <scheme val="minor"/>
    </font>
    <font>
      <sz val="11"/>
      <color rgb="FF202122"/>
      <name val="Calibri"/>
      <family val="2"/>
      <scheme val="minor"/>
    </font>
    <font>
      <vertAlign val="superscript"/>
      <sz val="11"/>
      <color rgb="FF0645AD"/>
      <name val="Calibri"/>
      <family val="2"/>
      <scheme val="minor"/>
    </font>
    <font>
      <u/>
      <sz val="11"/>
      <color theme="10"/>
      <name val="Calibri"/>
      <family val="2"/>
      <scheme val="minor"/>
    </font>
    <font>
      <b/>
      <sz val="11"/>
      <color theme="1"/>
      <name val="Calibri"/>
      <family val="2"/>
      <scheme val="minor"/>
    </font>
    <font>
      <sz val="11"/>
      <color rgb="FF202122"/>
      <name val="Arial"/>
      <family val="2"/>
    </font>
    <font>
      <sz val="8"/>
      <name val="Calibri"/>
      <family val="2"/>
      <scheme val="minor"/>
    </font>
  </fonts>
  <fills count="10">
    <fill>
      <patternFill patternType="none"/>
    </fill>
    <fill>
      <patternFill patternType="gray125"/>
    </fill>
    <fill>
      <patternFill patternType="solid">
        <fgColor rgb="FFF9F9F9"/>
        <bgColor indexed="64"/>
      </patternFill>
    </fill>
    <fill>
      <patternFill patternType="solid">
        <fgColor rgb="FFF2F2F2"/>
        <bgColor indexed="64"/>
      </patternFill>
    </fill>
    <fill>
      <patternFill patternType="solid">
        <fgColor theme="0" tint="-0.14999847407452621"/>
        <bgColor theme="0" tint="-0.14999847407452621"/>
      </patternFill>
    </fill>
    <fill>
      <patternFill patternType="solid">
        <fgColor theme="7" tint="0.79998168889431442"/>
        <bgColor indexed="64"/>
      </patternFill>
    </fill>
    <fill>
      <patternFill patternType="solid">
        <fgColor rgb="FFFFC000"/>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FF00"/>
        <bgColor indexed="64"/>
      </patternFill>
    </fill>
  </fills>
  <borders count="11">
    <border>
      <left/>
      <right/>
      <top/>
      <bottom/>
      <diagonal/>
    </border>
    <border>
      <left style="medium">
        <color rgb="FFAAAAAA"/>
      </left>
      <right style="medium">
        <color rgb="FFAAAAAA"/>
      </right>
      <top style="medium">
        <color rgb="FFAAAAAA"/>
      </top>
      <bottom style="medium">
        <color rgb="FFAAAAAA"/>
      </bottom>
      <diagonal/>
    </border>
    <border>
      <left style="medium">
        <color rgb="FFAAAAAA"/>
      </left>
      <right/>
      <top style="medium">
        <color rgb="FFAAAAAA"/>
      </top>
      <bottom style="medium">
        <color rgb="FFAAAAAA"/>
      </bottom>
      <diagonal/>
    </border>
    <border>
      <left/>
      <right style="medium">
        <color rgb="FFAAAAAA"/>
      </right>
      <top style="medium">
        <color rgb="FFAAAAAA"/>
      </top>
      <bottom style="medium">
        <color rgb="FFAAAAAA"/>
      </bottom>
      <diagonal/>
    </border>
    <border>
      <left style="medium">
        <color rgb="FFAAAAAA"/>
      </left>
      <right style="medium">
        <color rgb="FFAAAAAA"/>
      </right>
      <top style="medium">
        <color rgb="FFAAAAAA"/>
      </top>
      <bottom/>
      <diagonal/>
    </border>
    <border>
      <left style="medium">
        <color rgb="FFAAAAAA"/>
      </left>
      <right style="medium">
        <color rgb="FFAAAAAA"/>
      </right>
      <top/>
      <bottom style="medium">
        <color rgb="FFAAAAAA"/>
      </bottom>
      <diagonal/>
    </border>
    <border>
      <left style="medium">
        <color rgb="FFAAAAAA"/>
      </left>
      <right style="medium">
        <color rgb="FFAAAAAA"/>
      </right>
      <top/>
      <bottom/>
      <diagonal/>
    </border>
    <border>
      <left/>
      <right/>
      <top style="medium">
        <color rgb="FFAAAAAA"/>
      </top>
      <bottom/>
      <diagonal/>
    </border>
    <border>
      <left/>
      <right/>
      <top style="thin">
        <color theme="1"/>
      </top>
      <bottom style="thin">
        <color theme="1"/>
      </bottom>
      <diagonal/>
    </border>
    <border>
      <left/>
      <right/>
      <top/>
      <bottom style="thin">
        <color theme="1"/>
      </bottom>
      <diagonal/>
    </border>
    <border>
      <left/>
      <right/>
      <top style="thin">
        <color theme="1"/>
      </top>
      <bottom/>
      <diagonal/>
    </border>
  </borders>
  <cellStyleXfs count="2">
    <xf numFmtId="0" fontId="0" fillId="0" borderId="0"/>
    <xf numFmtId="0" fontId="4" fillId="0" borderId="0" applyNumberFormat="0" applyFill="0" applyBorder="0" applyAlignment="0" applyProtection="0"/>
  </cellStyleXfs>
  <cellXfs count="39">
    <xf numFmtId="0" fontId="0" fillId="0" borderId="0" xfId="0"/>
    <xf numFmtId="0" fontId="1" fillId="3" borderId="1" xfId="0" applyFont="1" applyFill="1" applyBorder="1" applyAlignment="1">
      <alignment horizontal="center" vertical="center" wrapText="1"/>
    </xf>
    <xf numFmtId="0" fontId="2" fillId="2" borderId="1" xfId="0" applyFont="1" applyFill="1" applyBorder="1" applyAlignment="1">
      <alignment vertical="center" wrapText="1"/>
    </xf>
    <xf numFmtId="0" fontId="4" fillId="2" borderId="1" xfId="1" applyFill="1" applyBorder="1" applyAlignment="1">
      <alignment vertical="center" wrapText="1"/>
    </xf>
    <xf numFmtId="0" fontId="2" fillId="2" borderId="4" xfId="0" applyFont="1" applyFill="1" applyBorder="1" applyAlignment="1">
      <alignment vertical="center" wrapText="1"/>
    </xf>
    <xf numFmtId="0" fontId="2" fillId="2" borderId="5" xfId="0" applyFont="1" applyFill="1" applyBorder="1" applyAlignment="1">
      <alignment vertical="center" wrapText="1"/>
    </xf>
    <xf numFmtId="0" fontId="2" fillId="2" borderId="6" xfId="0" applyFont="1" applyFill="1" applyBorder="1" applyAlignment="1">
      <alignment vertical="center" wrapText="1"/>
    </xf>
    <xf numFmtId="0" fontId="0" fillId="0" borderId="0" xfId="0" applyAlignment="1">
      <alignment horizontal="center" vertical="center" wrapText="1"/>
    </xf>
    <xf numFmtId="0" fontId="0" fillId="0" borderId="0" xfId="0" applyAlignment="1">
      <alignment horizontal="left" vertical="center" wrapText="1"/>
    </xf>
    <xf numFmtId="0" fontId="0" fillId="0" borderId="0" xfId="0" applyFont="1" applyAlignment="1">
      <alignment horizontal="center" vertical="center" wrapText="1"/>
    </xf>
    <xf numFmtId="0" fontId="5" fillId="0" borderId="8" xfId="0" applyFont="1" applyBorder="1" applyAlignment="1">
      <alignment horizontal="center" vertical="center" wrapText="1"/>
    </xf>
    <xf numFmtId="0" fontId="0" fillId="0" borderId="0" xfId="0" applyFill="1" applyAlignment="1">
      <alignment horizontal="center" vertical="center" wrapText="1"/>
    </xf>
    <xf numFmtId="0" fontId="0" fillId="5" borderId="0" xfId="0" applyFill="1" applyAlignment="1">
      <alignment horizontal="center" vertical="center" wrapText="1"/>
    </xf>
    <xf numFmtId="0" fontId="0" fillId="0" borderId="0" xfId="0" applyFont="1"/>
    <xf numFmtId="0" fontId="6" fillId="0" borderId="0" xfId="0" applyFont="1"/>
    <xf numFmtId="0" fontId="0" fillId="6" borderId="0" xfId="0" applyFill="1" applyAlignment="1">
      <alignment horizontal="center" vertical="center" wrapText="1"/>
    </xf>
    <xf numFmtId="0" fontId="0" fillId="7" borderId="0" xfId="0" applyFill="1" applyAlignment="1">
      <alignment horizontal="center" vertical="center" wrapText="1"/>
    </xf>
    <xf numFmtId="0" fontId="0" fillId="4" borderId="0" xfId="0" applyFont="1" applyFill="1"/>
    <xf numFmtId="0" fontId="4" fillId="0" borderId="0" xfId="1" applyAlignment="1">
      <alignment horizontal="left" vertical="center" wrapText="1" indent="1"/>
    </xf>
    <xf numFmtId="0" fontId="0" fillId="0" borderId="7" xfId="0" applyBorder="1" applyAlignment="1">
      <alignment vertical="top" wrapText="1"/>
    </xf>
    <xf numFmtId="0" fontId="1" fillId="3" borderId="2" xfId="0" applyFont="1" applyFill="1" applyBorder="1" applyAlignment="1">
      <alignment vertical="center" wrapText="1"/>
    </xf>
    <xf numFmtId="0" fontId="1" fillId="3" borderId="3" xfId="0" applyFont="1" applyFill="1" applyBorder="1" applyAlignment="1">
      <alignment vertical="center" wrapText="1"/>
    </xf>
    <xf numFmtId="0" fontId="0" fillId="0" borderId="9" xfId="0" applyFont="1" applyBorder="1"/>
    <xf numFmtId="0" fontId="5" fillId="0" borderId="10" xfId="0" applyFont="1" applyBorder="1"/>
    <xf numFmtId="0" fontId="0" fillId="4" borderId="10" xfId="0" applyFont="1" applyFill="1" applyBorder="1"/>
    <xf numFmtId="0" fontId="0" fillId="0" borderId="0" xfId="0" applyNumberFormat="1" applyAlignment="1">
      <alignment horizontal="center" vertical="center" wrapText="1"/>
    </xf>
    <xf numFmtId="0" fontId="0" fillId="8" borderId="0" xfId="0" applyNumberFormat="1" applyFill="1" applyAlignment="1">
      <alignment horizontal="center" vertical="center" wrapText="1"/>
    </xf>
    <xf numFmtId="164" fontId="0" fillId="0" borderId="0" xfId="0" applyNumberFormat="1" applyAlignment="1">
      <alignment horizontal="center" vertical="center" wrapText="1"/>
    </xf>
    <xf numFmtId="0" fontId="0" fillId="9" borderId="0" xfId="0" applyFill="1" applyAlignment="1">
      <alignment horizontal="center" vertical="center" wrapText="1"/>
    </xf>
    <xf numFmtId="0" fontId="0" fillId="9" borderId="0" xfId="0" applyNumberFormat="1" applyFill="1" applyAlignment="1">
      <alignment horizontal="center" vertical="center" wrapText="1"/>
    </xf>
    <xf numFmtId="0" fontId="0" fillId="6" borderId="0" xfId="0" applyNumberFormat="1" applyFill="1" applyAlignment="1">
      <alignment horizontal="center" vertical="center" wrapText="1"/>
    </xf>
    <xf numFmtId="0" fontId="0" fillId="0" borderId="0" xfId="0" applyFill="1" applyAlignment="1">
      <alignment horizontal="left" vertical="center" wrapText="1"/>
    </xf>
    <xf numFmtId="0" fontId="0" fillId="0" borderId="7" xfId="0" applyBorder="1" applyAlignment="1">
      <alignment horizontal="right" vertical="top" wrapText="1"/>
    </xf>
    <xf numFmtId="0" fontId="0" fillId="0" borderId="7" xfId="0" applyBorder="1" applyAlignment="1">
      <alignment horizontal="left" vertical="top" wrapText="1"/>
    </xf>
    <xf numFmtId="0" fontId="2" fillId="2" borderId="4" xfId="0" applyFont="1" applyFill="1" applyBorder="1" applyAlignment="1">
      <alignment vertical="center" wrapText="1"/>
    </xf>
    <xf numFmtId="0" fontId="2" fillId="2" borderId="5" xfId="0" applyFont="1" applyFill="1" applyBorder="1" applyAlignment="1">
      <alignment vertical="center" wrapText="1"/>
    </xf>
    <xf numFmtId="0" fontId="1" fillId="3" borderId="2" xfId="0" applyFont="1" applyFill="1" applyBorder="1" applyAlignment="1">
      <alignment horizontal="center" vertical="center" wrapText="1"/>
    </xf>
    <xf numFmtId="0" fontId="1" fillId="3" borderId="3" xfId="0" applyFont="1" applyFill="1" applyBorder="1" applyAlignment="1">
      <alignment horizontal="center" vertical="center" wrapText="1"/>
    </xf>
    <xf numFmtId="0" fontId="2" fillId="2" borderId="6" xfId="0" applyFont="1" applyFill="1" applyBorder="1" applyAlignment="1">
      <alignment vertical="center" wrapText="1"/>
    </xf>
  </cellXfs>
  <cellStyles count="2">
    <cellStyle name="Hyperlink" xfId="1" builtinId="8"/>
    <cellStyle name="Normal" xfId="0" builtinId="0"/>
  </cellStyles>
  <dxfs count="68">
    <dxf>
      <numFmt numFmtId="0" formatCode="General"/>
    </dxf>
    <dxf>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alignment horizontal="left"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fill>
        <patternFill patternType="solid">
          <fgColor indexed="64"/>
          <bgColor theme="0" tint="-0.249977111117893"/>
        </patternFill>
      </fil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fill>
        <patternFill patternType="solid">
          <fgColor indexed="64"/>
          <bgColor theme="8" tint="0.79998168889431442"/>
        </patternFill>
      </fill>
      <alignment horizontal="center" vertical="center" textRotation="0" wrapText="1" indent="0" justifyLastLine="0" shrinkToFit="0" readingOrder="0"/>
    </dxf>
    <dxf>
      <fill>
        <patternFill patternType="solid">
          <fgColor indexed="64"/>
          <bgColor theme="8" tint="0.79998168889431442"/>
        </patternFill>
      </fill>
      <alignment horizontal="center" vertical="center" textRotation="0" wrapText="1" indent="0" justifyLastLine="0" shrinkToFit="0" readingOrder="0"/>
    </dxf>
    <dxf>
      <fill>
        <patternFill patternType="solid">
          <fgColor indexed="64"/>
          <bgColor theme="8" tint="0.79998168889431442"/>
        </patternFill>
      </fill>
      <alignment horizontal="center" vertical="center" textRotation="0" wrapText="1" indent="0" justifyLastLine="0" shrinkToFit="0" readingOrder="0"/>
    </dxf>
    <dxf>
      <fill>
        <patternFill patternType="solid">
          <fgColor indexed="64"/>
          <bgColor theme="8" tint="0.79998168889431442"/>
        </patternFill>
      </fill>
      <alignment horizontal="center" vertical="center" textRotation="0" wrapText="1" indent="0" justifyLastLine="0" shrinkToFit="0" readingOrder="0"/>
    </dxf>
    <dxf>
      <fill>
        <patternFill patternType="none">
          <fgColor indexed="64"/>
          <bgColor indexed="65"/>
        </patternFill>
      </fill>
      <alignment horizontal="center" vertical="center" textRotation="0" wrapText="1" indent="0" justifyLastLine="0" shrinkToFit="0" readingOrder="0"/>
    </dxf>
    <dxf>
      <fill>
        <patternFill patternType="solid">
          <fgColor indexed="64"/>
          <bgColor theme="8" tint="0.79998168889431442"/>
        </patternFill>
      </fill>
      <alignment horizontal="center" vertical="center" textRotation="0" wrapText="1" indent="0" justifyLastLine="0" shrinkToFit="0" readingOrder="0"/>
    </dxf>
    <dxf>
      <fill>
        <patternFill patternType="solid">
          <fgColor indexed="64"/>
          <bgColor theme="8" tint="0.79998168889431442"/>
        </patternFill>
      </fill>
      <alignment horizontal="center" vertical="center" textRotation="0" wrapText="1" indent="0" justifyLastLine="0" shrinkToFit="0" readingOrder="0"/>
    </dxf>
    <dxf>
      <fill>
        <patternFill patternType="solid">
          <fgColor indexed="64"/>
          <bgColor theme="8" tint="0.79998168889431442"/>
        </patternFill>
      </fill>
      <alignment horizontal="center" vertical="center" textRotation="0" wrapText="1" indent="0" justifyLastLine="0" shrinkToFit="0" readingOrder="0"/>
    </dxf>
    <dxf>
      <fill>
        <patternFill patternType="solid">
          <fgColor indexed="64"/>
          <bgColor theme="8" tint="0.79998168889431442"/>
        </patternFill>
      </fill>
      <alignment horizontal="center" vertical="center" textRotation="0" wrapText="1" indent="0" justifyLastLine="0" shrinkToFit="0" readingOrder="0"/>
    </dxf>
    <dxf>
      <fill>
        <patternFill patternType="solid">
          <fgColor indexed="64"/>
          <bgColor theme="8" tint="0.79998168889431442"/>
        </patternFill>
      </fill>
      <alignment horizontal="center" vertical="center" textRotation="0" wrapText="1" indent="0" justifyLastLine="0" shrinkToFit="0" readingOrder="0"/>
    </dxf>
    <dxf>
      <fill>
        <patternFill patternType="solid">
          <fgColor indexed="64"/>
          <bgColor theme="8" tint="0.79998168889431442"/>
        </patternFill>
      </fill>
      <alignment horizontal="center" vertical="center" textRotation="0" wrapText="1" indent="0" justifyLastLine="0" shrinkToFit="0" readingOrder="0"/>
    </dxf>
    <dxf>
      <fill>
        <patternFill patternType="solid">
          <fgColor indexed="64"/>
          <bgColor theme="8" tint="0.79998168889431442"/>
        </patternFill>
      </fill>
      <alignment horizontal="center" vertical="center" textRotation="0" wrapText="1" indent="0" justifyLastLine="0" shrinkToFit="0" readingOrder="0"/>
    </dxf>
    <dxf>
      <alignment horizontal="center" vertical="center" textRotation="0" wrapText="1" indent="0" justifyLastLine="0" shrinkToFit="0" readingOrder="0"/>
    </dxf>
    <dxf>
      <alignment horizontal="left"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hyperlink" Target="https://zh.wikisource.org/wiki/File:%E2%BF%B0%E6%89%8C%E3%95%98.svg" TargetMode="External"/><Relationship Id="rId2" Type="http://schemas.openxmlformats.org/officeDocument/2006/relationships/image" Target="../media/image1.png"/><Relationship Id="rId1" Type="http://schemas.openxmlformats.org/officeDocument/2006/relationships/hyperlink" Target="https://zh.wikisource.org/wiki/File:%E2%BF%B0%E9%9F%8B%E5%88%84.svg" TargetMode="Externa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189</xdr:row>
      <xdr:rowOff>0</xdr:rowOff>
    </xdr:from>
    <xdr:to>
      <xdr:col>3</xdr:col>
      <xdr:colOff>171450</xdr:colOff>
      <xdr:row>189</xdr:row>
      <xdr:rowOff>171450</xdr:rowOff>
    </xdr:to>
    <xdr:pic>
      <xdr:nvPicPr>
        <xdr:cNvPr id="2" name="Picture 1" descr="⿰韋刄">
          <a:hlinkClick xmlns:r="http://schemas.openxmlformats.org/officeDocument/2006/relationships" r:id="rId1" tooltip="⿰韋刄"/>
          <a:extLst>
            <a:ext uri="{FF2B5EF4-FFF2-40B4-BE49-F238E27FC236}">
              <a16:creationId xmlns:a16="http://schemas.microsoft.com/office/drawing/2014/main" id="{0CB559D4-194E-4D5B-4916-27677E4F2AD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385750"/>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898</xdr:row>
      <xdr:rowOff>0</xdr:rowOff>
    </xdr:from>
    <xdr:to>
      <xdr:col>3</xdr:col>
      <xdr:colOff>171450</xdr:colOff>
      <xdr:row>898</xdr:row>
      <xdr:rowOff>171450</xdr:rowOff>
    </xdr:to>
    <xdr:pic>
      <xdr:nvPicPr>
        <xdr:cNvPr id="3" name="Picture 2" descr="⿰扌㕘">
          <a:hlinkClick xmlns:r="http://schemas.openxmlformats.org/officeDocument/2006/relationships" r:id="rId3" tooltip="⿰扌㕘"/>
          <a:extLst>
            <a:ext uri="{FF2B5EF4-FFF2-40B4-BE49-F238E27FC236}">
              <a16:creationId xmlns:a16="http://schemas.microsoft.com/office/drawing/2014/main" id="{327540FE-98EF-8F79-5773-947C70A3C89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28800" y="181146450"/>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D589D3D6-B5EC-4BFF-B537-28DFBAF02E8B}" name="Table1012" displayName="Table1012" ref="B5:H52" totalsRowShown="0" headerRowDxfId="67" dataDxfId="66">
  <autoFilter ref="B5:H52" xr:uid="{475FE8F6-8753-4F34-84AB-18416B002E4D}"/>
  <sortState xmlns:xlrd2="http://schemas.microsoft.com/office/spreadsheetml/2017/richdata2" ref="B6:H52">
    <sortCondition ref="B5:B52"/>
  </sortState>
  <tableColumns count="7">
    <tableColumn id="1" xr3:uid="{F3F96257-A9D4-47DA-A5F0-88E5B23F8CE7}" name="Group" dataDxfId="65"/>
    <tableColumn id="10" xr3:uid="{BBD5A92B-75CD-4A22-BA85-1719326EF11F}" name="Char Index" dataDxfId="64"/>
    <tableColumn id="2" xr3:uid="{1CD2DC5A-E0FC-4833-A4F2-05D60A3C3A9C}" name="Char" dataDxfId="63"/>
    <tableColumn id="3" xr3:uid="{246385FE-130D-4F36-B790-A02E1670392E}" name="To Canon" dataDxfId="62"/>
    <tableColumn id="5" xr3:uid="{5CDC4F5B-AFA6-460F-9FE2-475927F00892}" name="To Simp Exceptions Dict (Keys are after converting all chars to canon without exceptions)" dataDxfId="61"/>
    <tableColumn id="7" xr3:uid="{1F038669-A792-40C5-B922-09FACCF0072E}" name="Note" dataDxfId="60"/>
    <tableColumn id="8" xr3:uid="{D75FDAD8-5E3C-462A-B15B-D610CC1A309C}" name="Note Text" dataDxfId="59"/>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F42979D-FECF-467B-9C24-27A61636DFFB}" name="Table2" displayName="Table2" ref="A1:K100" totalsRowShown="0" headerRowDxfId="58" dataDxfId="57">
  <autoFilter ref="A1:K100" xr:uid="{0F42979D-FECF-467B-9C24-27A61636DFFB}"/>
  <sortState xmlns:xlrd2="http://schemas.microsoft.com/office/spreadsheetml/2017/richdata2" ref="A2:K100">
    <sortCondition ref="F1:F100"/>
  </sortState>
  <tableColumns count="11">
    <tableColumn id="1" xr3:uid="{1C52B8CC-AE65-4289-9AAE-3910A137D24B}" name="serial_number" dataDxfId="56"/>
    <tableColumn id="2" xr3:uid="{817C3EC6-7F1B-483B-8F26-E7F3A7CBAA61}" name="simplified" dataDxfId="55"/>
    <tableColumn id="3" xr3:uid="{B9BF5238-6F17-44CB-A25E-59A79A9AFF21}" name="traditional" dataDxfId="54"/>
    <tableColumn id="4" xr3:uid="{ADCD1FB3-1DF6-4C53-B61D-109EEF686BB5}" name="variants" dataDxfId="53"/>
    <tableColumn id="5" xr3:uid="{22FDF245-1E70-47A1-8CF2-72BD3645FDCE}" name="note_original" dataDxfId="52"/>
    <tableColumn id="6" xr3:uid="{DFFD37D5-1DD1-4B2E-83C2-A00E1F7A43D7}" name="note_translation" dataDxfId="51"/>
    <tableColumn id="11" xr3:uid="{65FA88EF-5599-49C5-B05A-94AD43123C92}" name="special_simp_words" dataDxfId="50"/>
    <tableColumn id="7" xr3:uid="{017D785A-640B-4163-A0F4-81CC742A3F2C}" name="special_trad_words" dataDxfId="49"/>
    <tableColumn id="8" xr3:uid="{6B8C55B3-51CD-4D2F-9D51-568AAB407A52}" name="my_notes" dataDxfId="48"/>
    <tableColumn id="9" xr3:uid="{4940268E-2623-42A7-A175-76C64AA1A5EE}" name="simp to trad" dataDxfId="47"/>
    <tableColumn id="10" xr3:uid="{57285AB1-A5D0-4E0E-BA90-F94B658A263D}" name="Trad to simp" dataDxfId="46"/>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14A1F6B-89DD-4F9F-A367-BD9147ED8781}" name="Table9" displayName="Table9" ref="A1:S3121" totalsRowShown="0" headerRowDxfId="45" dataDxfId="44">
  <autoFilter ref="A1:S3121" xr:uid="{814A1F6B-89DD-4F9F-A367-BD9147ED8781}"/>
  <sortState xmlns:xlrd2="http://schemas.microsoft.com/office/spreadsheetml/2017/richdata2" ref="A2:S3121">
    <sortCondition ref="Q1:Q3121"/>
  </sortState>
  <tableColumns count="19">
    <tableColumn id="1" xr3:uid="{329EE466-0277-496F-B7CB-8A5E5BF444FC}" name="Index" dataDxfId="43"/>
    <tableColumn id="2" xr3:uid="{3F9D1707-1786-4BFC-A5AC-395D072E0DAB}" name="Simp" dataDxfId="42"/>
    <tableColumn id="3" xr3:uid="{5D7F08FD-4FCB-46C3-9316-374CB45CA94F}" name="Trad" dataDxfId="41"/>
    <tableColumn id="4" xr3:uid="{177A4967-7726-49AC-9980-19927F2E88F2}" name="Variants" dataDxfId="40"/>
    <tableColumn id="5" xr3:uid="{129F18CA-8B29-493A-A609-2CA6C5726F4A}" name="Trad Len" dataDxfId="39">
      <calculatedColumnFormula>LEN(Table9[[#This Row],[Trad]])/10</calculatedColumnFormula>
    </tableColumn>
    <tableColumn id="6" xr3:uid="{3881236B-0D65-45EA-AB76-3BACD4145D1B}" name="Var Len" dataDxfId="38">
      <calculatedColumnFormula>LEN(Table9[[#This Row],[Variants]])/10</calculatedColumnFormula>
    </tableColumn>
    <tableColumn id="15" xr3:uid="{80F30972-38B7-44E1-B5AE-95761D60A66D}" name="Contains ~" dataDxfId="37">
      <calculatedColumnFormula>COUNT(FIND("～",Table9[[#This Row],[Trad]]))*10</calculatedColumnFormula>
    </tableColumn>
    <tableColumn id="7" xr3:uid="{16D00A86-8B5A-4EF0-8282-5CDF69A359DF}" name="Sum" dataDxfId="36">
      <calculatedColumnFormula>Table9[[#This Row],[Trad Len]]+Table9[[#This Row],[Var Len]]</calculatedColumnFormula>
    </tableColumn>
    <tableColumn id="8" xr3:uid="{A1617760-75C5-4683-8383-F3636263C1BC}" name="Simp Note" dataDxfId="35">
      <calculatedColumnFormula array="1">COUNT(FIND({1,2,3,4,5,6,7,8,9,0},Table9[[#This Row],[Simp]]))</calculatedColumnFormula>
    </tableColumn>
    <tableColumn id="9" xr3:uid="{B279D6F9-CC21-46BC-95C4-88097738EC04}" name="Trad Note" dataDxfId="34">
      <calculatedColumnFormula array="1">COUNT(FIND({1,2,3,4,5,6,7,8,9,0},Table9[[#This Row],[Trad]]))</calculatedColumnFormula>
    </tableColumn>
    <tableColumn id="10" xr3:uid="{3D7BA48E-15AB-4274-9F35-98849B0AEF9E}" name="Var Note" dataDxfId="33">
      <calculatedColumnFormula array="1">COUNT(FIND({1,2,3,4,5,6,7,8,9,0},Table9[[#This Row],[Variants]]))</calculatedColumnFormula>
    </tableColumn>
    <tableColumn id="11" xr3:uid="{C8F71AD2-B52F-40AB-AD93-1F4E907FBEF3}" name="Sum Notes" dataDxfId="32">
      <calculatedColumnFormula>SUM(Table9[[#This Row],[Simp Note]:[Var Note]])</calculatedColumnFormula>
    </tableColumn>
    <tableColumn id="12" xr3:uid="{F3C49C55-8F15-48B8-A24E-C95A5B10E383}" name="Grand Total" dataDxfId="31">
      <calculatedColumnFormula>SUM(Table9[[#This Row],[Sum]],Table9[[#This Row],[Sum Notes]],Table9[[#This Row],[Contains ~]])</calculatedColumnFormula>
    </tableColumn>
    <tableColumn id="13" xr3:uid="{783F2D60-350C-46EA-A3EE-5C138D03AC28}" name="Sort Order" dataDxfId="30"/>
    <tableColumn id="14" xr3:uid="{53E23576-97BD-4033-A88F-347A23DD2BEF}" name="To Trad" dataDxfId="29"/>
    <tableColumn id="16" xr3:uid="{E1465DAB-D6C9-4D56-BB00-A9E21B12E2A6}" name="To Sim" dataDxfId="28"/>
    <tableColumn id="17" xr3:uid="{D9D9B5B5-C039-4193-BB79-BA7646D0541E}" name="Has Note" dataDxfId="27"/>
    <tableColumn id="18" xr3:uid="{6E663D65-26CF-418C-9DB5-643FB2AEC38E}" name="Wiki Note" dataDxfId="26"/>
    <tableColumn id="19" xr3:uid="{AD4CDFF6-C541-4A90-8F8E-4D3310612A19}" name="My Note" dataDxfId="25"/>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475FE8F6-8753-4F34-84AB-18416B002E4D}" name="Table10" displayName="Table10" ref="B1:I22" totalsRowShown="0" headerRowDxfId="24" dataDxfId="23">
  <autoFilter ref="B1:I22" xr:uid="{475FE8F6-8753-4F34-84AB-18416B002E4D}"/>
  <sortState xmlns:xlrd2="http://schemas.microsoft.com/office/spreadsheetml/2017/richdata2" ref="B2:G11">
    <sortCondition ref="B1:B11"/>
  </sortState>
  <tableColumns count="8">
    <tableColumn id="1" xr3:uid="{2563D2B0-1389-4A21-B5D1-949D3EA12DBF}" name="Group" dataDxfId="22"/>
    <tableColumn id="2" xr3:uid="{D7FA6390-6401-4153-8138-53CED5EA3795}" name="Char" dataDxfId="21"/>
    <tableColumn id="3" xr3:uid="{06BD3278-2EE3-4EF7-9EDD-B687EECB22BC}" name="To Simp (Default)" dataDxfId="20"/>
    <tableColumn id="4" xr3:uid="{D25317BC-B409-46B1-9CA8-1421CCB6FA14}" name="To Trad (Default" dataDxfId="19"/>
    <tableColumn id="5" xr3:uid="{1E5BBAF0-D2DC-4BED-BEF3-3DD5E00B59BE}" name="To Simp Exceptions Dict" dataDxfId="18"/>
    <tableColumn id="6" xr3:uid="{4480695C-DA1B-49F1-AD28-4A93CEB37660}" name="To Trad Exceptions Dict" dataDxfId="17"/>
    <tableColumn id="7" xr3:uid="{6CD1407E-53EB-4CC5-B765-632444FC8EC0}" name="Note" dataDxfId="16"/>
    <tableColumn id="8" xr3:uid="{236B039B-634F-4D9D-8196-DA6F8491F17B}" name="Note Text" dataDxfId="15"/>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D5FB3BD-1FD3-43CA-8683-0EF287D70FA3}" name="Table1" displayName="Table1" ref="A11:E49" totalsRowShown="0" headerRowDxfId="10" dataDxfId="9">
  <autoFilter ref="A11:E49" xr:uid="{AD5FB3BD-1FD3-43CA-8683-0EF287D70FA3}"/>
  <sortState xmlns:xlrd2="http://schemas.microsoft.com/office/spreadsheetml/2017/richdata2" ref="A12:E49">
    <sortCondition ref="D11:D49"/>
  </sortState>
  <tableColumns count="5">
    <tableColumn id="1" xr3:uid="{2320D8D4-B10C-4EF6-8F18-6CB748CBC943}" name="Chinese" dataDxfId="8"/>
    <tableColumn id="2" xr3:uid="{8BC35F3E-7362-4602-9ACE-3743E3727363}" name="English" dataDxfId="7"/>
    <tableColumn id="3" xr3:uid="{28671CD2-6B91-44D8-9902-54AEE2C171CA}" name="Appears in dictionary Alone?" dataDxfId="6"/>
    <tableColumn id="7" xr3:uid="{C7D5BA3B-17D9-4FF8-925D-E06A0129EBF4}" name="Group" dataDxfId="5"/>
    <tableColumn id="8" xr3:uid="{4232BAA0-E0BD-444E-A431-F63DEEFE982C}" name="Notes" dataDxfId="4"/>
  </tableColumns>
  <tableStyleInfo name="TableStyleLight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D5F4D85-529F-46FA-A79F-CD28E203156F}" name="Table6" displayName="Table6" ref="A1:C1765" totalsRowShown="0">
  <autoFilter ref="A1:C1765" xr:uid="{CD5F4D85-529F-46FA-A79F-CD28E203156F}">
    <filterColumn colId="0">
      <filters>
        <filter val="1042"/>
        <filter val="1043"/>
        <filter val="1044"/>
        <filter val="1045"/>
        <filter val="1046"/>
        <filter val="1047"/>
        <filter val="1049"/>
        <filter val="1051"/>
        <filter val="1052"/>
        <filter val="1053"/>
        <filter val="1054"/>
        <filter val="1055"/>
        <filter val="1057"/>
        <filter val="1058"/>
        <filter val="1059"/>
        <filter val="1060"/>
        <filter val="1061"/>
        <filter val="1062"/>
        <filter val="1067"/>
        <filter val="1068"/>
        <filter val="1072"/>
        <filter val="1073"/>
        <filter val="1074"/>
        <filter val="1079"/>
        <filter val="1080"/>
        <filter val="1081"/>
        <filter val="1086"/>
        <filter val="1089"/>
        <filter val="1096"/>
        <filter val="1099"/>
        <filter val="1151"/>
        <filter val="1156"/>
        <filter val="1157"/>
        <filter val="1158"/>
        <filter val="1159"/>
        <filter val="1160"/>
        <filter val="1163"/>
        <filter val="1165"/>
        <filter val="1168"/>
        <filter val="1169"/>
        <filter val="1172"/>
        <filter val="1173"/>
        <filter val="1176"/>
        <filter val="1177"/>
        <filter val="1178"/>
        <filter val="1180"/>
        <filter val="1183"/>
        <filter val="1184"/>
        <filter val="1187"/>
        <filter val="1191"/>
        <filter val="1192"/>
        <filter val="1193"/>
        <filter val="1194"/>
        <filter val="1195"/>
        <filter val="1199"/>
        <filter val="12"/>
        <filter val="1200"/>
        <filter val="1201"/>
        <filter val="1202"/>
        <filter val="1203"/>
        <filter val="127"/>
        <filter val="1273"/>
        <filter val="1274"/>
        <filter val="1277"/>
        <filter val="1279"/>
        <filter val="1283"/>
        <filter val="1285"/>
        <filter val="1286"/>
        <filter val="1288"/>
        <filter val="1291"/>
        <filter val="1292"/>
        <filter val="1294"/>
        <filter val="1296"/>
        <filter val="1297"/>
        <filter val="1298"/>
        <filter val="1299"/>
        <filter val="1300"/>
        <filter val="1301"/>
        <filter val="1303"/>
        <filter val="1304"/>
        <filter val="1305"/>
        <filter val="1306"/>
        <filter val="1309"/>
        <filter val="131"/>
        <filter val="1313"/>
        <filter val="1314"/>
        <filter val="1320"/>
        <filter val="1322"/>
        <filter val="133"/>
        <filter val="1332"/>
        <filter val="1334"/>
        <filter val="1335"/>
        <filter val="134"/>
        <filter val="136"/>
        <filter val="137"/>
        <filter val="1396"/>
        <filter val="14"/>
        <filter val="1405"/>
        <filter val="1407"/>
        <filter val="1408"/>
        <filter val="1409"/>
        <filter val="1414"/>
        <filter val="1415"/>
        <filter val="1416"/>
        <filter val="1417"/>
        <filter val="1419"/>
        <filter val="142"/>
        <filter val="1420"/>
        <filter val="1421"/>
        <filter val="1423"/>
        <filter val="1424"/>
        <filter val="1425"/>
        <filter val="1429"/>
        <filter val="143"/>
        <filter val="1431"/>
        <filter val="1432"/>
        <filter val="1433"/>
        <filter val="1434"/>
        <filter val="1436"/>
        <filter val="1437"/>
        <filter val="1438"/>
        <filter val="1439"/>
        <filter val="1443"/>
        <filter val="1447"/>
        <filter val="1448"/>
        <filter val="145"/>
        <filter val="1453"/>
        <filter val="1455"/>
        <filter val="149"/>
        <filter val="1509"/>
        <filter val="1512"/>
        <filter val="1513"/>
        <filter val="1516"/>
        <filter val="1518"/>
        <filter val="1519"/>
        <filter val="1520"/>
        <filter val="1521"/>
        <filter val="1522"/>
        <filter val="1525"/>
        <filter val="1526"/>
        <filter val="1527"/>
        <filter val="1528"/>
        <filter val="1529"/>
        <filter val="1530"/>
        <filter val="1531"/>
        <filter val="1532"/>
        <filter val="1533"/>
        <filter val="1534"/>
        <filter val="1535"/>
        <filter val="154"/>
        <filter val="1540"/>
        <filter val="1541"/>
        <filter val="1542"/>
        <filter val="1545"/>
        <filter val="1546"/>
        <filter val="1549"/>
        <filter val="1550"/>
        <filter val="1553"/>
        <filter val="157"/>
        <filter val="159"/>
        <filter val="1625"/>
        <filter val="1626"/>
        <filter val="1631"/>
        <filter val="1635"/>
        <filter val="1636"/>
        <filter val="1637"/>
        <filter val="1638"/>
        <filter val="1639"/>
        <filter val="1641"/>
        <filter val="1643"/>
        <filter val="1646"/>
        <filter val="1649"/>
        <filter val="165"/>
        <filter val="1654"/>
        <filter val="1655"/>
        <filter val="1657"/>
        <filter val="1658"/>
        <filter val="166"/>
        <filter val="1660"/>
        <filter val="1661"/>
        <filter val="1662"/>
        <filter val="1663"/>
        <filter val="1665"/>
        <filter val="1667"/>
        <filter val="1668"/>
        <filter val="167"/>
        <filter val="1670"/>
        <filter val="1677"/>
        <filter val="1678"/>
        <filter val="168"/>
        <filter val="1681"/>
        <filter val="1682"/>
        <filter val="1685"/>
        <filter val="1687"/>
        <filter val="169"/>
        <filter val="17"/>
        <filter val="171"/>
        <filter val="172"/>
        <filter val="173"/>
        <filter val="1758"/>
        <filter val="1759"/>
        <filter val="1760"/>
        <filter val="1761"/>
        <filter val="1762"/>
        <filter val="1763"/>
        <filter val="1764"/>
        <filter val="1765"/>
        <filter val="1766"/>
        <filter val="177"/>
        <filter val="1770"/>
        <filter val="1777"/>
        <filter val="1778"/>
        <filter val="1779"/>
        <filter val="1781"/>
        <filter val="1787"/>
        <filter val="1788"/>
        <filter val="1790"/>
        <filter val="1792"/>
        <filter val="1793"/>
        <filter val="1796"/>
        <filter val="1798"/>
        <filter val="180"/>
        <filter val="1802"/>
        <filter val="1804"/>
        <filter val="1807"/>
        <filter val="1808"/>
        <filter val="1809"/>
        <filter val="181"/>
        <filter val="1811"/>
        <filter val="1812"/>
        <filter val="1816"/>
        <filter val="1818"/>
        <filter val="1819"/>
        <filter val="182"/>
        <filter val="185"/>
        <filter val="186"/>
        <filter val="187"/>
        <filter val="1883"/>
        <filter val="1884"/>
        <filter val="1885"/>
        <filter val="1887"/>
        <filter val="1889"/>
        <filter val="1891"/>
        <filter val="1892"/>
        <filter val="1893"/>
        <filter val="1897"/>
        <filter val="1901"/>
        <filter val="1909"/>
        <filter val="1910"/>
        <filter val="1918"/>
        <filter val="1919"/>
        <filter val="1920"/>
        <filter val="1921"/>
        <filter val="1922"/>
        <filter val="1924"/>
        <filter val="1925"/>
        <filter val="1926"/>
        <filter val="1927"/>
        <filter val="1928"/>
        <filter val="1929"/>
        <filter val="1930"/>
        <filter val="1931"/>
        <filter val="1932"/>
        <filter val="1933"/>
        <filter val="1934"/>
        <filter val="1939"/>
        <filter val="1941"/>
        <filter val="20"/>
        <filter val="2001"/>
        <filter val="2002"/>
        <filter val="2004"/>
        <filter val="2008"/>
        <filter val="2009"/>
        <filter val="2010"/>
        <filter val="2011"/>
        <filter val="2012"/>
        <filter val="2013"/>
        <filter val="2015"/>
        <filter val="2016"/>
        <filter val="2017"/>
        <filter val="2018"/>
        <filter val="2023"/>
        <filter val="2024"/>
        <filter val="2026"/>
        <filter val="2029"/>
        <filter val="2034"/>
        <filter val="2035"/>
        <filter val="2039"/>
        <filter val="2040"/>
        <filter val="2043"/>
        <filter val="2048"/>
        <filter val="2051"/>
        <filter val="2059"/>
        <filter val="2060"/>
        <filter val="2061"/>
        <filter val="2062"/>
        <filter val="2064"/>
        <filter val="2123"/>
        <filter val="2124"/>
        <filter val="2125"/>
        <filter val="2126"/>
        <filter val="2127"/>
        <filter val="2128"/>
        <filter val="2130"/>
        <filter val="2132"/>
        <filter val="2144"/>
        <filter val="2147"/>
        <filter val="2148"/>
        <filter val="2149"/>
        <filter val="2150"/>
        <filter val="2151"/>
        <filter val="2152"/>
        <filter val="2153"/>
        <filter val="2154"/>
        <filter val="2155"/>
        <filter val="2156"/>
        <filter val="2158"/>
        <filter val="2159"/>
        <filter val="2167"/>
        <filter val="2171"/>
        <filter val="2180"/>
        <filter val="2186"/>
        <filter val="2189"/>
        <filter val="2191"/>
        <filter val="2192"/>
        <filter val="2199"/>
        <filter val="2204"/>
        <filter val="23"/>
        <filter val="2303"/>
        <filter val="2304"/>
        <filter val="2305"/>
        <filter val="2306"/>
        <filter val="2307"/>
        <filter val="2308"/>
        <filter val="2309"/>
        <filter val="2310"/>
        <filter val="2312"/>
        <filter val="2313"/>
        <filter val="2314"/>
        <filter val="2315"/>
        <filter val="2316"/>
        <filter val="2318"/>
        <filter val="2327"/>
        <filter val="2330"/>
        <filter val="2335"/>
        <filter val="2336"/>
        <filter val="2337"/>
        <filter val="2338"/>
        <filter val="2342"/>
        <filter val="2343"/>
        <filter val="2345"/>
        <filter val="2349"/>
        <filter val="2350"/>
        <filter val="2352"/>
        <filter val="2353"/>
        <filter val="2354"/>
        <filter val="2355"/>
        <filter val="2356"/>
        <filter val="2359"/>
        <filter val="2431"/>
        <filter val="2432"/>
        <filter val="2436"/>
        <filter val="2437"/>
        <filter val="2440"/>
        <filter val="2442"/>
        <filter val="2445"/>
        <filter val="2447"/>
        <filter val="2449"/>
        <filter val="2450"/>
        <filter val="2451"/>
        <filter val="2455"/>
        <filter val="2457"/>
        <filter val="2459"/>
        <filter val="2460"/>
        <filter val="2461"/>
        <filter val="2462"/>
        <filter val="2464"/>
        <filter val="2465"/>
        <filter val="2466"/>
        <filter val="2467"/>
        <filter val="2468"/>
        <filter val="2473"/>
        <filter val="2475"/>
        <filter val="2476"/>
        <filter val="2480"/>
        <filter val="2482"/>
        <filter val="2484"/>
        <filter val="2485"/>
        <filter val="2486"/>
        <filter val="25"/>
        <filter val="2544"/>
        <filter val="2546"/>
        <filter val="2548"/>
        <filter val="2554"/>
        <filter val="2555"/>
        <filter val="2556"/>
        <filter val="2558"/>
        <filter val="2563"/>
        <filter val="2564"/>
        <filter val="2576"/>
        <filter val="2579"/>
        <filter val="2582"/>
        <filter val="2587"/>
        <filter val="2588"/>
        <filter val="2591"/>
        <filter val="2593"/>
        <filter val="2597"/>
        <filter val="2598"/>
        <filter val="2599"/>
        <filter val="2601"/>
        <filter val="2602"/>
        <filter val="2605"/>
        <filter val="2606"/>
        <filter val="2609"/>
        <filter val="2612"/>
        <filter val="2614"/>
        <filter val="2615"/>
        <filter val="2618"/>
        <filter val="2627"/>
        <filter val="2628"/>
        <filter val="2633"/>
        <filter val="2698"/>
        <filter val="2703"/>
        <filter val="2704"/>
        <filter val="2708"/>
        <filter val="2710"/>
        <filter val="2712"/>
        <filter val="2717"/>
        <filter val="2719"/>
        <filter val="272"/>
        <filter val="2722"/>
        <filter val="2724"/>
        <filter val="2725"/>
        <filter val="2726"/>
        <filter val="2727"/>
        <filter val="2729"/>
        <filter val="273"/>
        <filter val="2737"/>
        <filter val="274"/>
        <filter val="2742"/>
        <filter val="2748"/>
        <filter val="2750"/>
        <filter val="2755"/>
        <filter val="2756"/>
        <filter val="2759"/>
        <filter val="2760"/>
        <filter val="2764"/>
        <filter val="2766"/>
        <filter val="2770"/>
        <filter val="2776"/>
        <filter val="2778"/>
        <filter val="2782"/>
        <filter val="2783"/>
        <filter val="2784"/>
        <filter val="281"/>
        <filter val="2838"/>
        <filter val="2839"/>
        <filter val="2844"/>
        <filter val="2848"/>
        <filter val="2849"/>
        <filter val="2851"/>
        <filter val="2852"/>
        <filter val="2854"/>
        <filter val="2859"/>
        <filter val="286"/>
        <filter val="2861"/>
        <filter val="2866"/>
        <filter val="287"/>
        <filter val="2870"/>
        <filter val="2871"/>
        <filter val="2872"/>
        <filter val="2874"/>
        <filter val="2876"/>
        <filter val="2880"/>
        <filter val="2881"/>
        <filter val="2882"/>
        <filter val="2883"/>
        <filter val="2886"/>
        <filter val="2888"/>
        <filter val="2889"/>
        <filter val="289"/>
        <filter val="2890"/>
        <filter val="2892"/>
        <filter val="2893"/>
        <filter val="2894"/>
        <filter val="29"/>
        <filter val="290"/>
        <filter val="291"/>
        <filter val="294"/>
        <filter val="295"/>
        <filter val="296"/>
        <filter val="297"/>
        <filter val="2971"/>
        <filter val="2974"/>
        <filter val="2975"/>
        <filter val="2976"/>
        <filter val="2977"/>
        <filter val="2978"/>
        <filter val="2979"/>
        <filter val="2980"/>
        <filter val="2983"/>
        <filter val="2984"/>
        <filter val="2985"/>
        <filter val="2986"/>
        <filter val="2987"/>
        <filter val="2988"/>
        <filter val="299"/>
        <filter val="2990"/>
        <filter val="2992"/>
        <filter val="2995"/>
        <filter val="2997"/>
        <filter val="2998"/>
        <filter val="2999"/>
        <filter val="3005"/>
        <filter val="3009"/>
        <filter val="3010"/>
        <filter val="3012"/>
        <filter val="3014"/>
        <filter val="3017"/>
        <filter val="3018"/>
        <filter val="3022"/>
        <filter val="3023"/>
        <filter val="3024"/>
        <filter val="303"/>
        <filter val="305"/>
        <filter val="306"/>
        <filter val="309"/>
        <filter val="310"/>
        <filter val="3101"/>
        <filter val="3103"/>
        <filter val="3104"/>
        <filter val="3106"/>
        <filter val="3107"/>
        <filter val="3109"/>
        <filter val="311"/>
        <filter val="3112"/>
        <filter val="3113"/>
        <filter val="3114"/>
        <filter val="3115"/>
        <filter val="3118"/>
        <filter val="3119"/>
        <filter val="312"/>
        <filter val="3122"/>
        <filter val="3123"/>
        <filter val="3124"/>
        <filter val="3125"/>
        <filter val="3134"/>
        <filter val="3135"/>
        <filter val="3138"/>
        <filter val="314"/>
        <filter val="3145"/>
        <filter val="3148"/>
        <filter val="315"/>
        <filter val="3152"/>
        <filter val="3156"/>
        <filter val="316"/>
        <filter val="3160"/>
        <filter val="3162"/>
        <filter val="317"/>
        <filter val="3171"/>
        <filter val="3172"/>
        <filter val="3174"/>
        <filter val="3177"/>
        <filter val="318"/>
        <filter val="3181"/>
        <filter val="3183"/>
        <filter val="319"/>
        <filter val="320"/>
        <filter val="3274"/>
        <filter val="3276"/>
        <filter val="3277"/>
        <filter val="3280"/>
        <filter val="3281"/>
        <filter val="3282"/>
        <filter val="3283"/>
        <filter val="3285"/>
        <filter val="3287"/>
        <filter val="3290"/>
        <filter val="3294"/>
        <filter val="3298"/>
        <filter val="3299"/>
        <filter val="3301"/>
        <filter val="3304"/>
        <filter val="3307"/>
        <filter val="3308"/>
        <filter val="3314"/>
        <filter val="3317"/>
        <filter val="3319"/>
        <filter val="3321"/>
        <filter val="3327"/>
        <filter val="3330"/>
        <filter val="3334"/>
        <filter val="3339"/>
        <filter val="3344"/>
        <filter val="3346"/>
        <filter val="3349"/>
        <filter val="3350"/>
        <filter val="3351"/>
        <filter val="3354"/>
        <filter val="34"/>
        <filter val="3445"/>
        <filter val="3446"/>
        <filter val="3447"/>
        <filter val="3452"/>
        <filter val="3461"/>
        <filter val="3464"/>
        <filter val="3465"/>
        <filter val="3467"/>
        <filter val="3470"/>
        <filter val="3473"/>
        <filter val="3476"/>
        <filter val="3478"/>
        <filter val="3483"/>
        <filter val="3485"/>
        <filter val="3488"/>
        <filter val="3489"/>
        <filter val="3492"/>
        <filter val="3495"/>
        <filter val="3497"/>
        <filter val="3499"/>
        <filter val="35"/>
        <filter val="3509"/>
        <filter val="3514"/>
        <filter val="3522"/>
        <filter val="3523"/>
        <filter val="3532"/>
        <filter val="3534"/>
        <filter val="3537"/>
        <filter val="3547"/>
        <filter val="3550"/>
        <filter val="3551"/>
        <filter val="3554"/>
        <filter val="3653"/>
        <filter val="3655"/>
        <filter val="3658"/>
        <filter val="3661"/>
        <filter val="3663"/>
        <filter val="3667"/>
        <filter val="3669"/>
        <filter val="3670"/>
        <filter val="3676"/>
        <filter val="3686"/>
        <filter val="3687"/>
        <filter val="3690"/>
        <filter val="3691"/>
        <filter val="3696"/>
        <filter val="3699"/>
        <filter val="3700"/>
        <filter val="3702"/>
        <filter val="3704"/>
        <filter val="3707"/>
        <filter val="3708"/>
        <filter val="3712"/>
        <filter val="3715"/>
        <filter val="3717"/>
        <filter val="3719"/>
        <filter val="3721"/>
        <filter val="3722"/>
        <filter val="3723"/>
        <filter val="3738"/>
        <filter val="3748"/>
        <filter val="3749"/>
        <filter val="377"/>
        <filter val="378"/>
        <filter val="379"/>
        <filter val="3807"/>
        <filter val="3808"/>
        <filter val="3810"/>
        <filter val="3812"/>
        <filter val="3818"/>
        <filter val="382"/>
        <filter val="3821"/>
        <filter val="3822"/>
        <filter val="3823"/>
        <filter val="3824"/>
        <filter val="3825"/>
        <filter val="3826"/>
        <filter val="383"/>
        <filter val="3835"/>
        <filter val="3841"/>
        <filter val="3848"/>
        <filter val="385"/>
        <filter val="3852"/>
        <filter val="3857"/>
        <filter val="386"/>
        <filter val="3868"/>
        <filter val="3870"/>
        <filter val="3871"/>
        <filter val="3874"/>
        <filter val="3878"/>
        <filter val="3880"/>
        <filter val="3881"/>
        <filter val="3887"/>
        <filter val="3890"/>
        <filter val="3892"/>
        <filter val="3893"/>
        <filter val="3895"/>
        <filter val="3898"/>
        <filter val="3910"/>
        <filter val="3913"/>
        <filter val="393"/>
        <filter val="395"/>
        <filter val="396"/>
        <filter val="398"/>
        <filter val="3999"/>
        <filter val="4003"/>
        <filter val="4004"/>
        <filter val="4007"/>
        <filter val="4011"/>
        <filter val="4012"/>
        <filter val="4017"/>
        <filter val="402"/>
        <filter val="4022"/>
        <filter val="4024"/>
        <filter val="4031"/>
        <filter val="4034"/>
        <filter val="4038"/>
        <filter val="4039"/>
        <filter val="404"/>
        <filter val="4040"/>
        <filter val="4041"/>
        <filter val="4043"/>
        <filter val="4045"/>
        <filter val="4048"/>
        <filter val="405"/>
        <filter val="4051"/>
        <filter val="4052"/>
        <filter val="4053"/>
        <filter val="4054"/>
        <filter val="4055"/>
        <filter val="4056"/>
        <filter val="4057"/>
        <filter val="4058"/>
        <filter val="4059"/>
        <filter val="406"/>
        <filter val="4066"/>
        <filter val="407"/>
        <filter val="4070"/>
        <filter val="4071"/>
        <filter val="4074"/>
        <filter val="408"/>
        <filter val="409"/>
        <filter val="41"/>
        <filter val="412"/>
        <filter val="413"/>
        <filter val="4137"/>
        <filter val="4138"/>
        <filter val="414"/>
        <filter val="4140"/>
        <filter val="4143"/>
        <filter val="4146"/>
        <filter val="4153"/>
        <filter val="4155"/>
        <filter val="4160"/>
        <filter val="4163"/>
        <filter val="4165"/>
        <filter val="4168"/>
        <filter val="4170"/>
        <filter val="4175"/>
        <filter val="4178"/>
        <filter val="4179"/>
        <filter val="418"/>
        <filter val="4180"/>
        <filter val="4181"/>
        <filter val="4182"/>
        <filter val="4183"/>
        <filter val="4185"/>
        <filter val="4189"/>
        <filter val="4192"/>
        <filter val="420"/>
        <filter val="4201"/>
        <filter val="4203"/>
        <filter val="4204"/>
        <filter val="4206"/>
        <filter val="4212"/>
        <filter val="4215"/>
        <filter val="4216"/>
        <filter val="4217"/>
        <filter val="422"/>
        <filter val="4220"/>
        <filter val="423"/>
        <filter val="424"/>
        <filter val="4299"/>
        <filter val="4300"/>
        <filter val="4301"/>
        <filter val="4303"/>
        <filter val="4304"/>
        <filter val="4308"/>
        <filter val="4311"/>
        <filter val="4315"/>
        <filter val="4316"/>
        <filter val="4317"/>
        <filter val="4318"/>
        <filter val="4319"/>
        <filter val="4322"/>
        <filter val="4326"/>
        <filter val="4327"/>
        <filter val="4330"/>
        <filter val="4335"/>
        <filter val="4339"/>
        <filter val="4342"/>
        <filter val="4345"/>
        <filter val="4346"/>
        <filter val="4347"/>
        <filter val="4349"/>
        <filter val="4351"/>
        <filter val="4353"/>
        <filter val="4354"/>
        <filter val="4357"/>
        <filter val="4361"/>
        <filter val="4368"/>
        <filter val="4370"/>
        <filter val="4371"/>
        <filter val="44"/>
        <filter val="4476"/>
        <filter val="4483"/>
        <filter val="4484"/>
        <filter val="4485"/>
        <filter val="4486"/>
        <filter val="4487"/>
        <filter val="4488"/>
        <filter val="4489"/>
        <filter val="4490"/>
        <filter val="4493"/>
        <filter val="4494"/>
        <filter val="45"/>
        <filter val="4503"/>
        <filter val="4511"/>
        <filter val="4512"/>
        <filter val="4514"/>
        <filter val="4516"/>
        <filter val="4520"/>
        <filter val="4521"/>
        <filter val="4525"/>
        <filter val="4526"/>
        <filter val="4527"/>
        <filter val="4528"/>
        <filter val="4529"/>
        <filter val="4530"/>
        <filter val="4531"/>
        <filter val="4532"/>
        <filter val="4533"/>
        <filter val="4534"/>
        <filter val="4535"/>
        <filter val="4536"/>
        <filter val="4537"/>
        <filter val="4619"/>
        <filter val="4621"/>
        <filter val="4624"/>
        <filter val="4629"/>
        <filter val="4630"/>
        <filter val="4631"/>
        <filter val="4632"/>
        <filter val="4636"/>
        <filter val="4638"/>
        <filter val="4639"/>
        <filter val="4643"/>
        <filter val="4646"/>
        <filter val="4647"/>
        <filter val="4649"/>
        <filter val="4650"/>
        <filter val="4657"/>
        <filter val="4658"/>
        <filter val="4660"/>
        <filter val="4668"/>
        <filter val="4669"/>
        <filter val="4670"/>
        <filter val="4671"/>
        <filter val="4673"/>
        <filter val="4674"/>
        <filter val="4675"/>
        <filter val="4676"/>
        <filter val="4677"/>
        <filter val="4678"/>
        <filter val="4691"/>
        <filter val="4693"/>
        <filter val="4696"/>
        <filter val="476"/>
        <filter val="48"/>
        <filter val="480"/>
        <filter val="4802"/>
        <filter val="4803"/>
        <filter val="4805"/>
        <filter val="4807"/>
        <filter val="4808"/>
        <filter val="481"/>
        <filter val="4810"/>
        <filter val="4811"/>
        <filter val="4814"/>
        <filter val="482"/>
        <filter val="4821"/>
        <filter val="4826"/>
        <filter val="4829"/>
        <filter val="4830"/>
        <filter val="4833"/>
        <filter val="4836"/>
        <filter val="4840"/>
        <filter val="4848"/>
        <filter val="4855"/>
        <filter val="4858"/>
        <filter val="486"/>
        <filter val="4862"/>
        <filter val="4863"/>
        <filter val="4864"/>
        <filter val="4865"/>
        <filter val="4866"/>
        <filter val="4867"/>
        <filter val="4868"/>
        <filter val="4869"/>
        <filter val="487"/>
        <filter val="4870"/>
        <filter val="4871"/>
        <filter val="4872"/>
        <filter val="4873"/>
        <filter val="4874"/>
        <filter val="488"/>
        <filter val="491"/>
        <filter val="492"/>
        <filter val="493"/>
        <filter val="494"/>
        <filter val="4947"/>
        <filter val="4948"/>
        <filter val="4949"/>
        <filter val="4950"/>
        <filter val="4951"/>
        <filter val="4952"/>
        <filter val="4953"/>
        <filter val="4960"/>
        <filter val="4963"/>
        <filter val="4968"/>
        <filter val="497"/>
        <filter val="4971"/>
        <filter val="4974"/>
        <filter val="498"/>
        <filter val="4983"/>
        <filter val="4991"/>
        <filter val="4992"/>
        <filter val="4994"/>
        <filter val="4995"/>
        <filter val="4997"/>
        <filter val="4998"/>
        <filter val="4999"/>
        <filter val="50"/>
        <filter val="5002"/>
        <filter val="5003"/>
        <filter val="5004"/>
        <filter val="5005"/>
        <filter val="5006"/>
        <filter val="5007"/>
        <filter val="5008"/>
        <filter val="5009"/>
        <filter val="5013"/>
        <filter val="5021"/>
        <filter val="5025"/>
        <filter val="503"/>
        <filter val="510"/>
        <filter val="5106"/>
        <filter val="511"/>
        <filter val="5111"/>
        <filter val="5113"/>
        <filter val="5117"/>
        <filter val="5118"/>
        <filter val="5119"/>
        <filter val="512"/>
        <filter val="5120"/>
        <filter val="5121"/>
        <filter val="5124"/>
        <filter val="5128"/>
        <filter val="513"/>
        <filter val="5135"/>
        <filter val="5137"/>
        <filter val="514"/>
        <filter val="5142"/>
        <filter val="5143"/>
        <filter val="5145"/>
        <filter val="5147"/>
        <filter val="5149"/>
        <filter val="515"/>
        <filter val="5156"/>
        <filter val="5158"/>
        <filter val="5163"/>
        <filter val="517"/>
        <filter val="5173"/>
        <filter val="5177"/>
        <filter val="5178"/>
        <filter val="5179"/>
        <filter val="518"/>
        <filter val="5180"/>
        <filter val="5181"/>
        <filter val="5182"/>
        <filter val="5183"/>
        <filter val="5184"/>
        <filter val="5185"/>
        <filter val="5186"/>
        <filter val="522"/>
        <filter val="523"/>
        <filter val="5264"/>
        <filter val="5265"/>
        <filter val="5266"/>
        <filter val="5267"/>
        <filter val="5268"/>
        <filter val="527"/>
        <filter val="5276"/>
        <filter val="528"/>
        <filter val="529"/>
        <filter val="5296"/>
        <filter val="53"/>
        <filter val="5301"/>
        <filter val="5303"/>
        <filter val="5305"/>
        <filter val="5307"/>
        <filter val="5310"/>
        <filter val="5311"/>
        <filter val="5312"/>
        <filter val="5313"/>
        <filter val="5314"/>
        <filter val="5319"/>
        <filter val="5323"/>
        <filter val="5324"/>
        <filter val="5327"/>
        <filter val="5328"/>
        <filter val="5329"/>
        <filter val="5330"/>
        <filter val="5332"/>
        <filter val="5333"/>
        <filter val="5334"/>
        <filter val="5335"/>
        <filter val="5336"/>
        <filter val="5337"/>
        <filter val="5338"/>
        <filter val="5339"/>
        <filter val="54"/>
        <filter val="5470"/>
        <filter val="5482"/>
        <filter val="5483"/>
        <filter val="5484"/>
        <filter val="5485"/>
        <filter val="5486"/>
        <filter val="5487"/>
        <filter val="5488"/>
        <filter val="5489"/>
        <filter val="5490"/>
        <filter val="5491"/>
        <filter val="5492"/>
        <filter val="5498"/>
        <filter val="55"/>
        <filter val="5503"/>
        <filter val="5509"/>
        <filter val="5511"/>
        <filter val="5516"/>
        <filter val="5520"/>
        <filter val="5522"/>
        <filter val="5525"/>
        <filter val="5526"/>
        <filter val="5527"/>
        <filter val="5528"/>
        <filter val="5529"/>
        <filter val="5530"/>
        <filter val="5531"/>
        <filter val="5533"/>
        <filter val="5534"/>
        <filter val="5537"/>
        <filter val="5538"/>
        <filter val="5541"/>
        <filter val="56"/>
        <filter val="5629"/>
        <filter val="5635"/>
        <filter val="5644"/>
        <filter val="5652"/>
        <filter val="5658"/>
        <filter val="5667"/>
        <filter val="5668"/>
        <filter val="5669"/>
        <filter val="5670"/>
        <filter val="5672"/>
        <filter val="5675"/>
        <filter val="5677"/>
        <filter val="5683"/>
        <filter val="5685"/>
        <filter val="5686"/>
        <filter val="5690"/>
        <filter val="5691"/>
        <filter val="5692"/>
        <filter val="5693"/>
        <filter val="5699"/>
        <filter val="57"/>
        <filter val="5700"/>
        <filter val="5702"/>
        <filter val="5707"/>
        <filter val="5713"/>
        <filter val="5717"/>
        <filter val="5719"/>
        <filter val="5723"/>
        <filter val="5728"/>
        <filter val="5729"/>
        <filter val="5732"/>
        <filter val="5733"/>
        <filter val="5821"/>
        <filter val="5822"/>
        <filter val="5824"/>
        <filter val="5825"/>
        <filter val="5826"/>
        <filter val="5829"/>
        <filter val="583"/>
        <filter val="5831"/>
        <filter val="584"/>
        <filter val="5840"/>
        <filter val="5841"/>
        <filter val="5842"/>
        <filter val="5843"/>
        <filter val="5844"/>
        <filter val="5845"/>
        <filter val="5846"/>
        <filter val="5847"/>
        <filter val="5848"/>
        <filter val="5850"/>
        <filter val="5854"/>
        <filter val="5857"/>
        <filter val="5859"/>
        <filter val="586"/>
        <filter val="5861"/>
        <filter val="5864"/>
        <filter val="5867"/>
        <filter val="5869"/>
        <filter val="587"/>
        <filter val="5870"/>
        <filter val="5871"/>
        <filter val="5873"/>
        <filter val="588"/>
        <filter val="5881"/>
        <filter val="5882"/>
        <filter val="5884"/>
        <filter val="589"/>
        <filter val="5892"/>
        <filter val="590"/>
        <filter val="591"/>
        <filter val="592"/>
        <filter val="593"/>
        <filter val="594"/>
        <filter val="595"/>
        <filter val="596"/>
        <filter val="597"/>
        <filter val="5974"/>
        <filter val="5977"/>
        <filter val="5978"/>
        <filter val="5979"/>
        <filter val="598"/>
        <filter val="5986"/>
        <filter val="599"/>
        <filter val="5992"/>
        <filter val="6"/>
        <filter val="600"/>
        <filter val="601"/>
        <filter val="6010"/>
        <filter val="6011"/>
        <filter val="6014"/>
        <filter val="6016"/>
        <filter val="6019"/>
        <filter val="6021"/>
        <filter val="6022"/>
        <filter val="6023"/>
        <filter val="6024"/>
        <filter val="603"/>
        <filter val="6042"/>
        <filter val="6045"/>
        <filter val="6048"/>
        <filter val="605"/>
        <filter val="6053"/>
        <filter val="6057"/>
        <filter val="6061"/>
        <filter val="6062"/>
        <filter val="6064"/>
        <filter val="6073"/>
        <filter val="6074"/>
        <filter val="6078"/>
        <filter val="6079"/>
        <filter val="608"/>
        <filter val="6080"/>
        <filter val="6086"/>
        <filter val="609"/>
        <filter val="6097"/>
        <filter val="610"/>
        <filter val="611"/>
        <filter val="6111"/>
        <filter val="613"/>
        <filter val="614"/>
        <filter val="616"/>
        <filter val="617"/>
        <filter val="618"/>
        <filter val="6194"/>
        <filter val="6210"/>
        <filter val="6216"/>
        <filter val="6219"/>
        <filter val="6220"/>
        <filter val="6221"/>
        <filter val="6227"/>
        <filter val="6228"/>
        <filter val="6237"/>
        <filter val="6245"/>
        <filter val="6246"/>
        <filter val="6247"/>
        <filter val="6248"/>
        <filter val="6249"/>
        <filter val="6250"/>
        <filter val="6251"/>
        <filter val="6252"/>
        <filter val="6258"/>
        <filter val="6263"/>
        <filter val="6273"/>
        <filter val="6276"/>
        <filter val="6277"/>
        <filter val="6278"/>
        <filter val="6279"/>
        <filter val="6280"/>
        <filter val="6281"/>
        <filter val="6282"/>
        <filter val="6284"/>
        <filter val="6285"/>
        <filter val="6292"/>
        <filter val="6301"/>
        <filter val="6406"/>
        <filter val="6407"/>
        <filter val="6416"/>
        <filter val="6418"/>
        <filter val="6419"/>
        <filter val="6420"/>
        <filter val="6430"/>
        <filter val="6432"/>
        <filter val="6434"/>
        <filter val="6435"/>
        <filter val="6436"/>
        <filter val="6438"/>
        <filter val="6441"/>
        <filter val="6442"/>
        <filter val="6443"/>
        <filter val="6444"/>
        <filter val="6445"/>
        <filter val="6447"/>
        <filter val="6452"/>
        <filter val="6454"/>
        <filter val="6455"/>
        <filter val="6459"/>
        <filter val="6467"/>
        <filter val="6473"/>
        <filter val="6478"/>
        <filter val="6481"/>
        <filter val="6482"/>
        <filter val="6483"/>
        <filter val="6485"/>
        <filter val="6497"/>
        <filter val="6498"/>
        <filter val="6616"/>
        <filter val="6623"/>
        <filter val="6624"/>
        <filter val="6625"/>
        <filter val="6627"/>
        <filter val="6628"/>
        <filter val="6629"/>
        <filter val="6630"/>
        <filter val="6638"/>
        <filter val="6639"/>
        <filter val="6640"/>
        <filter val="6641"/>
        <filter val="6642"/>
        <filter val="6643"/>
        <filter val="6644"/>
        <filter val="6647"/>
        <filter val="6660"/>
        <filter val="6664"/>
        <filter val="6670"/>
        <filter val="6671"/>
        <filter val="6672"/>
        <filter val="6682"/>
        <filter val="6688"/>
        <filter val="6689"/>
        <filter val="6690"/>
        <filter val="6691"/>
        <filter val="6706"/>
        <filter val="6713"/>
        <filter val="6714"/>
        <filter val="6726"/>
        <filter val="6730"/>
        <filter val="677"/>
        <filter val="678"/>
        <filter val="679"/>
        <filter val="682"/>
        <filter val="6827"/>
        <filter val="6843"/>
        <filter val="6844"/>
        <filter val="6845"/>
        <filter val="6846"/>
        <filter val="6847"/>
        <filter val="6848"/>
        <filter val="6849"/>
        <filter val="6850"/>
        <filter val="6851"/>
        <filter val="6854"/>
        <filter val="6861"/>
        <filter val="6864"/>
        <filter val="687"/>
        <filter val="6872"/>
        <filter val="6874"/>
        <filter val="6886"/>
        <filter val="6887"/>
        <filter val="689"/>
        <filter val="6895"/>
        <filter val="6903"/>
        <filter val="6917"/>
        <filter val="6918"/>
        <filter val="6919"/>
        <filter val="6920"/>
        <filter val="6921"/>
        <filter val="6922"/>
        <filter val="6924"/>
        <filter val="6932"/>
        <filter val="6937"/>
        <filter val="6941"/>
        <filter val="6951"/>
        <filter val="6953"/>
        <filter val="696"/>
        <filter val="697"/>
        <filter val="699"/>
        <filter val="700"/>
        <filter val="702"/>
        <filter val="704"/>
        <filter val="706"/>
        <filter val="707"/>
        <filter val="7079"/>
        <filter val="708"/>
        <filter val="709"/>
        <filter val="7093"/>
        <filter val="7094"/>
        <filter val="7095"/>
        <filter val="7096"/>
        <filter val="7097"/>
        <filter val="7099"/>
        <filter val="711"/>
        <filter val="7114"/>
        <filter val="7117"/>
        <filter val="7119"/>
        <filter val="712"/>
        <filter val="7121"/>
        <filter val="7125"/>
        <filter val="7132"/>
        <filter val="7135"/>
        <filter val="7138"/>
        <filter val="7144"/>
        <filter val="7146"/>
        <filter val="7147"/>
        <filter val="7148"/>
        <filter val="7152"/>
        <filter val="7153"/>
        <filter val="7161"/>
        <filter val="7166"/>
        <filter val="7168"/>
        <filter val="717"/>
        <filter val="7176"/>
        <filter val="7177"/>
        <filter val="7178"/>
        <filter val="7179"/>
        <filter val="7180"/>
        <filter val="7181"/>
        <filter val="7182"/>
        <filter val="720"/>
        <filter val="721"/>
        <filter val="722"/>
        <filter val="725"/>
        <filter val="726"/>
        <filter val="727"/>
        <filter val="728"/>
        <filter val="7298"/>
        <filter val="7299"/>
        <filter val="730"/>
        <filter val="7307"/>
        <filter val="7310"/>
        <filter val="732"/>
        <filter val="7326"/>
        <filter val="7327"/>
        <filter val="7334"/>
        <filter val="7336"/>
        <filter val="7337"/>
        <filter val="7342"/>
        <filter val="7343"/>
        <filter val="7344"/>
        <filter val="7346"/>
        <filter val="7347"/>
        <filter val="7361"/>
        <filter val="7365"/>
        <filter val="7366"/>
        <filter val="7367"/>
        <filter val="7370"/>
        <filter val="7372"/>
        <filter val="7373"/>
        <filter val="7374"/>
        <filter val="7375"/>
        <filter val="7376"/>
        <filter val="7377"/>
        <filter val="7378"/>
        <filter val="7379"/>
        <filter val="7380"/>
        <filter val="7381"/>
        <filter val="7382"/>
        <filter val="7383"/>
        <filter val="7514"/>
        <filter val="7518"/>
        <filter val="7519"/>
        <filter val="7526"/>
        <filter val="7528"/>
        <filter val="7529"/>
        <filter val="7530"/>
        <filter val="7531"/>
        <filter val="7532"/>
        <filter val="7533"/>
        <filter val="7534"/>
        <filter val="7535"/>
        <filter val="7536"/>
        <filter val="7537"/>
        <filter val="7540"/>
        <filter val="7541"/>
        <filter val="7543"/>
        <filter val="7548"/>
        <filter val="7557"/>
        <filter val="7558"/>
        <filter val="7559"/>
        <filter val="7560"/>
        <filter val="7561"/>
        <filter val="7562"/>
        <filter val="7563"/>
        <filter val="7566"/>
        <filter val="7568"/>
        <filter val="7569"/>
        <filter val="7573"/>
        <filter val="7575"/>
        <filter val="7579"/>
        <filter val="7690"/>
        <filter val="7699"/>
        <filter val="7700"/>
        <filter val="7701"/>
        <filter val="7702"/>
        <filter val="7703"/>
        <filter val="7704"/>
        <filter val="7705"/>
        <filter val="7706"/>
        <filter val="7707"/>
        <filter val="7708"/>
        <filter val="7711"/>
        <filter val="7712"/>
        <filter val="7716"/>
        <filter val="7719"/>
        <filter val="7724"/>
        <filter val="7735"/>
        <filter val="7737"/>
        <filter val="7746"/>
        <filter val="7748"/>
        <filter val="7751"/>
        <filter val="7761"/>
        <filter val="7765"/>
        <filter val="7772"/>
        <filter val="7785"/>
        <filter val="7786"/>
        <filter val="7787"/>
        <filter val="7788"/>
        <filter val="7789"/>
        <filter val="7790"/>
        <filter val="7795"/>
        <filter val="7891"/>
        <filter val="7894"/>
        <filter val="7912"/>
        <filter val="7914"/>
        <filter val="7916"/>
        <filter val="7918"/>
        <filter val="7935"/>
        <filter val="7936"/>
        <filter val="7937"/>
        <filter val="7938"/>
        <filter val="7939"/>
        <filter val="7940"/>
        <filter val="7941"/>
        <filter val="7942"/>
        <filter val="7943"/>
        <filter val="7944"/>
        <filter val="7945"/>
        <filter val="7946"/>
        <filter val="7958"/>
        <filter val="7960"/>
        <filter val="7961"/>
        <filter val="7962"/>
        <filter val="7963"/>
        <filter val="7964"/>
        <filter val="7965"/>
        <filter val="7966"/>
        <filter val="7967"/>
        <filter val="7968"/>
        <filter val="7972"/>
        <filter val="7974"/>
        <filter val="7979"/>
        <filter val="8"/>
        <filter val="8096"/>
        <filter val="812"/>
        <filter val="813"/>
        <filter val="815"/>
        <filter val="816"/>
        <filter val="820"/>
        <filter val="821"/>
        <filter val="823"/>
        <filter val="824"/>
        <filter val="825"/>
        <filter val="827"/>
        <filter val="828"/>
        <filter val="829"/>
        <filter val="830"/>
        <filter val="831"/>
        <filter val="832"/>
        <filter val="834"/>
        <filter val="835"/>
        <filter val="836"/>
        <filter val="837"/>
        <filter val="839"/>
        <filter val="842"/>
        <filter val="845"/>
        <filter val="846"/>
        <filter val="847"/>
        <filter val="848"/>
        <filter val="851"/>
        <filter val="852"/>
        <filter val="859"/>
        <filter val="863"/>
        <filter val="917"/>
        <filter val="919"/>
        <filter val="921"/>
        <filter val="923"/>
        <filter val="926"/>
        <filter val="928"/>
        <filter val="929"/>
        <filter val="930"/>
        <filter val="931"/>
        <filter val="932"/>
        <filter val="933"/>
        <filter val="934"/>
        <filter val="935"/>
        <filter val="936"/>
        <filter val="937"/>
        <filter val="938"/>
        <filter val="939"/>
        <filter val="940"/>
        <filter val="941"/>
        <filter val="942"/>
        <filter val="944"/>
        <filter val="945"/>
        <filter val="948"/>
        <filter val="949"/>
        <filter val="951"/>
        <filter val="952"/>
        <filter val="957"/>
        <filter val="958"/>
        <filter val="961"/>
        <filter val="963"/>
      </filters>
    </filterColumn>
  </autoFilter>
  <sortState xmlns:xlrd2="http://schemas.microsoft.com/office/spreadsheetml/2017/richdata2" ref="A2:C1765">
    <sortCondition ref="C1:C1765"/>
  </sortState>
  <tableColumns count="3">
    <tableColumn id="1" xr3:uid="{FA7BB4F8-11F4-424C-BE54-E0DA913A5480}" name="index"/>
    <tableColumn id="2" xr3:uid="{89A448D5-752F-46BF-9A87-B1ECBD4186E9}" name="Simp"/>
    <tableColumn id="3" xr3:uid="{DD58357C-571F-46BF-BE78-F78E02CE5963}" name="In Main"/>
  </tableColumns>
  <tableStyleInfo name="TableStyleLight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1E9347-9D1F-478B-8548-4578F115F8E9}" name="Table3" displayName="Table3" ref="A1:I3223" totalsRowShown="0">
  <autoFilter ref="A1:I3223" xr:uid="{691E9347-9D1F-478B-8548-4578F115F8E9}">
    <filterColumn colId="2">
      <filters blank="1"/>
    </filterColumn>
  </autoFilter>
  <sortState xmlns:xlrd2="http://schemas.microsoft.com/office/spreadsheetml/2017/richdata2" ref="A2:D3223">
    <sortCondition ref="A1:A3223"/>
  </sortState>
  <tableColumns count="9">
    <tableColumn id="1" xr3:uid="{A39260D4-991F-4F12-A611-D2C29CE95B6B}" name="Index"/>
    <tableColumn id="2" xr3:uid="{974415C2-BD34-476F-AFCB-82EA7E7D96A0}" name="规范字"/>
    <tableColumn id="3" xr3:uid="{635588E7-E5E0-449F-834A-4E9E52B90D79}" name="繁体字"/>
    <tableColumn id="4" xr3:uid="{82D8FB1D-66FA-4BF8-BB8D-BE69C1FCDB82}" name="异体字"/>
    <tableColumn id="5" xr3:uid="{EDC3DA1B-38E4-4CD0-ABC8-2E2ECE6F0C3E}" name="Column1"/>
    <tableColumn id="6" xr3:uid="{615BD155-0E14-4DED-8E85-F61243458109}" name="Composite Trad"/>
    <tableColumn id="7" xr3:uid="{C1C4002F-21B5-49DD-8CED-37E2E31926FE}" name="Composite Variants"/>
    <tableColumn id="8" xr3:uid="{80DFD476-68B7-4CC7-8829-67CAD345A687}" name="Column2"/>
    <tableColumn id="9" xr3:uid="{BD61C011-8D69-4036-87B4-618A44C9EDF5}" name="Column3">
      <calculatedColumnFormula>IF(B2&lt;&gt;B3,CONCATENATE("",F2,""),"")</calculatedColumnFormula>
    </tableColumn>
  </tableColumns>
  <tableStyleInfo name="TableStyleLight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8273187-F129-4751-B4E3-38B83C623EEA}" name="Table36" displayName="Table36" ref="A1:I3223" totalsRowShown="0">
  <autoFilter ref="A1:I3223" xr:uid="{E8273187-F129-4751-B4E3-38B83C623EEA}"/>
  <sortState xmlns:xlrd2="http://schemas.microsoft.com/office/spreadsheetml/2017/richdata2" ref="A2:D3223">
    <sortCondition ref="A1:A3223"/>
  </sortState>
  <tableColumns count="9">
    <tableColumn id="1" xr3:uid="{808A5C73-183C-494F-8077-E5B8FEC662D1}" name="Index"/>
    <tableColumn id="2" xr3:uid="{A0369924-CCBF-4692-A584-206932730D1C}" name="规范字"/>
    <tableColumn id="3" xr3:uid="{5F338B76-D0C7-425B-BD23-D180ABCE6977}" name="繁体字"/>
    <tableColumn id="4" xr3:uid="{0E26A373-2BA3-4EF1-A04E-8E24F557D945}" name="异体字"/>
    <tableColumn id="5" xr3:uid="{A7BBC168-523C-4122-8F19-23C20CE9DB44}" name="Column1"/>
    <tableColumn id="6" xr3:uid="{69BBFF15-8309-4373-8EFC-EDC7B00FFEAD}" name="Composite Trad"/>
    <tableColumn id="7" xr3:uid="{9D2E9910-657A-43D8-BACA-D3EF508E095C}" name="Composite Variants"/>
    <tableColumn id="8" xr3:uid="{8428945B-8598-468A-BEF2-C2E639371005}" name="Column2"/>
    <tableColumn id="9" xr3:uid="{321541F8-B7BC-4912-B54C-F2A82C4256D6}" name="Comp Trad 2"/>
  </tableColumns>
  <tableStyleInfo name="TableStyleLight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4834773-389D-4427-8A1A-36E199AE198D}" name="Table7" displayName="Table7" ref="A1:C3223" totalsRowShown="0">
  <autoFilter ref="A1:C3223" xr:uid="{74834773-389D-4427-8A1A-36E199AE198D}">
    <filterColumn colId="2">
      <filters>
        <filter val="_xdb40_"/>
        <filter val=", 乹亁 , 榦"/>
        <filter val=", 尅"/>
        <filter val=", 廻逥"/>
        <filter val=", 曏"/>
        <filter val=", 欝鬰"/>
        <filter val=", 罈壜"/>
        <filter val=", 裡"/>
        <filter val=", 鬦鬪鬭"/>
        <filter val=", 麪"/>
        <filter val=", 麴15"/>
        <filter val=", 㨿"/>
        <filter val="乗椉"/>
        <filter val="亙"/>
        <filter val="亝"/>
        <filter val="亯"/>
        <filter val="亱"/>
        <filter val="亷㢘"/>
        <filter val="亾"/>
        <filter val="仝16衕"/>
        <filter val="佀"/>
        <filter val="佇竚"/>
        <filter val="佈"/>
        <filter val="佔"/>
        <filter val="併並竝"/>
        <filter val="侷跼"/>
        <filter val="俛頫39"/>
        <filter val="俻"/>
        <filter val="倃𠴰偺喒"/>
        <filter val="倐儵"/>
        <filter val="倖"/>
        <filter val="倣髣"/>
        <filter val="倸"/>
        <filter val="偘"/>
        <filter val="偪"/>
        <filter val="傌罵"/>
        <filter val="傑"/>
        <filter val="傯"/>
        <filter val="僊"/>
        <filter val="働"/>
        <filter val="僱"/>
        <filter val="儌"/>
        <filter val="儗"/>
        <filter val="兇"/>
        <filter val="兎兔"/>
        <filter val="兠"/>
        <filter val="冄"/>
        <filter val="冊"/>
        <filter val="冐"/>
        <filter val="冣㝡"/>
        <filter val="冪"/>
        <filter val="冺"/>
        <filter val="凢"/>
        <filter val="凴"/>
        <filter val="刦刧刼"/>
        <filter val="刪"/>
        <filter val="剉"/>
        <filter val="剏剙"/>
        <filter val="剳劄50"/>
        <filter val="剷"/>
        <filter val="剹"/>
        <filter val="劒"/>
        <filter val="劵"/>
        <filter val="効傚"/>
        <filter val="勅勑"/>
        <filter val="勌"/>
        <filter val="勗"/>
        <filter val="勣42"/>
        <filter val="勳"/>
        <filter val="匃匄"/>
        <filter val="匟"/>
        <filter val="匲匳籨"/>
        <filter val="卹䘏賉"/>
        <filter val="厀"/>
        <filter val="叚41"/>
        <filter val="叡"/>
        <filter val="吒52"/>
        <filter val="吚"/>
        <filter val="呌"/>
        <filter val="呪"/>
        <filter val="咊龢25"/>
        <filter val="咲"/>
        <filter val="哶𠴟"/>
        <filter val="唕"/>
        <filter val="唘啟"/>
        <filter val="唫"/>
        <filter val="唸"/>
        <filter val="啎"/>
        <filter val="啑"/>
        <filter val="啗噉"/>
        <filter val="啣衘"/>
        <filter val="喆36"/>
        <filter val="喫"/>
        <filter val="嗁"/>
        <filter val="嘅"/>
        <filter val="嘠"/>
        <filter val="嘷獋"/>
        <filter val="嚥"/>
        <filter val="囙"/>
        <filter val="圅"/>
        <filter val="坵"/>
        <filter val="坿"/>
        <filter val="垜"/>
        <filter val="埜𡐨"/>
        <filter val="埳"/>
        <filter val="堃22"/>
        <filter val="堘"/>
        <filter val="堦"/>
        <filter val="堿鹻鹼"/>
        <filter val="塚"/>
        <filter val="塟𦵏"/>
        <filter val="塲"/>
        <filter val="塼甎"/>
        <filter val="墖"/>
        <filter val="墪"/>
        <filter val="壎"/>
        <filter val="壻"/>
        <filter val="夘戼"/>
        <filter val="夠"/>
        <filter val="奔逩犇24"/>
        <filter val="妬"/>
        <filter val="妳"/>
        <filter val="妳嬭"/>
        <filter val="妷姪"/>
        <filter val="姉"/>
        <filter val="姍"/>
        <filter val="姙"/>
        <filter val="姦"/>
        <filter val="娿"/>
        <filter val="婣"/>
        <filter val="婬滛"/>
        <filter val="媍"/>
        <filter val="媮"/>
        <filter val="媿"/>
        <filter val="嫋褭嬝"/>
        <filter val="嫰"/>
        <filter val="嫺"/>
        <filter val="嬾"/>
        <filter val="孃"/>
        <filter val="孼"/>
        <filter val="宂"/>
        <filter val="寑"/>
        <filter val="寔"/>
        <filter val="寕甯12"/>
        <filter val="寘"/>
        <filter val="寳"/>
        <filter val="尅"/>
        <filter val="尒"/>
        <filter val="尠尟鱻"/>
        <filter val="屆"/>
        <filter val="屍"/>
        <filter val="峝"/>
        <filter val="峩"/>
        <filter val="峯"/>
        <filter val="崐崑"/>
        <filter val="崘崙"/>
        <filter val="嵒巗巖"/>
        <filter val="嵗"/>
        <filter val="嶃"/>
        <filter val="嶽"/>
        <filter val="巵"/>
        <filter val="帀"/>
        <filter val="帋"/>
        <filter val="帬裠"/>
        <filter val="幇幚"/>
        <filter val="幑"/>
        <filter val="幙"/>
        <filter val="庻"/>
        <filter val="庽"/>
        <filter val="廁"/>
        <filter val="廂"/>
        <filter val="廈"/>
        <filter val="廐廄"/>
        <filter val="廕"/>
        <filter val="廝"/>
        <filter val="廵"/>
        <filter val="廹"/>
        <filter val="廼迺2"/>
        <filter val="弔"/>
        <filter val="強彊"/>
        <filter val="彫琱鵰"/>
        <filter val="彿髴"/>
        <filter val="徃"/>
        <filter val="徧"/>
        <filter val="怱悤"/>
        <filter val="怳"/>
        <filter val="恆"/>
        <filter val="恠"/>
        <filter val="恡"/>
        <filter val="恥"/>
        <filter val="惏"/>
        <filter val="惥慂"/>
        <filter val="惪"/>
        <filter val="惷"/>
        <filter val="愬"/>
        <filter val="愽"/>
        <filter val="慄"/>
        <filter val="慇"/>
        <filter val="慙"/>
        <filter val="慴"/>
        <filter val="慽慼"/>
        <filter val="慾"/>
        <filter val="憇"/>
        <filter val="懃"/>
        <filter val="懽讙驩"/>
        <filter val="戞"/>
        <filter val="戯"/>
        <filter val="戹阨"/>
        <filter val="扞35"/>
        <filter val="抝"/>
        <filter val="拏㧱挐"/>
        <filter val="拕"/>
        <filter val="挱"/>
        <filter val="挵衖"/>
        <filter val="捄"/>
        <filter val="採寀"/>
        <filter val="掽踫"/>
        <filter val="揑"/>
        <filter val="揫"/>
        <filter val="揷"/>
        <filter val="揹"/>
        <filter val="搆"/>
        <filter val="搇"/>
        <filter val="搉𣙜"/>
        <filter val="搤"/>
        <filter val="搥"/>
        <filter val="搨"/>
        <filter val="搯"/>
        <filter val="搾"/>
        <filter val="摃"/>
        <filter val="撐"/>
        <filter val="撦"/>
        <filter val="擕㩗㩦攜"/>
        <filter val="擧"/>
        <filter val="攩"/>
        <filter val="攷"/>
        <filter val="敂"/>
        <filter val="敍敘"/>
        <filter val="敭颺13"/>
        <filter val="斮斲斵"/>
        <filter val="旂"/>
        <filter val="旤"/>
        <filter val="旹"/>
        <filter val="旾"/>
        <filter val="昇8陞9"/>
        <filter val="昚"/>
        <filter val="昬"/>
        <filter val="昰"/>
        <filter val="晉"/>
        <filter val="晳"/>
        <filter val="晻闇"/>
        <filter val="暎"/>
        <filter val="暠皜"/>
        <filter val="暱"/>
        <filter val="朞"/>
        <filter val="朢"/>
        <filter val="朶"/>
        <filter val="枏柟"/>
        <filter val="枒椏5"/>
        <filter val="柵"/>
        <filter val="柹"/>
        <filter val="柺"/>
        <filter val="査"/>
        <filter val="栁桺"/>
        <filter val="栞"/>
        <filter val="栢"/>
        <filter val="栰"/>
        <filter val="桒"/>
        <filter val="桿"/>
        <filter val="梔"/>
        <filter val="棃"/>
        <filter val="棄"/>
        <filter val="棊碁"/>
        <filter val="棲"/>
        <filter val="椶"/>
        <filter val="椷"/>
        <filter val="楥"/>
        <filter val="楳槑"/>
        <filter val="榘"/>
        <filter val="槀"/>
        <filter val="槓"/>
        <filter val="槕"/>
        <filter val="槨"/>
        <filter val="槼"/>
        <filter val="樐㯭艣艪"/>
        <filter val="樑"/>
        <filter val="橜"/>
        <filter val="檝"/>
        <filter val="櫂"/>
        <filter val="櫈"/>
        <filter val="櫥"/>
        <filter val="欬"/>
        <filter val="欵"/>
        <filter val="歎"/>
        <filter val="歛"/>
        <filter val="歴𠪱 , 厤"/>
        <filter val="殀"/>
        <filter val="殭"/>
        <filter val="殽"/>
        <filter val="毘"/>
        <filter val="毧羢"/>
        <filter val="毬"/>
        <filter val="氊"/>
        <filter val="氷"/>
        <filter val="氾21汎"/>
        <filter val="汙汚"/>
        <filter val="決"/>
        <filter val="況"/>
        <filter val="泝遡"/>
        <filter val="洩"/>
        <filter val="洶"/>
        <filter val="涖蒞"/>
        <filter val="涼"/>
        <filter val="淒悽"/>
        <filter val="淚"/>
        <filter val="淛"/>
        <filter val="淨"/>
        <filter val="淼45𣺌"/>
        <filter val="減"/>
        <filter val="湊"/>
        <filter val="湧"/>
        <filter val="湻"/>
        <filter val="湼"/>
        <filter val="溼"/>
        <filter val="滙 ,"/>
        <filter val="潄"/>
        <filter val="潛"/>
        <filter val="澁濇"/>
        <filter val="澂49"/>
        <filter val="澣"/>
        <filter val="濬"/>
        <filter val="濶"/>
        <filter val="災烖菑"/>
        <filter val="炤"/>
        <filter val="烱"/>
        <filter val="煇"/>
        <filter val="煑"/>
        <filter val="燄"/>
        <filter val="燬譭"/>
        <filter val="燻"/>
        <filter val="燿"/>
        <filter val="爕"/>
        <filter val="爗"/>
        <filter val="牀"/>
        <filter val="牆"/>
        <filter val="牋椾"/>
        <filter val="牐"/>
        <filter val="牓"/>
        <filter val="牠"/>
        <filter val="牴觝"/>
        <filter val="犂"/>
        <filter val="犛氂"/>
        <filter val="狥"/>
        <filter val="猂"/>
        <filter val="猨蝯"/>
        <filter val="獃"/>
        <filter val="獎"/>
        <filter val="獘"/>
        <filter val="獧"/>
        <filter val="玅"/>
        <filter val="珎"/>
        <filter val="琍瓈"/>
        <filter val="琖醆"/>
        <filter val="琹"/>
        <filter val="琺"/>
        <filter val="瑇"/>
        <filter val="瑠璢"/>
        <filter val="瑯"/>
        <filter val="璿"/>
        <filter val="瓌"/>
        <filter val="甕罋"/>
        <filter val="甖"/>
        <filter val="甞嚐"/>
        <filter val="甦19蘓 ,"/>
        <filter val="畊"/>
        <filter val="畧"/>
        <filter val="異"/>
        <filter val="疋"/>
        <filter val="疎"/>
        <filter val="疘"/>
        <filter val="疿"/>
        <filter val="痳"/>
        <filter val="痺"/>
        <filter val="痾"/>
        <filter val="瘉癒"/>
        <filter val="瘖"/>
        <filter val="癄顦"/>
        <filter val="癅"/>
        <filter val="癈"/>
        <filter val="癡"/>
        <filter val="皁"/>
        <filter val="皐臯"/>
        <filter val="皰"/>
        <filter val="皷"/>
        <filter val="盃桮"/>
        <filter val="盇"/>
        <filter val="盋缽"/>
        <filter val="盪"/>
        <filter val="眎眡"/>
        <filter val="眥"/>
        <filter val="眾"/>
        <filter val="睠"/>
        <filter val="瞇"/>
        <filter val="瞖"/>
        <filter val="矙"/>
        <filter val="矴椗"/>
        <filter val="砦"/>
        <filter val="砲礮"/>
        <filter val="碪"/>
        <filter val="磟"/>
        <filter val="祇11秖 ,"/>
        <filter val="祕37"/>
        <filter val="禩"/>
        <filter val="秈"/>
        <filter val="秊"/>
        <filter val="秌𥤚 ,"/>
        <filter val="秔粇稉"/>
        <filter val="稈"/>
        <filter val="稜"/>
        <filter val="稟"/>
        <filter val="稬穤"/>
        <filter val="稭"/>
        <filter val="稺穉"/>
        <filter val="稾"/>
        <filter val="穨"/>
        <filter val="穽"/>
        <filter val="窓𥦗牎牕窻"/>
        <filter val="窰窯"/>
        <filter val="竢"/>
        <filter val="筍"/>
        <filter val="筦48"/>
        <filter val="筩"/>
        <filter val="筯"/>
        <filter val="筴筞"/>
        <filter val="箇"/>
        <filter val="箒"/>
        <filter val="箠"/>
        <filter val="篛"/>
        <filter val="簑"/>
        <filter val="簒"/>
        <filter val="簮"/>
        <filter val="簷"/>
        <filter val="籐"/>
        <filter val="籑"/>
        <filter val="粃"/>
        <filter val="粇穅"/>
        <filter val="粦燐"/>
        <filter val="粧"/>
        <filter val="粰䴸"/>
        <filter val="粺"/>
        <filter val="糉"/>
        <filter val="糺"/>
        <filter val="紥紮"/>
        <filter val="紬"/>
        <filter val="絃"/>
        <filter val="絏"/>
        <filter val="絛縚"/>
        <filter val="絜34"/>
        <filter val="綑"/>
        <filter val="綵"/>
        <filter val="緐"/>
        <filter val="線30"/>
        <filter val="緜"/>
        <filter val="緥"/>
        <filter val="繃"/>
        <filter val="繙飜"/>
        <filter val="繡"/>
        <filter val="繦"/>
        <filter val="缾"/>
        <filter val="罇"/>
        <filter val="罸"/>
        <filter val="羣"/>
        <filter val="羴羶"/>
        <filter val="翄"/>
        <filter val="翫"/>
        <filter val="翺"/>
        <filter val="耑6"/>
        <filter val="肎"/>
        <filter val="肐"/>
        <filter val="肧"/>
        <filter val="胷"/>
        <filter val="脃"/>
        <filter val="脇"/>
        <filter val="脈䘑衇"/>
        <filter val="脗"/>
        <filter val="脣"/>
        <filter val="脩33"/>
        <filter val="腳"/>
        <filter val="膓"/>
        <filter val="臈"/>
        <filter val="臋"/>
        <filter val="臕"/>
        <filter val="臙"/>
        <filter val="舖"/>
        <filter val="舘"/>
        <filter val="舩"/>
        <filter val="艢"/>
        <filter val="艸"/>
        <filter val="芲蘤"/>
        <filter val="茘"/>
        <filter val="荍"/>
        <filter val="荳"/>
        <filter val="菉43"/>
        <filter val="菓"/>
        <filter val="菴"/>
        <filter val="菸煙"/>
        <filter val="萲蕿蘐藼"/>
        <filter val="蒐44"/>
        <filter val="蓆"/>
        <filter val="蓴"/>
        <filter val="蔆"/>
        <filter val="蔕"/>
        <filter val="蔥"/>
        <filter val="蔴"/>
        <filter val="蔾"/>
        <filter val="蕋橤蘂"/>
        <filter val="蕚"/>
        <filter val="薙鬀"/>
        <filter val="藷"/>
        <filter val="虖嘑謼"/>
        <filter val="虜"/>
        <filter val="虯"/>
        <filter val="虵"/>
        <filter val="蚘痐蛕蜖"/>
        <filter val="蜋"/>
        <filter val="蜨"/>
        <filter val="蜺"/>
        <filter val="蝟"/>
        <filter val="蝡"/>
        <filter val="蝨"/>
        <filter val="蝱"/>
        <filter val="螎"/>
        <filter val="螡蟁"/>
        <filter val="蟇"/>
        <filter val="蠍"/>
        <filter val="蠏"/>
        <filter val="蠒"/>
        <filter val="蠔"/>
        <filter val="衂䶊"/>
        <filter val="衚 ,"/>
        <filter val="衺"/>
        <filter val="袟袠"/>
        <filter val="袴"/>
        <filter val="袵"/>
        <filter val="袷14裌"/>
        <filter val="襃"/>
        <filter val="襍"/>
        <filter val="襢"/>
        <filter val="覇"/>
        <filter val="覈"/>
        <filter val="覊"/>
        <filter val="覔"/>
        <filter val="覜"/>
        <filter val="覩"/>
        <filter val="觔"/>
        <filter val="觕麤"/>
        <filter val="託"/>
        <filter val="訢26"/>
        <filter val="註"/>
        <filter val="詠"/>
        <filter val="詧"/>
        <filter val="誌"/>
        <filter val="誖"/>
        <filter val="諐"/>
        <filter val="諠"/>
        <filter val="諡"/>
        <filter val="謌"/>
        <filter val="謟"/>
        <filter val="謩"/>
        <filter val="譁"/>
        <filter val="譆"/>
        <filter val="譌"/>
        <filter val="譔"/>
        <filter val="譟"/>
        <filter val="讁"/>
        <filter val="讐"/>
        <filter val="讐讎10"/>
        <filter val="谿47"/>
        <filter val="豎"/>
        <filter val="豓豔"/>
        <filter val="豬"/>
        <filter val="貍"/>
        <filter val="貓"/>
        <filter val="貲40"/>
        <filter val="賛讚"/>
        <filter val="賷齎"/>
        <filter val="賸"/>
        <filter val="贑灨"/>
        <filter val="贗"/>
        <filter val="趂"/>
        <filter val="跡蹟"/>
        <filter val="跥"/>
        <filter val="跴"/>
        <filter val="踁"/>
        <filter val="踰"/>
        <filter val="蹏"/>
        <filter val="蹔"/>
        <filter val="蹠"/>
        <filter val="蹤"/>
        <filter val="蹧"/>
        <filter val="蹵"/>
        <filter val="蹻"/>
        <filter val="躕"/>
        <filter val="躭"/>
        <filter val="躳"/>
        <filter val="躶臝"/>
        <filter val="輓"/>
        <filter val="輙"/>
        <filter val="輭"/>
        <filter val="辠"/>
        <filter val="辢"/>
        <filter val="辤"/>
        <filter val="辳"/>
        <filter val="迻"/>
        <filter val="逈"/>
        <filter val="逕28"/>
        <filter val="週"/>
        <filter val="遉"/>
        <filter val="遊"/>
        <filter val="遯"/>
        <filter val="遶"/>
        <filter val="邨20"/>
        <filter val="酖"/>
        <filter val="酧詶醻"/>
        <filter val="醃"/>
        <filter val="醕"/>
        <filter val="醼讌"/>
        <filter val="釐31"/>
        <filter val="釦"/>
        <filter val="釬銲"/>
        <filter val="鈆"/>
        <filter val="鉅7"/>
        <filter val="鉋鑤"/>
        <filter val="鉏耡"/>
        <filter val="鉤"/>
        <filter val="鍊"/>
        <filter val="鍫"/>
        <filter val="鍳鑑"/>
        <filter val="鍼"/>
        <filter val="鎌䥥"/>
        <filter val="鎗"/>
        <filter val="鎚"/>
        <filter val="鎻"/>
        <filter val="鏽"/>
        <filter val="鑚"/>
        <filter val="鑛"/>
        <filter val="鑪29"/>
        <filter val="鑵"/>
        <filter val="閒"/>
        <filter val="閙"/>
        <filter val="閤"/>
        <filter val="閧鬨"/>
        <filter val="闚"/>
        <filter val="阪51岅"/>
        <filter val="阬"/>
        <filter val="阯"/>
        <filter val="陗"/>
        <filter val="陻"/>
        <filter val="陿"/>
        <filter val="隂"/>
        <filter val="隄"/>
        <filter val="隖"/>
        <filter val="隣"/>
        <filter val="雋"/>
        <filter val="雝"/>
        <filter val="雞"/>
        <filter val="雰"/>
        <filter val="霑"/>
        <filter val="靭靱"/>
        <filter val="鞌"/>
        <filter val="鞵"/>
        <filter val="鞾"/>
        <filter val="韁"/>
        <filter val="韈韤"/>
        <filter val="韮"/>
        <filter val="韻"/>
        <filter val="頟"/>
        <filter val="頴"/>
        <filter val="頼"/>
        <filter val="顇"/>
        <filter val="顋"/>
        <filter val="飃"/>
        <filter val="飤"/>
        <filter val="飱"/>
        <filter val="餁"/>
        <filter val="餈"/>
        <filter val="餚"/>
        <filter val="餧餵"/>
        <filter val="餱"/>
        <filter val="餹"/>
        <filter val="餻"/>
        <filter val="餽"/>
        <filter val="饍"/>
        <filter val="饝"/>
        <filter val="饟"/>
        <filter val="駈敺"/>
        <filter val="駞"/>
        <filter val="駮"/>
        <filter val="騌鬉騣"/>
        <filter val="騐"/>
        <filter val="驘"/>
        <filter val="骽"/>
        <filter val="骾"/>
        <filter val="髈"/>
        <filter val="髥"/>
        <filter val="鰌"/>
        <filter val="鱓"/>
        <filter val="鱷"/>
        <filter val="鴈"/>
        <filter val="鵞䳘"/>
        <filter val="鵶"/>
        <filter val="鶿"/>
        <filter val="鷰"/>
        <filter val="鸎"/>
        <filter val="麐"/>
        <filter val="麞"/>
        <filter val="鼃"/>
        <filter val="鼇"/>
        <filter val="鼈"/>
        <filter val="鼴"/>
        <filter val="齧囓"/>
        <filter val="齩"/>
        <filter val="齶"/>
        <filter val="㑺儁"/>
        <filter val="㒺"/>
        <filter val="㕁卻"/>
        <filter val="㕑廚"/>
        <filter val="㕘葠蓡"/>
        <filter val="㕥㠯"/>
        <filter val="㘭"/>
        <filter val="㝛"/>
        <filter val="㟁"/>
        <filter val="㠀"/>
        <filter val="㠶颿"/>
        <filter val="㡌"/>
        <filter val="㤙"/>
        <filter val="㥦"/>
        <filter val="㥫"/>
        <filter val="㨗"/>
        <filter val="㨪"/>
        <filter val="㪚"/>
        <filter val="㪟"/>
        <filter val="㬉煗煖"/>
        <filter val="㬪曡疊"/>
        <filter val="㮣"/>
        <filter val="㱃"/>
        <filter val="㳄"/>
        <filter val="㳒灋"/>
        <filter val="㴱"/>
        <filter val="㼝盌椀46"/>
        <filter val="㿜"/>
        <filter val="䈰"/>
        <filter val="䊀餬"/>
        <filter val="䗬蠭"/>
        <filter val="䘚"/>
        <filter val="䛐"/>
        <filter val="䛡"/>
        <filter val="䝔貛"/>
        <filter val="䠀"/>
        <filter val="䠶"/>
        <filter val="䬃"/>
        <filter val="䭾"/>
        <filter val="䰟"/>
        <filter val="𠇮"/>
        <filter val="𠌂繖"/>
        <filter val="𠕂𠕅"/>
        <filter val="𠖇㝠"/>
        <filter val="𠞰勦"/>
        <filter val="𠻳"/>
        <filter val="𡚁"/>
        <filter val="𡨘寃"/>
        <filter val="𡬶"/>
        <filter val="𢬸"/>
        <filter val="𢮥"/>
        <filter val="𢷬擣"/>
        <filter val="𤋮熈"/>
        <filter val="𤨏"/>
        <filter val="𤰜畂𤱈畆畮"/>
        <filter val="𤱊㽞畱"/>
        <filter val="𤺥"/>
        <filter val="𥄨矁"/>
        <filter val="𥲻"/>
        <filter val="𦂳𦃂"/>
        <filter val="𦉆"/>
        <filter val="𦊱掛"/>
        <filter val="𦍑羗"/>
        <filter val="𦕈"/>
        <filter val="𨽻隷"/>
        <filter val="𩓐"/>
        <filter val="𩗗"/>
        <filter val="𭁵𡨥"/>
        <filter val="軔"/>
      </filters>
    </filterColumn>
  </autoFilter>
  <tableColumns count="3">
    <tableColumn id="1" xr3:uid="{A0DB0A5A-6B05-4833-AAB2-6D99E9B09229}" name="Index" dataDxfId="3"/>
    <tableColumn id="2" xr3:uid="{51D7D353-23E5-4E50-A400-01152675C125}" name="规范字" dataDxfId="2"/>
    <tableColumn id="3" xr3:uid="{756A3420-950D-419C-93A5-AE7BF0BE5AB4}" name="Comp Variant 2"/>
  </tableColumns>
  <tableStyleInfo name="TableStyleLight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E048B4E-C1B9-4CCC-8CEC-8FE1A2356ABF}" name="Table4" displayName="Table4" ref="A1:D3121" totalsRowShown="0">
  <autoFilter ref="A1:D3121" xr:uid="{3E048B4E-C1B9-4CCC-8CEC-8FE1A2356ABF}"/>
  <tableColumns count="4">
    <tableColumn id="1" xr3:uid="{43DA3019-7738-4B02-A1C1-229D08B75F65}" name="Index"/>
    <tableColumn id="2" xr3:uid="{090D70AF-E0BA-413F-B1BC-62AC8499B1D0}" name="Simp" dataDxfId="1">
      <calculatedColumnFormula>INDEX(Table3[规范字],MATCH(Table4[[#This Row],[Index]],Table3[Index],0))</calculatedColumnFormula>
    </tableColumn>
    <tableColumn id="3" xr3:uid="{DD6DDCCC-BAF7-46AC-8B70-35378EFFF4F3}" name="Trad" dataDxfId="0">
      <calculatedColumnFormula>INDEX(Table3[Composite Trad],MATCH(Table4[[#This Row],[Index]],Table3[Index],0))</calculatedColumnFormula>
    </tableColumn>
    <tableColumn id="4" xr3:uid="{7207F54C-24E0-429E-BC8C-46ECB16FA985}" name="Variant"/>
  </tableColumns>
  <tableStyleInfo name="TableStyleLight1"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929F727-98F1-4C17-BD8E-4B21D832ED61}" name="Variants" displayName="Variants" ref="A1:C793" totalsRowShown="0">
  <autoFilter ref="A1:C793" xr:uid="{9929F727-98F1-4C17-BD8E-4B21D832ED61}"/>
  <tableColumns count="3">
    <tableColumn id="1" xr3:uid="{8CD00402-F2B9-416F-815E-F25BF476A992}" name="Index"/>
    <tableColumn id="2" xr3:uid="{38B556F9-1C4A-47A6-9EE2-44BECCFA2AA2}" name="Simplifed"/>
    <tableColumn id="3" xr3:uid="{E36CCCF4-3A0B-44A5-9033-0EF8A52741EC}" name="Variants"/>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4.bin"/><Relationship Id="rId3" Type="http://schemas.openxmlformats.org/officeDocument/2006/relationships/hyperlink" Target="https://zh.wikisource.org/wiki/%E9%80%9A%E7%94%A8%E8%A7%84%E8%8C%83%E6%B1%89%E5%AD%97%E8%A1%A8" TargetMode="External"/><Relationship Id="rId7" Type="http://schemas.openxmlformats.org/officeDocument/2006/relationships/hyperlink" Target="https://zh.wikisource.org/wiki/%E9%80%9A%E7%94%A8%E8%A7%84%E8%8C%83%E6%B1%89%E5%AD%97%E8%A1%A8" TargetMode="External"/><Relationship Id="rId2" Type="http://schemas.openxmlformats.org/officeDocument/2006/relationships/hyperlink" Target="https://zh.wikisource.org/wiki/%E9%80%9A%E7%94%A8%E8%A7%84%E8%8C%83%E6%B1%89%E5%AD%97%E8%A1%A8" TargetMode="External"/><Relationship Id="rId1" Type="http://schemas.openxmlformats.org/officeDocument/2006/relationships/hyperlink" Target="https://zh.wikisource.org/wiki/%E9%80%9A%E7%94%A8%E8%A7%84%E8%8C%83%E6%B1%89%E5%AD%97%E8%A1%A8" TargetMode="External"/><Relationship Id="rId6" Type="http://schemas.openxmlformats.org/officeDocument/2006/relationships/hyperlink" Target="https://zh.wikisource.org/wiki/%E9%80%9A%E7%94%A8%E8%A7%84%E8%8C%83%E6%B1%89%E5%AD%97%E8%A1%A8" TargetMode="External"/><Relationship Id="rId5" Type="http://schemas.openxmlformats.org/officeDocument/2006/relationships/hyperlink" Target="https://zh.wikisource.org/wiki/%E9%80%9A%E7%94%A8%E8%A7%84%E8%8C%83%E6%B1%89%E5%AD%97%E8%A1%A8" TargetMode="External"/><Relationship Id="rId4" Type="http://schemas.openxmlformats.org/officeDocument/2006/relationships/hyperlink" Target="https://zh.wikisource.org/wiki/%E9%80%9A%E7%94%A8%E8%A7%84%E8%8C%83%E6%B1%89%E5%AD%97%E8%A1%A8" TargetMode="Externa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26" Type="http://schemas.openxmlformats.org/officeDocument/2006/relationships/hyperlink" Target="https://zh.wikisource.org/wiki/%E9%80%9A%E7%94%A8%E8%A7%84%E8%8C%83%E6%B1%89%E5%AD%97%E8%A1%A8" TargetMode="External"/><Relationship Id="rId21" Type="http://schemas.openxmlformats.org/officeDocument/2006/relationships/hyperlink" Target="https://zh.wikisource.org/wiki/%E9%80%9A%E7%94%A8%E8%A7%84%E8%8C%83%E6%B1%89%E5%AD%97%E8%A1%A8" TargetMode="External"/><Relationship Id="rId42" Type="http://schemas.openxmlformats.org/officeDocument/2006/relationships/hyperlink" Target="https://zh.wikisource.org/wiki/%E9%80%9A%E7%94%A8%E8%A7%84%E8%8C%83%E6%B1%89%E5%AD%97%E8%A1%A8" TargetMode="External"/><Relationship Id="rId47" Type="http://schemas.openxmlformats.org/officeDocument/2006/relationships/hyperlink" Target="https://zh.wikisource.org/wiki/%E9%80%9A%E7%94%A8%E8%A7%84%E8%8C%83%E6%B1%89%E5%AD%97%E8%A1%A8" TargetMode="External"/><Relationship Id="rId63" Type="http://schemas.openxmlformats.org/officeDocument/2006/relationships/hyperlink" Target="https://zh.wikisource.org/wiki/%E9%80%9A%E7%94%A8%E8%A7%84%E8%8C%83%E6%B1%89%E5%AD%97%E8%A1%A8" TargetMode="External"/><Relationship Id="rId68" Type="http://schemas.openxmlformats.org/officeDocument/2006/relationships/hyperlink" Target="https://zh.wikisource.org/wiki/%E9%80%9A%E7%94%A8%E8%A7%84%E8%8C%83%E6%B1%89%E5%AD%97%E8%A1%A8" TargetMode="External"/><Relationship Id="rId84" Type="http://schemas.openxmlformats.org/officeDocument/2006/relationships/hyperlink" Target="https://zh.wikisource.org/wiki/%E9%80%9A%E7%94%A8%E8%A7%84%E8%8C%83%E6%B1%89%E5%AD%97%E8%A1%A8" TargetMode="External"/><Relationship Id="rId89" Type="http://schemas.openxmlformats.org/officeDocument/2006/relationships/hyperlink" Target="https://zh.wikisource.org/wiki/%E9%80%9A%E7%94%A8%E8%A7%84%E8%8C%83%E6%B1%89%E5%AD%97%E8%A1%A8" TargetMode="External"/><Relationship Id="rId16" Type="http://schemas.openxmlformats.org/officeDocument/2006/relationships/hyperlink" Target="https://zh.wikisource.org/wiki/File:%E2%BF%B0%E9%9F%8B%E5%88%84.svg" TargetMode="External"/><Relationship Id="rId11" Type="http://schemas.openxmlformats.org/officeDocument/2006/relationships/hyperlink" Target="https://zh.wikisource.org/wiki/%E9%80%9A%E7%94%A8%E8%A7%84%E8%8C%83%E6%B1%89%E5%AD%97%E8%A1%A8" TargetMode="External"/><Relationship Id="rId32" Type="http://schemas.openxmlformats.org/officeDocument/2006/relationships/hyperlink" Target="https://zh.wikisource.org/wiki/%E9%80%9A%E7%94%A8%E8%A7%84%E8%8C%83%E6%B1%89%E5%AD%97%E8%A1%A8" TargetMode="External"/><Relationship Id="rId37" Type="http://schemas.openxmlformats.org/officeDocument/2006/relationships/hyperlink" Target="https://zh.wikisource.org/wiki/%E9%80%9A%E7%94%A8%E8%A7%84%E8%8C%83%E6%B1%89%E5%AD%97%E8%A1%A8" TargetMode="External"/><Relationship Id="rId53" Type="http://schemas.openxmlformats.org/officeDocument/2006/relationships/hyperlink" Target="https://zh.wikisource.org/wiki/%E9%80%9A%E7%94%A8%E8%A7%84%E8%8C%83%E6%B1%89%E5%AD%97%E8%A1%A8" TargetMode="External"/><Relationship Id="rId58" Type="http://schemas.openxmlformats.org/officeDocument/2006/relationships/hyperlink" Target="https://zh.wikisource.org/wiki/%E9%80%9A%E7%94%A8%E8%A7%84%E8%8C%83%E6%B1%89%E5%AD%97%E8%A1%A8" TargetMode="External"/><Relationship Id="rId74" Type="http://schemas.openxmlformats.org/officeDocument/2006/relationships/hyperlink" Target="https://zh.wikisource.org/wiki/%E9%80%9A%E7%94%A8%E8%A7%84%E8%8C%83%E6%B1%89%E5%AD%97%E8%A1%A8" TargetMode="External"/><Relationship Id="rId79" Type="http://schemas.openxmlformats.org/officeDocument/2006/relationships/hyperlink" Target="https://zh.wikisource.org/wiki/%E9%80%9A%E7%94%A8%E8%A7%84%E8%8C%83%E6%B1%89%E5%AD%97%E8%A1%A8" TargetMode="External"/><Relationship Id="rId102" Type="http://schemas.openxmlformats.org/officeDocument/2006/relationships/hyperlink" Target="https://zh.wikisource.org/wiki/%E9%80%9A%E7%94%A8%E8%A7%84%E8%8C%83%E6%B1%89%E5%AD%97%E8%A1%A8" TargetMode="External"/><Relationship Id="rId5" Type="http://schemas.openxmlformats.org/officeDocument/2006/relationships/hyperlink" Target="https://zh.wikisource.org/wiki/%E9%80%9A%E7%94%A8%E8%A7%84%E8%8C%83%E6%B1%89%E5%AD%97%E8%A1%A8" TargetMode="External"/><Relationship Id="rId90" Type="http://schemas.openxmlformats.org/officeDocument/2006/relationships/hyperlink" Target="https://zh.wikisource.org/wiki/%E9%80%9A%E7%94%A8%E8%A7%84%E8%8C%83%E6%B1%89%E5%AD%97%E8%A1%A8" TargetMode="External"/><Relationship Id="rId95" Type="http://schemas.openxmlformats.org/officeDocument/2006/relationships/hyperlink" Target="https://zh.wikisource.org/wiki/%E9%80%9A%E7%94%A8%E8%A7%84%E8%8C%83%E6%B1%89%E5%AD%97%E8%A1%A8" TargetMode="External"/><Relationship Id="rId22" Type="http://schemas.openxmlformats.org/officeDocument/2006/relationships/hyperlink" Target="https://zh.wikisource.org/wiki/%E9%80%9A%E7%94%A8%E8%A7%84%E8%8C%83%E6%B1%89%E5%AD%97%E8%A1%A8" TargetMode="External"/><Relationship Id="rId27" Type="http://schemas.openxmlformats.org/officeDocument/2006/relationships/hyperlink" Target="https://zh.wikisource.org/wiki/%E9%80%9A%E7%94%A8%E8%A7%84%E8%8C%83%E6%B1%89%E5%AD%97%E8%A1%A8" TargetMode="External"/><Relationship Id="rId43" Type="http://schemas.openxmlformats.org/officeDocument/2006/relationships/hyperlink" Target="https://zh.wikisource.org/wiki/%E9%80%9A%E7%94%A8%E8%A7%84%E8%8C%83%E6%B1%89%E5%AD%97%E8%A1%A8" TargetMode="External"/><Relationship Id="rId48" Type="http://schemas.openxmlformats.org/officeDocument/2006/relationships/hyperlink" Target="https://zh.wikisource.org/wiki/%E9%80%9A%E7%94%A8%E8%A7%84%E8%8C%83%E6%B1%89%E5%AD%97%E8%A1%A8" TargetMode="External"/><Relationship Id="rId64" Type="http://schemas.openxmlformats.org/officeDocument/2006/relationships/hyperlink" Target="https://zh.wikisource.org/wiki/%E9%80%9A%E7%94%A8%E8%A7%84%E8%8C%83%E6%B1%89%E5%AD%97%E8%A1%A8" TargetMode="External"/><Relationship Id="rId69" Type="http://schemas.openxmlformats.org/officeDocument/2006/relationships/hyperlink" Target="https://zh.wikisource.org/wiki/%E9%80%9A%E7%94%A8%E8%A7%84%E8%8C%83%E6%B1%89%E5%AD%97%E8%A1%A8" TargetMode="External"/><Relationship Id="rId80" Type="http://schemas.openxmlformats.org/officeDocument/2006/relationships/hyperlink" Target="https://zh.wikisource.org/wiki/%E9%80%9A%E7%94%A8%E8%A7%84%E8%8C%83%E6%B1%89%E5%AD%97%E8%A1%A8" TargetMode="External"/><Relationship Id="rId85" Type="http://schemas.openxmlformats.org/officeDocument/2006/relationships/hyperlink" Target="https://zh.wikisource.org/wiki/%E9%80%9A%E7%94%A8%E8%A7%84%E8%8C%83%E6%B1%89%E5%AD%97%E8%A1%A8" TargetMode="External"/><Relationship Id="rId12" Type="http://schemas.openxmlformats.org/officeDocument/2006/relationships/hyperlink" Target="https://zh.wikisource.org/wiki/%E9%80%9A%E7%94%A8%E8%A7%84%E8%8C%83%E6%B1%89%E5%AD%97%E8%A1%A8" TargetMode="External"/><Relationship Id="rId17" Type="http://schemas.openxmlformats.org/officeDocument/2006/relationships/hyperlink" Target="https://zh.wikisource.org/wiki/%E9%80%9A%E7%94%A8%E8%A7%84%E8%8C%83%E6%B1%89%E5%AD%97%E8%A1%A8" TargetMode="External"/><Relationship Id="rId33" Type="http://schemas.openxmlformats.org/officeDocument/2006/relationships/hyperlink" Target="https://zh.wikisource.org/wiki/%E9%80%9A%E7%94%A8%E8%A7%84%E8%8C%83%E6%B1%89%E5%AD%97%E8%A1%A8" TargetMode="External"/><Relationship Id="rId38" Type="http://schemas.openxmlformats.org/officeDocument/2006/relationships/hyperlink" Target="https://zh.wikisource.org/wiki/%E9%80%9A%E7%94%A8%E8%A7%84%E8%8C%83%E6%B1%89%E5%AD%97%E8%A1%A8" TargetMode="External"/><Relationship Id="rId59" Type="http://schemas.openxmlformats.org/officeDocument/2006/relationships/hyperlink" Target="https://zh.wikisource.org/wiki/%E9%80%9A%E7%94%A8%E8%A7%84%E8%8C%83%E6%B1%89%E5%AD%97%E8%A1%A8" TargetMode="External"/><Relationship Id="rId103" Type="http://schemas.openxmlformats.org/officeDocument/2006/relationships/hyperlink" Target="https://zh.wikisource.org/wiki/%E9%80%9A%E7%94%A8%E8%A7%84%E8%8C%83%E6%B1%89%E5%AD%97%E8%A1%A8" TargetMode="External"/><Relationship Id="rId20" Type="http://schemas.openxmlformats.org/officeDocument/2006/relationships/hyperlink" Target="https://zh.wikisource.org/wiki/%E9%80%9A%E7%94%A8%E8%A7%84%E8%8C%83%E6%B1%89%E5%AD%97%E8%A1%A8" TargetMode="External"/><Relationship Id="rId41" Type="http://schemas.openxmlformats.org/officeDocument/2006/relationships/hyperlink" Target="https://zh.wikisource.org/wiki/%E9%80%9A%E7%94%A8%E8%A7%84%E8%8C%83%E6%B1%89%E5%AD%97%E8%A1%A8" TargetMode="External"/><Relationship Id="rId54" Type="http://schemas.openxmlformats.org/officeDocument/2006/relationships/hyperlink" Target="https://zh.wikisource.org/wiki/%E9%80%9A%E7%94%A8%E8%A7%84%E8%8C%83%E6%B1%89%E5%AD%97%E8%A1%A8" TargetMode="External"/><Relationship Id="rId62" Type="http://schemas.openxmlformats.org/officeDocument/2006/relationships/hyperlink" Target="https://zh.wikisource.org/wiki/%E9%80%9A%E7%94%A8%E8%A7%84%E8%8C%83%E6%B1%89%E5%AD%97%E8%A1%A8" TargetMode="External"/><Relationship Id="rId70" Type="http://schemas.openxmlformats.org/officeDocument/2006/relationships/hyperlink" Target="https://zh.wikisource.org/wiki/%E9%80%9A%E7%94%A8%E8%A7%84%E8%8C%83%E6%B1%89%E5%AD%97%E8%A1%A8" TargetMode="External"/><Relationship Id="rId75" Type="http://schemas.openxmlformats.org/officeDocument/2006/relationships/hyperlink" Target="https://zh.wikisource.org/wiki/%E9%80%9A%E7%94%A8%E8%A7%84%E8%8C%83%E6%B1%89%E5%AD%97%E8%A1%A8" TargetMode="External"/><Relationship Id="rId83" Type="http://schemas.openxmlformats.org/officeDocument/2006/relationships/hyperlink" Target="https://zh.wikisource.org/wiki/%E9%80%9A%E7%94%A8%E8%A7%84%E8%8C%83%E6%B1%89%E5%AD%97%E8%A1%A8" TargetMode="External"/><Relationship Id="rId88" Type="http://schemas.openxmlformats.org/officeDocument/2006/relationships/hyperlink" Target="https://zh.wikisource.org/wiki/%E9%80%9A%E7%94%A8%E8%A7%84%E8%8C%83%E6%B1%89%E5%AD%97%E8%A1%A8" TargetMode="External"/><Relationship Id="rId91" Type="http://schemas.openxmlformats.org/officeDocument/2006/relationships/hyperlink" Target="https://zh.wikisource.org/wiki/%E9%80%9A%E7%94%A8%E8%A7%84%E8%8C%83%E6%B1%89%E5%AD%97%E8%A1%A8" TargetMode="External"/><Relationship Id="rId96" Type="http://schemas.openxmlformats.org/officeDocument/2006/relationships/hyperlink" Target="https://zh.wikisource.org/wiki/%E9%80%9A%E7%94%A8%E8%A7%84%E8%8C%83%E6%B1%89%E5%AD%97%E8%A1%A8" TargetMode="External"/><Relationship Id="rId1" Type="http://schemas.openxmlformats.org/officeDocument/2006/relationships/hyperlink" Target="https://zh.wikisource.org/wiki/%E9%80%9A%E7%94%A8%E8%A7%84%E8%8C%83%E6%B1%89%E5%AD%97%E8%A1%A8" TargetMode="External"/><Relationship Id="rId6" Type="http://schemas.openxmlformats.org/officeDocument/2006/relationships/hyperlink" Target="https://zh.wikisource.org/wiki/%E9%80%9A%E7%94%A8%E8%A7%84%E8%8C%83%E6%B1%89%E5%AD%97%E8%A1%A8" TargetMode="External"/><Relationship Id="rId15" Type="http://schemas.openxmlformats.org/officeDocument/2006/relationships/hyperlink" Target="https://zh.wikisource.org/wiki/%E9%80%9A%E7%94%A8%E8%A7%84%E8%8C%83%E6%B1%89%E5%AD%97%E8%A1%A8" TargetMode="External"/><Relationship Id="rId23" Type="http://schemas.openxmlformats.org/officeDocument/2006/relationships/hyperlink" Target="https://zh.wikisource.org/wiki/%E9%80%9A%E7%94%A8%E8%A7%84%E8%8C%83%E6%B1%89%E5%AD%97%E8%A1%A8" TargetMode="External"/><Relationship Id="rId28" Type="http://schemas.openxmlformats.org/officeDocument/2006/relationships/hyperlink" Target="https://zh.wikisource.org/wiki/%E9%80%9A%E7%94%A8%E8%A7%84%E8%8C%83%E6%B1%89%E5%AD%97%E8%A1%A8" TargetMode="External"/><Relationship Id="rId36" Type="http://schemas.openxmlformats.org/officeDocument/2006/relationships/hyperlink" Target="https://zh.wikisource.org/wiki/%E9%80%9A%E7%94%A8%E8%A7%84%E8%8C%83%E6%B1%89%E5%AD%97%E8%A1%A8" TargetMode="External"/><Relationship Id="rId49" Type="http://schemas.openxmlformats.org/officeDocument/2006/relationships/hyperlink" Target="https://zh.wikisource.org/wiki/File:%E2%BF%B0%E6%89%8C%E3%95%98.svg" TargetMode="External"/><Relationship Id="rId57" Type="http://schemas.openxmlformats.org/officeDocument/2006/relationships/hyperlink" Target="https://zh.wikisource.org/wiki/%E9%80%9A%E7%94%A8%E8%A7%84%E8%8C%83%E6%B1%89%E5%AD%97%E8%A1%A8" TargetMode="External"/><Relationship Id="rId106" Type="http://schemas.openxmlformats.org/officeDocument/2006/relationships/drawing" Target="../drawings/drawing1.xml"/><Relationship Id="rId10" Type="http://schemas.openxmlformats.org/officeDocument/2006/relationships/hyperlink" Target="https://zh.wikisource.org/wiki/%E9%80%9A%E7%94%A8%E8%A7%84%E8%8C%83%E6%B1%89%E5%AD%97%E8%A1%A8" TargetMode="External"/><Relationship Id="rId31" Type="http://schemas.openxmlformats.org/officeDocument/2006/relationships/hyperlink" Target="https://zh.wikisource.org/wiki/%E9%80%9A%E7%94%A8%E8%A7%84%E8%8C%83%E6%B1%89%E5%AD%97%E8%A1%A8" TargetMode="External"/><Relationship Id="rId44" Type="http://schemas.openxmlformats.org/officeDocument/2006/relationships/hyperlink" Target="https://zh.wikisource.org/wiki/%E9%80%9A%E7%94%A8%E8%A7%84%E8%8C%83%E6%B1%89%E5%AD%97%E8%A1%A8" TargetMode="External"/><Relationship Id="rId52" Type="http://schemas.openxmlformats.org/officeDocument/2006/relationships/hyperlink" Target="https://zh.wikisource.org/wiki/%E9%80%9A%E7%94%A8%E8%A7%84%E8%8C%83%E6%B1%89%E5%AD%97%E8%A1%A8" TargetMode="External"/><Relationship Id="rId60" Type="http://schemas.openxmlformats.org/officeDocument/2006/relationships/hyperlink" Target="https://zh.wikisource.org/wiki/%E9%80%9A%E7%94%A8%E8%A7%84%E8%8C%83%E6%B1%89%E5%AD%97%E8%A1%A8" TargetMode="External"/><Relationship Id="rId65" Type="http://schemas.openxmlformats.org/officeDocument/2006/relationships/hyperlink" Target="https://zh.wikisource.org/wiki/%E9%80%9A%E7%94%A8%E8%A7%84%E8%8C%83%E6%B1%89%E5%AD%97%E8%A1%A8" TargetMode="External"/><Relationship Id="rId73" Type="http://schemas.openxmlformats.org/officeDocument/2006/relationships/hyperlink" Target="https://zh.wikisource.org/wiki/%E9%80%9A%E7%94%A8%E8%A7%84%E8%8C%83%E6%B1%89%E5%AD%97%E8%A1%A8" TargetMode="External"/><Relationship Id="rId78" Type="http://schemas.openxmlformats.org/officeDocument/2006/relationships/hyperlink" Target="https://zh.wikisource.org/wiki/%E9%80%9A%E7%94%A8%E8%A7%84%E8%8C%83%E6%B1%89%E5%AD%97%E8%A1%A8" TargetMode="External"/><Relationship Id="rId81" Type="http://schemas.openxmlformats.org/officeDocument/2006/relationships/hyperlink" Target="https://zh.wikisource.org/wiki/%E9%80%9A%E7%94%A8%E8%A7%84%E8%8C%83%E6%B1%89%E5%AD%97%E8%A1%A8" TargetMode="External"/><Relationship Id="rId86" Type="http://schemas.openxmlformats.org/officeDocument/2006/relationships/hyperlink" Target="https://zh.wikisource.org/wiki/%E9%80%9A%E7%94%A8%E8%A7%84%E8%8C%83%E6%B1%89%E5%AD%97%E8%A1%A8" TargetMode="External"/><Relationship Id="rId94" Type="http://schemas.openxmlformats.org/officeDocument/2006/relationships/hyperlink" Target="https://zh.wikisource.org/wiki/%E9%80%9A%E7%94%A8%E8%A7%84%E8%8C%83%E6%B1%89%E5%AD%97%E8%A1%A8" TargetMode="External"/><Relationship Id="rId99" Type="http://schemas.openxmlformats.org/officeDocument/2006/relationships/hyperlink" Target="https://zh.wikisource.org/wiki/%E9%80%9A%E7%94%A8%E8%A7%84%E8%8C%83%E6%B1%89%E5%AD%97%E8%A1%A8" TargetMode="External"/><Relationship Id="rId101" Type="http://schemas.openxmlformats.org/officeDocument/2006/relationships/hyperlink" Target="https://zh.wikisource.org/wiki/%E9%80%9A%E7%94%A8%E8%A7%84%E8%8C%83%E6%B1%89%E5%AD%97%E8%A1%A8" TargetMode="External"/><Relationship Id="rId4" Type="http://schemas.openxmlformats.org/officeDocument/2006/relationships/hyperlink" Target="https://zh.wikisource.org/wiki/%E9%80%9A%E7%94%A8%E8%A7%84%E8%8C%83%E6%B1%89%E5%AD%97%E8%A1%A8" TargetMode="External"/><Relationship Id="rId9" Type="http://schemas.openxmlformats.org/officeDocument/2006/relationships/hyperlink" Target="https://zh.wikisource.org/wiki/%E9%80%9A%E7%94%A8%E8%A7%84%E8%8C%83%E6%B1%89%E5%AD%97%E8%A1%A8" TargetMode="External"/><Relationship Id="rId13" Type="http://schemas.openxmlformats.org/officeDocument/2006/relationships/hyperlink" Target="https://zh.wikisource.org/wiki/%E9%80%9A%E7%94%A8%E8%A7%84%E8%8C%83%E6%B1%89%E5%AD%97%E8%A1%A8" TargetMode="External"/><Relationship Id="rId18" Type="http://schemas.openxmlformats.org/officeDocument/2006/relationships/hyperlink" Target="https://zh.wikisource.org/wiki/%E9%80%9A%E7%94%A8%E8%A7%84%E8%8C%83%E6%B1%89%E5%AD%97%E8%A1%A8" TargetMode="External"/><Relationship Id="rId39" Type="http://schemas.openxmlformats.org/officeDocument/2006/relationships/hyperlink" Target="https://zh.wikisource.org/wiki/%E9%80%9A%E7%94%A8%E8%A7%84%E8%8C%83%E6%B1%89%E5%AD%97%E8%A1%A8" TargetMode="External"/><Relationship Id="rId34" Type="http://schemas.openxmlformats.org/officeDocument/2006/relationships/hyperlink" Target="https://zh.wikisource.org/wiki/%E9%80%9A%E7%94%A8%E8%A7%84%E8%8C%83%E6%B1%89%E5%AD%97%E8%A1%A8" TargetMode="External"/><Relationship Id="rId50" Type="http://schemas.openxmlformats.org/officeDocument/2006/relationships/hyperlink" Target="https://zh.wikisource.org/wiki/%E9%80%9A%E7%94%A8%E8%A7%84%E8%8C%83%E6%B1%89%E5%AD%97%E8%A1%A8" TargetMode="External"/><Relationship Id="rId55" Type="http://schemas.openxmlformats.org/officeDocument/2006/relationships/hyperlink" Target="https://zh.wikisource.org/wiki/%E9%80%9A%E7%94%A8%E8%A7%84%E8%8C%83%E6%B1%89%E5%AD%97%E8%A1%A8" TargetMode="External"/><Relationship Id="rId76" Type="http://schemas.openxmlformats.org/officeDocument/2006/relationships/hyperlink" Target="https://zh.wikisource.org/wiki/%E9%80%9A%E7%94%A8%E8%A7%84%E8%8C%83%E6%B1%89%E5%AD%97%E8%A1%A8" TargetMode="External"/><Relationship Id="rId97" Type="http://schemas.openxmlformats.org/officeDocument/2006/relationships/hyperlink" Target="https://zh.wikisource.org/wiki/%E9%80%9A%E7%94%A8%E8%A7%84%E8%8C%83%E6%B1%89%E5%AD%97%E8%A1%A8" TargetMode="External"/><Relationship Id="rId104" Type="http://schemas.openxmlformats.org/officeDocument/2006/relationships/hyperlink" Target="https://zh.wikisource.org/wiki/%E9%80%9A%E7%94%A8%E8%A7%84%E8%8C%83%E6%B1%89%E5%AD%97%E8%A1%A8" TargetMode="External"/><Relationship Id="rId7" Type="http://schemas.openxmlformats.org/officeDocument/2006/relationships/hyperlink" Target="https://zh.wikisource.org/wiki/%E9%80%9A%E7%94%A8%E8%A7%84%E8%8C%83%E6%B1%89%E5%AD%97%E8%A1%A8" TargetMode="External"/><Relationship Id="rId71" Type="http://schemas.openxmlformats.org/officeDocument/2006/relationships/hyperlink" Target="https://zh.wikisource.org/wiki/%E9%80%9A%E7%94%A8%E8%A7%84%E8%8C%83%E6%B1%89%E5%AD%97%E8%A1%A8" TargetMode="External"/><Relationship Id="rId92" Type="http://schemas.openxmlformats.org/officeDocument/2006/relationships/hyperlink" Target="https://zh.wikisource.org/wiki/%E9%80%9A%E7%94%A8%E8%A7%84%E8%8C%83%E6%B1%89%E5%AD%97%E8%A1%A8" TargetMode="External"/><Relationship Id="rId2" Type="http://schemas.openxmlformats.org/officeDocument/2006/relationships/hyperlink" Target="https://zh.wikisource.org/wiki/%E9%80%9A%E7%94%A8%E8%A7%84%E8%8C%83%E6%B1%89%E5%AD%97%E8%A1%A8" TargetMode="External"/><Relationship Id="rId29" Type="http://schemas.openxmlformats.org/officeDocument/2006/relationships/hyperlink" Target="https://zh.wikisource.org/wiki/%E9%80%9A%E7%94%A8%E8%A7%84%E8%8C%83%E6%B1%89%E5%AD%97%E8%A1%A8" TargetMode="External"/><Relationship Id="rId24" Type="http://schemas.openxmlformats.org/officeDocument/2006/relationships/hyperlink" Target="https://zh.wikisource.org/wiki/%E9%80%9A%E7%94%A8%E8%A7%84%E8%8C%83%E6%B1%89%E5%AD%97%E8%A1%A8" TargetMode="External"/><Relationship Id="rId40" Type="http://schemas.openxmlformats.org/officeDocument/2006/relationships/hyperlink" Target="https://zh.wikisource.org/wiki/%E9%80%9A%E7%94%A8%E8%A7%84%E8%8C%83%E6%B1%89%E5%AD%97%E8%A1%A8" TargetMode="External"/><Relationship Id="rId45" Type="http://schemas.openxmlformats.org/officeDocument/2006/relationships/hyperlink" Target="https://zh.wikisource.org/wiki/%E9%80%9A%E7%94%A8%E8%A7%84%E8%8C%83%E6%B1%89%E5%AD%97%E8%A1%A8" TargetMode="External"/><Relationship Id="rId66" Type="http://schemas.openxmlformats.org/officeDocument/2006/relationships/hyperlink" Target="https://zh.wikisource.org/wiki/%E9%80%9A%E7%94%A8%E8%A7%84%E8%8C%83%E6%B1%89%E5%AD%97%E8%A1%A8" TargetMode="External"/><Relationship Id="rId87" Type="http://schemas.openxmlformats.org/officeDocument/2006/relationships/hyperlink" Target="https://zh.wikisource.org/wiki/%E9%80%9A%E7%94%A8%E8%A7%84%E8%8C%83%E6%B1%89%E5%AD%97%E8%A1%A8" TargetMode="External"/><Relationship Id="rId61" Type="http://schemas.openxmlformats.org/officeDocument/2006/relationships/hyperlink" Target="https://zh.wikisource.org/wiki/%E9%80%9A%E7%94%A8%E8%A7%84%E8%8C%83%E6%B1%89%E5%AD%97%E8%A1%A8" TargetMode="External"/><Relationship Id="rId82" Type="http://schemas.openxmlformats.org/officeDocument/2006/relationships/hyperlink" Target="https://zh.wikisource.org/wiki/%E9%80%9A%E7%94%A8%E8%A7%84%E8%8C%83%E6%B1%89%E5%AD%97%E8%A1%A8" TargetMode="External"/><Relationship Id="rId19" Type="http://schemas.openxmlformats.org/officeDocument/2006/relationships/hyperlink" Target="https://zh.wikisource.org/wiki/%E9%80%9A%E7%94%A8%E8%A7%84%E8%8C%83%E6%B1%89%E5%AD%97%E8%A1%A8" TargetMode="External"/><Relationship Id="rId14" Type="http://schemas.openxmlformats.org/officeDocument/2006/relationships/hyperlink" Target="https://zh.wikisource.org/wiki/%E9%80%9A%E7%94%A8%E8%A7%84%E8%8C%83%E6%B1%89%E5%AD%97%E8%A1%A8" TargetMode="External"/><Relationship Id="rId30" Type="http://schemas.openxmlformats.org/officeDocument/2006/relationships/hyperlink" Target="https://zh.wikisource.org/wiki/%E9%80%9A%E7%94%A8%E8%A7%84%E8%8C%83%E6%B1%89%E5%AD%97%E8%A1%A8" TargetMode="External"/><Relationship Id="rId35" Type="http://schemas.openxmlformats.org/officeDocument/2006/relationships/hyperlink" Target="https://zh.wikisource.org/wiki/%E9%80%9A%E7%94%A8%E8%A7%84%E8%8C%83%E6%B1%89%E5%AD%97%E8%A1%A8" TargetMode="External"/><Relationship Id="rId56" Type="http://schemas.openxmlformats.org/officeDocument/2006/relationships/hyperlink" Target="https://zh.wikisource.org/wiki/%E9%80%9A%E7%94%A8%E8%A7%84%E8%8C%83%E6%B1%89%E5%AD%97%E8%A1%A8" TargetMode="External"/><Relationship Id="rId77" Type="http://schemas.openxmlformats.org/officeDocument/2006/relationships/hyperlink" Target="https://zh.wikisource.org/wiki/%E9%80%9A%E7%94%A8%E8%A7%84%E8%8C%83%E6%B1%89%E5%AD%97%E8%A1%A8" TargetMode="External"/><Relationship Id="rId100" Type="http://schemas.openxmlformats.org/officeDocument/2006/relationships/hyperlink" Target="https://zh.wikisource.org/wiki/%E9%80%9A%E7%94%A8%E8%A7%84%E8%8C%83%E6%B1%89%E5%AD%97%E8%A1%A8" TargetMode="External"/><Relationship Id="rId105" Type="http://schemas.openxmlformats.org/officeDocument/2006/relationships/printerSettings" Target="../printerSettings/printerSettings5.bin"/><Relationship Id="rId8" Type="http://schemas.openxmlformats.org/officeDocument/2006/relationships/hyperlink" Target="https://zh.wikisource.org/wiki/%E9%80%9A%E7%94%A8%E8%A7%84%E8%8C%83%E6%B1%89%E5%AD%97%E8%A1%A8" TargetMode="External"/><Relationship Id="rId51" Type="http://schemas.openxmlformats.org/officeDocument/2006/relationships/hyperlink" Target="https://zh.wikisource.org/wiki/%E9%80%9A%E7%94%A8%E8%A7%84%E8%8C%83%E6%B1%89%E5%AD%97%E8%A1%A8" TargetMode="External"/><Relationship Id="rId72" Type="http://schemas.openxmlformats.org/officeDocument/2006/relationships/hyperlink" Target="https://zh.wikisource.org/wiki/%E9%80%9A%E7%94%A8%E8%A7%84%E8%8C%83%E6%B1%89%E5%AD%97%E8%A1%A8" TargetMode="External"/><Relationship Id="rId93" Type="http://schemas.openxmlformats.org/officeDocument/2006/relationships/hyperlink" Target="https://zh.wikisource.org/wiki/%E9%80%9A%E7%94%A8%E8%A7%84%E8%8C%83%E6%B1%89%E5%AD%97%E8%A1%A8" TargetMode="External"/><Relationship Id="rId98" Type="http://schemas.openxmlformats.org/officeDocument/2006/relationships/hyperlink" Target="https://zh.wikisource.org/wiki/%E9%80%9A%E7%94%A8%E8%A7%84%E8%8C%83%E6%B1%89%E5%AD%97%E8%A1%A8" TargetMode="External"/><Relationship Id="rId3" Type="http://schemas.openxmlformats.org/officeDocument/2006/relationships/hyperlink" Target="https://zh.wikisource.org/wiki/%E9%80%9A%E7%94%A8%E8%A7%84%E8%8C%83%E6%B1%89%E5%AD%97%E8%A1%A8" TargetMode="External"/><Relationship Id="rId25" Type="http://schemas.openxmlformats.org/officeDocument/2006/relationships/hyperlink" Target="https://zh.wikisource.org/wiki/%E9%80%9A%E7%94%A8%E8%A7%84%E8%8C%83%E6%B1%89%E5%AD%97%E8%A1%A8" TargetMode="External"/><Relationship Id="rId46" Type="http://schemas.openxmlformats.org/officeDocument/2006/relationships/hyperlink" Target="https://zh.wikisource.org/wiki/%E9%80%9A%E7%94%A8%E8%A7%84%E8%8C%83%E6%B1%89%E5%AD%97%E8%A1%A8" TargetMode="External"/><Relationship Id="rId67" Type="http://schemas.openxmlformats.org/officeDocument/2006/relationships/hyperlink" Target="https://zh.wikisource.org/wiki/%E9%80%9A%E7%94%A8%E8%A7%84%E8%8C%83%E6%B1%89%E5%AD%97%E8%A1%A8" TargetMode="External"/></Relationships>
</file>

<file path=xl/worksheets/_rels/sheet10.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7C538-1BB6-45B8-BF9F-20E413455100}">
  <dimension ref="B1:H52"/>
  <sheetViews>
    <sheetView showGridLines="0" tabSelected="1" topLeftCell="A32" zoomScale="110" zoomScaleNormal="110" workbookViewId="0">
      <selection activeCell="D50" sqref="D50"/>
    </sheetView>
  </sheetViews>
  <sheetFormatPr defaultRowHeight="15" x14ac:dyDescent="0.25"/>
  <cols>
    <col min="1" max="1" width="9.140625" style="7"/>
    <col min="2" max="2" width="11.140625" style="7" bestFit="1" customWidth="1"/>
    <col min="3" max="3" width="10.5703125" style="7" bestFit="1" customWidth="1"/>
    <col min="4" max="4" width="9.5703125" style="7" bestFit="1" customWidth="1"/>
    <col min="5" max="5" width="13.7109375" style="7" bestFit="1" customWidth="1"/>
    <col min="6" max="6" width="61.42578125" style="7" bestFit="1" customWidth="1"/>
    <col min="7" max="7" width="58.140625" style="7" customWidth="1"/>
    <col min="8" max="8" width="62.28515625" style="7" customWidth="1"/>
    <col min="9" max="16384" width="9.140625" style="7"/>
  </cols>
  <sheetData>
    <row r="1" spans="2:8" x14ac:dyDescent="0.25">
      <c r="G1" s="7" t="s">
        <v>10399</v>
      </c>
    </row>
    <row r="5" spans="2:8" ht="30" x14ac:dyDescent="0.25">
      <c r="B5" s="7" t="s">
        <v>199</v>
      </c>
      <c r="C5" s="7" t="s">
        <v>10400</v>
      </c>
      <c r="D5" s="7" t="s">
        <v>10249</v>
      </c>
      <c r="E5" s="7" t="s">
        <v>10383</v>
      </c>
      <c r="F5" s="7" t="s">
        <v>10387</v>
      </c>
      <c r="G5" s="7" t="s">
        <v>10253</v>
      </c>
      <c r="H5" s="7" t="s">
        <v>10256</v>
      </c>
    </row>
    <row r="6" spans="2:8" x14ac:dyDescent="0.25">
      <c r="B6" s="7">
        <v>6</v>
      </c>
      <c r="D6" s="7" t="s">
        <v>3</v>
      </c>
      <c r="E6" s="7" t="s">
        <v>3</v>
      </c>
      <c r="H6" s="8"/>
    </row>
    <row r="7" spans="2:8" x14ac:dyDescent="0.25">
      <c r="B7" s="7">
        <v>6</v>
      </c>
      <c r="D7" s="7" t="s">
        <v>110</v>
      </c>
      <c r="E7" s="7" t="s">
        <v>3</v>
      </c>
      <c r="H7" s="8"/>
    </row>
    <row r="8" spans="2:8" x14ac:dyDescent="0.25">
      <c r="B8" s="7">
        <v>8</v>
      </c>
      <c r="D8" s="7" t="s">
        <v>5</v>
      </c>
      <c r="E8" s="7" t="s">
        <v>5</v>
      </c>
      <c r="H8" s="8"/>
    </row>
    <row r="9" spans="2:8" x14ac:dyDescent="0.25">
      <c r="B9" s="7">
        <v>8</v>
      </c>
      <c r="D9" s="7" t="s">
        <v>109</v>
      </c>
      <c r="E9" s="7" t="s">
        <v>5</v>
      </c>
      <c r="H9" s="8"/>
    </row>
    <row r="10" spans="2:8" x14ac:dyDescent="0.25">
      <c r="B10" s="7">
        <v>12</v>
      </c>
      <c r="D10" s="7" t="s">
        <v>8</v>
      </c>
      <c r="E10" s="7" t="s">
        <v>8</v>
      </c>
      <c r="H10" s="8"/>
    </row>
    <row r="11" spans="2:8" x14ac:dyDescent="0.25">
      <c r="B11" s="7">
        <v>12</v>
      </c>
      <c r="D11" s="7" t="s">
        <v>111</v>
      </c>
      <c r="E11" s="7" t="s">
        <v>8</v>
      </c>
      <c r="H11" s="8"/>
    </row>
    <row r="12" spans="2:8" x14ac:dyDescent="0.25">
      <c r="B12" s="7">
        <v>14</v>
      </c>
      <c r="D12" s="7" t="s">
        <v>10</v>
      </c>
      <c r="E12" s="7" t="s">
        <v>10</v>
      </c>
      <c r="H12" s="8"/>
    </row>
    <row r="13" spans="2:8" x14ac:dyDescent="0.25">
      <c r="B13" s="7">
        <v>14</v>
      </c>
      <c r="D13" s="7" t="s">
        <v>112</v>
      </c>
      <c r="E13" s="7" t="s">
        <v>10</v>
      </c>
      <c r="H13" s="8"/>
    </row>
    <row r="14" spans="2:8" x14ac:dyDescent="0.25">
      <c r="B14" s="7">
        <v>17</v>
      </c>
      <c r="D14" s="7" t="s">
        <v>12</v>
      </c>
      <c r="E14" s="7" t="s">
        <v>12</v>
      </c>
      <c r="H14" s="8"/>
    </row>
    <row r="15" spans="2:8" ht="30" x14ac:dyDescent="0.25">
      <c r="B15" s="7">
        <v>17</v>
      </c>
      <c r="D15" s="7" t="s">
        <v>114</v>
      </c>
      <c r="E15" s="7" t="s">
        <v>12</v>
      </c>
      <c r="F15" s="7" t="s">
        <v>10390</v>
      </c>
      <c r="G15" s="7">
        <v>1</v>
      </c>
      <c r="H15" s="8" t="s">
        <v>116</v>
      </c>
    </row>
    <row r="16" spans="2:8" x14ac:dyDescent="0.25">
      <c r="B16" s="7">
        <v>20</v>
      </c>
      <c r="D16" s="7" t="s">
        <v>14</v>
      </c>
      <c r="E16" s="7" t="s">
        <v>14</v>
      </c>
      <c r="H16" s="8"/>
    </row>
    <row r="17" spans="2:8" x14ac:dyDescent="0.25">
      <c r="B17" s="7">
        <v>20</v>
      </c>
      <c r="D17" s="7" t="s">
        <v>10251</v>
      </c>
      <c r="E17" s="7" t="s">
        <v>14</v>
      </c>
      <c r="H17" s="8"/>
    </row>
    <row r="18" spans="2:8" ht="30" x14ac:dyDescent="0.25">
      <c r="B18" s="7">
        <v>20</v>
      </c>
      <c r="D18" s="7" t="s">
        <v>235</v>
      </c>
      <c r="E18" s="7" t="s">
        <v>14</v>
      </c>
      <c r="F18" s="7" t="s">
        <v>10391</v>
      </c>
      <c r="G18" s="7">
        <v>2</v>
      </c>
      <c r="H18" s="8" t="s">
        <v>122</v>
      </c>
    </row>
    <row r="19" spans="2:8" ht="30" x14ac:dyDescent="0.25">
      <c r="B19" s="7">
        <v>23</v>
      </c>
      <c r="D19" s="7" t="s">
        <v>16</v>
      </c>
      <c r="E19" s="7" t="s">
        <v>16</v>
      </c>
      <c r="H19" s="8" t="s">
        <v>10257</v>
      </c>
    </row>
    <row r="20" spans="2:8" ht="105" x14ac:dyDescent="0.25">
      <c r="B20" s="7">
        <v>23</v>
      </c>
      <c r="D20" s="7" t="s">
        <v>123</v>
      </c>
      <c r="E20" s="7" t="s">
        <v>16</v>
      </c>
      <c r="F20" s="7" t="s">
        <v>10389</v>
      </c>
      <c r="G20" s="7">
        <v>3</v>
      </c>
      <c r="H20" s="8" t="s">
        <v>218</v>
      </c>
    </row>
    <row r="21" spans="2:8" x14ac:dyDescent="0.25">
      <c r="B21" s="7">
        <v>23</v>
      </c>
      <c r="D21" s="7" t="s">
        <v>6776</v>
      </c>
      <c r="E21" s="7" t="s">
        <v>16</v>
      </c>
      <c r="H21" s="8"/>
    </row>
    <row r="22" spans="2:8" x14ac:dyDescent="0.25">
      <c r="B22" s="7">
        <v>23</v>
      </c>
      <c r="D22" s="7" t="s">
        <v>10255</v>
      </c>
      <c r="H22" s="8"/>
    </row>
    <row r="23" spans="2:8" x14ac:dyDescent="0.25">
      <c r="B23" s="7">
        <v>23</v>
      </c>
      <c r="D23" s="7" t="s">
        <v>10254</v>
      </c>
      <c r="H23" s="8"/>
    </row>
    <row r="24" spans="2:8" x14ac:dyDescent="0.25">
      <c r="B24" s="7">
        <v>23</v>
      </c>
      <c r="D24" s="7" t="s">
        <v>6777</v>
      </c>
      <c r="H24" s="8"/>
    </row>
    <row r="25" spans="2:8" x14ac:dyDescent="0.25">
      <c r="B25" s="7">
        <v>48</v>
      </c>
      <c r="D25" s="7" t="s">
        <v>36</v>
      </c>
      <c r="E25" s="7" t="s">
        <v>36</v>
      </c>
      <c r="H25" s="8"/>
    </row>
    <row r="26" spans="2:8" ht="30" x14ac:dyDescent="0.25">
      <c r="B26" s="7">
        <v>48</v>
      </c>
      <c r="D26" s="7" t="s">
        <v>265</v>
      </c>
      <c r="E26" s="7" t="s">
        <v>36</v>
      </c>
      <c r="F26" s="7" t="s">
        <v>10384</v>
      </c>
      <c r="G26" s="7">
        <v>4</v>
      </c>
      <c r="H26" s="8" t="s">
        <v>10382</v>
      </c>
    </row>
    <row r="27" spans="2:8" x14ac:dyDescent="0.25">
      <c r="B27" s="7">
        <v>56</v>
      </c>
      <c r="D27" s="7" t="s">
        <v>46</v>
      </c>
      <c r="E27" s="7" t="s">
        <v>46</v>
      </c>
      <c r="H27" s="8"/>
    </row>
    <row r="28" spans="2:8" x14ac:dyDescent="0.25">
      <c r="B28" s="7">
        <v>56</v>
      </c>
      <c r="D28" s="7" t="s">
        <v>6034</v>
      </c>
      <c r="E28" s="7" t="s">
        <v>6034</v>
      </c>
      <c r="H28" s="8"/>
    </row>
    <row r="29" spans="2:8" x14ac:dyDescent="0.25">
      <c r="B29" s="7">
        <v>56</v>
      </c>
      <c r="D29" s="7" t="s">
        <v>10385</v>
      </c>
      <c r="E29" s="7" t="s">
        <v>46</v>
      </c>
      <c r="H29" s="8"/>
    </row>
    <row r="30" spans="2:8" ht="45" x14ac:dyDescent="0.25">
      <c r="B30" s="7">
        <v>56</v>
      </c>
      <c r="D30" s="7" t="s">
        <v>9724</v>
      </c>
      <c r="E30" s="7" t="s">
        <v>46</v>
      </c>
      <c r="F30" s="7" t="s">
        <v>10388</v>
      </c>
      <c r="G30" s="7">
        <v>5</v>
      </c>
      <c r="H30" s="8" t="s">
        <v>10386</v>
      </c>
    </row>
    <row r="31" spans="2:8" x14ac:dyDescent="0.25">
      <c r="B31" s="7">
        <v>83</v>
      </c>
      <c r="D31" s="7" t="s">
        <v>70</v>
      </c>
      <c r="E31" s="7" t="s">
        <v>70</v>
      </c>
      <c r="H31" s="8"/>
    </row>
    <row r="32" spans="2:8" x14ac:dyDescent="0.25">
      <c r="B32" s="7">
        <v>83</v>
      </c>
      <c r="D32" s="7" t="s">
        <v>289</v>
      </c>
      <c r="E32" s="7" t="s">
        <v>70</v>
      </c>
      <c r="H32" s="8"/>
    </row>
    <row r="33" spans="2:8" ht="30" x14ac:dyDescent="0.25">
      <c r="B33" s="7">
        <v>83</v>
      </c>
      <c r="D33" s="7" t="s">
        <v>290</v>
      </c>
      <c r="E33" s="7" t="s">
        <v>70</v>
      </c>
      <c r="F33" s="7" t="s">
        <v>10393</v>
      </c>
      <c r="G33" s="7">
        <v>6</v>
      </c>
      <c r="H33" s="8" t="s">
        <v>10392</v>
      </c>
    </row>
    <row r="34" spans="2:8" x14ac:dyDescent="0.25">
      <c r="B34" s="7">
        <v>101</v>
      </c>
      <c r="D34" s="7" t="s">
        <v>92</v>
      </c>
      <c r="E34" s="7" t="s">
        <v>92</v>
      </c>
      <c r="H34" s="8"/>
    </row>
    <row r="35" spans="2:8" ht="45" x14ac:dyDescent="0.25">
      <c r="B35" s="7">
        <v>101</v>
      </c>
      <c r="D35" s="7" t="s">
        <v>308</v>
      </c>
      <c r="E35" s="7" t="s">
        <v>309</v>
      </c>
      <c r="G35" s="7">
        <v>7</v>
      </c>
      <c r="H35" s="8" t="s">
        <v>10394</v>
      </c>
    </row>
    <row r="36" spans="2:8" x14ac:dyDescent="0.25">
      <c r="B36" s="7">
        <v>101</v>
      </c>
      <c r="D36" s="7" t="s">
        <v>309</v>
      </c>
      <c r="E36" s="7" t="s">
        <v>309</v>
      </c>
      <c r="H36" s="8"/>
    </row>
    <row r="37" spans="2:8" x14ac:dyDescent="0.25">
      <c r="B37" s="7">
        <v>125</v>
      </c>
      <c r="D37" s="7" t="s">
        <v>102</v>
      </c>
      <c r="E37" s="7" t="s">
        <v>102</v>
      </c>
      <c r="H37" s="8"/>
    </row>
    <row r="38" spans="2:8" ht="30" x14ac:dyDescent="0.25">
      <c r="B38" s="7">
        <v>125</v>
      </c>
      <c r="D38" s="7" t="s">
        <v>10396</v>
      </c>
      <c r="E38" s="7" t="s">
        <v>10396</v>
      </c>
      <c r="G38" s="7">
        <v>8</v>
      </c>
      <c r="H38" s="8" t="s">
        <v>10398</v>
      </c>
    </row>
    <row r="39" spans="2:8" x14ac:dyDescent="0.25">
      <c r="B39" s="7">
        <v>125</v>
      </c>
      <c r="D39" s="7" t="s">
        <v>10395</v>
      </c>
      <c r="E39" s="7" t="s">
        <v>10396</v>
      </c>
      <c r="G39" s="7">
        <v>9</v>
      </c>
      <c r="H39" s="8" t="s">
        <v>10397</v>
      </c>
    </row>
    <row r="40" spans="2:8" x14ac:dyDescent="0.25">
      <c r="B40" s="7">
        <v>133</v>
      </c>
      <c r="D40" s="7" t="s">
        <v>329</v>
      </c>
      <c r="E40" s="7" t="s">
        <v>329</v>
      </c>
      <c r="H40" s="8"/>
    </row>
    <row r="41" spans="2:8" x14ac:dyDescent="0.25">
      <c r="B41" s="11">
        <v>133</v>
      </c>
      <c r="C41" s="11"/>
      <c r="D41" s="11" t="s">
        <v>9562</v>
      </c>
      <c r="E41" s="11" t="s">
        <v>329</v>
      </c>
      <c r="F41" s="11"/>
      <c r="G41" s="11"/>
      <c r="H41" s="31"/>
    </row>
    <row r="42" spans="2:8" ht="45" x14ac:dyDescent="0.25">
      <c r="B42" s="11">
        <v>133</v>
      </c>
      <c r="C42" s="11"/>
      <c r="D42" s="11" t="s">
        <v>9561</v>
      </c>
      <c r="E42" s="11" t="s">
        <v>329</v>
      </c>
      <c r="F42" s="11" t="s">
        <v>10402</v>
      </c>
      <c r="G42" s="11">
        <v>10</v>
      </c>
      <c r="H42" s="31" t="s">
        <v>10401</v>
      </c>
    </row>
    <row r="43" spans="2:8" ht="30" x14ac:dyDescent="0.25">
      <c r="B43" s="7">
        <v>133</v>
      </c>
      <c r="C43" s="7">
        <v>6351</v>
      </c>
      <c r="D43" s="7" t="s">
        <v>5687</v>
      </c>
      <c r="E43" s="7" t="s">
        <v>329</v>
      </c>
      <c r="F43" s="7" t="s">
        <v>10402</v>
      </c>
      <c r="H43" s="8"/>
    </row>
    <row r="44" spans="2:8" x14ac:dyDescent="0.25">
      <c r="B44" s="7">
        <v>246</v>
      </c>
      <c r="D44" s="7" t="s">
        <v>434</v>
      </c>
      <c r="E44" s="7" t="s">
        <v>434</v>
      </c>
      <c r="H44" s="8"/>
    </row>
    <row r="45" spans="2:8" x14ac:dyDescent="0.25">
      <c r="B45" s="7">
        <v>246</v>
      </c>
      <c r="D45" s="7" t="s">
        <v>6829</v>
      </c>
      <c r="E45" s="7" t="s">
        <v>434</v>
      </c>
      <c r="H45" s="8"/>
    </row>
    <row r="46" spans="2:8" x14ac:dyDescent="0.25">
      <c r="B46" s="7">
        <v>246</v>
      </c>
      <c r="D46" s="7" t="s">
        <v>6832</v>
      </c>
      <c r="E46" s="7" t="s">
        <v>434</v>
      </c>
      <c r="H46" s="8"/>
    </row>
    <row r="47" spans="2:8" x14ac:dyDescent="0.25">
      <c r="B47" s="7">
        <v>246</v>
      </c>
      <c r="D47" s="7" t="s">
        <v>10406</v>
      </c>
      <c r="E47" s="7" t="s">
        <v>434</v>
      </c>
      <c r="F47" s="7" t="s">
        <v>10404</v>
      </c>
      <c r="H47" s="8" t="s">
        <v>10405</v>
      </c>
    </row>
    <row r="48" spans="2:8" x14ac:dyDescent="0.25">
      <c r="B48" s="7">
        <v>246</v>
      </c>
      <c r="D48" s="7" t="s">
        <v>10403</v>
      </c>
      <c r="E48" s="7" t="s">
        <v>434</v>
      </c>
      <c r="H48" s="8"/>
    </row>
    <row r="49" spans="8:8" x14ac:dyDescent="0.25">
      <c r="H49" s="8"/>
    </row>
    <row r="50" spans="8:8" x14ac:dyDescent="0.25">
      <c r="H50" s="8"/>
    </row>
    <row r="51" spans="8:8" x14ac:dyDescent="0.25">
      <c r="H51" s="8"/>
    </row>
    <row r="52" spans="8:8" x14ac:dyDescent="0.25">
      <c r="H52" s="8"/>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4B327-374B-4898-9E21-1D66F01C3081}">
  <dimension ref="A1:K100"/>
  <sheetViews>
    <sheetView showGridLines="0" topLeftCell="A24" zoomScale="90" zoomScaleNormal="90" workbookViewId="0">
      <selection activeCell="B56" sqref="B56"/>
    </sheetView>
  </sheetViews>
  <sheetFormatPr defaultRowHeight="15" x14ac:dyDescent="0.25"/>
  <cols>
    <col min="1" max="1" width="16" style="7" customWidth="1"/>
    <col min="2" max="2" width="12.140625" style="7" customWidth="1"/>
    <col min="3" max="3" width="12.42578125" style="7" customWidth="1"/>
    <col min="4" max="4" width="10.140625" style="7" customWidth="1"/>
    <col min="5" max="5" width="43.140625" style="7" customWidth="1"/>
    <col min="6" max="6" width="47.85546875" style="7" customWidth="1"/>
    <col min="7" max="7" width="29.42578125" style="7" customWidth="1"/>
    <col min="8" max="8" width="51.7109375" style="7" customWidth="1"/>
    <col min="9" max="9" width="42.7109375" style="7" customWidth="1"/>
    <col min="10" max="10" width="33.42578125" style="7" customWidth="1"/>
    <col min="11" max="11" width="35.7109375" style="7" customWidth="1"/>
    <col min="12" max="16384" width="9.140625" style="7"/>
  </cols>
  <sheetData>
    <row r="1" spans="1:11" x14ac:dyDescent="0.25">
      <c r="A1" s="7" t="s">
        <v>106</v>
      </c>
      <c r="B1" s="7" t="s">
        <v>107</v>
      </c>
      <c r="C1" s="7" t="s">
        <v>108</v>
      </c>
      <c r="D1" s="7" t="s">
        <v>117</v>
      </c>
      <c r="E1" s="7" t="s">
        <v>118</v>
      </c>
      <c r="F1" s="7" t="s">
        <v>119</v>
      </c>
      <c r="G1" s="7" t="s">
        <v>250</v>
      </c>
      <c r="H1" s="7" t="s">
        <v>246</v>
      </c>
      <c r="I1" s="7" t="s">
        <v>120</v>
      </c>
      <c r="J1" s="7" t="s">
        <v>221</v>
      </c>
      <c r="K1" s="7" t="s">
        <v>220</v>
      </c>
    </row>
    <row r="2" spans="1:11" ht="45" x14ac:dyDescent="0.25">
      <c r="A2" s="16">
        <v>17</v>
      </c>
      <c r="B2" s="16" t="s">
        <v>12</v>
      </c>
      <c r="C2" s="16" t="s">
        <v>231</v>
      </c>
      <c r="D2" s="16"/>
      <c r="E2" s="16" t="s">
        <v>115</v>
      </c>
      <c r="F2" s="16" t="s">
        <v>116</v>
      </c>
      <c r="G2" s="16"/>
      <c r="H2" s="16"/>
      <c r="I2" s="16" t="s">
        <v>230</v>
      </c>
      <c r="J2" s="16" t="s">
        <v>233</v>
      </c>
      <c r="K2" s="16" t="s">
        <v>232</v>
      </c>
    </row>
    <row r="3" spans="1:11" ht="30" x14ac:dyDescent="0.25">
      <c r="A3" s="12">
        <v>20</v>
      </c>
      <c r="B3" s="12" t="s">
        <v>14</v>
      </c>
      <c r="C3" s="12" t="s">
        <v>14</v>
      </c>
      <c r="D3" s="12" t="s">
        <v>126</v>
      </c>
      <c r="E3" s="12" t="s">
        <v>121</v>
      </c>
      <c r="F3" s="12" t="s">
        <v>122</v>
      </c>
      <c r="G3" s="12"/>
      <c r="H3" s="12"/>
      <c r="I3" s="12" t="s">
        <v>237</v>
      </c>
      <c r="J3" s="12" t="s">
        <v>238</v>
      </c>
      <c r="K3" s="12" t="s">
        <v>239</v>
      </c>
    </row>
    <row r="4" spans="1:11" ht="45" x14ac:dyDescent="0.25">
      <c r="A4" s="12">
        <v>20</v>
      </c>
      <c r="B4" s="12" t="s">
        <v>235</v>
      </c>
      <c r="C4" s="12" t="s">
        <v>235</v>
      </c>
      <c r="D4" s="12"/>
      <c r="E4" s="12" t="s">
        <v>121</v>
      </c>
      <c r="F4" s="12" t="s">
        <v>122</v>
      </c>
      <c r="G4" s="12"/>
      <c r="H4" s="12"/>
      <c r="I4" s="12" t="s">
        <v>236</v>
      </c>
      <c r="J4" s="12" t="s">
        <v>238</v>
      </c>
      <c r="K4" s="12" t="s">
        <v>240</v>
      </c>
    </row>
    <row r="5" spans="1:11" ht="45" x14ac:dyDescent="0.25">
      <c r="A5" s="16">
        <v>23</v>
      </c>
      <c r="B5" s="16" t="s">
        <v>16</v>
      </c>
      <c r="C5" s="16" t="s">
        <v>125</v>
      </c>
      <c r="D5" s="16" t="s">
        <v>124</v>
      </c>
      <c r="E5" s="16" t="s">
        <v>217</v>
      </c>
      <c r="F5" s="16" t="s">
        <v>218</v>
      </c>
      <c r="G5" s="16"/>
      <c r="H5" s="16"/>
      <c r="I5" s="16" t="s">
        <v>215</v>
      </c>
      <c r="J5" s="16" t="s">
        <v>241</v>
      </c>
      <c r="K5" s="16" t="s">
        <v>242</v>
      </c>
    </row>
    <row r="6" spans="1:11" ht="150" x14ac:dyDescent="0.25">
      <c r="A6" s="16">
        <v>23</v>
      </c>
      <c r="B6" s="16" t="s">
        <v>123</v>
      </c>
      <c r="C6" s="16" t="s">
        <v>123</v>
      </c>
      <c r="D6" s="16" t="s">
        <v>214</v>
      </c>
      <c r="E6" s="16" t="s">
        <v>217</v>
      </c>
      <c r="F6" s="16" t="s">
        <v>218</v>
      </c>
      <c r="G6" s="16"/>
      <c r="H6" s="16"/>
      <c r="I6" s="16" t="s">
        <v>216</v>
      </c>
      <c r="J6" s="16" t="s">
        <v>238</v>
      </c>
      <c r="K6" s="16" t="s">
        <v>242</v>
      </c>
    </row>
    <row r="7" spans="1:11" ht="60" x14ac:dyDescent="0.25">
      <c r="A7" s="11">
        <v>48</v>
      </c>
      <c r="B7" s="11" t="s">
        <v>266</v>
      </c>
      <c r="C7" s="11" t="s">
        <v>265</v>
      </c>
      <c r="D7" s="11"/>
      <c r="E7" s="11" t="s">
        <v>278</v>
      </c>
      <c r="F7" s="11" t="s">
        <v>10382</v>
      </c>
      <c r="G7" s="11"/>
      <c r="H7" s="11" t="s">
        <v>268</v>
      </c>
      <c r="I7" s="11"/>
      <c r="J7" s="11" t="s">
        <v>267</v>
      </c>
      <c r="K7" s="11" t="s">
        <v>269</v>
      </c>
    </row>
    <row r="8" spans="1:11" ht="75" x14ac:dyDescent="0.25">
      <c r="A8" s="15">
        <v>56</v>
      </c>
      <c r="B8" s="15" t="s">
        <v>46</v>
      </c>
      <c r="C8" s="15" t="s">
        <v>46</v>
      </c>
      <c r="D8" s="15" t="s">
        <v>275</v>
      </c>
      <c r="E8" s="15" t="s">
        <v>277</v>
      </c>
      <c r="F8" s="15" t="s">
        <v>10248</v>
      </c>
      <c r="G8" s="15"/>
      <c r="H8" s="15"/>
      <c r="I8" s="15"/>
      <c r="J8" s="15"/>
      <c r="K8" s="15"/>
    </row>
    <row r="9" spans="1:11" ht="45" x14ac:dyDescent="0.25">
      <c r="A9" s="15">
        <v>83</v>
      </c>
      <c r="B9" s="15" t="s">
        <v>70</v>
      </c>
      <c r="C9" s="15" t="s">
        <v>289</v>
      </c>
      <c r="D9" s="15" t="s">
        <v>290</v>
      </c>
      <c r="E9" s="15" t="s">
        <v>291</v>
      </c>
      <c r="F9" s="15" t="s">
        <v>292</v>
      </c>
      <c r="G9" s="15"/>
      <c r="H9" s="15"/>
      <c r="I9" s="15"/>
      <c r="J9" s="15"/>
      <c r="K9" s="15"/>
    </row>
    <row r="10" spans="1:11" ht="45" x14ac:dyDescent="0.25">
      <c r="A10" s="12">
        <v>101</v>
      </c>
      <c r="B10" s="12" t="s">
        <v>92</v>
      </c>
      <c r="C10" s="12" t="s">
        <v>310</v>
      </c>
      <c r="D10" s="12" t="s">
        <v>309</v>
      </c>
      <c r="E10" s="12" t="s">
        <v>306</v>
      </c>
      <c r="F10" s="12" t="s">
        <v>307</v>
      </c>
      <c r="G10" s="12" t="s">
        <v>311</v>
      </c>
      <c r="H10" s="12" t="s">
        <v>311</v>
      </c>
      <c r="I10" s="12"/>
      <c r="J10" s="12" t="s">
        <v>313</v>
      </c>
      <c r="K10" s="12" t="s">
        <v>312</v>
      </c>
    </row>
    <row r="11" spans="1:11" ht="60" x14ac:dyDescent="0.25">
      <c r="A11" s="12">
        <v>125</v>
      </c>
      <c r="B11" s="12" t="s">
        <v>102</v>
      </c>
      <c r="C11" s="12" t="s">
        <v>102</v>
      </c>
      <c r="D11" s="12" t="s">
        <v>320</v>
      </c>
      <c r="E11" s="12" t="s">
        <v>321</v>
      </c>
      <c r="F11" s="12" t="s">
        <v>322</v>
      </c>
      <c r="G11" s="12" t="s">
        <v>311</v>
      </c>
      <c r="H11" s="12" t="s">
        <v>311</v>
      </c>
      <c r="I11" s="12"/>
      <c r="J11" s="12" t="s">
        <v>323</v>
      </c>
      <c r="K11" s="12" t="s">
        <v>324</v>
      </c>
    </row>
    <row r="12" spans="1:11" ht="135" x14ac:dyDescent="0.25">
      <c r="A12" s="12">
        <v>133</v>
      </c>
      <c r="B12" s="12" t="s">
        <v>333</v>
      </c>
      <c r="C12" s="12" t="s">
        <v>329</v>
      </c>
      <c r="D12" s="12" t="s">
        <v>330</v>
      </c>
      <c r="E12" s="12" t="s">
        <v>331</v>
      </c>
      <c r="F12" s="12" t="s">
        <v>332</v>
      </c>
      <c r="G12" s="12" t="s">
        <v>335</v>
      </c>
      <c r="H12" s="12" t="s">
        <v>334</v>
      </c>
      <c r="I12" s="12"/>
      <c r="J12" s="12" t="s">
        <v>336</v>
      </c>
      <c r="K12" s="12" t="s">
        <v>337</v>
      </c>
    </row>
    <row r="13" spans="1:11" ht="60" x14ac:dyDescent="0.25">
      <c r="A13" s="15">
        <v>95</v>
      </c>
      <c r="B13" s="15" t="s">
        <v>83</v>
      </c>
      <c r="C13" s="15" t="s">
        <v>300</v>
      </c>
      <c r="D13" s="15" t="s">
        <v>301</v>
      </c>
      <c r="E13" s="15" t="s">
        <v>302</v>
      </c>
      <c r="F13" s="15" t="s">
        <v>303</v>
      </c>
      <c r="G13" s="15"/>
      <c r="H13" s="15"/>
      <c r="I13" s="15"/>
      <c r="J13" s="15"/>
      <c r="K13" s="15"/>
    </row>
    <row r="14" spans="1:11" x14ac:dyDescent="0.25">
      <c r="A14" s="7">
        <v>6</v>
      </c>
      <c r="B14" s="7" t="s">
        <v>3</v>
      </c>
      <c r="C14" s="7" t="s">
        <v>110</v>
      </c>
      <c r="J14" s="7" t="s">
        <v>223</v>
      </c>
      <c r="K14" s="7" t="s">
        <v>223</v>
      </c>
    </row>
    <row r="15" spans="1:11" ht="30" x14ac:dyDescent="0.25">
      <c r="A15" s="7">
        <v>8</v>
      </c>
      <c r="B15" s="7" t="s">
        <v>5</v>
      </c>
      <c r="C15" s="7" t="s">
        <v>219</v>
      </c>
      <c r="J15" s="7" t="s">
        <v>224</v>
      </c>
      <c r="K15" s="7" t="s">
        <v>222</v>
      </c>
    </row>
    <row r="16" spans="1:11" x14ac:dyDescent="0.25">
      <c r="A16" s="7">
        <v>12</v>
      </c>
      <c r="B16" s="7" t="s">
        <v>8</v>
      </c>
      <c r="C16" s="7" t="s">
        <v>111</v>
      </c>
      <c r="J16" s="7" t="s">
        <v>223</v>
      </c>
      <c r="K16" s="7" t="s">
        <v>223</v>
      </c>
    </row>
    <row r="17" spans="1:11" ht="30" x14ac:dyDescent="0.25">
      <c r="A17" s="7">
        <v>14</v>
      </c>
      <c r="B17" s="7" t="s">
        <v>10</v>
      </c>
      <c r="C17" s="7" t="s">
        <v>225</v>
      </c>
      <c r="J17" s="7" t="s">
        <v>224</v>
      </c>
      <c r="K17" s="7" t="s">
        <v>222</v>
      </c>
    </row>
    <row r="18" spans="1:11" ht="30" x14ac:dyDescent="0.25">
      <c r="A18" s="16">
        <v>17</v>
      </c>
      <c r="B18" s="16" t="s">
        <v>114</v>
      </c>
      <c r="C18" s="16" t="s">
        <v>114</v>
      </c>
      <c r="D18" s="16"/>
      <c r="E18" s="16"/>
      <c r="F18" s="16"/>
      <c r="G18" s="16"/>
      <c r="H18" s="16"/>
      <c r="I18" s="16"/>
      <c r="J18" s="16" t="s">
        <v>234</v>
      </c>
      <c r="K18" s="16" t="s">
        <v>232</v>
      </c>
    </row>
    <row r="19" spans="1:11" x14ac:dyDescent="0.25">
      <c r="A19" s="11">
        <v>25</v>
      </c>
      <c r="B19" s="11" t="s">
        <v>21</v>
      </c>
      <c r="C19" s="11" t="s">
        <v>243</v>
      </c>
      <c r="D19" s="11"/>
      <c r="E19" s="11"/>
      <c r="F19" s="11"/>
      <c r="G19" s="11"/>
      <c r="H19" s="11"/>
      <c r="I19" s="11"/>
      <c r="J19" s="7" t="s">
        <v>223</v>
      </c>
      <c r="K19" s="7" t="s">
        <v>223</v>
      </c>
    </row>
    <row r="20" spans="1:11" ht="135" x14ac:dyDescent="0.25">
      <c r="A20" s="12">
        <v>29</v>
      </c>
      <c r="B20" s="12" t="s">
        <v>23</v>
      </c>
      <c r="C20" s="12" t="s">
        <v>244</v>
      </c>
      <c r="D20" s="12"/>
      <c r="E20" s="12"/>
      <c r="F20" s="12"/>
      <c r="G20" s="12" t="s">
        <v>253</v>
      </c>
      <c r="H20" s="12"/>
      <c r="I20" s="12" t="s">
        <v>245</v>
      </c>
      <c r="J20" s="12" t="s">
        <v>256</v>
      </c>
      <c r="K20" s="12" t="s">
        <v>251</v>
      </c>
    </row>
    <row r="21" spans="1:11" ht="45" x14ac:dyDescent="0.25">
      <c r="A21" s="12">
        <v>29</v>
      </c>
      <c r="B21" s="12" t="s">
        <v>23</v>
      </c>
      <c r="C21" s="12" t="s">
        <v>248</v>
      </c>
      <c r="D21" s="12"/>
      <c r="E21" s="12"/>
      <c r="F21" s="12"/>
      <c r="G21" s="12" t="s">
        <v>254</v>
      </c>
      <c r="H21" s="12" t="s">
        <v>255</v>
      </c>
      <c r="I21" s="12"/>
      <c r="J21" s="12" t="s">
        <v>256</v>
      </c>
      <c r="K21" s="12" t="s">
        <v>257</v>
      </c>
    </row>
    <row r="22" spans="1:11" x14ac:dyDescent="0.25">
      <c r="A22" s="11">
        <v>34</v>
      </c>
      <c r="B22" s="11" t="s">
        <v>25</v>
      </c>
      <c r="C22" s="11" t="s">
        <v>258</v>
      </c>
      <c r="D22" s="11"/>
      <c r="E22" s="11"/>
      <c r="F22" s="11"/>
      <c r="G22" s="11"/>
      <c r="H22" s="11"/>
      <c r="I22" s="11"/>
      <c r="J22" s="7" t="s">
        <v>223</v>
      </c>
      <c r="K22" s="7" t="s">
        <v>223</v>
      </c>
    </row>
    <row r="23" spans="1:11" x14ac:dyDescent="0.25">
      <c r="A23" s="15">
        <v>35</v>
      </c>
      <c r="B23" s="15" t="s">
        <v>27</v>
      </c>
      <c r="C23" s="15" t="s">
        <v>260</v>
      </c>
      <c r="D23" s="15"/>
      <c r="E23" s="15"/>
      <c r="F23" s="15"/>
      <c r="G23" s="15"/>
      <c r="H23" s="15"/>
      <c r="I23" s="15"/>
      <c r="J23" s="15"/>
      <c r="K23" s="15"/>
    </row>
    <row r="24" spans="1:11" x14ac:dyDescent="0.25">
      <c r="A24" s="15">
        <v>41</v>
      </c>
      <c r="B24" s="15" t="s">
        <v>29</v>
      </c>
      <c r="C24" s="15" t="s">
        <v>262</v>
      </c>
      <c r="D24" s="15"/>
      <c r="E24" s="15"/>
      <c r="F24" s="15"/>
      <c r="G24" s="15"/>
      <c r="H24" s="15"/>
      <c r="I24" s="15"/>
      <c r="J24" s="15"/>
      <c r="K24" s="15"/>
    </row>
    <row r="25" spans="1:11" x14ac:dyDescent="0.25">
      <c r="A25" s="11">
        <v>44</v>
      </c>
      <c r="B25" s="11" t="s">
        <v>31</v>
      </c>
      <c r="C25" s="11" t="s">
        <v>263</v>
      </c>
      <c r="D25" s="11"/>
      <c r="E25" s="11"/>
      <c r="F25" s="11"/>
      <c r="G25" s="11"/>
      <c r="H25" s="11"/>
      <c r="I25" s="11"/>
      <c r="J25" s="7" t="s">
        <v>223</v>
      </c>
      <c r="K25" s="7" t="s">
        <v>223</v>
      </c>
    </row>
    <row r="26" spans="1:11" x14ac:dyDescent="0.25">
      <c r="A26" s="11">
        <v>45</v>
      </c>
      <c r="B26" s="11" t="s">
        <v>33</v>
      </c>
      <c r="C26" s="11" t="s">
        <v>264</v>
      </c>
      <c r="D26" s="11" t="s">
        <v>271</v>
      </c>
      <c r="E26" s="11"/>
      <c r="F26" s="11"/>
      <c r="G26" s="11"/>
      <c r="H26" s="11"/>
      <c r="I26" s="11"/>
      <c r="J26" s="7" t="s">
        <v>223</v>
      </c>
      <c r="K26" s="7" t="s">
        <v>222</v>
      </c>
    </row>
    <row r="27" spans="1:11" x14ac:dyDescent="0.25">
      <c r="A27" s="11">
        <v>50</v>
      </c>
      <c r="B27" s="11" t="s">
        <v>38</v>
      </c>
      <c r="C27" s="11" t="s">
        <v>38</v>
      </c>
      <c r="D27" s="11" t="s">
        <v>270</v>
      </c>
      <c r="E27" s="11"/>
      <c r="F27" s="11"/>
      <c r="G27" s="11"/>
      <c r="H27" s="11"/>
      <c r="I27" s="11"/>
      <c r="J27" s="11" t="s">
        <v>252</v>
      </c>
      <c r="K27" s="11" t="s">
        <v>276</v>
      </c>
    </row>
    <row r="28" spans="1:11" x14ac:dyDescent="0.25">
      <c r="A28" s="11">
        <v>53</v>
      </c>
      <c r="B28" s="11" t="s">
        <v>40</v>
      </c>
      <c r="C28" s="11" t="s">
        <v>272</v>
      </c>
      <c r="D28" s="11"/>
      <c r="E28" s="11"/>
      <c r="F28" s="11"/>
      <c r="G28" s="11"/>
      <c r="H28" s="11"/>
      <c r="I28" s="11"/>
      <c r="J28" s="7" t="s">
        <v>223</v>
      </c>
      <c r="K28" s="7" t="s">
        <v>223</v>
      </c>
    </row>
    <row r="29" spans="1:11" x14ac:dyDescent="0.25">
      <c r="A29" s="11">
        <v>54</v>
      </c>
      <c r="B29" s="11" t="s">
        <v>42</v>
      </c>
      <c r="C29" s="11" t="s">
        <v>42</v>
      </c>
      <c r="D29" s="11" t="s">
        <v>273</v>
      </c>
      <c r="E29" s="11"/>
      <c r="F29" s="11"/>
      <c r="G29" s="11"/>
      <c r="H29" s="11"/>
      <c r="I29" s="11"/>
      <c r="J29" s="11" t="s">
        <v>252</v>
      </c>
      <c r="K29" s="11" t="s">
        <v>276</v>
      </c>
    </row>
    <row r="30" spans="1:11" x14ac:dyDescent="0.25">
      <c r="A30" s="11">
        <v>55</v>
      </c>
      <c r="B30" s="11" t="s">
        <v>44</v>
      </c>
      <c r="C30" s="11" t="s">
        <v>274</v>
      </c>
      <c r="D30" s="11"/>
      <c r="E30" s="11"/>
      <c r="F30" s="11"/>
      <c r="G30" s="11"/>
      <c r="H30" s="11"/>
      <c r="I30" s="11"/>
      <c r="J30" s="7" t="s">
        <v>223</v>
      </c>
      <c r="K30" s="7" t="s">
        <v>223</v>
      </c>
    </row>
    <row r="31" spans="1:11" x14ac:dyDescent="0.25">
      <c r="A31" s="11">
        <v>57</v>
      </c>
      <c r="B31" s="11" t="s">
        <v>48</v>
      </c>
      <c r="C31" s="11" t="s">
        <v>279</v>
      </c>
      <c r="D31" s="11"/>
      <c r="E31" s="11"/>
      <c r="F31" s="11"/>
      <c r="G31" s="11"/>
      <c r="H31" s="11"/>
      <c r="I31" s="11"/>
      <c r="J31" s="11"/>
      <c r="K31" s="11"/>
    </row>
    <row r="32" spans="1:11" x14ac:dyDescent="0.25">
      <c r="A32" s="11">
        <v>59</v>
      </c>
      <c r="B32" s="11" t="s">
        <v>50</v>
      </c>
      <c r="C32" s="11" t="s">
        <v>50</v>
      </c>
      <c r="D32" s="11" t="s">
        <v>280</v>
      </c>
      <c r="E32" s="11"/>
      <c r="F32" s="11"/>
      <c r="G32" s="11"/>
      <c r="H32" s="11"/>
      <c r="I32" s="11"/>
      <c r="J32" s="11"/>
      <c r="K32" s="11"/>
    </row>
    <row r="33" spans="1:11" x14ac:dyDescent="0.25">
      <c r="A33" s="11">
        <v>65</v>
      </c>
      <c r="B33" s="11" t="s">
        <v>52</v>
      </c>
      <c r="C33" s="11" t="s">
        <v>281</v>
      </c>
      <c r="D33" s="11"/>
      <c r="E33" s="11"/>
      <c r="F33" s="11"/>
      <c r="G33" s="11"/>
      <c r="H33" s="11"/>
      <c r="I33" s="11"/>
      <c r="J33" s="11"/>
      <c r="K33" s="11"/>
    </row>
    <row r="34" spans="1:11" x14ac:dyDescent="0.25">
      <c r="A34" s="11">
        <v>69</v>
      </c>
      <c r="B34" s="11" t="s">
        <v>54</v>
      </c>
      <c r="C34" s="11" t="s">
        <v>282</v>
      </c>
      <c r="D34" s="11"/>
      <c r="E34" s="11"/>
      <c r="F34" s="11"/>
      <c r="G34" s="11"/>
      <c r="H34" s="11"/>
      <c r="I34" s="11"/>
      <c r="J34" s="11"/>
      <c r="K34" s="11"/>
    </row>
    <row r="35" spans="1:11" x14ac:dyDescent="0.25">
      <c r="A35" s="11">
        <v>70</v>
      </c>
      <c r="B35" s="11" t="s">
        <v>56</v>
      </c>
      <c r="C35" s="11" t="s">
        <v>283</v>
      </c>
      <c r="D35" s="11"/>
      <c r="E35" s="11"/>
      <c r="F35" s="11"/>
      <c r="G35" s="11"/>
      <c r="H35" s="11"/>
      <c r="I35" s="11"/>
      <c r="J35" s="11"/>
      <c r="K35" s="11"/>
    </row>
    <row r="36" spans="1:11" x14ac:dyDescent="0.25">
      <c r="A36" s="11">
        <v>72</v>
      </c>
      <c r="B36" s="11" t="s">
        <v>58</v>
      </c>
      <c r="C36" s="11" t="s">
        <v>284</v>
      </c>
      <c r="D36" s="11"/>
      <c r="E36" s="11"/>
      <c r="F36" s="11"/>
      <c r="G36" s="11"/>
      <c r="H36" s="11"/>
      <c r="I36" s="11"/>
      <c r="J36" s="11"/>
      <c r="K36" s="11"/>
    </row>
    <row r="37" spans="1:11" x14ac:dyDescent="0.25">
      <c r="A37" s="11">
        <v>73</v>
      </c>
      <c r="B37" s="11" t="s">
        <v>60</v>
      </c>
      <c r="C37" s="11" t="s">
        <v>285</v>
      </c>
      <c r="D37" s="11"/>
      <c r="E37" s="11"/>
      <c r="F37" s="11"/>
      <c r="G37" s="11"/>
      <c r="H37" s="11"/>
      <c r="I37" s="11"/>
      <c r="J37" s="11"/>
      <c r="K37" s="11"/>
    </row>
    <row r="38" spans="1:11" x14ac:dyDescent="0.25">
      <c r="A38" s="15">
        <v>75</v>
      </c>
      <c r="B38" s="15" t="s">
        <v>62</v>
      </c>
      <c r="C38" s="15" t="s">
        <v>287</v>
      </c>
      <c r="D38" s="15"/>
      <c r="E38" s="15"/>
      <c r="F38" s="15"/>
      <c r="G38" s="15"/>
      <c r="H38" s="15"/>
      <c r="I38" s="15"/>
      <c r="J38" s="15"/>
      <c r="K38" s="15"/>
    </row>
    <row r="39" spans="1:11" s="11" customFormat="1" x14ac:dyDescent="0.25">
      <c r="A39" s="11">
        <v>76</v>
      </c>
      <c r="B39" s="11" t="s">
        <v>64</v>
      </c>
      <c r="C39" s="11" t="s">
        <v>65</v>
      </c>
    </row>
    <row r="40" spans="1:11" s="11" customFormat="1" x14ac:dyDescent="0.25">
      <c r="A40" s="11">
        <v>81</v>
      </c>
      <c r="B40" s="11" t="s">
        <v>66</v>
      </c>
      <c r="C40" s="11" t="s">
        <v>67</v>
      </c>
    </row>
    <row r="41" spans="1:11" s="11" customFormat="1" x14ac:dyDescent="0.25">
      <c r="A41" s="11">
        <v>82</v>
      </c>
      <c r="B41" s="11" t="s">
        <v>68</v>
      </c>
      <c r="C41" s="11" t="s">
        <v>288</v>
      </c>
    </row>
    <row r="42" spans="1:11" s="11" customFormat="1" x14ac:dyDescent="0.25">
      <c r="A42" s="11">
        <v>84</v>
      </c>
      <c r="B42" s="11" t="s">
        <v>73</v>
      </c>
      <c r="C42" s="11" t="s">
        <v>73</v>
      </c>
      <c r="D42" s="11" t="s">
        <v>293</v>
      </c>
    </row>
    <row r="43" spans="1:11" s="11" customFormat="1" x14ac:dyDescent="0.25">
      <c r="A43" s="11">
        <v>85</v>
      </c>
      <c r="B43" s="11" t="s">
        <v>75</v>
      </c>
      <c r="C43" s="11" t="s">
        <v>75</v>
      </c>
      <c r="D43" s="11" t="s">
        <v>294</v>
      </c>
    </row>
    <row r="44" spans="1:11" s="11" customFormat="1" x14ac:dyDescent="0.25">
      <c r="A44" s="11">
        <v>86</v>
      </c>
      <c r="B44" s="11" t="s">
        <v>77</v>
      </c>
      <c r="C44" s="11" t="s">
        <v>295</v>
      </c>
    </row>
    <row r="45" spans="1:11" s="11" customFormat="1" x14ac:dyDescent="0.25">
      <c r="A45" s="11">
        <v>90</v>
      </c>
      <c r="B45" s="11" t="s">
        <v>79</v>
      </c>
      <c r="C45" s="11" t="s">
        <v>296</v>
      </c>
    </row>
    <row r="46" spans="1:11" s="11" customFormat="1" x14ac:dyDescent="0.25">
      <c r="A46" s="11">
        <v>94</v>
      </c>
      <c r="B46" s="11" t="s">
        <v>81</v>
      </c>
      <c r="C46" s="11" t="s">
        <v>297</v>
      </c>
    </row>
    <row r="47" spans="1:11" s="11" customFormat="1" x14ac:dyDescent="0.25">
      <c r="A47" s="11">
        <v>99</v>
      </c>
      <c r="B47" s="11" t="s">
        <v>88</v>
      </c>
      <c r="C47" s="11" t="s">
        <v>88</v>
      </c>
      <c r="D47" s="11" t="s">
        <v>304</v>
      </c>
    </row>
    <row r="48" spans="1:11" s="11" customFormat="1" x14ac:dyDescent="0.25">
      <c r="A48" s="11">
        <v>100</v>
      </c>
      <c r="B48" s="11" t="s">
        <v>90</v>
      </c>
      <c r="C48" s="11" t="s">
        <v>305</v>
      </c>
    </row>
    <row r="49" spans="1:11" s="11" customFormat="1" x14ac:dyDescent="0.25">
      <c r="A49" s="11">
        <v>114</v>
      </c>
      <c r="B49" s="11" t="s">
        <v>94</v>
      </c>
      <c r="C49" s="11" t="s">
        <v>314</v>
      </c>
    </row>
    <row r="50" spans="1:11" s="11" customFormat="1" x14ac:dyDescent="0.25">
      <c r="A50" s="11">
        <v>115</v>
      </c>
      <c r="B50" s="11" t="s">
        <v>96</v>
      </c>
      <c r="C50" s="11" t="s">
        <v>315</v>
      </c>
    </row>
    <row r="51" spans="1:11" x14ac:dyDescent="0.25">
      <c r="A51" s="11">
        <v>118</v>
      </c>
      <c r="B51" s="11" t="s">
        <v>98</v>
      </c>
      <c r="C51" s="11" t="s">
        <v>316</v>
      </c>
      <c r="D51" s="11"/>
      <c r="E51" s="11"/>
      <c r="F51" s="11"/>
      <c r="G51" s="11"/>
      <c r="H51" s="11"/>
      <c r="I51" s="11"/>
      <c r="J51" s="11"/>
      <c r="K51" s="11"/>
    </row>
    <row r="52" spans="1:11" x14ac:dyDescent="0.25">
      <c r="A52" s="11">
        <v>122</v>
      </c>
      <c r="B52" s="11" t="s">
        <v>100</v>
      </c>
      <c r="C52" s="11" t="s">
        <v>317</v>
      </c>
      <c r="D52" s="11"/>
      <c r="E52" s="11"/>
      <c r="F52" s="11"/>
      <c r="G52" s="11"/>
      <c r="H52" s="11"/>
      <c r="I52" s="11"/>
      <c r="J52" s="11"/>
      <c r="K52" s="11"/>
    </row>
    <row r="53" spans="1:11" x14ac:dyDescent="0.25">
      <c r="A53" s="11">
        <v>126</v>
      </c>
      <c r="B53" s="11" t="s">
        <v>104</v>
      </c>
      <c r="C53" s="11" t="s">
        <v>104</v>
      </c>
      <c r="D53" s="11" t="s">
        <v>318</v>
      </c>
      <c r="E53" s="11"/>
      <c r="F53" s="11"/>
      <c r="G53" s="11"/>
      <c r="H53" s="11"/>
      <c r="I53" s="11"/>
      <c r="J53" s="11"/>
      <c r="K53" s="11"/>
    </row>
    <row r="54" spans="1:11" x14ac:dyDescent="0.25">
      <c r="A54" s="11">
        <v>127</v>
      </c>
      <c r="B54" s="11" t="s">
        <v>325</v>
      </c>
      <c r="C54" s="11" t="s">
        <v>326</v>
      </c>
      <c r="D54" s="11"/>
      <c r="E54" s="11"/>
      <c r="F54" s="11"/>
      <c r="G54" s="11"/>
      <c r="H54" s="11"/>
      <c r="I54" s="11"/>
      <c r="J54" s="11"/>
      <c r="K54" s="11"/>
    </row>
    <row r="55" spans="1:11" x14ac:dyDescent="0.25">
      <c r="A55" s="15">
        <v>131</v>
      </c>
      <c r="B55" s="15" t="s">
        <v>327</v>
      </c>
      <c r="C55" s="15" t="s">
        <v>328</v>
      </c>
      <c r="D55" s="15"/>
      <c r="E55" s="15"/>
      <c r="F55" s="15"/>
      <c r="G55" s="15"/>
      <c r="H55" s="15"/>
      <c r="I55" s="15"/>
      <c r="J55" s="15"/>
      <c r="K55" s="15"/>
    </row>
    <row r="56" spans="1:11" x14ac:dyDescent="0.25">
      <c r="A56" s="11"/>
      <c r="B56" s="11"/>
      <c r="C56" s="11"/>
      <c r="D56" s="11"/>
      <c r="E56" s="11"/>
      <c r="F56" s="11"/>
      <c r="G56" s="11"/>
      <c r="H56" s="11"/>
      <c r="I56" s="11"/>
      <c r="J56" s="11"/>
      <c r="K56" s="11"/>
    </row>
    <row r="57" spans="1:11" x14ac:dyDescent="0.25">
      <c r="A57" s="11"/>
      <c r="B57" s="11"/>
      <c r="C57" s="11"/>
      <c r="D57" s="11"/>
      <c r="E57" s="11"/>
      <c r="F57" s="11"/>
      <c r="G57" s="11"/>
      <c r="H57" s="11"/>
      <c r="I57" s="11"/>
      <c r="J57" s="11"/>
      <c r="K57" s="11"/>
    </row>
    <row r="58" spans="1:11" x14ac:dyDescent="0.25">
      <c r="A58" s="11"/>
      <c r="B58" s="11"/>
      <c r="C58" s="11"/>
      <c r="D58" s="11"/>
      <c r="E58" s="11"/>
      <c r="F58" s="11"/>
      <c r="G58" s="11"/>
      <c r="H58" s="11"/>
      <c r="I58" s="11"/>
      <c r="J58" s="11"/>
      <c r="K58" s="11"/>
    </row>
    <row r="59" spans="1:11" x14ac:dyDescent="0.25">
      <c r="A59" s="11"/>
      <c r="B59" s="11"/>
      <c r="C59" s="11"/>
      <c r="D59" s="11"/>
      <c r="E59" s="11"/>
      <c r="F59" s="11"/>
      <c r="G59" s="11"/>
      <c r="H59" s="11"/>
      <c r="I59" s="11"/>
      <c r="J59" s="11"/>
      <c r="K59" s="11"/>
    </row>
    <row r="60" spans="1:11" x14ac:dyDescent="0.25">
      <c r="A60" s="11"/>
      <c r="B60" s="11"/>
      <c r="C60" s="11"/>
      <c r="D60" s="11"/>
      <c r="E60" s="11"/>
      <c r="F60" s="11"/>
      <c r="G60" s="11"/>
      <c r="H60" s="11"/>
      <c r="I60" s="11"/>
      <c r="J60" s="11"/>
      <c r="K60" s="11"/>
    </row>
    <row r="61" spans="1:11" x14ac:dyDescent="0.25">
      <c r="A61" s="11"/>
      <c r="B61" s="11"/>
      <c r="C61" s="11"/>
      <c r="D61" s="11"/>
      <c r="E61" s="11"/>
      <c r="F61" s="11"/>
      <c r="G61" s="11"/>
      <c r="H61" s="11"/>
      <c r="I61" s="11"/>
      <c r="J61" s="11"/>
      <c r="K61" s="11"/>
    </row>
    <row r="62" spans="1:11" x14ac:dyDescent="0.25">
      <c r="A62" s="11"/>
      <c r="B62" s="11"/>
      <c r="C62" s="11"/>
      <c r="D62" s="11"/>
      <c r="E62" s="11"/>
      <c r="F62" s="11"/>
      <c r="G62" s="11"/>
      <c r="H62" s="11"/>
      <c r="I62" s="11"/>
      <c r="J62" s="11"/>
      <c r="K62" s="11"/>
    </row>
    <row r="63" spans="1:11" x14ac:dyDescent="0.25">
      <c r="A63" s="11"/>
      <c r="B63" s="11"/>
      <c r="C63" s="11"/>
      <c r="D63" s="11"/>
      <c r="E63" s="11"/>
      <c r="F63" s="11"/>
      <c r="G63" s="11"/>
      <c r="H63" s="11"/>
      <c r="I63" s="11"/>
      <c r="J63" s="11"/>
      <c r="K63" s="11"/>
    </row>
    <row r="64" spans="1:11" x14ac:dyDescent="0.25">
      <c r="A64" s="11"/>
      <c r="B64" s="11"/>
      <c r="C64" s="11"/>
      <c r="D64" s="11"/>
      <c r="E64" s="11"/>
      <c r="F64" s="11"/>
      <c r="G64" s="11"/>
      <c r="H64" s="11"/>
      <c r="I64" s="11"/>
      <c r="J64" s="11"/>
      <c r="K64" s="11"/>
    </row>
    <row r="65" spans="1:11" x14ac:dyDescent="0.25">
      <c r="A65" s="11"/>
      <c r="B65" s="11"/>
      <c r="C65" s="11"/>
      <c r="D65" s="11"/>
      <c r="E65" s="11"/>
      <c r="F65" s="11"/>
      <c r="G65" s="11"/>
      <c r="H65" s="11"/>
      <c r="I65" s="11"/>
      <c r="J65" s="11"/>
      <c r="K65" s="11"/>
    </row>
    <row r="66" spans="1:11" x14ac:dyDescent="0.25">
      <c r="A66" s="11"/>
      <c r="B66" s="11"/>
      <c r="C66" s="11"/>
      <c r="D66" s="11"/>
      <c r="E66" s="11"/>
      <c r="F66" s="11"/>
      <c r="G66" s="11"/>
      <c r="H66" s="11"/>
      <c r="I66" s="11"/>
      <c r="J66" s="11"/>
      <c r="K66" s="11"/>
    </row>
    <row r="67" spans="1:11" x14ac:dyDescent="0.25">
      <c r="A67" s="11"/>
      <c r="B67" s="11"/>
      <c r="C67" s="11"/>
      <c r="D67" s="11"/>
      <c r="E67" s="11"/>
      <c r="F67" s="11"/>
      <c r="G67" s="11"/>
      <c r="H67" s="11"/>
      <c r="I67" s="11"/>
      <c r="J67" s="11"/>
      <c r="K67" s="11"/>
    </row>
    <row r="68" spans="1:11" x14ac:dyDescent="0.25">
      <c r="A68" s="11"/>
      <c r="B68" s="11"/>
      <c r="C68" s="11"/>
      <c r="D68" s="11"/>
      <c r="E68" s="11"/>
      <c r="F68" s="11"/>
      <c r="G68" s="11"/>
      <c r="H68" s="11"/>
      <c r="I68" s="11"/>
      <c r="J68" s="11"/>
      <c r="K68" s="11"/>
    </row>
    <row r="69" spans="1:11" x14ac:dyDescent="0.25">
      <c r="A69" s="11"/>
      <c r="B69" s="11"/>
      <c r="C69" s="11"/>
      <c r="D69" s="11"/>
      <c r="E69" s="11"/>
      <c r="F69" s="11"/>
      <c r="G69" s="11"/>
      <c r="H69" s="11"/>
      <c r="I69" s="11"/>
      <c r="J69" s="11"/>
      <c r="K69" s="11"/>
    </row>
    <row r="70" spans="1:11" x14ac:dyDescent="0.25">
      <c r="A70" s="11"/>
      <c r="B70" s="11"/>
      <c r="C70" s="11"/>
      <c r="D70" s="11"/>
      <c r="E70" s="11"/>
      <c r="F70" s="11"/>
      <c r="G70" s="11"/>
      <c r="H70" s="11"/>
      <c r="I70" s="11"/>
      <c r="J70" s="11"/>
      <c r="K70" s="11"/>
    </row>
    <row r="71" spans="1:11" x14ac:dyDescent="0.25">
      <c r="A71" s="11"/>
      <c r="B71" s="11"/>
      <c r="C71" s="11"/>
      <c r="D71" s="11"/>
      <c r="E71" s="11"/>
      <c r="F71" s="11"/>
      <c r="G71" s="11"/>
      <c r="H71" s="11"/>
      <c r="I71" s="11"/>
      <c r="J71" s="11"/>
      <c r="K71" s="11"/>
    </row>
    <row r="72" spans="1:11" x14ac:dyDescent="0.25">
      <c r="A72" s="11"/>
      <c r="B72" s="11"/>
      <c r="C72" s="11"/>
      <c r="D72" s="11"/>
      <c r="E72" s="11"/>
      <c r="F72" s="11"/>
      <c r="G72" s="11"/>
      <c r="H72" s="11"/>
      <c r="I72" s="11"/>
      <c r="J72" s="11"/>
      <c r="K72" s="11"/>
    </row>
    <row r="73" spans="1:11" x14ac:dyDescent="0.25">
      <c r="A73" s="11"/>
      <c r="B73" s="11"/>
      <c r="C73" s="11"/>
      <c r="D73" s="11"/>
      <c r="E73" s="11"/>
      <c r="F73" s="11"/>
      <c r="G73" s="11"/>
      <c r="H73" s="11"/>
      <c r="I73" s="11"/>
      <c r="J73" s="11"/>
      <c r="K73" s="11"/>
    </row>
    <row r="74" spans="1:11" x14ac:dyDescent="0.25">
      <c r="A74" s="11"/>
      <c r="B74" s="11"/>
      <c r="C74" s="11"/>
      <c r="D74" s="11"/>
      <c r="E74" s="11"/>
      <c r="F74" s="11"/>
      <c r="G74" s="11"/>
      <c r="H74" s="11"/>
      <c r="I74" s="11"/>
      <c r="J74" s="11"/>
      <c r="K74" s="11"/>
    </row>
    <row r="75" spans="1:11" x14ac:dyDescent="0.25">
      <c r="A75" s="11"/>
      <c r="B75" s="11"/>
      <c r="C75" s="11"/>
      <c r="D75" s="11"/>
      <c r="E75" s="11"/>
      <c r="F75" s="11"/>
      <c r="G75" s="11"/>
      <c r="H75" s="11"/>
      <c r="I75" s="11"/>
      <c r="J75" s="11"/>
      <c r="K75" s="11"/>
    </row>
    <row r="76" spans="1:11" x14ac:dyDescent="0.25">
      <c r="A76" s="11"/>
      <c r="B76" s="11"/>
      <c r="C76" s="11"/>
      <c r="D76" s="11"/>
      <c r="E76" s="11"/>
      <c r="F76" s="11"/>
      <c r="G76" s="11"/>
      <c r="H76" s="11"/>
      <c r="I76" s="11"/>
      <c r="J76" s="11"/>
      <c r="K76" s="11"/>
    </row>
    <row r="77" spans="1:11" x14ac:dyDescent="0.25">
      <c r="A77" s="11"/>
      <c r="B77" s="11"/>
      <c r="C77" s="11"/>
      <c r="D77" s="11"/>
      <c r="E77" s="11"/>
      <c r="F77" s="11"/>
      <c r="G77" s="11"/>
      <c r="H77" s="11"/>
      <c r="I77" s="11"/>
      <c r="J77" s="11"/>
      <c r="K77" s="11"/>
    </row>
    <row r="78" spans="1:11" x14ac:dyDescent="0.25">
      <c r="A78" s="11"/>
      <c r="B78" s="11"/>
      <c r="C78" s="11"/>
      <c r="D78" s="11"/>
      <c r="E78" s="11"/>
      <c r="F78" s="11"/>
      <c r="G78" s="11"/>
      <c r="H78" s="11"/>
      <c r="I78" s="11"/>
      <c r="J78" s="11"/>
      <c r="K78" s="11"/>
    </row>
    <row r="79" spans="1:11" x14ac:dyDescent="0.25">
      <c r="A79" s="11"/>
      <c r="B79" s="11"/>
      <c r="C79" s="11"/>
      <c r="D79" s="11"/>
      <c r="E79" s="11"/>
      <c r="F79" s="11"/>
      <c r="G79" s="11"/>
      <c r="H79" s="11"/>
      <c r="I79" s="11"/>
      <c r="J79" s="11"/>
      <c r="K79" s="11"/>
    </row>
    <row r="80" spans="1:11" x14ac:dyDescent="0.25">
      <c r="A80" s="11"/>
      <c r="B80" s="11"/>
      <c r="C80" s="11"/>
      <c r="D80" s="11"/>
      <c r="E80" s="11"/>
      <c r="F80" s="11"/>
      <c r="G80" s="11"/>
      <c r="H80" s="11"/>
      <c r="I80" s="11"/>
      <c r="J80" s="11"/>
      <c r="K80" s="11"/>
    </row>
    <row r="81" spans="1:11" x14ac:dyDescent="0.25">
      <c r="A81" s="11"/>
      <c r="B81" s="11"/>
      <c r="C81" s="11"/>
      <c r="D81" s="11"/>
      <c r="E81" s="11"/>
      <c r="F81" s="11"/>
      <c r="G81" s="11"/>
      <c r="H81" s="11"/>
      <c r="I81" s="11"/>
      <c r="J81" s="11"/>
      <c r="K81" s="11"/>
    </row>
    <row r="82" spans="1:11" x14ac:dyDescent="0.25">
      <c r="A82" s="11"/>
      <c r="B82" s="11"/>
      <c r="C82" s="11"/>
      <c r="D82" s="11"/>
      <c r="E82" s="11"/>
      <c r="F82" s="11"/>
      <c r="G82" s="11"/>
      <c r="H82" s="11"/>
      <c r="I82" s="11"/>
      <c r="J82" s="11"/>
      <c r="K82" s="11"/>
    </row>
    <row r="83" spans="1:11" x14ac:dyDescent="0.25">
      <c r="A83" s="11"/>
      <c r="B83" s="11"/>
      <c r="C83" s="11"/>
      <c r="D83" s="11"/>
      <c r="E83" s="11"/>
      <c r="F83" s="11"/>
      <c r="G83" s="11"/>
      <c r="H83" s="11"/>
      <c r="I83" s="11"/>
      <c r="J83" s="11"/>
      <c r="K83" s="11"/>
    </row>
    <row r="84" spans="1:11" x14ac:dyDescent="0.25">
      <c r="A84" s="11"/>
      <c r="B84" s="11"/>
      <c r="C84" s="11"/>
      <c r="D84" s="11"/>
      <c r="E84" s="11"/>
      <c r="F84" s="11"/>
      <c r="G84" s="11"/>
      <c r="H84" s="11"/>
      <c r="I84" s="11"/>
      <c r="J84" s="11"/>
      <c r="K84" s="11"/>
    </row>
    <row r="85" spans="1:11" x14ac:dyDescent="0.25">
      <c r="A85" s="11"/>
      <c r="B85" s="11"/>
      <c r="C85" s="11"/>
      <c r="D85" s="11"/>
      <c r="E85" s="11"/>
      <c r="F85" s="11"/>
      <c r="G85" s="11"/>
      <c r="H85" s="11"/>
      <c r="I85" s="11"/>
      <c r="J85" s="11"/>
      <c r="K85" s="11"/>
    </row>
    <row r="86" spans="1:11" x14ac:dyDescent="0.25">
      <c r="A86" s="11"/>
      <c r="B86" s="11"/>
      <c r="C86" s="11"/>
      <c r="D86" s="11"/>
      <c r="E86" s="11"/>
      <c r="F86" s="11"/>
      <c r="G86" s="11"/>
      <c r="H86" s="11"/>
      <c r="I86" s="11"/>
      <c r="J86" s="11"/>
      <c r="K86" s="11"/>
    </row>
    <row r="87" spans="1:11" x14ac:dyDescent="0.25">
      <c r="A87" s="11"/>
      <c r="B87" s="11"/>
      <c r="C87" s="11"/>
      <c r="D87" s="11"/>
      <c r="E87" s="11"/>
      <c r="F87" s="11"/>
      <c r="G87" s="11"/>
      <c r="H87" s="11"/>
      <c r="I87" s="11"/>
      <c r="J87" s="11"/>
      <c r="K87" s="11"/>
    </row>
    <row r="88" spans="1:11" x14ac:dyDescent="0.25">
      <c r="A88" s="11"/>
      <c r="B88" s="11"/>
      <c r="C88" s="11"/>
      <c r="D88" s="11"/>
      <c r="E88" s="11"/>
      <c r="F88" s="11"/>
      <c r="G88" s="11"/>
      <c r="H88" s="11"/>
      <c r="I88" s="11"/>
      <c r="J88" s="11"/>
      <c r="K88" s="11"/>
    </row>
    <row r="89" spans="1:11" x14ac:dyDescent="0.25">
      <c r="A89" s="11"/>
      <c r="B89" s="11"/>
      <c r="C89" s="11"/>
      <c r="D89" s="11"/>
      <c r="E89" s="11"/>
      <c r="F89" s="11"/>
      <c r="G89" s="11"/>
      <c r="H89" s="11"/>
      <c r="I89" s="11"/>
      <c r="J89" s="11"/>
      <c r="K89" s="11"/>
    </row>
    <row r="90" spans="1:11" x14ac:dyDescent="0.25">
      <c r="A90" s="11"/>
      <c r="B90" s="11"/>
      <c r="C90" s="11"/>
      <c r="D90" s="11"/>
      <c r="E90" s="11"/>
      <c r="F90" s="11"/>
      <c r="G90" s="11"/>
      <c r="H90" s="11"/>
      <c r="I90" s="11"/>
      <c r="J90" s="11"/>
      <c r="K90" s="11"/>
    </row>
    <row r="91" spans="1:11" x14ac:dyDescent="0.25">
      <c r="A91" s="11"/>
      <c r="B91" s="11"/>
      <c r="C91" s="11"/>
      <c r="D91" s="11"/>
      <c r="E91" s="11"/>
      <c r="F91" s="11"/>
      <c r="G91" s="11"/>
      <c r="H91" s="11"/>
      <c r="I91" s="11"/>
      <c r="J91" s="11"/>
      <c r="K91" s="11"/>
    </row>
    <row r="92" spans="1:11" x14ac:dyDescent="0.25">
      <c r="A92" s="11"/>
      <c r="B92" s="11"/>
      <c r="C92" s="11"/>
      <c r="D92" s="11"/>
      <c r="E92" s="11"/>
      <c r="F92" s="11"/>
      <c r="G92" s="11"/>
      <c r="H92" s="11"/>
      <c r="I92" s="11"/>
      <c r="J92" s="11"/>
      <c r="K92" s="11"/>
    </row>
    <row r="93" spans="1:11" x14ac:dyDescent="0.25">
      <c r="A93" s="11"/>
      <c r="B93" s="11"/>
      <c r="C93" s="11"/>
      <c r="D93" s="11"/>
      <c r="E93" s="11"/>
      <c r="F93" s="11"/>
      <c r="G93" s="11"/>
      <c r="H93" s="11"/>
      <c r="I93" s="11"/>
      <c r="J93" s="11"/>
      <c r="K93" s="11"/>
    </row>
    <row r="94" spans="1:11" x14ac:dyDescent="0.25">
      <c r="A94" s="11"/>
      <c r="B94" s="11"/>
      <c r="C94" s="11"/>
      <c r="D94" s="11"/>
      <c r="E94" s="11"/>
      <c r="F94" s="11"/>
      <c r="G94" s="11"/>
      <c r="H94" s="11"/>
      <c r="I94" s="11"/>
      <c r="J94" s="11"/>
      <c r="K94" s="11"/>
    </row>
    <row r="95" spans="1:11" x14ac:dyDescent="0.25">
      <c r="A95" s="11"/>
      <c r="B95" s="11"/>
      <c r="C95" s="11"/>
      <c r="D95" s="11"/>
      <c r="E95" s="11"/>
      <c r="F95" s="11"/>
      <c r="G95" s="11"/>
      <c r="H95" s="11"/>
      <c r="I95" s="11"/>
      <c r="J95" s="11"/>
      <c r="K95" s="11"/>
    </row>
    <row r="96" spans="1:11" x14ac:dyDescent="0.25">
      <c r="A96" s="11"/>
      <c r="B96" s="11"/>
      <c r="C96" s="11"/>
      <c r="D96" s="11"/>
      <c r="E96" s="11"/>
      <c r="F96" s="11"/>
      <c r="G96" s="11"/>
      <c r="H96" s="11"/>
      <c r="I96" s="11"/>
      <c r="J96" s="11"/>
      <c r="K96" s="11"/>
    </row>
    <row r="97" spans="1:11" x14ac:dyDescent="0.25">
      <c r="A97" s="11"/>
      <c r="B97" s="11"/>
      <c r="C97" s="11"/>
      <c r="D97" s="11"/>
      <c r="E97" s="11"/>
      <c r="F97" s="11"/>
      <c r="G97" s="11"/>
      <c r="H97" s="11"/>
      <c r="I97" s="11"/>
      <c r="J97" s="11"/>
      <c r="K97" s="11"/>
    </row>
    <row r="98" spans="1:11" x14ac:dyDescent="0.25">
      <c r="A98" s="11"/>
      <c r="B98" s="11"/>
      <c r="C98" s="11"/>
      <c r="D98" s="11"/>
      <c r="E98" s="11"/>
      <c r="F98" s="11"/>
      <c r="G98" s="11"/>
      <c r="H98" s="11"/>
      <c r="I98" s="11"/>
      <c r="J98" s="11"/>
      <c r="K98" s="11"/>
    </row>
    <row r="99" spans="1:11" x14ac:dyDescent="0.25">
      <c r="A99" s="11"/>
      <c r="B99" s="11"/>
      <c r="C99" s="11"/>
      <c r="D99" s="11"/>
      <c r="E99" s="11"/>
      <c r="F99" s="11"/>
      <c r="G99" s="11"/>
      <c r="H99" s="11"/>
      <c r="I99" s="11"/>
      <c r="J99" s="11"/>
      <c r="K99" s="11"/>
    </row>
    <row r="100" spans="1:11" x14ac:dyDescent="0.25">
      <c r="A100" s="11"/>
      <c r="B100" s="11"/>
      <c r="C100" s="11"/>
      <c r="D100" s="11"/>
      <c r="E100" s="11"/>
      <c r="F100" s="11"/>
      <c r="G100" s="11"/>
      <c r="H100" s="11"/>
      <c r="I100" s="11"/>
      <c r="J100" s="11"/>
      <c r="K100" s="11"/>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738BB-D6BF-45F0-9510-E598243E1670}">
  <dimension ref="A1:S3121"/>
  <sheetViews>
    <sheetView workbookViewId="0">
      <selection activeCell="A11" sqref="A11"/>
    </sheetView>
  </sheetViews>
  <sheetFormatPr defaultRowHeight="15" outlineLevelCol="1" x14ac:dyDescent="0.25"/>
  <cols>
    <col min="1" max="1" width="9.140625" style="7"/>
    <col min="2" max="2" width="9.5703125" style="7" customWidth="1"/>
    <col min="3" max="3" width="14" style="7" bestFit="1" customWidth="1"/>
    <col min="4" max="4" width="17.5703125" style="7" customWidth="1"/>
    <col min="5" max="5" width="12.140625" style="7" hidden="1" customWidth="1" outlineLevel="1"/>
    <col min="6" max="7" width="9.85546875" style="7" hidden="1" customWidth="1" outlineLevel="1"/>
    <col min="8" max="13" width="9.140625" style="7" hidden="1" customWidth="1" outlineLevel="1"/>
    <col min="14" max="14" width="9.140625" style="7" collapsed="1"/>
    <col min="15" max="15" width="44.7109375" style="7" customWidth="1"/>
    <col min="16" max="16" width="43" style="7" customWidth="1"/>
    <col min="17" max="17" width="15" style="7" customWidth="1"/>
    <col min="18" max="18" width="46" style="7" customWidth="1"/>
    <col min="19" max="19" width="50" style="7" customWidth="1"/>
    <col min="20" max="16384" width="9.140625" style="7"/>
  </cols>
  <sheetData>
    <row r="1" spans="1:19" ht="49.5" customHeight="1" x14ac:dyDescent="0.25">
      <c r="A1" s="7" t="s">
        <v>6769</v>
      </c>
      <c r="B1" s="7" t="s">
        <v>10218</v>
      </c>
      <c r="C1" s="7" t="s">
        <v>10219</v>
      </c>
      <c r="D1" s="7" t="s">
        <v>10224</v>
      </c>
      <c r="E1" s="7" t="s">
        <v>10227</v>
      </c>
      <c r="F1" s="7" t="s">
        <v>10228</v>
      </c>
      <c r="G1" s="7" t="s">
        <v>10236</v>
      </c>
      <c r="H1" s="7" t="s">
        <v>10226</v>
      </c>
      <c r="I1" s="7" t="s">
        <v>10229</v>
      </c>
      <c r="J1" s="7" t="s">
        <v>10230</v>
      </c>
      <c r="K1" s="7" t="s">
        <v>10231</v>
      </c>
      <c r="L1" s="7" t="s">
        <v>10232</v>
      </c>
      <c r="M1" s="7" t="s">
        <v>10233</v>
      </c>
      <c r="N1" s="7" t="s">
        <v>10234</v>
      </c>
      <c r="O1" s="7" t="s">
        <v>10242</v>
      </c>
      <c r="P1" s="7" t="s">
        <v>10243</v>
      </c>
      <c r="Q1" s="7" t="s">
        <v>10238</v>
      </c>
      <c r="R1" s="7" t="s">
        <v>10245</v>
      </c>
      <c r="S1" s="7" t="s">
        <v>10244</v>
      </c>
    </row>
    <row r="2" spans="1:19" x14ac:dyDescent="0.25">
      <c r="A2" s="28">
        <v>17</v>
      </c>
      <c r="B2" s="28" t="s">
        <v>12</v>
      </c>
      <c r="C2" s="28" t="s">
        <v>10098</v>
      </c>
      <c r="D2" s="28" t="s">
        <v>6770</v>
      </c>
      <c r="E2" s="28">
        <f>LEN(Table9[[#This Row],[Trad]])/10</f>
        <v>0.6</v>
      </c>
      <c r="F2" s="28">
        <f>LEN(Table9[[#This Row],[Variants]])/10</f>
        <v>0</v>
      </c>
      <c r="G2" s="28">
        <f>COUNT(FIND("～",Table9[[#This Row],[Trad]]))*10</f>
        <v>10</v>
      </c>
      <c r="H2" s="29">
        <f>Table9[[#This Row],[Trad Len]]+Table9[[#This Row],[Var Len]]</f>
        <v>0.6</v>
      </c>
      <c r="I2" s="29" cm="1">
        <f t="array" ref="I2">COUNT(FIND({1,2,3,4,5,6,7,8,9,0},Table9[[#This Row],[Simp]]))</f>
        <v>0</v>
      </c>
      <c r="J2" s="29" cm="1">
        <f t="array" ref="J2">COUNT(FIND({1,2,3,4,5,6,7,8,9,0},Table9[[#This Row],[Trad]]))</f>
        <v>1</v>
      </c>
      <c r="K2" s="29" cm="1">
        <f t="array" ref="K2">COUNT(FIND({1,2,3,4,5,6,7,8,9,0},Table9[[#This Row],[Variants]]))</f>
        <v>0</v>
      </c>
      <c r="L2" s="29">
        <f>SUM(Table9[[#This Row],[Simp Note]:[Var Note]])</f>
        <v>1</v>
      </c>
      <c r="M2" s="29">
        <f>SUM(Table9[[#This Row],[Sum]],Table9[[#This Row],[Sum Notes]],Table9[[#This Row],[Contains ~]])</f>
        <v>11.6</v>
      </c>
      <c r="N2" s="29">
        <v>7</v>
      </c>
      <c r="O2" s="29"/>
      <c r="P2" s="29"/>
      <c r="Q2" s="29">
        <v>1</v>
      </c>
      <c r="R2" s="25"/>
      <c r="S2" s="25"/>
    </row>
    <row r="3" spans="1:19" ht="30" x14ac:dyDescent="0.25">
      <c r="A3" s="28">
        <v>20</v>
      </c>
      <c r="B3" s="28" t="s">
        <v>14</v>
      </c>
      <c r="C3" s="28" t="s">
        <v>6770</v>
      </c>
      <c r="D3" s="29" t="s">
        <v>6772</v>
      </c>
      <c r="E3" s="29">
        <f>LEN(Table9[[#This Row],[Trad]])/10</f>
        <v>0</v>
      </c>
      <c r="F3" s="29">
        <f>LEN(Table9[[#This Row],[Variants]])/10</f>
        <v>0.3</v>
      </c>
      <c r="G3" s="29">
        <f>COUNT(FIND("～",Table9[[#This Row],[Trad]]))*10</f>
        <v>0</v>
      </c>
      <c r="H3" s="29">
        <f>Table9[[#This Row],[Trad Len]]+Table9[[#This Row],[Var Len]]</f>
        <v>0.3</v>
      </c>
      <c r="I3" s="29" cm="1">
        <f t="array" ref="I3">COUNT(FIND({1,2,3,4,5,6,7,8,9,0},Table9[[#This Row],[Simp]]))</f>
        <v>0</v>
      </c>
      <c r="J3" s="29" cm="1">
        <f t="array" ref="J3">COUNT(FIND({1,2,3,4,5,6,7,8,9,0},Table9[[#This Row],[Trad]]))</f>
        <v>0</v>
      </c>
      <c r="K3" s="29" cm="1">
        <f t="array" ref="K3">COUNT(FIND({1,2,3,4,5,6,7,8,9,0},Table9[[#This Row],[Variants]]))</f>
        <v>1</v>
      </c>
      <c r="L3" s="29">
        <f>SUM(Table9[[#This Row],[Simp Note]:[Var Note]])</f>
        <v>1</v>
      </c>
      <c r="M3" s="29">
        <f>SUM(Table9[[#This Row],[Sum]],Table9[[#This Row],[Sum Notes]],Table9[[#This Row],[Contains ~]])</f>
        <v>1.3</v>
      </c>
      <c r="N3" s="29">
        <v>25470.02</v>
      </c>
      <c r="O3" s="29" t="s">
        <v>10247</v>
      </c>
      <c r="P3" s="29" t="s">
        <v>10247</v>
      </c>
      <c r="Q3" s="29">
        <v>2</v>
      </c>
      <c r="R3" s="25" t="s">
        <v>122</v>
      </c>
      <c r="S3" s="25" t="s">
        <v>10246</v>
      </c>
    </row>
    <row r="4" spans="1:19" x14ac:dyDescent="0.25">
      <c r="A4" s="28">
        <v>23</v>
      </c>
      <c r="B4" s="28" t="s">
        <v>16</v>
      </c>
      <c r="C4" s="28" t="s">
        <v>10101</v>
      </c>
      <c r="D4" s="28" t="s">
        <v>10102</v>
      </c>
      <c r="E4" s="28">
        <f>LEN(Table9[[#This Row],[Trad]])/10</f>
        <v>1</v>
      </c>
      <c r="F4" s="28">
        <f>LEN(Table9[[#This Row],[Variants]])/10</f>
        <v>0.9</v>
      </c>
      <c r="G4" s="28">
        <f>COUNT(FIND("～",Table9[[#This Row],[Trad]]))*10</f>
        <v>10</v>
      </c>
      <c r="H4" s="29">
        <f>Table9[[#This Row],[Trad Len]]+Table9[[#This Row],[Var Len]]</f>
        <v>1.9</v>
      </c>
      <c r="I4" s="29" cm="1">
        <f t="array" ref="I4">COUNT(FIND({1,2,3,4,5,6,7,8,9,0},Table9[[#This Row],[Simp]]))</f>
        <v>0</v>
      </c>
      <c r="J4" s="29" cm="1">
        <f t="array" ref="J4">COUNT(FIND({1,2,3,4,5,6,7,8,9,0},Table9[[#This Row],[Trad]]))</f>
        <v>1</v>
      </c>
      <c r="K4" s="29" cm="1">
        <f t="array" ref="K4">COUNT(FIND({1,2,3,4,5,6,7,8,9,0},Table9[[#This Row],[Variants]]))</f>
        <v>0</v>
      </c>
      <c r="L4" s="29">
        <f>SUM(Table9[[#This Row],[Simp Note]:[Var Note]])</f>
        <v>1</v>
      </c>
      <c r="M4" s="29">
        <f>SUM(Table9[[#This Row],[Sum]],Table9[[#This Row],[Sum Notes]],Table9[[#This Row],[Contains ~]])</f>
        <v>12.9</v>
      </c>
      <c r="N4" s="29">
        <v>3</v>
      </c>
      <c r="O4" s="29"/>
      <c r="P4" s="29"/>
      <c r="Q4" s="29">
        <v>3</v>
      </c>
      <c r="R4" s="25"/>
      <c r="S4" s="25"/>
    </row>
    <row r="5" spans="1:19" x14ac:dyDescent="0.25">
      <c r="A5" s="28">
        <v>48</v>
      </c>
      <c r="B5" s="28" t="s">
        <v>36</v>
      </c>
      <c r="C5" s="28" t="s">
        <v>6782</v>
      </c>
      <c r="D5" s="28" t="s">
        <v>6770</v>
      </c>
      <c r="E5" s="28">
        <f>LEN(Table9[[#This Row],[Trad]])/10</f>
        <v>0.2</v>
      </c>
      <c r="F5" s="28">
        <f>LEN(Table9[[#This Row],[Variants]])/10</f>
        <v>0</v>
      </c>
      <c r="G5" s="28">
        <f>COUNT(FIND("～",Table9[[#This Row],[Trad]]))*10</f>
        <v>0</v>
      </c>
      <c r="H5" s="29">
        <f>Table9[[#This Row],[Trad Len]]+Table9[[#This Row],[Var Len]]</f>
        <v>0.2</v>
      </c>
      <c r="I5" s="29" cm="1">
        <f t="array" ref="I5">COUNT(FIND({1,2,3,4,5,6,7,8,9,0},Table9[[#This Row],[Simp]]))</f>
        <v>0</v>
      </c>
      <c r="J5" s="29" cm="1">
        <f t="array" ref="J5">COUNT(FIND({1,2,3,4,5,6,7,8,9,0},Table9[[#This Row],[Trad]]))</f>
        <v>1</v>
      </c>
      <c r="K5" s="29" cm="1">
        <f t="array" ref="K5">COUNT(FIND({1,2,3,4,5,6,7,8,9,0},Table9[[#This Row],[Variants]]))</f>
        <v>0</v>
      </c>
      <c r="L5" s="29">
        <f>SUM(Table9[[#This Row],[Simp Note]:[Var Note]])</f>
        <v>1</v>
      </c>
      <c r="M5" s="29">
        <f>SUM(Table9[[#This Row],[Sum]],Table9[[#This Row],[Sum Notes]],Table9[[#This Row],[Contains ~]])</f>
        <v>1.2</v>
      </c>
      <c r="N5" s="29">
        <v>2998</v>
      </c>
      <c r="O5" s="29"/>
      <c r="P5" s="29"/>
      <c r="Q5" s="29">
        <v>4</v>
      </c>
      <c r="R5" s="25"/>
      <c r="S5" s="25"/>
    </row>
    <row r="6" spans="1:19" x14ac:dyDescent="0.25">
      <c r="A6" s="28">
        <v>56</v>
      </c>
      <c r="B6" s="28" t="s">
        <v>46</v>
      </c>
      <c r="C6" s="28" t="s">
        <v>6770</v>
      </c>
      <c r="D6" s="29" t="s">
        <v>6784</v>
      </c>
      <c r="E6" s="29">
        <f>LEN(Table9[[#This Row],[Trad]])/10</f>
        <v>0</v>
      </c>
      <c r="F6" s="29">
        <f>LEN(Table9[[#This Row],[Variants]])/10</f>
        <v>0.3</v>
      </c>
      <c r="G6" s="29">
        <f>COUNT(FIND("～",Table9[[#This Row],[Trad]]))*10</f>
        <v>0</v>
      </c>
      <c r="H6" s="29">
        <f>Table9[[#This Row],[Trad Len]]+Table9[[#This Row],[Var Len]]</f>
        <v>0.3</v>
      </c>
      <c r="I6" s="29" cm="1">
        <f t="array" ref="I6">COUNT(FIND({1,2,3,4,5,6,7,8,9,0},Table9[[#This Row],[Simp]]))</f>
        <v>0</v>
      </c>
      <c r="J6" s="29" cm="1">
        <f t="array" ref="J6">COUNT(FIND({1,2,3,4,5,6,7,8,9,0},Table9[[#This Row],[Trad]]))</f>
        <v>0</v>
      </c>
      <c r="K6" s="29" cm="1">
        <f t="array" ref="K6">COUNT(FIND({1,2,3,4,5,6,7,8,9,0},Table9[[#This Row],[Variants]]))</f>
        <v>1</v>
      </c>
      <c r="L6" s="29">
        <f>SUM(Table9[[#This Row],[Simp Note]:[Var Note]])</f>
        <v>1</v>
      </c>
      <c r="M6" s="29">
        <f>SUM(Table9[[#This Row],[Sum]],Table9[[#This Row],[Sum Notes]],Table9[[#This Row],[Contains ~]])</f>
        <v>1.3</v>
      </c>
      <c r="N6" s="29">
        <v>25470.05</v>
      </c>
      <c r="O6" s="29"/>
      <c r="P6" s="29"/>
      <c r="Q6" s="29">
        <v>5</v>
      </c>
      <c r="R6" s="25"/>
      <c r="S6" s="25"/>
    </row>
    <row r="7" spans="1:19" x14ac:dyDescent="0.25">
      <c r="A7" s="28">
        <v>83</v>
      </c>
      <c r="B7" s="28" t="s">
        <v>70</v>
      </c>
      <c r="C7" s="28" t="s">
        <v>289</v>
      </c>
      <c r="D7" s="28" t="s">
        <v>6779</v>
      </c>
      <c r="E7" s="28">
        <f>LEN(Table9[[#This Row],[Trad]])/10</f>
        <v>0.1</v>
      </c>
      <c r="F7" s="28">
        <f>LEN(Table9[[#This Row],[Variants]])/10</f>
        <v>0.2</v>
      </c>
      <c r="G7" s="28">
        <f>COUNT(FIND("～",Table9[[#This Row],[Trad]]))*10</f>
        <v>0</v>
      </c>
      <c r="H7" s="29">
        <f>Table9[[#This Row],[Trad Len]]+Table9[[#This Row],[Var Len]]</f>
        <v>0.30000000000000004</v>
      </c>
      <c r="I7" s="29" cm="1">
        <f t="array" ref="I7">COUNT(FIND({1,2,3,4,5,6,7,8,9,0},Table9[[#This Row],[Simp]]))</f>
        <v>0</v>
      </c>
      <c r="J7" s="29" cm="1">
        <f t="array" ref="J7">COUNT(FIND({1,2,3,4,5,6,7,8,9,0},Table9[[#This Row],[Trad]]))</f>
        <v>0</v>
      </c>
      <c r="K7" s="29" cm="1">
        <f t="array" ref="K7">COUNT(FIND({1,2,3,4,5,6,7,8,9,0},Table9[[#This Row],[Variants]]))</f>
        <v>1</v>
      </c>
      <c r="L7" s="29">
        <f>SUM(Table9[[#This Row],[Simp Note]:[Var Note]])</f>
        <v>1</v>
      </c>
      <c r="M7" s="29">
        <f>SUM(Table9[[#This Row],[Sum]],Table9[[#This Row],[Sum Notes]],Table9[[#This Row],[Contains ~]])</f>
        <v>1.3</v>
      </c>
      <c r="N7" s="29">
        <v>1121</v>
      </c>
      <c r="O7" s="29"/>
      <c r="P7" s="29"/>
      <c r="Q7" s="29">
        <v>6</v>
      </c>
      <c r="R7" s="25"/>
      <c r="S7" s="25"/>
    </row>
    <row r="8" spans="1:19" x14ac:dyDescent="0.25">
      <c r="A8" s="28">
        <v>101</v>
      </c>
      <c r="B8" s="28" t="s">
        <v>92</v>
      </c>
      <c r="C8" s="28" t="s">
        <v>6770</v>
      </c>
      <c r="D8" s="29" t="s">
        <v>6783</v>
      </c>
      <c r="E8" s="29">
        <f>LEN(Table9[[#This Row],[Trad]])/10</f>
        <v>0</v>
      </c>
      <c r="F8" s="29">
        <f>LEN(Table9[[#This Row],[Variants]])/10</f>
        <v>0.2</v>
      </c>
      <c r="G8" s="29">
        <f>COUNT(FIND("～",Table9[[#This Row],[Trad]]))*10</f>
        <v>0</v>
      </c>
      <c r="H8" s="29">
        <f>Table9[[#This Row],[Trad Len]]+Table9[[#This Row],[Var Len]]</f>
        <v>0.2</v>
      </c>
      <c r="I8" s="29" cm="1">
        <f t="array" ref="I8">COUNT(FIND({1,2,3,4,5,6,7,8,9,0},Table9[[#This Row],[Simp]]))</f>
        <v>0</v>
      </c>
      <c r="J8" s="29" cm="1">
        <f t="array" ref="J8">COUNT(FIND({1,2,3,4,5,6,7,8,9,0},Table9[[#This Row],[Trad]]))</f>
        <v>0</v>
      </c>
      <c r="K8" s="29" cm="1">
        <f t="array" ref="K8">COUNT(FIND({1,2,3,4,5,6,7,8,9,0},Table9[[#This Row],[Variants]]))</f>
        <v>1</v>
      </c>
      <c r="L8" s="29">
        <f>SUM(Table9[[#This Row],[Simp Note]:[Var Note]])</f>
        <v>1</v>
      </c>
      <c r="M8" s="29">
        <f>SUM(Table9[[#This Row],[Sum]],Table9[[#This Row],[Sum Notes]],Table9[[#This Row],[Contains ~]])</f>
        <v>1.2</v>
      </c>
      <c r="N8" s="29">
        <v>25470.07</v>
      </c>
      <c r="O8" s="29"/>
      <c r="P8" s="29"/>
      <c r="Q8" s="29">
        <v>7</v>
      </c>
      <c r="R8" s="25"/>
      <c r="S8" s="25"/>
    </row>
    <row r="9" spans="1:19" x14ac:dyDescent="0.25">
      <c r="A9" s="28">
        <v>125</v>
      </c>
      <c r="B9" s="28" t="s">
        <v>102</v>
      </c>
      <c r="C9" s="28" t="s">
        <v>6770</v>
      </c>
      <c r="D9" s="29" t="s">
        <v>319</v>
      </c>
      <c r="E9" s="29">
        <f>LEN(Table9[[#This Row],[Trad]])/10</f>
        <v>0</v>
      </c>
      <c r="F9" s="29">
        <f>LEN(Table9[[#This Row],[Variants]])/10</f>
        <v>0.4</v>
      </c>
      <c r="G9" s="29">
        <f>COUNT(FIND("～",Table9[[#This Row],[Trad]]))*10</f>
        <v>0</v>
      </c>
      <c r="H9" s="29">
        <f>Table9[[#This Row],[Trad Len]]+Table9[[#This Row],[Var Len]]</f>
        <v>0.4</v>
      </c>
      <c r="I9" s="29" cm="1">
        <f t="array" ref="I9">COUNT(FIND({1,2,3,4,5,6,7,8,9,0},Table9[[#This Row],[Simp]]))</f>
        <v>0</v>
      </c>
      <c r="J9" s="29" cm="1">
        <f t="array" ref="J9">COUNT(FIND({1,2,3,4,5,6,7,8,9,0},Table9[[#This Row],[Trad]]))</f>
        <v>0</v>
      </c>
      <c r="K9" s="29" cm="1">
        <f t="array" ref="K9">COUNT(FIND({1,2,3,4,5,6,7,8,9,0},Table9[[#This Row],[Variants]]))</f>
        <v>2</v>
      </c>
      <c r="L9" s="29">
        <f>SUM(Table9[[#This Row],[Simp Note]:[Var Note]])</f>
        <v>2</v>
      </c>
      <c r="M9" s="29">
        <f>SUM(Table9[[#This Row],[Sum]],Table9[[#This Row],[Sum Notes]],Table9[[#This Row],[Contains ~]])</f>
        <v>2.4</v>
      </c>
      <c r="N9" s="29">
        <v>25470.09</v>
      </c>
      <c r="O9" s="29"/>
      <c r="P9" s="29"/>
      <c r="Q9" s="29">
        <v>9</v>
      </c>
      <c r="R9" s="25"/>
      <c r="S9" s="25"/>
    </row>
    <row r="10" spans="1:19" x14ac:dyDescent="0.25">
      <c r="A10" s="28">
        <v>133</v>
      </c>
      <c r="B10" s="28" t="s">
        <v>329</v>
      </c>
      <c r="C10" s="28" t="s">
        <v>6770</v>
      </c>
      <c r="D10" s="29" t="s">
        <v>6790</v>
      </c>
      <c r="E10" s="29">
        <f>LEN(Table9[[#This Row],[Trad]])/10</f>
        <v>0</v>
      </c>
      <c r="F10" s="29">
        <f>LEN(Table9[[#This Row],[Variants]])/10</f>
        <v>0.4</v>
      </c>
      <c r="G10" s="29">
        <f>COUNT(FIND("～",Table9[[#This Row],[Trad]]))*10</f>
        <v>0</v>
      </c>
      <c r="H10" s="29">
        <f>Table9[[#This Row],[Trad Len]]+Table9[[#This Row],[Var Len]]</f>
        <v>0.4</v>
      </c>
      <c r="I10" s="29" cm="1">
        <f t="array" ref="I10">COUNT(FIND({1,2,3,4,5,6,7,8,9,0},Table9[[#This Row],[Simp]]))</f>
        <v>0</v>
      </c>
      <c r="J10" s="29" cm="1">
        <f t="array" ref="J10">COUNT(FIND({1,2,3,4,5,6,7,8,9,0},Table9[[#This Row],[Trad]]))</f>
        <v>0</v>
      </c>
      <c r="K10" s="29" cm="1">
        <f t="array" ref="K10">COUNT(FIND({1,2,3,4,5,6,7,8,9,0},Table9[[#This Row],[Variants]]))</f>
        <v>2</v>
      </c>
      <c r="L10" s="29">
        <f>SUM(Table9[[#This Row],[Simp Note]:[Var Note]])</f>
        <v>2</v>
      </c>
      <c r="M10" s="29">
        <f>SUM(Table9[[#This Row],[Sum]],Table9[[#This Row],[Sum Notes]],Table9[[#This Row],[Contains ~]])</f>
        <v>2.4</v>
      </c>
      <c r="N10" s="29">
        <v>25470.1</v>
      </c>
      <c r="O10" s="29"/>
      <c r="P10" s="29"/>
      <c r="Q10" s="29">
        <v>10</v>
      </c>
      <c r="R10" s="25"/>
      <c r="S10" s="25"/>
    </row>
    <row r="11" spans="1:19" x14ac:dyDescent="0.25">
      <c r="A11" s="28">
        <v>246</v>
      </c>
      <c r="B11" s="28" t="s">
        <v>434</v>
      </c>
      <c r="C11" s="28" t="s">
        <v>10116</v>
      </c>
      <c r="D11" s="28" t="s">
        <v>10117</v>
      </c>
      <c r="E11" s="28">
        <f>LEN(Table9[[#This Row],[Trad]])/10</f>
        <v>0.5</v>
      </c>
      <c r="F11" s="28">
        <f>LEN(Table9[[#This Row],[Variants]])/10</f>
        <v>0.7</v>
      </c>
      <c r="G11" s="28">
        <f>COUNT(FIND("～",Table9[[#This Row],[Trad]]))*10</f>
        <v>0</v>
      </c>
      <c r="H11" s="29">
        <f>Table9[[#This Row],[Trad Len]]+Table9[[#This Row],[Var Len]]</f>
        <v>1.2</v>
      </c>
      <c r="I11" s="29" cm="1">
        <f t="array" ref="I11">COUNT(FIND({1,2,3,4,5,6,7,8,9,0},Table9[[#This Row],[Simp]]))</f>
        <v>0</v>
      </c>
      <c r="J11" s="29" cm="1">
        <f t="array" ref="J11">COUNT(FIND({1,2,3,4,5,6,7,8,9,0},Table9[[#This Row],[Trad]]))</f>
        <v>0</v>
      </c>
      <c r="K11" s="29" cm="1">
        <f t="array" ref="K11">COUNT(FIND({1,2,3,4,5,6,7,8,9,0},Table9[[#This Row],[Variants]]))</f>
        <v>1</v>
      </c>
      <c r="L11" s="29">
        <f>SUM(Table9[[#This Row],[Simp Note]:[Var Note]])</f>
        <v>1</v>
      </c>
      <c r="M11" s="29">
        <f>SUM(Table9[[#This Row],[Sum]],Table9[[#This Row],[Sum Notes]],Table9[[#This Row],[Contains ~]])</f>
        <v>2.2000000000000002</v>
      </c>
      <c r="N11" s="29">
        <v>880</v>
      </c>
      <c r="O11" s="29"/>
      <c r="P11" s="29"/>
      <c r="Q11" s="29">
        <v>11</v>
      </c>
      <c r="R11" s="25"/>
      <c r="S11" s="25"/>
    </row>
    <row r="12" spans="1:19" x14ac:dyDescent="0.25">
      <c r="A12" s="28">
        <v>312</v>
      </c>
      <c r="B12" s="28" t="s">
        <v>495</v>
      </c>
      <c r="C12" s="28" t="s">
        <v>6893</v>
      </c>
      <c r="D12" s="28" t="s">
        <v>6894</v>
      </c>
      <c r="E12" s="28">
        <f>LEN(Table9[[#This Row],[Trad]])/10</f>
        <v>0.1</v>
      </c>
      <c r="F12" s="28">
        <f>LEN(Table9[[#This Row],[Variants]])/10</f>
        <v>0.4</v>
      </c>
      <c r="G12" s="28">
        <f>COUNT(FIND("～",Table9[[#This Row],[Trad]]))*10</f>
        <v>0</v>
      </c>
      <c r="H12" s="29">
        <f>Table9[[#This Row],[Trad Len]]+Table9[[#This Row],[Var Len]]</f>
        <v>0.5</v>
      </c>
      <c r="I12" s="29" cm="1">
        <f t="array" ref="I12">COUNT(FIND({1,2,3,4,5,6,7,8,9,0},Table9[[#This Row],[Simp]]))</f>
        <v>0</v>
      </c>
      <c r="J12" s="29" cm="1">
        <f t="array" ref="J12">COUNT(FIND({1,2,3,4,5,6,7,8,9,0},Table9[[#This Row],[Trad]]))</f>
        <v>0</v>
      </c>
      <c r="K12" s="29" cm="1">
        <f t="array" ref="K12">COUNT(FIND({1,2,3,4,5,6,7,8,9,0},Table9[[#This Row],[Variants]]))</f>
        <v>2</v>
      </c>
      <c r="L12" s="29">
        <f>SUM(Table9[[#This Row],[Simp Note]:[Var Note]])</f>
        <v>2</v>
      </c>
      <c r="M12" s="29">
        <f>SUM(Table9[[#This Row],[Sum]],Table9[[#This Row],[Sum Notes]],Table9[[#This Row],[Contains ~]])</f>
        <v>2.5</v>
      </c>
      <c r="N12" s="29">
        <v>1122</v>
      </c>
      <c r="O12" s="29"/>
      <c r="P12" s="29"/>
      <c r="Q12" s="29">
        <v>12</v>
      </c>
      <c r="R12" s="25"/>
      <c r="S12" s="25"/>
    </row>
    <row r="13" spans="1:19" x14ac:dyDescent="0.25">
      <c r="A13" s="28">
        <v>368</v>
      </c>
      <c r="B13" s="28" t="s">
        <v>562</v>
      </c>
      <c r="C13" s="28" t="s">
        <v>6904</v>
      </c>
      <c r="D13" s="28" t="s">
        <v>6905</v>
      </c>
      <c r="E13" s="28">
        <f>LEN(Table9[[#This Row],[Trad]])/10</f>
        <v>0.1</v>
      </c>
      <c r="F13" s="28">
        <f>LEN(Table9[[#This Row],[Variants]])/10</f>
        <v>0.4</v>
      </c>
      <c r="G13" s="28">
        <f>COUNT(FIND("～",Table9[[#This Row],[Trad]]))*10</f>
        <v>0</v>
      </c>
      <c r="H13" s="29">
        <f>Table9[[#This Row],[Trad Len]]+Table9[[#This Row],[Var Len]]</f>
        <v>0.5</v>
      </c>
      <c r="I13" s="29" cm="1">
        <f t="array" ref="I13">COUNT(FIND({1,2,3,4,5,6,7,8,9,0},Table9[[#This Row],[Simp]]))</f>
        <v>0</v>
      </c>
      <c r="J13" s="29" cm="1">
        <f t="array" ref="J13">COUNT(FIND({1,2,3,4,5,6,7,8,9,0},Table9[[#This Row],[Trad]]))</f>
        <v>0</v>
      </c>
      <c r="K13" s="29" cm="1">
        <f t="array" ref="K13">COUNT(FIND({1,2,3,4,5,6,7,8,9,0},Table9[[#This Row],[Variants]]))</f>
        <v>2</v>
      </c>
      <c r="L13" s="29">
        <f>SUM(Table9[[#This Row],[Simp Note]:[Var Note]])</f>
        <v>2</v>
      </c>
      <c r="M13" s="29">
        <f>SUM(Table9[[#This Row],[Sum]],Table9[[#This Row],[Sum Notes]],Table9[[#This Row],[Contains ~]])</f>
        <v>2.5</v>
      </c>
      <c r="N13" s="29">
        <v>1124</v>
      </c>
      <c r="O13" s="29"/>
      <c r="P13" s="29"/>
      <c r="Q13" s="29">
        <v>13</v>
      </c>
      <c r="R13" s="25"/>
      <c r="S13" s="25"/>
    </row>
    <row r="14" spans="1:19" x14ac:dyDescent="0.25">
      <c r="A14" s="28">
        <v>402</v>
      </c>
      <c r="B14" s="28" t="s">
        <v>591</v>
      </c>
      <c r="C14" s="28" t="s">
        <v>6935</v>
      </c>
      <c r="D14" s="28" t="s">
        <v>6936</v>
      </c>
      <c r="E14" s="28">
        <f>LEN(Table9[[#This Row],[Trad]])/10</f>
        <v>0.1</v>
      </c>
      <c r="F14" s="28">
        <f>LEN(Table9[[#This Row],[Variants]])/10</f>
        <v>0.4</v>
      </c>
      <c r="G14" s="28">
        <f>COUNT(FIND("～",Table9[[#This Row],[Trad]]))*10</f>
        <v>0</v>
      </c>
      <c r="H14" s="29">
        <f>Table9[[#This Row],[Trad Len]]+Table9[[#This Row],[Var Len]]</f>
        <v>0.5</v>
      </c>
      <c r="I14" s="29" cm="1">
        <f t="array" ref="I14">COUNT(FIND({1,2,3,4,5,6,7,8,9,0},Table9[[#This Row],[Simp]]))</f>
        <v>0</v>
      </c>
      <c r="J14" s="29" cm="1">
        <f t="array" ref="J14">COUNT(FIND({1,2,3,4,5,6,7,8,9,0},Table9[[#This Row],[Trad]]))</f>
        <v>0</v>
      </c>
      <c r="K14" s="29" cm="1">
        <f t="array" ref="K14">COUNT(FIND({1,2,3,4,5,6,7,8,9,0},Table9[[#This Row],[Variants]]))</f>
        <v>2</v>
      </c>
      <c r="L14" s="29">
        <f>SUM(Table9[[#This Row],[Simp Note]:[Var Note]])</f>
        <v>2</v>
      </c>
      <c r="M14" s="29">
        <f>SUM(Table9[[#This Row],[Sum]],Table9[[#This Row],[Sum Notes]],Table9[[#This Row],[Contains ~]])</f>
        <v>2.5</v>
      </c>
      <c r="N14" s="29">
        <v>1126</v>
      </c>
      <c r="O14" s="29"/>
      <c r="P14" s="29"/>
      <c r="Q14" s="29">
        <v>14</v>
      </c>
      <c r="R14" s="25"/>
      <c r="S14" s="25"/>
    </row>
    <row r="15" spans="1:19" x14ac:dyDescent="0.25">
      <c r="A15" s="28">
        <v>424</v>
      </c>
      <c r="B15" s="28" t="s">
        <v>621</v>
      </c>
      <c r="C15" s="28" t="s">
        <v>10134</v>
      </c>
      <c r="D15" s="28" t="s">
        <v>10135</v>
      </c>
      <c r="E15" s="28">
        <f>LEN(Table9[[#This Row],[Trad]])/10</f>
        <v>0.5</v>
      </c>
      <c r="F15" s="28">
        <f>LEN(Table9[[#This Row],[Variants]])/10</f>
        <v>0.6</v>
      </c>
      <c r="G15" s="28">
        <f>COUNT(FIND("～",Table9[[#This Row],[Trad]]))*10</f>
        <v>10</v>
      </c>
      <c r="H15" s="29">
        <f>Table9[[#This Row],[Trad Len]]+Table9[[#This Row],[Var Len]]</f>
        <v>1.1000000000000001</v>
      </c>
      <c r="I15" s="29" cm="1">
        <f t="array" ref="I15">COUNT(FIND({1,2,3,4,5,6,7,8,9,0},Table9[[#This Row],[Simp]]))</f>
        <v>0</v>
      </c>
      <c r="J15" s="29" cm="1">
        <f t="array" ref="J15">COUNT(FIND({1,2,3,4,5,6,7,8,9,0},Table9[[#This Row],[Trad]]))</f>
        <v>0</v>
      </c>
      <c r="K15" s="29" cm="1">
        <f t="array" ref="K15">COUNT(FIND({1,2,3,4,5,6,7,8,9,0},Table9[[#This Row],[Variants]]))</f>
        <v>2</v>
      </c>
      <c r="L15" s="29">
        <f>SUM(Table9[[#This Row],[Simp Note]:[Var Note]])</f>
        <v>2</v>
      </c>
      <c r="M15" s="29">
        <f>SUM(Table9[[#This Row],[Sum]],Table9[[#This Row],[Sum Notes]],Table9[[#This Row],[Contains ~]])</f>
        <v>13.1</v>
      </c>
      <c r="N15" s="29">
        <v>96</v>
      </c>
      <c r="O15" s="29"/>
      <c r="P15" s="29"/>
      <c r="Q15" s="29">
        <v>15</v>
      </c>
      <c r="R15" s="25"/>
      <c r="S15" s="25"/>
    </row>
    <row r="16" spans="1:19" x14ac:dyDescent="0.25">
      <c r="A16" s="28">
        <v>427</v>
      </c>
      <c r="B16" s="28" t="s">
        <v>627</v>
      </c>
      <c r="C16" s="28" t="s">
        <v>6770</v>
      </c>
      <c r="D16" s="29" t="s">
        <v>6916</v>
      </c>
      <c r="E16" s="29">
        <f>LEN(Table9[[#This Row],[Trad]])/10</f>
        <v>0</v>
      </c>
      <c r="F16" s="29">
        <f>LEN(Table9[[#This Row],[Variants]])/10</f>
        <v>0.4</v>
      </c>
      <c r="G16" s="29">
        <f>COUNT(FIND("～",Table9[[#This Row],[Trad]]))*10</f>
        <v>0</v>
      </c>
      <c r="H16" s="29">
        <f>Table9[[#This Row],[Trad Len]]+Table9[[#This Row],[Var Len]]</f>
        <v>0.4</v>
      </c>
      <c r="I16" s="29" cm="1">
        <f t="array" ref="I16">COUNT(FIND({1,2,3,4,5,6,7,8,9,0},Table9[[#This Row],[Simp]]))</f>
        <v>0</v>
      </c>
      <c r="J16" s="29" cm="1">
        <f t="array" ref="J16">COUNT(FIND({1,2,3,4,5,6,7,8,9,0},Table9[[#This Row],[Trad]]))</f>
        <v>0</v>
      </c>
      <c r="K16" s="29" cm="1">
        <f t="array" ref="K16">COUNT(FIND({1,2,3,4,5,6,7,8,9,0},Table9[[#This Row],[Variants]]))</f>
        <v>2</v>
      </c>
      <c r="L16" s="29">
        <f>SUM(Table9[[#This Row],[Simp Note]:[Var Note]])</f>
        <v>2</v>
      </c>
      <c r="M16" s="29">
        <f>SUM(Table9[[#This Row],[Sum]],Table9[[#This Row],[Sum Notes]],Table9[[#This Row],[Contains ~]])</f>
        <v>2.4</v>
      </c>
      <c r="N16" s="29">
        <v>25470.16</v>
      </c>
      <c r="O16" s="29"/>
      <c r="P16" s="29"/>
      <c r="Q16" s="29">
        <v>16</v>
      </c>
      <c r="R16" s="25"/>
      <c r="S16" s="25"/>
    </row>
    <row r="17" spans="1:19" x14ac:dyDescent="0.25">
      <c r="A17" s="28">
        <v>475</v>
      </c>
      <c r="B17" s="28" t="s">
        <v>679</v>
      </c>
      <c r="C17" s="28" t="s">
        <v>10140</v>
      </c>
      <c r="D17" s="28" t="s">
        <v>6770</v>
      </c>
      <c r="E17" s="28">
        <f>LEN(Table9[[#This Row],[Trad]])/10</f>
        <v>0.7</v>
      </c>
      <c r="F17" s="28">
        <f>LEN(Table9[[#This Row],[Variants]])/10</f>
        <v>0</v>
      </c>
      <c r="G17" s="28">
        <f>COUNT(FIND("～",Table9[[#This Row],[Trad]]))*10</f>
        <v>10</v>
      </c>
      <c r="H17" s="29">
        <f>Table9[[#This Row],[Trad Len]]+Table9[[#This Row],[Var Len]]</f>
        <v>0.7</v>
      </c>
      <c r="I17" s="29" cm="1">
        <f t="array" ref="I17">COUNT(FIND({1,2,3,4,5,6,7,8,9,0},Table9[[#This Row],[Simp]]))</f>
        <v>0</v>
      </c>
      <c r="J17" s="29" cm="1">
        <f t="array" ref="J17">COUNT(FIND({1,2,3,4,5,6,7,8,9,0},Table9[[#This Row],[Trad]]))</f>
        <v>2</v>
      </c>
      <c r="K17" s="29" cm="1">
        <f t="array" ref="K17">COUNT(FIND({1,2,3,4,5,6,7,8,9,0},Table9[[#This Row],[Variants]]))</f>
        <v>0</v>
      </c>
      <c r="L17" s="29">
        <f>SUM(Table9[[#This Row],[Simp Note]:[Var Note]])</f>
        <v>2</v>
      </c>
      <c r="M17" s="29">
        <f>SUM(Table9[[#This Row],[Sum]],Table9[[#This Row],[Sum Notes]],Table9[[#This Row],[Contains ~]])</f>
        <v>12.7</v>
      </c>
      <c r="N17" s="29">
        <v>40</v>
      </c>
      <c r="O17" s="29"/>
      <c r="P17" s="29"/>
      <c r="Q17" s="29">
        <v>17</v>
      </c>
      <c r="R17" s="25"/>
      <c r="S17" s="25"/>
    </row>
    <row r="18" spans="1:19" x14ac:dyDescent="0.25">
      <c r="A18" s="28">
        <v>675</v>
      </c>
      <c r="B18" s="28" t="s">
        <v>929</v>
      </c>
      <c r="C18" s="28" t="s">
        <v>10152</v>
      </c>
      <c r="D18" s="28" t="s">
        <v>10153</v>
      </c>
      <c r="E18" s="28">
        <f>LEN(Table9[[#This Row],[Trad]])/10</f>
        <v>0.7</v>
      </c>
      <c r="F18" s="28">
        <f>LEN(Table9[[#This Row],[Variants]])/10</f>
        <v>0.4</v>
      </c>
      <c r="G18" s="28">
        <f>COUNT(FIND("～",Table9[[#This Row],[Trad]]))*10</f>
        <v>10</v>
      </c>
      <c r="H18" s="29">
        <f>Table9[[#This Row],[Trad Len]]+Table9[[#This Row],[Var Len]]</f>
        <v>1.1000000000000001</v>
      </c>
      <c r="I18" s="29" cm="1">
        <f t="array" ref="I18">COUNT(FIND({1,2,3,4,5,6,7,8,9,0},Table9[[#This Row],[Simp]]))</f>
        <v>0</v>
      </c>
      <c r="J18" s="29" cm="1">
        <f t="array" ref="J18">COUNT(FIND({1,2,3,4,5,6,7,8,9,0},Table9[[#This Row],[Trad]]))</f>
        <v>2</v>
      </c>
      <c r="K18" s="29" cm="1">
        <f t="array" ref="K18">COUNT(FIND({1,2,3,4,5,6,7,8,9,0},Table9[[#This Row],[Variants]]))</f>
        <v>0</v>
      </c>
      <c r="L18" s="29">
        <f>SUM(Table9[[#This Row],[Simp Note]:[Var Note]])</f>
        <v>2</v>
      </c>
      <c r="M18" s="29">
        <f>SUM(Table9[[#This Row],[Sum]],Table9[[#This Row],[Sum Notes]],Table9[[#This Row],[Contains ~]])</f>
        <v>13.1</v>
      </c>
      <c r="N18" s="29">
        <v>10</v>
      </c>
      <c r="O18" s="29"/>
      <c r="P18" s="29"/>
      <c r="Q18" s="29">
        <v>18</v>
      </c>
      <c r="R18" s="25"/>
      <c r="S18" s="25"/>
    </row>
    <row r="19" spans="1:19" x14ac:dyDescent="0.25">
      <c r="A19" s="28">
        <v>677</v>
      </c>
      <c r="B19" s="28" t="s">
        <v>932</v>
      </c>
      <c r="C19" s="28" t="s">
        <v>10154</v>
      </c>
      <c r="D19" s="28" t="s">
        <v>10155</v>
      </c>
      <c r="E19" s="28">
        <f>LEN(Table9[[#This Row],[Trad]])/10</f>
        <v>0.5</v>
      </c>
      <c r="F19" s="28">
        <f>LEN(Table9[[#This Row],[Variants]])/10</f>
        <v>0.7</v>
      </c>
      <c r="G19" s="28">
        <f>COUNT(FIND("～",Table9[[#This Row],[Trad]]))*10</f>
        <v>0</v>
      </c>
      <c r="H19" s="29">
        <f>Table9[[#This Row],[Trad Len]]+Table9[[#This Row],[Var Len]]</f>
        <v>1.2</v>
      </c>
      <c r="I19" s="29" cm="1">
        <f t="array" ref="I19">COUNT(FIND({1,2,3,4,5,6,7,8,9,0},Table9[[#This Row],[Simp]]))</f>
        <v>0</v>
      </c>
      <c r="J19" s="29" cm="1">
        <f t="array" ref="J19">COUNT(FIND({1,2,3,4,5,6,7,8,9,0},Table9[[#This Row],[Trad]]))</f>
        <v>0</v>
      </c>
      <c r="K19" s="29" cm="1">
        <f t="array" ref="K19">COUNT(FIND({1,2,3,4,5,6,7,8,9,0},Table9[[#This Row],[Variants]]))</f>
        <v>2</v>
      </c>
      <c r="L19" s="29">
        <f>SUM(Table9[[#This Row],[Simp Note]:[Var Note]])</f>
        <v>2</v>
      </c>
      <c r="M19" s="29">
        <f>SUM(Table9[[#This Row],[Sum]],Table9[[#This Row],[Sum Notes]],Table9[[#This Row],[Contains ~]])</f>
        <v>3.2</v>
      </c>
      <c r="N19" s="29">
        <v>770</v>
      </c>
      <c r="O19" s="29"/>
      <c r="P19" s="29"/>
      <c r="Q19" s="29">
        <v>19</v>
      </c>
      <c r="R19" s="25"/>
      <c r="S19" s="25"/>
    </row>
    <row r="20" spans="1:19" x14ac:dyDescent="0.25">
      <c r="A20" s="28">
        <v>682</v>
      </c>
      <c r="B20" s="28" t="s">
        <v>940</v>
      </c>
      <c r="C20" s="28" t="s">
        <v>6770</v>
      </c>
      <c r="D20" s="29" t="s">
        <v>7115</v>
      </c>
      <c r="E20" s="29">
        <f>LEN(Table9[[#This Row],[Trad]])/10</f>
        <v>0</v>
      </c>
      <c r="F20" s="29">
        <f>LEN(Table9[[#This Row],[Variants]])/10</f>
        <v>0.3</v>
      </c>
      <c r="G20" s="29">
        <f>COUNT(FIND("～",Table9[[#This Row],[Trad]]))*10</f>
        <v>0</v>
      </c>
      <c r="H20" s="29">
        <f>Table9[[#This Row],[Trad Len]]+Table9[[#This Row],[Var Len]]</f>
        <v>0.3</v>
      </c>
      <c r="I20" s="29" cm="1">
        <f t="array" ref="I20">COUNT(FIND({1,2,3,4,5,6,7,8,9,0},Table9[[#This Row],[Simp]]))</f>
        <v>0</v>
      </c>
      <c r="J20" s="29" cm="1">
        <f t="array" ref="J20">COUNT(FIND({1,2,3,4,5,6,7,8,9,0},Table9[[#This Row],[Trad]]))</f>
        <v>0</v>
      </c>
      <c r="K20" s="29" cm="1">
        <f t="array" ref="K20">COUNT(FIND({1,2,3,4,5,6,7,8,9,0},Table9[[#This Row],[Variants]]))</f>
        <v>2</v>
      </c>
      <c r="L20" s="29">
        <f>SUM(Table9[[#This Row],[Simp Note]:[Var Note]])</f>
        <v>2</v>
      </c>
      <c r="M20" s="29">
        <f>SUM(Table9[[#This Row],[Sum]],Table9[[#This Row],[Sum Notes]],Table9[[#This Row],[Contains ~]])</f>
        <v>2.2999999999999998</v>
      </c>
      <c r="N20" s="29">
        <v>25470.2</v>
      </c>
      <c r="O20" s="29"/>
      <c r="P20" s="29"/>
      <c r="Q20" s="29">
        <v>20</v>
      </c>
      <c r="R20" s="25"/>
      <c r="S20" s="25"/>
    </row>
    <row r="21" spans="1:19" x14ac:dyDescent="0.25">
      <c r="A21" s="28">
        <v>865</v>
      </c>
      <c r="B21" s="28" t="s">
        <v>1115</v>
      </c>
      <c r="C21" s="28" t="s">
        <v>6770</v>
      </c>
      <c r="D21" s="29" t="s">
        <v>7173</v>
      </c>
      <c r="E21" s="29">
        <f>LEN(Table9[[#This Row],[Trad]])/10</f>
        <v>0</v>
      </c>
      <c r="F21" s="29">
        <f>LEN(Table9[[#This Row],[Variants]])/10</f>
        <v>0.4</v>
      </c>
      <c r="G21" s="29">
        <f>COUNT(FIND("～",Table9[[#This Row],[Trad]]))*10</f>
        <v>0</v>
      </c>
      <c r="H21" s="29">
        <f>Table9[[#This Row],[Trad Len]]+Table9[[#This Row],[Var Len]]</f>
        <v>0.4</v>
      </c>
      <c r="I21" s="29" cm="1">
        <f t="array" ref="I21">COUNT(FIND({1,2,3,4,5,6,7,8,9,0},Table9[[#This Row],[Simp]]))</f>
        <v>0</v>
      </c>
      <c r="J21" s="29" cm="1">
        <f t="array" ref="J21">COUNT(FIND({1,2,3,4,5,6,7,8,9,0},Table9[[#This Row],[Trad]]))</f>
        <v>0</v>
      </c>
      <c r="K21" s="29" cm="1">
        <f t="array" ref="K21">COUNT(FIND({1,2,3,4,5,6,7,8,9,0},Table9[[#This Row],[Variants]]))</f>
        <v>2</v>
      </c>
      <c r="L21" s="29">
        <f>SUM(Table9[[#This Row],[Simp Note]:[Var Note]])</f>
        <v>2</v>
      </c>
      <c r="M21" s="29">
        <f>SUM(Table9[[#This Row],[Sum]],Table9[[#This Row],[Sum Notes]],Table9[[#This Row],[Contains ~]])</f>
        <v>2.4</v>
      </c>
      <c r="N21" s="29">
        <v>25470.21</v>
      </c>
      <c r="O21" s="29"/>
      <c r="P21" s="29"/>
      <c r="Q21" s="29">
        <v>21</v>
      </c>
      <c r="R21" s="25"/>
      <c r="S21" s="25"/>
    </row>
    <row r="22" spans="1:19" x14ac:dyDescent="0.25">
      <c r="A22" s="28">
        <v>964</v>
      </c>
      <c r="B22" s="28" t="s">
        <v>1241</v>
      </c>
      <c r="C22" s="28" t="s">
        <v>6770</v>
      </c>
      <c r="D22" s="29" t="s">
        <v>7238</v>
      </c>
      <c r="E22" s="29">
        <f>LEN(Table9[[#This Row],[Trad]])/10</f>
        <v>0</v>
      </c>
      <c r="F22" s="29">
        <f>LEN(Table9[[#This Row],[Variants]])/10</f>
        <v>0.3</v>
      </c>
      <c r="G22" s="29">
        <f>COUNT(FIND("～",Table9[[#This Row],[Trad]]))*10</f>
        <v>0</v>
      </c>
      <c r="H22" s="29">
        <f>Table9[[#This Row],[Trad Len]]+Table9[[#This Row],[Var Len]]</f>
        <v>0.3</v>
      </c>
      <c r="I22" s="29" cm="1">
        <f t="array" ref="I22">COUNT(FIND({1,2,3,4,5,6,7,8,9,0},Table9[[#This Row],[Simp]]))</f>
        <v>0</v>
      </c>
      <c r="J22" s="29" cm="1">
        <f t="array" ref="J22">COUNT(FIND({1,2,3,4,5,6,7,8,9,0},Table9[[#This Row],[Trad]]))</f>
        <v>0</v>
      </c>
      <c r="K22" s="29" cm="1">
        <f t="array" ref="K22">COUNT(FIND({1,2,3,4,5,6,7,8,9,0},Table9[[#This Row],[Variants]]))</f>
        <v>1</v>
      </c>
      <c r="L22" s="29">
        <f>SUM(Table9[[#This Row],[Simp Note]:[Var Note]])</f>
        <v>1</v>
      </c>
      <c r="M22" s="29">
        <f>SUM(Table9[[#This Row],[Sum]],Table9[[#This Row],[Sum Notes]],Table9[[#This Row],[Contains ~]])</f>
        <v>1.3</v>
      </c>
      <c r="N22" s="29">
        <v>25470.22</v>
      </c>
      <c r="O22" s="29"/>
      <c r="P22" s="29"/>
      <c r="Q22" s="29">
        <v>22</v>
      </c>
      <c r="R22" s="25"/>
      <c r="S22" s="25"/>
    </row>
    <row r="23" spans="1:19" x14ac:dyDescent="0.25">
      <c r="A23" s="28">
        <v>1004</v>
      </c>
      <c r="B23" s="28" t="s">
        <v>1267</v>
      </c>
      <c r="C23" s="28" t="s">
        <v>7267</v>
      </c>
      <c r="D23" s="28" t="s">
        <v>6770</v>
      </c>
      <c r="E23" s="28">
        <f>LEN(Table9[[#This Row],[Trad]])/10</f>
        <v>0.3</v>
      </c>
      <c r="F23" s="28">
        <f>LEN(Table9[[#This Row],[Variants]])/10</f>
        <v>0</v>
      </c>
      <c r="G23" s="28">
        <f>COUNT(FIND("～",Table9[[#This Row],[Trad]]))*10</f>
        <v>0</v>
      </c>
      <c r="H23" s="29">
        <f>Table9[[#This Row],[Trad Len]]+Table9[[#This Row],[Var Len]]</f>
        <v>0.3</v>
      </c>
      <c r="I23" s="29" cm="1">
        <f t="array" ref="I23">COUNT(FIND({1,2,3,4,5,6,7,8,9,0},Table9[[#This Row],[Simp]]))</f>
        <v>0</v>
      </c>
      <c r="J23" s="29" cm="1">
        <f t="array" ref="J23">COUNT(FIND({1,2,3,4,5,6,7,8,9,0},Table9[[#This Row],[Trad]]))</f>
        <v>2</v>
      </c>
      <c r="K23" s="29" cm="1">
        <f t="array" ref="K23">COUNT(FIND({1,2,3,4,5,6,7,8,9,0},Table9[[#This Row],[Variants]]))</f>
        <v>0</v>
      </c>
      <c r="L23" s="29">
        <f>SUM(Table9[[#This Row],[Simp Note]:[Var Note]])</f>
        <v>2</v>
      </c>
      <c r="M23" s="29">
        <f>SUM(Table9[[#This Row],[Sum]],Table9[[#This Row],[Sum Notes]],Table9[[#This Row],[Contains ~]])</f>
        <v>2.2999999999999998</v>
      </c>
      <c r="N23" s="29">
        <v>2999</v>
      </c>
      <c r="O23" s="29"/>
      <c r="P23" s="29"/>
      <c r="Q23" s="29">
        <v>23</v>
      </c>
      <c r="R23" s="25"/>
      <c r="S23" s="25"/>
    </row>
    <row r="24" spans="1:19" x14ac:dyDescent="0.25">
      <c r="A24" s="28">
        <v>1049</v>
      </c>
      <c r="B24" s="28" t="s">
        <v>1314</v>
      </c>
      <c r="C24" s="28" t="s">
        <v>6770</v>
      </c>
      <c r="D24" s="29" t="s">
        <v>7318</v>
      </c>
      <c r="E24" s="29">
        <f>LEN(Table9[[#This Row],[Trad]])/10</f>
        <v>0</v>
      </c>
      <c r="F24" s="29">
        <f>LEN(Table9[[#This Row],[Variants]])/10</f>
        <v>0.5</v>
      </c>
      <c r="G24" s="29">
        <f>COUNT(FIND("～",Table9[[#This Row],[Trad]]))*10</f>
        <v>0</v>
      </c>
      <c r="H24" s="29">
        <f>Table9[[#This Row],[Trad Len]]+Table9[[#This Row],[Var Len]]</f>
        <v>0.5</v>
      </c>
      <c r="I24" s="29" cm="1">
        <f t="array" ref="I24">COUNT(FIND({1,2,3,4,5,6,7,8,9,0},Table9[[#This Row],[Simp]]))</f>
        <v>0</v>
      </c>
      <c r="J24" s="29" cm="1">
        <f t="array" ref="J24">COUNT(FIND({1,2,3,4,5,6,7,8,9,0},Table9[[#This Row],[Trad]]))</f>
        <v>0</v>
      </c>
      <c r="K24" s="29" cm="1">
        <f t="array" ref="K24">COUNT(FIND({1,2,3,4,5,6,7,8,9,0},Table9[[#This Row],[Variants]]))</f>
        <v>2</v>
      </c>
      <c r="L24" s="29">
        <f>SUM(Table9[[#This Row],[Simp Note]:[Var Note]])</f>
        <v>2</v>
      </c>
      <c r="M24" s="29">
        <f>SUM(Table9[[#This Row],[Sum]],Table9[[#This Row],[Sum Notes]],Table9[[#This Row],[Contains ~]])</f>
        <v>2.5</v>
      </c>
      <c r="N24" s="29">
        <v>25470.240000000002</v>
      </c>
      <c r="O24" s="29"/>
      <c r="P24" s="29"/>
      <c r="Q24" s="29">
        <v>24</v>
      </c>
      <c r="R24" s="25"/>
      <c r="S24" s="25"/>
    </row>
    <row r="25" spans="1:19" x14ac:dyDescent="0.25">
      <c r="A25" s="28">
        <v>1131</v>
      </c>
      <c r="B25" s="28" t="s">
        <v>1404</v>
      </c>
      <c r="C25" s="28" t="s">
        <v>6770</v>
      </c>
      <c r="D25" s="29" t="s">
        <v>7349</v>
      </c>
      <c r="E25" s="29">
        <f>LEN(Table9[[#This Row],[Trad]])/10</f>
        <v>0</v>
      </c>
      <c r="F25" s="29">
        <f>LEN(Table9[[#This Row],[Variants]])/10</f>
        <v>0.4</v>
      </c>
      <c r="G25" s="29">
        <f>COUNT(FIND("～",Table9[[#This Row],[Trad]]))*10</f>
        <v>0</v>
      </c>
      <c r="H25" s="29">
        <f>Table9[[#This Row],[Trad Len]]+Table9[[#This Row],[Var Len]]</f>
        <v>0.4</v>
      </c>
      <c r="I25" s="29" cm="1">
        <f t="array" ref="I25">COUNT(FIND({1,2,3,4,5,6,7,8,9,0},Table9[[#This Row],[Simp]]))</f>
        <v>0</v>
      </c>
      <c r="J25" s="29" cm="1">
        <f t="array" ref="J25">COUNT(FIND({1,2,3,4,5,6,7,8,9,0},Table9[[#This Row],[Trad]]))</f>
        <v>0</v>
      </c>
      <c r="K25" s="29" cm="1">
        <f t="array" ref="K25">COUNT(FIND({1,2,3,4,5,6,7,8,9,0},Table9[[#This Row],[Variants]]))</f>
        <v>2</v>
      </c>
      <c r="L25" s="29">
        <f>SUM(Table9[[#This Row],[Simp Note]:[Var Note]])</f>
        <v>2</v>
      </c>
      <c r="M25" s="29">
        <f>SUM(Table9[[#This Row],[Sum]],Table9[[#This Row],[Sum Notes]],Table9[[#This Row],[Contains ~]])</f>
        <v>2.4</v>
      </c>
      <c r="N25" s="29">
        <v>25470.25</v>
      </c>
      <c r="O25" s="29"/>
      <c r="P25" s="29"/>
      <c r="Q25" s="29">
        <v>25</v>
      </c>
      <c r="R25" s="25"/>
      <c r="S25" s="25"/>
    </row>
    <row r="26" spans="1:19" x14ac:dyDescent="0.25">
      <c r="A26" s="28">
        <v>1158</v>
      </c>
      <c r="B26" s="28" t="s">
        <v>1431</v>
      </c>
      <c r="C26" s="28" t="s">
        <v>6770</v>
      </c>
      <c r="D26" s="29" t="s">
        <v>7375</v>
      </c>
      <c r="E26" s="29">
        <f>LEN(Table9[[#This Row],[Trad]])/10</f>
        <v>0</v>
      </c>
      <c r="F26" s="29">
        <f>LEN(Table9[[#This Row],[Variants]])/10</f>
        <v>0.3</v>
      </c>
      <c r="G26" s="29">
        <f>COUNT(FIND("～",Table9[[#This Row],[Trad]]))*10</f>
        <v>0</v>
      </c>
      <c r="H26" s="29">
        <f>Table9[[#This Row],[Trad Len]]+Table9[[#This Row],[Var Len]]</f>
        <v>0.3</v>
      </c>
      <c r="I26" s="29" cm="1">
        <f t="array" ref="I26">COUNT(FIND({1,2,3,4,5,6,7,8,9,0},Table9[[#This Row],[Simp]]))</f>
        <v>0</v>
      </c>
      <c r="J26" s="29" cm="1">
        <f t="array" ref="J26">COUNT(FIND({1,2,3,4,5,6,7,8,9,0},Table9[[#This Row],[Trad]]))</f>
        <v>0</v>
      </c>
      <c r="K26" s="29" cm="1">
        <f t="array" ref="K26">COUNT(FIND({1,2,3,4,5,6,7,8,9,0},Table9[[#This Row],[Variants]]))</f>
        <v>2</v>
      </c>
      <c r="L26" s="29">
        <f>SUM(Table9[[#This Row],[Simp Note]:[Var Note]])</f>
        <v>2</v>
      </c>
      <c r="M26" s="29">
        <f>SUM(Table9[[#This Row],[Sum]],Table9[[#This Row],[Sum Notes]],Table9[[#This Row],[Contains ~]])</f>
        <v>2.2999999999999998</v>
      </c>
      <c r="N26" s="29">
        <v>25470.26</v>
      </c>
      <c r="O26" s="29"/>
      <c r="P26" s="29"/>
      <c r="Q26" s="29">
        <v>26</v>
      </c>
      <c r="R26" s="25"/>
      <c r="S26" s="25"/>
    </row>
    <row r="27" spans="1:19" x14ac:dyDescent="0.25">
      <c r="A27" s="28">
        <v>1159</v>
      </c>
      <c r="B27" s="28" t="s">
        <v>1433</v>
      </c>
      <c r="C27" s="28" t="s">
        <v>10174</v>
      </c>
      <c r="D27" s="28" t="s">
        <v>6770</v>
      </c>
      <c r="E27" s="28">
        <f>LEN(Table9[[#This Row],[Trad]])/10</f>
        <v>0.7</v>
      </c>
      <c r="F27" s="28">
        <f>LEN(Table9[[#This Row],[Variants]])/10</f>
        <v>0</v>
      </c>
      <c r="G27" s="28">
        <f>COUNT(FIND("～",Table9[[#This Row],[Trad]]))*10</f>
        <v>10</v>
      </c>
      <c r="H27" s="29">
        <f>Table9[[#This Row],[Trad Len]]+Table9[[#This Row],[Var Len]]</f>
        <v>0.7</v>
      </c>
      <c r="I27" s="29" cm="1">
        <f t="array" ref="I27">COUNT(FIND({1,2,3,4,5,6,7,8,9,0},Table9[[#This Row],[Simp]]))</f>
        <v>0</v>
      </c>
      <c r="J27" s="29" cm="1">
        <f t="array" ref="J27">COUNT(FIND({1,2,3,4,5,6,7,8,9,0},Table9[[#This Row],[Trad]]))</f>
        <v>2</v>
      </c>
      <c r="K27" s="29" cm="1">
        <f t="array" ref="K27">COUNT(FIND({1,2,3,4,5,6,7,8,9,0},Table9[[#This Row],[Variants]]))</f>
        <v>0</v>
      </c>
      <c r="L27" s="29">
        <f>SUM(Table9[[#This Row],[Simp Note]:[Var Note]])</f>
        <v>2</v>
      </c>
      <c r="M27" s="29">
        <f>SUM(Table9[[#This Row],[Sum]],Table9[[#This Row],[Sum Notes]],Table9[[#This Row],[Contains ~]])</f>
        <v>12.7</v>
      </c>
      <c r="N27" s="29">
        <v>50</v>
      </c>
      <c r="O27" s="29"/>
      <c r="P27" s="29"/>
      <c r="Q27" s="29">
        <v>27</v>
      </c>
      <c r="R27" s="25"/>
      <c r="S27" s="25"/>
    </row>
    <row r="28" spans="1:19" x14ac:dyDescent="0.25">
      <c r="A28" s="28">
        <v>1163</v>
      </c>
      <c r="B28" s="28" t="s">
        <v>1437</v>
      </c>
      <c r="C28" s="28" t="s">
        <v>7382</v>
      </c>
      <c r="D28" s="28" t="s">
        <v>7383</v>
      </c>
      <c r="E28" s="28">
        <f>LEN(Table9[[#This Row],[Trad]])/10</f>
        <v>0.1</v>
      </c>
      <c r="F28" s="28">
        <f>LEN(Table9[[#This Row],[Variants]])/10</f>
        <v>0.3</v>
      </c>
      <c r="G28" s="28">
        <f>COUNT(FIND("～",Table9[[#This Row],[Trad]]))*10</f>
        <v>0</v>
      </c>
      <c r="H28" s="29">
        <f>Table9[[#This Row],[Trad Len]]+Table9[[#This Row],[Var Len]]</f>
        <v>0.4</v>
      </c>
      <c r="I28" s="29" cm="1">
        <f t="array" ref="I28">COUNT(FIND({1,2,3,4,5,6,7,8,9,0},Table9[[#This Row],[Simp]]))</f>
        <v>0</v>
      </c>
      <c r="J28" s="29" cm="1">
        <f t="array" ref="J28">COUNT(FIND({1,2,3,4,5,6,7,8,9,0},Table9[[#This Row],[Trad]]))</f>
        <v>0</v>
      </c>
      <c r="K28" s="29" cm="1">
        <f t="array" ref="K28">COUNT(FIND({1,2,3,4,5,6,7,8,9,0},Table9[[#This Row],[Variants]]))</f>
        <v>2</v>
      </c>
      <c r="L28" s="29">
        <f>SUM(Table9[[#This Row],[Simp Note]:[Var Note]])</f>
        <v>2</v>
      </c>
      <c r="M28" s="29">
        <f>SUM(Table9[[#This Row],[Sum]],Table9[[#This Row],[Sum Notes]],Table9[[#This Row],[Contains ~]])</f>
        <v>2.4</v>
      </c>
      <c r="N28" s="29">
        <v>1128</v>
      </c>
      <c r="O28" s="29"/>
      <c r="P28" s="29"/>
      <c r="Q28" s="29">
        <v>28</v>
      </c>
      <c r="R28" s="25"/>
      <c r="S28" s="25"/>
    </row>
    <row r="29" spans="1:19" x14ac:dyDescent="0.25">
      <c r="A29" s="28">
        <v>1238</v>
      </c>
      <c r="B29" s="28" t="s">
        <v>1525</v>
      </c>
      <c r="C29" s="28" t="s">
        <v>7408</v>
      </c>
      <c r="D29" s="28" t="s">
        <v>7409</v>
      </c>
      <c r="E29" s="28">
        <f>LEN(Table9[[#This Row],[Trad]])/10</f>
        <v>0.1</v>
      </c>
      <c r="F29" s="28">
        <f>LEN(Table9[[#This Row],[Variants]])/10</f>
        <v>0.3</v>
      </c>
      <c r="G29" s="28">
        <f>COUNT(FIND("～",Table9[[#This Row],[Trad]]))*10</f>
        <v>0</v>
      </c>
      <c r="H29" s="29">
        <f>Table9[[#This Row],[Trad Len]]+Table9[[#This Row],[Var Len]]</f>
        <v>0.4</v>
      </c>
      <c r="I29" s="29" cm="1">
        <f t="array" ref="I29">COUNT(FIND({1,2,3,4,5,6,7,8,9,0},Table9[[#This Row],[Simp]]))</f>
        <v>0</v>
      </c>
      <c r="J29" s="29" cm="1">
        <f t="array" ref="J29">COUNT(FIND({1,2,3,4,5,6,7,8,9,0},Table9[[#This Row],[Trad]]))</f>
        <v>0</v>
      </c>
      <c r="K29" s="29" cm="1">
        <f t="array" ref="K29">COUNT(FIND({1,2,3,4,5,6,7,8,9,0},Table9[[#This Row],[Variants]]))</f>
        <v>2</v>
      </c>
      <c r="L29" s="29">
        <f>SUM(Table9[[#This Row],[Simp Note]:[Var Note]])</f>
        <v>2</v>
      </c>
      <c r="M29" s="29">
        <f>SUM(Table9[[#This Row],[Sum]],Table9[[#This Row],[Sum Notes]],Table9[[#This Row],[Contains ~]])</f>
        <v>2.4</v>
      </c>
      <c r="N29" s="29">
        <v>1129</v>
      </c>
      <c r="O29" s="29"/>
      <c r="P29" s="29"/>
      <c r="Q29" s="29">
        <v>29</v>
      </c>
      <c r="R29" s="25"/>
      <c r="S29" s="25"/>
    </row>
    <row r="30" spans="1:19" x14ac:dyDescent="0.25">
      <c r="A30" s="28">
        <v>1336</v>
      </c>
      <c r="B30" s="28" t="s">
        <v>1617</v>
      </c>
      <c r="C30" s="28" t="s">
        <v>7438</v>
      </c>
      <c r="D30" s="28" t="s">
        <v>7439</v>
      </c>
      <c r="E30" s="28">
        <f>LEN(Table9[[#This Row],[Trad]])/10</f>
        <v>0.1</v>
      </c>
      <c r="F30" s="28">
        <f>LEN(Table9[[#This Row],[Variants]])/10</f>
        <v>0.3</v>
      </c>
      <c r="G30" s="28">
        <f>COUNT(FIND("～",Table9[[#This Row],[Trad]]))*10</f>
        <v>0</v>
      </c>
      <c r="H30" s="29">
        <f>Table9[[#This Row],[Trad Len]]+Table9[[#This Row],[Var Len]]</f>
        <v>0.4</v>
      </c>
      <c r="I30" s="29" cm="1">
        <f t="array" ref="I30">COUNT(FIND({1,2,3,4,5,6,7,8,9,0},Table9[[#This Row],[Simp]]))</f>
        <v>0</v>
      </c>
      <c r="J30" s="29" cm="1">
        <f t="array" ref="J30">COUNT(FIND({1,2,3,4,5,6,7,8,9,0},Table9[[#This Row],[Trad]]))</f>
        <v>0</v>
      </c>
      <c r="K30" s="29" cm="1">
        <f t="array" ref="K30">COUNT(FIND({1,2,3,4,5,6,7,8,9,0},Table9[[#This Row],[Variants]]))</f>
        <v>2</v>
      </c>
      <c r="L30" s="29">
        <f>SUM(Table9[[#This Row],[Simp Note]:[Var Note]])</f>
        <v>2</v>
      </c>
      <c r="M30" s="29">
        <f>SUM(Table9[[#This Row],[Sum]],Table9[[#This Row],[Sum Notes]],Table9[[#This Row],[Contains ~]])</f>
        <v>2.4</v>
      </c>
      <c r="N30" s="29">
        <v>1130</v>
      </c>
      <c r="O30" s="29"/>
      <c r="P30" s="29"/>
      <c r="Q30" s="29">
        <v>30</v>
      </c>
      <c r="R30" s="25"/>
      <c r="S30" s="25"/>
    </row>
    <row r="31" spans="1:19" x14ac:dyDescent="0.25">
      <c r="A31" s="28">
        <v>1448</v>
      </c>
      <c r="B31" s="28" t="s">
        <v>1740</v>
      </c>
      <c r="C31" s="28" t="s">
        <v>6770</v>
      </c>
      <c r="D31" s="29" t="s">
        <v>7572</v>
      </c>
      <c r="E31" s="29">
        <f>LEN(Table9[[#This Row],[Trad]])/10</f>
        <v>0</v>
      </c>
      <c r="F31" s="29">
        <f>LEN(Table9[[#This Row],[Variants]])/10</f>
        <v>0.3</v>
      </c>
      <c r="G31" s="29">
        <f>COUNT(FIND("～",Table9[[#This Row],[Trad]]))*10</f>
        <v>0</v>
      </c>
      <c r="H31" s="29">
        <f>Table9[[#This Row],[Trad Len]]+Table9[[#This Row],[Var Len]]</f>
        <v>0.3</v>
      </c>
      <c r="I31" s="29" cm="1">
        <f t="array" ref="I31">COUNT(FIND({1,2,3,4,5,6,7,8,9,0},Table9[[#This Row],[Simp]]))</f>
        <v>0</v>
      </c>
      <c r="J31" s="29" cm="1">
        <f t="array" ref="J31">COUNT(FIND({1,2,3,4,5,6,7,8,9,0},Table9[[#This Row],[Trad]]))</f>
        <v>0</v>
      </c>
      <c r="K31" s="29" cm="1">
        <f t="array" ref="K31">COUNT(FIND({1,2,3,4,5,6,7,8,9,0},Table9[[#This Row],[Variants]]))</f>
        <v>2</v>
      </c>
      <c r="L31" s="29">
        <f>SUM(Table9[[#This Row],[Simp Note]:[Var Note]])</f>
        <v>2</v>
      </c>
      <c r="M31" s="29">
        <f>SUM(Table9[[#This Row],[Sum]],Table9[[#This Row],[Sum Notes]],Table9[[#This Row],[Contains ~]])</f>
        <v>2.2999999999999998</v>
      </c>
      <c r="N31" s="29">
        <v>25470.31</v>
      </c>
      <c r="O31" s="29"/>
      <c r="P31" s="29"/>
      <c r="Q31" s="29">
        <v>31</v>
      </c>
      <c r="R31" s="25"/>
      <c r="S31" s="25"/>
    </row>
    <row r="32" spans="1:19" x14ac:dyDescent="0.25">
      <c r="A32" s="28">
        <v>1528</v>
      </c>
      <c r="B32" s="28" t="s">
        <v>1838</v>
      </c>
      <c r="C32" s="28" t="s">
        <v>10184</v>
      </c>
      <c r="D32" s="28" t="s">
        <v>6770</v>
      </c>
      <c r="E32" s="28">
        <f>LEN(Table9[[#This Row],[Trad]])/10</f>
        <v>0.7</v>
      </c>
      <c r="F32" s="28">
        <f>LEN(Table9[[#This Row],[Variants]])/10</f>
        <v>0</v>
      </c>
      <c r="G32" s="28">
        <f>COUNT(FIND("～",Table9[[#This Row],[Trad]]))*10</f>
        <v>0</v>
      </c>
      <c r="H32" s="29">
        <f>Table9[[#This Row],[Trad Len]]+Table9[[#This Row],[Var Len]]</f>
        <v>0.7</v>
      </c>
      <c r="I32" s="29" cm="1">
        <f t="array" ref="I32">COUNT(FIND({1,2,3,4,5,6,7,8,9,0},Table9[[#This Row],[Simp]]))</f>
        <v>0</v>
      </c>
      <c r="J32" s="29" cm="1">
        <f t="array" ref="J32">COUNT(FIND({1,2,3,4,5,6,7,8,9,0},Table9[[#This Row],[Trad]]))</f>
        <v>2</v>
      </c>
      <c r="K32" s="29" cm="1">
        <f t="array" ref="K32">COUNT(FIND({1,2,3,4,5,6,7,8,9,0},Table9[[#This Row],[Variants]]))</f>
        <v>0</v>
      </c>
      <c r="L32" s="29">
        <f>SUM(Table9[[#This Row],[Simp Note]:[Var Note]])</f>
        <v>2</v>
      </c>
      <c r="M32" s="29">
        <f>SUM(Table9[[#This Row],[Sum]],Table9[[#This Row],[Sum Notes]],Table9[[#This Row],[Contains ~]])</f>
        <v>2.7</v>
      </c>
      <c r="N32" s="29">
        <v>760</v>
      </c>
      <c r="O32" s="29"/>
      <c r="P32" s="29"/>
      <c r="Q32" s="29">
        <v>32</v>
      </c>
      <c r="R32" s="25"/>
      <c r="S32" s="25"/>
    </row>
    <row r="33" spans="1:19" x14ac:dyDescent="0.25">
      <c r="A33" s="28">
        <v>1560</v>
      </c>
      <c r="B33" s="28" t="s">
        <v>1881</v>
      </c>
      <c r="C33" s="28" t="s">
        <v>6770</v>
      </c>
      <c r="D33" s="29" t="s">
        <v>7588</v>
      </c>
      <c r="E33" s="29">
        <f>LEN(Table9[[#This Row],[Trad]])/10</f>
        <v>0</v>
      </c>
      <c r="F33" s="29">
        <f>LEN(Table9[[#This Row],[Variants]])/10</f>
        <v>0.3</v>
      </c>
      <c r="G33" s="29">
        <f>COUNT(FIND("～",Table9[[#This Row],[Trad]]))*10</f>
        <v>0</v>
      </c>
      <c r="H33" s="29">
        <f>Table9[[#This Row],[Trad Len]]+Table9[[#This Row],[Var Len]]</f>
        <v>0.3</v>
      </c>
      <c r="I33" s="29" cm="1">
        <f t="array" ref="I33">COUNT(FIND({1,2,3,4,5,6,7,8,9,0},Table9[[#This Row],[Simp]]))</f>
        <v>0</v>
      </c>
      <c r="J33" s="29" cm="1">
        <f t="array" ref="J33">COUNT(FIND({1,2,3,4,5,6,7,8,9,0},Table9[[#This Row],[Trad]]))</f>
        <v>0</v>
      </c>
      <c r="K33" s="29" cm="1">
        <f t="array" ref="K33">COUNT(FIND({1,2,3,4,5,6,7,8,9,0},Table9[[#This Row],[Variants]]))</f>
        <v>1</v>
      </c>
      <c r="L33" s="29">
        <f>SUM(Table9[[#This Row],[Simp Note]:[Var Note]])</f>
        <v>1</v>
      </c>
      <c r="M33" s="29">
        <f>SUM(Table9[[#This Row],[Sum]],Table9[[#This Row],[Sum Notes]],Table9[[#This Row],[Contains ~]])</f>
        <v>1.3</v>
      </c>
      <c r="N33" s="29">
        <v>25470.33</v>
      </c>
      <c r="O33" s="29"/>
      <c r="P33" s="29"/>
      <c r="Q33" s="29">
        <v>33</v>
      </c>
      <c r="R33" s="25"/>
      <c r="S33" s="25"/>
    </row>
    <row r="34" spans="1:19" x14ac:dyDescent="0.25">
      <c r="A34" s="28">
        <v>1663</v>
      </c>
      <c r="B34" s="28" t="s">
        <v>1977</v>
      </c>
      <c r="C34" s="28" t="s">
        <v>7687</v>
      </c>
      <c r="D34" s="28" t="s">
        <v>7688</v>
      </c>
      <c r="E34" s="28">
        <f>LEN(Table9[[#This Row],[Trad]])/10</f>
        <v>0.1</v>
      </c>
      <c r="F34" s="28">
        <f>LEN(Table9[[#This Row],[Variants]])/10</f>
        <v>0.3</v>
      </c>
      <c r="G34" s="28">
        <f>COUNT(FIND("～",Table9[[#This Row],[Trad]]))*10</f>
        <v>0</v>
      </c>
      <c r="H34" s="29">
        <f>Table9[[#This Row],[Trad Len]]+Table9[[#This Row],[Var Len]]</f>
        <v>0.4</v>
      </c>
      <c r="I34" s="29" cm="1">
        <f t="array" ref="I34">COUNT(FIND({1,2,3,4,5,6,7,8,9,0},Table9[[#This Row],[Simp]]))</f>
        <v>0</v>
      </c>
      <c r="J34" s="29" cm="1">
        <f t="array" ref="J34">COUNT(FIND({1,2,3,4,5,6,7,8,9,0},Table9[[#This Row],[Trad]]))</f>
        <v>0</v>
      </c>
      <c r="K34" s="29" cm="1">
        <f t="array" ref="K34">COUNT(FIND({1,2,3,4,5,6,7,8,9,0},Table9[[#This Row],[Variants]]))</f>
        <v>2</v>
      </c>
      <c r="L34" s="29">
        <f>SUM(Table9[[#This Row],[Simp Note]:[Var Note]])</f>
        <v>2</v>
      </c>
      <c r="M34" s="29">
        <f>SUM(Table9[[#This Row],[Sum]],Table9[[#This Row],[Sum Notes]],Table9[[#This Row],[Contains ~]])</f>
        <v>2.4</v>
      </c>
      <c r="N34" s="29">
        <v>1134</v>
      </c>
      <c r="O34" s="29"/>
      <c r="P34" s="29"/>
      <c r="Q34" s="29">
        <v>34</v>
      </c>
      <c r="R34" s="25"/>
      <c r="S34" s="25"/>
    </row>
    <row r="35" spans="1:19" x14ac:dyDescent="0.25">
      <c r="A35" s="28">
        <v>1792</v>
      </c>
      <c r="B35" s="28" t="s">
        <v>2101</v>
      </c>
      <c r="C35" s="28" t="s">
        <v>6770</v>
      </c>
      <c r="D35" s="29" t="s">
        <v>7749</v>
      </c>
      <c r="E35" s="29">
        <f>LEN(Table9[[#This Row],[Trad]])/10</f>
        <v>0</v>
      </c>
      <c r="F35" s="29">
        <f>LEN(Table9[[#This Row],[Variants]])/10</f>
        <v>0.3</v>
      </c>
      <c r="G35" s="29">
        <f>COUNT(FIND("～",Table9[[#This Row],[Trad]]))*10</f>
        <v>0</v>
      </c>
      <c r="H35" s="29">
        <f>Table9[[#This Row],[Trad Len]]+Table9[[#This Row],[Var Len]]</f>
        <v>0.3</v>
      </c>
      <c r="I35" s="29" cm="1">
        <f t="array" ref="I35">COUNT(FIND({1,2,3,4,5,6,7,8,9,0},Table9[[#This Row],[Simp]]))</f>
        <v>0</v>
      </c>
      <c r="J35" s="29" cm="1">
        <f t="array" ref="J35">COUNT(FIND({1,2,3,4,5,6,7,8,9,0},Table9[[#This Row],[Trad]]))</f>
        <v>0</v>
      </c>
      <c r="K35" s="29" cm="1">
        <f t="array" ref="K35">COUNT(FIND({1,2,3,4,5,6,7,8,9,0},Table9[[#This Row],[Variants]]))</f>
        <v>2</v>
      </c>
      <c r="L35" s="29">
        <f>SUM(Table9[[#This Row],[Simp Note]:[Var Note]])</f>
        <v>2</v>
      </c>
      <c r="M35" s="29">
        <f>SUM(Table9[[#This Row],[Sum]],Table9[[#This Row],[Sum Notes]],Table9[[#This Row],[Contains ~]])</f>
        <v>2.2999999999999998</v>
      </c>
      <c r="N35" s="29">
        <v>25470.35</v>
      </c>
      <c r="O35" s="29"/>
      <c r="P35" s="29"/>
      <c r="Q35" s="29">
        <v>35</v>
      </c>
      <c r="R35" s="25"/>
      <c r="S35" s="25"/>
    </row>
    <row r="36" spans="1:19" x14ac:dyDescent="0.25">
      <c r="A36" s="28">
        <v>1802</v>
      </c>
      <c r="B36" s="28" t="s">
        <v>2109</v>
      </c>
      <c r="C36" s="28" t="s">
        <v>6770</v>
      </c>
      <c r="D36" s="29" t="s">
        <v>7757</v>
      </c>
      <c r="E36" s="29">
        <f>LEN(Table9[[#This Row],[Trad]])/10</f>
        <v>0</v>
      </c>
      <c r="F36" s="29">
        <f>LEN(Table9[[#This Row],[Variants]])/10</f>
        <v>0.3</v>
      </c>
      <c r="G36" s="29">
        <f>COUNT(FIND("～",Table9[[#This Row],[Trad]]))*10</f>
        <v>0</v>
      </c>
      <c r="H36" s="29">
        <f>Table9[[#This Row],[Trad Len]]+Table9[[#This Row],[Var Len]]</f>
        <v>0.3</v>
      </c>
      <c r="I36" s="29" cm="1">
        <f t="array" ref="I36">COUNT(FIND({1,2,3,4,5,6,7,8,9,0},Table9[[#This Row],[Simp]]))</f>
        <v>0</v>
      </c>
      <c r="J36" s="29" cm="1">
        <f t="array" ref="J36">COUNT(FIND({1,2,3,4,5,6,7,8,9,0},Table9[[#This Row],[Trad]]))</f>
        <v>0</v>
      </c>
      <c r="K36" s="29" cm="1">
        <f t="array" ref="K36">COUNT(FIND({1,2,3,4,5,6,7,8,9,0},Table9[[#This Row],[Variants]]))</f>
        <v>2</v>
      </c>
      <c r="L36" s="29">
        <f>SUM(Table9[[#This Row],[Simp Note]:[Var Note]])</f>
        <v>2</v>
      </c>
      <c r="M36" s="29">
        <f>SUM(Table9[[#This Row],[Sum]],Table9[[#This Row],[Sum Notes]],Table9[[#This Row],[Contains ~]])</f>
        <v>2.2999999999999998</v>
      </c>
      <c r="N36" s="29">
        <v>25470.36</v>
      </c>
      <c r="O36" s="29"/>
      <c r="P36" s="29"/>
      <c r="Q36" s="29">
        <v>36</v>
      </c>
      <c r="R36" s="25"/>
      <c r="S36" s="25"/>
    </row>
    <row r="37" spans="1:19" x14ac:dyDescent="0.25">
      <c r="A37" s="28">
        <v>1949</v>
      </c>
      <c r="B37" s="28" t="s">
        <v>2259</v>
      </c>
      <c r="C37" s="28" t="s">
        <v>6770</v>
      </c>
      <c r="D37" s="29" t="s">
        <v>7785</v>
      </c>
      <c r="E37" s="29">
        <f>LEN(Table9[[#This Row],[Trad]])/10</f>
        <v>0</v>
      </c>
      <c r="F37" s="29">
        <f>LEN(Table9[[#This Row],[Variants]])/10</f>
        <v>0.3</v>
      </c>
      <c r="G37" s="29">
        <f>COUNT(FIND("～",Table9[[#This Row],[Trad]]))*10</f>
        <v>0</v>
      </c>
      <c r="H37" s="29">
        <f>Table9[[#This Row],[Trad Len]]+Table9[[#This Row],[Var Len]]</f>
        <v>0.3</v>
      </c>
      <c r="I37" s="29" cm="1">
        <f t="array" ref="I37">COUNT(FIND({1,2,3,4,5,6,7,8,9,0},Table9[[#This Row],[Simp]]))</f>
        <v>0</v>
      </c>
      <c r="J37" s="29" cm="1">
        <f t="array" ref="J37">COUNT(FIND({1,2,3,4,5,6,7,8,9,0},Table9[[#This Row],[Trad]]))</f>
        <v>0</v>
      </c>
      <c r="K37" s="29" cm="1">
        <f t="array" ref="K37">COUNT(FIND({1,2,3,4,5,6,7,8,9,0},Table9[[#This Row],[Variants]]))</f>
        <v>2</v>
      </c>
      <c r="L37" s="29">
        <f>SUM(Table9[[#This Row],[Simp Note]:[Var Note]])</f>
        <v>2</v>
      </c>
      <c r="M37" s="29">
        <f>SUM(Table9[[#This Row],[Sum]],Table9[[#This Row],[Sum Notes]],Table9[[#This Row],[Contains ~]])</f>
        <v>2.2999999999999998</v>
      </c>
      <c r="N37" s="29">
        <v>25470.37</v>
      </c>
      <c r="O37" s="29"/>
      <c r="P37" s="29"/>
      <c r="Q37" s="29">
        <v>37</v>
      </c>
      <c r="R37" s="25"/>
      <c r="S37" s="25"/>
    </row>
    <row r="38" spans="1:19" x14ac:dyDescent="0.25">
      <c r="A38" s="28">
        <v>1955</v>
      </c>
      <c r="B38" s="28" t="s">
        <v>2269</v>
      </c>
      <c r="C38" s="28" t="s">
        <v>10195</v>
      </c>
      <c r="D38" s="28" t="s">
        <v>6770</v>
      </c>
      <c r="E38" s="28">
        <f>LEN(Table9[[#This Row],[Trad]])/10</f>
        <v>0.7</v>
      </c>
      <c r="F38" s="28">
        <f>LEN(Table9[[#This Row],[Variants]])/10</f>
        <v>0</v>
      </c>
      <c r="G38" s="28">
        <f>COUNT(FIND("～",Table9[[#This Row],[Trad]]))*10</f>
        <v>10</v>
      </c>
      <c r="H38" s="29">
        <f>Table9[[#This Row],[Trad Len]]+Table9[[#This Row],[Var Len]]</f>
        <v>0.7</v>
      </c>
      <c r="I38" s="29" cm="1">
        <f t="array" ref="I38">COUNT(FIND({1,2,3,4,5,6,7,8,9,0},Table9[[#This Row],[Simp]]))</f>
        <v>0</v>
      </c>
      <c r="J38" s="29" cm="1">
        <f t="array" ref="J38">COUNT(FIND({1,2,3,4,5,6,7,8,9,0},Table9[[#This Row],[Trad]]))</f>
        <v>2</v>
      </c>
      <c r="K38" s="29" cm="1">
        <f t="array" ref="K38">COUNT(FIND({1,2,3,4,5,6,7,8,9,0},Table9[[#This Row],[Variants]]))</f>
        <v>0</v>
      </c>
      <c r="L38" s="29">
        <f>SUM(Table9[[#This Row],[Simp Note]:[Var Note]])</f>
        <v>2</v>
      </c>
      <c r="M38" s="29">
        <f>SUM(Table9[[#This Row],[Sum]],Table9[[#This Row],[Sum Notes]],Table9[[#This Row],[Contains ~]])</f>
        <v>12.7</v>
      </c>
      <c r="N38" s="29">
        <v>60</v>
      </c>
      <c r="O38" s="29"/>
      <c r="P38" s="29"/>
      <c r="Q38" s="29">
        <v>38</v>
      </c>
      <c r="R38" s="25"/>
      <c r="S38" s="25"/>
    </row>
    <row r="39" spans="1:19" x14ac:dyDescent="0.25">
      <c r="A39" s="28">
        <v>1966</v>
      </c>
      <c r="B39" s="28" t="s">
        <v>2275</v>
      </c>
      <c r="C39" s="28" t="s">
        <v>6770</v>
      </c>
      <c r="D39" s="29" t="s">
        <v>7802</v>
      </c>
      <c r="E39" s="29">
        <f>LEN(Table9[[#This Row],[Trad]])/10</f>
        <v>0</v>
      </c>
      <c r="F39" s="29">
        <f>LEN(Table9[[#This Row],[Variants]])/10</f>
        <v>0.4</v>
      </c>
      <c r="G39" s="29">
        <f>COUNT(FIND("～",Table9[[#This Row],[Trad]]))*10</f>
        <v>0</v>
      </c>
      <c r="H39" s="29">
        <f>Table9[[#This Row],[Trad Len]]+Table9[[#This Row],[Var Len]]</f>
        <v>0.4</v>
      </c>
      <c r="I39" s="29" cm="1">
        <f t="array" ref="I39">COUNT(FIND({1,2,3,4,5,6,7,8,9,0},Table9[[#This Row],[Simp]]))</f>
        <v>0</v>
      </c>
      <c r="J39" s="29" cm="1">
        <f t="array" ref="J39">COUNT(FIND({1,2,3,4,5,6,7,8,9,0},Table9[[#This Row],[Trad]]))</f>
        <v>0</v>
      </c>
      <c r="K39" s="29" cm="1">
        <f t="array" ref="K39">COUNT(FIND({1,2,3,4,5,6,7,8,9,0},Table9[[#This Row],[Variants]]))</f>
        <v>2</v>
      </c>
      <c r="L39" s="29">
        <f>SUM(Table9[[#This Row],[Simp Note]:[Var Note]])</f>
        <v>2</v>
      </c>
      <c r="M39" s="29">
        <f>SUM(Table9[[#This Row],[Sum]],Table9[[#This Row],[Sum Notes]],Table9[[#This Row],[Contains ~]])</f>
        <v>2.4</v>
      </c>
      <c r="N39" s="29">
        <v>25470.39</v>
      </c>
      <c r="O39" s="29"/>
      <c r="P39" s="29"/>
      <c r="Q39" s="29">
        <v>39</v>
      </c>
      <c r="R39" s="25"/>
      <c r="S39" s="25"/>
    </row>
    <row r="40" spans="1:19" x14ac:dyDescent="0.25">
      <c r="A40" s="28">
        <v>2039</v>
      </c>
      <c r="B40" s="28" t="s">
        <v>2351</v>
      </c>
      <c r="C40" s="28" t="s">
        <v>7881</v>
      </c>
      <c r="D40" s="28" t="s">
        <v>7882</v>
      </c>
      <c r="E40" s="28">
        <f>LEN(Table9[[#This Row],[Trad]])/10</f>
        <v>0.1</v>
      </c>
      <c r="F40" s="28">
        <f>LEN(Table9[[#This Row],[Variants]])/10</f>
        <v>0.3</v>
      </c>
      <c r="G40" s="28">
        <f>COUNT(FIND("～",Table9[[#This Row],[Trad]]))*10</f>
        <v>0</v>
      </c>
      <c r="H40" s="29">
        <f>Table9[[#This Row],[Trad Len]]+Table9[[#This Row],[Var Len]]</f>
        <v>0.4</v>
      </c>
      <c r="I40" s="29" cm="1">
        <f t="array" ref="I40">COUNT(FIND({1,2,3,4,5,6,7,8,9,0},Table9[[#This Row],[Simp]]))</f>
        <v>0</v>
      </c>
      <c r="J40" s="29" cm="1">
        <f t="array" ref="J40">COUNT(FIND({1,2,3,4,5,6,7,8,9,0},Table9[[#This Row],[Trad]]))</f>
        <v>0</v>
      </c>
      <c r="K40" s="29" cm="1">
        <f t="array" ref="K40">COUNT(FIND({1,2,3,4,5,6,7,8,9,0},Table9[[#This Row],[Variants]]))</f>
        <v>2</v>
      </c>
      <c r="L40" s="29">
        <f>SUM(Table9[[#This Row],[Simp Note]:[Var Note]])</f>
        <v>2</v>
      </c>
      <c r="M40" s="29">
        <f>SUM(Table9[[#This Row],[Sum]],Table9[[#This Row],[Sum Notes]],Table9[[#This Row],[Contains ~]])</f>
        <v>2.4</v>
      </c>
      <c r="N40" s="29">
        <v>1140</v>
      </c>
      <c r="O40" s="29"/>
      <c r="P40" s="29"/>
      <c r="Q40" s="29">
        <v>40</v>
      </c>
      <c r="R40" s="25"/>
      <c r="S40" s="25"/>
    </row>
    <row r="41" spans="1:19" x14ac:dyDescent="0.25">
      <c r="A41" s="28">
        <v>2337</v>
      </c>
      <c r="B41" s="28" t="s">
        <v>2594</v>
      </c>
      <c r="C41" s="28" t="s">
        <v>6770</v>
      </c>
      <c r="D41" s="29" t="s">
        <v>8005</v>
      </c>
      <c r="E41" s="29">
        <f>LEN(Table9[[#This Row],[Trad]])/10</f>
        <v>0</v>
      </c>
      <c r="F41" s="29">
        <f>LEN(Table9[[#This Row],[Variants]])/10</f>
        <v>0.3</v>
      </c>
      <c r="G41" s="29">
        <f>COUNT(FIND("～",Table9[[#This Row],[Trad]]))*10</f>
        <v>0</v>
      </c>
      <c r="H41" s="29">
        <f>Table9[[#This Row],[Trad Len]]+Table9[[#This Row],[Var Len]]</f>
        <v>0.3</v>
      </c>
      <c r="I41" s="29" cm="1">
        <f t="array" ref="I41">COUNT(FIND({1,2,3,4,5,6,7,8,9,0},Table9[[#This Row],[Simp]]))</f>
        <v>0</v>
      </c>
      <c r="J41" s="29" cm="1">
        <f t="array" ref="J41">COUNT(FIND({1,2,3,4,5,6,7,8,9,0},Table9[[#This Row],[Trad]]))</f>
        <v>0</v>
      </c>
      <c r="K41" s="29" cm="1">
        <f t="array" ref="K41">COUNT(FIND({1,2,3,4,5,6,7,8,9,0},Table9[[#This Row],[Variants]]))</f>
        <v>2</v>
      </c>
      <c r="L41" s="29">
        <f>SUM(Table9[[#This Row],[Simp Note]:[Var Note]])</f>
        <v>2</v>
      </c>
      <c r="M41" s="29">
        <f>SUM(Table9[[#This Row],[Sum]],Table9[[#This Row],[Sum Notes]],Table9[[#This Row],[Contains ~]])</f>
        <v>2.2999999999999998</v>
      </c>
      <c r="N41" s="29">
        <v>25470.41</v>
      </c>
      <c r="O41" s="29"/>
      <c r="P41" s="29"/>
      <c r="Q41" s="29">
        <v>41</v>
      </c>
      <c r="R41" s="25"/>
      <c r="S41" s="25"/>
    </row>
    <row r="42" spans="1:19" x14ac:dyDescent="0.25">
      <c r="A42" s="28">
        <v>2486</v>
      </c>
      <c r="B42" s="28" t="s">
        <v>2743</v>
      </c>
      <c r="C42" s="28" t="s">
        <v>8098</v>
      </c>
      <c r="D42" s="28" t="s">
        <v>8099</v>
      </c>
      <c r="E42" s="28">
        <f>LEN(Table9[[#This Row],[Trad]])/10</f>
        <v>0.1</v>
      </c>
      <c r="F42" s="28">
        <f>LEN(Table9[[#This Row],[Variants]])/10</f>
        <v>0.3</v>
      </c>
      <c r="G42" s="28">
        <f>COUNT(FIND("～",Table9[[#This Row],[Trad]]))*10</f>
        <v>0</v>
      </c>
      <c r="H42" s="29">
        <f>Table9[[#This Row],[Trad Len]]+Table9[[#This Row],[Var Len]]</f>
        <v>0.4</v>
      </c>
      <c r="I42" s="29" cm="1">
        <f t="array" ref="I42">COUNT(FIND({1,2,3,4,5,6,7,8,9,0},Table9[[#This Row],[Simp]]))</f>
        <v>0</v>
      </c>
      <c r="J42" s="29" cm="1">
        <f t="array" ref="J42">COUNT(FIND({1,2,3,4,5,6,7,8,9,0},Table9[[#This Row],[Trad]]))</f>
        <v>0</v>
      </c>
      <c r="K42" s="29" cm="1">
        <f t="array" ref="K42">COUNT(FIND({1,2,3,4,5,6,7,8,9,0},Table9[[#This Row],[Variants]]))</f>
        <v>2</v>
      </c>
      <c r="L42" s="29">
        <f>SUM(Table9[[#This Row],[Simp Note]:[Var Note]])</f>
        <v>2</v>
      </c>
      <c r="M42" s="29">
        <f>SUM(Table9[[#This Row],[Sum]],Table9[[#This Row],[Sum Notes]],Table9[[#This Row],[Contains ~]])</f>
        <v>2.4</v>
      </c>
      <c r="N42" s="29">
        <v>1142</v>
      </c>
      <c r="O42" s="29"/>
      <c r="P42" s="29"/>
      <c r="Q42" s="29">
        <v>42</v>
      </c>
      <c r="R42" s="25"/>
      <c r="S42" s="25"/>
    </row>
    <row r="43" spans="1:19" x14ac:dyDescent="0.25">
      <c r="A43" s="28">
        <v>2498</v>
      </c>
      <c r="B43" s="28" t="s">
        <v>2771</v>
      </c>
      <c r="C43" s="28" t="s">
        <v>8059</v>
      </c>
      <c r="D43" s="28" t="s">
        <v>8060</v>
      </c>
      <c r="E43" s="28">
        <f>LEN(Table9[[#This Row],[Trad]])/10</f>
        <v>0.1</v>
      </c>
      <c r="F43" s="28">
        <f>LEN(Table9[[#This Row],[Variants]])/10</f>
        <v>0.3</v>
      </c>
      <c r="G43" s="28">
        <f>COUNT(FIND("～",Table9[[#This Row],[Trad]]))*10</f>
        <v>0</v>
      </c>
      <c r="H43" s="29">
        <f>Table9[[#This Row],[Trad Len]]+Table9[[#This Row],[Var Len]]</f>
        <v>0.4</v>
      </c>
      <c r="I43" s="29" cm="1">
        <f t="array" ref="I43">COUNT(FIND({1,2,3,4,5,6,7,8,9,0},Table9[[#This Row],[Simp]]))</f>
        <v>0</v>
      </c>
      <c r="J43" s="29" cm="1">
        <f t="array" ref="J43">COUNT(FIND({1,2,3,4,5,6,7,8,9,0},Table9[[#This Row],[Trad]]))</f>
        <v>0</v>
      </c>
      <c r="K43" s="29" cm="1">
        <f t="array" ref="K43">COUNT(FIND({1,2,3,4,5,6,7,8,9,0},Table9[[#This Row],[Variants]]))</f>
        <v>2</v>
      </c>
      <c r="L43" s="29">
        <f>SUM(Table9[[#This Row],[Simp Note]:[Var Note]])</f>
        <v>2</v>
      </c>
      <c r="M43" s="29">
        <f>SUM(Table9[[#This Row],[Sum]],Table9[[#This Row],[Sum Notes]],Table9[[#This Row],[Contains ~]])</f>
        <v>2.4</v>
      </c>
      <c r="N43" s="29">
        <v>1143</v>
      </c>
      <c r="O43" s="29"/>
      <c r="P43" s="29"/>
      <c r="Q43" s="29">
        <v>43</v>
      </c>
      <c r="R43" s="25"/>
      <c r="S43" s="25"/>
    </row>
    <row r="44" spans="1:19" x14ac:dyDescent="0.25">
      <c r="A44" s="28">
        <v>2528</v>
      </c>
      <c r="B44" s="28" t="s">
        <v>2798</v>
      </c>
      <c r="C44" s="28" t="s">
        <v>6770</v>
      </c>
      <c r="D44" s="29" t="s">
        <v>8087</v>
      </c>
      <c r="E44" s="29">
        <f>LEN(Table9[[#This Row],[Trad]])/10</f>
        <v>0</v>
      </c>
      <c r="F44" s="29">
        <f>LEN(Table9[[#This Row],[Variants]])/10</f>
        <v>0.3</v>
      </c>
      <c r="G44" s="29">
        <f>COUNT(FIND("～",Table9[[#This Row],[Trad]]))*10</f>
        <v>0</v>
      </c>
      <c r="H44" s="29">
        <f>Table9[[#This Row],[Trad Len]]+Table9[[#This Row],[Var Len]]</f>
        <v>0.3</v>
      </c>
      <c r="I44" s="29" cm="1">
        <f t="array" ref="I44">COUNT(FIND({1,2,3,4,5,6,7,8,9,0},Table9[[#This Row],[Simp]]))</f>
        <v>0</v>
      </c>
      <c r="J44" s="29" cm="1">
        <f t="array" ref="J44">COUNT(FIND({1,2,3,4,5,6,7,8,9,0},Table9[[#This Row],[Trad]]))</f>
        <v>0</v>
      </c>
      <c r="K44" s="29" cm="1">
        <f t="array" ref="K44">COUNT(FIND({1,2,3,4,5,6,7,8,9,0},Table9[[#This Row],[Variants]]))</f>
        <v>1</v>
      </c>
      <c r="L44" s="29">
        <f>SUM(Table9[[#This Row],[Simp Note]:[Var Note]])</f>
        <v>1</v>
      </c>
      <c r="M44" s="29">
        <f>SUM(Table9[[#This Row],[Sum]],Table9[[#This Row],[Sum Notes]],Table9[[#This Row],[Contains ~]])</f>
        <v>1.3</v>
      </c>
      <c r="N44" s="29">
        <v>25470.44</v>
      </c>
      <c r="O44" s="29"/>
      <c r="P44" s="29"/>
      <c r="Q44" s="29">
        <v>44</v>
      </c>
      <c r="R44" s="25"/>
      <c r="S44" s="25"/>
    </row>
    <row r="45" spans="1:19" x14ac:dyDescent="0.25">
      <c r="A45" s="28">
        <v>2755</v>
      </c>
      <c r="B45" s="28" t="s">
        <v>2980</v>
      </c>
      <c r="C45" s="28" t="s">
        <v>6770</v>
      </c>
      <c r="D45" s="29" t="s">
        <v>8210</v>
      </c>
      <c r="E45" s="29">
        <f>LEN(Table9[[#This Row],[Trad]])/10</f>
        <v>0</v>
      </c>
      <c r="F45" s="29">
        <f>LEN(Table9[[#This Row],[Variants]])/10</f>
        <v>0.5</v>
      </c>
      <c r="G45" s="29">
        <f>COUNT(FIND("～",Table9[[#This Row],[Trad]]))*10</f>
        <v>0</v>
      </c>
      <c r="H45" s="29">
        <f>Table9[[#This Row],[Trad Len]]+Table9[[#This Row],[Var Len]]</f>
        <v>0.5</v>
      </c>
      <c r="I45" s="29" cm="1">
        <f t="array" ref="I45">COUNT(FIND({1,2,3,4,5,6,7,8,9,0},Table9[[#This Row],[Simp]]))</f>
        <v>0</v>
      </c>
      <c r="J45" s="29" cm="1">
        <f t="array" ref="J45">COUNT(FIND({1,2,3,4,5,6,7,8,9,0},Table9[[#This Row],[Trad]]))</f>
        <v>0</v>
      </c>
      <c r="K45" s="29" cm="1">
        <f t="array" ref="K45">COUNT(FIND({1,2,3,4,5,6,7,8,9,0},Table9[[#This Row],[Variants]]))</f>
        <v>2</v>
      </c>
      <c r="L45" s="29">
        <f>SUM(Table9[[#This Row],[Simp Note]:[Var Note]])</f>
        <v>2</v>
      </c>
      <c r="M45" s="29">
        <f>SUM(Table9[[#This Row],[Sum]],Table9[[#This Row],[Sum Notes]],Table9[[#This Row],[Contains ~]])</f>
        <v>2.5</v>
      </c>
      <c r="N45" s="29">
        <v>25470.45</v>
      </c>
      <c r="O45" s="29"/>
      <c r="P45" s="29"/>
      <c r="Q45" s="29">
        <v>45</v>
      </c>
      <c r="R45" s="25"/>
      <c r="S45" s="25"/>
    </row>
    <row r="46" spans="1:19" x14ac:dyDescent="0.25">
      <c r="A46" s="28">
        <v>2881</v>
      </c>
      <c r="B46" s="28" t="s">
        <v>3106</v>
      </c>
      <c r="C46" s="28" t="s">
        <v>6770</v>
      </c>
      <c r="D46" s="29" t="s">
        <v>8279</v>
      </c>
      <c r="E46" s="29">
        <f>LEN(Table9[[#This Row],[Trad]])/10</f>
        <v>0</v>
      </c>
      <c r="F46" s="29">
        <f>LEN(Table9[[#This Row],[Variants]])/10</f>
        <v>0.5</v>
      </c>
      <c r="G46" s="29">
        <f>COUNT(FIND("～",Table9[[#This Row],[Trad]]))*10</f>
        <v>0</v>
      </c>
      <c r="H46" s="29">
        <f>Table9[[#This Row],[Trad Len]]+Table9[[#This Row],[Var Len]]</f>
        <v>0.5</v>
      </c>
      <c r="I46" s="29" cm="1">
        <f t="array" ref="I46">COUNT(FIND({1,2,3,4,5,6,7,8,9,0},Table9[[#This Row],[Simp]]))</f>
        <v>0</v>
      </c>
      <c r="J46" s="29" cm="1">
        <f t="array" ref="J46">COUNT(FIND({1,2,3,4,5,6,7,8,9,0},Table9[[#This Row],[Trad]]))</f>
        <v>0</v>
      </c>
      <c r="K46" s="29" cm="1">
        <f t="array" ref="K46">COUNT(FIND({1,2,3,4,5,6,7,8,9,0},Table9[[#This Row],[Variants]]))</f>
        <v>2</v>
      </c>
      <c r="L46" s="29">
        <f>SUM(Table9[[#This Row],[Simp Note]:[Var Note]])</f>
        <v>2</v>
      </c>
      <c r="M46" s="29">
        <f>SUM(Table9[[#This Row],[Sum]],Table9[[#This Row],[Sum Notes]],Table9[[#This Row],[Contains ~]])</f>
        <v>2.5</v>
      </c>
      <c r="N46" s="29">
        <v>25470.46</v>
      </c>
      <c r="O46" s="29"/>
      <c r="P46" s="29"/>
      <c r="Q46" s="29">
        <v>46</v>
      </c>
      <c r="R46" s="25"/>
      <c r="S46" s="25"/>
    </row>
    <row r="47" spans="1:19" x14ac:dyDescent="0.25">
      <c r="A47" s="28">
        <v>3012</v>
      </c>
      <c r="B47" s="28" t="s">
        <v>3240</v>
      </c>
      <c r="C47" s="28" t="s">
        <v>6770</v>
      </c>
      <c r="D47" s="29" t="s">
        <v>8351</v>
      </c>
      <c r="E47" s="29">
        <f>LEN(Table9[[#This Row],[Trad]])/10</f>
        <v>0</v>
      </c>
      <c r="F47" s="29">
        <f>LEN(Table9[[#This Row],[Variants]])/10</f>
        <v>0.3</v>
      </c>
      <c r="G47" s="29">
        <f>COUNT(FIND("～",Table9[[#This Row],[Trad]]))*10</f>
        <v>0</v>
      </c>
      <c r="H47" s="29">
        <f>Table9[[#This Row],[Trad Len]]+Table9[[#This Row],[Var Len]]</f>
        <v>0.3</v>
      </c>
      <c r="I47" s="29" cm="1">
        <f t="array" ref="I47">COUNT(FIND({1,2,3,4,5,6,7,8,9,0},Table9[[#This Row],[Simp]]))</f>
        <v>0</v>
      </c>
      <c r="J47" s="29" cm="1">
        <f t="array" ref="J47">COUNT(FIND({1,2,3,4,5,6,7,8,9,0},Table9[[#This Row],[Trad]]))</f>
        <v>0</v>
      </c>
      <c r="K47" s="29" cm="1">
        <f t="array" ref="K47">COUNT(FIND({1,2,3,4,5,6,7,8,9,0},Table9[[#This Row],[Variants]]))</f>
        <v>2</v>
      </c>
      <c r="L47" s="29">
        <f>SUM(Table9[[#This Row],[Simp Note]:[Var Note]])</f>
        <v>2</v>
      </c>
      <c r="M47" s="29">
        <f>SUM(Table9[[#This Row],[Sum]],Table9[[#This Row],[Sum Notes]],Table9[[#This Row],[Contains ~]])</f>
        <v>2.2999999999999998</v>
      </c>
      <c r="N47" s="29">
        <v>25470.47</v>
      </c>
      <c r="O47" s="29"/>
      <c r="P47" s="29"/>
      <c r="Q47" s="29">
        <v>47</v>
      </c>
      <c r="R47" s="25"/>
      <c r="S47" s="25"/>
    </row>
    <row r="48" spans="1:19" x14ac:dyDescent="0.25">
      <c r="A48" s="28">
        <v>3123</v>
      </c>
      <c r="B48" s="28" t="s">
        <v>3342</v>
      </c>
      <c r="C48" s="28" t="s">
        <v>6770</v>
      </c>
      <c r="D48" s="29" t="s">
        <v>8394</v>
      </c>
      <c r="E48" s="29">
        <f>LEN(Table9[[#This Row],[Trad]])/10</f>
        <v>0</v>
      </c>
      <c r="F48" s="29">
        <f>LEN(Table9[[#This Row],[Variants]])/10</f>
        <v>0.3</v>
      </c>
      <c r="G48" s="29">
        <f>COUNT(FIND("～",Table9[[#This Row],[Trad]]))*10</f>
        <v>0</v>
      </c>
      <c r="H48" s="29">
        <f>Table9[[#This Row],[Trad Len]]+Table9[[#This Row],[Var Len]]</f>
        <v>0.3</v>
      </c>
      <c r="I48" s="29" cm="1">
        <f t="array" ref="I48">COUNT(FIND({1,2,3,4,5,6,7,8,9,0},Table9[[#This Row],[Simp]]))</f>
        <v>0</v>
      </c>
      <c r="J48" s="29" cm="1">
        <f t="array" ref="J48">COUNT(FIND({1,2,3,4,5,6,7,8,9,0},Table9[[#This Row],[Trad]]))</f>
        <v>0</v>
      </c>
      <c r="K48" s="29" cm="1">
        <f t="array" ref="K48">COUNT(FIND({1,2,3,4,5,6,7,8,9,0},Table9[[#This Row],[Variants]]))</f>
        <v>2</v>
      </c>
      <c r="L48" s="29">
        <f>SUM(Table9[[#This Row],[Simp Note]:[Var Note]])</f>
        <v>2</v>
      </c>
      <c r="M48" s="29">
        <f>SUM(Table9[[#This Row],[Sum]],Table9[[#This Row],[Sum Notes]],Table9[[#This Row],[Contains ~]])</f>
        <v>2.2999999999999998</v>
      </c>
      <c r="N48" s="29">
        <v>25470.48</v>
      </c>
      <c r="O48" s="29"/>
      <c r="P48" s="29"/>
      <c r="Q48" s="29">
        <v>48</v>
      </c>
      <c r="R48" s="25"/>
      <c r="S48" s="25"/>
    </row>
    <row r="49" spans="1:19" x14ac:dyDescent="0.25">
      <c r="A49" s="28">
        <v>3299</v>
      </c>
      <c r="B49" s="28" t="s">
        <v>3468</v>
      </c>
      <c r="C49" s="28" t="s">
        <v>6770</v>
      </c>
      <c r="D49" s="29" t="s">
        <v>8457</v>
      </c>
      <c r="E49" s="29">
        <f>LEN(Table9[[#This Row],[Trad]])/10</f>
        <v>0</v>
      </c>
      <c r="F49" s="29">
        <f>LEN(Table9[[#This Row],[Variants]])/10</f>
        <v>0.3</v>
      </c>
      <c r="G49" s="29">
        <f>COUNT(FIND("～",Table9[[#This Row],[Trad]]))*10</f>
        <v>0</v>
      </c>
      <c r="H49" s="29">
        <f>Table9[[#This Row],[Trad Len]]+Table9[[#This Row],[Var Len]]</f>
        <v>0.3</v>
      </c>
      <c r="I49" s="29" cm="1">
        <f t="array" ref="I49">COUNT(FIND({1,2,3,4,5,6,7,8,9,0},Table9[[#This Row],[Simp]]))</f>
        <v>0</v>
      </c>
      <c r="J49" s="29" cm="1">
        <f t="array" ref="J49">COUNT(FIND({1,2,3,4,5,6,7,8,9,0},Table9[[#This Row],[Trad]]))</f>
        <v>0</v>
      </c>
      <c r="K49" s="29" cm="1">
        <f t="array" ref="K49">COUNT(FIND({1,2,3,4,5,6,7,8,9,0},Table9[[#This Row],[Variants]]))</f>
        <v>2</v>
      </c>
      <c r="L49" s="29">
        <f>SUM(Table9[[#This Row],[Simp Note]:[Var Note]])</f>
        <v>2</v>
      </c>
      <c r="M49" s="29">
        <f>SUM(Table9[[#This Row],[Sum]],Table9[[#This Row],[Sum Notes]],Table9[[#This Row],[Contains ~]])</f>
        <v>2.2999999999999998</v>
      </c>
      <c r="N49" s="29">
        <v>25470.49</v>
      </c>
      <c r="O49" s="29"/>
      <c r="P49" s="29"/>
      <c r="Q49" s="29">
        <v>49</v>
      </c>
      <c r="R49" s="25"/>
      <c r="S49" s="25"/>
    </row>
    <row r="50" spans="1:19" x14ac:dyDescent="0.25">
      <c r="A50" s="28">
        <v>3532</v>
      </c>
      <c r="B50" s="28" t="s">
        <v>3622</v>
      </c>
      <c r="C50" s="28" t="s">
        <v>6770</v>
      </c>
      <c r="D50" s="29" t="s">
        <v>8550</v>
      </c>
      <c r="E50" s="29">
        <f>LEN(Table9[[#This Row],[Trad]])/10</f>
        <v>0</v>
      </c>
      <c r="F50" s="29">
        <f>LEN(Table9[[#This Row],[Variants]])/10</f>
        <v>0.4</v>
      </c>
      <c r="G50" s="29">
        <f>COUNT(FIND("～",Table9[[#This Row],[Trad]]))*10</f>
        <v>0</v>
      </c>
      <c r="H50" s="29">
        <f>Table9[[#This Row],[Trad Len]]+Table9[[#This Row],[Var Len]]</f>
        <v>0.4</v>
      </c>
      <c r="I50" s="29" cm="1">
        <f t="array" ref="I50">COUNT(FIND({1,2,3,4,5,6,7,8,9,0},Table9[[#This Row],[Simp]]))</f>
        <v>0</v>
      </c>
      <c r="J50" s="29" cm="1">
        <f t="array" ref="J50">COUNT(FIND({1,2,3,4,5,6,7,8,9,0},Table9[[#This Row],[Trad]]))</f>
        <v>0</v>
      </c>
      <c r="K50" s="29" cm="1">
        <f t="array" ref="K50">COUNT(FIND({1,2,3,4,5,6,7,8,9,0},Table9[[#This Row],[Variants]]))</f>
        <v>2</v>
      </c>
      <c r="L50" s="29">
        <f>SUM(Table9[[#This Row],[Simp Note]:[Var Note]])</f>
        <v>2</v>
      </c>
      <c r="M50" s="29">
        <f>SUM(Table9[[#This Row],[Sum]],Table9[[#This Row],[Sum Notes]],Table9[[#This Row],[Contains ~]])</f>
        <v>2.4</v>
      </c>
      <c r="N50" s="29">
        <v>25470.5</v>
      </c>
      <c r="O50" s="29"/>
      <c r="P50" s="29"/>
      <c r="Q50" s="29">
        <v>50</v>
      </c>
      <c r="R50" s="25"/>
      <c r="S50" s="25"/>
    </row>
    <row r="51" spans="1:19" x14ac:dyDescent="0.25">
      <c r="A51" s="28">
        <v>3653</v>
      </c>
      <c r="B51" s="28" t="s">
        <v>3698</v>
      </c>
      <c r="C51" s="28" t="s">
        <v>6770</v>
      </c>
      <c r="D51" s="29" t="s">
        <v>8564</v>
      </c>
      <c r="E51" s="29">
        <f>LEN(Table9[[#This Row],[Trad]])/10</f>
        <v>0</v>
      </c>
      <c r="F51" s="29">
        <f>LEN(Table9[[#This Row],[Variants]])/10</f>
        <v>0.4</v>
      </c>
      <c r="G51" s="29">
        <f>COUNT(FIND("～",Table9[[#This Row],[Trad]]))*10</f>
        <v>0</v>
      </c>
      <c r="H51" s="29">
        <f>Table9[[#This Row],[Trad Len]]+Table9[[#This Row],[Var Len]]</f>
        <v>0.4</v>
      </c>
      <c r="I51" s="29" cm="1">
        <f t="array" ref="I51">COUNT(FIND({1,2,3,4,5,6,7,8,9,0},Table9[[#This Row],[Simp]]))</f>
        <v>0</v>
      </c>
      <c r="J51" s="29" cm="1">
        <f t="array" ref="J51">COUNT(FIND({1,2,3,4,5,6,7,8,9,0},Table9[[#This Row],[Trad]]))</f>
        <v>0</v>
      </c>
      <c r="K51" s="29" cm="1">
        <f t="array" ref="K51">COUNT(FIND({1,2,3,4,5,6,7,8,9,0},Table9[[#This Row],[Variants]]))</f>
        <v>2</v>
      </c>
      <c r="L51" s="29">
        <f>SUM(Table9[[#This Row],[Simp Note]:[Var Note]])</f>
        <v>2</v>
      </c>
      <c r="M51" s="29">
        <f>SUM(Table9[[#This Row],[Sum]],Table9[[#This Row],[Sum Notes]],Table9[[#This Row],[Contains ~]])</f>
        <v>2.4</v>
      </c>
      <c r="N51" s="29">
        <v>25470.51</v>
      </c>
      <c r="O51" s="29"/>
      <c r="P51" s="29"/>
      <c r="Q51" s="29">
        <v>51</v>
      </c>
      <c r="R51" s="25"/>
      <c r="S51" s="25"/>
    </row>
    <row r="52" spans="1:19" x14ac:dyDescent="0.25">
      <c r="A52" s="28">
        <v>4226</v>
      </c>
      <c r="B52" s="28" t="s">
        <v>4139</v>
      </c>
      <c r="C52" s="28" t="s">
        <v>6770</v>
      </c>
      <c r="D52" s="29" t="s">
        <v>8758</v>
      </c>
      <c r="E52" s="29">
        <f>LEN(Table9[[#This Row],[Trad]])/10</f>
        <v>0</v>
      </c>
      <c r="F52" s="29">
        <f>LEN(Table9[[#This Row],[Variants]])/10</f>
        <v>0.3</v>
      </c>
      <c r="G52" s="29">
        <f>COUNT(FIND("～",Table9[[#This Row],[Trad]]))*10</f>
        <v>0</v>
      </c>
      <c r="H52" s="29">
        <f>Table9[[#This Row],[Trad Len]]+Table9[[#This Row],[Var Len]]</f>
        <v>0.3</v>
      </c>
      <c r="I52" s="29" cm="1">
        <f t="array" ref="I52">COUNT(FIND({1,2,3,4,5,6,7,8,9,0},Table9[[#This Row],[Simp]]))</f>
        <v>0</v>
      </c>
      <c r="J52" s="29" cm="1">
        <f t="array" ref="J52">COUNT(FIND({1,2,3,4,5,6,7,8,9,0},Table9[[#This Row],[Trad]]))</f>
        <v>0</v>
      </c>
      <c r="K52" s="29" cm="1">
        <f t="array" ref="K52">COUNT(FIND({1,2,3,4,5,6,7,8,9,0},Table9[[#This Row],[Variants]]))</f>
        <v>2</v>
      </c>
      <c r="L52" s="29">
        <f>SUM(Table9[[#This Row],[Simp Note]:[Var Note]])</f>
        <v>2</v>
      </c>
      <c r="M52" s="29">
        <f>SUM(Table9[[#This Row],[Sum]],Table9[[#This Row],[Sum Notes]],Table9[[#This Row],[Contains ~]])</f>
        <v>2.2999999999999998</v>
      </c>
      <c r="N52" s="29">
        <v>25470.52</v>
      </c>
      <c r="O52" s="29"/>
      <c r="P52" s="29"/>
      <c r="Q52" s="29">
        <v>52</v>
      </c>
      <c r="R52" s="25"/>
      <c r="S52" s="25"/>
    </row>
    <row r="53" spans="1:19" x14ac:dyDescent="0.25">
      <c r="A53" s="7">
        <v>6</v>
      </c>
      <c r="B53" s="7" t="s">
        <v>3</v>
      </c>
      <c r="C53" s="7" t="s">
        <v>110</v>
      </c>
      <c r="D53" s="7" t="s">
        <v>6770</v>
      </c>
      <c r="E53" s="7">
        <f>LEN(Table9[[#This Row],[Trad]])/10</f>
        <v>0.1</v>
      </c>
      <c r="F53" s="7">
        <f>LEN(Table9[[#This Row],[Variants]])/10</f>
        <v>0</v>
      </c>
      <c r="G53" s="7">
        <f>COUNT(FIND("～",Table9[[#This Row],[Trad]]))*10</f>
        <v>0</v>
      </c>
      <c r="H53" s="25">
        <f>Table9[[#This Row],[Trad Len]]+Table9[[#This Row],[Var Len]]</f>
        <v>0.1</v>
      </c>
      <c r="I53" s="25" cm="1">
        <f t="array" ref="I53">COUNT(FIND({1,2,3,4,5,6,7,8,9,0},Table9[[#This Row],[Simp]]))</f>
        <v>0</v>
      </c>
      <c r="J53" s="25" cm="1">
        <f t="array" ref="J53">COUNT(FIND({1,2,3,4,5,6,7,8,9,0},Table9[[#This Row],[Trad]]))</f>
        <v>0</v>
      </c>
      <c r="K53" s="25" cm="1">
        <f t="array" ref="K53">COUNT(FIND({1,2,3,4,5,6,7,8,9,0},Table9[[#This Row],[Variants]]))</f>
        <v>0</v>
      </c>
      <c r="L53" s="25">
        <f>SUM(Table9[[#This Row],[Simp Note]:[Var Note]])</f>
        <v>0</v>
      </c>
      <c r="M53" s="25">
        <f>SUM(Table9[[#This Row],[Sum]],Table9[[#This Row],[Sum Notes]],Table9[[#This Row],[Contains ~]])</f>
        <v>0.1</v>
      </c>
      <c r="N53" s="26">
        <v>3060</v>
      </c>
      <c r="O53" s="25" t="s">
        <v>10235</v>
      </c>
      <c r="P53" s="25" t="s">
        <v>10235</v>
      </c>
      <c r="Q53" s="25"/>
      <c r="R53" s="25"/>
      <c r="S53" s="25"/>
    </row>
    <row r="54" spans="1:19" x14ac:dyDescent="0.25">
      <c r="A54" s="7">
        <v>8</v>
      </c>
      <c r="B54" s="7" t="s">
        <v>5</v>
      </c>
      <c r="C54" s="7" t="s">
        <v>10095</v>
      </c>
      <c r="D54" s="7" t="s">
        <v>6770</v>
      </c>
      <c r="E54" s="7">
        <f>LEN(Table9[[#This Row],[Trad]])/10</f>
        <v>0.5</v>
      </c>
      <c r="F54" s="7">
        <f>LEN(Table9[[#This Row],[Variants]])/10</f>
        <v>0</v>
      </c>
      <c r="G54" s="7">
        <f>COUNT(FIND("～",Table9[[#This Row],[Trad]]))*10</f>
        <v>10</v>
      </c>
      <c r="H54" s="25">
        <f>Table9[[#This Row],[Trad Len]]+Table9[[#This Row],[Var Len]]</f>
        <v>0.5</v>
      </c>
      <c r="I54" s="25" cm="1">
        <f t="array" ref="I54">COUNT(FIND({1,2,3,4,5,6,7,8,9,0},Table9[[#This Row],[Simp]]))</f>
        <v>0</v>
      </c>
      <c r="J54" s="25" cm="1">
        <f t="array" ref="J54">COUNT(FIND({1,2,3,4,5,6,7,8,9,0},Table9[[#This Row],[Trad]]))</f>
        <v>0</v>
      </c>
      <c r="K54" s="25" cm="1">
        <f t="array" ref="K54">COUNT(FIND({1,2,3,4,5,6,7,8,9,0},Table9[[#This Row],[Variants]]))</f>
        <v>0</v>
      </c>
      <c r="L54" s="25">
        <f>SUM(Table9[[#This Row],[Simp Note]:[Var Note]])</f>
        <v>0</v>
      </c>
      <c r="M54" s="25">
        <f>SUM(Table9[[#This Row],[Sum]],Table9[[#This Row],[Sum Notes]],Table9[[#This Row],[Contains ~]])</f>
        <v>10.5</v>
      </c>
      <c r="N54" s="26">
        <v>200</v>
      </c>
      <c r="O54" s="30"/>
      <c r="P54" s="25" t="s">
        <v>10237</v>
      </c>
      <c r="Q54" s="25"/>
      <c r="R54" s="25"/>
      <c r="S54" s="25"/>
    </row>
    <row r="55" spans="1:19" x14ac:dyDescent="0.25">
      <c r="A55" s="7">
        <v>12</v>
      </c>
      <c r="B55" s="7" t="s">
        <v>8</v>
      </c>
      <c r="C55" s="7" t="s">
        <v>111</v>
      </c>
      <c r="D55" s="7" t="s">
        <v>6770</v>
      </c>
      <c r="E55" s="7">
        <f>LEN(Table9[[#This Row],[Trad]])/10</f>
        <v>0.1</v>
      </c>
      <c r="F55" s="7">
        <f>LEN(Table9[[#This Row],[Variants]])/10</f>
        <v>0</v>
      </c>
      <c r="G55" s="7">
        <f>COUNT(FIND("～",Table9[[#This Row],[Trad]]))*10</f>
        <v>0</v>
      </c>
      <c r="H55" s="25">
        <f>Table9[[#This Row],[Trad Len]]+Table9[[#This Row],[Var Len]]</f>
        <v>0.1</v>
      </c>
      <c r="I55" s="25" cm="1">
        <f t="array" ref="I55">COUNT(FIND({1,2,3,4,5,6,7,8,9,0},Table9[[#This Row],[Simp]]))</f>
        <v>0</v>
      </c>
      <c r="J55" s="25" cm="1">
        <f t="array" ref="J55">COUNT(FIND({1,2,3,4,5,6,7,8,9,0},Table9[[#This Row],[Trad]]))</f>
        <v>0</v>
      </c>
      <c r="K55" s="25" cm="1">
        <f t="array" ref="K55">COUNT(FIND({1,2,3,4,5,6,7,8,9,0},Table9[[#This Row],[Variants]]))</f>
        <v>0</v>
      </c>
      <c r="L55" s="25">
        <f>SUM(Table9[[#This Row],[Simp Note]:[Var Note]])</f>
        <v>0</v>
      </c>
      <c r="M55" s="25">
        <f>SUM(Table9[[#This Row],[Sum]],Table9[[#This Row],[Sum Notes]],Table9[[#This Row],[Contains ~]])</f>
        <v>0.1</v>
      </c>
      <c r="N55" s="26">
        <v>3070</v>
      </c>
      <c r="O55" s="25" t="s">
        <v>10235</v>
      </c>
      <c r="P55" s="25" t="s">
        <v>10235</v>
      </c>
      <c r="Q55" s="25"/>
      <c r="R55" s="25"/>
      <c r="S55" s="25"/>
    </row>
    <row r="56" spans="1:19" x14ac:dyDescent="0.25">
      <c r="A56" s="7">
        <v>14</v>
      </c>
      <c r="B56" s="7" t="s">
        <v>10</v>
      </c>
      <c r="C56" s="7" t="s">
        <v>10097</v>
      </c>
      <c r="D56" s="7" t="s">
        <v>6770</v>
      </c>
      <c r="E56" s="7">
        <f>LEN(Table9[[#This Row],[Trad]])/10</f>
        <v>0.5</v>
      </c>
      <c r="F56" s="7">
        <f>LEN(Table9[[#This Row],[Variants]])/10</f>
        <v>0</v>
      </c>
      <c r="G56" s="7">
        <f>COUNT(FIND("～",Table9[[#This Row],[Trad]]))*10</f>
        <v>10</v>
      </c>
      <c r="H56" s="25">
        <f>Table9[[#This Row],[Trad Len]]+Table9[[#This Row],[Var Len]]</f>
        <v>0.5</v>
      </c>
      <c r="I56" s="25" cm="1">
        <f t="array" ref="I56">COUNT(FIND({1,2,3,4,5,6,7,8,9,0},Table9[[#This Row],[Simp]]))</f>
        <v>0</v>
      </c>
      <c r="J56" s="25" cm="1">
        <f t="array" ref="J56">COUNT(FIND({1,2,3,4,5,6,7,8,9,0},Table9[[#This Row],[Trad]]))</f>
        <v>0</v>
      </c>
      <c r="K56" s="25" cm="1">
        <f t="array" ref="K56">COUNT(FIND({1,2,3,4,5,6,7,8,9,0},Table9[[#This Row],[Variants]]))</f>
        <v>0</v>
      </c>
      <c r="L56" s="25">
        <f>SUM(Table9[[#This Row],[Simp Note]:[Var Note]])</f>
        <v>0</v>
      </c>
      <c r="M56" s="25">
        <f>SUM(Table9[[#This Row],[Sum]],Table9[[#This Row],[Sum Notes]],Table9[[#This Row],[Contains ~]])</f>
        <v>10.5</v>
      </c>
      <c r="N56" s="26">
        <v>210</v>
      </c>
      <c r="O56" s="30"/>
      <c r="P56" s="25" t="s">
        <v>10237</v>
      </c>
      <c r="Q56" s="25"/>
      <c r="R56" s="25"/>
      <c r="S56" s="25"/>
    </row>
    <row r="57" spans="1:19" x14ac:dyDescent="0.25">
      <c r="A57" s="7">
        <v>25</v>
      </c>
      <c r="B57" s="7" t="s">
        <v>21</v>
      </c>
      <c r="C57" s="7" t="s">
        <v>243</v>
      </c>
      <c r="D57" s="7" t="s">
        <v>6770</v>
      </c>
      <c r="E57" s="7">
        <f>LEN(Table9[[#This Row],[Trad]])/10</f>
        <v>0.1</v>
      </c>
      <c r="F57" s="7">
        <f>LEN(Table9[[#This Row],[Variants]])/10</f>
        <v>0</v>
      </c>
      <c r="G57" s="7">
        <f>COUNT(FIND("～",Table9[[#This Row],[Trad]]))*10</f>
        <v>0</v>
      </c>
      <c r="H57" s="25">
        <f>Table9[[#This Row],[Trad Len]]+Table9[[#This Row],[Var Len]]</f>
        <v>0.1</v>
      </c>
      <c r="I57" s="25" cm="1">
        <f t="array" ref="I57">COUNT(FIND({1,2,3,4,5,6,7,8,9,0},Table9[[#This Row],[Simp]]))</f>
        <v>0</v>
      </c>
      <c r="J57" s="25" cm="1">
        <f t="array" ref="J57">COUNT(FIND({1,2,3,4,5,6,7,8,9,0},Table9[[#This Row],[Trad]]))</f>
        <v>0</v>
      </c>
      <c r="K57" s="25" cm="1">
        <f t="array" ref="K57">COUNT(FIND({1,2,3,4,5,6,7,8,9,0},Table9[[#This Row],[Variants]]))</f>
        <v>0</v>
      </c>
      <c r="L57" s="25">
        <f>SUM(Table9[[#This Row],[Simp Note]:[Var Note]])</f>
        <v>0</v>
      </c>
      <c r="M57" s="25">
        <f>SUM(Table9[[#This Row],[Sum]],Table9[[#This Row],[Sum Notes]],Table9[[#This Row],[Contains ~]])</f>
        <v>0.1</v>
      </c>
      <c r="N57" s="26">
        <v>3080</v>
      </c>
      <c r="O57" s="25" t="s">
        <v>10235</v>
      </c>
      <c r="P57" s="25" t="s">
        <v>10235</v>
      </c>
      <c r="Q57" s="25"/>
      <c r="R57" s="25"/>
      <c r="S57" s="25"/>
    </row>
    <row r="58" spans="1:19" x14ac:dyDescent="0.25">
      <c r="A58" s="7">
        <v>29</v>
      </c>
      <c r="B58" s="7" t="s">
        <v>23</v>
      </c>
      <c r="C58" s="7" t="s">
        <v>10103</v>
      </c>
      <c r="D58" s="7" t="s">
        <v>6770</v>
      </c>
      <c r="E58" s="7">
        <f>LEN(Table9[[#This Row],[Trad]])/10</f>
        <v>0.5</v>
      </c>
      <c r="F58" s="7">
        <f>LEN(Table9[[#This Row],[Variants]])/10</f>
        <v>0</v>
      </c>
      <c r="G58" s="7">
        <f>COUNT(FIND("～",Table9[[#This Row],[Trad]]))*10</f>
        <v>10</v>
      </c>
      <c r="H58" s="25">
        <f>Table9[[#This Row],[Trad Len]]+Table9[[#This Row],[Var Len]]</f>
        <v>0.5</v>
      </c>
      <c r="I58" s="25" cm="1">
        <f t="array" ref="I58">COUNT(FIND({1,2,3,4,5,6,7,8,9,0},Table9[[#This Row],[Simp]]))</f>
        <v>0</v>
      </c>
      <c r="J58" s="25" cm="1">
        <f t="array" ref="J58">COUNT(FIND({1,2,3,4,5,6,7,8,9,0},Table9[[#This Row],[Trad]]))</f>
        <v>0</v>
      </c>
      <c r="K58" s="25" cm="1">
        <f t="array" ref="K58">COUNT(FIND({1,2,3,4,5,6,7,8,9,0},Table9[[#This Row],[Variants]]))</f>
        <v>0</v>
      </c>
      <c r="L58" s="25">
        <f>SUM(Table9[[#This Row],[Simp Note]:[Var Note]])</f>
        <v>0</v>
      </c>
      <c r="M58" s="25">
        <f>SUM(Table9[[#This Row],[Sum]],Table9[[#This Row],[Sum Notes]],Table9[[#This Row],[Contains ~]])</f>
        <v>10.5</v>
      </c>
      <c r="N58" s="26">
        <v>220</v>
      </c>
      <c r="O58" s="30"/>
      <c r="P58" s="25" t="s">
        <v>10237</v>
      </c>
      <c r="Q58" s="25"/>
      <c r="R58" s="25"/>
      <c r="S58" s="25"/>
    </row>
    <row r="59" spans="1:19" x14ac:dyDescent="0.25">
      <c r="A59" s="7">
        <v>34</v>
      </c>
      <c r="B59" s="7" t="s">
        <v>25</v>
      </c>
      <c r="C59" s="7" t="s">
        <v>258</v>
      </c>
      <c r="D59" s="7" t="s">
        <v>6770</v>
      </c>
      <c r="E59" s="7">
        <f>LEN(Table9[[#This Row],[Trad]])/10</f>
        <v>0.1</v>
      </c>
      <c r="F59" s="7">
        <f>LEN(Table9[[#This Row],[Variants]])/10</f>
        <v>0</v>
      </c>
      <c r="G59" s="7">
        <f>COUNT(FIND("～",Table9[[#This Row],[Trad]]))*10</f>
        <v>0</v>
      </c>
      <c r="H59" s="25">
        <f>Table9[[#This Row],[Trad Len]]+Table9[[#This Row],[Var Len]]</f>
        <v>0.1</v>
      </c>
      <c r="I59" s="25" cm="1">
        <f t="array" ref="I59">COUNT(FIND({1,2,3,4,5,6,7,8,9,0},Table9[[#This Row],[Simp]]))</f>
        <v>0</v>
      </c>
      <c r="J59" s="25" cm="1">
        <f t="array" ref="J59">COUNT(FIND({1,2,3,4,5,6,7,8,9,0},Table9[[#This Row],[Trad]]))</f>
        <v>0</v>
      </c>
      <c r="K59" s="25" cm="1">
        <f t="array" ref="K59">COUNT(FIND({1,2,3,4,5,6,7,8,9,0},Table9[[#This Row],[Variants]]))</f>
        <v>0</v>
      </c>
      <c r="L59" s="25">
        <f>SUM(Table9[[#This Row],[Simp Note]:[Var Note]])</f>
        <v>0</v>
      </c>
      <c r="M59" s="25">
        <f>SUM(Table9[[#This Row],[Sum]],Table9[[#This Row],[Sum Notes]],Table9[[#This Row],[Contains ~]])</f>
        <v>0.1</v>
      </c>
      <c r="N59" s="26">
        <v>3090</v>
      </c>
      <c r="O59" s="25" t="s">
        <v>10235</v>
      </c>
      <c r="P59" s="25" t="s">
        <v>10235</v>
      </c>
      <c r="Q59" s="25"/>
      <c r="R59" s="25"/>
      <c r="S59" s="25"/>
    </row>
    <row r="60" spans="1:19" x14ac:dyDescent="0.25">
      <c r="A60" s="7">
        <v>35</v>
      </c>
      <c r="B60" s="7" t="s">
        <v>27</v>
      </c>
      <c r="C60" s="7" t="s">
        <v>10104</v>
      </c>
      <c r="D60" s="7" t="s">
        <v>6770</v>
      </c>
      <c r="E60" s="7">
        <f>LEN(Table9[[#This Row],[Trad]])/10</f>
        <v>0.5</v>
      </c>
      <c r="F60" s="7">
        <f>LEN(Table9[[#This Row],[Variants]])/10</f>
        <v>0</v>
      </c>
      <c r="G60" s="7">
        <f>COUNT(FIND("～",Table9[[#This Row],[Trad]]))*10</f>
        <v>10</v>
      </c>
      <c r="H60" s="25">
        <f>Table9[[#This Row],[Trad Len]]+Table9[[#This Row],[Var Len]]</f>
        <v>0.5</v>
      </c>
      <c r="I60" s="25" cm="1">
        <f t="array" ref="I60">COUNT(FIND({1,2,3,4,5,6,7,8,9,0},Table9[[#This Row],[Simp]]))</f>
        <v>0</v>
      </c>
      <c r="J60" s="25" cm="1">
        <f t="array" ref="J60">COUNT(FIND({1,2,3,4,5,6,7,8,9,0},Table9[[#This Row],[Trad]]))</f>
        <v>0</v>
      </c>
      <c r="K60" s="25" cm="1">
        <f t="array" ref="K60">COUNT(FIND({1,2,3,4,5,6,7,8,9,0},Table9[[#This Row],[Variants]]))</f>
        <v>0</v>
      </c>
      <c r="L60" s="25">
        <f>SUM(Table9[[#This Row],[Simp Note]:[Var Note]])</f>
        <v>0</v>
      </c>
      <c r="M60" s="25">
        <f>SUM(Table9[[#This Row],[Sum]],Table9[[#This Row],[Sum Notes]],Table9[[#This Row],[Contains ~]])</f>
        <v>10.5</v>
      </c>
      <c r="N60" s="26">
        <v>230</v>
      </c>
      <c r="O60" s="30"/>
      <c r="P60" s="25" t="s">
        <v>10237</v>
      </c>
      <c r="Q60" s="25"/>
      <c r="R60" s="25"/>
      <c r="S60" s="25"/>
    </row>
    <row r="61" spans="1:19" x14ac:dyDescent="0.25">
      <c r="A61" s="7">
        <v>41</v>
      </c>
      <c r="B61" s="7" t="s">
        <v>29</v>
      </c>
      <c r="C61" s="7" t="s">
        <v>10105</v>
      </c>
      <c r="D61" s="7" t="s">
        <v>6770</v>
      </c>
      <c r="E61" s="7">
        <f>LEN(Table9[[#This Row],[Trad]])/10</f>
        <v>0.5</v>
      </c>
      <c r="F61" s="7">
        <f>LEN(Table9[[#This Row],[Variants]])/10</f>
        <v>0</v>
      </c>
      <c r="G61" s="7">
        <f>COUNT(FIND("～",Table9[[#This Row],[Trad]]))*10</f>
        <v>10</v>
      </c>
      <c r="H61" s="25">
        <f>Table9[[#This Row],[Trad Len]]+Table9[[#This Row],[Var Len]]</f>
        <v>0.5</v>
      </c>
      <c r="I61" s="25" cm="1">
        <f t="array" ref="I61">COUNT(FIND({1,2,3,4,5,6,7,8,9,0},Table9[[#This Row],[Simp]]))</f>
        <v>0</v>
      </c>
      <c r="J61" s="25" cm="1">
        <f t="array" ref="J61">COUNT(FIND({1,2,3,4,5,6,7,8,9,0},Table9[[#This Row],[Trad]]))</f>
        <v>0</v>
      </c>
      <c r="K61" s="25" cm="1">
        <f t="array" ref="K61">COUNT(FIND({1,2,3,4,5,6,7,8,9,0},Table9[[#This Row],[Variants]]))</f>
        <v>0</v>
      </c>
      <c r="L61" s="25">
        <f>SUM(Table9[[#This Row],[Simp Note]:[Var Note]])</f>
        <v>0</v>
      </c>
      <c r="M61" s="25">
        <f>SUM(Table9[[#This Row],[Sum]],Table9[[#This Row],[Sum Notes]],Table9[[#This Row],[Contains ~]])</f>
        <v>10.5</v>
      </c>
      <c r="N61" s="26">
        <v>240</v>
      </c>
      <c r="O61" s="30"/>
      <c r="P61" s="25" t="s">
        <v>10237</v>
      </c>
      <c r="Q61" s="25"/>
      <c r="R61" s="25"/>
      <c r="S61" s="25"/>
    </row>
    <row r="62" spans="1:19" x14ac:dyDescent="0.25">
      <c r="A62" s="7">
        <v>44</v>
      </c>
      <c r="B62" s="7" t="s">
        <v>31</v>
      </c>
      <c r="C62" s="7" t="s">
        <v>263</v>
      </c>
      <c r="D62" s="7" t="s">
        <v>6770</v>
      </c>
      <c r="E62" s="7">
        <f>LEN(Table9[[#This Row],[Trad]])/10</f>
        <v>0.1</v>
      </c>
      <c r="F62" s="7">
        <f>LEN(Table9[[#This Row],[Variants]])/10</f>
        <v>0</v>
      </c>
      <c r="G62" s="7">
        <f>COUNT(FIND("～",Table9[[#This Row],[Trad]]))*10</f>
        <v>0</v>
      </c>
      <c r="H62" s="25">
        <f>Table9[[#This Row],[Trad Len]]+Table9[[#This Row],[Var Len]]</f>
        <v>0.1</v>
      </c>
      <c r="I62" s="25" cm="1">
        <f t="array" ref="I62">COUNT(FIND({1,2,3,4,5,6,7,8,9,0},Table9[[#This Row],[Simp]]))</f>
        <v>0</v>
      </c>
      <c r="J62" s="25" cm="1">
        <f t="array" ref="J62">COUNT(FIND({1,2,3,4,5,6,7,8,9,0},Table9[[#This Row],[Trad]]))</f>
        <v>0</v>
      </c>
      <c r="K62" s="25" cm="1">
        <f t="array" ref="K62">COUNT(FIND({1,2,3,4,5,6,7,8,9,0},Table9[[#This Row],[Variants]]))</f>
        <v>0</v>
      </c>
      <c r="L62" s="25">
        <f>SUM(Table9[[#This Row],[Simp Note]:[Var Note]])</f>
        <v>0</v>
      </c>
      <c r="M62" s="25">
        <f>SUM(Table9[[#This Row],[Sum]],Table9[[#This Row],[Sum Notes]],Table9[[#This Row],[Contains ~]])</f>
        <v>0.1</v>
      </c>
      <c r="N62" s="26">
        <v>3100</v>
      </c>
      <c r="O62" s="25" t="s">
        <v>10235</v>
      </c>
      <c r="P62" s="25" t="s">
        <v>10235</v>
      </c>
      <c r="Q62" s="25"/>
      <c r="R62" s="25"/>
      <c r="S62" s="25"/>
    </row>
    <row r="63" spans="1:19" x14ac:dyDescent="0.25">
      <c r="A63" s="7">
        <v>45</v>
      </c>
      <c r="B63" s="7" t="s">
        <v>33</v>
      </c>
      <c r="C63" s="7" t="s">
        <v>264</v>
      </c>
      <c r="D63" s="7" t="s">
        <v>271</v>
      </c>
      <c r="E63" s="7">
        <f>LEN(Table9[[#This Row],[Trad]])/10</f>
        <v>0.1</v>
      </c>
      <c r="F63" s="7">
        <f>LEN(Table9[[#This Row],[Variants]])/10</f>
        <v>0.1</v>
      </c>
      <c r="G63" s="7">
        <f>COUNT(FIND("～",Table9[[#This Row],[Trad]]))*10</f>
        <v>0</v>
      </c>
      <c r="H63" s="25">
        <f>Table9[[#This Row],[Trad Len]]+Table9[[#This Row],[Var Len]]</f>
        <v>0.2</v>
      </c>
      <c r="I63" s="25" cm="1">
        <f t="array" ref="I63">COUNT(FIND({1,2,3,4,5,6,7,8,9,0},Table9[[#This Row],[Simp]]))</f>
        <v>0</v>
      </c>
      <c r="J63" s="25" cm="1">
        <f t="array" ref="J63">COUNT(FIND({1,2,3,4,5,6,7,8,9,0},Table9[[#This Row],[Trad]]))</f>
        <v>0</v>
      </c>
      <c r="K63" s="25" cm="1">
        <f t="array" ref="K63">COUNT(FIND({1,2,3,4,5,6,7,8,9,0},Table9[[#This Row],[Variants]]))</f>
        <v>0</v>
      </c>
      <c r="L63" s="25">
        <f>SUM(Table9[[#This Row],[Simp Note]:[Var Note]])</f>
        <v>0</v>
      </c>
      <c r="M63" s="25">
        <f>SUM(Table9[[#This Row],[Sum]],Table9[[#This Row],[Sum Notes]],Table9[[#This Row],[Contains ~]])</f>
        <v>0.2</v>
      </c>
      <c r="N63" s="26">
        <v>1530</v>
      </c>
      <c r="O63" s="25" t="s">
        <v>10235</v>
      </c>
      <c r="P63" s="25" t="s">
        <v>10237</v>
      </c>
      <c r="Q63" s="25"/>
      <c r="R63" s="25"/>
      <c r="S63" s="25"/>
    </row>
    <row r="64" spans="1:19" x14ac:dyDescent="0.25">
      <c r="A64" s="7">
        <v>50</v>
      </c>
      <c r="B64" s="7" t="s">
        <v>38</v>
      </c>
      <c r="C64" s="7" t="s">
        <v>6770</v>
      </c>
      <c r="D64" s="25" t="s">
        <v>270</v>
      </c>
      <c r="E64" s="25">
        <f>LEN(Table9[[#This Row],[Trad]])/10</f>
        <v>0</v>
      </c>
      <c r="F64" s="25">
        <f>LEN(Table9[[#This Row],[Variants]])/10</f>
        <v>0.1</v>
      </c>
      <c r="G64" s="25">
        <f>COUNT(FIND("～",Table9[[#This Row],[Trad]]))*10</f>
        <v>0</v>
      </c>
      <c r="H64" s="25">
        <f>Table9[[#This Row],[Trad Len]]+Table9[[#This Row],[Var Len]]</f>
        <v>0.1</v>
      </c>
      <c r="I64" s="25" cm="1">
        <f t="array" ref="I64">COUNT(FIND({1,2,3,4,5,6,7,8,9,0},Table9[[#This Row],[Simp]]))</f>
        <v>0</v>
      </c>
      <c r="J64" s="25" cm="1">
        <f t="array" ref="J64">COUNT(FIND({1,2,3,4,5,6,7,8,9,0},Table9[[#This Row],[Trad]]))</f>
        <v>0</v>
      </c>
      <c r="K64" s="25" cm="1">
        <f t="array" ref="K64">COUNT(FIND({1,2,3,4,5,6,7,8,9,0},Table9[[#This Row],[Variants]]))</f>
        <v>0</v>
      </c>
      <c r="L64" s="25">
        <f>SUM(Table9[[#This Row],[Simp Note]:[Var Note]])</f>
        <v>0</v>
      </c>
      <c r="M64" s="25">
        <f>SUM(Table9[[#This Row],[Sum]],Table9[[#This Row],[Sum Notes]],Table9[[#This Row],[Contains ~]])</f>
        <v>0.1</v>
      </c>
      <c r="N64" s="26">
        <v>25480.1</v>
      </c>
      <c r="O64" s="25" t="s">
        <v>10237</v>
      </c>
      <c r="P64" s="25" t="s">
        <v>10237</v>
      </c>
      <c r="Q64" s="25"/>
      <c r="R64" s="25"/>
      <c r="S64" s="25"/>
    </row>
    <row r="65" spans="1:19" x14ac:dyDescent="0.25">
      <c r="A65" s="7">
        <v>53</v>
      </c>
      <c r="B65" s="7" t="s">
        <v>40</v>
      </c>
      <c r="C65" s="7" t="s">
        <v>272</v>
      </c>
      <c r="D65" s="7" t="s">
        <v>6770</v>
      </c>
      <c r="E65" s="7">
        <f>LEN(Table9[[#This Row],[Trad]])/10</f>
        <v>0.1</v>
      </c>
      <c r="F65" s="7">
        <f>LEN(Table9[[#This Row],[Variants]])/10</f>
        <v>0</v>
      </c>
      <c r="G65" s="7">
        <f>COUNT(FIND("～",Table9[[#This Row],[Trad]]))*10</f>
        <v>0</v>
      </c>
      <c r="H65" s="25">
        <f>Table9[[#This Row],[Trad Len]]+Table9[[#This Row],[Var Len]]</f>
        <v>0.1</v>
      </c>
      <c r="I65" s="25" cm="1">
        <f t="array" ref="I65">COUNT(FIND({1,2,3,4,5,6,7,8,9,0},Table9[[#This Row],[Simp]]))</f>
        <v>0</v>
      </c>
      <c r="J65" s="25" cm="1">
        <f t="array" ref="J65">COUNT(FIND({1,2,3,4,5,6,7,8,9,0},Table9[[#This Row],[Trad]]))</f>
        <v>0</v>
      </c>
      <c r="K65" s="25" cm="1">
        <f t="array" ref="K65">COUNT(FIND({1,2,3,4,5,6,7,8,9,0},Table9[[#This Row],[Variants]]))</f>
        <v>0</v>
      </c>
      <c r="L65" s="25">
        <f>SUM(Table9[[#This Row],[Simp Note]:[Var Note]])</f>
        <v>0</v>
      </c>
      <c r="M65" s="25">
        <f>SUM(Table9[[#This Row],[Sum]],Table9[[#This Row],[Sum Notes]],Table9[[#This Row],[Contains ~]])</f>
        <v>0.1</v>
      </c>
      <c r="N65" s="26">
        <v>3110</v>
      </c>
      <c r="O65" s="25" t="s">
        <v>10235</v>
      </c>
      <c r="P65" s="25" t="s">
        <v>10235</v>
      </c>
      <c r="Q65" s="25"/>
      <c r="R65" s="25"/>
      <c r="S65" s="25"/>
    </row>
    <row r="66" spans="1:19" x14ac:dyDescent="0.25">
      <c r="A66" s="7">
        <v>54</v>
      </c>
      <c r="B66" s="7" t="s">
        <v>42</v>
      </c>
      <c r="C66" s="7" t="s">
        <v>6770</v>
      </c>
      <c r="D66" s="25" t="s">
        <v>273</v>
      </c>
      <c r="E66" s="25">
        <f>LEN(Table9[[#This Row],[Trad]])/10</f>
        <v>0</v>
      </c>
      <c r="F66" s="25">
        <f>LEN(Table9[[#This Row],[Variants]])/10</f>
        <v>0.1</v>
      </c>
      <c r="G66" s="25">
        <f>COUNT(FIND("～",Table9[[#This Row],[Trad]]))*10</f>
        <v>0</v>
      </c>
      <c r="H66" s="25">
        <f>Table9[[#This Row],[Trad Len]]+Table9[[#This Row],[Var Len]]</f>
        <v>0.1</v>
      </c>
      <c r="I66" s="25" cm="1">
        <f t="array" ref="I66">COUNT(FIND({1,2,3,4,5,6,7,8,9,0},Table9[[#This Row],[Simp]]))</f>
        <v>0</v>
      </c>
      <c r="J66" s="25" cm="1">
        <f t="array" ref="J66">COUNT(FIND({1,2,3,4,5,6,7,8,9,0},Table9[[#This Row],[Trad]]))</f>
        <v>0</v>
      </c>
      <c r="K66" s="25" cm="1">
        <f t="array" ref="K66">COUNT(FIND({1,2,3,4,5,6,7,8,9,0},Table9[[#This Row],[Variants]]))</f>
        <v>0</v>
      </c>
      <c r="L66" s="25">
        <f>SUM(Table9[[#This Row],[Simp Note]:[Var Note]])</f>
        <v>0</v>
      </c>
      <c r="M66" s="25">
        <f>SUM(Table9[[#This Row],[Sum]],Table9[[#This Row],[Sum Notes]],Table9[[#This Row],[Contains ~]])</f>
        <v>0.1</v>
      </c>
      <c r="N66" s="26">
        <v>25480.1</v>
      </c>
      <c r="O66" s="25" t="s">
        <v>10237</v>
      </c>
      <c r="P66" s="25" t="s">
        <v>10237</v>
      </c>
      <c r="Q66" s="25"/>
      <c r="R66" s="25"/>
      <c r="S66" s="25"/>
    </row>
    <row r="67" spans="1:19" x14ac:dyDescent="0.25">
      <c r="A67" s="7">
        <v>55</v>
      </c>
      <c r="B67" s="7" t="s">
        <v>44</v>
      </c>
      <c r="C67" s="7" t="s">
        <v>274</v>
      </c>
      <c r="D67" s="7" t="s">
        <v>6770</v>
      </c>
      <c r="E67" s="7">
        <f>LEN(Table9[[#This Row],[Trad]])/10</f>
        <v>0.1</v>
      </c>
      <c r="F67" s="7">
        <f>LEN(Table9[[#This Row],[Variants]])/10</f>
        <v>0</v>
      </c>
      <c r="G67" s="7">
        <f>COUNT(FIND("～",Table9[[#This Row],[Trad]]))*10</f>
        <v>0</v>
      </c>
      <c r="H67" s="25">
        <f>Table9[[#This Row],[Trad Len]]+Table9[[#This Row],[Var Len]]</f>
        <v>0.1</v>
      </c>
      <c r="I67" s="25" cm="1">
        <f t="array" ref="I67">COUNT(FIND({1,2,3,4,5,6,7,8,9,0},Table9[[#This Row],[Simp]]))</f>
        <v>0</v>
      </c>
      <c r="J67" s="25" cm="1">
        <f t="array" ref="J67">COUNT(FIND({1,2,3,4,5,6,7,8,9,0},Table9[[#This Row],[Trad]]))</f>
        <v>0</v>
      </c>
      <c r="K67" s="25" cm="1">
        <f t="array" ref="K67">COUNT(FIND({1,2,3,4,5,6,7,8,9,0},Table9[[#This Row],[Variants]]))</f>
        <v>0</v>
      </c>
      <c r="L67" s="25">
        <f>SUM(Table9[[#This Row],[Simp Note]:[Var Note]])</f>
        <v>0</v>
      </c>
      <c r="M67" s="25">
        <f>SUM(Table9[[#This Row],[Sum]],Table9[[#This Row],[Sum Notes]],Table9[[#This Row],[Contains ~]])</f>
        <v>0.1</v>
      </c>
      <c r="N67" s="26">
        <v>3120</v>
      </c>
      <c r="O67" s="25" t="s">
        <v>10235</v>
      </c>
      <c r="P67" s="25" t="s">
        <v>10235</v>
      </c>
      <c r="Q67" s="25"/>
      <c r="R67" s="25"/>
      <c r="S67" s="25"/>
    </row>
    <row r="68" spans="1:19" x14ac:dyDescent="0.25">
      <c r="A68" s="7">
        <v>57</v>
      </c>
      <c r="B68" s="7" t="s">
        <v>48</v>
      </c>
      <c r="C68" s="7" t="s">
        <v>279</v>
      </c>
      <c r="D68" s="7" t="s">
        <v>6770</v>
      </c>
      <c r="E68" s="7">
        <f>LEN(Table9[[#This Row],[Trad]])/10</f>
        <v>0.1</v>
      </c>
      <c r="F68" s="7">
        <f>LEN(Table9[[#This Row],[Variants]])/10</f>
        <v>0</v>
      </c>
      <c r="G68" s="7">
        <f>COUNT(FIND("～",Table9[[#This Row],[Trad]]))*10</f>
        <v>0</v>
      </c>
      <c r="H68" s="25">
        <f>Table9[[#This Row],[Trad Len]]+Table9[[#This Row],[Var Len]]</f>
        <v>0.1</v>
      </c>
      <c r="I68" s="25" cm="1">
        <f t="array" ref="I68">COUNT(FIND({1,2,3,4,5,6,7,8,9,0},Table9[[#This Row],[Simp]]))</f>
        <v>0</v>
      </c>
      <c r="J68" s="25" cm="1">
        <f t="array" ref="J68">COUNT(FIND({1,2,3,4,5,6,7,8,9,0},Table9[[#This Row],[Trad]]))</f>
        <v>0</v>
      </c>
      <c r="K68" s="25" cm="1">
        <f t="array" ref="K68">COUNT(FIND({1,2,3,4,5,6,7,8,9,0},Table9[[#This Row],[Variants]]))</f>
        <v>0</v>
      </c>
      <c r="L68" s="25">
        <f>SUM(Table9[[#This Row],[Simp Note]:[Var Note]])</f>
        <v>0</v>
      </c>
      <c r="M68" s="25">
        <f>SUM(Table9[[#This Row],[Sum]],Table9[[#This Row],[Sum Notes]],Table9[[#This Row],[Contains ~]])</f>
        <v>0.1</v>
      </c>
      <c r="N68" s="26">
        <v>3130</v>
      </c>
      <c r="O68" s="25" t="s">
        <v>10235</v>
      </c>
      <c r="P68" s="25" t="s">
        <v>10235</v>
      </c>
      <c r="Q68" s="25"/>
      <c r="R68" s="25"/>
      <c r="S68" s="25"/>
    </row>
    <row r="69" spans="1:19" x14ac:dyDescent="0.25">
      <c r="A69" s="7">
        <v>59</v>
      </c>
      <c r="B69" s="7" t="s">
        <v>50</v>
      </c>
      <c r="C69" s="7" t="s">
        <v>6770</v>
      </c>
      <c r="D69" s="25" t="s">
        <v>280</v>
      </c>
      <c r="E69" s="25">
        <f>LEN(Table9[[#This Row],[Trad]])/10</f>
        <v>0</v>
      </c>
      <c r="F69" s="25">
        <f>LEN(Table9[[#This Row],[Variants]])/10</f>
        <v>0.1</v>
      </c>
      <c r="G69" s="25">
        <f>COUNT(FIND("～",Table9[[#This Row],[Trad]]))*10</f>
        <v>0</v>
      </c>
      <c r="H69" s="25">
        <f>Table9[[#This Row],[Trad Len]]+Table9[[#This Row],[Var Len]]</f>
        <v>0.1</v>
      </c>
      <c r="I69" s="25" cm="1">
        <f t="array" ref="I69">COUNT(FIND({1,2,3,4,5,6,7,8,9,0},Table9[[#This Row],[Simp]]))</f>
        <v>0</v>
      </c>
      <c r="J69" s="25" cm="1">
        <f t="array" ref="J69">COUNT(FIND({1,2,3,4,5,6,7,8,9,0},Table9[[#This Row],[Trad]]))</f>
        <v>0</v>
      </c>
      <c r="K69" s="25" cm="1">
        <f t="array" ref="K69">COUNT(FIND({1,2,3,4,5,6,7,8,9,0},Table9[[#This Row],[Variants]]))</f>
        <v>0</v>
      </c>
      <c r="L69" s="25">
        <f>SUM(Table9[[#This Row],[Simp Note]:[Var Note]])</f>
        <v>0</v>
      </c>
      <c r="M69" s="25">
        <f>SUM(Table9[[#This Row],[Sum]],Table9[[#This Row],[Sum Notes]],Table9[[#This Row],[Contains ~]])</f>
        <v>0.1</v>
      </c>
      <c r="N69" s="26">
        <v>25480.1</v>
      </c>
      <c r="O69" s="25" t="s">
        <v>10237</v>
      </c>
      <c r="P69" s="25" t="s">
        <v>10237</v>
      </c>
      <c r="Q69" s="25"/>
      <c r="R69" s="25"/>
      <c r="S69" s="25"/>
    </row>
    <row r="70" spans="1:19" x14ac:dyDescent="0.25">
      <c r="A70" s="7">
        <v>65</v>
      </c>
      <c r="B70" s="7" t="s">
        <v>52</v>
      </c>
      <c r="C70" s="7" t="s">
        <v>281</v>
      </c>
      <c r="D70" s="7" t="s">
        <v>6770</v>
      </c>
      <c r="E70" s="7">
        <f>LEN(Table9[[#This Row],[Trad]])/10</f>
        <v>0.1</v>
      </c>
      <c r="F70" s="7">
        <f>LEN(Table9[[#This Row],[Variants]])/10</f>
        <v>0</v>
      </c>
      <c r="G70" s="7">
        <f>COUNT(FIND("～",Table9[[#This Row],[Trad]]))*10</f>
        <v>0</v>
      </c>
      <c r="H70" s="25">
        <f>Table9[[#This Row],[Trad Len]]+Table9[[#This Row],[Var Len]]</f>
        <v>0.1</v>
      </c>
      <c r="I70" s="25" cm="1">
        <f t="array" ref="I70">COUNT(FIND({1,2,3,4,5,6,7,8,9,0},Table9[[#This Row],[Simp]]))</f>
        <v>0</v>
      </c>
      <c r="J70" s="25" cm="1">
        <f t="array" ref="J70">COUNT(FIND({1,2,3,4,5,6,7,8,9,0},Table9[[#This Row],[Trad]]))</f>
        <v>0</v>
      </c>
      <c r="K70" s="25" cm="1">
        <f t="array" ref="K70">COUNT(FIND({1,2,3,4,5,6,7,8,9,0},Table9[[#This Row],[Variants]]))</f>
        <v>0</v>
      </c>
      <c r="L70" s="25">
        <f>SUM(Table9[[#This Row],[Simp Note]:[Var Note]])</f>
        <v>0</v>
      </c>
      <c r="M70" s="25">
        <f>SUM(Table9[[#This Row],[Sum]],Table9[[#This Row],[Sum Notes]],Table9[[#This Row],[Contains ~]])</f>
        <v>0.1</v>
      </c>
      <c r="N70" s="26">
        <v>3140</v>
      </c>
      <c r="O70" s="25" t="s">
        <v>10235</v>
      </c>
      <c r="P70" s="25" t="s">
        <v>10235</v>
      </c>
      <c r="Q70" s="25"/>
      <c r="R70" s="25"/>
      <c r="S70" s="25"/>
    </row>
    <row r="71" spans="1:19" x14ac:dyDescent="0.25">
      <c r="A71" s="7">
        <v>69</v>
      </c>
      <c r="B71" s="7" t="s">
        <v>54</v>
      </c>
      <c r="C71" s="7" t="s">
        <v>282</v>
      </c>
      <c r="D71" s="7" t="s">
        <v>6770</v>
      </c>
      <c r="E71" s="7">
        <f>LEN(Table9[[#This Row],[Trad]])/10</f>
        <v>0.1</v>
      </c>
      <c r="F71" s="7">
        <f>LEN(Table9[[#This Row],[Variants]])/10</f>
        <v>0</v>
      </c>
      <c r="G71" s="7">
        <f>COUNT(FIND("～",Table9[[#This Row],[Trad]]))*10</f>
        <v>0</v>
      </c>
      <c r="H71" s="25">
        <f>Table9[[#This Row],[Trad Len]]+Table9[[#This Row],[Var Len]]</f>
        <v>0.1</v>
      </c>
      <c r="I71" s="25" cm="1">
        <f t="array" ref="I71">COUNT(FIND({1,2,3,4,5,6,7,8,9,0},Table9[[#This Row],[Simp]]))</f>
        <v>0</v>
      </c>
      <c r="J71" s="25" cm="1">
        <f t="array" ref="J71">COUNT(FIND({1,2,3,4,5,6,7,8,9,0},Table9[[#This Row],[Trad]]))</f>
        <v>0</v>
      </c>
      <c r="K71" s="25" cm="1">
        <f t="array" ref="K71">COUNT(FIND({1,2,3,4,5,6,7,8,9,0},Table9[[#This Row],[Variants]]))</f>
        <v>0</v>
      </c>
      <c r="L71" s="25">
        <f>SUM(Table9[[#This Row],[Simp Note]:[Var Note]])</f>
        <v>0</v>
      </c>
      <c r="M71" s="25">
        <f>SUM(Table9[[#This Row],[Sum]],Table9[[#This Row],[Sum Notes]],Table9[[#This Row],[Contains ~]])</f>
        <v>0.1</v>
      </c>
      <c r="N71" s="26">
        <v>3150</v>
      </c>
      <c r="O71" s="25" t="s">
        <v>10235</v>
      </c>
      <c r="P71" s="25" t="s">
        <v>10235</v>
      </c>
      <c r="Q71" s="25"/>
      <c r="R71" s="25"/>
      <c r="S71" s="25"/>
    </row>
    <row r="72" spans="1:19" x14ac:dyDescent="0.25">
      <c r="A72" s="7">
        <v>70</v>
      </c>
      <c r="B72" s="7" t="s">
        <v>56</v>
      </c>
      <c r="C72" s="7" t="s">
        <v>283</v>
      </c>
      <c r="D72" s="7" t="s">
        <v>6770</v>
      </c>
      <c r="E72" s="7">
        <f>LEN(Table9[[#This Row],[Trad]])/10</f>
        <v>0.1</v>
      </c>
      <c r="F72" s="7">
        <f>LEN(Table9[[#This Row],[Variants]])/10</f>
        <v>0</v>
      </c>
      <c r="G72" s="7">
        <f>COUNT(FIND("～",Table9[[#This Row],[Trad]]))*10</f>
        <v>0</v>
      </c>
      <c r="H72" s="25">
        <f>Table9[[#This Row],[Trad Len]]+Table9[[#This Row],[Var Len]]</f>
        <v>0.1</v>
      </c>
      <c r="I72" s="25" cm="1">
        <f t="array" ref="I72">COUNT(FIND({1,2,3,4,5,6,7,8,9,0},Table9[[#This Row],[Simp]]))</f>
        <v>0</v>
      </c>
      <c r="J72" s="25" cm="1">
        <f t="array" ref="J72">COUNT(FIND({1,2,3,4,5,6,7,8,9,0},Table9[[#This Row],[Trad]]))</f>
        <v>0</v>
      </c>
      <c r="K72" s="25" cm="1">
        <f t="array" ref="K72">COUNT(FIND({1,2,3,4,5,6,7,8,9,0},Table9[[#This Row],[Variants]]))</f>
        <v>0</v>
      </c>
      <c r="L72" s="25">
        <f>SUM(Table9[[#This Row],[Simp Note]:[Var Note]])</f>
        <v>0</v>
      </c>
      <c r="M72" s="25">
        <f>SUM(Table9[[#This Row],[Sum]],Table9[[#This Row],[Sum Notes]],Table9[[#This Row],[Contains ~]])</f>
        <v>0.1</v>
      </c>
      <c r="N72" s="26">
        <v>3160</v>
      </c>
      <c r="O72" s="25" t="s">
        <v>10235</v>
      </c>
      <c r="P72" s="25" t="s">
        <v>10235</v>
      </c>
      <c r="Q72" s="25"/>
      <c r="R72" s="25"/>
      <c r="S72" s="25"/>
    </row>
    <row r="73" spans="1:19" x14ac:dyDescent="0.25">
      <c r="A73" s="7">
        <v>72</v>
      </c>
      <c r="B73" s="7" t="s">
        <v>58</v>
      </c>
      <c r="C73" s="7" t="s">
        <v>284</v>
      </c>
      <c r="D73" s="7" t="s">
        <v>6770</v>
      </c>
      <c r="E73" s="7">
        <f>LEN(Table9[[#This Row],[Trad]])/10</f>
        <v>0.1</v>
      </c>
      <c r="F73" s="7">
        <f>LEN(Table9[[#This Row],[Variants]])/10</f>
        <v>0</v>
      </c>
      <c r="G73" s="7">
        <f>COUNT(FIND("～",Table9[[#This Row],[Trad]]))*10</f>
        <v>0</v>
      </c>
      <c r="H73" s="25">
        <f>Table9[[#This Row],[Trad Len]]+Table9[[#This Row],[Var Len]]</f>
        <v>0.1</v>
      </c>
      <c r="I73" s="25" cm="1">
        <f t="array" ref="I73">COUNT(FIND({1,2,3,4,5,6,7,8,9,0},Table9[[#This Row],[Simp]]))</f>
        <v>0</v>
      </c>
      <c r="J73" s="25" cm="1">
        <f t="array" ref="J73">COUNT(FIND({1,2,3,4,5,6,7,8,9,0},Table9[[#This Row],[Trad]]))</f>
        <v>0</v>
      </c>
      <c r="K73" s="25" cm="1">
        <f t="array" ref="K73">COUNT(FIND({1,2,3,4,5,6,7,8,9,0},Table9[[#This Row],[Variants]]))</f>
        <v>0</v>
      </c>
      <c r="L73" s="25">
        <f>SUM(Table9[[#This Row],[Simp Note]:[Var Note]])</f>
        <v>0</v>
      </c>
      <c r="M73" s="25">
        <f>SUM(Table9[[#This Row],[Sum]],Table9[[#This Row],[Sum Notes]],Table9[[#This Row],[Contains ~]])</f>
        <v>0.1</v>
      </c>
      <c r="N73" s="26">
        <v>3170</v>
      </c>
      <c r="O73" s="25" t="s">
        <v>10235</v>
      </c>
      <c r="P73" s="25" t="s">
        <v>10235</v>
      </c>
      <c r="Q73" s="25"/>
      <c r="R73" s="25"/>
      <c r="S73" s="25"/>
    </row>
    <row r="74" spans="1:19" x14ac:dyDescent="0.25">
      <c r="A74" s="7">
        <v>73</v>
      </c>
      <c r="B74" s="7" t="s">
        <v>60</v>
      </c>
      <c r="C74" s="7" t="s">
        <v>285</v>
      </c>
      <c r="D74" s="7" t="s">
        <v>6770</v>
      </c>
      <c r="E74" s="7">
        <f>LEN(Table9[[#This Row],[Trad]])/10</f>
        <v>0.1</v>
      </c>
      <c r="F74" s="7">
        <f>LEN(Table9[[#This Row],[Variants]])/10</f>
        <v>0</v>
      </c>
      <c r="G74" s="7">
        <f>COUNT(FIND("～",Table9[[#This Row],[Trad]]))*10</f>
        <v>0</v>
      </c>
      <c r="H74" s="25">
        <f>Table9[[#This Row],[Trad Len]]+Table9[[#This Row],[Var Len]]</f>
        <v>0.1</v>
      </c>
      <c r="I74" s="25" cm="1">
        <f t="array" ref="I74">COUNT(FIND({1,2,3,4,5,6,7,8,9,0},Table9[[#This Row],[Simp]]))</f>
        <v>0</v>
      </c>
      <c r="J74" s="25" cm="1">
        <f t="array" ref="J74">COUNT(FIND({1,2,3,4,5,6,7,8,9,0},Table9[[#This Row],[Trad]]))</f>
        <v>0</v>
      </c>
      <c r="K74" s="25" cm="1">
        <f t="array" ref="K74">COUNT(FIND({1,2,3,4,5,6,7,8,9,0},Table9[[#This Row],[Variants]]))</f>
        <v>0</v>
      </c>
      <c r="L74" s="25">
        <f>SUM(Table9[[#This Row],[Simp Note]:[Var Note]])</f>
        <v>0</v>
      </c>
      <c r="M74" s="25">
        <f>SUM(Table9[[#This Row],[Sum]],Table9[[#This Row],[Sum Notes]],Table9[[#This Row],[Contains ~]])</f>
        <v>0.1</v>
      </c>
      <c r="N74" s="26">
        <v>3180</v>
      </c>
      <c r="O74" s="25" t="s">
        <v>10235</v>
      </c>
      <c r="P74" s="25" t="s">
        <v>10235</v>
      </c>
      <c r="Q74" s="25"/>
      <c r="R74" s="25"/>
      <c r="S74" s="25"/>
    </row>
    <row r="75" spans="1:19" x14ac:dyDescent="0.25">
      <c r="A75" s="7">
        <v>74</v>
      </c>
      <c r="B75" s="7" t="s">
        <v>62</v>
      </c>
      <c r="C75" s="7" t="s">
        <v>10106</v>
      </c>
      <c r="D75" s="7" t="s">
        <v>6770</v>
      </c>
      <c r="E75" s="7">
        <f>LEN(Table9[[#This Row],[Trad]])/10</f>
        <v>0.5</v>
      </c>
      <c r="F75" s="7">
        <f>LEN(Table9[[#This Row],[Variants]])/10</f>
        <v>0</v>
      </c>
      <c r="G75" s="7">
        <f>COUNT(FIND("～",Table9[[#This Row],[Trad]]))*10</f>
        <v>10</v>
      </c>
      <c r="H75" s="25">
        <f>Table9[[#This Row],[Trad Len]]+Table9[[#This Row],[Var Len]]</f>
        <v>0.5</v>
      </c>
      <c r="I75" s="25" cm="1">
        <f t="array" ref="I75">COUNT(FIND({1,2,3,4,5,6,7,8,9,0},Table9[[#This Row],[Simp]]))</f>
        <v>0</v>
      </c>
      <c r="J75" s="25" cm="1">
        <f t="array" ref="J75">COUNT(FIND({1,2,3,4,5,6,7,8,9,0},Table9[[#This Row],[Trad]]))</f>
        <v>0</v>
      </c>
      <c r="K75" s="25" cm="1">
        <f t="array" ref="K75">COUNT(FIND({1,2,3,4,5,6,7,8,9,0},Table9[[#This Row],[Variants]]))</f>
        <v>0</v>
      </c>
      <c r="L75" s="25">
        <f>SUM(Table9[[#This Row],[Simp Note]:[Var Note]])</f>
        <v>0</v>
      </c>
      <c r="M75" s="25">
        <f>SUM(Table9[[#This Row],[Sum]],Table9[[#This Row],[Sum Notes]],Table9[[#This Row],[Contains ~]])</f>
        <v>10.5</v>
      </c>
      <c r="N75" s="26">
        <v>250</v>
      </c>
      <c r="O75" s="30"/>
      <c r="P75" s="25" t="s">
        <v>10237</v>
      </c>
      <c r="Q75" s="25"/>
      <c r="R75" s="25"/>
      <c r="S75" s="25"/>
    </row>
    <row r="76" spans="1:19" x14ac:dyDescent="0.25">
      <c r="A76" s="7">
        <v>76</v>
      </c>
      <c r="B76" s="7" t="s">
        <v>64</v>
      </c>
      <c r="C76" s="7" t="s">
        <v>6773</v>
      </c>
      <c r="D76" s="7" t="s">
        <v>6770</v>
      </c>
      <c r="E76" s="7">
        <f>LEN(Table9[[#This Row],[Trad]])/10</f>
        <v>0.1</v>
      </c>
      <c r="F76" s="7">
        <f>LEN(Table9[[#This Row],[Variants]])/10</f>
        <v>0</v>
      </c>
      <c r="G76" s="7">
        <f>COUNT(FIND("～",Table9[[#This Row],[Trad]]))*10</f>
        <v>0</v>
      </c>
      <c r="H76" s="25">
        <f>Table9[[#This Row],[Trad Len]]+Table9[[#This Row],[Var Len]]</f>
        <v>0.1</v>
      </c>
      <c r="I76" s="25" cm="1">
        <f t="array" ref="I76">COUNT(FIND({1,2,3,4,5,6,7,8,9,0},Table9[[#This Row],[Simp]]))</f>
        <v>0</v>
      </c>
      <c r="J76" s="25" cm="1">
        <f t="array" ref="J76">COUNT(FIND({1,2,3,4,5,6,7,8,9,0},Table9[[#This Row],[Trad]]))</f>
        <v>0</v>
      </c>
      <c r="K76" s="25" cm="1">
        <f t="array" ref="K76">COUNT(FIND({1,2,3,4,5,6,7,8,9,0},Table9[[#This Row],[Variants]]))</f>
        <v>0</v>
      </c>
      <c r="L76" s="25">
        <f>SUM(Table9[[#This Row],[Simp Note]:[Var Note]])</f>
        <v>0</v>
      </c>
      <c r="M76" s="25">
        <f>SUM(Table9[[#This Row],[Sum]],Table9[[#This Row],[Sum Notes]],Table9[[#This Row],[Contains ~]])</f>
        <v>0.1</v>
      </c>
      <c r="N76" s="26">
        <v>3190</v>
      </c>
      <c r="O76" s="25" t="s">
        <v>10235</v>
      </c>
      <c r="P76" s="25" t="s">
        <v>10235</v>
      </c>
      <c r="Q76" s="25"/>
      <c r="R76" s="25"/>
      <c r="S76" s="25"/>
    </row>
    <row r="77" spans="1:19" x14ac:dyDescent="0.25">
      <c r="A77" s="7">
        <v>81</v>
      </c>
      <c r="B77" s="7" t="s">
        <v>66</v>
      </c>
      <c r="C77" s="7" t="s">
        <v>6774</v>
      </c>
      <c r="D77" s="7" t="s">
        <v>6770</v>
      </c>
      <c r="E77" s="7">
        <f>LEN(Table9[[#This Row],[Trad]])/10</f>
        <v>0.1</v>
      </c>
      <c r="F77" s="7">
        <f>LEN(Table9[[#This Row],[Variants]])/10</f>
        <v>0</v>
      </c>
      <c r="G77" s="7">
        <f>COUNT(FIND("～",Table9[[#This Row],[Trad]]))*10</f>
        <v>0</v>
      </c>
      <c r="H77" s="25">
        <f>Table9[[#This Row],[Trad Len]]+Table9[[#This Row],[Var Len]]</f>
        <v>0.1</v>
      </c>
      <c r="I77" s="25" cm="1">
        <f t="array" ref="I77">COUNT(FIND({1,2,3,4,5,6,7,8,9,0},Table9[[#This Row],[Simp]]))</f>
        <v>0</v>
      </c>
      <c r="J77" s="25" cm="1">
        <f t="array" ref="J77">COUNT(FIND({1,2,3,4,5,6,7,8,9,0},Table9[[#This Row],[Trad]]))</f>
        <v>0</v>
      </c>
      <c r="K77" s="25" cm="1">
        <f t="array" ref="K77">COUNT(FIND({1,2,3,4,5,6,7,8,9,0},Table9[[#This Row],[Variants]]))</f>
        <v>0</v>
      </c>
      <c r="L77" s="25">
        <f>SUM(Table9[[#This Row],[Simp Note]:[Var Note]])</f>
        <v>0</v>
      </c>
      <c r="M77" s="25">
        <f>SUM(Table9[[#This Row],[Sum]],Table9[[#This Row],[Sum Notes]],Table9[[#This Row],[Contains ~]])</f>
        <v>0.1</v>
      </c>
      <c r="N77" s="26">
        <v>3200</v>
      </c>
      <c r="O77" s="25" t="s">
        <v>10235</v>
      </c>
      <c r="P77" s="25" t="s">
        <v>10235</v>
      </c>
      <c r="Q77" s="25"/>
      <c r="R77" s="25"/>
      <c r="S77" s="25"/>
    </row>
    <row r="78" spans="1:19" x14ac:dyDescent="0.25">
      <c r="A78" s="7">
        <v>82</v>
      </c>
      <c r="B78" s="7" t="s">
        <v>68</v>
      </c>
      <c r="C78" s="7" t="s">
        <v>10107</v>
      </c>
      <c r="D78" s="7" t="s">
        <v>6770</v>
      </c>
      <c r="E78" s="7">
        <f>LEN(Table9[[#This Row],[Trad]])/10</f>
        <v>0.5</v>
      </c>
      <c r="F78" s="7">
        <f>LEN(Table9[[#This Row],[Variants]])/10</f>
        <v>0</v>
      </c>
      <c r="G78" s="7">
        <f>COUNT(FIND("～",Table9[[#This Row],[Trad]]))*10</f>
        <v>10</v>
      </c>
      <c r="H78" s="25">
        <f>Table9[[#This Row],[Trad Len]]+Table9[[#This Row],[Var Len]]</f>
        <v>0.5</v>
      </c>
      <c r="I78" s="25" cm="1">
        <f t="array" ref="I78">COUNT(FIND({1,2,3,4,5,6,7,8,9,0},Table9[[#This Row],[Simp]]))</f>
        <v>0</v>
      </c>
      <c r="J78" s="25" cm="1">
        <f t="array" ref="J78">COUNT(FIND({1,2,3,4,5,6,7,8,9,0},Table9[[#This Row],[Trad]]))</f>
        <v>0</v>
      </c>
      <c r="K78" s="25" cm="1">
        <f t="array" ref="K78">COUNT(FIND({1,2,3,4,5,6,7,8,9,0},Table9[[#This Row],[Variants]]))</f>
        <v>0</v>
      </c>
      <c r="L78" s="25">
        <f>SUM(Table9[[#This Row],[Simp Note]:[Var Note]])</f>
        <v>0</v>
      </c>
      <c r="M78" s="25">
        <f>SUM(Table9[[#This Row],[Sum]],Table9[[#This Row],[Sum Notes]],Table9[[#This Row],[Contains ~]])</f>
        <v>10.5</v>
      </c>
      <c r="N78" s="26">
        <v>260</v>
      </c>
      <c r="O78" s="30"/>
      <c r="P78" s="25" t="s">
        <v>10237</v>
      </c>
      <c r="Q78" s="25"/>
      <c r="R78" s="25"/>
      <c r="S78" s="25"/>
    </row>
    <row r="79" spans="1:19" x14ac:dyDescent="0.25">
      <c r="A79" s="7">
        <v>84</v>
      </c>
      <c r="B79" s="7" t="s">
        <v>73</v>
      </c>
      <c r="C79" s="7" t="s">
        <v>6770</v>
      </c>
      <c r="D79" s="25" t="s">
        <v>293</v>
      </c>
      <c r="E79" s="25">
        <f>LEN(Table9[[#This Row],[Trad]])/10</f>
        <v>0</v>
      </c>
      <c r="F79" s="25">
        <f>LEN(Table9[[#This Row],[Variants]])/10</f>
        <v>0.2</v>
      </c>
      <c r="G79" s="25">
        <f>COUNT(FIND("～",Table9[[#This Row],[Trad]]))*10</f>
        <v>0</v>
      </c>
      <c r="H79" s="25">
        <f>Table9[[#This Row],[Trad Len]]+Table9[[#This Row],[Var Len]]</f>
        <v>0.2</v>
      </c>
      <c r="I79" s="25" cm="1">
        <f t="array" ref="I79">COUNT(FIND({1,2,3,4,5,6,7,8,9,0},Table9[[#This Row],[Simp]]))</f>
        <v>0</v>
      </c>
      <c r="J79" s="25" cm="1">
        <f t="array" ref="J79">COUNT(FIND({1,2,3,4,5,6,7,8,9,0},Table9[[#This Row],[Trad]]))</f>
        <v>0</v>
      </c>
      <c r="K79" s="25" cm="1">
        <f t="array" ref="K79">COUNT(FIND({1,2,3,4,5,6,7,8,9,0},Table9[[#This Row],[Variants]]))</f>
        <v>0</v>
      </c>
      <c r="L79" s="25">
        <f>SUM(Table9[[#This Row],[Simp Note]:[Var Note]])</f>
        <v>0</v>
      </c>
      <c r="M79" s="25">
        <f>SUM(Table9[[#This Row],[Sum]],Table9[[#This Row],[Sum Notes]],Table9[[#This Row],[Contains ~]])</f>
        <v>0.2</v>
      </c>
      <c r="N79" s="26">
        <v>25478</v>
      </c>
      <c r="O79" s="25" t="s">
        <v>10237</v>
      </c>
      <c r="P79" s="25" t="s">
        <v>10237</v>
      </c>
      <c r="Q79" s="25"/>
      <c r="R79" s="25"/>
      <c r="S79" s="25"/>
    </row>
    <row r="80" spans="1:19" x14ac:dyDescent="0.25">
      <c r="A80" s="7">
        <v>85</v>
      </c>
      <c r="B80" s="7" t="s">
        <v>75</v>
      </c>
      <c r="C80" s="7" t="s">
        <v>6770</v>
      </c>
      <c r="D80" s="25" t="s">
        <v>294</v>
      </c>
      <c r="E80" s="25">
        <f>LEN(Table9[[#This Row],[Trad]])/10</f>
        <v>0</v>
      </c>
      <c r="F80" s="25">
        <f>LEN(Table9[[#This Row],[Variants]])/10</f>
        <v>0.2</v>
      </c>
      <c r="G80" s="25">
        <f>COUNT(FIND("～",Table9[[#This Row],[Trad]]))*10</f>
        <v>0</v>
      </c>
      <c r="H80" s="25">
        <f>Table9[[#This Row],[Trad Len]]+Table9[[#This Row],[Var Len]]</f>
        <v>0.2</v>
      </c>
      <c r="I80" s="25" cm="1">
        <f t="array" ref="I80">COUNT(FIND({1,2,3,4,5,6,7,8,9,0},Table9[[#This Row],[Simp]]))</f>
        <v>0</v>
      </c>
      <c r="J80" s="25" cm="1">
        <f t="array" ref="J80">COUNT(FIND({1,2,3,4,5,6,7,8,9,0},Table9[[#This Row],[Trad]]))</f>
        <v>0</v>
      </c>
      <c r="K80" s="25" cm="1">
        <f t="array" ref="K80">COUNT(FIND({1,2,3,4,5,6,7,8,9,0},Table9[[#This Row],[Variants]]))</f>
        <v>0</v>
      </c>
      <c r="L80" s="25">
        <f>SUM(Table9[[#This Row],[Simp Note]:[Var Note]])</f>
        <v>0</v>
      </c>
      <c r="M80" s="25">
        <f>SUM(Table9[[#This Row],[Sum]],Table9[[#This Row],[Sum Notes]],Table9[[#This Row],[Contains ~]])</f>
        <v>0.2</v>
      </c>
      <c r="N80" s="26">
        <v>25478</v>
      </c>
      <c r="O80" s="25" t="s">
        <v>10237</v>
      </c>
      <c r="P80" s="25" t="s">
        <v>10237</v>
      </c>
      <c r="Q80" s="25"/>
      <c r="R80" s="25"/>
      <c r="S80" s="25"/>
    </row>
    <row r="81" spans="1:19" x14ac:dyDescent="0.25">
      <c r="A81" s="7">
        <v>86</v>
      </c>
      <c r="B81" s="7" t="s">
        <v>77</v>
      </c>
      <c r="C81" s="7" t="s">
        <v>295</v>
      </c>
      <c r="D81" s="7" t="s">
        <v>6770</v>
      </c>
      <c r="E81" s="7">
        <f>LEN(Table9[[#This Row],[Trad]])/10</f>
        <v>0.1</v>
      </c>
      <c r="F81" s="7">
        <f>LEN(Table9[[#This Row],[Variants]])/10</f>
        <v>0</v>
      </c>
      <c r="G81" s="7">
        <f>COUNT(FIND("～",Table9[[#This Row],[Trad]]))*10</f>
        <v>0</v>
      </c>
      <c r="H81" s="25">
        <f>Table9[[#This Row],[Trad Len]]+Table9[[#This Row],[Var Len]]</f>
        <v>0.1</v>
      </c>
      <c r="I81" s="25" cm="1">
        <f t="array" ref="I81">COUNT(FIND({1,2,3,4,5,6,7,8,9,0},Table9[[#This Row],[Simp]]))</f>
        <v>0</v>
      </c>
      <c r="J81" s="25" cm="1">
        <f t="array" ref="J81">COUNT(FIND({1,2,3,4,5,6,7,8,9,0},Table9[[#This Row],[Trad]]))</f>
        <v>0</v>
      </c>
      <c r="K81" s="25" cm="1">
        <f t="array" ref="K81">COUNT(FIND({1,2,3,4,5,6,7,8,9,0},Table9[[#This Row],[Variants]]))</f>
        <v>0</v>
      </c>
      <c r="L81" s="25">
        <f>SUM(Table9[[#This Row],[Simp Note]:[Var Note]])</f>
        <v>0</v>
      </c>
      <c r="M81" s="25">
        <f>SUM(Table9[[#This Row],[Sum]],Table9[[#This Row],[Sum Notes]],Table9[[#This Row],[Contains ~]])</f>
        <v>0.1</v>
      </c>
      <c r="N81" s="26">
        <v>3210</v>
      </c>
      <c r="O81" s="25" t="s">
        <v>10235</v>
      </c>
      <c r="P81" s="25" t="s">
        <v>10235</v>
      </c>
      <c r="Q81" s="25"/>
      <c r="R81" s="25"/>
      <c r="S81" s="25"/>
    </row>
    <row r="82" spans="1:19" x14ac:dyDescent="0.25">
      <c r="A82" s="7">
        <v>90</v>
      </c>
      <c r="B82" s="7" t="s">
        <v>79</v>
      </c>
      <c r="C82" s="7" t="s">
        <v>296</v>
      </c>
      <c r="D82" s="7" t="s">
        <v>6770</v>
      </c>
      <c r="E82" s="7">
        <f>LEN(Table9[[#This Row],[Trad]])/10</f>
        <v>0.1</v>
      </c>
      <c r="F82" s="7">
        <f>LEN(Table9[[#This Row],[Variants]])/10</f>
        <v>0</v>
      </c>
      <c r="G82" s="7">
        <f>COUNT(FIND("～",Table9[[#This Row],[Trad]]))*10</f>
        <v>0</v>
      </c>
      <c r="H82" s="25">
        <f>Table9[[#This Row],[Trad Len]]+Table9[[#This Row],[Var Len]]</f>
        <v>0.1</v>
      </c>
      <c r="I82" s="25" cm="1">
        <f t="array" ref="I82">COUNT(FIND({1,2,3,4,5,6,7,8,9,0},Table9[[#This Row],[Simp]]))</f>
        <v>0</v>
      </c>
      <c r="J82" s="25" cm="1">
        <f t="array" ref="J82">COUNT(FIND({1,2,3,4,5,6,7,8,9,0},Table9[[#This Row],[Trad]]))</f>
        <v>0</v>
      </c>
      <c r="K82" s="25" cm="1">
        <f t="array" ref="K82">COUNT(FIND({1,2,3,4,5,6,7,8,9,0},Table9[[#This Row],[Variants]]))</f>
        <v>0</v>
      </c>
      <c r="L82" s="25">
        <f>SUM(Table9[[#This Row],[Simp Note]:[Var Note]])</f>
        <v>0</v>
      </c>
      <c r="M82" s="25">
        <f>SUM(Table9[[#This Row],[Sum]],Table9[[#This Row],[Sum Notes]],Table9[[#This Row],[Contains ~]])</f>
        <v>0.1</v>
      </c>
      <c r="N82" s="26">
        <v>3220</v>
      </c>
      <c r="O82" s="25" t="s">
        <v>10235</v>
      </c>
      <c r="P82" s="25" t="s">
        <v>10235</v>
      </c>
      <c r="Q82" s="25"/>
      <c r="R82" s="25"/>
      <c r="S82" s="25"/>
    </row>
    <row r="83" spans="1:19" x14ac:dyDescent="0.25">
      <c r="A83" s="7">
        <v>94</v>
      </c>
      <c r="B83" s="7" t="s">
        <v>81</v>
      </c>
      <c r="C83" s="7" t="s">
        <v>297</v>
      </c>
      <c r="D83" s="7" t="s">
        <v>6770</v>
      </c>
      <c r="E83" s="7">
        <f>LEN(Table9[[#This Row],[Trad]])/10</f>
        <v>0.1</v>
      </c>
      <c r="F83" s="7">
        <f>LEN(Table9[[#This Row],[Variants]])/10</f>
        <v>0</v>
      </c>
      <c r="G83" s="7">
        <f>COUNT(FIND("～",Table9[[#This Row],[Trad]]))*10</f>
        <v>0</v>
      </c>
      <c r="H83" s="25">
        <f>Table9[[#This Row],[Trad Len]]+Table9[[#This Row],[Var Len]]</f>
        <v>0.1</v>
      </c>
      <c r="I83" s="25" cm="1">
        <f t="array" ref="I83">COUNT(FIND({1,2,3,4,5,6,7,8,9,0},Table9[[#This Row],[Simp]]))</f>
        <v>0</v>
      </c>
      <c r="J83" s="25" cm="1">
        <f t="array" ref="J83">COUNT(FIND({1,2,3,4,5,6,7,8,9,0},Table9[[#This Row],[Trad]]))</f>
        <v>0</v>
      </c>
      <c r="K83" s="25" cm="1">
        <f t="array" ref="K83">COUNT(FIND({1,2,3,4,5,6,7,8,9,0},Table9[[#This Row],[Variants]]))</f>
        <v>0</v>
      </c>
      <c r="L83" s="25">
        <f>SUM(Table9[[#This Row],[Simp Note]:[Var Note]])</f>
        <v>0</v>
      </c>
      <c r="M83" s="25">
        <f>SUM(Table9[[#This Row],[Sum]],Table9[[#This Row],[Sum Notes]],Table9[[#This Row],[Contains ~]])</f>
        <v>0.1</v>
      </c>
      <c r="N83" s="26">
        <v>3230</v>
      </c>
      <c r="O83" s="25" t="s">
        <v>10235</v>
      </c>
      <c r="P83" s="25" t="s">
        <v>10235</v>
      </c>
      <c r="Q83" s="25"/>
      <c r="R83" s="25"/>
      <c r="S83" s="25"/>
    </row>
    <row r="84" spans="1:19" x14ac:dyDescent="0.25">
      <c r="A84" s="7">
        <v>95</v>
      </c>
      <c r="B84" s="7" t="s">
        <v>83</v>
      </c>
      <c r="C84" s="7" t="s">
        <v>10108</v>
      </c>
      <c r="D84" s="7" t="s">
        <v>10109</v>
      </c>
      <c r="E84" s="7">
        <f>LEN(Table9[[#This Row],[Trad]])/10</f>
        <v>0.5</v>
      </c>
      <c r="F84" s="7">
        <f>LEN(Table9[[#This Row],[Variants]])/10</f>
        <v>0.7</v>
      </c>
      <c r="G84" s="7">
        <f>COUNT(FIND("～",Table9[[#This Row],[Trad]]))*10</f>
        <v>0</v>
      </c>
      <c r="H84" s="25">
        <f>Table9[[#This Row],[Trad Len]]+Table9[[#This Row],[Var Len]]</f>
        <v>1.2</v>
      </c>
      <c r="I84" s="25" cm="1">
        <f t="array" ref="I84">COUNT(FIND({1,2,3,4,5,6,7,8,9,0},Table9[[#This Row],[Simp]]))</f>
        <v>0</v>
      </c>
      <c r="J84" s="25" cm="1">
        <f t="array" ref="J84">COUNT(FIND({1,2,3,4,5,6,7,8,9,0},Table9[[#This Row],[Trad]]))</f>
        <v>0</v>
      </c>
      <c r="K84" s="25" cm="1">
        <f t="array" ref="K84">COUNT(FIND({1,2,3,4,5,6,7,8,9,0},Table9[[#This Row],[Variants]]))</f>
        <v>0</v>
      </c>
      <c r="L84" s="25">
        <f>SUM(Table9[[#This Row],[Simp Note]:[Var Note]])</f>
        <v>0</v>
      </c>
      <c r="M84" s="25">
        <f>SUM(Table9[[#This Row],[Sum]],Table9[[#This Row],[Sum Notes]],Table9[[#This Row],[Contains ~]])</f>
        <v>1.2</v>
      </c>
      <c r="N84" s="26">
        <v>910</v>
      </c>
      <c r="O84" s="30"/>
      <c r="P84" s="25" t="s">
        <v>10237</v>
      </c>
      <c r="Q84" s="25"/>
      <c r="R84" s="25"/>
      <c r="S84" s="25"/>
    </row>
    <row r="85" spans="1:19" x14ac:dyDescent="0.25">
      <c r="A85" s="7">
        <v>99</v>
      </c>
      <c r="B85" s="7" t="s">
        <v>88</v>
      </c>
      <c r="C85" s="7" t="s">
        <v>6770</v>
      </c>
      <c r="D85" s="25" t="s">
        <v>304</v>
      </c>
      <c r="E85" s="25">
        <f>LEN(Table9[[#This Row],[Trad]])/10</f>
        <v>0</v>
      </c>
      <c r="F85" s="25">
        <f>LEN(Table9[[#This Row],[Variants]])/10</f>
        <v>0.1</v>
      </c>
      <c r="G85" s="25">
        <f>COUNT(FIND("～",Table9[[#This Row],[Trad]]))*10</f>
        <v>0</v>
      </c>
      <c r="H85" s="25">
        <f>Table9[[#This Row],[Trad Len]]+Table9[[#This Row],[Var Len]]</f>
        <v>0.1</v>
      </c>
      <c r="I85" s="25" cm="1">
        <f t="array" ref="I85">COUNT(FIND({1,2,3,4,5,6,7,8,9,0},Table9[[#This Row],[Simp]]))</f>
        <v>0</v>
      </c>
      <c r="J85" s="25" cm="1">
        <f t="array" ref="J85">COUNT(FIND({1,2,3,4,5,6,7,8,9,0},Table9[[#This Row],[Trad]]))</f>
        <v>0</v>
      </c>
      <c r="K85" s="25" cm="1">
        <f t="array" ref="K85">COUNT(FIND({1,2,3,4,5,6,7,8,9,0},Table9[[#This Row],[Variants]]))</f>
        <v>0</v>
      </c>
      <c r="L85" s="25">
        <f>SUM(Table9[[#This Row],[Simp Note]:[Var Note]])</f>
        <v>0</v>
      </c>
      <c r="M85" s="25">
        <f>SUM(Table9[[#This Row],[Sum]],Table9[[#This Row],[Sum Notes]],Table9[[#This Row],[Contains ~]])</f>
        <v>0.1</v>
      </c>
      <c r="N85" s="26">
        <v>25480.1</v>
      </c>
      <c r="O85" s="25" t="s">
        <v>10237</v>
      </c>
      <c r="P85" s="25" t="s">
        <v>10237</v>
      </c>
      <c r="Q85" s="25"/>
      <c r="R85" s="25"/>
      <c r="S85" s="25"/>
    </row>
    <row r="86" spans="1:19" x14ac:dyDescent="0.25">
      <c r="A86" s="7">
        <v>100</v>
      </c>
      <c r="B86" s="7" t="s">
        <v>90</v>
      </c>
      <c r="C86" s="7" t="s">
        <v>305</v>
      </c>
      <c r="D86" s="7" t="s">
        <v>6770</v>
      </c>
      <c r="E86" s="7">
        <f>LEN(Table9[[#This Row],[Trad]])/10</f>
        <v>0.1</v>
      </c>
      <c r="F86" s="7">
        <f>LEN(Table9[[#This Row],[Variants]])/10</f>
        <v>0</v>
      </c>
      <c r="G86" s="7">
        <f>COUNT(FIND("～",Table9[[#This Row],[Trad]]))*10</f>
        <v>0</v>
      </c>
      <c r="H86" s="25">
        <f>Table9[[#This Row],[Trad Len]]+Table9[[#This Row],[Var Len]]</f>
        <v>0.1</v>
      </c>
      <c r="I86" s="25" cm="1">
        <f t="array" ref="I86">COUNT(FIND({1,2,3,4,5,6,7,8,9,0},Table9[[#This Row],[Simp]]))</f>
        <v>0</v>
      </c>
      <c r="J86" s="25" cm="1">
        <f t="array" ref="J86">COUNT(FIND({1,2,3,4,5,6,7,8,9,0},Table9[[#This Row],[Trad]]))</f>
        <v>0</v>
      </c>
      <c r="K86" s="25" cm="1">
        <f t="array" ref="K86">COUNT(FIND({1,2,3,4,5,6,7,8,9,0},Table9[[#This Row],[Variants]]))</f>
        <v>0</v>
      </c>
      <c r="L86" s="25">
        <f>SUM(Table9[[#This Row],[Simp Note]:[Var Note]])</f>
        <v>0</v>
      </c>
      <c r="M86" s="25">
        <f>SUM(Table9[[#This Row],[Sum]],Table9[[#This Row],[Sum Notes]],Table9[[#This Row],[Contains ~]])</f>
        <v>0.1</v>
      </c>
      <c r="N86" s="26">
        <v>3240</v>
      </c>
      <c r="O86" s="25" t="s">
        <v>10235</v>
      </c>
      <c r="P86" s="25" t="s">
        <v>10235</v>
      </c>
      <c r="Q86" s="25"/>
      <c r="R86" s="25"/>
      <c r="S86" s="25"/>
    </row>
    <row r="87" spans="1:19" x14ac:dyDescent="0.25">
      <c r="A87" s="7">
        <v>114</v>
      </c>
      <c r="B87" s="7" t="s">
        <v>94</v>
      </c>
      <c r="C87" s="7" t="s">
        <v>314</v>
      </c>
      <c r="D87" s="7" t="s">
        <v>6770</v>
      </c>
      <c r="E87" s="7">
        <f>LEN(Table9[[#This Row],[Trad]])/10</f>
        <v>0.1</v>
      </c>
      <c r="F87" s="7">
        <f>LEN(Table9[[#This Row],[Variants]])/10</f>
        <v>0</v>
      </c>
      <c r="G87" s="7">
        <f>COUNT(FIND("～",Table9[[#This Row],[Trad]]))*10</f>
        <v>0</v>
      </c>
      <c r="H87" s="25">
        <f>Table9[[#This Row],[Trad Len]]+Table9[[#This Row],[Var Len]]</f>
        <v>0.1</v>
      </c>
      <c r="I87" s="25" cm="1">
        <f t="array" ref="I87">COUNT(FIND({1,2,3,4,5,6,7,8,9,0},Table9[[#This Row],[Simp]]))</f>
        <v>0</v>
      </c>
      <c r="J87" s="25" cm="1">
        <f t="array" ref="J87">COUNT(FIND({1,2,3,4,5,6,7,8,9,0},Table9[[#This Row],[Trad]]))</f>
        <v>0</v>
      </c>
      <c r="K87" s="25" cm="1">
        <f t="array" ref="K87">COUNT(FIND({1,2,3,4,5,6,7,8,9,0},Table9[[#This Row],[Variants]]))</f>
        <v>0</v>
      </c>
      <c r="L87" s="25">
        <f>SUM(Table9[[#This Row],[Simp Note]:[Var Note]])</f>
        <v>0</v>
      </c>
      <c r="M87" s="25">
        <f>SUM(Table9[[#This Row],[Sum]],Table9[[#This Row],[Sum Notes]],Table9[[#This Row],[Contains ~]])</f>
        <v>0.1</v>
      </c>
      <c r="N87" s="26">
        <v>3250</v>
      </c>
      <c r="O87" s="25" t="s">
        <v>10235</v>
      </c>
      <c r="P87" s="25" t="s">
        <v>10235</v>
      </c>
      <c r="Q87" s="25"/>
      <c r="R87" s="25"/>
      <c r="S87" s="25"/>
    </row>
    <row r="88" spans="1:19" x14ac:dyDescent="0.25">
      <c r="A88" s="7">
        <v>115</v>
      </c>
      <c r="B88" s="7" t="s">
        <v>96</v>
      </c>
      <c r="C88" s="7" t="s">
        <v>315</v>
      </c>
      <c r="D88" s="7" t="s">
        <v>6770</v>
      </c>
      <c r="E88" s="7">
        <f>LEN(Table9[[#This Row],[Trad]])/10</f>
        <v>0.1</v>
      </c>
      <c r="F88" s="7">
        <f>LEN(Table9[[#This Row],[Variants]])/10</f>
        <v>0</v>
      </c>
      <c r="G88" s="7">
        <f>COUNT(FIND("～",Table9[[#This Row],[Trad]]))*10</f>
        <v>0</v>
      </c>
      <c r="H88" s="25">
        <f>Table9[[#This Row],[Trad Len]]+Table9[[#This Row],[Var Len]]</f>
        <v>0.1</v>
      </c>
      <c r="I88" s="25" cm="1">
        <f t="array" ref="I88">COUNT(FIND({1,2,3,4,5,6,7,8,9,0},Table9[[#This Row],[Simp]]))</f>
        <v>0</v>
      </c>
      <c r="J88" s="25" cm="1">
        <f t="array" ref="J88">COUNT(FIND({1,2,3,4,5,6,7,8,9,0},Table9[[#This Row],[Trad]]))</f>
        <v>0</v>
      </c>
      <c r="K88" s="25" cm="1">
        <f t="array" ref="K88">COUNT(FIND({1,2,3,4,5,6,7,8,9,0},Table9[[#This Row],[Variants]]))</f>
        <v>0</v>
      </c>
      <c r="L88" s="25">
        <f>SUM(Table9[[#This Row],[Simp Note]:[Var Note]])</f>
        <v>0</v>
      </c>
      <c r="M88" s="25">
        <f>SUM(Table9[[#This Row],[Sum]],Table9[[#This Row],[Sum Notes]],Table9[[#This Row],[Contains ~]])</f>
        <v>0.1</v>
      </c>
      <c r="N88" s="26">
        <v>3260</v>
      </c>
      <c r="O88" s="25" t="s">
        <v>10235</v>
      </c>
      <c r="P88" s="25" t="s">
        <v>10235</v>
      </c>
      <c r="Q88" s="25"/>
      <c r="R88" s="25"/>
      <c r="S88" s="25"/>
    </row>
    <row r="89" spans="1:19" x14ac:dyDescent="0.25">
      <c r="A89" s="7">
        <v>118</v>
      </c>
      <c r="B89" s="7" t="s">
        <v>98</v>
      </c>
      <c r="C89" s="7" t="s">
        <v>316</v>
      </c>
      <c r="D89" s="7" t="s">
        <v>6770</v>
      </c>
      <c r="E89" s="7">
        <f>LEN(Table9[[#This Row],[Trad]])/10</f>
        <v>0.1</v>
      </c>
      <c r="F89" s="7">
        <f>LEN(Table9[[#This Row],[Variants]])/10</f>
        <v>0</v>
      </c>
      <c r="G89" s="7">
        <f>COUNT(FIND("～",Table9[[#This Row],[Trad]]))*10</f>
        <v>0</v>
      </c>
      <c r="H89" s="25">
        <f>Table9[[#This Row],[Trad Len]]+Table9[[#This Row],[Var Len]]</f>
        <v>0.1</v>
      </c>
      <c r="I89" s="25" cm="1">
        <f t="array" ref="I89">COUNT(FIND({1,2,3,4,5,6,7,8,9,0},Table9[[#This Row],[Simp]]))</f>
        <v>0</v>
      </c>
      <c r="J89" s="25" cm="1">
        <f t="array" ref="J89">COUNT(FIND({1,2,3,4,5,6,7,8,9,0},Table9[[#This Row],[Trad]]))</f>
        <v>0</v>
      </c>
      <c r="K89" s="25" cm="1">
        <f t="array" ref="K89">COUNT(FIND({1,2,3,4,5,6,7,8,9,0},Table9[[#This Row],[Variants]]))</f>
        <v>0</v>
      </c>
      <c r="L89" s="25">
        <f>SUM(Table9[[#This Row],[Simp Note]:[Var Note]])</f>
        <v>0</v>
      </c>
      <c r="M89" s="25">
        <f>SUM(Table9[[#This Row],[Sum]],Table9[[#This Row],[Sum Notes]],Table9[[#This Row],[Contains ~]])</f>
        <v>0.1</v>
      </c>
      <c r="N89" s="26">
        <v>3270</v>
      </c>
      <c r="O89" s="25" t="s">
        <v>10235</v>
      </c>
      <c r="P89" s="25" t="s">
        <v>10235</v>
      </c>
      <c r="Q89" s="25"/>
      <c r="R89" s="25"/>
      <c r="S89" s="25"/>
    </row>
    <row r="90" spans="1:19" x14ac:dyDescent="0.25">
      <c r="A90" s="7">
        <v>122</v>
      </c>
      <c r="B90" s="7" t="s">
        <v>100</v>
      </c>
      <c r="C90" s="7" t="s">
        <v>317</v>
      </c>
      <c r="D90" s="7" t="s">
        <v>6770</v>
      </c>
      <c r="E90" s="7">
        <f>LEN(Table9[[#This Row],[Trad]])/10</f>
        <v>0.1</v>
      </c>
      <c r="F90" s="7">
        <f>LEN(Table9[[#This Row],[Variants]])/10</f>
        <v>0</v>
      </c>
      <c r="G90" s="7">
        <f>COUNT(FIND("～",Table9[[#This Row],[Trad]]))*10</f>
        <v>0</v>
      </c>
      <c r="H90" s="25">
        <f>Table9[[#This Row],[Trad Len]]+Table9[[#This Row],[Var Len]]</f>
        <v>0.1</v>
      </c>
      <c r="I90" s="25" cm="1">
        <f t="array" ref="I90">COUNT(FIND({1,2,3,4,5,6,7,8,9,0},Table9[[#This Row],[Simp]]))</f>
        <v>0</v>
      </c>
      <c r="J90" s="25" cm="1">
        <f t="array" ref="J90">COUNT(FIND({1,2,3,4,5,6,7,8,9,0},Table9[[#This Row],[Trad]]))</f>
        <v>0</v>
      </c>
      <c r="K90" s="25" cm="1">
        <f t="array" ref="K90">COUNT(FIND({1,2,3,4,5,6,7,8,9,0},Table9[[#This Row],[Variants]]))</f>
        <v>0</v>
      </c>
      <c r="L90" s="25">
        <f>SUM(Table9[[#This Row],[Simp Note]:[Var Note]])</f>
        <v>0</v>
      </c>
      <c r="M90" s="25">
        <f>SUM(Table9[[#This Row],[Sum]],Table9[[#This Row],[Sum Notes]],Table9[[#This Row],[Contains ~]])</f>
        <v>0.1</v>
      </c>
      <c r="N90" s="26">
        <v>3280</v>
      </c>
      <c r="O90" s="25" t="s">
        <v>10235</v>
      </c>
      <c r="P90" s="25" t="s">
        <v>10235</v>
      </c>
      <c r="Q90" s="25"/>
      <c r="R90" s="25"/>
      <c r="S90" s="25"/>
    </row>
    <row r="91" spans="1:19" x14ac:dyDescent="0.25">
      <c r="A91" s="7">
        <v>126</v>
      </c>
      <c r="B91" s="7" t="s">
        <v>104</v>
      </c>
      <c r="C91" s="7" t="s">
        <v>6770</v>
      </c>
      <c r="D91" s="25" t="s">
        <v>318</v>
      </c>
      <c r="E91" s="25">
        <f>LEN(Table9[[#This Row],[Trad]])/10</f>
        <v>0</v>
      </c>
      <c r="F91" s="25">
        <f>LEN(Table9[[#This Row],[Variants]])/10</f>
        <v>0.1</v>
      </c>
      <c r="G91" s="25">
        <f>COUNT(FIND("～",Table9[[#This Row],[Trad]]))*10</f>
        <v>0</v>
      </c>
      <c r="H91" s="25">
        <f>Table9[[#This Row],[Trad Len]]+Table9[[#This Row],[Var Len]]</f>
        <v>0.1</v>
      </c>
      <c r="I91" s="25" cm="1">
        <f t="array" ref="I91">COUNT(FIND({1,2,3,4,5,6,7,8,9,0},Table9[[#This Row],[Simp]]))</f>
        <v>0</v>
      </c>
      <c r="J91" s="25" cm="1">
        <f t="array" ref="J91">COUNT(FIND({1,2,3,4,5,6,7,8,9,0},Table9[[#This Row],[Trad]]))</f>
        <v>0</v>
      </c>
      <c r="K91" s="25" cm="1">
        <f t="array" ref="K91">COUNT(FIND({1,2,3,4,5,6,7,8,9,0},Table9[[#This Row],[Variants]]))</f>
        <v>0</v>
      </c>
      <c r="L91" s="25">
        <f>SUM(Table9[[#This Row],[Simp Note]:[Var Note]])</f>
        <v>0</v>
      </c>
      <c r="M91" s="25">
        <f>SUM(Table9[[#This Row],[Sum]],Table9[[#This Row],[Sum Notes]],Table9[[#This Row],[Contains ~]])</f>
        <v>0.1</v>
      </c>
      <c r="N91" s="26">
        <v>25480.1</v>
      </c>
      <c r="O91" s="25" t="s">
        <v>10237</v>
      </c>
      <c r="P91" s="25" t="s">
        <v>10237</v>
      </c>
      <c r="Q91" s="25"/>
      <c r="R91" s="25"/>
      <c r="S91" s="25"/>
    </row>
    <row r="92" spans="1:19" x14ac:dyDescent="0.25">
      <c r="A92" s="7">
        <v>127</v>
      </c>
      <c r="B92" s="7" t="s">
        <v>325</v>
      </c>
      <c r="C92" s="7" t="s">
        <v>6785</v>
      </c>
      <c r="D92" s="7" t="s">
        <v>6770</v>
      </c>
      <c r="E92" s="7">
        <f>LEN(Table9[[#This Row],[Trad]])/10</f>
        <v>0.1</v>
      </c>
      <c r="F92" s="7">
        <f>LEN(Table9[[#This Row],[Variants]])/10</f>
        <v>0</v>
      </c>
      <c r="G92" s="7">
        <f>COUNT(FIND("～",Table9[[#This Row],[Trad]]))*10</f>
        <v>0</v>
      </c>
      <c r="H92" s="25">
        <f>Table9[[#This Row],[Trad Len]]+Table9[[#This Row],[Var Len]]</f>
        <v>0.1</v>
      </c>
      <c r="I92" s="25" cm="1">
        <f t="array" ref="I92">COUNT(FIND({1,2,3,4,5,6,7,8,9,0},Table9[[#This Row],[Simp]]))</f>
        <v>0</v>
      </c>
      <c r="J92" s="25" cm="1">
        <f t="array" ref="J92">COUNT(FIND({1,2,3,4,5,6,7,8,9,0},Table9[[#This Row],[Trad]]))</f>
        <v>0</v>
      </c>
      <c r="K92" s="25" cm="1">
        <f t="array" ref="K92">COUNT(FIND({1,2,3,4,5,6,7,8,9,0},Table9[[#This Row],[Variants]]))</f>
        <v>0</v>
      </c>
      <c r="L92" s="25">
        <f>SUM(Table9[[#This Row],[Simp Note]:[Var Note]])</f>
        <v>0</v>
      </c>
      <c r="M92" s="25">
        <f>SUM(Table9[[#This Row],[Sum]],Table9[[#This Row],[Sum Notes]],Table9[[#This Row],[Contains ~]])</f>
        <v>0.1</v>
      </c>
      <c r="N92" s="26">
        <v>3290</v>
      </c>
      <c r="O92" s="25" t="s">
        <v>10235</v>
      </c>
      <c r="P92" s="25" t="s">
        <v>10235</v>
      </c>
      <c r="Q92" s="25"/>
      <c r="R92" s="25"/>
      <c r="S92" s="25"/>
    </row>
    <row r="93" spans="1:19" x14ac:dyDescent="0.25">
      <c r="A93" s="7">
        <v>131</v>
      </c>
      <c r="B93" s="7" t="s">
        <v>327</v>
      </c>
      <c r="C93" s="7" t="s">
        <v>10110</v>
      </c>
      <c r="D93" s="7" t="s">
        <v>6770</v>
      </c>
      <c r="E93" s="7">
        <f>LEN(Table9[[#This Row],[Trad]])/10</f>
        <v>0.5</v>
      </c>
      <c r="F93" s="7">
        <f>LEN(Table9[[#This Row],[Variants]])/10</f>
        <v>0</v>
      </c>
      <c r="G93" s="7">
        <f>COUNT(FIND("～",Table9[[#This Row],[Trad]]))*10</f>
        <v>10</v>
      </c>
      <c r="H93" s="25">
        <f>Table9[[#This Row],[Trad Len]]+Table9[[#This Row],[Var Len]]</f>
        <v>0.5</v>
      </c>
      <c r="I93" s="25" cm="1">
        <f t="array" ref="I93">COUNT(FIND({1,2,3,4,5,6,7,8,9,0},Table9[[#This Row],[Simp]]))</f>
        <v>0</v>
      </c>
      <c r="J93" s="25" cm="1">
        <f t="array" ref="J93">COUNT(FIND({1,2,3,4,5,6,7,8,9,0},Table9[[#This Row],[Trad]]))</f>
        <v>0</v>
      </c>
      <c r="K93" s="25" cm="1">
        <f t="array" ref="K93">COUNT(FIND({1,2,3,4,5,6,7,8,9,0},Table9[[#This Row],[Variants]]))</f>
        <v>0</v>
      </c>
      <c r="L93" s="25">
        <f>SUM(Table9[[#This Row],[Simp Note]:[Var Note]])</f>
        <v>0</v>
      </c>
      <c r="M93" s="25">
        <f>SUM(Table9[[#This Row],[Sum]],Table9[[#This Row],[Sum Notes]],Table9[[#This Row],[Contains ~]])</f>
        <v>10.5</v>
      </c>
      <c r="N93" s="26">
        <v>270</v>
      </c>
      <c r="O93" s="30"/>
      <c r="P93" s="25" t="s">
        <v>10237</v>
      </c>
      <c r="Q93" s="25"/>
      <c r="R93" s="25"/>
      <c r="S93" s="25"/>
    </row>
    <row r="94" spans="1:19" x14ac:dyDescent="0.25">
      <c r="A94" s="7">
        <v>134</v>
      </c>
      <c r="B94" s="7" t="s">
        <v>340</v>
      </c>
      <c r="C94" s="7" t="s">
        <v>6792</v>
      </c>
      <c r="D94" s="7" t="s">
        <v>6770</v>
      </c>
      <c r="E94" s="7">
        <f>LEN(Table9[[#This Row],[Trad]])/10</f>
        <v>0.1</v>
      </c>
      <c r="F94" s="7">
        <f>LEN(Table9[[#This Row],[Variants]])/10</f>
        <v>0</v>
      </c>
      <c r="G94" s="7">
        <f>COUNT(FIND("～",Table9[[#This Row],[Trad]]))*10</f>
        <v>0</v>
      </c>
      <c r="H94" s="25">
        <f>Table9[[#This Row],[Trad Len]]+Table9[[#This Row],[Var Len]]</f>
        <v>0.1</v>
      </c>
      <c r="I94" s="25" cm="1">
        <f t="array" ref="I94">COUNT(FIND({1,2,3,4,5,6,7,8,9,0},Table9[[#This Row],[Simp]]))</f>
        <v>0</v>
      </c>
      <c r="J94" s="25" cm="1">
        <f t="array" ref="J94">COUNT(FIND({1,2,3,4,5,6,7,8,9,0},Table9[[#This Row],[Trad]]))</f>
        <v>0</v>
      </c>
      <c r="K94" s="25" cm="1">
        <f t="array" ref="K94">COUNT(FIND({1,2,3,4,5,6,7,8,9,0},Table9[[#This Row],[Variants]]))</f>
        <v>0</v>
      </c>
      <c r="L94" s="25">
        <f>SUM(Table9[[#This Row],[Simp Note]:[Var Note]])</f>
        <v>0</v>
      </c>
      <c r="M94" s="25">
        <f>SUM(Table9[[#This Row],[Sum]],Table9[[#This Row],[Sum Notes]],Table9[[#This Row],[Contains ~]])</f>
        <v>0.1</v>
      </c>
      <c r="N94" s="26">
        <v>3300</v>
      </c>
      <c r="O94" s="25" t="s">
        <v>10235</v>
      </c>
      <c r="P94" s="25" t="s">
        <v>10235</v>
      </c>
      <c r="Q94" s="25"/>
      <c r="R94" s="25"/>
      <c r="S94" s="25"/>
    </row>
    <row r="95" spans="1:19" x14ac:dyDescent="0.25">
      <c r="A95" s="7">
        <v>136</v>
      </c>
      <c r="B95" s="7" t="s">
        <v>342</v>
      </c>
      <c r="C95" s="7" t="s">
        <v>6794</v>
      </c>
      <c r="D95" s="7" t="s">
        <v>6770</v>
      </c>
      <c r="E95" s="7">
        <f>LEN(Table9[[#This Row],[Trad]])/10</f>
        <v>0.1</v>
      </c>
      <c r="F95" s="7">
        <f>LEN(Table9[[#This Row],[Variants]])/10</f>
        <v>0</v>
      </c>
      <c r="G95" s="7">
        <f>COUNT(FIND("～",Table9[[#This Row],[Trad]]))*10</f>
        <v>0</v>
      </c>
      <c r="H95" s="25">
        <f>Table9[[#This Row],[Trad Len]]+Table9[[#This Row],[Var Len]]</f>
        <v>0.1</v>
      </c>
      <c r="I95" s="25" cm="1">
        <f t="array" ref="I95">COUNT(FIND({1,2,3,4,5,6,7,8,9,0},Table9[[#This Row],[Simp]]))</f>
        <v>0</v>
      </c>
      <c r="J95" s="25" cm="1">
        <f t="array" ref="J95">COUNT(FIND({1,2,3,4,5,6,7,8,9,0},Table9[[#This Row],[Trad]]))</f>
        <v>0</v>
      </c>
      <c r="K95" s="25" cm="1">
        <f t="array" ref="K95">COUNT(FIND({1,2,3,4,5,6,7,8,9,0},Table9[[#This Row],[Variants]]))</f>
        <v>0</v>
      </c>
      <c r="L95" s="25">
        <f>SUM(Table9[[#This Row],[Simp Note]:[Var Note]])</f>
        <v>0</v>
      </c>
      <c r="M95" s="25">
        <f>SUM(Table9[[#This Row],[Sum]],Table9[[#This Row],[Sum Notes]],Table9[[#This Row],[Contains ~]])</f>
        <v>0.1</v>
      </c>
      <c r="N95" s="26">
        <v>3310</v>
      </c>
      <c r="O95" s="25" t="s">
        <v>10235</v>
      </c>
      <c r="P95" s="25" t="s">
        <v>10235</v>
      </c>
      <c r="Q95" s="25"/>
      <c r="R95" s="25"/>
      <c r="S95" s="25"/>
    </row>
    <row r="96" spans="1:19" x14ac:dyDescent="0.25">
      <c r="A96" s="7">
        <v>137</v>
      </c>
      <c r="B96" s="7" t="s">
        <v>344</v>
      </c>
      <c r="C96" s="7" t="s">
        <v>6770</v>
      </c>
      <c r="D96" s="25" t="s">
        <v>6795</v>
      </c>
      <c r="E96" s="25">
        <f>LEN(Table9[[#This Row],[Trad]])/10</f>
        <v>0</v>
      </c>
      <c r="F96" s="25">
        <f>LEN(Table9[[#This Row],[Variants]])/10</f>
        <v>0.1</v>
      </c>
      <c r="G96" s="25">
        <f>COUNT(FIND("～",Table9[[#This Row],[Trad]]))*10</f>
        <v>0</v>
      </c>
      <c r="H96" s="25">
        <f>Table9[[#This Row],[Trad Len]]+Table9[[#This Row],[Var Len]]</f>
        <v>0.1</v>
      </c>
      <c r="I96" s="25" cm="1">
        <f t="array" ref="I96">COUNT(FIND({1,2,3,4,5,6,7,8,9,0},Table9[[#This Row],[Simp]]))</f>
        <v>0</v>
      </c>
      <c r="J96" s="25" cm="1">
        <f t="array" ref="J96">COUNT(FIND({1,2,3,4,5,6,7,8,9,0},Table9[[#This Row],[Trad]]))</f>
        <v>0</v>
      </c>
      <c r="K96" s="25" cm="1">
        <f t="array" ref="K96">COUNT(FIND({1,2,3,4,5,6,7,8,9,0},Table9[[#This Row],[Variants]]))</f>
        <v>0</v>
      </c>
      <c r="L96" s="25">
        <f>SUM(Table9[[#This Row],[Simp Note]:[Var Note]])</f>
        <v>0</v>
      </c>
      <c r="M96" s="25">
        <f>SUM(Table9[[#This Row],[Sum]],Table9[[#This Row],[Sum Notes]],Table9[[#This Row],[Contains ~]])</f>
        <v>0.1</v>
      </c>
      <c r="N96" s="26">
        <v>25480.1</v>
      </c>
      <c r="O96" s="25" t="s">
        <v>10237</v>
      </c>
      <c r="P96" s="25" t="s">
        <v>10237</v>
      </c>
      <c r="Q96" s="25"/>
      <c r="R96" s="25"/>
      <c r="S96" s="25"/>
    </row>
    <row r="97" spans="1:19" x14ac:dyDescent="0.25">
      <c r="A97" s="7">
        <v>142</v>
      </c>
      <c r="B97" s="7" t="s">
        <v>346</v>
      </c>
      <c r="C97" s="7" t="s">
        <v>6797</v>
      </c>
      <c r="D97" s="7" t="s">
        <v>6770</v>
      </c>
      <c r="E97" s="7">
        <f>LEN(Table9[[#This Row],[Trad]])/10</f>
        <v>0.1</v>
      </c>
      <c r="F97" s="7">
        <f>LEN(Table9[[#This Row],[Variants]])/10</f>
        <v>0</v>
      </c>
      <c r="G97" s="7">
        <f>COUNT(FIND("～",Table9[[#This Row],[Trad]]))*10</f>
        <v>0</v>
      </c>
      <c r="H97" s="25">
        <f>Table9[[#This Row],[Trad Len]]+Table9[[#This Row],[Var Len]]</f>
        <v>0.1</v>
      </c>
      <c r="I97" s="25" cm="1">
        <f t="array" ref="I97">COUNT(FIND({1,2,3,4,5,6,7,8,9,0},Table9[[#This Row],[Simp]]))</f>
        <v>0</v>
      </c>
      <c r="J97" s="25" cm="1">
        <f t="array" ref="J97">COUNT(FIND({1,2,3,4,5,6,7,8,9,0},Table9[[#This Row],[Trad]]))</f>
        <v>0</v>
      </c>
      <c r="K97" s="25" cm="1">
        <f t="array" ref="K97">COUNT(FIND({1,2,3,4,5,6,7,8,9,0},Table9[[#This Row],[Variants]]))</f>
        <v>0</v>
      </c>
      <c r="L97" s="25">
        <f>SUM(Table9[[#This Row],[Simp Note]:[Var Note]])</f>
        <v>0</v>
      </c>
      <c r="M97" s="25">
        <f>SUM(Table9[[#This Row],[Sum]],Table9[[#This Row],[Sum Notes]],Table9[[#This Row],[Contains ~]])</f>
        <v>0.1</v>
      </c>
      <c r="N97" s="26">
        <v>3320</v>
      </c>
      <c r="O97" s="25" t="s">
        <v>10235</v>
      </c>
      <c r="P97" s="25" t="s">
        <v>10235</v>
      </c>
      <c r="Q97" s="25"/>
      <c r="R97" s="25"/>
      <c r="S97" s="25"/>
    </row>
    <row r="98" spans="1:19" x14ac:dyDescent="0.25">
      <c r="A98" s="7">
        <v>143</v>
      </c>
      <c r="B98" s="7" t="s">
        <v>348</v>
      </c>
      <c r="C98" s="7" t="s">
        <v>6799</v>
      </c>
      <c r="D98" s="7" t="s">
        <v>6800</v>
      </c>
      <c r="E98" s="7">
        <f>LEN(Table9[[#This Row],[Trad]])/10</f>
        <v>0.1</v>
      </c>
      <c r="F98" s="7">
        <f>LEN(Table9[[#This Row],[Variants]])/10</f>
        <v>0.2</v>
      </c>
      <c r="G98" s="7">
        <f>COUNT(FIND("～",Table9[[#This Row],[Trad]]))*10</f>
        <v>0</v>
      </c>
      <c r="H98" s="25">
        <f>Table9[[#This Row],[Trad Len]]+Table9[[#This Row],[Var Len]]</f>
        <v>0.30000000000000004</v>
      </c>
      <c r="I98" s="25" cm="1">
        <f t="array" ref="I98">COUNT(FIND({1,2,3,4,5,6,7,8,9,0},Table9[[#This Row],[Simp]]))</f>
        <v>0</v>
      </c>
      <c r="J98" s="25" cm="1">
        <f t="array" ref="J98">COUNT(FIND({1,2,3,4,5,6,7,8,9,0},Table9[[#This Row],[Trad]]))</f>
        <v>0</v>
      </c>
      <c r="K98" s="25" cm="1">
        <f t="array" ref="K98">COUNT(FIND({1,2,3,4,5,6,7,8,9,0},Table9[[#This Row],[Variants]]))</f>
        <v>0</v>
      </c>
      <c r="L98" s="25">
        <f>SUM(Table9[[#This Row],[Simp Note]:[Var Note]])</f>
        <v>0</v>
      </c>
      <c r="M98" s="25">
        <f>SUM(Table9[[#This Row],[Sum]],Table9[[#This Row],[Sum Notes]],Table9[[#This Row],[Contains ~]])</f>
        <v>0.30000000000000004</v>
      </c>
      <c r="N98" s="26">
        <v>1210</v>
      </c>
      <c r="O98" s="25" t="s">
        <v>10235</v>
      </c>
      <c r="P98" s="25" t="s">
        <v>10237</v>
      </c>
      <c r="Q98" s="25"/>
      <c r="R98" s="25"/>
      <c r="S98" s="25"/>
    </row>
    <row r="99" spans="1:19" x14ac:dyDescent="0.25">
      <c r="A99" s="7">
        <v>145</v>
      </c>
      <c r="B99" s="7" t="s">
        <v>351</v>
      </c>
      <c r="C99" s="7" t="s">
        <v>6770</v>
      </c>
      <c r="D99" s="25" t="s">
        <v>6802</v>
      </c>
      <c r="E99" s="25">
        <f>LEN(Table9[[#This Row],[Trad]])/10</f>
        <v>0</v>
      </c>
      <c r="F99" s="25">
        <f>LEN(Table9[[#This Row],[Variants]])/10</f>
        <v>0.1</v>
      </c>
      <c r="G99" s="25">
        <f>COUNT(FIND("～",Table9[[#This Row],[Trad]]))*10</f>
        <v>0</v>
      </c>
      <c r="H99" s="25">
        <f>Table9[[#This Row],[Trad Len]]+Table9[[#This Row],[Var Len]]</f>
        <v>0.1</v>
      </c>
      <c r="I99" s="25" cm="1">
        <f t="array" ref="I99">COUNT(FIND({1,2,3,4,5,6,7,8,9,0},Table9[[#This Row],[Simp]]))</f>
        <v>0</v>
      </c>
      <c r="J99" s="25" cm="1">
        <f t="array" ref="J99">COUNT(FIND({1,2,3,4,5,6,7,8,9,0},Table9[[#This Row],[Trad]]))</f>
        <v>0</v>
      </c>
      <c r="K99" s="25" cm="1">
        <f t="array" ref="K99">COUNT(FIND({1,2,3,4,5,6,7,8,9,0},Table9[[#This Row],[Variants]]))</f>
        <v>0</v>
      </c>
      <c r="L99" s="25">
        <f>SUM(Table9[[#This Row],[Simp Note]:[Var Note]])</f>
        <v>0</v>
      </c>
      <c r="M99" s="25">
        <f>SUM(Table9[[#This Row],[Sum]],Table9[[#This Row],[Sum Notes]],Table9[[#This Row],[Contains ~]])</f>
        <v>0.1</v>
      </c>
      <c r="N99" s="26">
        <v>25480.1</v>
      </c>
      <c r="O99" s="25" t="s">
        <v>10237</v>
      </c>
      <c r="P99" s="25" t="s">
        <v>10237</v>
      </c>
      <c r="Q99" s="25"/>
      <c r="R99" s="25"/>
      <c r="S99" s="25"/>
    </row>
    <row r="100" spans="1:19" x14ac:dyDescent="0.25">
      <c r="A100" s="7">
        <v>149</v>
      </c>
      <c r="B100" s="7" t="s">
        <v>353</v>
      </c>
      <c r="C100" s="7" t="s">
        <v>6804</v>
      </c>
      <c r="D100" s="7" t="s">
        <v>6770</v>
      </c>
      <c r="E100" s="7">
        <f>LEN(Table9[[#This Row],[Trad]])/10</f>
        <v>0.1</v>
      </c>
      <c r="F100" s="7">
        <f>LEN(Table9[[#This Row],[Variants]])/10</f>
        <v>0</v>
      </c>
      <c r="G100" s="7">
        <f>COUNT(FIND("～",Table9[[#This Row],[Trad]]))*10</f>
        <v>0</v>
      </c>
      <c r="H100" s="25">
        <f>Table9[[#This Row],[Trad Len]]+Table9[[#This Row],[Var Len]]</f>
        <v>0.1</v>
      </c>
      <c r="I100" s="25" cm="1">
        <f t="array" ref="I100">COUNT(FIND({1,2,3,4,5,6,7,8,9,0},Table9[[#This Row],[Simp]]))</f>
        <v>0</v>
      </c>
      <c r="J100" s="25" cm="1">
        <f t="array" ref="J100">COUNT(FIND({1,2,3,4,5,6,7,8,9,0},Table9[[#This Row],[Trad]]))</f>
        <v>0</v>
      </c>
      <c r="K100" s="25" cm="1">
        <f t="array" ref="K100">COUNT(FIND({1,2,3,4,5,6,7,8,9,0},Table9[[#This Row],[Variants]]))</f>
        <v>0</v>
      </c>
      <c r="L100" s="25">
        <f>SUM(Table9[[#This Row],[Simp Note]:[Var Note]])</f>
        <v>0</v>
      </c>
      <c r="M100" s="25">
        <f>SUM(Table9[[#This Row],[Sum]],Table9[[#This Row],[Sum Notes]],Table9[[#This Row],[Contains ~]])</f>
        <v>0.1</v>
      </c>
      <c r="N100" s="26">
        <v>3330</v>
      </c>
      <c r="O100" s="25" t="s">
        <v>10235</v>
      </c>
      <c r="P100" s="25" t="s">
        <v>10235</v>
      </c>
      <c r="Q100" s="25"/>
      <c r="R100" s="25"/>
      <c r="S100" s="25"/>
    </row>
    <row r="101" spans="1:19" x14ac:dyDescent="0.25">
      <c r="A101" s="7">
        <v>154</v>
      </c>
      <c r="B101" s="7" t="s">
        <v>355</v>
      </c>
      <c r="C101" s="7" t="s">
        <v>6806</v>
      </c>
      <c r="D101" s="7" t="s">
        <v>6770</v>
      </c>
      <c r="E101" s="7">
        <f>LEN(Table9[[#This Row],[Trad]])/10</f>
        <v>0.1</v>
      </c>
      <c r="F101" s="7">
        <f>LEN(Table9[[#This Row],[Variants]])/10</f>
        <v>0</v>
      </c>
      <c r="G101" s="7">
        <f>COUNT(FIND("～",Table9[[#This Row],[Trad]]))*10</f>
        <v>0</v>
      </c>
      <c r="H101" s="25">
        <f>Table9[[#This Row],[Trad Len]]+Table9[[#This Row],[Var Len]]</f>
        <v>0.1</v>
      </c>
      <c r="I101" s="25" cm="1">
        <f t="array" ref="I101">COUNT(FIND({1,2,3,4,5,6,7,8,9,0},Table9[[#This Row],[Simp]]))</f>
        <v>0</v>
      </c>
      <c r="J101" s="25" cm="1">
        <f t="array" ref="J101">COUNT(FIND({1,2,3,4,5,6,7,8,9,0},Table9[[#This Row],[Trad]]))</f>
        <v>0</v>
      </c>
      <c r="K101" s="25" cm="1">
        <f t="array" ref="K101">COUNT(FIND({1,2,3,4,5,6,7,8,9,0},Table9[[#This Row],[Variants]]))</f>
        <v>0</v>
      </c>
      <c r="L101" s="25">
        <f>SUM(Table9[[#This Row],[Simp Note]:[Var Note]])</f>
        <v>0</v>
      </c>
      <c r="M101" s="25">
        <f>SUM(Table9[[#This Row],[Sum]],Table9[[#This Row],[Sum Notes]],Table9[[#This Row],[Contains ~]])</f>
        <v>0.1</v>
      </c>
      <c r="N101" s="26">
        <v>3340</v>
      </c>
      <c r="O101" s="25" t="s">
        <v>10235</v>
      </c>
      <c r="P101" s="25" t="s">
        <v>10235</v>
      </c>
      <c r="Q101" s="25"/>
      <c r="R101" s="25"/>
      <c r="S101" s="25"/>
    </row>
    <row r="102" spans="1:19" x14ac:dyDescent="0.25">
      <c r="A102" s="7">
        <v>157</v>
      </c>
      <c r="B102" s="7" t="s">
        <v>357</v>
      </c>
      <c r="C102" s="7" t="s">
        <v>6808</v>
      </c>
      <c r="D102" s="7" t="s">
        <v>6770</v>
      </c>
      <c r="E102" s="7">
        <f>LEN(Table9[[#This Row],[Trad]])/10</f>
        <v>0.1</v>
      </c>
      <c r="F102" s="7">
        <f>LEN(Table9[[#This Row],[Variants]])/10</f>
        <v>0</v>
      </c>
      <c r="G102" s="7">
        <f>COUNT(FIND("～",Table9[[#This Row],[Trad]]))*10</f>
        <v>0</v>
      </c>
      <c r="H102" s="25">
        <f>Table9[[#This Row],[Trad Len]]+Table9[[#This Row],[Var Len]]</f>
        <v>0.1</v>
      </c>
      <c r="I102" s="25" cm="1">
        <f t="array" ref="I102">COUNT(FIND({1,2,3,4,5,6,7,8,9,0},Table9[[#This Row],[Simp]]))</f>
        <v>0</v>
      </c>
      <c r="J102" s="25" cm="1">
        <f t="array" ref="J102">COUNT(FIND({1,2,3,4,5,6,7,8,9,0},Table9[[#This Row],[Trad]]))</f>
        <v>0</v>
      </c>
      <c r="K102" s="25" cm="1">
        <f t="array" ref="K102">COUNT(FIND({1,2,3,4,5,6,7,8,9,0},Table9[[#This Row],[Variants]]))</f>
        <v>0</v>
      </c>
      <c r="L102" s="25">
        <f>SUM(Table9[[#This Row],[Simp Note]:[Var Note]])</f>
        <v>0</v>
      </c>
      <c r="M102" s="25">
        <f>SUM(Table9[[#This Row],[Sum]],Table9[[#This Row],[Sum Notes]],Table9[[#This Row],[Contains ~]])</f>
        <v>0.1</v>
      </c>
      <c r="N102" s="26">
        <v>3350</v>
      </c>
      <c r="O102" s="25" t="s">
        <v>10235</v>
      </c>
      <c r="P102" s="25" t="s">
        <v>10235</v>
      </c>
      <c r="Q102" s="25"/>
      <c r="R102" s="25"/>
      <c r="S102" s="25"/>
    </row>
    <row r="103" spans="1:19" x14ac:dyDescent="0.25">
      <c r="A103" s="7">
        <v>159</v>
      </c>
      <c r="B103" s="7" t="s">
        <v>359</v>
      </c>
      <c r="C103" s="7" t="s">
        <v>6810</v>
      </c>
      <c r="D103" s="7" t="s">
        <v>6770</v>
      </c>
      <c r="E103" s="7">
        <f>LEN(Table9[[#This Row],[Trad]])/10</f>
        <v>0.1</v>
      </c>
      <c r="F103" s="7">
        <f>LEN(Table9[[#This Row],[Variants]])/10</f>
        <v>0</v>
      </c>
      <c r="G103" s="7">
        <f>COUNT(FIND("～",Table9[[#This Row],[Trad]]))*10</f>
        <v>0</v>
      </c>
      <c r="H103" s="25">
        <f>Table9[[#This Row],[Trad Len]]+Table9[[#This Row],[Var Len]]</f>
        <v>0.1</v>
      </c>
      <c r="I103" s="25" cm="1">
        <f t="array" ref="I103">COUNT(FIND({1,2,3,4,5,6,7,8,9,0},Table9[[#This Row],[Simp]]))</f>
        <v>0</v>
      </c>
      <c r="J103" s="25" cm="1">
        <f t="array" ref="J103">COUNT(FIND({1,2,3,4,5,6,7,8,9,0},Table9[[#This Row],[Trad]]))</f>
        <v>0</v>
      </c>
      <c r="K103" s="25" cm="1">
        <f t="array" ref="K103">COUNT(FIND({1,2,3,4,5,6,7,8,9,0},Table9[[#This Row],[Variants]]))</f>
        <v>0</v>
      </c>
      <c r="L103" s="25">
        <f>SUM(Table9[[#This Row],[Simp Note]:[Var Note]])</f>
        <v>0</v>
      </c>
      <c r="M103" s="25">
        <f>SUM(Table9[[#This Row],[Sum]],Table9[[#This Row],[Sum Notes]],Table9[[#This Row],[Contains ~]])</f>
        <v>0.1</v>
      </c>
      <c r="N103" s="26">
        <v>3360</v>
      </c>
      <c r="O103" s="25" t="s">
        <v>10235</v>
      </c>
      <c r="P103" s="25" t="s">
        <v>10235</v>
      </c>
      <c r="Q103" s="25"/>
      <c r="R103" s="25"/>
      <c r="S103" s="25"/>
    </row>
    <row r="104" spans="1:19" x14ac:dyDescent="0.25">
      <c r="A104" s="7">
        <v>165</v>
      </c>
      <c r="B104" s="7" t="s">
        <v>361</v>
      </c>
      <c r="C104" s="7" t="s">
        <v>6812</v>
      </c>
      <c r="D104" s="7" t="s">
        <v>6770</v>
      </c>
      <c r="E104" s="7">
        <f>LEN(Table9[[#This Row],[Trad]])/10</f>
        <v>0.1</v>
      </c>
      <c r="F104" s="7">
        <f>LEN(Table9[[#This Row],[Variants]])/10</f>
        <v>0</v>
      </c>
      <c r="G104" s="7">
        <f>COUNT(FIND("～",Table9[[#This Row],[Trad]]))*10</f>
        <v>0</v>
      </c>
      <c r="H104" s="25">
        <f>Table9[[#This Row],[Trad Len]]+Table9[[#This Row],[Var Len]]</f>
        <v>0.1</v>
      </c>
      <c r="I104" s="25" cm="1">
        <f t="array" ref="I104">COUNT(FIND({1,2,3,4,5,6,7,8,9,0},Table9[[#This Row],[Simp]]))</f>
        <v>0</v>
      </c>
      <c r="J104" s="25" cm="1">
        <f t="array" ref="J104">COUNT(FIND({1,2,3,4,5,6,7,8,9,0},Table9[[#This Row],[Trad]]))</f>
        <v>0</v>
      </c>
      <c r="K104" s="25" cm="1">
        <f t="array" ref="K104">COUNT(FIND({1,2,3,4,5,6,7,8,9,0},Table9[[#This Row],[Variants]]))</f>
        <v>0</v>
      </c>
      <c r="L104" s="25">
        <f>SUM(Table9[[#This Row],[Simp Note]:[Var Note]])</f>
        <v>0</v>
      </c>
      <c r="M104" s="25">
        <f>SUM(Table9[[#This Row],[Sum]],Table9[[#This Row],[Sum Notes]],Table9[[#This Row],[Contains ~]])</f>
        <v>0.1</v>
      </c>
      <c r="N104" s="26">
        <v>3370</v>
      </c>
      <c r="O104" s="25" t="s">
        <v>10235</v>
      </c>
      <c r="P104" s="25" t="s">
        <v>10235</v>
      </c>
      <c r="Q104" s="25"/>
      <c r="R104" s="25"/>
      <c r="S104" s="25"/>
    </row>
    <row r="105" spans="1:19" x14ac:dyDescent="0.25">
      <c r="A105" s="7">
        <v>166</v>
      </c>
      <c r="B105" s="7" t="s">
        <v>363</v>
      </c>
      <c r="C105" s="7" t="s">
        <v>10111</v>
      </c>
      <c r="D105" s="7" t="s">
        <v>10112</v>
      </c>
      <c r="E105" s="7">
        <f>LEN(Table9[[#This Row],[Trad]])/10</f>
        <v>0.5</v>
      </c>
      <c r="F105" s="7">
        <f>LEN(Table9[[#This Row],[Variants]])/10</f>
        <v>0.6</v>
      </c>
      <c r="G105" s="7">
        <f>COUNT(FIND("～",Table9[[#This Row],[Trad]]))*10</f>
        <v>10</v>
      </c>
      <c r="H105" s="25">
        <f>Table9[[#This Row],[Trad Len]]+Table9[[#This Row],[Var Len]]</f>
        <v>1.1000000000000001</v>
      </c>
      <c r="I105" s="25" cm="1">
        <f t="array" ref="I105">COUNT(FIND({1,2,3,4,5,6,7,8,9,0},Table9[[#This Row],[Simp]]))</f>
        <v>0</v>
      </c>
      <c r="J105" s="25" cm="1">
        <f t="array" ref="J105">COUNT(FIND({1,2,3,4,5,6,7,8,9,0},Table9[[#This Row],[Trad]]))</f>
        <v>0</v>
      </c>
      <c r="K105" s="25" cm="1">
        <f t="array" ref="K105">COUNT(FIND({1,2,3,4,5,6,7,8,9,0},Table9[[#This Row],[Variants]]))</f>
        <v>0</v>
      </c>
      <c r="L105" s="25">
        <f>SUM(Table9[[#This Row],[Simp Note]:[Var Note]])</f>
        <v>0</v>
      </c>
      <c r="M105" s="25">
        <f>SUM(Table9[[#This Row],[Sum]],Table9[[#This Row],[Sum Notes]],Table9[[#This Row],[Contains ~]])</f>
        <v>11.1</v>
      </c>
      <c r="N105" s="26">
        <v>100</v>
      </c>
      <c r="O105" s="30"/>
      <c r="P105" s="25" t="s">
        <v>10237</v>
      </c>
      <c r="Q105" s="25"/>
      <c r="R105" s="25"/>
      <c r="S105" s="25"/>
    </row>
    <row r="106" spans="1:19" x14ac:dyDescent="0.25">
      <c r="A106" s="7">
        <v>167</v>
      </c>
      <c r="B106" s="7" t="s">
        <v>366</v>
      </c>
      <c r="C106" s="7" t="s">
        <v>6818</v>
      </c>
      <c r="D106" s="7" t="s">
        <v>6770</v>
      </c>
      <c r="E106" s="7">
        <f>LEN(Table9[[#This Row],[Trad]])/10</f>
        <v>0.1</v>
      </c>
      <c r="F106" s="7">
        <f>LEN(Table9[[#This Row],[Variants]])/10</f>
        <v>0</v>
      </c>
      <c r="G106" s="7">
        <f>COUNT(FIND("～",Table9[[#This Row],[Trad]]))*10</f>
        <v>0</v>
      </c>
      <c r="H106" s="25">
        <f>Table9[[#This Row],[Trad Len]]+Table9[[#This Row],[Var Len]]</f>
        <v>0.1</v>
      </c>
      <c r="I106" s="25" cm="1">
        <f t="array" ref="I106">COUNT(FIND({1,2,3,4,5,6,7,8,9,0},Table9[[#This Row],[Simp]]))</f>
        <v>0</v>
      </c>
      <c r="J106" s="25" cm="1">
        <f t="array" ref="J106">COUNT(FIND({1,2,3,4,5,6,7,8,9,0},Table9[[#This Row],[Trad]]))</f>
        <v>0</v>
      </c>
      <c r="K106" s="25" cm="1">
        <f t="array" ref="K106">COUNT(FIND({1,2,3,4,5,6,7,8,9,0},Table9[[#This Row],[Variants]]))</f>
        <v>0</v>
      </c>
      <c r="L106" s="25">
        <f>SUM(Table9[[#This Row],[Simp Note]:[Var Note]])</f>
        <v>0</v>
      </c>
      <c r="M106" s="25">
        <f>SUM(Table9[[#This Row],[Sum]],Table9[[#This Row],[Sum Notes]],Table9[[#This Row],[Contains ~]])</f>
        <v>0.1</v>
      </c>
      <c r="N106" s="26">
        <v>3380</v>
      </c>
      <c r="O106" s="25" t="s">
        <v>10235</v>
      </c>
      <c r="P106" s="25" t="s">
        <v>10235</v>
      </c>
      <c r="Q106" s="25"/>
      <c r="R106" s="25"/>
      <c r="S106" s="25"/>
    </row>
    <row r="107" spans="1:19" x14ac:dyDescent="0.25">
      <c r="A107" s="7">
        <v>168</v>
      </c>
      <c r="B107" s="7" t="s">
        <v>368</v>
      </c>
      <c r="C107" s="7" t="s">
        <v>6820</v>
      </c>
      <c r="D107" s="7" t="s">
        <v>6770</v>
      </c>
      <c r="E107" s="7">
        <f>LEN(Table9[[#This Row],[Trad]])/10</f>
        <v>0.1</v>
      </c>
      <c r="F107" s="7">
        <f>LEN(Table9[[#This Row],[Variants]])/10</f>
        <v>0</v>
      </c>
      <c r="G107" s="7">
        <f>COUNT(FIND("～",Table9[[#This Row],[Trad]]))*10</f>
        <v>0</v>
      </c>
      <c r="H107" s="25">
        <f>Table9[[#This Row],[Trad Len]]+Table9[[#This Row],[Var Len]]</f>
        <v>0.1</v>
      </c>
      <c r="I107" s="25" cm="1">
        <f t="array" ref="I107">COUNT(FIND({1,2,3,4,5,6,7,8,9,0},Table9[[#This Row],[Simp]]))</f>
        <v>0</v>
      </c>
      <c r="J107" s="25" cm="1">
        <f t="array" ref="J107">COUNT(FIND({1,2,3,4,5,6,7,8,9,0},Table9[[#This Row],[Trad]]))</f>
        <v>0</v>
      </c>
      <c r="K107" s="25" cm="1">
        <f t="array" ref="K107">COUNT(FIND({1,2,3,4,5,6,7,8,9,0},Table9[[#This Row],[Variants]]))</f>
        <v>0</v>
      </c>
      <c r="L107" s="25">
        <f>SUM(Table9[[#This Row],[Simp Note]:[Var Note]])</f>
        <v>0</v>
      </c>
      <c r="M107" s="25">
        <f>SUM(Table9[[#This Row],[Sum]],Table9[[#This Row],[Sum Notes]],Table9[[#This Row],[Contains ~]])</f>
        <v>0.1</v>
      </c>
      <c r="N107" s="26">
        <v>3390</v>
      </c>
      <c r="O107" s="25" t="s">
        <v>10235</v>
      </c>
      <c r="P107" s="25" t="s">
        <v>10235</v>
      </c>
      <c r="Q107" s="25"/>
      <c r="R107" s="25"/>
      <c r="S107" s="25"/>
    </row>
    <row r="108" spans="1:19" x14ac:dyDescent="0.25">
      <c r="A108" s="7">
        <v>169</v>
      </c>
      <c r="B108" s="7" t="s">
        <v>370</v>
      </c>
      <c r="C108" s="7" t="s">
        <v>6822</v>
      </c>
      <c r="D108" s="7" t="s">
        <v>6770</v>
      </c>
      <c r="E108" s="7">
        <f>LEN(Table9[[#This Row],[Trad]])/10</f>
        <v>0.1</v>
      </c>
      <c r="F108" s="7">
        <f>LEN(Table9[[#This Row],[Variants]])/10</f>
        <v>0</v>
      </c>
      <c r="G108" s="7">
        <f>COUNT(FIND("～",Table9[[#This Row],[Trad]]))*10</f>
        <v>0</v>
      </c>
      <c r="H108" s="25">
        <f>Table9[[#This Row],[Trad Len]]+Table9[[#This Row],[Var Len]]</f>
        <v>0.1</v>
      </c>
      <c r="I108" s="25" cm="1">
        <f t="array" ref="I108">COUNT(FIND({1,2,3,4,5,6,7,8,9,0},Table9[[#This Row],[Simp]]))</f>
        <v>0</v>
      </c>
      <c r="J108" s="25" cm="1">
        <f t="array" ref="J108">COUNT(FIND({1,2,3,4,5,6,7,8,9,0},Table9[[#This Row],[Trad]]))</f>
        <v>0</v>
      </c>
      <c r="K108" s="25" cm="1">
        <f t="array" ref="K108">COUNT(FIND({1,2,3,4,5,6,7,8,9,0},Table9[[#This Row],[Variants]]))</f>
        <v>0</v>
      </c>
      <c r="L108" s="25">
        <f>SUM(Table9[[#This Row],[Simp Note]:[Var Note]])</f>
        <v>0</v>
      </c>
      <c r="M108" s="25">
        <f>SUM(Table9[[#This Row],[Sum]],Table9[[#This Row],[Sum Notes]],Table9[[#This Row],[Contains ~]])</f>
        <v>0.1</v>
      </c>
      <c r="N108" s="26">
        <v>3400</v>
      </c>
      <c r="O108" s="25" t="s">
        <v>10235</v>
      </c>
      <c r="P108" s="25" t="s">
        <v>10235</v>
      </c>
      <c r="Q108" s="25"/>
      <c r="R108" s="25"/>
      <c r="S108" s="25"/>
    </row>
    <row r="109" spans="1:19" x14ac:dyDescent="0.25">
      <c r="A109" s="7">
        <v>171</v>
      </c>
      <c r="B109" s="7" t="s">
        <v>372</v>
      </c>
      <c r="C109" s="7" t="s">
        <v>6823</v>
      </c>
      <c r="D109" s="7" t="s">
        <v>6770</v>
      </c>
      <c r="E109" s="7">
        <f>LEN(Table9[[#This Row],[Trad]])/10</f>
        <v>0.1</v>
      </c>
      <c r="F109" s="7">
        <f>LEN(Table9[[#This Row],[Variants]])/10</f>
        <v>0</v>
      </c>
      <c r="G109" s="7">
        <f>COUNT(FIND("～",Table9[[#This Row],[Trad]]))*10</f>
        <v>0</v>
      </c>
      <c r="H109" s="25">
        <f>Table9[[#This Row],[Trad Len]]+Table9[[#This Row],[Var Len]]</f>
        <v>0.1</v>
      </c>
      <c r="I109" s="25" cm="1">
        <f t="array" ref="I109">COUNT(FIND({1,2,3,4,5,6,7,8,9,0},Table9[[#This Row],[Simp]]))</f>
        <v>0</v>
      </c>
      <c r="J109" s="25" cm="1">
        <f t="array" ref="J109">COUNT(FIND({1,2,3,4,5,6,7,8,9,0},Table9[[#This Row],[Trad]]))</f>
        <v>0</v>
      </c>
      <c r="K109" s="25" cm="1">
        <f t="array" ref="K109">COUNT(FIND({1,2,3,4,5,6,7,8,9,0},Table9[[#This Row],[Variants]]))</f>
        <v>0</v>
      </c>
      <c r="L109" s="25">
        <f>SUM(Table9[[#This Row],[Simp Note]:[Var Note]])</f>
        <v>0</v>
      </c>
      <c r="M109" s="25">
        <f>SUM(Table9[[#This Row],[Sum]],Table9[[#This Row],[Sum Notes]],Table9[[#This Row],[Contains ~]])</f>
        <v>0.1</v>
      </c>
      <c r="N109" s="26">
        <v>3410</v>
      </c>
      <c r="O109" s="25" t="s">
        <v>10235</v>
      </c>
      <c r="P109" s="25" t="s">
        <v>10235</v>
      </c>
      <c r="Q109" s="25"/>
      <c r="R109" s="25"/>
      <c r="S109" s="25"/>
    </row>
    <row r="110" spans="1:19" x14ac:dyDescent="0.25">
      <c r="A110" s="7">
        <v>172</v>
      </c>
      <c r="B110" s="7" t="s">
        <v>374</v>
      </c>
      <c r="C110" s="7" t="s">
        <v>6770</v>
      </c>
      <c r="D110" s="25" t="s">
        <v>6825</v>
      </c>
      <c r="E110" s="25">
        <f>LEN(Table9[[#This Row],[Trad]])/10</f>
        <v>0</v>
      </c>
      <c r="F110" s="25">
        <f>LEN(Table9[[#This Row],[Variants]])/10</f>
        <v>0.1</v>
      </c>
      <c r="G110" s="25">
        <f>COUNT(FIND("～",Table9[[#This Row],[Trad]]))*10</f>
        <v>0</v>
      </c>
      <c r="H110" s="25">
        <f>Table9[[#This Row],[Trad Len]]+Table9[[#This Row],[Var Len]]</f>
        <v>0.1</v>
      </c>
      <c r="I110" s="25" cm="1">
        <f t="array" ref="I110">COUNT(FIND({1,2,3,4,5,6,7,8,9,0},Table9[[#This Row],[Simp]]))</f>
        <v>0</v>
      </c>
      <c r="J110" s="25" cm="1">
        <f t="array" ref="J110">COUNT(FIND({1,2,3,4,5,6,7,8,9,0},Table9[[#This Row],[Trad]]))</f>
        <v>0</v>
      </c>
      <c r="K110" s="25" cm="1">
        <f t="array" ref="K110">COUNT(FIND({1,2,3,4,5,6,7,8,9,0},Table9[[#This Row],[Variants]]))</f>
        <v>0</v>
      </c>
      <c r="L110" s="25">
        <f>SUM(Table9[[#This Row],[Simp Note]:[Var Note]])</f>
        <v>0</v>
      </c>
      <c r="M110" s="25">
        <f>SUM(Table9[[#This Row],[Sum]],Table9[[#This Row],[Sum Notes]],Table9[[#This Row],[Contains ~]])</f>
        <v>0.1</v>
      </c>
      <c r="N110" s="26">
        <v>25480.1</v>
      </c>
      <c r="O110" s="25" t="s">
        <v>10237</v>
      </c>
      <c r="P110" s="25" t="s">
        <v>10237</v>
      </c>
      <c r="Q110" s="25"/>
      <c r="R110" s="25"/>
      <c r="S110" s="25"/>
    </row>
    <row r="111" spans="1:19" x14ac:dyDescent="0.25">
      <c r="A111" s="7">
        <v>173</v>
      </c>
      <c r="B111" s="7" t="s">
        <v>376</v>
      </c>
      <c r="C111" s="7" t="s">
        <v>6827</v>
      </c>
      <c r="D111" s="7" t="s">
        <v>6770</v>
      </c>
      <c r="E111" s="7">
        <f>LEN(Table9[[#This Row],[Trad]])/10</f>
        <v>0.1</v>
      </c>
      <c r="F111" s="7">
        <f>LEN(Table9[[#This Row],[Variants]])/10</f>
        <v>0</v>
      </c>
      <c r="G111" s="7">
        <f>COUNT(FIND("～",Table9[[#This Row],[Trad]]))*10</f>
        <v>0</v>
      </c>
      <c r="H111" s="25">
        <f>Table9[[#This Row],[Trad Len]]+Table9[[#This Row],[Var Len]]</f>
        <v>0.1</v>
      </c>
      <c r="I111" s="25" cm="1">
        <f t="array" ref="I111">COUNT(FIND({1,2,3,4,5,6,7,8,9,0},Table9[[#This Row],[Simp]]))</f>
        <v>0</v>
      </c>
      <c r="J111" s="25" cm="1">
        <f t="array" ref="J111">COUNT(FIND({1,2,3,4,5,6,7,8,9,0},Table9[[#This Row],[Trad]]))</f>
        <v>0</v>
      </c>
      <c r="K111" s="25" cm="1">
        <f t="array" ref="K111">COUNT(FIND({1,2,3,4,5,6,7,8,9,0},Table9[[#This Row],[Variants]]))</f>
        <v>0</v>
      </c>
      <c r="L111" s="25">
        <f>SUM(Table9[[#This Row],[Simp Note]:[Var Note]])</f>
        <v>0</v>
      </c>
      <c r="M111" s="25">
        <f>SUM(Table9[[#This Row],[Sum]],Table9[[#This Row],[Sum Notes]],Table9[[#This Row],[Contains ~]])</f>
        <v>0.1</v>
      </c>
      <c r="N111" s="26">
        <v>3420</v>
      </c>
      <c r="O111" s="25" t="s">
        <v>10235</v>
      </c>
      <c r="P111" s="25" t="s">
        <v>10235</v>
      </c>
      <c r="Q111" s="25"/>
      <c r="R111" s="25"/>
      <c r="S111" s="25"/>
    </row>
    <row r="112" spans="1:19" x14ac:dyDescent="0.25">
      <c r="A112" s="7">
        <v>177</v>
      </c>
      <c r="B112" s="7" t="s">
        <v>378</v>
      </c>
      <c r="C112" s="7" t="s">
        <v>10113</v>
      </c>
      <c r="D112" s="7" t="s">
        <v>6770</v>
      </c>
      <c r="E112" s="7">
        <f>LEN(Table9[[#This Row],[Trad]])/10</f>
        <v>0.5</v>
      </c>
      <c r="F112" s="7">
        <f>LEN(Table9[[#This Row],[Variants]])/10</f>
        <v>0</v>
      </c>
      <c r="G112" s="7">
        <f>COUNT(FIND("～",Table9[[#This Row],[Trad]]))*10</f>
        <v>10</v>
      </c>
      <c r="H112" s="25">
        <f>Table9[[#This Row],[Trad Len]]+Table9[[#This Row],[Var Len]]</f>
        <v>0.5</v>
      </c>
      <c r="I112" s="25" cm="1">
        <f t="array" ref="I112">COUNT(FIND({1,2,3,4,5,6,7,8,9,0},Table9[[#This Row],[Simp]]))</f>
        <v>0</v>
      </c>
      <c r="J112" s="25" cm="1">
        <f t="array" ref="J112">COUNT(FIND({1,2,3,4,5,6,7,8,9,0},Table9[[#This Row],[Trad]]))</f>
        <v>0</v>
      </c>
      <c r="K112" s="25" cm="1">
        <f t="array" ref="K112">COUNT(FIND({1,2,3,4,5,6,7,8,9,0},Table9[[#This Row],[Variants]]))</f>
        <v>0</v>
      </c>
      <c r="L112" s="25">
        <f>SUM(Table9[[#This Row],[Simp Note]:[Var Note]])</f>
        <v>0</v>
      </c>
      <c r="M112" s="25">
        <f>SUM(Table9[[#This Row],[Sum]],Table9[[#This Row],[Sum Notes]],Table9[[#This Row],[Contains ~]])</f>
        <v>10.5</v>
      </c>
      <c r="N112" s="26">
        <v>280</v>
      </c>
      <c r="O112" s="30"/>
      <c r="P112" s="25" t="s">
        <v>10237</v>
      </c>
      <c r="Q112" s="25"/>
      <c r="R112" s="25"/>
      <c r="S112" s="25"/>
    </row>
    <row r="113" spans="1:19" x14ac:dyDescent="0.25">
      <c r="A113" s="7">
        <v>180</v>
      </c>
      <c r="B113" s="7" t="s">
        <v>380</v>
      </c>
      <c r="C113" s="7" t="s">
        <v>6833</v>
      </c>
      <c r="D113" s="7" t="s">
        <v>6770</v>
      </c>
      <c r="E113" s="7">
        <f>LEN(Table9[[#This Row],[Trad]])/10</f>
        <v>0.1</v>
      </c>
      <c r="F113" s="7">
        <f>LEN(Table9[[#This Row],[Variants]])/10</f>
        <v>0</v>
      </c>
      <c r="G113" s="7">
        <f>COUNT(FIND("～",Table9[[#This Row],[Trad]]))*10</f>
        <v>0</v>
      </c>
      <c r="H113" s="25">
        <f>Table9[[#This Row],[Trad Len]]+Table9[[#This Row],[Var Len]]</f>
        <v>0.1</v>
      </c>
      <c r="I113" s="25" cm="1">
        <f t="array" ref="I113">COUNT(FIND({1,2,3,4,5,6,7,8,9,0},Table9[[#This Row],[Simp]]))</f>
        <v>0</v>
      </c>
      <c r="J113" s="25" cm="1">
        <f t="array" ref="J113">COUNT(FIND({1,2,3,4,5,6,7,8,9,0},Table9[[#This Row],[Trad]]))</f>
        <v>0</v>
      </c>
      <c r="K113" s="25" cm="1">
        <f t="array" ref="K113">COUNT(FIND({1,2,3,4,5,6,7,8,9,0},Table9[[#This Row],[Variants]]))</f>
        <v>0</v>
      </c>
      <c r="L113" s="25">
        <f>SUM(Table9[[#This Row],[Simp Note]:[Var Note]])</f>
        <v>0</v>
      </c>
      <c r="M113" s="25">
        <f>SUM(Table9[[#This Row],[Sum]],Table9[[#This Row],[Sum Notes]],Table9[[#This Row],[Contains ~]])</f>
        <v>0.1</v>
      </c>
      <c r="N113" s="26">
        <v>3430</v>
      </c>
      <c r="O113" s="25" t="s">
        <v>10235</v>
      </c>
      <c r="P113" s="25" t="s">
        <v>10235</v>
      </c>
      <c r="Q113" s="25"/>
      <c r="R113" s="25"/>
      <c r="S113" s="25"/>
    </row>
    <row r="114" spans="1:19" x14ac:dyDescent="0.25">
      <c r="A114" s="7">
        <v>181</v>
      </c>
      <c r="B114" s="7" t="s">
        <v>382</v>
      </c>
      <c r="C114" s="7" t="s">
        <v>6835</v>
      </c>
      <c r="D114" s="7" t="s">
        <v>6770</v>
      </c>
      <c r="E114" s="7">
        <f>LEN(Table9[[#This Row],[Trad]])/10</f>
        <v>0.1</v>
      </c>
      <c r="F114" s="7">
        <f>LEN(Table9[[#This Row],[Variants]])/10</f>
        <v>0</v>
      </c>
      <c r="G114" s="7">
        <f>COUNT(FIND("～",Table9[[#This Row],[Trad]]))*10</f>
        <v>0</v>
      </c>
      <c r="H114" s="25">
        <f>Table9[[#This Row],[Trad Len]]+Table9[[#This Row],[Var Len]]</f>
        <v>0.1</v>
      </c>
      <c r="I114" s="25" cm="1">
        <f t="array" ref="I114">COUNT(FIND({1,2,3,4,5,6,7,8,9,0},Table9[[#This Row],[Simp]]))</f>
        <v>0</v>
      </c>
      <c r="J114" s="25" cm="1">
        <f t="array" ref="J114">COUNT(FIND({1,2,3,4,5,6,7,8,9,0},Table9[[#This Row],[Trad]]))</f>
        <v>0</v>
      </c>
      <c r="K114" s="25" cm="1">
        <f t="array" ref="K114">COUNT(FIND({1,2,3,4,5,6,7,8,9,0},Table9[[#This Row],[Variants]]))</f>
        <v>0</v>
      </c>
      <c r="L114" s="25">
        <f>SUM(Table9[[#This Row],[Simp Note]:[Var Note]])</f>
        <v>0</v>
      </c>
      <c r="M114" s="25">
        <f>SUM(Table9[[#This Row],[Sum]],Table9[[#This Row],[Sum Notes]],Table9[[#This Row],[Contains ~]])</f>
        <v>0.1</v>
      </c>
      <c r="N114" s="26">
        <v>3440</v>
      </c>
      <c r="O114" s="25" t="s">
        <v>10235</v>
      </c>
      <c r="P114" s="25" t="s">
        <v>10235</v>
      </c>
      <c r="Q114" s="25"/>
      <c r="R114" s="25"/>
      <c r="S114" s="25"/>
    </row>
    <row r="115" spans="1:19" x14ac:dyDescent="0.25">
      <c r="A115" s="7">
        <v>182</v>
      </c>
      <c r="B115" s="7" t="s">
        <v>384</v>
      </c>
      <c r="C115" s="7" t="s">
        <v>6770</v>
      </c>
      <c r="D115" s="25" t="s">
        <v>6837</v>
      </c>
      <c r="E115" s="25">
        <f>LEN(Table9[[#This Row],[Trad]])/10</f>
        <v>0</v>
      </c>
      <c r="F115" s="25">
        <f>LEN(Table9[[#This Row],[Variants]])/10</f>
        <v>0.2</v>
      </c>
      <c r="G115" s="25">
        <f>COUNT(FIND("～",Table9[[#This Row],[Trad]]))*10</f>
        <v>0</v>
      </c>
      <c r="H115" s="25">
        <f>Table9[[#This Row],[Trad Len]]+Table9[[#This Row],[Var Len]]</f>
        <v>0.2</v>
      </c>
      <c r="I115" s="25" cm="1">
        <f t="array" ref="I115">COUNT(FIND({1,2,3,4,5,6,7,8,9,0},Table9[[#This Row],[Simp]]))</f>
        <v>0</v>
      </c>
      <c r="J115" s="25" cm="1">
        <f t="array" ref="J115">COUNT(FIND({1,2,3,4,5,6,7,8,9,0},Table9[[#This Row],[Trad]]))</f>
        <v>0</v>
      </c>
      <c r="K115" s="25" cm="1">
        <f t="array" ref="K115">COUNT(FIND({1,2,3,4,5,6,7,8,9,0},Table9[[#This Row],[Variants]]))</f>
        <v>0</v>
      </c>
      <c r="L115" s="25">
        <f>SUM(Table9[[#This Row],[Simp Note]:[Var Note]])</f>
        <v>0</v>
      </c>
      <c r="M115" s="25">
        <f>SUM(Table9[[#This Row],[Sum]],Table9[[#This Row],[Sum Notes]],Table9[[#This Row],[Contains ~]])</f>
        <v>0.2</v>
      </c>
      <c r="N115" s="26">
        <v>25478</v>
      </c>
      <c r="O115" s="25" t="s">
        <v>10237</v>
      </c>
      <c r="P115" s="25" t="s">
        <v>10237</v>
      </c>
      <c r="Q115" s="25"/>
      <c r="R115" s="25"/>
      <c r="S115" s="25"/>
    </row>
    <row r="116" spans="1:19" x14ac:dyDescent="0.25">
      <c r="A116" s="7">
        <v>185</v>
      </c>
      <c r="B116" s="7" t="s">
        <v>386</v>
      </c>
      <c r="C116" s="7" t="s">
        <v>6839</v>
      </c>
      <c r="D116" s="7" t="s">
        <v>6770</v>
      </c>
      <c r="E116" s="7">
        <f>LEN(Table9[[#This Row],[Trad]])/10</f>
        <v>0.1</v>
      </c>
      <c r="F116" s="7">
        <f>LEN(Table9[[#This Row],[Variants]])/10</f>
        <v>0</v>
      </c>
      <c r="G116" s="7">
        <f>COUNT(FIND("～",Table9[[#This Row],[Trad]]))*10</f>
        <v>0</v>
      </c>
      <c r="H116" s="25">
        <f>Table9[[#This Row],[Trad Len]]+Table9[[#This Row],[Var Len]]</f>
        <v>0.1</v>
      </c>
      <c r="I116" s="25" cm="1">
        <f t="array" ref="I116">COUNT(FIND({1,2,3,4,5,6,7,8,9,0},Table9[[#This Row],[Simp]]))</f>
        <v>0</v>
      </c>
      <c r="J116" s="25" cm="1">
        <f t="array" ref="J116">COUNT(FIND({1,2,3,4,5,6,7,8,9,0},Table9[[#This Row],[Trad]]))</f>
        <v>0</v>
      </c>
      <c r="K116" s="25" cm="1">
        <f t="array" ref="K116">COUNT(FIND({1,2,3,4,5,6,7,8,9,0},Table9[[#This Row],[Variants]]))</f>
        <v>0</v>
      </c>
      <c r="L116" s="25">
        <f>SUM(Table9[[#This Row],[Simp Note]:[Var Note]])</f>
        <v>0</v>
      </c>
      <c r="M116" s="25">
        <f>SUM(Table9[[#This Row],[Sum]],Table9[[#This Row],[Sum Notes]],Table9[[#This Row],[Contains ~]])</f>
        <v>0.1</v>
      </c>
      <c r="N116" s="26">
        <v>3450</v>
      </c>
      <c r="O116" s="25" t="s">
        <v>10235</v>
      </c>
      <c r="P116" s="25" t="s">
        <v>10235</v>
      </c>
      <c r="Q116" s="25"/>
      <c r="R116" s="25"/>
      <c r="S116" s="25"/>
    </row>
    <row r="117" spans="1:19" x14ac:dyDescent="0.25">
      <c r="A117" s="7">
        <v>186</v>
      </c>
      <c r="B117" s="7" t="s">
        <v>388</v>
      </c>
      <c r="C117" s="7" t="s">
        <v>6842</v>
      </c>
      <c r="D117" s="7" t="s">
        <v>6770</v>
      </c>
      <c r="E117" s="7">
        <f>LEN(Table9[[#This Row],[Trad]])/10</f>
        <v>0.1</v>
      </c>
      <c r="F117" s="7">
        <f>LEN(Table9[[#This Row],[Variants]])/10</f>
        <v>0</v>
      </c>
      <c r="G117" s="7">
        <f>COUNT(FIND("～",Table9[[#This Row],[Trad]]))*10</f>
        <v>0</v>
      </c>
      <c r="H117" s="25">
        <f>Table9[[#This Row],[Trad Len]]+Table9[[#This Row],[Var Len]]</f>
        <v>0.1</v>
      </c>
      <c r="I117" s="25" cm="1">
        <f t="array" ref="I117">COUNT(FIND({1,2,3,4,5,6,7,8,9,0},Table9[[#This Row],[Simp]]))</f>
        <v>0</v>
      </c>
      <c r="J117" s="25" cm="1">
        <f t="array" ref="J117">COUNT(FIND({1,2,3,4,5,6,7,8,9,0},Table9[[#This Row],[Trad]]))</f>
        <v>0</v>
      </c>
      <c r="K117" s="25" cm="1">
        <f t="array" ref="K117">COUNT(FIND({1,2,3,4,5,6,7,8,9,0},Table9[[#This Row],[Variants]]))</f>
        <v>0</v>
      </c>
      <c r="L117" s="25">
        <f>SUM(Table9[[#This Row],[Simp Note]:[Var Note]])</f>
        <v>0</v>
      </c>
      <c r="M117" s="25">
        <f>SUM(Table9[[#This Row],[Sum]],Table9[[#This Row],[Sum Notes]],Table9[[#This Row],[Contains ~]])</f>
        <v>0.1</v>
      </c>
      <c r="N117" s="26">
        <v>3460</v>
      </c>
      <c r="O117" s="25" t="s">
        <v>10235</v>
      </c>
      <c r="P117" s="25" t="s">
        <v>10235</v>
      </c>
      <c r="Q117" s="25"/>
      <c r="R117" s="25"/>
      <c r="S117" s="25"/>
    </row>
    <row r="118" spans="1:19" x14ac:dyDescent="0.25">
      <c r="A118" s="7">
        <v>187</v>
      </c>
      <c r="B118" s="7" t="s">
        <v>390</v>
      </c>
      <c r="C118" s="7" t="s">
        <v>6844</v>
      </c>
      <c r="D118" s="7" t="s">
        <v>6770</v>
      </c>
      <c r="E118" s="7">
        <f>LEN(Table9[[#This Row],[Trad]])/10</f>
        <v>0.1</v>
      </c>
      <c r="F118" s="7">
        <f>LEN(Table9[[#This Row],[Variants]])/10</f>
        <v>0</v>
      </c>
      <c r="G118" s="7">
        <f>COUNT(FIND("～",Table9[[#This Row],[Trad]]))*10</f>
        <v>0</v>
      </c>
      <c r="H118" s="25">
        <f>Table9[[#This Row],[Trad Len]]+Table9[[#This Row],[Var Len]]</f>
        <v>0.1</v>
      </c>
      <c r="I118" s="25" cm="1">
        <f t="array" ref="I118">COUNT(FIND({1,2,3,4,5,6,7,8,9,0},Table9[[#This Row],[Simp]]))</f>
        <v>0</v>
      </c>
      <c r="J118" s="25" cm="1">
        <f t="array" ref="J118">COUNT(FIND({1,2,3,4,5,6,7,8,9,0},Table9[[#This Row],[Trad]]))</f>
        <v>0</v>
      </c>
      <c r="K118" s="25" cm="1">
        <f t="array" ref="K118">COUNT(FIND({1,2,3,4,5,6,7,8,9,0},Table9[[#This Row],[Variants]]))</f>
        <v>0</v>
      </c>
      <c r="L118" s="25">
        <f>SUM(Table9[[#This Row],[Simp Note]:[Var Note]])</f>
        <v>0</v>
      </c>
      <c r="M118" s="25">
        <f>SUM(Table9[[#This Row],[Sum]],Table9[[#This Row],[Sum Notes]],Table9[[#This Row],[Contains ~]])</f>
        <v>0.1</v>
      </c>
      <c r="N118" s="26">
        <v>3470</v>
      </c>
      <c r="O118" s="25" t="s">
        <v>10235</v>
      </c>
      <c r="P118" s="25" t="s">
        <v>10235</v>
      </c>
      <c r="Q118" s="25"/>
      <c r="R118" s="25"/>
      <c r="S118" s="25"/>
    </row>
    <row r="119" spans="1:19" x14ac:dyDescent="0.25">
      <c r="A119" s="7">
        <v>188</v>
      </c>
      <c r="B119" s="7" t="s">
        <v>392</v>
      </c>
      <c r="C119" s="7" t="s">
        <v>6786</v>
      </c>
      <c r="D119" s="7" t="s">
        <v>6770</v>
      </c>
      <c r="E119" s="7">
        <f>LEN(Table9[[#This Row],[Trad]])/10</f>
        <v>0.1</v>
      </c>
      <c r="F119" s="7">
        <f>LEN(Table9[[#This Row],[Variants]])/10</f>
        <v>0</v>
      </c>
      <c r="G119" s="7">
        <f>COUNT(FIND("～",Table9[[#This Row],[Trad]]))*10</f>
        <v>0</v>
      </c>
      <c r="H119" s="25">
        <f>Table9[[#This Row],[Trad Len]]+Table9[[#This Row],[Var Len]]</f>
        <v>0.1</v>
      </c>
      <c r="I119" s="25" cm="1">
        <f t="array" ref="I119">COUNT(FIND({1,2,3,4,5,6,7,8,9,0},Table9[[#This Row],[Simp]]))</f>
        <v>0</v>
      </c>
      <c r="J119" s="25" cm="1">
        <f t="array" ref="J119">COUNT(FIND({1,2,3,4,5,6,7,8,9,0},Table9[[#This Row],[Trad]]))</f>
        <v>0</v>
      </c>
      <c r="K119" s="25" cm="1">
        <f t="array" ref="K119">COUNT(FIND({1,2,3,4,5,6,7,8,9,0},Table9[[#This Row],[Variants]]))</f>
        <v>0</v>
      </c>
      <c r="L119" s="25">
        <f>SUM(Table9[[#This Row],[Simp Note]:[Var Note]])</f>
        <v>0</v>
      </c>
      <c r="M119" s="25">
        <f>SUM(Table9[[#This Row],[Sum]],Table9[[#This Row],[Sum Notes]],Table9[[#This Row],[Contains ~]])</f>
        <v>0.1</v>
      </c>
      <c r="N119" s="26">
        <v>3480</v>
      </c>
      <c r="O119" s="25" t="s">
        <v>10235</v>
      </c>
      <c r="P119" s="25" t="s">
        <v>10235</v>
      </c>
      <c r="Q119" s="25"/>
      <c r="R119" s="25"/>
      <c r="S119" s="25"/>
    </row>
    <row r="120" spans="1:19" x14ac:dyDescent="0.25">
      <c r="A120" s="7">
        <v>191</v>
      </c>
      <c r="B120" s="7" t="s">
        <v>394</v>
      </c>
      <c r="C120" s="7" t="s">
        <v>6770</v>
      </c>
      <c r="D120" s="25" t="s">
        <v>6787</v>
      </c>
      <c r="E120" s="25">
        <f>LEN(Table9[[#This Row],[Trad]])/10</f>
        <v>0</v>
      </c>
      <c r="F120" s="25">
        <f>LEN(Table9[[#This Row],[Variants]])/10</f>
        <v>0.1</v>
      </c>
      <c r="G120" s="25">
        <f>COUNT(FIND("～",Table9[[#This Row],[Trad]]))*10</f>
        <v>0</v>
      </c>
      <c r="H120" s="25">
        <f>Table9[[#This Row],[Trad Len]]+Table9[[#This Row],[Var Len]]</f>
        <v>0.1</v>
      </c>
      <c r="I120" s="25" cm="1">
        <f t="array" ref="I120">COUNT(FIND({1,2,3,4,5,6,7,8,9,0},Table9[[#This Row],[Simp]]))</f>
        <v>0</v>
      </c>
      <c r="J120" s="25" cm="1">
        <f t="array" ref="J120">COUNT(FIND({1,2,3,4,5,6,7,8,9,0},Table9[[#This Row],[Trad]]))</f>
        <v>0</v>
      </c>
      <c r="K120" s="25" cm="1">
        <f t="array" ref="K120">COUNT(FIND({1,2,3,4,5,6,7,8,9,0},Table9[[#This Row],[Variants]]))</f>
        <v>0</v>
      </c>
      <c r="L120" s="25">
        <f>SUM(Table9[[#This Row],[Simp Note]:[Var Note]])</f>
        <v>0</v>
      </c>
      <c r="M120" s="25">
        <f>SUM(Table9[[#This Row],[Sum]],Table9[[#This Row],[Sum Notes]],Table9[[#This Row],[Contains ~]])</f>
        <v>0.1</v>
      </c>
      <c r="N120" s="26">
        <v>25480.1</v>
      </c>
      <c r="O120" s="25" t="s">
        <v>10237</v>
      </c>
      <c r="P120" s="25" t="s">
        <v>10237</v>
      </c>
      <c r="Q120" s="25"/>
      <c r="R120" s="25"/>
      <c r="S120" s="25"/>
    </row>
    <row r="121" spans="1:19" x14ac:dyDescent="0.25">
      <c r="A121" s="7">
        <v>195</v>
      </c>
      <c r="B121" s="7" t="s">
        <v>396</v>
      </c>
      <c r="C121" s="7" t="s">
        <v>6789</v>
      </c>
      <c r="D121" s="7" t="s">
        <v>6770</v>
      </c>
      <c r="E121" s="7">
        <f>LEN(Table9[[#This Row],[Trad]])/10</f>
        <v>0.1</v>
      </c>
      <c r="F121" s="7">
        <f>LEN(Table9[[#This Row],[Variants]])/10</f>
        <v>0</v>
      </c>
      <c r="G121" s="7">
        <f>COUNT(FIND("～",Table9[[#This Row],[Trad]]))*10</f>
        <v>0</v>
      </c>
      <c r="H121" s="25">
        <f>Table9[[#This Row],[Trad Len]]+Table9[[#This Row],[Var Len]]</f>
        <v>0.1</v>
      </c>
      <c r="I121" s="25" cm="1">
        <f t="array" ref="I121">COUNT(FIND({1,2,3,4,5,6,7,8,9,0},Table9[[#This Row],[Simp]]))</f>
        <v>0</v>
      </c>
      <c r="J121" s="25" cm="1">
        <f t="array" ref="J121">COUNT(FIND({1,2,3,4,5,6,7,8,9,0},Table9[[#This Row],[Trad]]))</f>
        <v>0</v>
      </c>
      <c r="K121" s="25" cm="1">
        <f t="array" ref="K121">COUNT(FIND({1,2,3,4,5,6,7,8,9,0},Table9[[#This Row],[Variants]]))</f>
        <v>0</v>
      </c>
      <c r="L121" s="25">
        <f>SUM(Table9[[#This Row],[Simp Note]:[Var Note]])</f>
        <v>0</v>
      </c>
      <c r="M121" s="25">
        <f>SUM(Table9[[#This Row],[Sum]],Table9[[#This Row],[Sum Notes]],Table9[[#This Row],[Contains ~]])</f>
        <v>0.1</v>
      </c>
      <c r="N121" s="26">
        <v>3490</v>
      </c>
      <c r="O121" s="25" t="s">
        <v>10235</v>
      </c>
      <c r="P121" s="25" t="s">
        <v>10235</v>
      </c>
      <c r="Q121" s="25"/>
      <c r="R121" s="25"/>
      <c r="S121" s="25"/>
    </row>
    <row r="122" spans="1:19" x14ac:dyDescent="0.25">
      <c r="A122" s="7">
        <v>199</v>
      </c>
      <c r="B122" s="7" t="s">
        <v>398</v>
      </c>
      <c r="C122" s="7" t="s">
        <v>6791</v>
      </c>
      <c r="D122" s="7" t="s">
        <v>6770</v>
      </c>
      <c r="E122" s="7">
        <f>LEN(Table9[[#This Row],[Trad]])/10</f>
        <v>0.1</v>
      </c>
      <c r="F122" s="7">
        <f>LEN(Table9[[#This Row],[Variants]])/10</f>
        <v>0</v>
      </c>
      <c r="G122" s="7">
        <f>COUNT(FIND("～",Table9[[#This Row],[Trad]]))*10</f>
        <v>0</v>
      </c>
      <c r="H122" s="25">
        <f>Table9[[#This Row],[Trad Len]]+Table9[[#This Row],[Var Len]]</f>
        <v>0.1</v>
      </c>
      <c r="I122" s="25" cm="1">
        <f t="array" ref="I122">COUNT(FIND({1,2,3,4,5,6,7,8,9,0},Table9[[#This Row],[Simp]]))</f>
        <v>0</v>
      </c>
      <c r="J122" s="25" cm="1">
        <f t="array" ref="J122">COUNT(FIND({1,2,3,4,5,6,7,8,9,0},Table9[[#This Row],[Trad]]))</f>
        <v>0</v>
      </c>
      <c r="K122" s="25" cm="1">
        <f t="array" ref="K122">COUNT(FIND({1,2,3,4,5,6,7,8,9,0},Table9[[#This Row],[Variants]]))</f>
        <v>0</v>
      </c>
      <c r="L122" s="25">
        <f>SUM(Table9[[#This Row],[Simp Note]:[Var Note]])</f>
        <v>0</v>
      </c>
      <c r="M122" s="25">
        <f>SUM(Table9[[#This Row],[Sum]],Table9[[#This Row],[Sum Notes]],Table9[[#This Row],[Contains ~]])</f>
        <v>0.1</v>
      </c>
      <c r="N122" s="26">
        <v>3500</v>
      </c>
      <c r="O122" s="25" t="s">
        <v>10235</v>
      </c>
      <c r="P122" s="25" t="s">
        <v>10235</v>
      </c>
      <c r="Q122" s="25"/>
      <c r="R122" s="25"/>
      <c r="S122" s="25"/>
    </row>
    <row r="123" spans="1:19" x14ac:dyDescent="0.25">
      <c r="A123" s="7">
        <v>209</v>
      </c>
      <c r="B123" s="7" t="s">
        <v>400</v>
      </c>
      <c r="C123" s="7" t="s">
        <v>6793</v>
      </c>
      <c r="D123" s="7" t="s">
        <v>6770</v>
      </c>
      <c r="E123" s="7">
        <f>LEN(Table9[[#This Row],[Trad]])/10</f>
        <v>0.1</v>
      </c>
      <c r="F123" s="7">
        <f>LEN(Table9[[#This Row],[Variants]])/10</f>
        <v>0</v>
      </c>
      <c r="G123" s="7">
        <f>COUNT(FIND("～",Table9[[#This Row],[Trad]]))*10</f>
        <v>0</v>
      </c>
      <c r="H123" s="25">
        <f>Table9[[#This Row],[Trad Len]]+Table9[[#This Row],[Var Len]]</f>
        <v>0.1</v>
      </c>
      <c r="I123" s="25" cm="1">
        <f t="array" ref="I123">COUNT(FIND({1,2,3,4,5,6,7,8,9,0},Table9[[#This Row],[Simp]]))</f>
        <v>0</v>
      </c>
      <c r="J123" s="25" cm="1">
        <f t="array" ref="J123">COUNT(FIND({1,2,3,4,5,6,7,8,9,0},Table9[[#This Row],[Trad]]))</f>
        <v>0</v>
      </c>
      <c r="K123" s="25" cm="1">
        <f t="array" ref="K123">COUNT(FIND({1,2,3,4,5,6,7,8,9,0},Table9[[#This Row],[Variants]]))</f>
        <v>0</v>
      </c>
      <c r="L123" s="25">
        <f>SUM(Table9[[#This Row],[Simp Note]:[Var Note]])</f>
        <v>0</v>
      </c>
      <c r="M123" s="25">
        <f>SUM(Table9[[#This Row],[Sum]],Table9[[#This Row],[Sum Notes]],Table9[[#This Row],[Contains ~]])</f>
        <v>0.1</v>
      </c>
      <c r="N123" s="26">
        <v>3510</v>
      </c>
      <c r="O123" s="25" t="s">
        <v>10235</v>
      </c>
      <c r="P123" s="25" t="s">
        <v>10235</v>
      </c>
      <c r="Q123" s="25"/>
      <c r="R123" s="25"/>
      <c r="S123" s="25"/>
    </row>
    <row r="124" spans="1:19" x14ac:dyDescent="0.25">
      <c r="A124" s="7">
        <v>211</v>
      </c>
      <c r="B124" s="7" t="s">
        <v>402</v>
      </c>
      <c r="C124" s="7" t="s">
        <v>10114</v>
      </c>
      <c r="D124" s="7" t="s">
        <v>6770</v>
      </c>
      <c r="E124" s="7">
        <f>LEN(Table9[[#This Row],[Trad]])/10</f>
        <v>0.5</v>
      </c>
      <c r="F124" s="7">
        <f>LEN(Table9[[#This Row],[Variants]])/10</f>
        <v>0</v>
      </c>
      <c r="G124" s="7">
        <f>COUNT(FIND("～",Table9[[#This Row],[Trad]]))*10</f>
        <v>10</v>
      </c>
      <c r="H124" s="25">
        <f>Table9[[#This Row],[Trad Len]]+Table9[[#This Row],[Var Len]]</f>
        <v>0.5</v>
      </c>
      <c r="I124" s="25" cm="1">
        <f t="array" ref="I124">COUNT(FIND({1,2,3,4,5,6,7,8,9,0},Table9[[#This Row],[Simp]]))</f>
        <v>0</v>
      </c>
      <c r="J124" s="25" cm="1">
        <f t="array" ref="J124">COUNT(FIND({1,2,3,4,5,6,7,8,9,0},Table9[[#This Row],[Trad]]))</f>
        <v>0</v>
      </c>
      <c r="K124" s="25" cm="1">
        <f t="array" ref="K124">COUNT(FIND({1,2,3,4,5,6,7,8,9,0},Table9[[#This Row],[Variants]]))</f>
        <v>0</v>
      </c>
      <c r="L124" s="25">
        <f>SUM(Table9[[#This Row],[Simp Note]:[Var Note]])</f>
        <v>0</v>
      </c>
      <c r="M124" s="25">
        <f>SUM(Table9[[#This Row],[Sum]],Table9[[#This Row],[Sum Notes]],Table9[[#This Row],[Contains ~]])</f>
        <v>10.5</v>
      </c>
      <c r="N124" s="26">
        <v>290</v>
      </c>
      <c r="O124" s="30"/>
      <c r="P124" s="25" t="s">
        <v>10237</v>
      </c>
      <c r="Q124" s="25"/>
      <c r="R124" s="25"/>
      <c r="S124" s="25"/>
    </row>
    <row r="125" spans="1:19" x14ac:dyDescent="0.25">
      <c r="A125" s="7">
        <v>215</v>
      </c>
      <c r="B125" s="7" t="s">
        <v>404</v>
      </c>
      <c r="C125" s="7" t="s">
        <v>6798</v>
      </c>
      <c r="D125" s="7" t="s">
        <v>6770</v>
      </c>
      <c r="E125" s="7">
        <f>LEN(Table9[[#This Row],[Trad]])/10</f>
        <v>0.1</v>
      </c>
      <c r="F125" s="7">
        <f>LEN(Table9[[#This Row],[Variants]])/10</f>
        <v>0</v>
      </c>
      <c r="G125" s="7">
        <f>COUNT(FIND("～",Table9[[#This Row],[Trad]]))*10</f>
        <v>0</v>
      </c>
      <c r="H125" s="25">
        <f>Table9[[#This Row],[Trad Len]]+Table9[[#This Row],[Var Len]]</f>
        <v>0.1</v>
      </c>
      <c r="I125" s="25" cm="1">
        <f t="array" ref="I125">COUNT(FIND({1,2,3,4,5,6,7,8,9,0},Table9[[#This Row],[Simp]]))</f>
        <v>0</v>
      </c>
      <c r="J125" s="25" cm="1">
        <f t="array" ref="J125">COUNT(FIND({1,2,3,4,5,6,7,8,9,0},Table9[[#This Row],[Trad]]))</f>
        <v>0</v>
      </c>
      <c r="K125" s="25" cm="1">
        <f t="array" ref="K125">COUNT(FIND({1,2,3,4,5,6,7,8,9,0},Table9[[#This Row],[Variants]]))</f>
        <v>0</v>
      </c>
      <c r="L125" s="25">
        <f>SUM(Table9[[#This Row],[Simp Note]:[Var Note]])</f>
        <v>0</v>
      </c>
      <c r="M125" s="25">
        <f>SUM(Table9[[#This Row],[Sum]],Table9[[#This Row],[Sum Notes]],Table9[[#This Row],[Contains ~]])</f>
        <v>0.1</v>
      </c>
      <c r="N125" s="26">
        <v>3520</v>
      </c>
      <c r="O125" s="25" t="s">
        <v>10235</v>
      </c>
      <c r="P125" s="25" t="s">
        <v>10235</v>
      </c>
      <c r="Q125" s="25"/>
      <c r="R125" s="25"/>
      <c r="S125" s="25"/>
    </row>
    <row r="126" spans="1:19" x14ac:dyDescent="0.25">
      <c r="A126" s="7">
        <v>218</v>
      </c>
      <c r="B126" s="7" t="s">
        <v>406</v>
      </c>
      <c r="C126" s="7" t="s">
        <v>6770</v>
      </c>
      <c r="D126" s="25" t="s">
        <v>6801</v>
      </c>
      <c r="E126" s="25">
        <f>LEN(Table9[[#This Row],[Trad]])/10</f>
        <v>0</v>
      </c>
      <c r="F126" s="25">
        <f>LEN(Table9[[#This Row],[Variants]])/10</f>
        <v>0.1</v>
      </c>
      <c r="G126" s="25">
        <f>COUNT(FIND("～",Table9[[#This Row],[Trad]]))*10</f>
        <v>0</v>
      </c>
      <c r="H126" s="25">
        <f>Table9[[#This Row],[Trad Len]]+Table9[[#This Row],[Var Len]]</f>
        <v>0.1</v>
      </c>
      <c r="I126" s="25" cm="1">
        <f t="array" ref="I126">COUNT(FIND({1,2,3,4,5,6,7,8,9,0},Table9[[#This Row],[Simp]]))</f>
        <v>0</v>
      </c>
      <c r="J126" s="25" cm="1">
        <f t="array" ref="J126">COUNT(FIND({1,2,3,4,5,6,7,8,9,0},Table9[[#This Row],[Trad]]))</f>
        <v>0</v>
      </c>
      <c r="K126" s="25" cm="1">
        <f t="array" ref="K126">COUNT(FIND({1,2,3,4,5,6,7,8,9,0},Table9[[#This Row],[Variants]]))</f>
        <v>0</v>
      </c>
      <c r="L126" s="25">
        <f>SUM(Table9[[#This Row],[Simp Note]:[Var Note]])</f>
        <v>0</v>
      </c>
      <c r="M126" s="25">
        <f>SUM(Table9[[#This Row],[Sum]],Table9[[#This Row],[Sum Notes]],Table9[[#This Row],[Contains ~]])</f>
        <v>0.1</v>
      </c>
      <c r="N126" s="26">
        <v>25480.1</v>
      </c>
      <c r="O126" s="25" t="s">
        <v>10237</v>
      </c>
      <c r="P126" s="25" t="s">
        <v>10237</v>
      </c>
      <c r="Q126" s="25"/>
      <c r="R126" s="25"/>
      <c r="S126" s="25"/>
    </row>
    <row r="127" spans="1:19" x14ac:dyDescent="0.25">
      <c r="A127" s="7">
        <v>221</v>
      </c>
      <c r="B127" s="7" t="s">
        <v>408</v>
      </c>
      <c r="C127" s="7" t="s">
        <v>6803</v>
      </c>
      <c r="D127" s="7" t="s">
        <v>6770</v>
      </c>
      <c r="E127" s="7">
        <f>LEN(Table9[[#This Row],[Trad]])/10</f>
        <v>0.1</v>
      </c>
      <c r="F127" s="7">
        <f>LEN(Table9[[#This Row],[Variants]])/10</f>
        <v>0</v>
      </c>
      <c r="G127" s="7">
        <f>COUNT(FIND("～",Table9[[#This Row],[Trad]]))*10</f>
        <v>0</v>
      </c>
      <c r="H127" s="25">
        <f>Table9[[#This Row],[Trad Len]]+Table9[[#This Row],[Var Len]]</f>
        <v>0.1</v>
      </c>
      <c r="I127" s="25" cm="1">
        <f t="array" ref="I127">COUNT(FIND({1,2,3,4,5,6,7,8,9,0},Table9[[#This Row],[Simp]]))</f>
        <v>0</v>
      </c>
      <c r="J127" s="25" cm="1">
        <f t="array" ref="J127">COUNT(FIND({1,2,3,4,5,6,7,8,9,0},Table9[[#This Row],[Trad]]))</f>
        <v>0</v>
      </c>
      <c r="K127" s="25" cm="1">
        <f t="array" ref="K127">COUNT(FIND({1,2,3,4,5,6,7,8,9,0},Table9[[#This Row],[Variants]]))</f>
        <v>0</v>
      </c>
      <c r="L127" s="25">
        <f>SUM(Table9[[#This Row],[Simp Note]:[Var Note]])</f>
        <v>0</v>
      </c>
      <c r="M127" s="25">
        <f>SUM(Table9[[#This Row],[Sum]],Table9[[#This Row],[Sum Notes]],Table9[[#This Row],[Contains ~]])</f>
        <v>0.1</v>
      </c>
      <c r="N127" s="26">
        <v>3530</v>
      </c>
      <c r="O127" s="25" t="s">
        <v>10235</v>
      </c>
      <c r="P127" s="25" t="s">
        <v>10235</v>
      </c>
      <c r="Q127" s="25"/>
      <c r="R127" s="25"/>
      <c r="S127" s="25"/>
    </row>
    <row r="128" spans="1:19" x14ac:dyDescent="0.25">
      <c r="A128" s="7">
        <v>223</v>
      </c>
      <c r="B128" s="7" t="s">
        <v>410</v>
      </c>
      <c r="C128" s="7" t="s">
        <v>6805</v>
      </c>
      <c r="D128" s="7" t="s">
        <v>6770</v>
      </c>
      <c r="E128" s="7">
        <f>LEN(Table9[[#This Row],[Trad]])/10</f>
        <v>0.1</v>
      </c>
      <c r="F128" s="7">
        <f>LEN(Table9[[#This Row],[Variants]])/10</f>
        <v>0</v>
      </c>
      <c r="G128" s="7">
        <f>COUNT(FIND("～",Table9[[#This Row],[Trad]]))*10</f>
        <v>0</v>
      </c>
      <c r="H128" s="25">
        <f>Table9[[#This Row],[Trad Len]]+Table9[[#This Row],[Var Len]]</f>
        <v>0.1</v>
      </c>
      <c r="I128" s="25" cm="1">
        <f t="array" ref="I128">COUNT(FIND({1,2,3,4,5,6,7,8,9,0},Table9[[#This Row],[Simp]]))</f>
        <v>0</v>
      </c>
      <c r="J128" s="25" cm="1">
        <f t="array" ref="J128">COUNT(FIND({1,2,3,4,5,6,7,8,9,0},Table9[[#This Row],[Trad]]))</f>
        <v>0</v>
      </c>
      <c r="K128" s="25" cm="1">
        <f t="array" ref="K128">COUNT(FIND({1,2,3,4,5,6,7,8,9,0},Table9[[#This Row],[Variants]]))</f>
        <v>0</v>
      </c>
      <c r="L128" s="25">
        <f>SUM(Table9[[#This Row],[Simp Note]:[Var Note]])</f>
        <v>0</v>
      </c>
      <c r="M128" s="25">
        <f>SUM(Table9[[#This Row],[Sum]],Table9[[#This Row],[Sum Notes]],Table9[[#This Row],[Contains ~]])</f>
        <v>0.1</v>
      </c>
      <c r="N128" s="26">
        <v>3540</v>
      </c>
      <c r="O128" s="25" t="s">
        <v>10235</v>
      </c>
      <c r="P128" s="25" t="s">
        <v>10235</v>
      </c>
      <c r="Q128" s="25"/>
      <c r="R128" s="25"/>
      <c r="S128" s="25"/>
    </row>
    <row r="129" spans="1:19" x14ac:dyDescent="0.25">
      <c r="A129" s="7">
        <v>224</v>
      </c>
      <c r="B129" s="7" t="s">
        <v>412</v>
      </c>
      <c r="C129" s="7" t="s">
        <v>6807</v>
      </c>
      <c r="D129" s="7" t="s">
        <v>6770</v>
      </c>
      <c r="E129" s="7">
        <f>LEN(Table9[[#This Row],[Trad]])/10</f>
        <v>0.1</v>
      </c>
      <c r="F129" s="7">
        <f>LEN(Table9[[#This Row],[Variants]])/10</f>
        <v>0</v>
      </c>
      <c r="G129" s="7">
        <f>COUNT(FIND("～",Table9[[#This Row],[Trad]]))*10</f>
        <v>0</v>
      </c>
      <c r="H129" s="25">
        <f>Table9[[#This Row],[Trad Len]]+Table9[[#This Row],[Var Len]]</f>
        <v>0.1</v>
      </c>
      <c r="I129" s="25" cm="1">
        <f t="array" ref="I129">COUNT(FIND({1,2,3,4,5,6,7,8,9,0},Table9[[#This Row],[Simp]]))</f>
        <v>0</v>
      </c>
      <c r="J129" s="25" cm="1">
        <f t="array" ref="J129">COUNT(FIND({1,2,3,4,5,6,7,8,9,0},Table9[[#This Row],[Trad]]))</f>
        <v>0</v>
      </c>
      <c r="K129" s="25" cm="1">
        <f t="array" ref="K129">COUNT(FIND({1,2,3,4,5,6,7,8,9,0},Table9[[#This Row],[Variants]]))</f>
        <v>0</v>
      </c>
      <c r="L129" s="25">
        <f>SUM(Table9[[#This Row],[Simp Note]:[Var Note]])</f>
        <v>0</v>
      </c>
      <c r="M129" s="25">
        <f>SUM(Table9[[#This Row],[Sum]],Table9[[#This Row],[Sum Notes]],Table9[[#This Row],[Contains ~]])</f>
        <v>0.1</v>
      </c>
      <c r="N129" s="26">
        <v>3550</v>
      </c>
      <c r="O129" s="25" t="s">
        <v>10235</v>
      </c>
      <c r="P129" s="25" t="s">
        <v>10235</v>
      </c>
      <c r="Q129" s="25"/>
      <c r="R129" s="25"/>
      <c r="S129" s="25"/>
    </row>
    <row r="130" spans="1:19" x14ac:dyDescent="0.25">
      <c r="A130" s="7">
        <v>225</v>
      </c>
      <c r="B130" s="7" t="s">
        <v>414</v>
      </c>
      <c r="C130" s="7" t="s">
        <v>6809</v>
      </c>
      <c r="D130" s="7" t="s">
        <v>6770</v>
      </c>
      <c r="E130" s="7">
        <f>LEN(Table9[[#This Row],[Trad]])/10</f>
        <v>0.1</v>
      </c>
      <c r="F130" s="7">
        <f>LEN(Table9[[#This Row],[Variants]])/10</f>
        <v>0</v>
      </c>
      <c r="G130" s="7">
        <f>COUNT(FIND("～",Table9[[#This Row],[Trad]]))*10</f>
        <v>0</v>
      </c>
      <c r="H130" s="25">
        <f>Table9[[#This Row],[Trad Len]]+Table9[[#This Row],[Var Len]]</f>
        <v>0.1</v>
      </c>
      <c r="I130" s="25" cm="1">
        <f t="array" ref="I130">COUNT(FIND({1,2,3,4,5,6,7,8,9,0},Table9[[#This Row],[Simp]]))</f>
        <v>0</v>
      </c>
      <c r="J130" s="25" cm="1">
        <f t="array" ref="J130">COUNT(FIND({1,2,3,4,5,6,7,8,9,0},Table9[[#This Row],[Trad]]))</f>
        <v>0</v>
      </c>
      <c r="K130" s="25" cm="1">
        <f t="array" ref="K130">COUNT(FIND({1,2,3,4,5,6,7,8,9,0},Table9[[#This Row],[Variants]]))</f>
        <v>0</v>
      </c>
      <c r="L130" s="25">
        <f>SUM(Table9[[#This Row],[Simp Note]:[Var Note]])</f>
        <v>0</v>
      </c>
      <c r="M130" s="25">
        <f>SUM(Table9[[#This Row],[Sum]],Table9[[#This Row],[Sum Notes]],Table9[[#This Row],[Contains ~]])</f>
        <v>0.1</v>
      </c>
      <c r="N130" s="26">
        <v>3560</v>
      </c>
      <c r="O130" s="25" t="s">
        <v>10235</v>
      </c>
      <c r="P130" s="25" t="s">
        <v>10235</v>
      </c>
      <c r="Q130" s="25"/>
      <c r="R130" s="25"/>
      <c r="S130" s="25"/>
    </row>
    <row r="131" spans="1:19" x14ac:dyDescent="0.25">
      <c r="A131" s="7">
        <v>228</v>
      </c>
      <c r="B131" s="7" t="s">
        <v>416</v>
      </c>
      <c r="C131" s="7" t="s">
        <v>6770</v>
      </c>
      <c r="D131" s="25" t="s">
        <v>6811</v>
      </c>
      <c r="E131" s="25">
        <f>LEN(Table9[[#This Row],[Trad]])/10</f>
        <v>0</v>
      </c>
      <c r="F131" s="25">
        <f>LEN(Table9[[#This Row],[Variants]])/10</f>
        <v>0.1</v>
      </c>
      <c r="G131" s="25">
        <f>COUNT(FIND("～",Table9[[#This Row],[Trad]]))*10</f>
        <v>0</v>
      </c>
      <c r="H131" s="25">
        <f>Table9[[#This Row],[Trad Len]]+Table9[[#This Row],[Var Len]]</f>
        <v>0.1</v>
      </c>
      <c r="I131" s="25" cm="1">
        <f t="array" ref="I131">COUNT(FIND({1,2,3,4,5,6,7,8,9,0},Table9[[#This Row],[Simp]]))</f>
        <v>0</v>
      </c>
      <c r="J131" s="25" cm="1">
        <f t="array" ref="J131">COUNT(FIND({1,2,3,4,5,6,7,8,9,0},Table9[[#This Row],[Trad]]))</f>
        <v>0</v>
      </c>
      <c r="K131" s="25" cm="1">
        <f t="array" ref="K131">COUNT(FIND({1,2,3,4,5,6,7,8,9,0},Table9[[#This Row],[Variants]]))</f>
        <v>0</v>
      </c>
      <c r="L131" s="25">
        <f>SUM(Table9[[#This Row],[Simp Note]:[Var Note]])</f>
        <v>0</v>
      </c>
      <c r="M131" s="25">
        <f>SUM(Table9[[#This Row],[Sum]],Table9[[#This Row],[Sum Notes]],Table9[[#This Row],[Contains ~]])</f>
        <v>0.1</v>
      </c>
      <c r="N131" s="26">
        <v>25480.1</v>
      </c>
      <c r="O131" s="25" t="s">
        <v>10237</v>
      </c>
      <c r="P131" s="25" t="s">
        <v>10237</v>
      </c>
      <c r="Q131" s="25"/>
      <c r="R131" s="25"/>
      <c r="S131" s="25"/>
    </row>
    <row r="132" spans="1:19" x14ac:dyDescent="0.25">
      <c r="A132" s="7">
        <v>230</v>
      </c>
      <c r="B132" s="7" t="s">
        <v>418</v>
      </c>
      <c r="C132" s="7" t="s">
        <v>6813</v>
      </c>
      <c r="D132" s="7" t="s">
        <v>6770</v>
      </c>
      <c r="E132" s="7">
        <f>LEN(Table9[[#This Row],[Trad]])/10</f>
        <v>0.1</v>
      </c>
      <c r="F132" s="7">
        <f>LEN(Table9[[#This Row],[Variants]])/10</f>
        <v>0</v>
      </c>
      <c r="G132" s="7">
        <f>COUNT(FIND("～",Table9[[#This Row],[Trad]]))*10</f>
        <v>0</v>
      </c>
      <c r="H132" s="25">
        <f>Table9[[#This Row],[Trad Len]]+Table9[[#This Row],[Var Len]]</f>
        <v>0.1</v>
      </c>
      <c r="I132" s="25" cm="1">
        <f t="array" ref="I132">COUNT(FIND({1,2,3,4,5,6,7,8,9,0},Table9[[#This Row],[Simp]]))</f>
        <v>0</v>
      </c>
      <c r="J132" s="25" cm="1">
        <f t="array" ref="J132">COUNT(FIND({1,2,3,4,5,6,7,8,9,0},Table9[[#This Row],[Trad]]))</f>
        <v>0</v>
      </c>
      <c r="K132" s="25" cm="1">
        <f t="array" ref="K132">COUNT(FIND({1,2,3,4,5,6,7,8,9,0},Table9[[#This Row],[Variants]]))</f>
        <v>0</v>
      </c>
      <c r="L132" s="25">
        <f>SUM(Table9[[#This Row],[Simp Note]:[Var Note]])</f>
        <v>0</v>
      </c>
      <c r="M132" s="25">
        <f>SUM(Table9[[#This Row],[Sum]],Table9[[#This Row],[Sum Notes]],Table9[[#This Row],[Contains ~]])</f>
        <v>0.1</v>
      </c>
      <c r="N132" s="26">
        <v>3570</v>
      </c>
      <c r="O132" s="25" t="s">
        <v>10235</v>
      </c>
      <c r="P132" s="25" t="s">
        <v>10235</v>
      </c>
      <c r="Q132" s="25"/>
      <c r="R132" s="25"/>
      <c r="S132" s="25"/>
    </row>
    <row r="133" spans="1:19" x14ac:dyDescent="0.25">
      <c r="A133" s="7">
        <v>231</v>
      </c>
      <c r="B133" s="7" t="s">
        <v>420</v>
      </c>
      <c r="C133" s="7" t="s">
        <v>6814</v>
      </c>
      <c r="D133" s="7" t="s">
        <v>6770</v>
      </c>
      <c r="E133" s="7">
        <f>LEN(Table9[[#This Row],[Trad]])/10</f>
        <v>0.1</v>
      </c>
      <c r="F133" s="7">
        <f>LEN(Table9[[#This Row],[Variants]])/10</f>
        <v>0</v>
      </c>
      <c r="G133" s="7">
        <f>COUNT(FIND("～",Table9[[#This Row],[Trad]]))*10</f>
        <v>0</v>
      </c>
      <c r="H133" s="25">
        <f>Table9[[#This Row],[Trad Len]]+Table9[[#This Row],[Var Len]]</f>
        <v>0.1</v>
      </c>
      <c r="I133" s="25" cm="1">
        <f t="array" ref="I133">COUNT(FIND({1,2,3,4,5,6,7,8,9,0},Table9[[#This Row],[Simp]]))</f>
        <v>0</v>
      </c>
      <c r="J133" s="25" cm="1">
        <f t="array" ref="J133">COUNT(FIND({1,2,3,4,5,6,7,8,9,0},Table9[[#This Row],[Trad]]))</f>
        <v>0</v>
      </c>
      <c r="K133" s="25" cm="1">
        <f t="array" ref="K133">COUNT(FIND({1,2,3,4,5,6,7,8,9,0},Table9[[#This Row],[Variants]]))</f>
        <v>0</v>
      </c>
      <c r="L133" s="25">
        <f>SUM(Table9[[#This Row],[Simp Note]:[Var Note]])</f>
        <v>0</v>
      </c>
      <c r="M133" s="25">
        <f>SUM(Table9[[#This Row],[Sum]],Table9[[#This Row],[Sum Notes]],Table9[[#This Row],[Contains ~]])</f>
        <v>0.1</v>
      </c>
      <c r="N133" s="26">
        <v>3580</v>
      </c>
      <c r="O133" s="25" t="s">
        <v>10235</v>
      </c>
      <c r="P133" s="25" t="s">
        <v>10235</v>
      </c>
      <c r="Q133" s="25"/>
      <c r="R133" s="25"/>
      <c r="S133" s="25"/>
    </row>
    <row r="134" spans="1:19" x14ac:dyDescent="0.25">
      <c r="A134" s="7">
        <v>232</v>
      </c>
      <c r="B134" s="7" t="s">
        <v>422</v>
      </c>
      <c r="C134" s="7" t="s">
        <v>6817</v>
      </c>
      <c r="D134" s="7" t="s">
        <v>6770</v>
      </c>
      <c r="E134" s="7">
        <f>LEN(Table9[[#This Row],[Trad]])/10</f>
        <v>0.1</v>
      </c>
      <c r="F134" s="7">
        <f>LEN(Table9[[#This Row],[Variants]])/10</f>
        <v>0</v>
      </c>
      <c r="G134" s="7">
        <f>COUNT(FIND("～",Table9[[#This Row],[Trad]]))*10</f>
        <v>0</v>
      </c>
      <c r="H134" s="25">
        <f>Table9[[#This Row],[Trad Len]]+Table9[[#This Row],[Var Len]]</f>
        <v>0.1</v>
      </c>
      <c r="I134" s="25" cm="1">
        <f t="array" ref="I134">COUNT(FIND({1,2,3,4,5,6,7,8,9,0},Table9[[#This Row],[Simp]]))</f>
        <v>0</v>
      </c>
      <c r="J134" s="25" cm="1">
        <f t="array" ref="J134">COUNT(FIND({1,2,3,4,5,6,7,8,9,0},Table9[[#This Row],[Trad]]))</f>
        <v>0</v>
      </c>
      <c r="K134" s="25" cm="1">
        <f t="array" ref="K134">COUNT(FIND({1,2,3,4,5,6,7,8,9,0},Table9[[#This Row],[Variants]]))</f>
        <v>0</v>
      </c>
      <c r="L134" s="25">
        <f>SUM(Table9[[#This Row],[Simp Note]:[Var Note]])</f>
        <v>0</v>
      </c>
      <c r="M134" s="25">
        <f>SUM(Table9[[#This Row],[Sum]],Table9[[#This Row],[Sum Notes]],Table9[[#This Row],[Contains ~]])</f>
        <v>0.1</v>
      </c>
      <c r="N134" s="26">
        <v>3590</v>
      </c>
      <c r="O134" s="25" t="s">
        <v>10235</v>
      </c>
      <c r="P134" s="25" t="s">
        <v>10235</v>
      </c>
      <c r="Q134" s="25"/>
      <c r="R134" s="25"/>
      <c r="S134" s="25"/>
    </row>
    <row r="135" spans="1:19" x14ac:dyDescent="0.25">
      <c r="A135" s="7">
        <v>233</v>
      </c>
      <c r="B135" s="7" t="s">
        <v>424</v>
      </c>
      <c r="C135" s="7" t="s">
        <v>6819</v>
      </c>
      <c r="D135" s="7" t="s">
        <v>6770</v>
      </c>
      <c r="E135" s="7">
        <f>LEN(Table9[[#This Row],[Trad]])/10</f>
        <v>0.1</v>
      </c>
      <c r="F135" s="7">
        <f>LEN(Table9[[#This Row],[Variants]])/10</f>
        <v>0</v>
      </c>
      <c r="G135" s="7">
        <f>COUNT(FIND("～",Table9[[#This Row],[Trad]]))*10</f>
        <v>0</v>
      </c>
      <c r="H135" s="25">
        <f>Table9[[#This Row],[Trad Len]]+Table9[[#This Row],[Var Len]]</f>
        <v>0.1</v>
      </c>
      <c r="I135" s="25" cm="1">
        <f t="array" ref="I135">COUNT(FIND({1,2,3,4,5,6,7,8,9,0},Table9[[#This Row],[Simp]]))</f>
        <v>0</v>
      </c>
      <c r="J135" s="25" cm="1">
        <f t="array" ref="J135">COUNT(FIND({1,2,3,4,5,6,7,8,9,0},Table9[[#This Row],[Trad]]))</f>
        <v>0</v>
      </c>
      <c r="K135" s="25" cm="1">
        <f t="array" ref="K135">COUNT(FIND({1,2,3,4,5,6,7,8,9,0},Table9[[#This Row],[Variants]]))</f>
        <v>0</v>
      </c>
      <c r="L135" s="25">
        <f>SUM(Table9[[#This Row],[Simp Note]:[Var Note]])</f>
        <v>0</v>
      </c>
      <c r="M135" s="25">
        <f>SUM(Table9[[#This Row],[Sum]],Table9[[#This Row],[Sum Notes]],Table9[[#This Row],[Contains ~]])</f>
        <v>0.1</v>
      </c>
      <c r="N135" s="26">
        <v>3600</v>
      </c>
      <c r="O135" s="25" t="s">
        <v>10235</v>
      </c>
      <c r="P135" s="25" t="s">
        <v>10235</v>
      </c>
      <c r="Q135" s="25"/>
      <c r="R135" s="25"/>
      <c r="S135" s="25"/>
    </row>
    <row r="136" spans="1:19" x14ac:dyDescent="0.25">
      <c r="A136" s="7">
        <v>234</v>
      </c>
      <c r="B136" s="7" t="s">
        <v>426</v>
      </c>
      <c r="C136" s="7" t="s">
        <v>6821</v>
      </c>
      <c r="D136" s="7" t="s">
        <v>6770</v>
      </c>
      <c r="E136" s="7">
        <f>LEN(Table9[[#This Row],[Trad]])/10</f>
        <v>0.1</v>
      </c>
      <c r="F136" s="7">
        <f>LEN(Table9[[#This Row],[Variants]])/10</f>
        <v>0</v>
      </c>
      <c r="G136" s="7">
        <f>COUNT(FIND("～",Table9[[#This Row],[Trad]]))*10</f>
        <v>0</v>
      </c>
      <c r="H136" s="25">
        <f>Table9[[#This Row],[Trad Len]]+Table9[[#This Row],[Var Len]]</f>
        <v>0.1</v>
      </c>
      <c r="I136" s="25" cm="1">
        <f t="array" ref="I136">COUNT(FIND({1,2,3,4,5,6,7,8,9,0},Table9[[#This Row],[Simp]]))</f>
        <v>0</v>
      </c>
      <c r="J136" s="25" cm="1">
        <f t="array" ref="J136">COUNT(FIND({1,2,3,4,5,6,7,8,9,0},Table9[[#This Row],[Trad]]))</f>
        <v>0</v>
      </c>
      <c r="K136" s="25" cm="1">
        <f t="array" ref="K136">COUNT(FIND({1,2,3,4,5,6,7,8,9,0},Table9[[#This Row],[Variants]]))</f>
        <v>0</v>
      </c>
      <c r="L136" s="25">
        <f>SUM(Table9[[#This Row],[Simp Note]:[Var Note]])</f>
        <v>0</v>
      </c>
      <c r="M136" s="25">
        <f>SUM(Table9[[#This Row],[Sum]],Table9[[#This Row],[Sum Notes]],Table9[[#This Row],[Contains ~]])</f>
        <v>0.1</v>
      </c>
      <c r="N136" s="26">
        <v>3610</v>
      </c>
      <c r="O136" s="25" t="s">
        <v>10235</v>
      </c>
      <c r="P136" s="25" t="s">
        <v>10235</v>
      </c>
      <c r="Q136" s="25"/>
      <c r="R136" s="25"/>
      <c r="S136" s="25"/>
    </row>
    <row r="137" spans="1:19" x14ac:dyDescent="0.25">
      <c r="A137" s="7">
        <v>238</v>
      </c>
      <c r="B137" s="7" t="s">
        <v>428</v>
      </c>
      <c r="C137" s="7" t="s">
        <v>10115</v>
      </c>
      <c r="D137" s="7" t="s">
        <v>6770</v>
      </c>
      <c r="E137" s="7">
        <f>LEN(Table9[[#This Row],[Trad]])/10</f>
        <v>0.5</v>
      </c>
      <c r="F137" s="7">
        <f>LEN(Table9[[#This Row],[Variants]])/10</f>
        <v>0</v>
      </c>
      <c r="G137" s="7">
        <f>COUNT(FIND("～",Table9[[#This Row],[Trad]]))*10</f>
        <v>10</v>
      </c>
      <c r="H137" s="25">
        <f>Table9[[#This Row],[Trad Len]]+Table9[[#This Row],[Var Len]]</f>
        <v>0.5</v>
      </c>
      <c r="I137" s="25" cm="1">
        <f t="array" ref="I137">COUNT(FIND({1,2,3,4,5,6,7,8,9,0},Table9[[#This Row],[Simp]]))</f>
        <v>0</v>
      </c>
      <c r="J137" s="25" cm="1">
        <f t="array" ref="J137">COUNT(FIND({1,2,3,4,5,6,7,8,9,0},Table9[[#This Row],[Trad]]))</f>
        <v>0</v>
      </c>
      <c r="K137" s="25" cm="1">
        <f t="array" ref="K137">COUNT(FIND({1,2,3,4,5,6,7,8,9,0},Table9[[#This Row],[Variants]]))</f>
        <v>0</v>
      </c>
      <c r="L137" s="25">
        <f>SUM(Table9[[#This Row],[Simp Note]:[Var Note]])</f>
        <v>0</v>
      </c>
      <c r="M137" s="25">
        <f>SUM(Table9[[#This Row],[Sum]],Table9[[#This Row],[Sum Notes]],Table9[[#This Row],[Contains ~]])</f>
        <v>10.5</v>
      </c>
      <c r="N137" s="26">
        <v>300</v>
      </c>
      <c r="O137" s="30"/>
      <c r="P137" s="25" t="s">
        <v>10237</v>
      </c>
      <c r="Q137" s="25"/>
      <c r="R137" s="25"/>
      <c r="S137" s="25"/>
    </row>
    <row r="138" spans="1:19" x14ac:dyDescent="0.25">
      <c r="A138" s="7">
        <v>242</v>
      </c>
      <c r="B138" s="7" t="s">
        <v>430</v>
      </c>
      <c r="C138" s="7" t="s">
        <v>6826</v>
      </c>
      <c r="D138" s="7" t="s">
        <v>6770</v>
      </c>
      <c r="E138" s="7">
        <f>LEN(Table9[[#This Row],[Trad]])/10</f>
        <v>0.1</v>
      </c>
      <c r="F138" s="7">
        <f>LEN(Table9[[#This Row],[Variants]])/10</f>
        <v>0</v>
      </c>
      <c r="G138" s="7">
        <f>COUNT(FIND("～",Table9[[#This Row],[Trad]]))*10</f>
        <v>0</v>
      </c>
      <c r="H138" s="25">
        <f>Table9[[#This Row],[Trad Len]]+Table9[[#This Row],[Var Len]]</f>
        <v>0.1</v>
      </c>
      <c r="I138" s="25" cm="1">
        <f t="array" ref="I138">COUNT(FIND({1,2,3,4,5,6,7,8,9,0},Table9[[#This Row],[Simp]]))</f>
        <v>0</v>
      </c>
      <c r="J138" s="25" cm="1">
        <f t="array" ref="J138">COUNT(FIND({1,2,3,4,5,6,7,8,9,0},Table9[[#This Row],[Trad]]))</f>
        <v>0</v>
      </c>
      <c r="K138" s="25" cm="1">
        <f t="array" ref="K138">COUNT(FIND({1,2,3,4,5,6,7,8,9,0},Table9[[#This Row],[Variants]]))</f>
        <v>0</v>
      </c>
      <c r="L138" s="25">
        <f>SUM(Table9[[#This Row],[Simp Note]:[Var Note]])</f>
        <v>0</v>
      </c>
      <c r="M138" s="25">
        <f>SUM(Table9[[#This Row],[Sum]],Table9[[#This Row],[Sum Notes]],Table9[[#This Row],[Contains ~]])</f>
        <v>0.1</v>
      </c>
      <c r="N138" s="26">
        <v>3620</v>
      </c>
      <c r="O138" s="25" t="s">
        <v>10235</v>
      </c>
      <c r="P138" s="25" t="s">
        <v>10235</v>
      </c>
      <c r="Q138" s="25"/>
      <c r="R138" s="25"/>
      <c r="S138" s="25"/>
    </row>
    <row r="139" spans="1:19" x14ac:dyDescent="0.25">
      <c r="A139" s="7">
        <v>243</v>
      </c>
      <c r="B139" s="7" t="s">
        <v>432</v>
      </c>
      <c r="C139" s="7" t="s">
        <v>6828</v>
      </c>
      <c r="D139" s="7" t="s">
        <v>6770</v>
      </c>
      <c r="E139" s="7">
        <f>LEN(Table9[[#This Row],[Trad]])/10</f>
        <v>0.1</v>
      </c>
      <c r="F139" s="7">
        <f>LEN(Table9[[#This Row],[Variants]])/10</f>
        <v>0</v>
      </c>
      <c r="G139" s="7">
        <f>COUNT(FIND("～",Table9[[#This Row],[Trad]]))*10</f>
        <v>0</v>
      </c>
      <c r="H139" s="25">
        <f>Table9[[#This Row],[Trad Len]]+Table9[[#This Row],[Var Len]]</f>
        <v>0.1</v>
      </c>
      <c r="I139" s="25" cm="1">
        <f t="array" ref="I139">COUNT(FIND({1,2,3,4,5,6,7,8,9,0},Table9[[#This Row],[Simp]]))</f>
        <v>0</v>
      </c>
      <c r="J139" s="25" cm="1">
        <f t="array" ref="J139">COUNT(FIND({1,2,3,4,5,6,7,8,9,0},Table9[[#This Row],[Trad]]))</f>
        <v>0</v>
      </c>
      <c r="K139" s="25" cm="1">
        <f t="array" ref="K139">COUNT(FIND({1,2,3,4,5,6,7,8,9,0},Table9[[#This Row],[Variants]]))</f>
        <v>0</v>
      </c>
      <c r="L139" s="25">
        <f>SUM(Table9[[#This Row],[Simp Note]:[Var Note]])</f>
        <v>0</v>
      </c>
      <c r="M139" s="25">
        <f>SUM(Table9[[#This Row],[Sum]],Table9[[#This Row],[Sum Notes]],Table9[[#This Row],[Contains ~]])</f>
        <v>0.1</v>
      </c>
      <c r="N139" s="26">
        <v>3630</v>
      </c>
      <c r="O139" s="25" t="s">
        <v>10235</v>
      </c>
      <c r="P139" s="25" t="s">
        <v>10235</v>
      </c>
      <c r="Q139" s="25"/>
      <c r="R139" s="25"/>
      <c r="S139" s="25"/>
    </row>
    <row r="140" spans="1:19" x14ac:dyDescent="0.25">
      <c r="A140" s="7">
        <v>251</v>
      </c>
      <c r="B140" s="7" t="s">
        <v>438</v>
      </c>
      <c r="C140" s="7" t="s">
        <v>6834</v>
      </c>
      <c r="D140" s="7" t="s">
        <v>6770</v>
      </c>
      <c r="E140" s="7">
        <f>LEN(Table9[[#This Row],[Trad]])/10</f>
        <v>0.1</v>
      </c>
      <c r="F140" s="7">
        <f>LEN(Table9[[#This Row],[Variants]])/10</f>
        <v>0</v>
      </c>
      <c r="G140" s="7">
        <f>COUNT(FIND("～",Table9[[#This Row],[Trad]]))*10</f>
        <v>0</v>
      </c>
      <c r="H140" s="25">
        <f>Table9[[#This Row],[Trad Len]]+Table9[[#This Row],[Var Len]]</f>
        <v>0.1</v>
      </c>
      <c r="I140" s="25" cm="1">
        <f t="array" ref="I140">COUNT(FIND({1,2,3,4,5,6,7,8,9,0},Table9[[#This Row],[Simp]]))</f>
        <v>0</v>
      </c>
      <c r="J140" s="25" cm="1">
        <f t="array" ref="J140">COUNT(FIND({1,2,3,4,5,6,7,8,9,0},Table9[[#This Row],[Trad]]))</f>
        <v>0</v>
      </c>
      <c r="K140" s="25" cm="1">
        <f t="array" ref="K140">COUNT(FIND({1,2,3,4,5,6,7,8,9,0},Table9[[#This Row],[Variants]]))</f>
        <v>0</v>
      </c>
      <c r="L140" s="25">
        <f>SUM(Table9[[#This Row],[Simp Note]:[Var Note]])</f>
        <v>0</v>
      </c>
      <c r="M140" s="25">
        <f>SUM(Table9[[#This Row],[Sum]],Table9[[#This Row],[Sum Notes]],Table9[[#This Row],[Contains ~]])</f>
        <v>0.1</v>
      </c>
      <c r="N140" s="26">
        <v>3640</v>
      </c>
      <c r="O140" s="25" t="s">
        <v>10235</v>
      </c>
      <c r="P140" s="25" t="s">
        <v>10235</v>
      </c>
      <c r="Q140" s="25"/>
      <c r="R140" s="25"/>
      <c r="S140" s="25"/>
    </row>
    <row r="141" spans="1:19" x14ac:dyDescent="0.25">
      <c r="A141" s="7">
        <v>253</v>
      </c>
      <c r="B141" s="7" t="s">
        <v>440</v>
      </c>
      <c r="C141" s="7" t="s">
        <v>6770</v>
      </c>
      <c r="D141" s="25" t="s">
        <v>6836</v>
      </c>
      <c r="E141" s="25">
        <f>LEN(Table9[[#This Row],[Trad]])/10</f>
        <v>0</v>
      </c>
      <c r="F141" s="25">
        <f>LEN(Table9[[#This Row],[Variants]])/10</f>
        <v>0.1</v>
      </c>
      <c r="G141" s="25">
        <f>COUNT(FIND("～",Table9[[#This Row],[Trad]]))*10</f>
        <v>0</v>
      </c>
      <c r="H141" s="25">
        <f>Table9[[#This Row],[Trad Len]]+Table9[[#This Row],[Var Len]]</f>
        <v>0.1</v>
      </c>
      <c r="I141" s="25" cm="1">
        <f t="array" ref="I141">COUNT(FIND({1,2,3,4,5,6,7,8,9,0},Table9[[#This Row],[Simp]]))</f>
        <v>0</v>
      </c>
      <c r="J141" s="25" cm="1">
        <f t="array" ref="J141">COUNT(FIND({1,2,3,4,5,6,7,8,9,0},Table9[[#This Row],[Trad]]))</f>
        <v>0</v>
      </c>
      <c r="K141" s="25" cm="1">
        <f t="array" ref="K141">COUNT(FIND({1,2,3,4,5,6,7,8,9,0},Table9[[#This Row],[Variants]]))</f>
        <v>0</v>
      </c>
      <c r="L141" s="25">
        <f>SUM(Table9[[#This Row],[Simp Note]:[Var Note]])</f>
        <v>0</v>
      </c>
      <c r="M141" s="25">
        <f>SUM(Table9[[#This Row],[Sum]],Table9[[#This Row],[Sum Notes]],Table9[[#This Row],[Contains ~]])</f>
        <v>0.1</v>
      </c>
      <c r="N141" s="26">
        <v>25480.1</v>
      </c>
      <c r="O141" s="25" t="s">
        <v>10237</v>
      </c>
      <c r="P141" s="25" t="s">
        <v>10237</v>
      </c>
      <c r="Q141" s="25"/>
      <c r="R141" s="25"/>
      <c r="S141" s="25"/>
    </row>
    <row r="142" spans="1:19" x14ac:dyDescent="0.25">
      <c r="A142" s="7">
        <v>254</v>
      </c>
      <c r="B142" s="7" t="s">
        <v>442</v>
      </c>
      <c r="C142" s="7" t="s">
        <v>6770</v>
      </c>
      <c r="D142" s="25" t="s">
        <v>6838</v>
      </c>
      <c r="E142" s="25">
        <f>LEN(Table9[[#This Row],[Trad]])/10</f>
        <v>0</v>
      </c>
      <c r="F142" s="25">
        <f>LEN(Table9[[#This Row],[Variants]])/10</f>
        <v>0.1</v>
      </c>
      <c r="G142" s="25">
        <f>COUNT(FIND("～",Table9[[#This Row],[Trad]]))*10</f>
        <v>0</v>
      </c>
      <c r="H142" s="25">
        <f>Table9[[#This Row],[Trad Len]]+Table9[[#This Row],[Var Len]]</f>
        <v>0.1</v>
      </c>
      <c r="I142" s="25" cm="1">
        <f t="array" ref="I142">COUNT(FIND({1,2,3,4,5,6,7,8,9,0},Table9[[#This Row],[Simp]]))</f>
        <v>0</v>
      </c>
      <c r="J142" s="25" cm="1">
        <f t="array" ref="J142">COUNT(FIND({1,2,3,4,5,6,7,8,9,0},Table9[[#This Row],[Trad]]))</f>
        <v>0</v>
      </c>
      <c r="K142" s="25" cm="1">
        <f t="array" ref="K142">COUNT(FIND({1,2,3,4,5,6,7,8,9,0},Table9[[#This Row],[Variants]]))</f>
        <v>0</v>
      </c>
      <c r="L142" s="25">
        <f>SUM(Table9[[#This Row],[Simp Note]:[Var Note]])</f>
        <v>0</v>
      </c>
      <c r="M142" s="25">
        <f>SUM(Table9[[#This Row],[Sum]],Table9[[#This Row],[Sum Notes]],Table9[[#This Row],[Contains ~]])</f>
        <v>0.1</v>
      </c>
      <c r="N142" s="26">
        <v>25480.1</v>
      </c>
      <c r="O142" s="25" t="s">
        <v>10237</v>
      </c>
      <c r="P142" s="25" t="s">
        <v>10237</v>
      </c>
      <c r="Q142" s="25"/>
      <c r="R142" s="25"/>
      <c r="S142" s="25"/>
    </row>
    <row r="143" spans="1:19" x14ac:dyDescent="0.25">
      <c r="A143" s="7">
        <v>257</v>
      </c>
      <c r="B143" s="7" t="s">
        <v>444</v>
      </c>
      <c r="C143" s="7" t="s">
        <v>6840</v>
      </c>
      <c r="D143" s="7" t="s">
        <v>6841</v>
      </c>
      <c r="E143" s="7">
        <f>LEN(Table9[[#This Row],[Trad]])/10</f>
        <v>0.1</v>
      </c>
      <c r="F143" s="7">
        <f>LEN(Table9[[#This Row],[Variants]])/10</f>
        <v>0.1</v>
      </c>
      <c r="G143" s="7">
        <f>COUNT(FIND("～",Table9[[#This Row],[Trad]]))*10</f>
        <v>0</v>
      </c>
      <c r="H143" s="25">
        <f>Table9[[#This Row],[Trad Len]]+Table9[[#This Row],[Var Len]]</f>
        <v>0.2</v>
      </c>
      <c r="I143" s="25" cm="1">
        <f t="array" ref="I143">COUNT(FIND({1,2,3,4,5,6,7,8,9,0},Table9[[#This Row],[Simp]]))</f>
        <v>0</v>
      </c>
      <c r="J143" s="25" cm="1">
        <f t="array" ref="J143">COUNT(FIND({1,2,3,4,5,6,7,8,9,0},Table9[[#This Row],[Trad]]))</f>
        <v>0</v>
      </c>
      <c r="K143" s="25" cm="1">
        <f t="array" ref="K143">COUNT(FIND({1,2,3,4,5,6,7,8,9,0},Table9[[#This Row],[Variants]]))</f>
        <v>0</v>
      </c>
      <c r="L143" s="25">
        <f>SUM(Table9[[#This Row],[Simp Note]:[Var Note]])</f>
        <v>0</v>
      </c>
      <c r="M143" s="25">
        <f>SUM(Table9[[#This Row],[Sum]],Table9[[#This Row],[Sum Notes]],Table9[[#This Row],[Contains ~]])</f>
        <v>0.2</v>
      </c>
      <c r="N143" s="26">
        <v>1540</v>
      </c>
      <c r="O143" s="25" t="s">
        <v>10235</v>
      </c>
      <c r="P143" s="25" t="s">
        <v>10237</v>
      </c>
      <c r="Q143" s="25"/>
      <c r="R143" s="25"/>
      <c r="S143" s="25"/>
    </row>
    <row r="144" spans="1:19" x14ac:dyDescent="0.25">
      <c r="A144" s="7">
        <v>258</v>
      </c>
      <c r="B144" s="7" t="s">
        <v>447</v>
      </c>
      <c r="C144" s="7" t="s">
        <v>6770</v>
      </c>
      <c r="D144" s="25" t="s">
        <v>6843</v>
      </c>
      <c r="E144" s="25">
        <f>LEN(Table9[[#This Row],[Trad]])/10</f>
        <v>0</v>
      </c>
      <c r="F144" s="25">
        <f>LEN(Table9[[#This Row],[Variants]])/10</f>
        <v>0.1</v>
      </c>
      <c r="G144" s="25">
        <f>COUNT(FIND("～",Table9[[#This Row],[Trad]]))*10</f>
        <v>0</v>
      </c>
      <c r="H144" s="25">
        <f>Table9[[#This Row],[Trad Len]]+Table9[[#This Row],[Var Len]]</f>
        <v>0.1</v>
      </c>
      <c r="I144" s="25" cm="1">
        <f t="array" ref="I144">COUNT(FIND({1,2,3,4,5,6,7,8,9,0},Table9[[#This Row],[Simp]]))</f>
        <v>0</v>
      </c>
      <c r="J144" s="25" cm="1">
        <f t="array" ref="J144">COUNT(FIND({1,2,3,4,5,6,7,8,9,0},Table9[[#This Row],[Trad]]))</f>
        <v>0</v>
      </c>
      <c r="K144" s="25" cm="1">
        <f t="array" ref="K144">COUNT(FIND({1,2,3,4,5,6,7,8,9,0},Table9[[#This Row],[Variants]]))</f>
        <v>0</v>
      </c>
      <c r="L144" s="25">
        <f>SUM(Table9[[#This Row],[Simp Note]:[Var Note]])</f>
        <v>0</v>
      </c>
      <c r="M144" s="25">
        <f>SUM(Table9[[#This Row],[Sum]],Table9[[#This Row],[Sum Notes]],Table9[[#This Row],[Contains ~]])</f>
        <v>0.1</v>
      </c>
      <c r="N144" s="26">
        <v>25480.1</v>
      </c>
      <c r="O144" s="25" t="s">
        <v>10237</v>
      </c>
      <c r="P144" s="25" t="s">
        <v>10237</v>
      </c>
      <c r="Q144" s="25"/>
      <c r="R144" s="25"/>
      <c r="S144" s="25"/>
    </row>
    <row r="145" spans="1:19" x14ac:dyDescent="0.25">
      <c r="A145" s="7">
        <v>268</v>
      </c>
      <c r="B145" s="7" t="s">
        <v>449</v>
      </c>
      <c r="C145" s="7" t="s">
        <v>6770</v>
      </c>
      <c r="D145" s="25" t="s">
        <v>6845</v>
      </c>
      <c r="E145" s="25">
        <f>LEN(Table9[[#This Row],[Trad]])/10</f>
        <v>0</v>
      </c>
      <c r="F145" s="25">
        <f>LEN(Table9[[#This Row],[Variants]])/10</f>
        <v>0.1</v>
      </c>
      <c r="G145" s="25">
        <f>COUNT(FIND("～",Table9[[#This Row],[Trad]]))*10</f>
        <v>0</v>
      </c>
      <c r="H145" s="25">
        <f>Table9[[#This Row],[Trad Len]]+Table9[[#This Row],[Var Len]]</f>
        <v>0.1</v>
      </c>
      <c r="I145" s="25" cm="1">
        <f t="array" ref="I145">COUNT(FIND({1,2,3,4,5,6,7,8,9,0},Table9[[#This Row],[Simp]]))</f>
        <v>0</v>
      </c>
      <c r="J145" s="25" cm="1">
        <f t="array" ref="J145">COUNT(FIND({1,2,3,4,5,6,7,8,9,0},Table9[[#This Row],[Trad]]))</f>
        <v>0</v>
      </c>
      <c r="K145" s="25" cm="1">
        <f t="array" ref="K145">COUNT(FIND({1,2,3,4,5,6,7,8,9,0},Table9[[#This Row],[Variants]]))</f>
        <v>0</v>
      </c>
      <c r="L145" s="25">
        <f>SUM(Table9[[#This Row],[Simp Note]:[Var Note]])</f>
        <v>0</v>
      </c>
      <c r="M145" s="25">
        <f>SUM(Table9[[#This Row],[Sum]],Table9[[#This Row],[Sum Notes]],Table9[[#This Row],[Contains ~]])</f>
        <v>0.1</v>
      </c>
      <c r="N145" s="26">
        <v>25480.1</v>
      </c>
      <c r="O145" s="25" t="s">
        <v>10237</v>
      </c>
      <c r="P145" s="25" t="s">
        <v>10237</v>
      </c>
      <c r="Q145" s="25"/>
      <c r="R145" s="25"/>
      <c r="S145" s="25"/>
    </row>
    <row r="146" spans="1:19" x14ac:dyDescent="0.25">
      <c r="A146" s="7">
        <v>272</v>
      </c>
      <c r="B146" s="7" t="s">
        <v>451</v>
      </c>
      <c r="C146" s="7" t="s">
        <v>6770</v>
      </c>
      <c r="D146" s="25" t="s">
        <v>6846</v>
      </c>
      <c r="E146" s="25">
        <f>LEN(Table9[[#This Row],[Trad]])/10</f>
        <v>0</v>
      </c>
      <c r="F146" s="25">
        <f>LEN(Table9[[#This Row],[Variants]])/10</f>
        <v>0.1</v>
      </c>
      <c r="G146" s="25">
        <f>COUNT(FIND("～",Table9[[#This Row],[Trad]]))*10</f>
        <v>0</v>
      </c>
      <c r="H146" s="25">
        <f>Table9[[#This Row],[Trad Len]]+Table9[[#This Row],[Var Len]]</f>
        <v>0.1</v>
      </c>
      <c r="I146" s="25" cm="1">
        <f t="array" ref="I146">COUNT(FIND({1,2,3,4,5,6,7,8,9,0},Table9[[#This Row],[Simp]]))</f>
        <v>0</v>
      </c>
      <c r="J146" s="25" cm="1">
        <f t="array" ref="J146">COUNT(FIND({1,2,3,4,5,6,7,8,9,0},Table9[[#This Row],[Trad]]))</f>
        <v>0</v>
      </c>
      <c r="K146" s="25" cm="1">
        <f t="array" ref="K146">COUNT(FIND({1,2,3,4,5,6,7,8,9,0},Table9[[#This Row],[Variants]]))</f>
        <v>0</v>
      </c>
      <c r="L146" s="25">
        <f>SUM(Table9[[#This Row],[Simp Note]:[Var Note]])</f>
        <v>0</v>
      </c>
      <c r="M146" s="25">
        <f>SUM(Table9[[#This Row],[Sum]],Table9[[#This Row],[Sum Notes]],Table9[[#This Row],[Contains ~]])</f>
        <v>0.1</v>
      </c>
      <c r="N146" s="26">
        <v>25480.1</v>
      </c>
      <c r="O146" s="25" t="s">
        <v>10237</v>
      </c>
      <c r="P146" s="25" t="s">
        <v>10237</v>
      </c>
      <c r="Q146" s="25"/>
      <c r="R146" s="25"/>
      <c r="S146" s="25"/>
    </row>
    <row r="147" spans="1:19" x14ac:dyDescent="0.25">
      <c r="A147" s="7">
        <v>273</v>
      </c>
      <c r="B147" s="7" t="s">
        <v>453</v>
      </c>
      <c r="C147" s="7" t="s">
        <v>6848</v>
      </c>
      <c r="D147" s="7" t="s">
        <v>6770</v>
      </c>
      <c r="E147" s="7">
        <f>LEN(Table9[[#This Row],[Trad]])/10</f>
        <v>0.1</v>
      </c>
      <c r="F147" s="7">
        <f>LEN(Table9[[#This Row],[Variants]])/10</f>
        <v>0</v>
      </c>
      <c r="G147" s="7">
        <f>COUNT(FIND("～",Table9[[#This Row],[Trad]]))*10</f>
        <v>0</v>
      </c>
      <c r="H147" s="25">
        <f>Table9[[#This Row],[Trad Len]]+Table9[[#This Row],[Var Len]]</f>
        <v>0.1</v>
      </c>
      <c r="I147" s="25" cm="1">
        <f t="array" ref="I147">COUNT(FIND({1,2,3,4,5,6,7,8,9,0},Table9[[#This Row],[Simp]]))</f>
        <v>0</v>
      </c>
      <c r="J147" s="25" cm="1">
        <f t="array" ref="J147">COUNT(FIND({1,2,3,4,5,6,7,8,9,0},Table9[[#This Row],[Trad]]))</f>
        <v>0</v>
      </c>
      <c r="K147" s="25" cm="1">
        <f t="array" ref="K147">COUNT(FIND({1,2,3,4,5,6,7,8,9,0},Table9[[#This Row],[Variants]]))</f>
        <v>0</v>
      </c>
      <c r="L147" s="25">
        <f>SUM(Table9[[#This Row],[Simp Note]:[Var Note]])</f>
        <v>0</v>
      </c>
      <c r="M147" s="25">
        <f>SUM(Table9[[#This Row],[Sum]],Table9[[#This Row],[Sum Notes]],Table9[[#This Row],[Contains ~]])</f>
        <v>0.1</v>
      </c>
      <c r="N147" s="26">
        <v>3650</v>
      </c>
      <c r="O147" s="25" t="s">
        <v>10235</v>
      </c>
      <c r="P147" s="25" t="s">
        <v>10235</v>
      </c>
      <c r="Q147" s="25"/>
      <c r="R147" s="25"/>
      <c r="S147" s="25"/>
    </row>
    <row r="148" spans="1:19" x14ac:dyDescent="0.25">
      <c r="A148" s="7">
        <v>274</v>
      </c>
      <c r="B148" s="7" t="s">
        <v>455</v>
      </c>
      <c r="C148" s="7" t="s">
        <v>6850</v>
      </c>
      <c r="D148" s="7" t="s">
        <v>6770</v>
      </c>
      <c r="E148" s="7">
        <f>LEN(Table9[[#This Row],[Trad]])/10</f>
        <v>0.1</v>
      </c>
      <c r="F148" s="7">
        <f>LEN(Table9[[#This Row],[Variants]])/10</f>
        <v>0</v>
      </c>
      <c r="G148" s="7">
        <f>COUNT(FIND("～",Table9[[#This Row],[Trad]]))*10</f>
        <v>0</v>
      </c>
      <c r="H148" s="25">
        <f>Table9[[#This Row],[Trad Len]]+Table9[[#This Row],[Var Len]]</f>
        <v>0.1</v>
      </c>
      <c r="I148" s="25" cm="1">
        <f t="array" ref="I148">COUNT(FIND({1,2,3,4,5,6,7,8,9,0},Table9[[#This Row],[Simp]]))</f>
        <v>0</v>
      </c>
      <c r="J148" s="25" cm="1">
        <f t="array" ref="J148">COUNT(FIND({1,2,3,4,5,6,7,8,9,0},Table9[[#This Row],[Trad]]))</f>
        <v>0</v>
      </c>
      <c r="K148" s="25" cm="1">
        <f t="array" ref="K148">COUNT(FIND({1,2,3,4,5,6,7,8,9,0},Table9[[#This Row],[Variants]]))</f>
        <v>0</v>
      </c>
      <c r="L148" s="25">
        <f>SUM(Table9[[#This Row],[Simp Note]:[Var Note]])</f>
        <v>0</v>
      </c>
      <c r="M148" s="25">
        <f>SUM(Table9[[#This Row],[Sum]],Table9[[#This Row],[Sum Notes]],Table9[[#This Row],[Contains ~]])</f>
        <v>0.1</v>
      </c>
      <c r="N148" s="26">
        <v>3660</v>
      </c>
      <c r="O148" s="25" t="s">
        <v>10235</v>
      </c>
      <c r="P148" s="25" t="s">
        <v>10235</v>
      </c>
      <c r="Q148" s="25"/>
      <c r="R148" s="25"/>
      <c r="S148" s="25"/>
    </row>
    <row r="149" spans="1:19" x14ac:dyDescent="0.25">
      <c r="A149" s="7">
        <v>281</v>
      </c>
      <c r="B149" s="7" t="s">
        <v>457</v>
      </c>
      <c r="C149" s="7" t="s">
        <v>6851</v>
      </c>
      <c r="D149" s="7" t="s">
        <v>6770</v>
      </c>
      <c r="E149" s="7">
        <f>LEN(Table9[[#This Row],[Trad]])/10</f>
        <v>0.1</v>
      </c>
      <c r="F149" s="7">
        <f>LEN(Table9[[#This Row],[Variants]])/10</f>
        <v>0</v>
      </c>
      <c r="G149" s="7">
        <f>COUNT(FIND("～",Table9[[#This Row],[Trad]]))*10</f>
        <v>0</v>
      </c>
      <c r="H149" s="25">
        <f>Table9[[#This Row],[Trad Len]]+Table9[[#This Row],[Var Len]]</f>
        <v>0.1</v>
      </c>
      <c r="I149" s="25" cm="1">
        <f t="array" ref="I149">COUNT(FIND({1,2,3,4,5,6,7,8,9,0},Table9[[#This Row],[Simp]]))</f>
        <v>0</v>
      </c>
      <c r="J149" s="25" cm="1">
        <f t="array" ref="J149">COUNT(FIND({1,2,3,4,5,6,7,8,9,0},Table9[[#This Row],[Trad]]))</f>
        <v>0</v>
      </c>
      <c r="K149" s="25" cm="1">
        <f t="array" ref="K149">COUNT(FIND({1,2,3,4,5,6,7,8,9,0},Table9[[#This Row],[Variants]]))</f>
        <v>0</v>
      </c>
      <c r="L149" s="25">
        <f>SUM(Table9[[#This Row],[Simp Note]:[Var Note]])</f>
        <v>0</v>
      </c>
      <c r="M149" s="25">
        <f>SUM(Table9[[#This Row],[Sum]],Table9[[#This Row],[Sum Notes]],Table9[[#This Row],[Contains ~]])</f>
        <v>0.1</v>
      </c>
      <c r="N149" s="26">
        <v>3670</v>
      </c>
      <c r="O149" s="25" t="s">
        <v>10235</v>
      </c>
      <c r="P149" s="25" t="s">
        <v>10235</v>
      </c>
      <c r="Q149" s="25"/>
      <c r="R149" s="25"/>
      <c r="S149" s="25"/>
    </row>
    <row r="150" spans="1:19" x14ac:dyDescent="0.25">
      <c r="A150" s="7">
        <v>286</v>
      </c>
      <c r="B150" s="7" t="s">
        <v>459</v>
      </c>
      <c r="C150" s="7" t="s">
        <v>6853</v>
      </c>
      <c r="D150" s="7" t="s">
        <v>6854</v>
      </c>
      <c r="E150" s="7">
        <f>LEN(Table9[[#This Row],[Trad]])/10</f>
        <v>0.1</v>
      </c>
      <c r="F150" s="7">
        <f>LEN(Table9[[#This Row],[Variants]])/10</f>
        <v>0.1</v>
      </c>
      <c r="G150" s="7">
        <f>COUNT(FIND("～",Table9[[#This Row],[Trad]]))*10</f>
        <v>0</v>
      </c>
      <c r="H150" s="25">
        <f>Table9[[#This Row],[Trad Len]]+Table9[[#This Row],[Var Len]]</f>
        <v>0.2</v>
      </c>
      <c r="I150" s="25" cm="1">
        <f t="array" ref="I150">COUNT(FIND({1,2,3,4,5,6,7,8,9,0},Table9[[#This Row],[Simp]]))</f>
        <v>0</v>
      </c>
      <c r="J150" s="25" cm="1">
        <f t="array" ref="J150">COUNT(FIND({1,2,3,4,5,6,7,8,9,0},Table9[[#This Row],[Trad]]))</f>
        <v>0</v>
      </c>
      <c r="K150" s="25" cm="1">
        <f t="array" ref="K150">COUNT(FIND({1,2,3,4,5,6,7,8,9,0},Table9[[#This Row],[Variants]]))</f>
        <v>0</v>
      </c>
      <c r="L150" s="25">
        <f>SUM(Table9[[#This Row],[Simp Note]:[Var Note]])</f>
        <v>0</v>
      </c>
      <c r="M150" s="25">
        <f>SUM(Table9[[#This Row],[Sum]],Table9[[#This Row],[Sum Notes]],Table9[[#This Row],[Contains ~]])</f>
        <v>0.2</v>
      </c>
      <c r="N150" s="26">
        <v>1550</v>
      </c>
      <c r="O150" s="25" t="s">
        <v>10235</v>
      </c>
      <c r="P150" s="25" t="s">
        <v>10237</v>
      </c>
      <c r="Q150" s="25"/>
      <c r="R150" s="25"/>
      <c r="S150" s="25"/>
    </row>
    <row r="151" spans="1:19" x14ac:dyDescent="0.25">
      <c r="A151" s="7">
        <v>287</v>
      </c>
      <c r="B151" s="7" t="s">
        <v>462</v>
      </c>
      <c r="C151" s="7" t="s">
        <v>6856</v>
      </c>
      <c r="D151" s="7" t="s">
        <v>6770</v>
      </c>
      <c r="E151" s="7">
        <f>LEN(Table9[[#This Row],[Trad]])/10</f>
        <v>0.1</v>
      </c>
      <c r="F151" s="7">
        <f>LEN(Table9[[#This Row],[Variants]])/10</f>
        <v>0</v>
      </c>
      <c r="G151" s="7">
        <f>COUNT(FIND("～",Table9[[#This Row],[Trad]]))*10</f>
        <v>0</v>
      </c>
      <c r="H151" s="25">
        <f>Table9[[#This Row],[Trad Len]]+Table9[[#This Row],[Var Len]]</f>
        <v>0.1</v>
      </c>
      <c r="I151" s="25" cm="1">
        <f t="array" ref="I151">COUNT(FIND({1,2,3,4,5,6,7,8,9,0},Table9[[#This Row],[Simp]]))</f>
        <v>0</v>
      </c>
      <c r="J151" s="25" cm="1">
        <f t="array" ref="J151">COUNT(FIND({1,2,3,4,5,6,7,8,9,0},Table9[[#This Row],[Trad]]))</f>
        <v>0</v>
      </c>
      <c r="K151" s="25" cm="1">
        <f t="array" ref="K151">COUNT(FIND({1,2,3,4,5,6,7,8,9,0},Table9[[#This Row],[Variants]]))</f>
        <v>0</v>
      </c>
      <c r="L151" s="25">
        <f>SUM(Table9[[#This Row],[Simp Note]:[Var Note]])</f>
        <v>0</v>
      </c>
      <c r="M151" s="25">
        <f>SUM(Table9[[#This Row],[Sum]],Table9[[#This Row],[Sum Notes]],Table9[[#This Row],[Contains ~]])</f>
        <v>0.1</v>
      </c>
      <c r="N151" s="26">
        <v>3680</v>
      </c>
      <c r="O151" s="25" t="s">
        <v>10235</v>
      </c>
      <c r="P151" s="25" t="s">
        <v>10235</v>
      </c>
      <c r="Q151" s="25"/>
      <c r="R151" s="25"/>
      <c r="S151" s="25"/>
    </row>
    <row r="152" spans="1:19" x14ac:dyDescent="0.25">
      <c r="A152" s="7">
        <v>289</v>
      </c>
      <c r="B152" s="7" t="s">
        <v>464</v>
      </c>
      <c r="C152" s="7" t="s">
        <v>6770</v>
      </c>
      <c r="D152" s="25" t="s">
        <v>6858</v>
      </c>
      <c r="E152" s="25">
        <f>LEN(Table9[[#This Row],[Trad]])/10</f>
        <v>0</v>
      </c>
      <c r="F152" s="25">
        <f>LEN(Table9[[#This Row],[Variants]])/10</f>
        <v>0.2</v>
      </c>
      <c r="G152" s="25">
        <f>COUNT(FIND("～",Table9[[#This Row],[Trad]]))*10</f>
        <v>0</v>
      </c>
      <c r="H152" s="25">
        <f>Table9[[#This Row],[Trad Len]]+Table9[[#This Row],[Var Len]]</f>
        <v>0.2</v>
      </c>
      <c r="I152" s="25" cm="1">
        <f t="array" ref="I152">COUNT(FIND({1,2,3,4,5,6,7,8,9,0},Table9[[#This Row],[Simp]]))</f>
        <v>0</v>
      </c>
      <c r="J152" s="25" cm="1">
        <f t="array" ref="J152">COUNT(FIND({1,2,3,4,5,6,7,8,9,0},Table9[[#This Row],[Trad]]))</f>
        <v>0</v>
      </c>
      <c r="K152" s="25" cm="1">
        <f t="array" ref="K152">COUNT(FIND({1,2,3,4,5,6,7,8,9,0},Table9[[#This Row],[Variants]]))</f>
        <v>0</v>
      </c>
      <c r="L152" s="25">
        <f>SUM(Table9[[#This Row],[Simp Note]:[Var Note]])</f>
        <v>0</v>
      </c>
      <c r="M152" s="25">
        <f>SUM(Table9[[#This Row],[Sum]],Table9[[#This Row],[Sum Notes]],Table9[[#This Row],[Contains ~]])</f>
        <v>0.2</v>
      </c>
      <c r="N152" s="26">
        <v>25478</v>
      </c>
      <c r="O152" s="25" t="s">
        <v>10237</v>
      </c>
      <c r="P152" s="25" t="s">
        <v>10237</v>
      </c>
      <c r="Q152" s="25"/>
      <c r="R152" s="25"/>
      <c r="S152" s="25"/>
    </row>
    <row r="153" spans="1:19" x14ac:dyDescent="0.25">
      <c r="A153" s="7">
        <v>290</v>
      </c>
      <c r="B153" s="7" t="s">
        <v>466</v>
      </c>
      <c r="C153" s="7" t="s">
        <v>6770</v>
      </c>
      <c r="D153" s="25" t="s">
        <v>6860</v>
      </c>
      <c r="E153" s="25">
        <f>LEN(Table9[[#This Row],[Trad]])/10</f>
        <v>0</v>
      </c>
      <c r="F153" s="25">
        <f>LEN(Table9[[#This Row],[Variants]])/10</f>
        <v>0.1</v>
      </c>
      <c r="G153" s="25">
        <f>COUNT(FIND("～",Table9[[#This Row],[Trad]]))*10</f>
        <v>0</v>
      </c>
      <c r="H153" s="25">
        <f>Table9[[#This Row],[Trad Len]]+Table9[[#This Row],[Var Len]]</f>
        <v>0.1</v>
      </c>
      <c r="I153" s="25" cm="1">
        <f t="array" ref="I153">COUNT(FIND({1,2,3,4,5,6,7,8,9,0},Table9[[#This Row],[Simp]]))</f>
        <v>0</v>
      </c>
      <c r="J153" s="25" cm="1">
        <f t="array" ref="J153">COUNT(FIND({1,2,3,4,5,6,7,8,9,0},Table9[[#This Row],[Trad]]))</f>
        <v>0</v>
      </c>
      <c r="K153" s="25" cm="1">
        <f t="array" ref="K153">COUNT(FIND({1,2,3,4,5,6,7,8,9,0},Table9[[#This Row],[Variants]]))</f>
        <v>0</v>
      </c>
      <c r="L153" s="25">
        <f>SUM(Table9[[#This Row],[Simp Note]:[Var Note]])</f>
        <v>0</v>
      </c>
      <c r="M153" s="25">
        <f>SUM(Table9[[#This Row],[Sum]],Table9[[#This Row],[Sum Notes]],Table9[[#This Row],[Contains ~]])</f>
        <v>0.1</v>
      </c>
      <c r="N153" s="26">
        <v>25480.1</v>
      </c>
      <c r="O153" s="25" t="s">
        <v>10237</v>
      </c>
      <c r="P153" s="25" t="s">
        <v>10237</v>
      </c>
      <c r="Q153" s="25"/>
      <c r="R153" s="25"/>
      <c r="S153" s="25"/>
    </row>
    <row r="154" spans="1:19" x14ac:dyDescent="0.25">
      <c r="A154" s="7">
        <v>291</v>
      </c>
      <c r="B154" s="7" t="s">
        <v>468</v>
      </c>
      <c r="C154" s="7" t="s">
        <v>6770</v>
      </c>
      <c r="D154" s="25" t="s">
        <v>6862</v>
      </c>
      <c r="E154" s="25">
        <f>LEN(Table9[[#This Row],[Trad]])/10</f>
        <v>0</v>
      </c>
      <c r="F154" s="25">
        <f>LEN(Table9[[#This Row],[Variants]])/10</f>
        <v>0.2</v>
      </c>
      <c r="G154" s="25">
        <f>COUNT(FIND("～",Table9[[#This Row],[Trad]]))*10</f>
        <v>0</v>
      </c>
      <c r="H154" s="25">
        <f>Table9[[#This Row],[Trad Len]]+Table9[[#This Row],[Var Len]]</f>
        <v>0.2</v>
      </c>
      <c r="I154" s="25" cm="1">
        <f t="array" ref="I154">COUNT(FIND({1,2,3,4,5,6,7,8,9,0},Table9[[#This Row],[Simp]]))</f>
        <v>0</v>
      </c>
      <c r="J154" s="25" cm="1">
        <f t="array" ref="J154">COUNT(FIND({1,2,3,4,5,6,7,8,9,0},Table9[[#This Row],[Trad]]))</f>
        <v>0</v>
      </c>
      <c r="K154" s="25" cm="1">
        <f t="array" ref="K154">COUNT(FIND({1,2,3,4,5,6,7,8,9,0},Table9[[#This Row],[Variants]]))</f>
        <v>0</v>
      </c>
      <c r="L154" s="25">
        <f>SUM(Table9[[#This Row],[Simp Note]:[Var Note]])</f>
        <v>0</v>
      </c>
      <c r="M154" s="25">
        <f>SUM(Table9[[#This Row],[Sum]],Table9[[#This Row],[Sum Notes]],Table9[[#This Row],[Contains ~]])</f>
        <v>0.2</v>
      </c>
      <c r="N154" s="26">
        <v>25478</v>
      </c>
      <c r="O154" s="25" t="s">
        <v>10237</v>
      </c>
      <c r="P154" s="25" t="s">
        <v>10237</v>
      </c>
      <c r="Q154" s="25"/>
      <c r="R154" s="25"/>
      <c r="S154" s="25"/>
    </row>
    <row r="155" spans="1:19" x14ac:dyDescent="0.25">
      <c r="A155" s="7">
        <v>294</v>
      </c>
      <c r="B155" s="7" t="s">
        <v>470</v>
      </c>
      <c r="C155" s="7" t="s">
        <v>6864</v>
      </c>
      <c r="D155" s="7" t="s">
        <v>6770</v>
      </c>
      <c r="E155" s="7">
        <f>LEN(Table9[[#This Row],[Trad]])/10</f>
        <v>0.1</v>
      </c>
      <c r="F155" s="7">
        <f>LEN(Table9[[#This Row],[Variants]])/10</f>
        <v>0</v>
      </c>
      <c r="G155" s="7">
        <f>COUNT(FIND("～",Table9[[#This Row],[Trad]]))*10</f>
        <v>0</v>
      </c>
      <c r="H155" s="25">
        <f>Table9[[#This Row],[Trad Len]]+Table9[[#This Row],[Var Len]]</f>
        <v>0.1</v>
      </c>
      <c r="I155" s="25" cm="1">
        <f t="array" ref="I155">COUNT(FIND({1,2,3,4,5,6,7,8,9,0},Table9[[#This Row],[Simp]]))</f>
        <v>0</v>
      </c>
      <c r="J155" s="25" cm="1">
        <f t="array" ref="J155">COUNT(FIND({1,2,3,4,5,6,7,8,9,0},Table9[[#This Row],[Trad]]))</f>
        <v>0</v>
      </c>
      <c r="K155" s="25" cm="1">
        <f t="array" ref="K155">COUNT(FIND({1,2,3,4,5,6,7,8,9,0},Table9[[#This Row],[Variants]]))</f>
        <v>0</v>
      </c>
      <c r="L155" s="25">
        <f>SUM(Table9[[#This Row],[Simp Note]:[Var Note]])</f>
        <v>0</v>
      </c>
      <c r="M155" s="25">
        <f>SUM(Table9[[#This Row],[Sum]],Table9[[#This Row],[Sum Notes]],Table9[[#This Row],[Contains ~]])</f>
        <v>0.1</v>
      </c>
      <c r="N155" s="26">
        <v>3690</v>
      </c>
      <c r="O155" s="25" t="s">
        <v>10235</v>
      </c>
      <c r="P155" s="25" t="s">
        <v>10235</v>
      </c>
      <c r="Q155" s="25"/>
      <c r="R155" s="25"/>
      <c r="S155" s="25"/>
    </row>
    <row r="156" spans="1:19" x14ac:dyDescent="0.25">
      <c r="A156" s="7">
        <v>295</v>
      </c>
      <c r="B156" s="7" t="s">
        <v>472</v>
      </c>
      <c r="C156" s="7" t="s">
        <v>10118</v>
      </c>
      <c r="D156" s="7" t="s">
        <v>6770</v>
      </c>
      <c r="E156" s="7">
        <f>LEN(Table9[[#This Row],[Trad]])/10</f>
        <v>0.5</v>
      </c>
      <c r="F156" s="7">
        <f>LEN(Table9[[#This Row],[Variants]])/10</f>
        <v>0</v>
      </c>
      <c r="G156" s="7">
        <f>COUNT(FIND("～",Table9[[#This Row],[Trad]]))*10</f>
        <v>10</v>
      </c>
      <c r="H156" s="25">
        <f>Table9[[#This Row],[Trad Len]]+Table9[[#This Row],[Var Len]]</f>
        <v>0.5</v>
      </c>
      <c r="I156" s="25" cm="1">
        <f t="array" ref="I156">COUNT(FIND({1,2,3,4,5,6,7,8,9,0},Table9[[#This Row],[Simp]]))</f>
        <v>0</v>
      </c>
      <c r="J156" s="25" cm="1">
        <f t="array" ref="J156">COUNT(FIND({1,2,3,4,5,6,7,8,9,0},Table9[[#This Row],[Trad]]))</f>
        <v>0</v>
      </c>
      <c r="K156" s="25" cm="1">
        <f t="array" ref="K156">COUNT(FIND({1,2,3,4,5,6,7,8,9,0},Table9[[#This Row],[Variants]]))</f>
        <v>0</v>
      </c>
      <c r="L156" s="25">
        <f>SUM(Table9[[#This Row],[Simp Note]:[Var Note]])</f>
        <v>0</v>
      </c>
      <c r="M156" s="25">
        <f>SUM(Table9[[#This Row],[Sum]],Table9[[#This Row],[Sum Notes]],Table9[[#This Row],[Contains ~]])</f>
        <v>10.5</v>
      </c>
      <c r="N156" s="26">
        <v>310</v>
      </c>
      <c r="O156" s="30"/>
      <c r="P156" s="25" t="s">
        <v>10237</v>
      </c>
      <c r="Q156" s="25"/>
      <c r="R156" s="25"/>
      <c r="S156" s="25"/>
    </row>
    <row r="157" spans="1:19" x14ac:dyDescent="0.25">
      <c r="A157" s="7">
        <v>296</v>
      </c>
      <c r="B157" s="7" t="s">
        <v>474</v>
      </c>
      <c r="C157" s="7" t="s">
        <v>6868</v>
      </c>
      <c r="D157" s="7" t="s">
        <v>6770</v>
      </c>
      <c r="E157" s="7">
        <f>LEN(Table9[[#This Row],[Trad]])/10</f>
        <v>0.1</v>
      </c>
      <c r="F157" s="7">
        <f>LEN(Table9[[#This Row],[Variants]])/10</f>
        <v>0</v>
      </c>
      <c r="G157" s="7">
        <f>COUNT(FIND("～",Table9[[#This Row],[Trad]]))*10</f>
        <v>0</v>
      </c>
      <c r="H157" s="25">
        <f>Table9[[#This Row],[Trad Len]]+Table9[[#This Row],[Var Len]]</f>
        <v>0.1</v>
      </c>
      <c r="I157" s="25" cm="1">
        <f t="array" ref="I157">COUNT(FIND({1,2,3,4,5,6,7,8,9,0},Table9[[#This Row],[Simp]]))</f>
        <v>0</v>
      </c>
      <c r="J157" s="25" cm="1">
        <f t="array" ref="J157">COUNT(FIND({1,2,3,4,5,6,7,8,9,0},Table9[[#This Row],[Trad]]))</f>
        <v>0</v>
      </c>
      <c r="K157" s="25" cm="1">
        <f t="array" ref="K157">COUNT(FIND({1,2,3,4,5,6,7,8,9,0},Table9[[#This Row],[Variants]]))</f>
        <v>0</v>
      </c>
      <c r="L157" s="25">
        <f>SUM(Table9[[#This Row],[Simp Note]:[Var Note]])</f>
        <v>0</v>
      </c>
      <c r="M157" s="25">
        <f>SUM(Table9[[#This Row],[Sum]],Table9[[#This Row],[Sum Notes]],Table9[[#This Row],[Contains ~]])</f>
        <v>0.1</v>
      </c>
      <c r="N157" s="26">
        <v>3700</v>
      </c>
      <c r="O157" s="25" t="s">
        <v>10235</v>
      </c>
      <c r="P157" s="25" t="s">
        <v>10235</v>
      </c>
      <c r="Q157" s="25"/>
      <c r="R157" s="25"/>
      <c r="S157" s="25"/>
    </row>
    <row r="158" spans="1:19" x14ac:dyDescent="0.25">
      <c r="A158" s="7">
        <v>297</v>
      </c>
      <c r="B158" s="7" t="s">
        <v>476</v>
      </c>
      <c r="C158" s="7" t="s">
        <v>6870</v>
      </c>
      <c r="D158" s="7" t="s">
        <v>6770</v>
      </c>
      <c r="E158" s="7">
        <f>LEN(Table9[[#This Row],[Trad]])/10</f>
        <v>0.1</v>
      </c>
      <c r="F158" s="7">
        <f>LEN(Table9[[#This Row],[Variants]])/10</f>
        <v>0</v>
      </c>
      <c r="G158" s="7">
        <f>COUNT(FIND("～",Table9[[#This Row],[Trad]]))*10</f>
        <v>0</v>
      </c>
      <c r="H158" s="25">
        <f>Table9[[#This Row],[Trad Len]]+Table9[[#This Row],[Var Len]]</f>
        <v>0.1</v>
      </c>
      <c r="I158" s="25" cm="1">
        <f t="array" ref="I158">COUNT(FIND({1,2,3,4,5,6,7,8,9,0},Table9[[#This Row],[Simp]]))</f>
        <v>0</v>
      </c>
      <c r="J158" s="25" cm="1">
        <f t="array" ref="J158">COUNT(FIND({1,2,3,4,5,6,7,8,9,0},Table9[[#This Row],[Trad]]))</f>
        <v>0</v>
      </c>
      <c r="K158" s="25" cm="1">
        <f t="array" ref="K158">COUNT(FIND({1,2,3,4,5,6,7,8,9,0},Table9[[#This Row],[Variants]]))</f>
        <v>0</v>
      </c>
      <c r="L158" s="25">
        <f>SUM(Table9[[#This Row],[Simp Note]:[Var Note]])</f>
        <v>0</v>
      </c>
      <c r="M158" s="25">
        <f>SUM(Table9[[#This Row],[Sum]],Table9[[#This Row],[Sum Notes]],Table9[[#This Row],[Contains ~]])</f>
        <v>0.1</v>
      </c>
      <c r="N158" s="26">
        <v>3710</v>
      </c>
      <c r="O158" s="25" t="s">
        <v>10235</v>
      </c>
      <c r="P158" s="25" t="s">
        <v>10235</v>
      </c>
      <c r="Q158" s="25"/>
      <c r="R158" s="25"/>
      <c r="S158" s="25"/>
    </row>
    <row r="159" spans="1:19" x14ac:dyDescent="0.25">
      <c r="A159" s="7">
        <v>299</v>
      </c>
      <c r="B159" s="7" t="s">
        <v>478</v>
      </c>
      <c r="C159" s="7" t="s">
        <v>10119</v>
      </c>
      <c r="D159" s="7" t="s">
        <v>6770</v>
      </c>
      <c r="E159" s="7">
        <f>LEN(Table9[[#This Row],[Trad]])/10</f>
        <v>0.5</v>
      </c>
      <c r="F159" s="7">
        <f>LEN(Table9[[#This Row],[Variants]])/10</f>
        <v>0</v>
      </c>
      <c r="G159" s="7">
        <f>COUNT(FIND("～",Table9[[#This Row],[Trad]]))*10</f>
        <v>0</v>
      </c>
      <c r="H159" s="25">
        <f>Table9[[#This Row],[Trad Len]]+Table9[[#This Row],[Var Len]]</f>
        <v>0.5</v>
      </c>
      <c r="I159" s="25" cm="1">
        <f t="array" ref="I159">COUNT(FIND({1,2,3,4,5,6,7,8,9,0},Table9[[#This Row],[Simp]]))</f>
        <v>0</v>
      </c>
      <c r="J159" s="25" cm="1">
        <f t="array" ref="J159">COUNT(FIND({1,2,3,4,5,6,7,8,9,0},Table9[[#This Row],[Trad]]))</f>
        <v>0</v>
      </c>
      <c r="K159" s="25" cm="1">
        <f t="array" ref="K159">COUNT(FIND({1,2,3,4,5,6,7,8,9,0},Table9[[#This Row],[Variants]]))</f>
        <v>0</v>
      </c>
      <c r="L159" s="25">
        <f>SUM(Table9[[#This Row],[Simp Note]:[Var Note]])</f>
        <v>0</v>
      </c>
      <c r="M159" s="25">
        <f>SUM(Table9[[#This Row],[Sum]],Table9[[#This Row],[Sum Notes]],Table9[[#This Row],[Contains ~]])</f>
        <v>0.5</v>
      </c>
      <c r="N159" s="26">
        <v>970</v>
      </c>
      <c r="O159" s="30"/>
      <c r="P159" s="25" t="s">
        <v>10237</v>
      </c>
      <c r="Q159" s="25"/>
      <c r="R159" s="25"/>
      <c r="S159" s="25"/>
    </row>
    <row r="160" spans="1:19" x14ac:dyDescent="0.25">
      <c r="A160" s="7">
        <v>303</v>
      </c>
      <c r="B160" s="7" t="s">
        <v>481</v>
      </c>
      <c r="C160" s="7" t="s">
        <v>6877</v>
      </c>
      <c r="D160" s="7" t="s">
        <v>6770</v>
      </c>
      <c r="E160" s="7">
        <f>LEN(Table9[[#This Row],[Trad]])/10</f>
        <v>0.1</v>
      </c>
      <c r="F160" s="7">
        <f>LEN(Table9[[#This Row],[Variants]])/10</f>
        <v>0</v>
      </c>
      <c r="G160" s="7">
        <f>COUNT(FIND("～",Table9[[#This Row],[Trad]]))*10</f>
        <v>0</v>
      </c>
      <c r="H160" s="25">
        <f>Table9[[#This Row],[Trad Len]]+Table9[[#This Row],[Var Len]]</f>
        <v>0.1</v>
      </c>
      <c r="I160" s="25" cm="1">
        <f t="array" ref="I160">COUNT(FIND({1,2,3,4,5,6,7,8,9,0},Table9[[#This Row],[Simp]]))</f>
        <v>0</v>
      </c>
      <c r="J160" s="25" cm="1">
        <f t="array" ref="J160">COUNT(FIND({1,2,3,4,5,6,7,8,9,0},Table9[[#This Row],[Trad]]))</f>
        <v>0</v>
      </c>
      <c r="K160" s="25" cm="1">
        <f t="array" ref="K160">COUNT(FIND({1,2,3,4,5,6,7,8,9,0},Table9[[#This Row],[Variants]]))</f>
        <v>0</v>
      </c>
      <c r="L160" s="25">
        <f>SUM(Table9[[#This Row],[Simp Note]:[Var Note]])</f>
        <v>0</v>
      </c>
      <c r="M160" s="25">
        <f>SUM(Table9[[#This Row],[Sum]],Table9[[#This Row],[Sum Notes]],Table9[[#This Row],[Contains ~]])</f>
        <v>0.1</v>
      </c>
      <c r="N160" s="26">
        <v>3720</v>
      </c>
      <c r="O160" s="25" t="s">
        <v>10235</v>
      </c>
      <c r="P160" s="25" t="s">
        <v>10235</v>
      </c>
      <c r="Q160" s="25"/>
      <c r="R160" s="25"/>
      <c r="S160" s="25"/>
    </row>
    <row r="161" spans="1:19" x14ac:dyDescent="0.25">
      <c r="A161" s="7">
        <v>305</v>
      </c>
      <c r="B161" s="7" t="s">
        <v>483</v>
      </c>
      <c r="C161" s="7" t="s">
        <v>6879</v>
      </c>
      <c r="D161" s="7" t="s">
        <v>6770</v>
      </c>
      <c r="E161" s="7">
        <f>LEN(Table9[[#This Row],[Trad]])/10</f>
        <v>0.1</v>
      </c>
      <c r="F161" s="7">
        <f>LEN(Table9[[#This Row],[Variants]])/10</f>
        <v>0</v>
      </c>
      <c r="G161" s="7">
        <f>COUNT(FIND("～",Table9[[#This Row],[Trad]]))*10</f>
        <v>0</v>
      </c>
      <c r="H161" s="25">
        <f>Table9[[#This Row],[Trad Len]]+Table9[[#This Row],[Var Len]]</f>
        <v>0.1</v>
      </c>
      <c r="I161" s="25" cm="1">
        <f t="array" ref="I161">COUNT(FIND({1,2,3,4,5,6,7,8,9,0},Table9[[#This Row],[Simp]]))</f>
        <v>0</v>
      </c>
      <c r="J161" s="25" cm="1">
        <f t="array" ref="J161">COUNT(FIND({1,2,3,4,5,6,7,8,9,0},Table9[[#This Row],[Trad]]))</f>
        <v>0</v>
      </c>
      <c r="K161" s="25" cm="1">
        <f t="array" ref="K161">COUNT(FIND({1,2,3,4,5,6,7,8,9,0},Table9[[#This Row],[Variants]]))</f>
        <v>0</v>
      </c>
      <c r="L161" s="25">
        <f>SUM(Table9[[#This Row],[Simp Note]:[Var Note]])</f>
        <v>0</v>
      </c>
      <c r="M161" s="25">
        <f>SUM(Table9[[#This Row],[Sum]],Table9[[#This Row],[Sum Notes]],Table9[[#This Row],[Contains ~]])</f>
        <v>0.1</v>
      </c>
      <c r="N161" s="26">
        <v>3730</v>
      </c>
      <c r="O161" s="25" t="s">
        <v>10235</v>
      </c>
      <c r="P161" s="25" t="s">
        <v>10235</v>
      </c>
      <c r="Q161" s="25"/>
      <c r="R161" s="25"/>
      <c r="S161" s="25"/>
    </row>
    <row r="162" spans="1:19" x14ac:dyDescent="0.25">
      <c r="A162" s="7">
        <v>306</v>
      </c>
      <c r="B162" s="7" t="s">
        <v>485</v>
      </c>
      <c r="C162" s="7" t="s">
        <v>6882</v>
      </c>
      <c r="D162" s="7" t="s">
        <v>6770</v>
      </c>
      <c r="E162" s="7">
        <f>LEN(Table9[[#This Row],[Trad]])/10</f>
        <v>0.1</v>
      </c>
      <c r="F162" s="7">
        <f>LEN(Table9[[#This Row],[Variants]])/10</f>
        <v>0</v>
      </c>
      <c r="G162" s="7">
        <f>COUNT(FIND("～",Table9[[#This Row],[Trad]]))*10</f>
        <v>0</v>
      </c>
      <c r="H162" s="25">
        <f>Table9[[#This Row],[Trad Len]]+Table9[[#This Row],[Var Len]]</f>
        <v>0.1</v>
      </c>
      <c r="I162" s="25" cm="1">
        <f t="array" ref="I162">COUNT(FIND({1,2,3,4,5,6,7,8,9,0},Table9[[#This Row],[Simp]]))</f>
        <v>0</v>
      </c>
      <c r="J162" s="25" cm="1">
        <f t="array" ref="J162">COUNT(FIND({1,2,3,4,5,6,7,8,9,0},Table9[[#This Row],[Trad]]))</f>
        <v>0</v>
      </c>
      <c r="K162" s="25" cm="1">
        <f t="array" ref="K162">COUNT(FIND({1,2,3,4,5,6,7,8,9,0},Table9[[#This Row],[Variants]]))</f>
        <v>0</v>
      </c>
      <c r="L162" s="25">
        <f>SUM(Table9[[#This Row],[Simp Note]:[Var Note]])</f>
        <v>0</v>
      </c>
      <c r="M162" s="25">
        <f>SUM(Table9[[#This Row],[Sum]],Table9[[#This Row],[Sum Notes]],Table9[[#This Row],[Contains ~]])</f>
        <v>0.1</v>
      </c>
      <c r="N162" s="26">
        <v>3740</v>
      </c>
      <c r="O162" s="25" t="s">
        <v>10235</v>
      </c>
      <c r="P162" s="25" t="s">
        <v>10235</v>
      </c>
      <c r="Q162" s="25"/>
      <c r="R162" s="25"/>
      <c r="S162" s="25"/>
    </row>
    <row r="163" spans="1:19" x14ac:dyDescent="0.25">
      <c r="A163" s="7">
        <v>309</v>
      </c>
      <c r="B163" s="7" t="s">
        <v>487</v>
      </c>
      <c r="C163" s="7" t="s">
        <v>10120</v>
      </c>
      <c r="D163" s="7" t="s">
        <v>10121</v>
      </c>
      <c r="E163" s="7">
        <f>LEN(Table9[[#This Row],[Trad]])/10</f>
        <v>0.5</v>
      </c>
      <c r="F163" s="7">
        <f>LEN(Table9[[#This Row],[Variants]])/10</f>
        <v>0.4</v>
      </c>
      <c r="G163" s="7">
        <f>COUNT(FIND("～",Table9[[#This Row],[Trad]]))*10</f>
        <v>0</v>
      </c>
      <c r="H163" s="25">
        <f>Table9[[#This Row],[Trad Len]]+Table9[[#This Row],[Var Len]]</f>
        <v>0.9</v>
      </c>
      <c r="I163" s="25" cm="1">
        <f t="array" ref="I163">COUNT(FIND({1,2,3,4,5,6,7,8,9,0},Table9[[#This Row],[Simp]]))</f>
        <v>0</v>
      </c>
      <c r="J163" s="25" cm="1">
        <f t="array" ref="J163">COUNT(FIND({1,2,3,4,5,6,7,8,9,0},Table9[[#This Row],[Trad]]))</f>
        <v>0</v>
      </c>
      <c r="K163" s="25" cm="1">
        <f t="array" ref="K163">COUNT(FIND({1,2,3,4,5,6,7,8,9,0},Table9[[#This Row],[Variants]]))</f>
        <v>0</v>
      </c>
      <c r="L163" s="25">
        <f>SUM(Table9[[#This Row],[Simp Note]:[Var Note]])</f>
        <v>0</v>
      </c>
      <c r="M163" s="25">
        <f>SUM(Table9[[#This Row],[Sum]],Table9[[#This Row],[Sum Notes]],Table9[[#This Row],[Contains ~]])</f>
        <v>0.9</v>
      </c>
      <c r="N163" s="26">
        <v>930</v>
      </c>
      <c r="O163" s="30"/>
      <c r="P163" s="25" t="s">
        <v>10237</v>
      </c>
      <c r="Q163" s="25"/>
      <c r="R163" s="25"/>
      <c r="S163" s="25"/>
    </row>
    <row r="164" spans="1:19" x14ac:dyDescent="0.25">
      <c r="A164" s="7">
        <v>310</v>
      </c>
      <c r="B164" s="7" t="s">
        <v>491</v>
      </c>
      <c r="C164" s="7" t="s">
        <v>6889</v>
      </c>
      <c r="D164" s="7" t="s">
        <v>6770</v>
      </c>
      <c r="E164" s="7">
        <f>LEN(Table9[[#This Row],[Trad]])/10</f>
        <v>0.1</v>
      </c>
      <c r="F164" s="7">
        <f>LEN(Table9[[#This Row],[Variants]])/10</f>
        <v>0</v>
      </c>
      <c r="G164" s="7">
        <f>COUNT(FIND("～",Table9[[#This Row],[Trad]]))*10</f>
        <v>0</v>
      </c>
      <c r="H164" s="25">
        <f>Table9[[#This Row],[Trad Len]]+Table9[[#This Row],[Var Len]]</f>
        <v>0.1</v>
      </c>
      <c r="I164" s="25" cm="1">
        <f t="array" ref="I164">COUNT(FIND({1,2,3,4,5,6,7,8,9,0},Table9[[#This Row],[Simp]]))</f>
        <v>0</v>
      </c>
      <c r="J164" s="25" cm="1">
        <f t="array" ref="J164">COUNT(FIND({1,2,3,4,5,6,7,8,9,0},Table9[[#This Row],[Trad]]))</f>
        <v>0</v>
      </c>
      <c r="K164" s="25" cm="1">
        <f t="array" ref="K164">COUNT(FIND({1,2,3,4,5,6,7,8,9,0},Table9[[#This Row],[Variants]]))</f>
        <v>0</v>
      </c>
      <c r="L164" s="25">
        <f>SUM(Table9[[#This Row],[Simp Note]:[Var Note]])</f>
        <v>0</v>
      </c>
      <c r="M164" s="25">
        <f>SUM(Table9[[#This Row],[Sum]],Table9[[#This Row],[Sum Notes]],Table9[[#This Row],[Contains ~]])</f>
        <v>0.1</v>
      </c>
      <c r="N164" s="26">
        <v>3750</v>
      </c>
      <c r="O164" s="25" t="s">
        <v>10235</v>
      </c>
      <c r="P164" s="25" t="s">
        <v>10235</v>
      </c>
      <c r="Q164" s="25"/>
      <c r="R164" s="25"/>
      <c r="S164" s="25"/>
    </row>
    <row r="165" spans="1:19" x14ac:dyDescent="0.25">
      <c r="A165" s="7">
        <v>311</v>
      </c>
      <c r="B165" s="7" t="s">
        <v>493</v>
      </c>
      <c r="C165" s="7" t="s">
        <v>6891</v>
      </c>
      <c r="D165" s="7" t="s">
        <v>6770</v>
      </c>
      <c r="E165" s="7">
        <f>LEN(Table9[[#This Row],[Trad]])/10</f>
        <v>0.1</v>
      </c>
      <c r="F165" s="7">
        <f>LEN(Table9[[#This Row],[Variants]])/10</f>
        <v>0</v>
      </c>
      <c r="G165" s="7">
        <f>COUNT(FIND("～",Table9[[#This Row],[Trad]]))*10</f>
        <v>0</v>
      </c>
      <c r="H165" s="25">
        <f>Table9[[#This Row],[Trad Len]]+Table9[[#This Row],[Var Len]]</f>
        <v>0.1</v>
      </c>
      <c r="I165" s="25" cm="1">
        <f t="array" ref="I165">COUNT(FIND({1,2,3,4,5,6,7,8,9,0},Table9[[#This Row],[Simp]]))</f>
        <v>0</v>
      </c>
      <c r="J165" s="25" cm="1">
        <f t="array" ref="J165">COUNT(FIND({1,2,3,4,5,6,7,8,9,0},Table9[[#This Row],[Trad]]))</f>
        <v>0</v>
      </c>
      <c r="K165" s="25" cm="1">
        <f t="array" ref="K165">COUNT(FIND({1,2,3,4,5,6,7,8,9,0},Table9[[#This Row],[Variants]]))</f>
        <v>0</v>
      </c>
      <c r="L165" s="25">
        <f>SUM(Table9[[#This Row],[Simp Note]:[Var Note]])</f>
        <v>0</v>
      </c>
      <c r="M165" s="25">
        <f>SUM(Table9[[#This Row],[Sum]],Table9[[#This Row],[Sum Notes]],Table9[[#This Row],[Contains ~]])</f>
        <v>0.1</v>
      </c>
      <c r="N165" s="26">
        <v>3760</v>
      </c>
      <c r="O165" s="25" t="s">
        <v>10235</v>
      </c>
      <c r="P165" s="25" t="s">
        <v>10235</v>
      </c>
      <c r="Q165" s="25"/>
      <c r="R165" s="25"/>
      <c r="S165" s="25"/>
    </row>
    <row r="166" spans="1:19" x14ac:dyDescent="0.25">
      <c r="A166" s="7">
        <v>314</v>
      </c>
      <c r="B166" s="7" t="s">
        <v>498</v>
      </c>
      <c r="C166" s="7" t="s">
        <v>6770</v>
      </c>
      <c r="D166" s="25" t="s">
        <v>6896</v>
      </c>
      <c r="E166" s="25">
        <f>LEN(Table9[[#This Row],[Trad]])/10</f>
        <v>0</v>
      </c>
      <c r="F166" s="25">
        <f>LEN(Table9[[#This Row],[Variants]])/10</f>
        <v>0.1</v>
      </c>
      <c r="G166" s="25">
        <f>COUNT(FIND("～",Table9[[#This Row],[Trad]]))*10</f>
        <v>0</v>
      </c>
      <c r="H166" s="25">
        <f>Table9[[#This Row],[Trad Len]]+Table9[[#This Row],[Var Len]]</f>
        <v>0.1</v>
      </c>
      <c r="I166" s="25" cm="1">
        <f t="array" ref="I166">COUNT(FIND({1,2,3,4,5,6,7,8,9,0},Table9[[#This Row],[Simp]]))</f>
        <v>0</v>
      </c>
      <c r="J166" s="25" cm="1">
        <f t="array" ref="J166">COUNT(FIND({1,2,3,4,5,6,7,8,9,0},Table9[[#This Row],[Trad]]))</f>
        <v>0</v>
      </c>
      <c r="K166" s="25" cm="1">
        <f t="array" ref="K166">COUNT(FIND({1,2,3,4,5,6,7,8,9,0},Table9[[#This Row],[Variants]]))</f>
        <v>0</v>
      </c>
      <c r="L166" s="25">
        <f>SUM(Table9[[#This Row],[Simp Note]:[Var Note]])</f>
        <v>0</v>
      </c>
      <c r="M166" s="25">
        <f>SUM(Table9[[#This Row],[Sum]],Table9[[#This Row],[Sum Notes]],Table9[[#This Row],[Contains ~]])</f>
        <v>0.1</v>
      </c>
      <c r="N166" s="26">
        <v>25480.1</v>
      </c>
      <c r="O166" s="25" t="s">
        <v>10237</v>
      </c>
      <c r="P166" s="25" t="s">
        <v>10237</v>
      </c>
      <c r="Q166" s="25"/>
      <c r="R166" s="25"/>
      <c r="S166" s="25"/>
    </row>
    <row r="167" spans="1:19" x14ac:dyDescent="0.25">
      <c r="A167" s="7">
        <v>315</v>
      </c>
      <c r="B167" s="7" t="s">
        <v>500</v>
      </c>
      <c r="C167" s="7" t="s">
        <v>6898</v>
      </c>
      <c r="D167" s="7" t="s">
        <v>6770</v>
      </c>
      <c r="E167" s="7">
        <f>LEN(Table9[[#This Row],[Trad]])/10</f>
        <v>0.1</v>
      </c>
      <c r="F167" s="7">
        <f>LEN(Table9[[#This Row],[Variants]])/10</f>
        <v>0</v>
      </c>
      <c r="G167" s="7">
        <f>COUNT(FIND("～",Table9[[#This Row],[Trad]]))*10</f>
        <v>0</v>
      </c>
      <c r="H167" s="25">
        <f>Table9[[#This Row],[Trad Len]]+Table9[[#This Row],[Var Len]]</f>
        <v>0.1</v>
      </c>
      <c r="I167" s="25" cm="1">
        <f t="array" ref="I167">COUNT(FIND({1,2,3,4,5,6,7,8,9,0},Table9[[#This Row],[Simp]]))</f>
        <v>0</v>
      </c>
      <c r="J167" s="25" cm="1">
        <f t="array" ref="J167">COUNT(FIND({1,2,3,4,5,6,7,8,9,0},Table9[[#This Row],[Trad]]))</f>
        <v>0</v>
      </c>
      <c r="K167" s="25" cm="1">
        <f t="array" ref="K167">COUNT(FIND({1,2,3,4,5,6,7,8,9,0},Table9[[#This Row],[Variants]]))</f>
        <v>0</v>
      </c>
      <c r="L167" s="25">
        <f>SUM(Table9[[#This Row],[Simp Note]:[Var Note]])</f>
        <v>0</v>
      </c>
      <c r="M167" s="25">
        <f>SUM(Table9[[#This Row],[Sum]],Table9[[#This Row],[Sum Notes]],Table9[[#This Row],[Contains ~]])</f>
        <v>0.1</v>
      </c>
      <c r="N167" s="26">
        <v>3770</v>
      </c>
      <c r="O167" s="25" t="s">
        <v>10235</v>
      </c>
      <c r="P167" s="25" t="s">
        <v>10235</v>
      </c>
      <c r="Q167" s="25"/>
      <c r="R167" s="25"/>
      <c r="S167" s="25"/>
    </row>
    <row r="168" spans="1:19" x14ac:dyDescent="0.25">
      <c r="A168" s="7">
        <v>316</v>
      </c>
      <c r="B168" s="7" t="s">
        <v>502</v>
      </c>
      <c r="C168" s="7" t="s">
        <v>6900</v>
      </c>
      <c r="D168" s="7" t="s">
        <v>6770</v>
      </c>
      <c r="E168" s="7">
        <f>LEN(Table9[[#This Row],[Trad]])/10</f>
        <v>0.1</v>
      </c>
      <c r="F168" s="7">
        <f>LEN(Table9[[#This Row],[Variants]])/10</f>
        <v>0</v>
      </c>
      <c r="G168" s="7">
        <f>COUNT(FIND("～",Table9[[#This Row],[Trad]]))*10</f>
        <v>0</v>
      </c>
      <c r="H168" s="25">
        <f>Table9[[#This Row],[Trad Len]]+Table9[[#This Row],[Var Len]]</f>
        <v>0.1</v>
      </c>
      <c r="I168" s="25" cm="1">
        <f t="array" ref="I168">COUNT(FIND({1,2,3,4,5,6,7,8,9,0},Table9[[#This Row],[Simp]]))</f>
        <v>0</v>
      </c>
      <c r="J168" s="25" cm="1">
        <f t="array" ref="J168">COUNT(FIND({1,2,3,4,5,6,7,8,9,0},Table9[[#This Row],[Trad]]))</f>
        <v>0</v>
      </c>
      <c r="K168" s="25" cm="1">
        <f t="array" ref="K168">COUNT(FIND({1,2,3,4,5,6,7,8,9,0},Table9[[#This Row],[Variants]]))</f>
        <v>0</v>
      </c>
      <c r="L168" s="25">
        <f>SUM(Table9[[#This Row],[Simp Note]:[Var Note]])</f>
        <v>0</v>
      </c>
      <c r="M168" s="25">
        <f>SUM(Table9[[#This Row],[Sum]],Table9[[#This Row],[Sum Notes]],Table9[[#This Row],[Contains ~]])</f>
        <v>0.1</v>
      </c>
      <c r="N168" s="26">
        <v>3780</v>
      </c>
      <c r="O168" s="25" t="s">
        <v>10235</v>
      </c>
      <c r="P168" s="25" t="s">
        <v>10235</v>
      </c>
      <c r="Q168" s="25"/>
      <c r="R168" s="25"/>
      <c r="S168" s="25"/>
    </row>
    <row r="169" spans="1:19" x14ac:dyDescent="0.25">
      <c r="A169" s="7">
        <v>317</v>
      </c>
      <c r="B169" s="7" t="s">
        <v>504</v>
      </c>
      <c r="C169" s="7" t="s">
        <v>6903</v>
      </c>
      <c r="D169" s="7" t="s">
        <v>6770</v>
      </c>
      <c r="E169" s="7">
        <f>LEN(Table9[[#This Row],[Trad]])/10</f>
        <v>0.1</v>
      </c>
      <c r="F169" s="7">
        <f>LEN(Table9[[#This Row],[Variants]])/10</f>
        <v>0</v>
      </c>
      <c r="G169" s="7">
        <f>COUNT(FIND("～",Table9[[#This Row],[Trad]]))*10</f>
        <v>0</v>
      </c>
      <c r="H169" s="25">
        <f>Table9[[#This Row],[Trad Len]]+Table9[[#This Row],[Var Len]]</f>
        <v>0.1</v>
      </c>
      <c r="I169" s="25" cm="1">
        <f t="array" ref="I169">COUNT(FIND({1,2,3,4,5,6,7,8,9,0},Table9[[#This Row],[Simp]]))</f>
        <v>0</v>
      </c>
      <c r="J169" s="25" cm="1">
        <f t="array" ref="J169">COUNT(FIND({1,2,3,4,5,6,7,8,9,0},Table9[[#This Row],[Trad]]))</f>
        <v>0</v>
      </c>
      <c r="K169" s="25" cm="1">
        <f t="array" ref="K169">COUNT(FIND({1,2,3,4,5,6,7,8,9,0},Table9[[#This Row],[Variants]]))</f>
        <v>0</v>
      </c>
      <c r="L169" s="25">
        <f>SUM(Table9[[#This Row],[Simp Note]:[Var Note]])</f>
        <v>0</v>
      </c>
      <c r="M169" s="25">
        <f>SUM(Table9[[#This Row],[Sum]],Table9[[#This Row],[Sum Notes]],Table9[[#This Row],[Contains ~]])</f>
        <v>0.1</v>
      </c>
      <c r="N169" s="26">
        <v>3790</v>
      </c>
      <c r="O169" s="25" t="s">
        <v>10235</v>
      </c>
      <c r="P169" s="25" t="s">
        <v>10235</v>
      </c>
      <c r="Q169" s="25"/>
      <c r="R169" s="25"/>
      <c r="S169" s="25"/>
    </row>
    <row r="170" spans="1:19" x14ac:dyDescent="0.25">
      <c r="A170" s="7">
        <v>318</v>
      </c>
      <c r="B170" s="7" t="s">
        <v>506</v>
      </c>
      <c r="C170" s="7" t="s">
        <v>6906</v>
      </c>
      <c r="D170" s="7" t="s">
        <v>6770</v>
      </c>
      <c r="E170" s="7">
        <f>LEN(Table9[[#This Row],[Trad]])/10</f>
        <v>0.1</v>
      </c>
      <c r="F170" s="7">
        <f>LEN(Table9[[#This Row],[Variants]])/10</f>
        <v>0</v>
      </c>
      <c r="G170" s="7">
        <f>COUNT(FIND("～",Table9[[#This Row],[Trad]]))*10</f>
        <v>0</v>
      </c>
      <c r="H170" s="25">
        <f>Table9[[#This Row],[Trad Len]]+Table9[[#This Row],[Var Len]]</f>
        <v>0.1</v>
      </c>
      <c r="I170" s="25" cm="1">
        <f t="array" ref="I170">COUNT(FIND({1,2,3,4,5,6,7,8,9,0},Table9[[#This Row],[Simp]]))</f>
        <v>0</v>
      </c>
      <c r="J170" s="25" cm="1">
        <f t="array" ref="J170">COUNT(FIND({1,2,3,4,5,6,7,8,9,0},Table9[[#This Row],[Trad]]))</f>
        <v>0</v>
      </c>
      <c r="K170" s="25" cm="1">
        <f t="array" ref="K170">COUNT(FIND({1,2,3,4,5,6,7,8,9,0},Table9[[#This Row],[Variants]]))</f>
        <v>0</v>
      </c>
      <c r="L170" s="25">
        <f>SUM(Table9[[#This Row],[Simp Note]:[Var Note]])</f>
        <v>0</v>
      </c>
      <c r="M170" s="25">
        <f>SUM(Table9[[#This Row],[Sum]],Table9[[#This Row],[Sum Notes]],Table9[[#This Row],[Contains ~]])</f>
        <v>0.1</v>
      </c>
      <c r="N170" s="26">
        <v>3800</v>
      </c>
      <c r="O170" s="25" t="s">
        <v>10235</v>
      </c>
      <c r="P170" s="25" t="s">
        <v>10235</v>
      </c>
      <c r="Q170" s="25"/>
      <c r="R170" s="25"/>
      <c r="S170" s="25"/>
    </row>
    <row r="171" spans="1:19" x14ac:dyDescent="0.25">
      <c r="A171" s="7">
        <v>319</v>
      </c>
      <c r="B171" s="7" t="s">
        <v>508</v>
      </c>
      <c r="C171" s="7" t="s">
        <v>6908</v>
      </c>
      <c r="D171" s="7" t="s">
        <v>6770</v>
      </c>
      <c r="E171" s="7">
        <f>LEN(Table9[[#This Row],[Trad]])/10</f>
        <v>0.1</v>
      </c>
      <c r="F171" s="7">
        <f>LEN(Table9[[#This Row],[Variants]])/10</f>
        <v>0</v>
      </c>
      <c r="G171" s="7">
        <f>COUNT(FIND("～",Table9[[#This Row],[Trad]]))*10</f>
        <v>0</v>
      </c>
      <c r="H171" s="25">
        <f>Table9[[#This Row],[Trad Len]]+Table9[[#This Row],[Var Len]]</f>
        <v>0.1</v>
      </c>
      <c r="I171" s="25" cm="1">
        <f t="array" ref="I171">COUNT(FIND({1,2,3,4,5,6,7,8,9,0},Table9[[#This Row],[Simp]]))</f>
        <v>0</v>
      </c>
      <c r="J171" s="25" cm="1">
        <f t="array" ref="J171">COUNT(FIND({1,2,3,4,5,6,7,8,9,0},Table9[[#This Row],[Trad]]))</f>
        <v>0</v>
      </c>
      <c r="K171" s="25" cm="1">
        <f t="array" ref="K171">COUNT(FIND({1,2,3,4,5,6,7,8,9,0},Table9[[#This Row],[Variants]]))</f>
        <v>0</v>
      </c>
      <c r="L171" s="25">
        <f>SUM(Table9[[#This Row],[Simp Note]:[Var Note]])</f>
        <v>0</v>
      </c>
      <c r="M171" s="25">
        <f>SUM(Table9[[#This Row],[Sum]],Table9[[#This Row],[Sum Notes]],Table9[[#This Row],[Contains ~]])</f>
        <v>0.1</v>
      </c>
      <c r="N171" s="26">
        <v>3810</v>
      </c>
      <c r="O171" s="25" t="s">
        <v>10235</v>
      </c>
      <c r="P171" s="25" t="s">
        <v>10235</v>
      </c>
      <c r="Q171" s="25"/>
      <c r="R171" s="25"/>
      <c r="S171" s="25"/>
    </row>
    <row r="172" spans="1:19" x14ac:dyDescent="0.25">
      <c r="A172" s="7">
        <v>320</v>
      </c>
      <c r="B172" s="7" t="s">
        <v>510</v>
      </c>
      <c r="C172" s="7" t="s">
        <v>6909</v>
      </c>
      <c r="D172" s="7" t="s">
        <v>6770</v>
      </c>
      <c r="E172" s="7">
        <f>LEN(Table9[[#This Row],[Trad]])/10</f>
        <v>0.1</v>
      </c>
      <c r="F172" s="7">
        <f>LEN(Table9[[#This Row],[Variants]])/10</f>
        <v>0</v>
      </c>
      <c r="G172" s="7">
        <f>COUNT(FIND("～",Table9[[#This Row],[Trad]]))*10</f>
        <v>0</v>
      </c>
      <c r="H172" s="25">
        <f>Table9[[#This Row],[Trad Len]]+Table9[[#This Row],[Var Len]]</f>
        <v>0.1</v>
      </c>
      <c r="I172" s="25" cm="1">
        <f t="array" ref="I172">COUNT(FIND({1,2,3,4,5,6,7,8,9,0},Table9[[#This Row],[Simp]]))</f>
        <v>0</v>
      </c>
      <c r="J172" s="25" cm="1">
        <f t="array" ref="J172">COUNT(FIND({1,2,3,4,5,6,7,8,9,0},Table9[[#This Row],[Trad]]))</f>
        <v>0</v>
      </c>
      <c r="K172" s="25" cm="1">
        <f t="array" ref="K172">COUNT(FIND({1,2,3,4,5,6,7,8,9,0},Table9[[#This Row],[Variants]]))</f>
        <v>0</v>
      </c>
      <c r="L172" s="25">
        <f>SUM(Table9[[#This Row],[Simp Note]:[Var Note]])</f>
        <v>0</v>
      </c>
      <c r="M172" s="25">
        <f>SUM(Table9[[#This Row],[Sum]],Table9[[#This Row],[Sum Notes]],Table9[[#This Row],[Contains ~]])</f>
        <v>0.1</v>
      </c>
      <c r="N172" s="26">
        <v>3820</v>
      </c>
      <c r="O172" s="25" t="s">
        <v>10235</v>
      </c>
      <c r="P172" s="25" t="s">
        <v>10235</v>
      </c>
      <c r="Q172" s="25"/>
      <c r="R172" s="25"/>
      <c r="S172" s="25"/>
    </row>
    <row r="173" spans="1:19" x14ac:dyDescent="0.25">
      <c r="A173" s="7">
        <v>322</v>
      </c>
      <c r="B173" s="7" t="s">
        <v>512</v>
      </c>
      <c r="C173" s="7" t="s">
        <v>6847</v>
      </c>
      <c r="D173" s="7" t="s">
        <v>6770</v>
      </c>
      <c r="E173" s="7">
        <f>LEN(Table9[[#This Row],[Trad]])/10</f>
        <v>0.1</v>
      </c>
      <c r="F173" s="7">
        <f>LEN(Table9[[#This Row],[Variants]])/10</f>
        <v>0</v>
      </c>
      <c r="G173" s="7">
        <f>COUNT(FIND("～",Table9[[#This Row],[Trad]]))*10</f>
        <v>0</v>
      </c>
      <c r="H173" s="25">
        <f>Table9[[#This Row],[Trad Len]]+Table9[[#This Row],[Var Len]]</f>
        <v>0.1</v>
      </c>
      <c r="I173" s="25" cm="1">
        <f t="array" ref="I173">COUNT(FIND({1,2,3,4,5,6,7,8,9,0},Table9[[#This Row],[Simp]]))</f>
        <v>0</v>
      </c>
      <c r="J173" s="25" cm="1">
        <f t="array" ref="J173">COUNT(FIND({1,2,3,4,5,6,7,8,9,0},Table9[[#This Row],[Trad]]))</f>
        <v>0</v>
      </c>
      <c r="K173" s="25" cm="1">
        <f t="array" ref="K173">COUNT(FIND({1,2,3,4,5,6,7,8,9,0},Table9[[#This Row],[Variants]]))</f>
        <v>0</v>
      </c>
      <c r="L173" s="25">
        <f>SUM(Table9[[#This Row],[Simp Note]:[Var Note]])</f>
        <v>0</v>
      </c>
      <c r="M173" s="25">
        <f>SUM(Table9[[#This Row],[Sum]],Table9[[#This Row],[Sum Notes]],Table9[[#This Row],[Contains ~]])</f>
        <v>0.1</v>
      </c>
      <c r="N173" s="26">
        <v>3830</v>
      </c>
      <c r="O173" s="25" t="s">
        <v>10235</v>
      </c>
      <c r="P173" s="25" t="s">
        <v>10235</v>
      </c>
      <c r="Q173" s="25"/>
      <c r="R173" s="25"/>
      <c r="S173" s="25"/>
    </row>
    <row r="174" spans="1:19" x14ac:dyDescent="0.25">
      <c r="A174" s="7">
        <v>323</v>
      </c>
      <c r="B174" s="7" t="s">
        <v>514</v>
      </c>
      <c r="C174" s="7" t="s">
        <v>6849</v>
      </c>
      <c r="D174" s="7" t="s">
        <v>6770</v>
      </c>
      <c r="E174" s="7">
        <f>LEN(Table9[[#This Row],[Trad]])/10</f>
        <v>0.1</v>
      </c>
      <c r="F174" s="7">
        <f>LEN(Table9[[#This Row],[Variants]])/10</f>
        <v>0</v>
      </c>
      <c r="G174" s="7">
        <f>COUNT(FIND("～",Table9[[#This Row],[Trad]]))*10</f>
        <v>0</v>
      </c>
      <c r="H174" s="25">
        <f>Table9[[#This Row],[Trad Len]]+Table9[[#This Row],[Var Len]]</f>
        <v>0.1</v>
      </c>
      <c r="I174" s="25" cm="1">
        <f t="array" ref="I174">COUNT(FIND({1,2,3,4,5,6,7,8,9,0},Table9[[#This Row],[Simp]]))</f>
        <v>0</v>
      </c>
      <c r="J174" s="25" cm="1">
        <f t="array" ref="J174">COUNT(FIND({1,2,3,4,5,6,7,8,9,0},Table9[[#This Row],[Trad]]))</f>
        <v>0</v>
      </c>
      <c r="K174" s="25" cm="1">
        <f t="array" ref="K174">COUNT(FIND({1,2,3,4,5,6,7,8,9,0},Table9[[#This Row],[Variants]]))</f>
        <v>0</v>
      </c>
      <c r="L174" s="25">
        <f>SUM(Table9[[#This Row],[Simp Note]:[Var Note]])</f>
        <v>0</v>
      </c>
      <c r="M174" s="25">
        <f>SUM(Table9[[#This Row],[Sum]],Table9[[#This Row],[Sum Notes]],Table9[[#This Row],[Contains ~]])</f>
        <v>0.1</v>
      </c>
      <c r="N174" s="26">
        <v>3840</v>
      </c>
      <c r="O174" s="25" t="s">
        <v>10235</v>
      </c>
      <c r="P174" s="25" t="s">
        <v>10235</v>
      </c>
      <c r="Q174" s="25"/>
      <c r="R174" s="25"/>
      <c r="S174" s="25"/>
    </row>
    <row r="175" spans="1:19" x14ac:dyDescent="0.25">
      <c r="A175" s="7">
        <v>330</v>
      </c>
      <c r="B175" s="7" t="s">
        <v>516</v>
      </c>
      <c r="C175" s="7" t="s">
        <v>10122</v>
      </c>
      <c r="D175" s="7" t="s">
        <v>6770</v>
      </c>
      <c r="E175" s="7">
        <f>LEN(Table9[[#This Row],[Trad]])/10</f>
        <v>0.5</v>
      </c>
      <c r="F175" s="7">
        <f>LEN(Table9[[#This Row],[Variants]])/10</f>
        <v>0</v>
      </c>
      <c r="G175" s="7">
        <f>COUNT(FIND("～",Table9[[#This Row],[Trad]]))*10</f>
        <v>10</v>
      </c>
      <c r="H175" s="25">
        <f>Table9[[#This Row],[Trad Len]]+Table9[[#This Row],[Var Len]]</f>
        <v>0.5</v>
      </c>
      <c r="I175" s="25" cm="1">
        <f t="array" ref="I175">COUNT(FIND({1,2,3,4,5,6,7,8,9,0},Table9[[#This Row],[Simp]]))</f>
        <v>0</v>
      </c>
      <c r="J175" s="25" cm="1">
        <f t="array" ref="J175">COUNT(FIND({1,2,3,4,5,6,7,8,9,0},Table9[[#This Row],[Trad]]))</f>
        <v>0</v>
      </c>
      <c r="K175" s="25" cm="1">
        <f t="array" ref="K175">COUNT(FIND({1,2,3,4,5,6,7,8,9,0},Table9[[#This Row],[Variants]]))</f>
        <v>0</v>
      </c>
      <c r="L175" s="25">
        <f>SUM(Table9[[#This Row],[Simp Note]:[Var Note]])</f>
        <v>0</v>
      </c>
      <c r="M175" s="25">
        <f>SUM(Table9[[#This Row],[Sum]],Table9[[#This Row],[Sum Notes]],Table9[[#This Row],[Contains ~]])</f>
        <v>10.5</v>
      </c>
      <c r="N175" s="26">
        <v>320</v>
      </c>
      <c r="O175" s="30"/>
      <c r="P175" s="25" t="s">
        <v>10237</v>
      </c>
      <c r="Q175" s="25"/>
      <c r="R175" s="25"/>
      <c r="S175" s="25"/>
    </row>
    <row r="176" spans="1:19" x14ac:dyDescent="0.25">
      <c r="A176" s="7">
        <v>331</v>
      </c>
      <c r="B176" s="7" t="s">
        <v>518</v>
      </c>
      <c r="C176" s="7" t="s">
        <v>6855</v>
      </c>
      <c r="D176" s="7" t="s">
        <v>6770</v>
      </c>
      <c r="E176" s="7">
        <f>LEN(Table9[[#This Row],[Trad]])/10</f>
        <v>0.1</v>
      </c>
      <c r="F176" s="7">
        <f>LEN(Table9[[#This Row],[Variants]])/10</f>
        <v>0</v>
      </c>
      <c r="G176" s="7">
        <f>COUNT(FIND("～",Table9[[#This Row],[Trad]]))*10</f>
        <v>0</v>
      </c>
      <c r="H176" s="25">
        <f>Table9[[#This Row],[Trad Len]]+Table9[[#This Row],[Var Len]]</f>
        <v>0.1</v>
      </c>
      <c r="I176" s="25" cm="1">
        <f t="array" ref="I176">COUNT(FIND({1,2,3,4,5,6,7,8,9,0},Table9[[#This Row],[Simp]]))</f>
        <v>0</v>
      </c>
      <c r="J176" s="25" cm="1">
        <f t="array" ref="J176">COUNT(FIND({1,2,3,4,5,6,7,8,9,0},Table9[[#This Row],[Trad]]))</f>
        <v>0</v>
      </c>
      <c r="K176" s="25" cm="1">
        <f t="array" ref="K176">COUNT(FIND({1,2,3,4,5,6,7,8,9,0},Table9[[#This Row],[Variants]]))</f>
        <v>0</v>
      </c>
      <c r="L176" s="25">
        <f>SUM(Table9[[#This Row],[Simp Note]:[Var Note]])</f>
        <v>0</v>
      </c>
      <c r="M176" s="25">
        <f>SUM(Table9[[#This Row],[Sum]],Table9[[#This Row],[Sum Notes]],Table9[[#This Row],[Contains ~]])</f>
        <v>0.1</v>
      </c>
      <c r="N176" s="26">
        <v>3850</v>
      </c>
      <c r="O176" s="25" t="s">
        <v>10235</v>
      </c>
      <c r="P176" s="25" t="s">
        <v>10235</v>
      </c>
      <c r="Q176" s="25"/>
      <c r="R176" s="25"/>
      <c r="S176" s="25"/>
    </row>
    <row r="177" spans="1:19" x14ac:dyDescent="0.25">
      <c r="A177" s="7">
        <v>332</v>
      </c>
      <c r="B177" s="7" t="s">
        <v>520</v>
      </c>
      <c r="C177" s="7" t="s">
        <v>6770</v>
      </c>
      <c r="D177" s="25" t="s">
        <v>6857</v>
      </c>
      <c r="E177" s="25">
        <f>LEN(Table9[[#This Row],[Trad]])/10</f>
        <v>0</v>
      </c>
      <c r="F177" s="25">
        <f>LEN(Table9[[#This Row],[Variants]])/10</f>
        <v>0.2</v>
      </c>
      <c r="G177" s="25">
        <f>COUNT(FIND("～",Table9[[#This Row],[Trad]]))*10</f>
        <v>0</v>
      </c>
      <c r="H177" s="25">
        <f>Table9[[#This Row],[Trad Len]]+Table9[[#This Row],[Var Len]]</f>
        <v>0.2</v>
      </c>
      <c r="I177" s="25" cm="1">
        <f t="array" ref="I177">COUNT(FIND({1,2,3,4,5,6,7,8,9,0},Table9[[#This Row],[Simp]]))</f>
        <v>0</v>
      </c>
      <c r="J177" s="25" cm="1">
        <f t="array" ref="J177">COUNT(FIND({1,2,3,4,5,6,7,8,9,0},Table9[[#This Row],[Trad]]))</f>
        <v>0</v>
      </c>
      <c r="K177" s="25" cm="1">
        <f t="array" ref="K177">COUNT(FIND({1,2,3,4,5,6,7,8,9,0},Table9[[#This Row],[Variants]]))</f>
        <v>0</v>
      </c>
      <c r="L177" s="25">
        <f>SUM(Table9[[#This Row],[Simp Note]:[Var Note]])</f>
        <v>0</v>
      </c>
      <c r="M177" s="25">
        <f>SUM(Table9[[#This Row],[Sum]],Table9[[#This Row],[Sum Notes]],Table9[[#This Row],[Contains ~]])</f>
        <v>0.2</v>
      </c>
      <c r="N177" s="26">
        <v>25478</v>
      </c>
      <c r="O177" s="25" t="s">
        <v>10237</v>
      </c>
      <c r="P177" s="25" t="s">
        <v>10237</v>
      </c>
      <c r="Q177" s="25"/>
      <c r="R177" s="25"/>
      <c r="S177" s="25"/>
    </row>
    <row r="178" spans="1:19" x14ac:dyDescent="0.25">
      <c r="A178" s="7">
        <v>337</v>
      </c>
      <c r="B178" s="7" t="s">
        <v>522</v>
      </c>
      <c r="C178" s="7" t="s">
        <v>6859</v>
      </c>
      <c r="D178" s="7" t="s">
        <v>6770</v>
      </c>
      <c r="E178" s="7">
        <f>LEN(Table9[[#This Row],[Trad]])/10</f>
        <v>0.1</v>
      </c>
      <c r="F178" s="7">
        <f>LEN(Table9[[#This Row],[Variants]])/10</f>
        <v>0</v>
      </c>
      <c r="G178" s="7">
        <f>COUNT(FIND("～",Table9[[#This Row],[Trad]]))*10</f>
        <v>0</v>
      </c>
      <c r="H178" s="25">
        <f>Table9[[#This Row],[Trad Len]]+Table9[[#This Row],[Var Len]]</f>
        <v>0.1</v>
      </c>
      <c r="I178" s="25" cm="1">
        <f t="array" ref="I178">COUNT(FIND({1,2,3,4,5,6,7,8,9,0},Table9[[#This Row],[Simp]]))</f>
        <v>0</v>
      </c>
      <c r="J178" s="25" cm="1">
        <f t="array" ref="J178">COUNT(FIND({1,2,3,4,5,6,7,8,9,0},Table9[[#This Row],[Trad]]))</f>
        <v>0</v>
      </c>
      <c r="K178" s="25" cm="1">
        <f t="array" ref="K178">COUNT(FIND({1,2,3,4,5,6,7,8,9,0},Table9[[#This Row],[Variants]]))</f>
        <v>0</v>
      </c>
      <c r="L178" s="25">
        <f>SUM(Table9[[#This Row],[Simp Note]:[Var Note]])</f>
        <v>0</v>
      </c>
      <c r="M178" s="25">
        <f>SUM(Table9[[#This Row],[Sum]],Table9[[#This Row],[Sum Notes]],Table9[[#This Row],[Contains ~]])</f>
        <v>0.1</v>
      </c>
      <c r="N178" s="26">
        <v>3860</v>
      </c>
      <c r="O178" s="25" t="s">
        <v>10235</v>
      </c>
      <c r="P178" s="25" t="s">
        <v>10235</v>
      </c>
      <c r="Q178" s="25"/>
      <c r="R178" s="25"/>
      <c r="S178" s="25"/>
    </row>
    <row r="179" spans="1:19" x14ac:dyDescent="0.25">
      <c r="A179" s="7">
        <v>339</v>
      </c>
      <c r="B179" s="7" t="s">
        <v>524</v>
      </c>
      <c r="C179" s="7" t="s">
        <v>10123</v>
      </c>
      <c r="D179" s="7" t="s">
        <v>6770</v>
      </c>
      <c r="E179" s="7">
        <f>LEN(Table9[[#This Row],[Trad]])/10</f>
        <v>0.5</v>
      </c>
      <c r="F179" s="7">
        <f>LEN(Table9[[#This Row],[Variants]])/10</f>
        <v>0</v>
      </c>
      <c r="G179" s="7">
        <f>COUNT(FIND("～",Table9[[#This Row],[Trad]]))*10</f>
        <v>0</v>
      </c>
      <c r="H179" s="25">
        <f>Table9[[#This Row],[Trad Len]]+Table9[[#This Row],[Var Len]]</f>
        <v>0.5</v>
      </c>
      <c r="I179" s="25" cm="1">
        <f t="array" ref="I179">COUNT(FIND({1,2,3,4,5,6,7,8,9,0},Table9[[#This Row],[Simp]]))</f>
        <v>0</v>
      </c>
      <c r="J179" s="25" cm="1">
        <f t="array" ref="J179">COUNT(FIND({1,2,3,4,5,6,7,8,9,0},Table9[[#This Row],[Trad]]))</f>
        <v>0</v>
      </c>
      <c r="K179" s="25" cm="1">
        <f t="array" ref="K179">COUNT(FIND({1,2,3,4,5,6,7,8,9,0},Table9[[#This Row],[Variants]]))</f>
        <v>0</v>
      </c>
      <c r="L179" s="25">
        <f>SUM(Table9[[#This Row],[Simp Note]:[Var Note]])</f>
        <v>0</v>
      </c>
      <c r="M179" s="25">
        <f>SUM(Table9[[#This Row],[Sum]],Table9[[#This Row],[Sum Notes]],Table9[[#This Row],[Contains ~]])</f>
        <v>0.5</v>
      </c>
      <c r="N179" s="26">
        <v>980</v>
      </c>
      <c r="O179" s="30"/>
      <c r="P179" s="25" t="s">
        <v>10237</v>
      </c>
      <c r="Q179" s="25"/>
      <c r="R179" s="25"/>
      <c r="S179" s="25"/>
    </row>
    <row r="180" spans="1:19" x14ac:dyDescent="0.25">
      <c r="A180" s="7">
        <v>340</v>
      </c>
      <c r="B180" s="7" t="s">
        <v>527</v>
      </c>
      <c r="C180" s="7" t="s">
        <v>6865</v>
      </c>
      <c r="D180" s="7" t="s">
        <v>6770</v>
      </c>
      <c r="E180" s="7">
        <f>LEN(Table9[[#This Row],[Trad]])/10</f>
        <v>0.1</v>
      </c>
      <c r="F180" s="7">
        <f>LEN(Table9[[#This Row],[Variants]])/10</f>
        <v>0</v>
      </c>
      <c r="G180" s="7">
        <f>COUNT(FIND("～",Table9[[#This Row],[Trad]]))*10</f>
        <v>0</v>
      </c>
      <c r="H180" s="25">
        <f>Table9[[#This Row],[Trad Len]]+Table9[[#This Row],[Var Len]]</f>
        <v>0.1</v>
      </c>
      <c r="I180" s="25" cm="1">
        <f t="array" ref="I180">COUNT(FIND({1,2,3,4,5,6,7,8,9,0},Table9[[#This Row],[Simp]]))</f>
        <v>0</v>
      </c>
      <c r="J180" s="25" cm="1">
        <f t="array" ref="J180">COUNT(FIND({1,2,3,4,5,6,7,8,9,0},Table9[[#This Row],[Trad]]))</f>
        <v>0</v>
      </c>
      <c r="K180" s="25" cm="1">
        <f t="array" ref="K180">COUNT(FIND({1,2,3,4,5,6,7,8,9,0},Table9[[#This Row],[Variants]]))</f>
        <v>0</v>
      </c>
      <c r="L180" s="25">
        <f>SUM(Table9[[#This Row],[Simp Note]:[Var Note]])</f>
        <v>0</v>
      </c>
      <c r="M180" s="25">
        <f>SUM(Table9[[#This Row],[Sum]],Table9[[#This Row],[Sum Notes]],Table9[[#This Row],[Contains ~]])</f>
        <v>0.1</v>
      </c>
      <c r="N180" s="26">
        <v>3870</v>
      </c>
      <c r="O180" s="25" t="s">
        <v>10235</v>
      </c>
      <c r="P180" s="25" t="s">
        <v>10235</v>
      </c>
      <c r="Q180" s="25"/>
      <c r="R180" s="25"/>
      <c r="S180" s="25"/>
    </row>
    <row r="181" spans="1:19" x14ac:dyDescent="0.25">
      <c r="A181" s="7">
        <v>341</v>
      </c>
      <c r="B181" s="7" t="s">
        <v>529</v>
      </c>
      <c r="C181" s="7" t="s">
        <v>6866</v>
      </c>
      <c r="D181" s="7" t="s">
        <v>6770</v>
      </c>
      <c r="E181" s="7">
        <f>LEN(Table9[[#This Row],[Trad]])/10</f>
        <v>0.1</v>
      </c>
      <c r="F181" s="7">
        <f>LEN(Table9[[#This Row],[Variants]])/10</f>
        <v>0</v>
      </c>
      <c r="G181" s="7">
        <f>COUNT(FIND("～",Table9[[#This Row],[Trad]]))*10</f>
        <v>0</v>
      </c>
      <c r="H181" s="25">
        <f>Table9[[#This Row],[Trad Len]]+Table9[[#This Row],[Var Len]]</f>
        <v>0.1</v>
      </c>
      <c r="I181" s="25" cm="1">
        <f t="array" ref="I181">COUNT(FIND({1,2,3,4,5,6,7,8,9,0},Table9[[#This Row],[Simp]]))</f>
        <v>0</v>
      </c>
      <c r="J181" s="25" cm="1">
        <f t="array" ref="J181">COUNT(FIND({1,2,3,4,5,6,7,8,9,0},Table9[[#This Row],[Trad]]))</f>
        <v>0</v>
      </c>
      <c r="K181" s="25" cm="1">
        <f t="array" ref="K181">COUNT(FIND({1,2,3,4,5,6,7,8,9,0},Table9[[#This Row],[Variants]]))</f>
        <v>0</v>
      </c>
      <c r="L181" s="25">
        <f>SUM(Table9[[#This Row],[Simp Note]:[Var Note]])</f>
        <v>0</v>
      </c>
      <c r="M181" s="25">
        <f>SUM(Table9[[#This Row],[Sum]],Table9[[#This Row],[Sum Notes]],Table9[[#This Row],[Contains ~]])</f>
        <v>0.1</v>
      </c>
      <c r="N181" s="26">
        <v>3880</v>
      </c>
      <c r="O181" s="25" t="s">
        <v>10235</v>
      </c>
      <c r="P181" s="25" t="s">
        <v>10235</v>
      </c>
      <c r="Q181" s="25"/>
      <c r="R181" s="25"/>
      <c r="S181" s="25"/>
    </row>
    <row r="182" spans="1:19" x14ac:dyDescent="0.25">
      <c r="A182" s="7">
        <v>342</v>
      </c>
      <c r="B182" s="7" t="s">
        <v>531</v>
      </c>
      <c r="C182" s="7" t="s">
        <v>10127</v>
      </c>
      <c r="D182" s="7" t="s">
        <v>6770</v>
      </c>
      <c r="E182" s="7">
        <f>LEN(Table9[[#This Row],[Trad]])/10</f>
        <v>1.3</v>
      </c>
      <c r="F182" s="7">
        <f>LEN(Table9[[#This Row],[Variants]])/10</f>
        <v>0</v>
      </c>
      <c r="G182" s="7">
        <f>COUNT(FIND("～",Table9[[#This Row],[Trad]]))*10</f>
        <v>10</v>
      </c>
      <c r="H182" s="25">
        <f>Table9[[#This Row],[Trad Len]]+Table9[[#This Row],[Var Len]]</f>
        <v>1.3</v>
      </c>
      <c r="I182" s="25" cm="1">
        <f t="array" ref="I182">COUNT(FIND({1,2,3,4,5,6,7,8,9,0},Table9[[#This Row],[Simp]]))</f>
        <v>0</v>
      </c>
      <c r="J182" s="25" cm="1">
        <f t="array" ref="J182">COUNT(FIND({1,2,3,4,5,6,7,8,9,0},Table9[[#This Row],[Trad]]))</f>
        <v>0</v>
      </c>
      <c r="K182" s="25" cm="1">
        <f t="array" ref="K182">COUNT(FIND({1,2,3,4,5,6,7,8,9,0},Table9[[#This Row],[Variants]]))</f>
        <v>0</v>
      </c>
      <c r="L182" s="25">
        <f>SUM(Table9[[#This Row],[Simp Note]:[Var Note]])</f>
        <v>0</v>
      </c>
      <c r="M182" s="25">
        <f>SUM(Table9[[#This Row],[Sum]],Table9[[#This Row],[Sum Notes]],Table9[[#This Row],[Contains ~]])</f>
        <v>11.3</v>
      </c>
      <c r="N182" s="26">
        <v>1</v>
      </c>
      <c r="O182" s="30"/>
      <c r="P182" s="25" t="s">
        <v>10237</v>
      </c>
      <c r="Q182" s="25"/>
      <c r="R182" s="25"/>
      <c r="S182" s="25"/>
    </row>
    <row r="183" spans="1:19" x14ac:dyDescent="0.25">
      <c r="A183" s="7">
        <v>344</v>
      </c>
      <c r="B183" s="7" t="s">
        <v>535</v>
      </c>
      <c r="C183" s="7" t="s">
        <v>6875</v>
      </c>
      <c r="D183" s="7" t="s">
        <v>6876</v>
      </c>
      <c r="E183" s="7">
        <f>LEN(Table9[[#This Row],[Trad]])/10</f>
        <v>0.1</v>
      </c>
      <c r="F183" s="7">
        <f>LEN(Table9[[#This Row],[Variants]])/10</f>
        <v>0.1</v>
      </c>
      <c r="G183" s="7">
        <f>COUNT(FIND("～",Table9[[#This Row],[Trad]]))*10</f>
        <v>0</v>
      </c>
      <c r="H183" s="25">
        <f>Table9[[#This Row],[Trad Len]]+Table9[[#This Row],[Var Len]]</f>
        <v>0.2</v>
      </c>
      <c r="I183" s="25" cm="1">
        <f t="array" ref="I183">COUNT(FIND({1,2,3,4,5,6,7,8,9,0},Table9[[#This Row],[Simp]]))</f>
        <v>0</v>
      </c>
      <c r="J183" s="25" cm="1">
        <f t="array" ref="J183">COUNT(FIND({1,2,3,4,5,6,7,8,9,0},Table9[[#This Row],[Trad]]))</f>
        <v>0</v>
      </c>
      <c r="K183" s="25" cm="1">
        <f t="array" ref="K183">COUNT(FIND({1,2,3,4,5,6,7,8,9,0},Table9[[#This Row],[Variants]]))</f>
        <v>0</v>
      </c>
      <c r="L183" s="25">
        <f>SUM(Table9[[#This Row],[Simp Note]:[Var Note]])</f>
        <v>0</v>
      </c>
      <c r="M183" s="25">
        <f>SUM(Table9[[#This Row],[Sum]],Table9[[#This Row],[Sum Notes]],Table9[[#This Row],[Contains ~]])</f>
        <v>0.2</v>
      </c>
      <c r="N183" s="26">
        <v>1560</v>
      </c>
      <c r="O183" s="25" t="s">
        <v>10235</v>
      </c>
      <c r="P183" s="25" t="s">
        <v>10237</v>
      </c>
      <c r="Q183" s="25"/>
      <c r="R183" s="25"/>
      <c r="S183" s="25"/>
    </row>
    <row r="184" spans="1:19" x14ac:dyDescent="0.25">
      <c r="A184" s="7">
        <v>347</v>
      </c>
      <c r="B184" s="7" t="s">
        <v>538</v>
      </c>
      <c r="C184" s="7" t="s">
        <v>6878</v>
      </c>
      <c r="D184" s="7" t="s">
        <v>6770</v>
      </c>
      <c r="E184" s="7">
        <f>LEN(Table9[[#This Row],[Trad]])/10</f>
        <v>0.1</v>
      </c>
      <c r="F184" s="7">
        <f>LEN(Table9[[#This Row],[Variants]])/10</f>
        <v>0</v>
      </c>
      <c r="G184" s="7">
        <f>COUNT(FIND("～",Table9[[#This Row],[Trad]]))*10</f>
        <v>0</v>
      </c>
      <c r="H184" s="25">
        <f>Table9[[#This Row],[Trad Len]]+Table9[[#This Row],[Var Len]]</f>
        <v>0.1</v>
      </c>
      <c r="I184" s="25" cm="1">
        <f t="array" ref="I184">COUNT(FIND({1,2,3,4,5,6,7,8,9,0},Table9[[#This Row],[Simp]]))</f>
        <v>0</v>
      </c>
      <c r="J184" s="25" cm="1">
        <f t="array" ref="J184">COUNT(FIND({1,2,3,4,5,6,7,8,9,0},Table9[[#This Row],[Trad]]))</f>
        <v>0</v>
      </c>
      <c r="K184" s="25" cm="1">
        <f t="array" ref="K184">COUNT(FIND({1,2,3,4,5,6,7,8,9,0},Table9[[#This Row],[Variants]]))</f>
        <v>0</v>
      </c>
      <c r="L184" s="25">
        <f>SUM(Table9[[#This Row],[Simp Note]:[Var Note]])</f>
        <v>0</v>
      </c>
      <c r="M184" s="25">
        <f>SUM(Table9[[#This Row],[Sum]],Table9[[#This Row],[Sum Notes]],Table9[[#This Row],[Contains ~]])</f>
        <v>0.1</v>
      </c>
      <c r="N184" s="26">
        <v>3890</v>
      </c>
      <c r="O184" s="25" t="s">
        <v>10235</v>
      </c>
      <c r="P184" s="25" t="s">
        <v>10235</v>
      </c>
      <c r="Q184" s="25"/>
      <c r="R184" s="25"/>
      <c r="S184" s="25"/>
    </row>
    <row r="185" spans="1:19" x14ac:dyDescent="0.25">
      <c r="A185" s="7">
        <v>353</v>
      </c>
      <c r="B185" s="7" t="s">
        <v>540</v>
      </c>
      <c r="C185" s="7" t="s">
        <v>6880</v>
      </c>
      <c r="D185" s="7" t="s">
        <v>6881</v>
      </c>
      <c r="E185" s="7">
        <f>LEN(Table9[[#This Row],[Trad]])/10</f>
        <v>0.1</v>
      </c>
      <c r="F185" s="7">
        <f>LEN(Table9[[#This Row],[Variants]])/10</f>
        <v>0.1</v>
      </c>
      <c r="G185" s="7">
        <f>COUNT(FIND("～",Table9[[#This Row],[Trad]]))*10</f>
        <v>0</v>
      </c>
      <c r="H185" s="25">
        <f>Table9[[#This Row],[Trad Len]]+Table9[[#This Row],[Var Len]]</f>
        <v>0.2</v>
      </c>
      <c r="I185" s="25" cm="1">
        <f t="array" ref="I185">COUNT(FIND({1,2,3,4,5,6,7,8,9,0},Table9[[#This Row],[Simp]]))</f>
        <v>0</v>
      </c>
      <c r="J185" s="25" cm="1">
        <f t="array" ref="J185">COUNT(FIND({1,2,3,4,5,6,7,8,9,0},Table9[[#This Row],[Trad]]))</f>
        <v>0</v>
      </c>
      <c r="K185" s="25" cm="1">
        <f t="array" ref="K185">COUNT(FIND({1,2,3,4,5,6,7,8,9,0},Table9[[#This Row],[Variants]]))</f>
        <v>0</v>
      </c>
      <c r="L185" s="25">
        <f>SUM(Table9[[#This Row],[Simp Note]:[Var Note]])</f>
        <v>0</v>
      </c>
      <c r="M185" s="25">
        <f>SUM(Table9[[#This Row],[Sum]],Table9[[#This Row],[Sum Notes]],Table9[[#This Row],[Contains ~]])</f>
        <v>0.2</v>
      </c>
      <c r="N185" s="26">
        <v>1570</v>
      </c>
      <c r="O185" s="25" t="s">
        <v>10235</v>
      </c>
      <c r="P185" s="25" t="s">
        <v>10237</v>
      </c>
      <c r="Q185" s="25"/>
      <c r="R185" s="25"/>
      <c r="S185" s="25"/>
    </row>
    <row r="186" spans="1:19" x14ac:dyDescent="0.25">
      <c r="A186" s="7">
        <v>354</v>
      </c>
      <c r="B186" s="7" t="s">
        <v>543</v>
      </c>
      <c r="C186" s="7" t="s">
        <v>6770</v>
      </c>
      <c r="D186" s="25" t="s">
        <v>6883</v>
      </c>
      <c r="E186" s="25">
        <f>LEN(Table9[[#This Row],[Trad]])/10</f>
        <v>0</v>
      </c>
      <c r="F186" s="25">
        <f>LEN(Table9[[#This Row],[Variants]])/10</f>
        <v>0.1</v>
      </c>
      <c r="G186" s="25">
        <f>COUNT(FIND("～",Table9[[#This Row],[Trad]]))*10</f>
        <v>0</v>
      </c>
      <c r="H186" s="25">
        <f>Table9[[#This Row],[Trad Len]]+Table9[[#This Row],[Var Len]]</f>
        <v>0.1</v>
      </c>
      <c r="I186" s="25" cm="1">
        <f t="array" ref="I186">COUNT(FIND({1,2,3,4,5,6,7,8,9,0},Table9[[#This Row],[Simp]]))</f>
        <v>0</v>
      </c>
      <c r="J186" s="25" cm="1">
        <f t="array" ref="J186">COUNT(FIND({1,2,3,4,5,6,7,8,9,0},Table9[[#This Row],[Trad]]))</f>
        <v>0</v>
      </c>
      <c r="K186" s="25" cm="1">
        <f t="array" ref="K186">COUNT(FIND({1,2,3,4,5,6,7,8,9,0},Table9[[#This Row],[Variants]]))</f>
        <v>0</v>
      </c>
      <c r="L186" s="25">
        <f>SUM(Table9[[#This Row],[Simp Note]:[Var Note]])</f>
        <v>0</v>
      </c>
      <c r="M186" s="25">
        <f>SUM(Table9[[#This Row],[Sum]],Table9[[#This Row],[Sum Notes]],Table9[[#This Row],[Contains ~]])</f>
        <v>0.1</v>
      </c>
      <c r="N186" s="26">
        <v>25480.1</v>
      </c>
      <c r="O186" s="25" t="s">
        <v>10237</v>
      </c>
      <c r="P186" s="25" t="s">
        <v>10237</v>
      </c>
      <c r="Q186" s="25"/>
      <c r="R186" s="25"/>
      <c r="S186" s="25"/>
    </row>
    <row r="187" spans="1:19" x14ac:dyDescent="0.25">
      <c r="A187" s="7">
        <v>357</v>
      </c>
      <c r="B187" s="7" t="s">
        <v>545</v>
      </c>
      <c r="C187" s="7" t="s">
        <v>6770</v>
      </c>
      <c r="D187" s="25" t="s">
        <v>6886</v>
      </c>
      <c r="E187" s="25">
        <f>LEN(Table9[[#This Row],[Trad]])/10</f>
        <v>0</v>
      </c>
      <c r="F187" s="25">
        <f>LEN(Table9[[#This Row],[Variants]])/10</f>
        <v>0.1</v>
      </c>
      <c r="G187" s="25">
        <f>COUNT(FIND("～",Table9[[#This Row],[Trad]]))*10</f>
        <v>0</v>
      </c>
      <c r="H187" s="25">
        <f>Table9[[#This Row],[Trad Len]]+Table9[[#This Row],[Var Len]]</f>
        <v>0.1</v>
      </c>
      <c r="I187" s="25" cm="1">
        <f t="array" ref="I187">COUNT(FIND({1,2,3,4,5,6,7,8,9,0},Table9[[#This Row],[Simp]]))</f>
        <v>0</v>
      </c>
      <c r="J187" s="25" cm="1">
        <f t="array" ref="J187">COUNT(FIND({1,2,3,4,5,6,7,8,9,0},Table9[[#This Row],[Trad]]))</f>
        <v>0</v>
      </c>
      <c r="K187" s="25" cm="1">
        <f t="array" ref="K187">COUNT(FIND({1,2,3,4,5,6,7,8,9,0},Table9[[#This Row],[Variants]]))</f>
        <v>0</v>
      </c>
      <c r="L187" s="25">
        <f>SUM(Table9[[#This Row],[Simp Note]:[Var Note]])</f>
        <v>0</v>
      </c>
      <c r="M187" s="25">
        <f>SUM(Table9[[#This Row],[Sum]],Table9[[#This Row],[Sum Notes]],Table9[[#This Row],[Contains ~]])</f>
        <v>0.1</v>
      </c>
      <c r="N187" s="26">
        <v>25480.1</v>
      </c>
      <c r="O187" s="25" t="s">
        <v>10237</v>
      </c>
      <c r="P187" s="25" t="s">
        <v>10237</v>
      </c>
      <c r="Q187" s="25"/>
      <c r="R187" s="25"/>
      <c r="S187" s="25"/>
    </row>
    <row r="188" spans="1:19" x14ac:dyDescent="0.25">
      <c r="A188" s="7">
        <v>358</v>
      </c>
      <c r="B188" s="7" t="s">
        <v>547</v>
      </c>
      <c r="C188" s="7" t="s">
        <v>6770</v>
      </c>
      <c r="D188" s="25" t="s">
        <v>6888</v>
      </c>
      <c r="E188" s="25">
        <f>LEN(Table9[[#This Row],[Trad]])/10</f>
        <v>0</v>
      </c>
      <c r="F188" s="25">
        <f>LEN(Table9[[#This Row],[Variants]])/10</f>
        <v>0.1</v>
      </c>
      <c r="G188" s="25">
        <f>COUNT(FIND("～",Table9[[#This Row],[Trad]]))*10</f>
        <v>0</v>
      </c>
      <c r="H188" s="25">
        <f>Table9[[#This Row],[Trad Len]]+Table9[[#This Row],[Var Len]]</f>
        <v>0.1</v>
      </c>
      <c r="I188" s="25" cm="1">
        <f t="array" ref="I188">COUNT(FIND({1,2,3,4,5,6,7,8,9,0},Table9[[#This Row],[Simp]]))</f>
        <v>0</v>
      </c>
      <c r="J188" s="25" cm="1">
        <f t="array" ref="J188">COUNT(FIND({1,2,3,4,5,6,7,8,9,0},Table9[[#This Row],[Trad]]))</f>
        <v>0</v>
      </c>
      <c r="K188" s="25" cm="1">
        <f t="array" ref="K188">COUNT(FIND({1,2,3,4,5,6,7,8,9,0},Table9[[#This Row],[Variants]]))</f>
        <v>0</v>
      </c>
      <c r="L188" s="25">
        <f>SUM(Table9[[#This Row],[Simp Note]:[Var Note]])</f>
        <v>0</v>
      </c>
      <c r="M188" s="25">
        <f>SUM(Table9[[#This Row],[Sum]],Table9[[#This Row],[Sum Notes]],Table9[[#This Row],[Contains ~]])</f>
        <v>0.1</v>
      </c>
      <c r="N188" s="26">
        <v>25480.1</v>
      </c>
      <c r="O188" s="25" t="s">
        <v>10237</v>
      </c>
      <c r="P188" s="25" t="s">
        <v>10237</v>
      </c>
      <c r="Q188" s="25"/>
      <c r="R188" s="25"/>
      <c r="S188" s="25"/>
    </row>
    <row r="189" spans="1:19" x14ac:dyDescent="0.25">
      <c r="A189" s="7">
        <v>359</v>
      </c>
      <c r="B189" s="7" t="s">
        <v>549</v>
      </c>
      <c r="C189" s="7" t="s">
        <v>6770</v>
      </c>
      <c r="D189" s="25" t="s">
        <v>6890</v>
      </c>
      <c r="E189" s="25">
        <f>LEN(Table9[[#This Row],[Trad]])/10</f>
        <v>0</v>
      </c>
      <c r="F189" s="25">
        <f>LEN(Table9[[#This Row],[Variants]])/10</f>
        <v>0.1</v>
      </c>
      <c r="G189" s="25">
        <f>COUNT(FIND("～",Table9[[#This Row],[Trad]]))*10</f>
        <v>0</v>
      </c>
      <c r="H189" s="25">
        <f>Table9[[#This Row],[Trad Len]]+Table9[[#This Row],[Var Len]]</f>
        <v>0.1</v>
      </c>
      <c r="I189" s="25" cm="1">
        <f t="array" ref="I189">COUNT(FIND({1,2,3,4,5,6,7,8,9,0},Table9[[#This Row],[Simp]]))</f>
        <v>0</v>
      </c>
      <c r="J189" s="25" cm="1">
        <f t="array" ref="J189">COUNT(FIND({1,2,3,4,5,6,7,8,9,0},Table9[[#This Row],[Trad]]))</f>
        <v>0</v>
      </c>
      <c r="K189" s="25" cm="1">
        <f t="array" ref="K189">COUNT(FIND({1,2,3,4,5,6,7,8,9,0},Table9[[#This Row],[Variants]]))</f>
        <v>0</v>
      </c>
      <c r="L189" s="25">
        <f>SUM(Table9[[#This Row],[Simp Note]:[Var Note]])</f>
        <v>0</v>
      </c>
      <c r="M189" s="25">
        <f>SUM(Table9[[#This Row],[Sum]],Table9[[#This Row],[Sum Notes]],Table9[[#This Row],[Contains ~]])</f>
        <v>0.1</v>
      </c>
      <c r="N189" s="26">
        <v>25480.1</v>
      </c>
      <c r="O189" s="25" t="s">
        <v>10237</v>
      </c>
      <c r="P189" s="25" t="s">
        <v>10237</v>
      </c>
      <c r="Q189" s="25"/>
      <c r="R189" s="25"/>
      <c r="S189" s="25"/>
    </row>
    <row r="190" spans="1:19" x14ac:dyDescent="0.25">
      <c r="A190" s="7">
        <v>361</v>
      </c>
      <c r="B190" s="7" t="s">
        <v>551</v>
      </c>
      <c r="C190" s="7" t="s">
        <v>6892</v>
      </c>
      <c r="D190" s="7" t="s">
        <v>6770</v>
      </c>
      <c r="E190" s="7">
        <f>LEN(Table9[[#This Row],[Trad]])/10</f>
        <v>0.1</v>
      </c>
      <c r="F190" s="7">
        <f>LEN(Table9[[#This Row],[Variants]])/10</f>
        <v>0</v>
      </c>
      <c r="G190" s="7">
        <f>COUNT(FIND("～",Table9[[#This Row],[Trad]]))*10</f>
        <v>0</v>
      </c>
      <c r="H190" s="25">
        <f>Table9[[#This Row],[Trad Len]]+Table9[[#This Row],[Var Len]]</f>
        <v>0.1</v>
      </c>
      <c r="I190" s="25" cm="1">
        <f t="array" ref="I190">COUNT(FIND({1,2,3,4,5,6,7,8,9,0},Table9[[#This Row],[Simp]]))</f>
        <v>0</v>
      </c>
      <c r="J190" s="25" cm="1">
        <f t="array" ref="J190">COUNT(FIND({1,2,3,4,5,6,7,8,9,0},Table9[[#This Row],[Trad]]))</f>
        <v>0</v>
      </c>
      <c r="K190" s="25" cm="1">
        <f t="array" ref="K190">COUNT(FIND({1,2,3,4,5,6,7,8,9,0},Table9[[#This Row],[Variants]]))</f>
        <v>0</v>
      </c>
      <c r="L190" s="25">
        <f>SUM(Table9[[#This Row],[Simp Note]:[Var Note]])</f>
        <v>0</v>
      </c>
      <c r="M190" s="25">
        <f>SUM(Table9[[#This Row],[Sum]],Table9[[#This Row],[Sum Notes]],Table9[[#This Row],[Contains ~]])</f>
        <v>0.1</v>
      </c>
      <c r="N190" s="26">
        <v>3900</v>
      </c>
      <c r="O190" s="25" t="s">
        <v>10235</v>
      </c>
      <c r="P190" s="25" t="s">
        <v>10235</v>
      </c>
      <c r="Q190" s="25"/>
      <c r="R190" s="25"/>
      <c r="S190" s="25"/>
    </row>
    <row r="191" spans="1:19" x14ac:dyDescent="0.25">
      <c r="A191" s="7">
        <v>363</v>
      </c>
      <c r="B191" s="7" t="s">
        <v>553</v>
      </c>
      <c r="C191" s="7" t="s">
        <v>6895</v>
      </c>
      <c r="D191" s="7" t="s">
        <v>6770</v>
      </c>
      <c r="E191" s="7">
        <f>LEN(Table9[[#This Row],[Trad]])/10</f>
        <v>0.1</v>
      </c>
      <c r="F191" s="7">
        <f>LEN(Table9[[#This Row],[Variants]])/10</f>
        <v>0</v>
      </c>
      <c r="G191" s="7">
        <f>COUNT(FIND("～",Table9[[#This Row],[Trad]]))*10</f>
        <v>0</v>
      </c>
      <c r="H191" s="25">
        <f>Table9[[#This Row],[Trad Len]]+Table9[[#This Row],[Var Len]]</f>
        <v>0.1</v>
      </c>
      <c r="I191" s="25" cm="1">
        <f t="array" ref="I191">COUNT(FIND({1,2,3,4,5,6,7,8,9,0},Table9[[#This Row],[Simp]]))</f>
        <v>0</v>
      </c>
      <c r="J191" s="25" cm="1">
        <f t="array" ref="J191">COUNT(FIND({1,2,3,4,5,6,7,8,9,0},Table9[[#This Row],[Trad]]))</f>
        <v>0</v>
      </c>
      <c r="K191" s="25" cm="1">
        <f t="array" ref="K191">COUNT(FIND({1,2,3,4,5,6,7,8,9,0},Table9[[#This Row],[Variants]]))</f>
        <v>0</v>
      </c>
      <c r="L191" s="25">
        <f>SUM(Table9[[#This Row],[Simp Note]:[Var Note]])</f>
        <v>0</v>
      </c>
      <c r="M191" s="25">
        <f>SUM(Table9[[#This Row],[Sum]],Table9[[#This Row],[Sum Notes]],Table9[[#This Row],[Contains ~]])</f>
        <v>0.1</v>
      </c>
      <c r="N191" s="26">
        <v>3910</v>
      </c>
      <c r="O191" s="25" t="s">
        <v>10235</v>
      </c>
      <c r="P191" s="25" t="s">
        <v>10235</v>
      </c>
      <c r="Q191" s="25"/>
      <c r="R191" s="25"/>
      <c r="S191" s="25"/>
    </row>
    <row r="192" spans="1:19" x14ac:dyDescent="0.25">
      <c r="A192" s="7">
        <v>364</v>
      </c>
      <c r="B192" s="7" t="s">
        <v>555</v>
      </c>
      <c r="C192" s="7" t="s">
        <v>6897</v>
      </c>
      <c r="D192" s="7" t="s">
        <v>6770</v>
      </c>
      <c r="E192" s="7">
        <f>LEN(Table9[[#This Row],[Trad]])/10</f>
        <v>0.1</v>
      </c>
      <c r="F192" s="7">
        <f>LEN(Table9[[#This Row],[Variants]])/10</f>
        <v>0</v>
      </c>
      <c r="G192" s="7">
        <f>COUNT(FIND("～",Table9[[#This Row],[Trad]]))*10</f>
        <v>0</v>
      </c>
      <c r="H192" s="25">
        <f>Table9[[#This Row],[Trad Len]]+Table9[[#This Row],[Var Len]]</f>
        <v>0.1</v>
      </c>
      <c r="I192" s="25" cm="1">
        <f t="array" ref="I192">COUNT(FIND({1,2,3,4,5,6,7,8,9,0},Table9[[#This Row],[Simp]]))</f>
        <v>0</v>
      </c>
      <c r="J192" s="25" cm="1">
        <f t="array" ref="J192">COUNT(FIND({1,2,3,4,5,6,7,8,9,0},Table9[[#This Row],[Trad]]))</f>
        <v>0</v>
      </c>
      <c r="K192" s="25" cm="1">
        <f t="array" ref="K192">COUNT(FIND({1,2,3,4,5,6,7,8,9,0},Table9[[#This Row],[Variants]]))</f>
        <v>0</v>
      </c>
      <c r="L192" s="25">
        <f>SUM(Table9[[#This Row],[Simp Note]:[Var Note]])</f>
        <v>0</v>
      </c>
      <c r="M192" s="25">
        <f>SUM(Table9[[#This Row],[Sum]],Table9[[#This Row],[Sum Notes]],Table9[[#This Row],[Contains ~]])</f>
        <v>0.1</v>
      </c>
      <c r="N192" s="26">
        <v>3920</v>
      </c>
      <c r="O192" s="25" t="s">
        <v>10235</v>
      </c>
      <c r="P192" s="25" t="s">
        <v>10235</v>
      </c>
      <c r="Q192" s="25"/>
      <c r="R192" s="25"/>
      <c r="S192" s="25"/>
    </row>
    <row r="193" spans="1:19" x14ac:dyDescent="0.25">
      <c r="A193" s="7">
        <v>365</v>
      </c>
      <c r="B193" s="7" t="s">
        <v>557</v>
      </c>
      <c r="C193" s="7" t="s">
        <v>6899</v>
      </c>
      <c r="D193" s="7" t="s">
        <v>6770</v>
      </c>
      <c r="E193" s="7">
        <f>LEN(Table9[[#This Row],[Trad]])/10</f>
        <v>0.1</v>
      </c>
      <c r="F193" s="7">
        <f>LEN(Table9[[#This Row],[Variants]])/10</f>
        <v>0</v>
      </c>
      <c r="G193" s="7">
        <f>COUNT(FIND("～",Table9[[#This Row],[Trad]]))*10</f>
        <v>0</v>
      </c>
      <c r="H193" s="25">
        <f>Table9[[#This Row],[Trad Len]]+Table9[[#This Row],[Var Len]]</f>
        <v>0.1</v>
      </c>
      <c r="I193" s="25" cm="1">
        <f t="array" ref="I193">COUNT(FIND({1,2,3,4,5,6,7,8,9,0},Table9[[#This Row],[Simp]]))</f>
        <v>0</v>
      </c>
      <c r="J193" s="25" cm="1">
        <f t="array" ref="J193">COUNT(FIND({1,2,3,4,5,6,7,8,9,0},Table9[[#This Row],[Trad]]))</f>
        <v>0</v>
      </c>
      <c r="K193" s="25" cm="1">
        <f t="array" ref="K193">COUNT(FIND({1,2,3,4,5,6,7,8,9,0},Table9[[#This Row],[Variants]]))</f>
        <v>0</v>
      </c>
      <c r="L193" s="25">
        <f>SUM(Table9[[#This Row],[Simp Note]:[Var Note]])</f>
        <v>0</v>
      </c>
      <c r="M193" s="25">
        <f>SUM(Table9[[#This Row],[Sum]],Table9[[#This Row],[Sum Notes]],Table9[[#This Row],[Contains ~]])</f>
        <v>0.1</v>
      </c>
      <c r="N193" s="26">
        <v>3930</v>
      </c>
      <c r="O193" s="25" t="s">
        <v>10235</v>
      </c>
      <c r="P193" s="25" t="s">
        <v>10235</v>
      </c>
      <c r="Q193" s="25"/>
      <c r="R193" s="25"/>
      <c r="S193" s="25"/>
    </row>
    <row r="194" spans="1:19" x14ac:dyDescent="0.25">
      <c r="A194" s="7">
        <v>367</v>
      </c>
      <c r="B194" s="7" t="s">
        <v>559</v>
      </c>
      <c r="C194" s="7" t="s">
        <v>6901</v>
      </c>
      <c r="D194" s="7" t="s">
        <v>6902</v>
      </c>
      <c r="E194" s="7">
        <f>LEN(Table9[[#This Row],[Trad]])/10</f>
        <v>0.1</v>
      </c>
      <c r="F194" s="7">
        <f>LEN(Table9[[#This Row],[Variants]])/10</f>
        <v>0.1</v>
      </c>
      <c r="G194" s="7">
        <f>COUNT(FIND("～",Table9[[#This Row],[Trad]]))*10</f>
        <v>0</v>
      </c>
      <c r="H194" s="25">
        <f>Table9[[#This Row],[Trad Len]]+Table9[[#This Row],[Var Len]]</f>
        <v>0.2</v>
      </c>
      <c r="I194" s="25" cm="1">
        <f t="array" ref="I194">COUNT(FIND({1,2,3,4,5,6,7,8,9,0},Table9[[#This Row],[Simp]]))</f>
        <v>0</v>
      </c>
      <c r="J194" s="25" cm="1">
        <f t="array" ref="J194">COUNT(FIND({1,2,3,4,5,6,7,8,9,0},Table9[[#This Row],[Trad]]))</f>
        <v>0</v>
      </c>
      <c r="K194" s="25" cm="1">
        <f t="array" ref="K194">COUNT(FIND({1,2,3,4,5,6,7,8,9,0},Table9[[#This Row],[Variants]]))</f>
        <v>0</v>
      </c>
      <c r="L194" s="25">
        <f>SUM(Table9[[#This Row],[Simp Note]:[Var Note]])</f>
        <v>0</v>
      </c>
      <c r="M194" s="25">
        <f>SUM(Table9[[#This Row],[Sum]],Table9[[#This Row],[Sum Notes]],Table9[[#This Row],[Contains ~]])</f>
        <v>0.2</v>
      </c>
      <c r="N194" s="26">
        <v>1580</v>
      </c>
      <c r="O194" s="25" t="s">
        <v>10235</v>
      </c>
      <c r="P194" s="25" t="s">
        <v>10237</v>
      </c>
      <c r="Q194" s="25"/>
      <c r="R194" s="25"/>
      <c r="S194" s="25"/>
    </row>
    <row r="195" spans="1:19" x14ac:dyDescent="0.25">
      <c r="A195" s="7">
        <v>373</v>
      </c>
      <c r="B195" s="7" t="s">
        <v>565</v>
      </c>
      <c r="C195" s="7" t="s">
        <v>6907</v>
      </c>
      <c r="D195" s="7" t="s">
        <v>6770</v>
      </c>
      <c r="E195" s="7">
        <f>LEN(Table9[[#This Row],[Trad]])/10</f>
        <v>0.1</v>
      </c>
      <c r="F195" s="7">
        <f>LEN(Table9[[#This Row],[Variants]])/10</f>
        <v>0</v>
      </c>
      <c r="G195" s="7">
        <f>COUNT(FIND("～",Table9[[#This Row],[Trad]]))*10</f>
        <v>0</v>
      </c>
      <c r="H195" s="25">
        <f>Table9[[#This Row],[Trad Len]]+Table9[[#This Row],[Var Len]]</f>
        <v>0.1</v>
      </c>
      <c r="I195" s="25" cm="1">
        <f t="array" ref="I195">COUNT(FIND({1,2,3,4,5,6,7,8,9,0},Table9[[#This Row],[Simp]]))</f>
        <v>0</v>
      </c>
      <c r="J195" s="25" cm="1">
        <f t="array" ref="J195">COUNT(FIND({1,2,3,4,5,6,7,8,9,0},Table9[[#This Row],[Trad]]))</f>
        <v>0</v>
      </c>
      <c r="K195" s="25" cm="1">
        <f t="array" ref="K195">COUNT(FIND({1,2,3,4,5,6,7,8,9,0},Table9[[#This Row],[Variants]]))</f>
        <v>0</v>
      </c>
      <c r="L195" s="25">
        <f>SUM(Table9[[#This Row],[Simp Note]:[Var Note]])</f>
        <v>0</v>
      </c>
      <c r="M195" s="25">
        <f>SUM(Table9[[#This Row],[Sum]],Table9[[#This Row],[Sum Notes]],Table9[[#This Row],[Contains ~]])</f>
        <v>0.1</v>
      </c>
      <c r="N195" s="26">
        <v>3940</v>
      </c>
      <c r="O195" s="25" t="s">
        <v>10235</v>
      </c>
      <c r="P195" s="25" t="s">
        <v>10235</v>
      </c>
      <c r="Q195" s="25"/>
      <c r="R195" s="25"/>
      <c r="S195" s="25"/>
    </row>
    <row r="196" spans="1:19" x14ac:dyDescent="0.25">
      <c r="A196" s="7">
        <v>376</v>
      </c>
      <c r="B196" s="7" t="s">
        <v>567</v>
      </c>
      <c r="C196" s="7" t="s">
        <v>10129</v>
      </c>
      <c r="D196" s="7" t="s">
        <v>6770</v>
      </c>
      <c r="E196" s="7">
        <f>LEN(Table9[[#This Row],[Trad]])/10</f>
        <v>0.5</v>
      </c>
      <c r="F196" s="7">
        <f>LEN(Table9[[#This Row],[Variants]])/10</f>
        <v>0</v>
      </c>
      <c r="G196" s="7">
        <f>COUNT(FIND("～",Table9[[#This Row],[Trad]]))*10</f>
        <v>10</v>
      </c>
      <c r="H196" s="25">
        <f>Table9[[#This Row],[Trad Len]]+Table9[[#This Row],[Var Len]]</f>
        <v>0.5</v>
      </c>
      <c r="I196" s="25" cm="1">
        <f t="array" ref="I196">COUNT(FIND({1,2,3,4,5,6,7,8,9,0},Table9[[#This Row],[Simp]]))</f>
        <v>0</v>
      </c>
      <c r="J196" s="25" cm="1">
        <f t="array" ref="J196">COUNT(FIND({1,2,3,4,5,6,7,8,9,0},Table9[[#This Row],[Trad]]))</f>
        <v>0</v>
      </c>
      <c r="K196" s="25" cm="1">
        <f t="array" ref="K196">COUNT(FIND({1,2,3,4,5,6,7,8,9,0},Table9[[#This Row],[Variants]]))</f>
        <v>0</v>
      </c>
      <c r="L196" s="25">
        <f>SUM(Table9[[#This Row],[Simp Note]:[Var Note]])</f>
        <v>0</v>
      </c>
      <c r="M196" s="25">
        <f>SUM(Table9[[#This Row],[Sum]],Table9[[#This Row],[Sum Notes]],Table9[[#This Row],[Contains ~]])</f>
        <v>10.5</v>
      </c>
      <c r="N196" s="26">
        <v>330</v>
      </c>
      <c r="O196" s="30"/>
      <c r="P196" s="25" t="s">
        <v>10237</v>
      </c>
      <c r="Q196" s="25"/>
      <c r="R196" s="25"/>
      <c r="S196" s="25"/>
    </row>
    <row r="197" spans="1:19" x14ac:dyDescent="0.25">
      <c r="A197" s="7">
        <v>377</v>
      </c>
      <c r="B197" s="7" t="s">
        <v>569</v>
      </c>
      <c r="C197" s="7" t="s">
        <v>6911</v>
      </c>
      <c r="D197" s="7" t="s">
        <v>6770</v>
      </c>
      <c r="E197" s="7">
        <f>LEN(Table9[[#This Row],[Trad]])/10</f>
        <v>0.1</v>
      </c>
      <c r="F197" s="7">
        <f>LEN(Table9[[#This Row],[Variants]])/10</f>
        <v>0</v>
      </c>
      <c r="G197" s="7">
        <f>COUNT(FIND("～",Table9[[#This Row],[Trad]]))*10</f>
        <v>0</v>
      </c>
      <c r="H197" s="25">
        <f>Table9[[#This Row],[Trad Len]]+Table9[[#This Row],[Var Len]]</f>
        <v>0.1</v>
      </c>
      <c r="I197" s="25" cm="1">
        <f t="array" ref="I197">COUNT(FIND({1,2,3,4,5,6,7,8,9,0},Table9[[#This Row],[Simp]]))</f>
        <v>0</v>
      </c>
      <c r="J197" s="25" cm="1">
        <f t="array" ref="J197">COUNT(FIND({1,2,3,4,5,6,7,8,9,0},Table9[[#This Row],[Trad]]))</f>
        <v>0</v>
      </c>
      <c r="K197" s="25" cm="1">
        <f t="array" ref="K197">COUNT(FIND({1,2,3,4,5,6,7,8,9,0},Table9[[#This Row],[Variants]]))</f>
        <v>0</v>
      </c>
      <c r="L197" s="25">
        <f>SUM(Table9[[#This Row],[Simp Note]:[Var Note]])</f>
        <v>0</v>
      </c>
      <c r="M197" s="25">
        <f>SUM(Table9[[#This Row],[Sum]],Table9[[#This Row],[Sum Notes]],Table9[[#This Row],[Contains ~]])</f>
        <v>0.1</v>
      </c>
      <c r="N197" s="26">
        <v>3950</v>
      </c>
      <c r="O197" s="25" t="s">
        <v>10235</v>
      </c>
      <c r="P197" s="25" t="s">
        <v>10235</v>
      </c>
      <c r="Q197" s="25"/>
      <c r="R197" s="25"/>
      <c r="S197" s="25"/>
    </row>
    <row r="198" spans="1:19" x14ac:dyDescent="0.25">
      <c r="A198" s="7">
        <v>378</v>
      </c>
      <c r="B198" s="7" t="s">
        <v>571</v>
      </c>
      <c r="C198" s="7" t="s">
        <v>6913</v>
      </c>
      <c r="D198" s="7" t="s">
        <v>6770</v>
      </c>
      <c r="E198" s="7">
        <f>LEN(Table9[[#This Row],[Trad]])/10</f>
        <v>0.1</v>
      </c>
      <c r="F198" s="7">
        <f>LEN(Table9[[#This Row],[Variants]])/10</f>
        <v>0</v>
      </c>
      <c r="G198" s="7">
        <f>COUNT(FIND("～",Table9[[#This Row],[Trad]]))*10</f>
        <v>0</v>
      </c>
      <c r="H198" s="25">
        <f>Table9[[#This Row],[Trad Len]]+Table9[[#This Row],[Var Len]]</f>
        <v>0.1</v>
      </c>
      <c r="I198" s="25" cm="1">
        <f t="array" ref="I198">COUNT(FIND({1,2,3,4,5,6,7,8,9,0},Table9[[#This Row],[Simp]]))</f>
        <v>0</v>
      </c>
      <c r="J198" s="25" cm="1">
        <f t="array" ref="J198">COUNT(FIND({1,2,3,4,5,6,7,8,9,0},Table9[[#This Row],[Trad]]))</f>
        <v>0</v>
      </c>
      <c r="K198" s="25" cm="1">
        <f t="array" ref="K198">COUNT(FIND({1,2,3,4,5,6,7,8,9,0},Table9[[#This Row],[Variants]]))</f>
        <v>0</v>
      </c>
      <c r="L198" s="25">
        <f>SUM(Table9[[#This Row],[Simp Note]:[Var Note]])</f>
        <v>0</v>
      </c>
      <c r="M198" s="25">
        <f>SUM(Table9[[#This Row],[Sum]],Table9[[#This Row],[Sum Notes]],Table9[[#This Row],[Contains ~]])</f>
        <v>0.1</v>
      </c>
      <c r="N198" s="26">
        <v>3960</v>
      </c>
      <c r="O198" s="25" t="s">
        <v>10235</v>
      </c>
      <c r="P198" s="25" t="s">
        <v>10235</v>
      </c>
      <c r="Q198" s="25"/>
      <c r="R198" s="25"/>
      <c r="S198" s="25"/>
    </row>
    <row r="199" spans="1:19" x14ac:dyDescent="0.25">
      <c r="A199" s="7">
        <v>379</v>
      </c>
      <c r="B199" s="7" t="s">
        <v>573</v>
      </c>
      <c r="C199" s="7" t="s">
        <v>6915</v>
      </c>
      <c r="D199" s="7" t="s">
        <v>6770</v>
      </c>
      <c r="E199" s="7">
        <f>LEN(Table9[[#This Row],[Trad]])/10</f>
        <v>0.1</v>
      </c>
      <c r="F199" s="7">
        <f>LEN(Table9[[#This Row],[Variants]])/10</f>
        <v>0</v>
      </c>
      <c r="G199" s="7">
        <f>COUNT(FIND("～",Table9[[#This Row],[Trad]]))*10</f>
        <v>0</v>
      </c>
      <c r="H199" s="25">
        <f>Table9[[#This Row],[Trad Len]]+Table9[[#This Row],[Var Len]]</f>
        <v>0.1</v>
      </c>
      <c r="I199" s="25" cm="1">
        <f t="array" ref="I199">COUNT(FIND({1,2,3,4,5,6,7,8,9,0},Table9[[#This Row],[Simp]]))</f>
        <v>0</v>
      </c>
      <c r="J199" s="25" cm="1">
        <f t="array" ref="J199">COUNT(FIND({1,2,3,4,5,6,7,8,9,0},Table9[[#This Row],[Trad]]))</f>
        <v>0</v>
      </c>
      <c r="K199" s="25" cm="1">
        <f t="array" ref="K199">COUNT(FIND({1,2,3,4,5,6,7,8,9,0},Table9[[#This Row],[Variants]]))</f>
        <v>0</v>
      </c>
      <c r="L199" s="25">
        <f>SUM(Table9[[#This Row],[Simp Note]:[Var Note]])</f>
        <v>0</v>
      </c>
      <c r="M199" s="25">
        <f>SUM(Table9[[#This Row],[Sum]],Table9[[#This Row],[Sum Notes]],Table9[[#This Row],[Contains ~]])</f>
        <v>0.1</v>
      </c>
      <c r="N199" s="26">
        <v>3970</v>
      </c>
      <c r="O199" s="25" t="s">
        <v>10235</v>
      </c>
      <c r="P199" s="25" t="s">
        <v>10235</v>
      </c>
      <c r="Q199" s="25"/>
      <c r="R199" s="25"/>
      <c r="S199" s="25"/>
    </row>
    <row r="200" spans="1:19" x14ac:dyDescent="0.25">
      <c r="A200" s="7">
        <v>382</v>
      </c>
      <c r="B200" s="7" t="s">
        <v>575</v>
      </c>
      <c r="C200" s="7" t="s">
        <v>6770</v>
      </c>
      <c r="D200" s="25" t="s">
        <v>6917</v>
      </c>
      <c r="E200" s="25">
        <f>LEN(Table9[[#This Row],[Trad]])/10</f>
        <v>0</v>
      </c>
      <c r="F200" s="25">
        <f>LEN(Table9[[#This Row],[Variants]])/10</f>
        <v>0.4</v>
      </c>
      <c r="G200" s="25">
        <f>COUNT(FIND("～",Table9[[#This Row],[Trad]]))*10</f>
        <v>0</v>
      </c>
      <c r="H200" s="25">
        <f>Table9[[#This Row],[Trad Len]]+Table9[[#This Row],[Var Len]]</f>
        <v>0.4</v>
      </c>
      <c r="I200" s="25" cm="1">
        <f t="array" ref="I200">COUNT(FIND({1,2,3,4,5,6,7,8,9,0},Table9[[#This Row],[Simp]]))</f>
        <v>0</v>
      </c>
      <c r="J200" s="25" cm="1">
        <f t="array" ref="J200">COUNT(FIND({1,2,3,4,5,6,7,8,9,0},Table9[[#This Row],[Trad]]))</f>
        <v>0</v>
      </c>
      <c r="K200" s="25" cm="1">
        <f t="array" ref="K200">COUNT(FIND({1,2,3,4,5,6,7,8,9,0},Table9[[#This Row],[Variants]]))</f>
        <v>0</v>
      </c>
      <c r="L200" s="25">
        <f>SUM(Table9[[#This Row],[Simp Note]:[Var Note]])</f>
        <v>0</v>
      </c>
      <c r="M200" s="25">
        <f>SUM(Table9[[#This Row],[Sum]],Table9[[#This Row],[Sum Notes]],Table9[[#This Row],[Contains ~]])</f>
        <v>0.4</v>
      </c>
      <c r="N200" s="26">
        <v>25478</v>
      </c>
      <c r="O200" s="25" t="s">
        <v>10237</v>
      </c>
      <c r="P200" s="25" t="s">
        <v>10237</v>
      </c>
      <c r="Q200" s="25"/>
      <c r="R200" s="25"/>
      <c r="S200" s="25"/>
    </row>
    <row r="201" spans="1:19" x14ac:dyDescent="0.25">
      <c r="A201" s="7">
        <v>383</v>
      </c>
      <c r="B201" s="7" t="s">
        <v>577</v>
      </c>
      <c r="C201" s="7" t="s">
        <v>6919</v>
      </c>
      <c r="D201" s="7" t="s">
        <v>6770</v>
      </c>
      <c r="E201" s="7">
        <f>LEN(Table9[[#This Row],[Trad]])/10</f>
        <v>0.1</v>
      </c>
      <c r="F201" s="7">
        <f>LEN(Table9[[#This Row],[Variants]])/10</f>
        <v>0</v>
      </c>
      <c r="G201" s="7">
        <f>COUNT(FIND("～",Table9[[#This Row],[Trad]]))*10</f>
        <v>0</v>
      </c>
      <c r="H201" s="25">
        <f>Table9[[#This Row],[Trad Len]]+Table9[[#This Row],[Var Len]]</f>
        <v>0.1</v>
      </c>
      <c r="I201" s="25" cm="1">
        <f t="array" ref="I201">COUNT(FIND({1,2,3,4,5,6,7,8,9,0},Table9[[#This Row],[Simp]]))</f>
        <v>0</v>
      </c>
      <c r="J201" s="25" cm="1">
        <f t="array" ref="J201">COUNT(FIND({1,2,3,4,5,6,7,8,9,0},Table9[[#This Row],[Trad]]))</f>
        <v>0</v>
      </c>
      <c r="K201" s="25" cm="1">
        <f t="array" ref="K201">COUNT(FIND({1,2,3,4,5,6,7,8,9,0},Table9[[#This Row],[Variants]]))</f>
        <v>0</v>
      </c>
      <c r="L201" s="25">
        <f>SUM(Table9[[#This Row],[Simp Note]:[Var Note]])</f>
        <v>0</v>
      </c>
      <c r="M201" s="25">
        <f>SUM(Table9[[#This Row],[Sum]],Table9[[#This Row],[Sum Notes]],Table9[[#This Row],[Contains ~]])</f>
        <v>0.1</v>
      </c>
      <c r="N201" s="26">
        <v>3980</v>
      </c>
      <c r="O201" s="25" t="s">
        <v>10235</v>
      </c>
      <c r="P201" s="25" t="s">
        <v>10235</v>
      </c>
      <c r="Q201" s="25"/>
      <c r="R201" s="25"/>
      <c r="S201" s="25"/>
    </row>
    <row r="202" spans="1:19" x14ac:dyDescent="0.25">
      <c r="A202" s="7">
        <v>385</v>
      </c>
      <c r="B202" s="7" t="s">
        <v>579</v>
      </c>
      <c r="C202" s="7" t="s">
        <v>6921</v>
      </c>
      <c r="D202" s="7" t="s">
        <v>6770</v>
      </c>
      <c r="E202" s="7">
        <f>LEN(Table9[[#This Row],[Trad]])/10</f>
        <v>0.1</v>
      </c>
      <c r="F202" s="7">
        <f>LEN(Table9[[#This Row],[Variants]])/10</f>
        <v>0</v>
      </c>
      <c r="G202" s="7">
        <f>COUNT(FIND("～",Table9[[#This Row],[Trad]]))*10</f>
        <v>0</v>
      </c>
      <c r="H202" s="25">
        <f>Table9[[#This Row],[Trad Len]]+Table9[[#This Row],[Var Len]]</f>
        <v>0.1</v>
      </c>
      <c r="I202" s="25" cm="1">
        <f t="array" ref="I202">COUNT(FIND({1,2,3,4,5,6,7,8,9,0},Table9[[#This Row],[Simp]]))</f>
        <v>0</v>
      </c>
      <c r="J202" s="25" cm="1">
        <f t="array" ref="J202">COUNT(FIND({1,2,3,4,5,6,7,8,9,0},Table9[[#This Row],[Trad]]))</f>
        <v>0</v>
      </c>
      <c r="K202" s="25" cm="1">
        <f t="array" ref="K202">COUNT(FIND({1,2,3,4,5,6,7,8,9,0},Table9[[#This Row],[Variants]]))</f>
        <v>0</v>
      </c>
      <c r="L202" s="25">
        <f>SUM(Table9[[#This Row],[Simp Note]:[Var Note]])</f>
        <v>0</v>
      </c>
      <c r="M202" s="25">
        <f>SUM(Table9[[#This Row],[Sum]],Table9[[#This Row],[Sum Notes]],Table9[[#This Row],[Contains ~]])</f>
        <v>0.1</v>
      </c>
      <c r="N202" s="26">
        <v>3990</v>
      </c>
      <c r="O202" s="25" t="s">
        <v>10235</v>
      </c>
      <c r="P202" s="25" t="s">
        <v>10235</v>
      </c>
      <c r="Q202" s="25"/>
      <c r="R202" s="25"/>
      <c r="S202" s="25"/>
    </row>
    <row r="203" spans="1:19" x14ac:dyDescent="0.25">
      <c r="A203" s="7">
        <v>386</v>
      </c>
      <c r="B203" s="7" t="s">
        <v>581</v>
      </c>
      <c r="C203" s="7" t="s">
        <v>6923</v>
      </c>
      <c r="D203" s="7" t="s">
        <v>6770</v>
      </c>
      <c r="E203" s="7">
        <f>LEN(Table9[[#This Row],[Trad]])/10</f>
        <v>0.1</v>
      </c>
      <c r="F203" s="7">
        <f>LEN(Table9[[#This Row],[Variants]])/10</f>
        <v>0</v>
      </c>
      <c r="G203" s="7">
        <f>COUNT(FIND("～",Table9[[#This Row],[Trad]]))*10</f>
        <v>0</v>
      </c>
      <c r="H203" s="25">
        <f>Table9[[#This Row],[Trad Len]]+Table9[[#This Row],[Var Len]]</f>
        <v>0.1</v>
      </c>
      <c r="I203" s="25" cm="1">
        <f t="array" ref="I203">COUNT(FIND({1,2,3,4,5,6,7,8,9,0},Table9[[#This Row],[Simp]]))</f>
        <v>0</v>
      </c>
      <c r="J203" s="25" cm="1">
        <f t="array" ref="J203">COUNT(FIND({1,2,3,4,5,6,7,8,9,0},Table9[[#This Row],[Trad]]))</f>
        <v>0</v>
      </c>
      <c r="K203" s="25" cm="1">
        <f t="array" ref="K203">COUNT(FIND({1,2,3,4,5,6,7,8,9,0},Table9[[#This Row],[Variants]]))</f>
        <v>0</v>
      </c>
      <c r="L203" s="25">
        <f>SUM(Table9[[#This Row],[Simp Note]:[Var Note]])</f>
        <v>0</v>
      </c>
      <c r="M203" s="25">
        <f>SUM(Table9[[#This Row],[Sum]],Table9[[#This Row],[Sum Notes]],Table9[[#This Row],[Contains ~]])</f>
        <v>0.1</v>
      </c>
      <c r="N203" s="26">
        <v>4000</v>
      </c>
      <c r="O203" s="25" t="s">
        <v>10235</v>
      </c>
      <c r="P203" s="25" t="s">
        <v>10235</v>
      </c>
      <c r="Q203" s="25"/>
      <c r="R203" s="25"/>
      <c r="S203" s="25"/>
    </row>
    <row r="204" spans="1:19" x14ac:dyDescent="0.25">
      <c r="A204" s="7">
        <v>393</v>
      </c>
      <c r="B204" s="7" t="s">
        <v>583</v>
      </c>
      <c r="C204" s="7" t="s">
        <v>6925</v>
      </c>
      <c r="D204" s="7" t="s">
        <v>6770</v>
      </c>
      <c r="E204" s="7">
        <f>LEN(Table9[[#This Row],[Trad]])/10</f>
        <v>0.1</v>
      </c>
      <c r="F204" s="7">
        <f>LEN(Table9[[#This Row],[Variants]])/10</f>
        <v>0</v>
      </c>
      <c r="G204" s="7">
        <f>COUNT(FIND("～",Table9[[#This Row],[Trad]]))*10</f>
        <v>0</v>
      </c>
      <c r="H204" s="25">
        <f>Table9[[#This Row],[Trad Len]]+Table9[[#This Row],[Var Len]]</f>
        <v>0.1</v>
      </c>
      <c r="I204" s="25" cm="1">
        <f t="array" ref="I204">COUNT(FIND({1,2,3,4,5,6,7,8,9,0},Table9[[#This Row],[Simp]]))</f>
        <v>0</v>
      </c>
      <c r="J204" s="25" cm="1">
        <f t="array" ref="J204">COUNT(FIND({1,2,3,4,5,6,7,8,9,0},Table9[[#This Row],[Trad]]))</f>
        <v>0</v>
      </c>
      <c r="K204" s="25" cm="1">
        <f t="array" ref="K204">COUNT(FIND({1,2,3,4,5,6,7,8,9,0},Table9[[#This Row],[Variants]]))</f>
        <v>0</v>
      </c>
      <c r="L204" s="25">
        <f>SUM(Table9[[#This Row],[Simp Note]:[Var Note]])</f>
        <v>0</v>
      </c>
      <c r="M204" s="25">
        <f>SUM(Table9[[#This Row],[Sum]],Table9[[#This Row],[Sum Notes]],Table9[[#This Row],[Contains ~]])</f>
        <v>0.1</v>
      </c>
      <c r="N204" s="26">
        <v>4010</v>
      </c>
      <c r="O204" s="25" t="s">
        <v>10235</v>
      </c>
      <c r="P204" s="25" t="s">
        <v>10235</v>
      </c>
      <c r="Q204" s="25"/>
      <c r="R204" s="25"/>
      <c r="S204" s="25"/>
    </row>
    <row r="205" spans="1:19" x14ac:dyDescent="0.25">
      <c r="A205" s="7">
        <v>395</v>
      </c>
      <c r="B205" s="7" t="s">
        <v>585</v>
      </c>
      <c r="C205" s="7" t="s">
        <v>10130</v>
      </c>
      <c r="D205" s="7" t="s">
        <v>6770</v>
      </c>
      <c r="E205" s="7">
        <f>LEN(Table9[[#This Row],[Trad]])/10</f>
        <v>0.5</v>
      </c>
      <c r="F205" s="7">
        <f>LEN(Table9[[#This Row],[Variants]])/10</f>
        <v>0</v>
      </c>
      <c r="G205" s="7">
        <f>COUNT(FIND("～",Table9[[#This Row],[Trad]]))*10</f>
        <v>10</v>
      </c>
      <c r="H205" s="25">
        <f>Table9[[#This Row],[Trad Len]]+Table9[[#This Row],[Var Len]]</f>
        <v>0.5</v>
      </c>
      <c r="I205" s="25" cm="1">
        <f t="array" ref="I205">COUNT(FIND({1,2,3,4,5,6,7,8,9,0},Table9[[#This Row],[Simp]]))</f>
        <v>0</v>
      </c>
      <c r="J205" s="25" cm="1">
        <f t="array" ref="J205">COUNT(FIND({1,2,3,4,5,6,7,8,9,0},Table9[[#This Row],[Trad]]))</f>
        <v>0</v>
      </c>
      <c r="K205" s="25" cm="1">
        <f t="array" ref="K205">COUNT(FIND({1,2,3,4,5,6,7,8,9,0},Table9[[#This Row],[Variants]]))</f>
        <v>0</v>
      </c>
      <c r="L205" s="25">
        <f>SUM(Table9[[#This Row],[Simp Note]:[Var Note]])</f>
        <v>0</v>
      </c>
      <c r="M205" s="25">
        <f>SUM(Table9[[#This Row],[Sum]],Table9[[#This Row],[Sum Notes]],Table9[[#This Row],[Contains ~]])</f>
        <v>10.5</v>
      </c>
      <c r="N205" s="26">
        <v>340</v>
      </c>
      <c r="O205" s="30"/>
      <c r="P205" s="25" t="s">
        <v>10237</v>
      </c>
      <c r="Q205" s="25"/>
      <c r="R205" s="25"/>
      <c r="S205" s="25"/>
    </row>
    <row r="206" spans="1:19" x14ac:dyDescent="0.25">
      <c r="A206" s="7">
        <v>396</v>
      </c>
      <c r="B206" s="7" t="s">
        <v>587</v>
      </c>
      <c r="C206" s="7" t="s">
        <v>6931</v>
      </c>
      <c r="D206" s="7" t="s">
        <v>6770</v>
      </c>
      <c r="E206" s="7">
        <f>LEN(Table9[[#This Row],[Trad]])/10</f>
        <v>0.1</v>
      </c>
      <c r="F206" s="7">
        <f>LEN(Table9[[#This Row],[Variants]])/10</f>
        <v>0</v>
      </c>
      <c r="G206" s="7">
        <f>COUNT(FIND("～",Table9[[#This Row],[Trad]]))*10</f>
        <v>0</v>
      </c>
      <c r="H206" s="25">
        <f>Table9[[#This Row],[Trad Len]]+Table9[[#This Row],[Var Len]]</f>
        <v>0.1</v>
      </c>
      <c r="I206" s="25" cm="1">
        <f t="array" ref="I206">COUNT(FIND({1,2,3,4,5,6,7,8,9,0},Table9[[#This Row],[Simp]]))</f>
        <v>0</v>
      </c>
      <c r="J206" s="25" cm="1">
        <f t="array" ref="J206">COUNT(FIND({1,2,3,4,5,6,7,8,9,0},Table9[[#This Row],[Trad]]))</f>
        <v>0</v>
      </c>
      <c r="K206" s="25" cm="1">
        <f t="array" ref="K206">COUNT(FIND({1,2,3,4,5,6,7,8,9,0},Table9[[#This Row],[Variants]]))</f>
        <v>0</v>
      </c>
      <c r="L206" s="25">
        <f>SUM(Table9[[#This Row],[Simp Note]:[Var Note]])</f>
        <v>0</v>
      </c>
      <c r="M206" s="25">
        <f>SUM(Table9[[#This Row],[Sum]],Table9[[#This Row],[Sum Notes]],Table9[[#This Row],[Contains ~]])</f>
        <v>0.1</v>
      </c>
      <c r="N206" s="26">
        <v>4020</v>
      </c>
      <c r="O206" s="25" t="s">
        <v>10235</v>
      </c>
      <c r="P206" s="25" t="s">
        <v>10235</v>
      </c>
      <c r="Q206" s="25"/>
      <c r="R206" s="25"/>
      <c r="S206" s="25"/>
    </row>
    <row r="207" spans="1:19" x14ac:dyDescent="0.25">
      <c r="A207" s="7">
        <v>398</v>
      </c>
      <c r="B207" s="7" t="s">
        <v>589</v>
      </c>
      <c r="C207" s="7" t="s">
        <v>6932</v>
      </c>
      <c r="D207" s="7" t="s">
        <v>6770</v>
      </c>
      <c r="E207" s="7">
        <f>LEN(Table9[[#This Row],[Trad]])/10</f>
        <v>0.1</v>
      </c>
      <c r="F207" s="7">
        <f>LEN(Table9[[#This Row],[Variants]])/10</f>
        <v>0</v>
      </c>
      <c r="G207" s="7">
        <f>COUNT(FIND("～",Table9[[#This Row],[Trad]]))*10</f>
        <v>0</v>
      </c>
      <c r="H207" s="25">
        <f>Table9[[#This Row],[Trad Len]]+Table9[[#This Row],[Var Len]]</f>
        <v>0.1</v>
      </c>
      <c r="I207" s="25" cm="1">
        <f t="array" ref="I207">COUNT(FIND({1,2,3,4,5,6,7,8,9,0},Table9[[#This Row],[Simp]]))</f>
        <v>0</v>
      </c>
      <c r="J207" s="25" cm="1">
        <f t="array" ref="J207">COUNT(FIND({1,2,3,4,5,6,7,8,9,0},Table9[[#This Row],[Trad]]))</f>
        <v>0</v>
      </c>
      <c r="K207" s="25" cm="1">
        <f t="array" ref="K207">COUNT(FIND({1,2,3,4,5,6,7,8,9,0},Table9[[#This Row],[Variants]]))</f>
        <v>0</v>
      </c>
      <c r="L207" s="25">
        <f>SUM(Table9[[#This Row],[Simp Note]:[Var Note]])</f>
        <v>0</v>
      </c>
      <c r="M207" s="25">
        <f>SUM(Table9[[#This Row],[Sum]],Table9[[#This Row],[Sum Notes]],Table9[[#This Row],[Contains ~]])</f>
        <v>0.1</v>
      </c>
      <c r="N207" s="26">
        <v>4030</v>
      </c>
      <c r="O207" s="25" t="s">
        <v>10235</v>
      </c>
      <c r="P207" s="25" t="s">
        <v>10235</v>
      </c>
      <c r="Q207" s="25"/>
      <c r="R207" s="25"/>
      <c r="S207" s="25"/>
    </row>
    <row r="208" spans="1:19" x14ac:dyDescent="0.25">
      <c r="A208" s="7">
        <v>404</v>
      </c>
      <c r="B208" s="7" t="s">
        <v>594</v>
      </c>
      <c r="C208" s="7" t="s">
        <v>6938</v>
      </c>
      <c r="D208" s="7" t="s">
        <v>6770</v>
      </c>
      <c r="E208" s="7">
        <f>LEN(Table9[[#This Row],[Trad]])/10</f>
        <v>0.1</v>
      </c>
      <c r="F208" s="7">
        <f>LEN(Table9[[#This Row],[Variants]])/10</f>
        <v>0</v>
      </c>
      <c r="G208" s="7">
        <f>COUNT(FIND("～",Table9[[#This Row],[Trad]]))*10</f>
        <v>0</v>
      </c>
      <c r="H208" s="25">
        <f>Table9[[#This Row],[Trad Len]]+Table9[[#This Row],[Var Len]]</f>
        <v>0.1</v>
      </c>
      <c r="I208" s="25" cm="1">
        <f t="array" ref="I208">COUNT(FIND({1,2,3,4,5,6,7,8,9,0},Table9[[#This Row],[Simp]]))</f>
        <v>0</v>
      </c>
      <c r="J208" s="25" cm="1">
        <f t="array" ref="J208">COUNT(FIND({1,2,3,4,5,6,7,8,9,0},Table9[[#This Row],[Trad]]))</f>
        <v>0</v>
      </c>
      <c r="K208" s="25" cm="1">
        <f t="array" ref="K208">COUNT(FIND({1,2,3,4,5,6,7,8,9,0},Table9[[#This Row],[Variants]]))</f>
        <v>0</v>
      </c>
      <c r="L208" s="25">
        <f>SUM(Table9[[#This Row],[Simp Note]:[Var Note]])</f>
        <v>0</v>
      </c>
      <c r="M208" s="25">
        <f>SUM(Table9[[#This Row],[Sum]],Table9[[#This Row],[Sum Notes]],Table9[[#This Row],[Contains ~]])</f>
        <v>0.1</v>
      </c>
      <c r="N208" s="26">
        <v>4040</v>
      </c>
      <c r="O208" s="25" t="s">
        <v>10235</v>
      </c>
      <c r="P208" s="25" t="s">
        <v>10235</v>
      </c>
      <c r="Q208" s="25"/>
      <c r="R208" s="25"/>
      <c r="S208" s="25"/>
    </row>
    <row r="209" spans="1:19" x14ac:dyDescent="0.25">
      <c r="A209" s="7">
        <v>405</v>
      </c>
      <c r="B209" s="7" t="s">
        <v>596</v>
      </c>
      <c r="C209" s="7" t="s">
        <v>6770</v>
      </c>
      <c r="D209" s="25" t="s">
        <v>6940</v>
      </c>
      <c r="E209" s="25">
        <f>LEN(Table9[[#This Row],[Trad]])/10</f>
        <v>0</v>
      </c>
      <c r="F209" s="25">
        <f>LEN(Table9[[#This Row],[Variants]])/10</f>
        <v>0.1</v>
      </c>
      <c r="G209" s="25">
        <f>COUNT(FIND("～",Table9[[#This Row],[Trad]]))*10</f>
        <v>0</v>
      </c>
      <c r="H209" s="25">
        <f>Table9[[#This Row],[Trad Len]]+Table9[[#This Row],[Var Len]]</f>
        <v>0.1</v>
      </c>
      <c r="I209" s="25" cm="1">
        <f t="array" ref="I209">COUNT(FIND({1,2,3,4,5,6,7,8,9,0},Table9[[#This Row],[Simp]]))</f>
        <v>0</v>
      </c>
      <c r="J209" s="25" cm="1">
        <f t="array" ref="J209">COUNT(FIND({1,2,3,4,5,6,7,8,9,0},Table9[[#This Row],[Trad]]))</f>
        <v>0</v>
      </c>
      <c r="K209" s="25" cm="1">
        <f t="array" ref="K209">COUNT(FIND({1,2,3,4,5,6,7,8,9,0},Table9[[#This Row],[Variants]]))</f>
        <v>0</v>
      </c>
      <c r="L209" s="25">
        <f>SUM(Table9[[#This Row],[Simp Note]:[Var Note]])</f>
        <v>0</v>
      </c>
      <c r="M209" s="25">
        <f>SUM(Table9[[#This Row],[Sum]],Table9[[#This Row],[Sum Notes]],Table9[[#This Row],[Contains ~]])</f>
        <v>0.1</v>
      </c>
      <c r="N209" s="26">
        <v>25480.1</v>
      </c>
      <c r="O209" s="25" t="s">
        <v>10237</v>
      </c>
      <c r="P209" s="25" t="s">
        <v>10237</v>
      </c>
      <c r="Q209" s="25"/>
      <c r="R209" s="25"/>
      <c r="S209" s="25"/>
    </row>
    <row r="210" spans="1:19" x14ac:dyDescent="0.25">
      <c r="A210" s="7">
        <v>406</v>
      </c>
      <c r="B210" s="7" t="s">
        <v>598</v>
      </c>
      <c r="C210" s="7" t="s">
        <v>6942</v>
      </c>
      <c r="D210" s="7" t="s">
        <v>6770</v>
      </c>
      <c r="E210" s="7">
        <f>LEN(Table9[[#This Row],[Trad]])/10</f>
        <v>0.1</v>
      </c>
      <c r="F210" s="7">
        <f>LEN(Table9[[#This Row],[Variants]])/10</f>
        <v>0</v>
      </c>
      <c r="G210" s="7">
        <f>COUNT(FIND("～",Table9[[#This Row],[Trad]]))*10</f>
        <v>0</v>
      </c>
      <c r="H210" s="25">
        <f>Table9[[#This Row],[Trad Len]]+Table9[[#This Row],[Var Len]]</f>
        <v>0.1</v>
      </c>
      <c r="I210" s="25" cm="1">
        <f t="array" ref="I210">COUNT(FIND({1,2,3,4,5,6,7,8,9,0},Table9[[#This Row],[Simp]]))</f>
        <v>0</v>
      </c>
      <c r="J210" s="25" cm="1">
        <f t="array" ref="J210">COUNT(FIND({1,2,3,4,5,6,7,8,9,0},Table9[[#This Row],[Trad]]))</f>
        <v>0</v>
      </c>
      <c r="K210" s="25" cm="1">
        <f t="array" ref="K210">COUNT(FIND({1,2,3,4,5,6,7,8,9,0},Table9[[#This Row],[Variants]]))</f>
        <v>0</v>
      </c>
      <c r="L210" s="25">
        <f>SUM(Table9[[#This Row],[Simp Note]:[Var Note]])</f>
        <v>0</v>
      </c>
      <c r="M210" s="25">
        <f>SUM(Table9[[#This Row],[Sum]],Table9[[#This Row],[Sum Notes]],Table9[[#This Row],[Contains ~]])</f>
        <v>0.1</v>
      </c>
      <c r="N210" s="26">
        <v>4050</v>
      </c>
      <c r="O210" s="25" t="s">
        <v>10235</v>
      </c>
      <c r="P210" s="25" t="s">
        <v>10235</v>
      </c>
      <c r="Q210" s="25"/>
      <c r="R210" s="25"/>
      <c r="S210" s="25"/>
    </row>
    <row r="211" spans="1:19" x14ac:dyDescent="0.25">
      <c r="A211" s="7">
        <v>407</v>
      </c>
      <c r="B211" s="7" t="s">
        <v>600</v>
      </c>
      <c r="C211" s="7" t="s">
        <v>10131</v>
      </c>
      <c r="D211" s="7" t="s">
        <v>6770</v>
      </c>
      <c r="E211" s="7">
        <f>LEN(Table9[[#This Row],[Trad]])/10</f>
        <v>0.5</v>
      </c>
      <c r="F211" s="7">
        <f>LEN(Table9[[#This Row],[Variants]])/10</f>
        <v>0</v>
      </c>
      <c r="G211" s="7">
        <f>COUNT(FIND("～",Table9[[#This Row],[Trad]]))*10</f>
        <v>10</v>
      </c>
      <c r="H211" s="25">
        <f>Table9[[#This Row],[Trad Len]]+Table9[[#This Row],[Var Len]]</f>
        <v>0.5</v>
      </c>
      <c r="I211" s="25" cm="1">
        <f t="array" ref="I211">COUNT(FIND({1,2,3,4,5,6,7,8,9,0},Table9[[#This Row],[Simp]]))</f>
        <v>0</v>
      </c>
      <c r="J211" s="25" cm="1">
        <f t="array" ref="J211">COUNT(FIND({1,2,3,4,5,6,7,8,9,0},Table9[[#This Row],[Trad]]))</f>
        <v>0</v>
      </c>
      <c r="K211" s="25" cm="1">
        <f t="array" ref="K211">COUNT(FIND({1,2,3,4,5,6,7,8,9,0},Table9[[#This Row],[Variants]]))</f>
        <v>0</v>
      </c>
      <c r="L211" s="25">
        <f>SUM(Table9[[#This Row],[Simp Note]:[Var Note]])</f>
        <v>0</v>
      </c>
      <c r="M211" s="25">
        <f>SUM(Table9[[#This Row],[Sum]],Table9[[#This Row],[Sum Notes]],Table9[[#This Row],[Contains ~]])</f>
        <v>10.5</v>
      </c>
      <c r="N211" s="26">
        <v>350</v>
      </c>
      <c r="O211" s="30"/>
      <c r="P211" s="25" t="s">
        <v>10237</v>
      </c>
      <c r="Q211" s="25"/>
      <c r="R211" s="25"/>
      <c r="S211" s="25"/>
    </row>
    <row r="212" spans="1:19" x14ac:dyDescent="0.25">
      <c r="A212" s="7">
        <v>408</v>
      </c>
      <c r="B212" s="7" t="s">
        <v>602</v>
      </c>
      <c r="C212" s="7" t="s">
        <v>6946</v>
      </c>
      <c r="D212" s="7" t="s">
        <v>6770</v>
      </c>
      <c r="E212" s="7">
        <f>LEN(Table9[[#This Row],[Trad]])/10</f>
        <v>0.1</v>
      </c>
      <c r="F212" s="7">
        <f>LEN(Table9[[#This Row],[Variants]])/10</f>
        <v>0</v>
      </c>
      <c r="G212" s="7">
        <f>COUNT(FIND("～",Table9[[#This Row],[Trad]]))*10</f>
        <v>0</v>
      </c>
      <c r="H212" s="25">
        <f>Table9[[#This Row],[Trad Len]]+Table9[[#This Row],[Var Len]]</f>
        <v>0.1</v>
      </c>
      <c r="I212" s="25" cm="1">
        <f t="array" ref="I212">COUNT(FIND({1,2,3,4,5,6,7,8,9,0},Table9[[#This Row],[Simp]]))</f>
        <v>0</v>
      </c>
      <c r="J212" s="25" cm="1">
        <f t="array" ref="J212">COUNT(FIND({1,2,3,4,5,6,7,8,9,0},Table9[[#This Row],[Trad]]))</f>
        <v>0</v>
      </c>
      <c r="K212" s="25" cm="1">
        <f t="array" ref="K212">COUNT(FIND({1,2,3,4,5,6,7,8,9,0},Table9[[#This Row],[Variants]]))</f>
        <v>0</v>
      </c>
      <c r="L212" s="25">
        <f>SUM(Table9[[#This Row],[Simp Note]:[Var Note]])</f>
        <v>0</v>
      </c>
      <c r="M212" s="25">
        <f>SUM(Table9[[#This Row],[Sum]],Table9[[#This Row],[Sum Notes]],Table9[[#This Row],[Contains ~]])</f>
        <v>0.1</v>
      </c>
      <c r="N212" s="26">
        <v>4060</v>
      </c>
      <c r="O212" s="25" t="s">
        <v>10235</v>
      </c>
      <c r="P212" s="25" t="s">
        <v>10235</v>
      </c>
      <c r="Q212" s="25"/>
      <c r="R212" s="25"/>
      <c r="S212" s="25"/>
    </row>
    <row r="213" spans="1:19" x14ac:dyDescent="0.25">
      <c r="A213" s="7">
        <v>409</v>
      </c>
      <c r="B213" s="7" t="s">
        <v>604</v>
      </c>
      <c r="C213" s="7" t="s">
        <v>6948</v>
      </c>
      <c r="D213" s="7" t="s">
        <v>6770</v>
      </c>
      <c r="E213" s="7">
        <f>LEN(Table9[[#This Row],[Trad]])/10</f>
        <v>0.1</v>
      </c>
      <c r="F213" s="7">
        <f>LEN(Table9[[#This Row],[Variants]])/10</f>
        <v>0</v>
      </c>
      <c r="G213" s="7">
        <f>COUNT(FIND("～",Table9[[#This Row],[Trad]]))*10</f>
        <v>0</v>
      </c>
      <c r="H213" s="25">
        <f>Table9[[#This Row],[Trad Len]]+Table9[[#This Row],[Var Len]]</f>
        <v>0.1</v>
      </c>
      <c r="I213" s="25" cm="1">
        <f t="array" ref="I213">COUNT(FIND({1,2,3,4,5,6,7,8,9,0},Table9[[#This Row],[Simp]]))</f>
        <v>0</v>
      </c>
      <c r="J213" s="25" cm="1">
        <f t="array" ref="J213">COUNT(FIND({1,2,3,4,5,6,7,8,9,0},Table9[[#This Row],[Trad]]))</f>
        <v>0</v>
      </c>
      <c r="K213" s="25" cm="1">
        <f t="array" ref="K213">COUNT(FIND({1,2,3,4,5,6,7,8,9,0},Table9[[#This Row],[Variants]]))</f>
        <v>0</v>
      </c>
      <c r="L213" s="25">
        <f>SUM(Table9[[#This Row],[Simp Note]:[Var Note]])</f>
        <v>0</v>
      </c>
      <c r="M213" s="25">
        <f>SUM(Table9[[#This Row],[Sum]],Table9[[#This Row],[Sum Notes]],Table9[[#This Row],[Contains ~]])</f>
        <v>0.1</v>
      </c>
      <c r="N213" s="26">
        <v>4070</v>
      </c>
      <c r="O213" s="25" t="s">
        <v>10235</v>
      </c>
      <c r="P213" s="25" t="s">
        <v>10235</v>
      </c>
      <c r="Q213" s="25"/>
      <c r="R213" s="25"/>
      <c r="S213" s="25"/>
    </row>
    <row r="214" spans="1:19" x14ac:dyDescent="0.25">
      <c r="A214" s="7">
        <v>412</v>
      </c>
      <c r="B214" s="7" t="s">
        <v>606</v>
      </c>
      <c r="C214" s="7" t="s">
        <v>6950</v>
      </c>
      <c r="D214" s="7" t="s">
        <v>6770</v>
      </c>
      <c r="E214" s="7">
        <f>LEN(Table9[[#This Row],[Trad]])/10</f>
        <v>0.1</v>
      </c>
      <c r="F214" s="7">
        <f>LEN(Table9[[#This Row],[Variants]])/10</f>
        <v>0</v>
      </c>
      <c r="G214" s="7">
        <f>COUNT(FIND("～",Table9[[#This Row],[Trad]]))*10</f>
        <v>0</v>
      </c>
      <c r="H214" s="25">
        <f>Table9[[#This Row],[Trad Len]]+Table9[[#This Row],[Var Len]]</f>
        <v>0.1</v>
      </c>
      <c r="I214" s="25" cm="1">
        <f t="array" ref="I214">COUNT(FIND({1,2,3,4,5,6,7,8,9,0},Table9[[#This Row],[Simp]]))</f>
        <v>0</v>
      </c>
      <c r="J214" s="25" cm="1">
        <f t="array" ref="J214">COUNT(FIND({1,2,3,4,5,6,7,8,9,0},Table9[[#This Row],[Trad]]))</f>
        <v>0</v>
      </c>
      <c r="K214" s="25" cm="1">
        <f t="array" ref="K214">COUNT(FIND({1,2,3,4,5,6,7,8,9,0},Table9[[#This Row],[Variants]]))</f>
        <v>0</v>
      </c>
      <c r="L214" s="25">
        <f>SUM(Table9[[#This Row],[Simp Note]:[Var Note]])</f>
        <v>0</v>
      </c>
      <c r="M214" s="25">
        <f>SUM(Table9[[#This Row],[Sum]],Table9[[#This Row],[Sum Notes]],Table9[[#This Row],[Contains ~]])</f>
        <v>0.1</v>
      </c>
      <c r="N214" s="26">
        <v>4080</v>
      </c>
      <c r="O214" s="25" t="s">
        <v>10235</v>
      </c>
      <c r="P214" s="25" t="s">
        <v>10235</v>
      </c>
      <c r="Q214" s="25"/>
      <c r="R214" s="25"/>
      <c r="S214" s="25"/>
    </row>
    <row r="215" spans="1:19" x14ac:dyDescent="0.25">
      <c r="A215" s="7">
        <v>413</v>
      </c>
      <c r="B215" s="7" t="s">
        <v>608</v>
      </c>
      <c r="C215" s="7" t="s">
        <v>6952</v>
      </c>
      <c r="D215" s="7" t="s">
        <v>6770</v>
      </c>
      <c r="E215" s="7">
        <f>LEN(Table9[[#This Row],[Trad]])/10</f>
        <v>0.1</v>
      </c>
      <c r="F215" s="7">
        <f>LEN(Table9[[#This Row],[Variants]])/10</f>
        <v>0</v>
      </c>
      <c r="G215" s="7">
        <f>COUNT(FIND("～",Table9[[#This Row],[Trad]]))*10</f>
        <v>0</v>
      </c>
      <c r="H215" s="25">
        <f>Table9[[#This Row],[Trad Len]]+Table9[[#This Row],[Var Len]]</f>
        <v>0.1</v>
      </c>
      <c r="I215" s="25" cm="1">
        <f t="array" ref="I215">COUNT(FIND({1,2,3,4,5,6,7,8,9,0},Table9[[#This Row],[Simp]]))</f>
        <v>0</v>
      </c>
      <c r="J215" s="25" cm="1">
        <f t="array" ref="J215">COUNT(FIND({1,2,3,4,5,6,7,8,9,0},Table9[[#This Row],[Trad]]))</f>
        <v>0</v>
      </c>
      <c r="K215" s="25" cm="1">
        <f t="array" ref="K215">COUNT(FIND({1,2,3,4,5,6,7,8,9,0},Table9[[#This Row],[Variants]]))</f>
        <v>0</v>
      </c>
      <c r="L215" s="25">
        <f>SUM(Table9[[#This Row],[Simp Note]:[Var Note]])</f>
        <v>0</v>
      </c>
      <c r="M215" s="25">
        <f>SUM(Table9[[#This Row],[Sum]],Table9[[#This Row],[Sum Notes]],Table9[[#This Row],[Contains ~]])</f>
        <v>0.1</v>
      </c>
      <c r="N215" s="26">
        <v>4090</v>
      </c>
      <c r="O215" s="25" t="s">
        <v>10235</v>
      </c>
      <c r="P215" s="25" t="s">
        <v>10235</v>
      </c>
      <c r="Q215" s="25"/>
      <c r="R215" s="25"/>
      <c r="S215" s="25"/>
    </row>
    <row r="216" spans="1:19" x14ac:dyDescent="0.25">
      <c r="A216" s="7">
        <v>414</v>
      </c>
      <c r="B216" s="7" t="s">
        <v>610</v>
      </c>
      <c r="C216" s="7" t="s">
        <v>6954</v>
      </c>
      <c r="D216" s="7" t="s">
        <v>6770</v>
      </c>
      <c r="E216" s="7">
        <f>LEN(Table9[[#This Row],[Trad]])/10</f>
        <v>0.1</v>
      </c>
      <c r="F216" s="7">
        <f>LEN(Table9[[#This Row],[Variants]])/10</f>
        <v>0</v>
      </c>
      <c r="G216" s="7">
        <f>COUNT(FIND("～",Table9[[#This Row],[Trad]]))*10</f>
        <v>0</v>
      </c>
      <c r="H216" s="25">
        <f>Table9[[#This Row],[Trad Len]]+Table9[[#This Row],[Var Len]]</f>
        <v>0.1</v>
      </c>
      <c r="I216" s="25" cm="1">
        <f t="array" ref="I216">COUNT(FIND({1,2,3,4,5,6,7,8,9,0},Table9[[#This Row],[Simp]]))</f>
        <v>0</v>
      </c>
      <c r="J216" s="25" cm="1">
        <f t="array" ref="J216">COUNT(FIND({1,2,3,4,5,6,7,8,9,0},Table9[[#This Row],[Trad]]))</f>
        <v>0</v>
      </c>
      <c r="K216" s="25" cm="1">
        <f t="array" ref="K216">COUNT(FIND({1,2,3,4,5,6,7,8,9,0},Table9[[#This Row],[Variants]]))</f>
        <v>0</v>
      </c>
      <c r="L216" s="25">
        <f>SUM(Table9[[#This Row],[Simp Note]:[Var Note]])</f>
        <v>0</v>
      </c>
      <c r="M216" s="25">
        <f>SUM(Table9[[#This Row],[Sum]],Table9[[#This Row],[Sum Notes]],Table9[[#This Row],[Contains ~]])</f>
        <v>0.1</v>
      </c>
      <c r="N216" s="26">
        <v>4100</v>
      </c>
      <c r="O216" s="25" t="s">
        <v>10235</v>
      </c>
      <c r="P216" s="25" t="s">
        <v>10235</v>
      </c>
      <c r="Q216" s="25"/>
      <c r="R216" s="25"/>
      <c r="S216" s="25"/>
    </row>
    <row r="217" spans="1:19" x14ac:dyDescent="0.25">
      <c r="A217" s="7">
        <v>418</v>
      </c>
      <c r="B217" s="7" t="s">
        <v>612</v>
      </c>
      <c r="C217" s="7" t="s">
        <v>10132</v>
      </c>
      <c r="D217" s="7" t="s">
        <v>6770</v>
      </c>
      <c r="E217" s="7">
        <f>LEN(Table9[[#This Row],[Trad]])/10</f>
        <v>0.5</v>
      </c>
      <c r="F217" s="7">
        <f>LEN(Table9[[#This Row],[Variants]])/10</f>
        <v>0</v>
      </c>
      <c r="G217" s="7">
        <f>COUNT(FIND("～",Table9[[#This Row],[Trad]]))*10</f>
        <v>0</v>
      </c>
      <c r="H217" s="25">
        <f>Table9[[#This Row],[Trad Len]]+Table9[[#This Row],[Var Len]]</f>
        <v>0.5</v>
      </c>
      <c r="I217" s="25" cm="1">
        <f t="array" ref="I217">COUNT(FIND({1,2,3,4,5,6,7,8,9,0},Table9[[#This Row],[Simp]]))</f>
        <v>0</v>
      </c>
      <c r="J217" s="25" cm="1">
        <f t="array" ref="J217">COUNT(FIND({1,2,3,4,5,6,7,8,9,0},Table9[[#This Row],[Trad]]))</f>
        <v>0</v>
      </c>
      <c r="K217" s="25" cm="1">
        <f t="array" ref="K217">COUNT(FIND({1,2,3,4,5,6,7,8,9,0},Table9[[#This Row],[Variants]]))</f>
        <v>0</v>
      </c>
      <c r="L217" s="25">
        <f>SUM(Table9[[#This Row],[Simp Note]:[Var Note]])</f>
        <v>0</v>
      </c>
      <c r="M217" s="25">
        <f>SUM(Table9[[#This Row],[Sum]],Table9[[#This Row],[Sum Notes]],Table9[[#This Row],[Contains ~]])</f>
        <v>0.5</v>
      </c>
      <c r="N217" s="26">
        <v>990</v>
      </c>
      <c r="O217" s="30"/>
      <c r="P217" s="25" t="s">
        <v>10237</v>
      </c>
      <c r="Q217" s="25"/>
      <c r="R217" s="25"/>
      <c r="S217" s="25"/>
    </row>
    <row r="218" spans="1:19" x14ac:dyDescent="0.25">
      <c r="A218" s="7">
        <v>420</v>
      </c>
      <c r="B218" s="7" t="s">
        <v>615</v>
      </c>
      <c r="C218" s="7" t="s">
        <v>10133</v>
      </c>
      <c r="D218" s="7" t="s">
        <v>6770</v>
      </c>
      <c r="E218" s="7">
        <f>LEN(Table9[[#This Row],[Trad]])/10</f>
        <v>0.5</v>
      </c>
      <c r="F218" s="7">
        <f>LEN(Table9[[#This Row],[Variants]])/10</f>
        <v>0</v>
      </c>
      <c r="G218" s="7">
        <f>COUNT(FIND("～",Table9[[#This Row],[Trad]]))*10</f>
        <v>10</v>
      </c>
      <c r="H218" s="25">
        <f>Table9[[#This Row],[Trad Len]]+Table9[[#This Row],[Var Len]]</f>
        <v>0.5</v>
      </c>
      <c r="I218" s="25" cm="1">
        <f t="array" ref="I218">COUNT(FIND({1,2,3,4,5,6,7,8,9,0},Table9[[#This Row],[Simp]]))</f>
        <v>0</v>
      </c>
      <c r="J218" s="25" cm="1">
        <f t="array" ref="J218">COUNT(FIND({1,2,3,4,5,6,7,8,9,0},Table9[[#This Row],[Trad]]))</f>
        <v>0</v>
      </c>
      <c r="K218" s="25" cm="1">
        <f t="array" ref="K218">COUNT(FIND({1,2,3,4,5,6,7,8,9,0},Table9[[#This Row],[Variants]]))</f>
        <v>0</v>
      </c>
      <c r="L218" s="25">
        <f>SUM(Table9[[#This Row],[Simp Note]:[Var Note]])</f>
        <v>0</v>
      </c>
      <c r="M218" s="25">
        <f>SUM(Table9[[#This Row],[Sum]],Table9[[#This Row],[Sum Notes]],Table9[[#This Row],[Contains ~]])</f>
        <v>10.5</v>
      </c>
      <c r="N218" s="26">
        <v>360</v>
      </c>
      <c r="O218" s="30"/>
      <c r="P218" s="25" t="s">
        <v>10237</v>
      </c>
      <c r="Q218" s="25"/>
      <c r="R218" s="25"/>
      <c r="S218" s="25"/>
    </row>
    <row r="219" spans="1:19" x14ac:dyDescent="0.25">
      <c r="A219" s="7">
        <v>422</v>
      </c>
      <c r="B219" s="7" t="s">
        <v>617</v>
      </c>
      <c r="C219" s="7" t="s">
        <v>6963</v>
      </c>
      <c r="D219" s="7" t="s">
        <v>6770</v>
      </c>
      <c r="E219" s="7">
        <f>LEN(Table9[[#This Row],[Trad]])/10</f>
        <v>0.1</v>
      </c>
      <c r="F219" s="7">
        <f>LEN(Table9[[#This Row],[Variants]])/10</f>
        <v>0</v>
      </c>
      <c r="G219" s="7">
        <f>COUNT(FIND("～",Table9[[#This Row],[Trad]]))*10</f>
        <v>0</v>
      </c>
      <c r="H219" s="25">
        <f>Table9[[#This Row],[Trad Len]]+Table9[[#This Row],[Var Len]]</f>
        <v>0.1</v>
      </c>
      <c r="I219" s="25" cm="1">
        <f t="array" ref="I219">COUNT(FIND({1,2,3,4,5,6,7,8,9,0},Table9[[#This Row],[Simp]]))</f>
        <v>0</v>
      </c>
      <c r="J219" s="25" cm="1">
        <f t="array" ref="J219">COUNT(FIND({1,2,3,4,5,6,7,8,9,0},Table9[[#This Row],[Trad]]))</f>
        <v>0</v>
      </c>
      <c r="K219" s="25" cm="1">
        <f t="array" ref="K219">COUNT(FIND({1,2,3,4,5,6,7,8,9,0},Table9[[#This Row],[Variants]]))</f>
        <v>0</v>
      </c>
      <c r="L219" s="25">
        <f>SUM(Table9[[#This Row],[Simp Note]:[Var Note]])</f>
        <v>0</v>
      </c>
      <c r="M219" s="25">
        <f>SUM(Table9[[#This Row],[Sum]],Table9[[#This Row],[Sum Notes]],Table9[[#This Row],[Contains ~]])</f>
        <v>0.1</v>
      </c>
      <c r="N219" s="26">
        <v>4110</v>
      </c>
      <c r="O219" s="25" t="s">
        <v>10235</v>
      </c>
      <c r="P219" s="25" t="s">
        <v>10235</v>
      </c>
      <c r="Q219" s="25"/>
      <c r="R219" s="25"/>
      <c r="S219" s="25"/>
    </row>
    <row r="220" spans="1:19" x14ac:dyDescent="0.25">
      <c r="A220" s="7">
        <v>423</v>
      </c>
      <c r="B220" s="7" t="s">
        <v>619</v>
      </c>
      <c r="C220" s="7" t="s">
        <v>6965</v>
      </c>
      <c r="D220" s="7" t="s">
        <v>6770</v>
      </c>
      <c r="E220" s="7">
        <f>LEN(Table9[[#This Row],[Trad]])/10</f>
        <v>0.1</v>
      </c>
      <c r="F220" s="7">
        <f>LEN(Table9[[#This Row],[Variants]])/10</f>
        <v>0</v>
      </c>
      <c r="G220" s="7">
        <f>COUNT(FIND("～",Table9[[#This Row],[Trad]]))*10</f>
        <v>0</v>
      </c>
      <c r="H220" s="25">
        <f>Table9[[#This Row],[Trad Len]]+Table9[[#This Row],[Var Len]]</f>
        <v>0.1</v>
      </c>
      <c r="I220" s="25" cm="1">
        <f t="array" ref="I220">COUNT(FIND({1,2,3,4,5,6,7,8,9,0},Table9[[#This Row],[Simp]]))</f>
        <v>0</v>
      </c>
      <c r="J220" s="25" cm="1">
        <f t="array" ref="J220">COUNT(FIND({1,2,3,4,5,6,7,8,9,0},Table9[[#This Row],[Trad]]))</f>
        <v>0</v>
      </c>
      <c r="K220" s="25" cm="1">
        <f t="array" ref="K220">COUNT(FIND({1,2,3,4,5,6,7,8,9,0},Table9[[#This Row],[Variants]]))</f>
        <v>0</v>
      </c>
      <c r="L220" s="25">
        <f>SUM(Table9[[#This Row],[Simp Note]:[Var Note]])</f>
        <v>0</v>
      </c>
      <c r="M220" s="25">
        <f>SUM(Table9[[#This Row],[Sum]],Table9[[#This Row],[Sum Notes]],Table9[[#This Row],[Contains ~]])</f>
        <v>0.1</v>
      </c>
      <c r="N220" s="26">
        <v>4120</v>
      </c>
      <c r="O220" s="25" t="s">
        <v>10235</v>
      </c>
      <c r="P220" s="25" t="s">
        <v>10235</v>
      </c>
      <c r="Q220" s="25"/>
      <c r="R220" s="25"/>
      <c r="S220" s="25"/>
    </row>
    <row r="221" spans="1:19" x14ac:dyDescent="0.25">
      <c r="A221" s="7">
        <v>425</v>
      </c>
      <c r="B221" s="7" t="s">
        <v>624</v>
      </c>
      <c r="C221" s="7" t="s">
        <v>10136</v>
      </c>
      <c r="D221" s="7" t="s">
        <v>6770</v>
      </c>
      <c r="E221" s="7">
        <f>LEN(Table9[[#This Row],[Trad]])/10</f>
        <v>0.5</v>
      </c>
      <c r="F221" s="7">
        <f>LEN(Table9[[#This Row],[Variants]])/10</f>
        <v>0</v>
      </c>
      <c r="G221" s="7">
        <f>COUNT(FIND("～",Table9[[#This Row],[Trad]]))*10</f>
        <v>0</v>
      </c>
      <c r="H221" s="25">
        <f>Table9[[#This Row],[Trad Len]]+Table9[[#This Row],[Var Len]]</f>
        <v>0.5</v>
      </c>
      <c r="I221" s="25" cm="1">
        <f t="array" ref="I221">COUNT(FIND({1,2,3,4,5,6,7,8,9,0},Table9[[#This Row],[Simp]]))</f>
        <v>0</v>
      </c>
      <c r="J221" s="25" cm="1">
        <f t="array" ref="J221">COUNT(FIND({1,2,3,4,5,6,7,8,9,0},Table9[[#This Row],[Trad]]))</f>
        <v>0</v>
      </c>
      <c r="K221" s="25" cm="1">
        <f t="array" ref="K221">COUNT(FIND({1,2,3,4,5,6,7,8,9,0},Table9[[#This Row],[Variants]]))</f>
        <v>0</v>
      </c>
      <c r="L221" s="25">
        <f>SUM(Table9[[#This Row],[Simp Note]:[Var Note]])</f>
        <v>0</v>
      </c>
      <c r="M221" s="25">
        <f>SUM(Table9[[#This Row],[Sum]],Table9[[#This Row],[Sum Notes]],Table9[[#This Row],[Contains ~]])</f>
        <v>0.5</v>
      </c>
      <c r="N221" s="26">
        <v>1000</v>
      </c>
      <c r="O221" s="30"/>
      <c r="P221" s="25" t="s">
        <v>10237</v>
      </c>
      <c r="Q221" s="25"/>
      <c r="R221" s="25"/>
      <c r="S221" s="25"/>
    </row>
    <row r="222" spans="1:19" x14ac:dyDescent="0.25">
      <c r="A222" s="7">
        <v>428</v>
      </c>
      <c r="B222" s="7" t="s">
        <v>629</v>
      </c>
      <c r="C222" s="7" t="s">
        <v>6770</v>
      </c>
      <c r="D222" s="25" t="s">
        <v>6918</v>
      </c>
      <c r="E222" s="25">
        <f>LEN(Table9[[#This Row],[Trad]])/10</f>
        <v>0</v>
      </c>
      <c r="F222" s="25">
        <f>LEN(Table9[[#This Row],[Variants]])/10</f>
        <v>0.1</v>
      </c>
      <c r="G222" s="25">
        <f>COUNT(FIND("～",Table9[[#This Row],[Trad]]))*10</f>
        <v>0</v>
      </c>
      <c r="H222" s="25">
        <f>Table9[[#This Row],[Trad Len]]+Table9[[#This Row],[Var Len]]</f>
        <v>0.1</v>
      </c>
      <c r="I222" s="25" cm="1">
        <f t="array" ref="I222">COUNT(FIND({1,2,3,4,5,6,7,8,9,0},Table9[[#This Row],[Simp]]))</f>
        <v>0</v>
      </c>
      <c r="J222" s="25" cm="1">
        <f t="array" ref="J222">COUNT(FIND({1,2,3,4,5,6,7,8,9,0},Table9[[#This Row],[Trad]]))</f>
        <v>0</v>
      </c>
      <c r="K222" s="25" cm="1">
        <f t="array" ref="K222">COUNT(FIND({1,2,3,4,5,6,7,8,9,0},Table9[[#This Row],[Variants]]))</f>
        <v>0</v>
      </c>
      <c r="L222" s="25">
        <f>SUM(Table9[[#This Row],[Simp Note]:[Var Note]])</f>
        <v>0</v>
      </c>
      <c r="M222" s="25">
        <f>SUM(Table9[[#This Row],[Sum]],Table9[[#This Row],[Sum Notes]],Table9[[#This Row],[Contains ~]])</f>
        <v>0.1</v>
      </c>
      <c r="N222" s="26">
        <v>25480.1</v>
      </c>
      <c r="O222" s="25" t="s">
        <v>10237</v>
      </c>
      <c r="P222" s="25" t="s">
        <v>10237</v>
      </c>
      <c r="Q222" s="25"/>
      <c r="R222" s="25"/>
      <c r="S222" s="25"/>
    </row>
    <row r="223" spans="1:19" x14ac:dyDescent="0.25">
      <c r="A223" s="7">
        <v>429</v>
      </c>
      <c r="B223" s="7" t="s">
        <v>631</v>
      </c>
      <c r="C223" s="7" t="s">
        <v>6770</v>
      </c>
      <c r="D223" s="25" t="s">
        <v>6920</v>
      </c>
      <c r="E223" s="25">
        <f>LEN(Table9[[#This Row],[Trad]])/10</f>
        <v>0</v>
      </c>
      <c r="F223" s="25">
        <f>LEN(Table9[[#This Row],[Variants]])/10</f>
        <v>0.1</v>
      </c>
      <c r="G223" s="25">
        <f>COUNT(FIND("～",Table9[[#This Row],[Trad]]))*10</f>
        <v>0</v>
      </c>
      <c r="H223" s="25">
        <f>Table9[[#This Row],[Trad Len]]+Table9[[#This Row],[Var Len]]</f>
        <v>0.1</v>
      </c>
      <c r="I223" s="25" cm="1">
        <f t="array" ref="I223">COUNT(FIND({1,2,3,4,5,6,7,8,9,0},Table9[[#This Row],[Simp]]))</f>
        <v>0</v>
      </c>
      <c r="J223" s="25" cm="1">
        <f t="array" ref="J223">COUNT(FIND({1,2,3,4,5,6,7,8,9,0},Table9[[#This Row],[Trad]]))</f>
        <v>0</v>
      </c>
      <c r="K223" s="25" cm="1">
        <f t="array" ref="K223">COUNT(FIND({1,2,3,4,5,6,7,8,9,0},Table9[[#This Row],[Variants]]))</f>
        <v>0</v>
      </c>
      <c r="L223" s="25">
        <f>SUM(Table9[[#This Row],[Simp Note]:[Var Note]])</f>
        <v>0</v>
      </c>
      <c r="M223" s="25">
        <f>SUM(Table9[[#This Row],[Sum]],Table9[[#This Row],[Sum Notes]],Table9[[#This Row],[Contains ~]])</f>
        <v>0.1</v>
      </c>
      <c r="N223" s="26">
        <v>25480.1</v>
      </c>
      <c r="O223" s="25" t="s">
        <v>10237</v>
      </c>
      <c r="P223" s="25" t="s">
        <v>10237</v>
      </c>
      <c r="Q223" s="25"/>
      <c r="R223" s="25"/>
      <c r="S223" s="25"/>
    </row>
    <row r="224" spans="1:19" x14ac:dyDescent="0.25">
      <c r="A224" s="7">
        <v>430</v>
      </c>
      <c r="B224" s="7" t="s">
        <v>633</v>
      </c>
      <c r="C224" s="7" t="s">
        <v>6770</v>
      </c>
      <c r="D224" s="25" t="s">
        <v>6922</v>
      </c>
      <c r="E224" s="25">
        <f>LEN(Table9[[#This Row],[Trad]])/10</f>
        <v>0</v>
      </c>
      <c r="F224" s="25">
        <f>LEN(Table9[[#This Row],[Variants]])/10</f>
        <v>0.1</v>
      </c>
      <c r="G224" s="25">
        <f>COUNT(FIND("～",Table9[[#This Row],[Trad]]))*10</f>
        <v>0</v>
      </c>
      <c r="H224" s="25">
        <f>Table9[[#This Row],[Trad Len]]+Table9[[#This Row],[Var Len]]</f>
        <v>0.1</v>
      </c>
      <c r="I224" s="25" cm="1">
        <f t="array" ref="I224">COUNT(FIND({1,2,3,4,5,6,7,8,9,0},Table9[[#This Row],[Simp]]))</f>
        <v>0</v>
      </c>
      <c r="J224" s="25" cm="1">
        <f t="array" ref="J224">COUNT(FIND({1,2,3,4,5,6,7,8,9,0},Table9[[#This Row],[Trad]]))</f>
        <v>0</v>
      </c>
      <c r="K224" s="25" cm="1">
        <f t="array" ref="K224">COUNT(FIND({1,2,3,4,5,6,7,8,9,0},Table9[[#This Row],[Variants]]))</f>
        <v>0</v>
      </c>
      <c r="L224" s="25">
        <f>SUM(Table9[[#This Row],[Simp Note]:[Var Note]])</f>
        <v>0</v>
      </c>
      <c r="M224" s="25">
        <f>SUM(Table9[[#This Row],[Sum]],Table9[[#This Row],[Sum Notes]],Table9[[#This Row],[Contains ~]])</f>
        <v>0.1</v>
      </c>
      <c r="N224" s="26">
        <v>25480.1</v>
      </c>
      <c r="O224" s="25" t="s">
        <v>10237</v>
      </c>
      <c r="P224" s="25" t="s">
        <v>10237</v>
      </c>
      <c r="Q224" s="25"/>
      <c r="R224" s="25"/>
      <c r="S224" s="25"/>
    </row>
    <row r="225" spans="1:19" x14ac:dyDescent="0.25">
      <c r="A225" s="7">
        <v>432</v>
      </c>
      <c r="B225" s="7" t="s">
        <v>635</v>
      </c>
      <c r="C225" s="7" t="s">
        <v>6924</v>
      </c>
      <c r="D225" s="7" t="s">
        <v>6770</v>
      </c>
      <c r="E225" s="7">
        <f>LEN(Table9[[#This Row],[Trad]])/10</f>
        <v>0.1</v>
      </c>
      <c r="F225" s="7">
        <f>LEN(Table9[[#This Row],[Variants]])/10</f>
        <v>0</v>
      </c>
      <c r="G225" s="7">
        <f>COUNT(FIND("～",Table9[[#This Row],[Trad]]))*10</f>
        <v>0</v>
      </c>
      <c r="H225" s="25">
        <f>Table9[[#This Row],[Trad Len]]+Table9[[#This Row],[Var Len]]</f>
        <v>0.1</v>
      </c>
      <c r="I225" s="25" cm="1">
        <f t="array" ref="I225">COUNT(FIND({1,2,3,4,5,6,7,8,9,0},Table9[[#This Row],[Simp]]))</f>
        <v>0</v>
      </c>
      <c r="J225" s="25" cm="1">
        <f t="array" ref="J225">COUNT(FIND({1,2,3,4,5,6,7,8,9,0},Table9[[#This Row],[Trad]]))</f>
        <v>0</v>
      </c>
      <c r="K225" s="25" cm="1">
        <f t="array" ref="K225">COUNT(FIND({1,2,3,4,5,6,7,8,9,0},Table9[[#This Row],[Variants]]))</f>
        <v>0</v>
      </c>
      <c r="L225" s="25">
        <f>SUM(Table9[[#This Row],[Simp Note]:[Var Note]])</f>
        <v>0</v>
      </c>
      <c r="M225" s="25">
        <f>SUM(Table9[[#This Row],[Sum]],Table9[[#This Row],[Sum Notes]],Table9[[#This Row],[Contains ~]])</f>
        <v>0.1</v>
      </c>
      <c r="N225" s="26">
        <v>4130</v>
      </c>
      <c r="O225" s="25" t="s">
        <v>10235</v>
      </c>
      <c r="P225" s="25" t="s">
        <v>10235</v>
      </c>
      <c r="Q225" s="25"/>
      <c r="R225" s="25"/>
      <c r="S225" s="25"/>
    </row>
    <row r="226" spans="1:19" x14ac:dyDescent="0.25">
      <c r="A226" s="7">
        <v>434</v>
      </c>
      <c r="B226" s="7" t="s">
        <v>637</v>
      </c>
      <c r="C226" s="7" t="s">
        <v>6926</v>
      </c>
      <c r="D226" s="7" t="s">
        <v>6770</v>
      </c>
      <c r="E226" s="7">
        <f>LEN(Table9[[#This Row],[Trad]])/10</f>
        <v>0.1</v>
      </c>
      <c r="F226" s="7">
        <f>LEN(Table9[[#This Row],[Variants]])/10</f>
        <v>0</v>
      </c>
      <c r="G226" s="7">
        <f>COUNT(FIND("～",Table9[[#This Row],[Trad]]))*10</f>
        <v>0</v>
      </c>
      <c r="H226" s="25">
        <f>Table9[[#This Row],[Trad Len]]+Table9[[#This Row],[Var Len]]</f>
        <v>0.1</v>
      </c>
      <c r="I226" s="25" cm="1">
        <f t="array" ref="I226">COUNT(FIND({1,2,3,4,5,6,7,8,9,0},Table9[[#This Row],[Simp]]))</f>
        <v>0</v>
      </c>
      <c r="J226" s="25" cm="1">
        <f t="array" ref="J226">COUNT(FIND({1,2,3,4,5,6,7,8,9,0},Table9[[#This Row],[Trad]]))</f>
        <v>0</v>
      </c>
      <c r="K226" s="25" cm="1">
        <f t="array" ref="K226">COUNT(FIND({1,2,3,4,5,6,7,8,9,0},Table9[[#This Row],[Variants]]))</f>
        <v>0</v>
      </c>
      <c r="L226" s="25">
        <f>SUM(Table9[[#This Row],[Simp Note]:[Var Note]])</f>
        <v>0</v>
      </c>
      <c r="M226" s="25">
        <f>SUM(Table9[[#This Row],[Sum]],Table9[[#This Row],[Sum Notes]],Table9[[#This Row],[Contains ~]])</f>
        <v>0.1</v>
      </c>
      <c r="N226" s="26">
        <v>4140</v>
      </c>
      <c r="O226" s="25" t="s">
        <v>10235</v>
      </c>
      <c r="P226" s="25" t="s">
        <v>10235</v>
      </c>
      <c r="Q226" s="25"/>
      <c r="R226" s="25"/>
      <c r="S226" s="25"/>
    </row>
    <row r="227" spans="1:19" x14ac:dyDescent="0.25">
      <c r="A227" s="7">
        <v>436</v>
      </c>
      <c r="B227" s="7" t="s">
        <v>639</v>
      </c>
      <c r="C227" s="7" t="s">
        <v>6927</v>
      </c>
      <c r="D227" s="7" t="s">
        <v>6928</v>
      </c>
      <c r="E227" s="7">
        <f>LEN(Table9[[#This Row],[Trad]])/10</f>
        <v>0.1</v>
      </c>
      <c r="F227" s="7">
        <f>LEN(Table9[[#This Row],[Variants]])/10</f>
        <v>0.1</v>
      </c>
      <c r="G227" s="7">
        <f>COUNT(FIND("～",Table9[[#This Row],[Trad]]))*10</f>
        <v>0</v>
      </c>
      <c r="H227" s="25">
        <f>Table9[[#This Row],[Trad Len]]+Table9[[#This Row],[Var Len]]</f>
        <v>0.2</v>
      </c>
      <c r="I227" s="25" cm="1">
        <f t="array" ref="I227">COUNT(FIND({1,2,3,4,5,6,7,8,9,0},Table9[[#This Row],[Simp]]))</f>
        <v>0</v>
      </c>
      <c r="J227" s="25" cm="1">
        <f t="array" ref="J227">COUNT(FIND({1,2,3,4,5,6,7,8,9,0},Table9[[#This Row],[Trad]]))</f>
        <v>0</v>
      </c>
      <c r="K227" s="25" cm="1">
        <f t="array" ref="K227">COUNT(FIND({1,2,3,4,5,6,7,8,9,0},Table9[[#This Row],[Variants]]))</f>
        <v>0</v>
      </c>
      <c r="L227" s="25">
        <f>SUM(Table9[[#This Row],[Simp Note]:[Var Note]])</f>
        <v>0</v>
      </c>
      <c r="M227" s="25">
        <f>SUM(Table9[[#This Row],[Sum]],Table9[[#This Row],[Sum Notes]],Table9[[#This Row],[Contains ~]])</f>
        <v>0.2</v>
      </c>
      <c r="N227" s="26">
        <v>1590</v>
      </c>
      <c r="O227" s="25" t="s">
        <v>10235</v>
      </c>
      <c r="P227" s="25" t="s">
        <v>10237</v>
      </c>
      <c r="Q227" s="25"/>
      <c r="R227" s="25"/>
      <c r="S227" s="25"/>
    </row>
    <row r="228" spans="1:19" x14ac:dyDescent="0.25">
      <c r="A228" s="7">
        <v>437</v>
      </c>
      <c r="B228" s="7" t="s">
        <v>642</v>
      </c>
      <c r="C228" s="7" t="s">
        <v>6770</v>
      </c>
      <c r="D228" s="25" t="s">
        <v>6930</v>
      </c>
      <c r="E228" s="25">
        <f>LEN(Table9[[#This Row],[Trad]])/10</f>
        <v>0</v>
      </c>
      <c r="F228" s="25">
        <f>LEN(Table9[[#This Row],[Variants]])/10</f>
        <v>0.2</v>
      </c>
      <c r="G228" s="25">
        <f>COUNT(FIND("～",Table9[[#This Row],[Trad]]))*10</f>
        <v>0</v>
      </c>
      <c r="H228" s="25">
        <f>Table9[[#This Row],[Trad Len]]+Table9[[#This Row],[Var Len]]</f>
        <v>0.2</v>
      </c>
      <c r="I228" s="25" cm="1">
        <f t="array" ref="I228">COUNT(FIND({1,2,3,4,5,6,7,8,9,0},Table9[[#This Row],[Simp]]))</f>
        <v>0</v>
      </c>
      <c r="J228" s="25" cm="1">
        <f t="array" ref="J228">COUNT(FIND({1,2,3,4,5,6,7,8,9,0},Table9[[#This Row],[Trad]]))</f>
        <v>0</v>
      </c>
      <c r="K228" s="25" cm="1">
        <f t="array" ref="K228">COUNT(FIND({1,2,3,4,5,6,7,8,9,0},Table9[[#This Row],[Variants]]))</f>
        <v>0</v>
      </c>
      <c r="L228" s="25">
        <f>SUM(Table9[[#This Row],[Simp Note]:[Var Note]])</f>
        <v>0</v>
      </c>
      <c r="M228" s="25">
        <f>SUM(Table9[[#This Row],[Sum]],Table9[[#This Row],[Sum Notes]],Table9[[#This Row],[Contains ~]])</f>
        <v>0.2</v>
      </c>
      <c r="N228" s="26">
        <v>25478</v>
      </c>
      <c r="O228" s="25" t="s">
        <v>10237</v>
      </c>
      <c r="P228" s="25" t="s">
        <v>10237</v>
      </c>
      <c r="Q228" s="25"/>
      <c r="R228" s="25"/>
      <c r="S228" s="25"/>
    </row>
    <row r="229" spans="1:19" x14ac:dyDescent="0.25">
      <c r="A229" s="7">
        <v>438</v>
      </c>
      <c r="B229" s="7" t="s">
        <v>644</v>
      </c>
      <c r="C229" s="7" t="s">
        <v>10137</v>
      </c>
      <c r="D229" s="7" t="s">
        <v>10138</v>
      </c>
      <c r="E229" s="7">
        <f>LEN(Table9[[#This Row],[Trad]])/10</f>
        <v>0.5</v>
      </c>
      <c r="F229" s="7">
        <f>LEN(Table9[[#This Row],[Variants]])/10</f>
        <v>0.5</v>
      </c>
      <c r="G229" s="7">
        <f>COUNT(FIND("～",Table9[[#This Row],[Trad]]))*10</f>
        <v>10</v>
      </c>
      <c r="H229" s="25">
        <f>Table9[[#This Row],[Trad Len]]+Table9[[#This Row],[Var Len]]</f>
        <v>1</v>
      </c>
      <c r="I229" s="25" cm="1">
        <f t="array" ref="I229">COUNT(FIND({1,2,3,4,5,6,7,8,9,0},Table9[[#This Row],[Simp]]))</f>
        <v>0</v>
      </c>
      <c r="J229" s="25" cm="1">
        <f t="array" ref="J229">COUNT(FIND({1,2,3,4,5,6,7,8,9,0},Table9[[#This Row],[Trad]]))</f>
        <v>0</v>
      </c>
      <c r="K229" s="25" cm="1">
        <f t="array" ref="K229">COUNT(FIND({1,2,3,4,5,6,7,8,9,0},Table9[[#This Row],[Variants]]))</f>
        <v>0</v>
      </c>
      <c r="L229" s="25">
        <f>SUM(Table9[[#This Row],[Simp Note]:[Var Note]])</f>
        <v>0</v>
      </c>
      <c r="M229" s="25">
        <f>SUM(Table9[[#This Row],[Sum]],Table9[[#This Row],[Sum Notes]],Table9[[#This Row],[Contains ~]])</f>
        <v>11</v>
      </c>
      <c r="N229" s="26">
        <v>120</v>
      </c>
      <c r="O229" s="30"/>
      <c r="P229" s="25" t="s">
        <v>10237</v>
      </c>
      <c r="Q229" s="25"/>
      <c r="R229" s="25"/>
      <c r="S229" s="25"/>
    </row>
    <row r="230" spans="1:19" x14ac:dyDescent="0.25">
      <c r="A230" s="7">
        <v>439</v>
      </c>
      <c r="B230" s="7" t="s">
        <v>647</v>
      </c>
      <c r="C230" s="7" t="s">
        <v>6937</v>
      </c>
      <c r="D230" s="7" t="s">
        <v>6770</v>
      </c>
      <c r="E230" s="7">
        <f>LEN(Table9[[#This Row],[Trad]])/10</f>
        <v>0.1</v>
      </c>
      <c r="F230" s="7">
        <f>LEN(Table9[[#This Row],[Variants]])/10</f>
        <v>0</v>
      </c>
      <c r="G230" s="7">
        <f>COUNT(FIND("～",Table9[[#This Row],[Trad]]))*10</f>
        <v>0</v>
      </c>
      <c r="H230" s="25">
        <f>Table9[[#This Row],[Trad Len]]+Table9[[#This Row],[Var Len]]</f>
        <v>0.1</v>
      </c>
      <c r="I230" s="25" cm="1">
        <f t="array" ref="I230">COUNT(FIND({1,2,3,4,5,6,7,8,9,0},Table9[[#This Row],[Simp]]))</f>
        <v>0</v>
      </c>
      <c r="J230" s="25" cm="1">
        <f t="array" ref="J230">COUNT(FIND({1,2,3,4,5,6,7,8,9,0},Table9[[#This Row],[Trad]]))</f>
        <v>0</v>
      </c>
      <c r="K230" s="25" cm="1">
        <f t="array" ref="K230">COUNT(FIND({1,2,3,4,5,6,7,8,9,0},Table9[[#This Row],[Variants]]))</f>
        <v>0</v>
      </c>
      <c r="L230" s="25">
        <f>SUM(Table9[[#This Row],[Simp Note]:[Var Note]])</f>
        <v>0</v>
      </c>
      <c r="M230" s="25">
        <f>SUM(Table9[[#This Row],[Sum]],Table9[[#This Row],[Sum Notes]],Table9[[#This Row],[Contains ~]])</f>
        <v>0.1</v>
      </c>
      <c r="N230" s="26">
        <v>4150</v>
      </c>
      <c r="O230" s="25" t="s">
        <v>10235</v>
      </c>
      <c r="P230" s="25" t="s">
        <v>10235</v>
      </c>
      <c r="Q230" s="25"/>
      <c r="R230" s="25"/>
      <c r="S230" s="25"/>
    </row>
    <row r="231" spans="1:19" x14ac:dyDescent="0.25">
      <c r="A231" s="7">
        <v>440</v>
      </c>
      <c r="B231" s="7" t="s">
        <v>649</v>
      </c>
      <c r="C231" s="7" t="s">
        <v>6939</v>
      </c>
      <c r="D231" s="7" t="s">
        <v>6770</v>
      </c>
      <c r="E231" s="7">
        <f>LEN(Table9[[#This Row],[Trad]])/10</f>
        <v>0.1</v>
      </c>
      <c r="F231" s="7">
        <f>LEN(Table9[[#This Row],[Variants]])/10</f>
        <v>0</v>
      </c>
      <c r="G231" s="7">
        <f>COUNT(FIND("～",Table9[[#This Row],[Trad]]))*10</f>
        <v>0</v>
      </c>
      <c r="H231" s="25">
        <f>Table9[[#This Row],[Trad Len]]+Table9[[#This Row],[Var Len]]</f>
        <v>0.1</v>
      </c>
      <c r="I231" s="25" cm="1">
        <f t="array" ref="I231">COUNT(FIND({1,2,3,4,5,6,7,8,9,0},Table9[[#This Row],[Simp]]))</f>
        <v>0</v>
      </c>
      <c r="J231" s="25" cm="1">
        <f t="array" ref="J231">COUNT(FIND({1,2,3,4,5,6,7,8,9,0},Table9[[#This Row],[Trad]]))</f>
        <v>0</v>
      </c>
      <c r="K231" s="25" cm="1">
        <f t="array" ref="K231">COUNT(FIND({1,2,3,4,5,6,7,8,9,0},Table9[[#This Row],[Variants]]))</f>
        <v>0</v>
      </c>
      <c r="L231" s="25">
        <f>SUM(Table9[[#This Row],[Simp Note]:[Var Note]])</f>
        <v>0</v>
      </c>
      <c r="M231" s="25">
        <f>SUM(Table9[[#This Row],[Sum]],Table9[[#This Row],[Sum Notes]],Table9[[#This Row],[Contains ~]])</f>
        <v>0.1</v>
      </c>
      <c r="N231" s="26">
        <v>4160</v>
      </c>
      <c r="O231" s="25" t="s">
        <v>10235</v>
      </c>
      <c r="P231" s="25" t="s">
        <v>10235</v>
      </c>
      <c r="Q231" s="25"/>
      <c r="R231" s="25"/>
      <c r="S231" s="25"/>
    </row>
    <row r="232" spans="1:19" x14ac:dyDescent="0.25">
      <c r="A232" s="7">
        <v>441</v>
      </c>
      <c r="B232" s="7" t="s">
        <v>651</v>
      </c>
      <c r="C232" s="7" t="s">
        <v>6941</v>
      </c>
      <c r="D232" s="7" t="s">
        <v>6770</v>
      </c>
      <c r="E232" s="7">
        <f>LEN(Table9[[#This Row],[Trad]])/10</f>
        <v>0.1</v>
      </c>
      <c r="F232" s="7">
        <f>LEN(Table9[[#This Row],[Variants]])/10</f>
        <v>0</v>
      </c>
      <c r="G232" s="7">
        <f>COUNT(FIND("～",Table9[[#This Row],[Trad]]))*10</f>
        <v>0</v>
      </c>
      <c r="H232" s="25">
        <f>Table9[[#This Row],[Trad Len]]+Table9[[#This Row],[Var Len]]</f>
        <v>0.1</v>
      </c>
      <c r="I232" s="25" cm="1">
        <f t="array" ref="I232">COUNT(FIND({1,2,3,4,5,6,7,8,9,0},Table9[[#This Row],[Simp]]))</f>
        <v>0</v>
      </c>
      <c r="J232" s="25" cm="1">
        <f t="array" ref="J232">COUNT(FIND({1,2,3,4,5,6,7,8,9,0},Table9[[#This Row],[Trad]]))</f>
        <v>0</v>
      </c>
      <c r="K232" s="25" cm="1">
        <f t="array" ref="K232">COUNT(FIND({1,2,3,4,5,6,7,8,9,0},Table9[[#This Row],[Variants]]))</f>
        <v>0</v>
      </c>
      <c r="L232" s="25">
        <f>SUM(Table9[[#This Row],[Simp Note]:[Var Note]])</f>
        <v>0</v>
      </c>
      <c r="M232" s="25">
        <f>SUM(Table9[[#This Row],[Sum]],Table9[[#This Row],[Sum Notes]],Table9[[#This Row],[Contains ~]])</f>
        <v>0.1</v>
      </c>
      <c r="N232" s="26">
        <v>4170</v>
      </c>
      <c r="O232" s="25" t="s">
        <v>10235</v>
      </c>
      <c r="P232" s="25" t="s">
        <v>10235</v>
      </c>
      <c r="Q232" s="25"/>
      <c r="R232" s="25"/>
      <c r="S232" s="25"/>
    </row>
    <row r="233" spans="1:19" x14ac:dyDescent="0.25">
      <c r="A233" s="7">
        <v>442</v>
      </c>
      <c r="B233" s="7" t="s">
        <v>653</v>
      </c>
      <c r="C233" s="7" t="s">
        <v>6943</v>
      </c>
      <c r="D233" s="7" t="s">
        <v>6770</v>
      </c>
      <c r="E233" s="7">
        <f>LEN(Table9[[#This Row],[Trad]])/10</f>
        <v>0.1</v>
      </c>
      <c r="F233" s="7">
        <f>LEN(Table9[[#This Row],[Variants]])/10</f>
        <v>0</v>
      </c>
      <c r="G233" s="7">
        <f>COUNT(FIND("～",Table9[[#This Row],[Trad]]))*10</f>
        <v>0</v>
      </c>
      <c r="H233" s="25">
        <f>Table9[[#This Row],[Trad Len]]+Table9[[#This Row],[Var Len]]</f>
        <v>0.1</v>
      </c>
      <c r="I233" s="25" cm="1">
        <f t="array" ref="I233">COUNT(FIND({1,2,3,4,5,6,7,8,9,0},Table9[[#This Row],[Simp]]))</f>
        <v>0</v>
      </c>
      <c r="J233" s="25" cm="1">
        <f t="array" ref="J233">COUNT(FIND({1,2,3,4,5,6,7,8,9,0},Table9[[#This Row],[Trad]]))</f>
        <v>0</v>
      </c>
      <c r="K233" s="25" cm="1">
        <f t="array" ref="K233">COUNT(FIND({1,2,3,4,5,6,7,8,9,0},Table9[[#This Row],[Variants]]))</f>
        <v>0</v>
      </c>
      <c r="L233" s="25">
        <f>SUM(Table9[[#This Row],[Simp Note]:[Var Note]])</f>
        <v>0</v>
      </c>
      <c r="M233" s="25">
        <f>SUM(Table9[[#This Row],[Sum]],Table9[[#This Row],[Sum Notes]],Table9[[#This Row],[Contains ~]])</f>
        <v>0.1</v>
      </c>
      <c r="N233" s="26">
        <v>4180</v>
      </c>
      <c r="O233" s="25" t="s">
        <v>10235</v>
      </c>
      <c r="P233" s="25" t="s">
        <v>10235</v>
      </c>
      <c r="Q233" s="25"/>
      <c r="R233" s="25"/>
      <c r="S233" s="25"/>
    </row>
    <row r="234" spans="1:19" x14ac:dyDescent="0.25">
      <c r="A234" s="7">
        <v>444</v>
      </c>
      <c r="B234" s="7" t="s">
        <v>655</v>
      </c>
      <c r="C234" s="7" t="s">
        <v>6770</v>
      </c>
      <c r="D234" s="25" t="s">
        <v>6944</v>
      </c>
      <c r="E234" s="25">
        <f>LEN(Table9[[#This Row],[Trad]])/10</f>
        <v>0</v>
      </c>
      <c r="F234" s="25">
        <f>LEN(Table9[[#This Row],[Variants]])/10</f>
        <v>0.1</v>
      </c>
      <c r="G234" s="25">
        <f>COUNT(FIND("～",Table9[[#This Row],[Trad]]))*10</f>
        <v>0</v>
      </c>
      <c r="H234" s="25">
        <f>Table9[[#This Row],[Trad Len]]+Table9[[#This Row],[Var Len]]</f>
        <v>0.1</v>
      </c>
      <c r="I234" s="25" cm="1">
        <f t="array" ref="I234">COUNT(FIND({1,2,3,4,5,6,7,8,9,0},Table9[[#This Row],[Simp]]))</f>
        <v>0</v>
      </c>
      <c r="J234" s="25" cm="1">
        <f t="array" ref="J234">COUNT(FIND({1,2,3,4,5,6,7,8,9,0},Table9[[#This Row],[Trad]]))</f>
        <v>0</v>
      </c>
      <c r="K234" s="25" cm="1">
        <f t="array" ref="K234">COUNT(FIND({1,2,3,4,5,6,7,8,9,0},Table9[[#This Row],[Variants]]))</f>
        <v>0</v>
      </c>
      <c r="L234" s="25">
        <f>SUM(Table9[[#This Row],[Simp Note]:[Var Note]])</f>
        <v>0</v>
      </c>
      <c r="M234" s="25">
        <f>SUM(Table9[[#This Row],[Sum]],Table9[[#This Row],[Sum Notes]],Table9[[#This Row],[Contains ~]])</f>
        <v>0.1</v>
      </c>
      <c r="N234" s="26">
        <v>25480.1</v>
      </c>
      <c r="O234" s="25" t="s">
        <v>10237</v>
      </c>
      <c r="P234" s="25" t="s">
        <v>10237</v>
      </c>
      <c r="Q234" s="25"/>
      <c r="R234" s="25"/>
      <c r="S234" s="25"/>
    </row>
    <row r="235" spans="1:19" x14ac:dyDescent="0.25">
      <c r="A235" s="7">
        <v>445</v>
      </c>
      <c r="B235" s="7" t="s">
        <v>657</v>
      </c>
      <c r="C235" s="7" t="s">
        <v>10139</v>
      </c>
      <c r="D235" s="7" t="s">
        <v>6770</v>
      </c>
      <c r="E235" s="7">
        <f>LEN(Table9[[#This Row],[Trad]])/10</f>
        <v>0.5</v>
      </c>
      <c r="F235" s="7">
        <f>LEN(Table9[[#This Row],[Variants]])/10</f>
        <v>0</v>
      </c>
      <c r="G235" s="7">
        <f>COUNT(FIND("～",Table9[[#This Row],[Trad]]))*10</f>
        <v>10</v>
      </c>
      <c r="H235" s="25">
        <f>Table9[[#This Row],[Trad Len]]+Table9[[#This Row],[Var Len]]</f>
        <v>0.5</v>
      </c>
      <c r="I235" s="25" cm="1">
        <f t="array" ref="I235">COUNT(FIND({1,2,3,4,5,6,7,8,9,0},Table9[[#This Row],[Simp]]))</f>
        <v>0</v>
      </c>
      <c r="J235" s="25" cm="1">
        <f t="array" ref="J235">COUNT(FIND({1,2,3,4,5,6,7,8,9,0},Table9[[#This Row],[Trad]]))</f>
        <v>0</v>
      </c>
      <c r="K235" s="25" cm="1">
        <f t="array" ref="K235">COUNT(FIND({1,2,3,4,5,6,7,8,9,0},Table9[[#This Row],[Variants]]))</f>
        <v>0</v>
      </c>
      <c r="L235" s="25">
        <f>SUM(Table9[[#This Row],[Simp Note]:[Var Note]])</f>
        <v>0</v>
      </c>
      <c r="M235" s="25">
        <f>SUM(Table9[[#This Row],[Sum]],Table9[[#This Row],[Sum Notes]],Table9[[#This Row],[Contains ~]])</f>
        <v>10.5</v>
      </c>
      <c r="N235" s="26">
        <v>370</v>
      </c>
      <c r="O235" s="30"/>
      <c r="P235" s="25" t="s">
        <v>10237</v>
      </c>
      <c r="Q235" s="25"/>
      <c r="R235" s="25"/>
      <c r="S235" s="25"/>
    </row>
    <row r="236" spans="1:19" x14ac:dyDescent="0.25">
      <c r="A236" s="7">
        <v>451</v>
      </c>
      <c r="B236" s="7" t="s">
        <v>659</v>
      </c>
      <c r="C236" s="7" t="s">
        <v>6949</v>
      </c>
      <c r="D236" s="7" t="s">
        <v>6770</v>
      </c>
      <c r="E236" s="7">
        <f>LEN(Table9[[#This Row],[Trad]])/10</f>
        <v>0.1</v>
      </c>
      <c r="F236" s="7">
        <f>LEN(Table9[[#This Row],[Variants]])/10</f>
        <v>0</v>
      </c>
      <c r="G236" s="7">
        <f>COUNT(FIND("～",Table9[[#This Row],[Trad]]))*10</f>
        <v>0</v>
      </c>
      <c r="H236" s="25">
        <f>Table9[[#This Row],[Trad Len]]+Table9[[#This Row],[Var Len]]</f>
        <v>0.1</v>
      </c>
      <c r="I236" s="25" cm="1">
        <f t="array" ref="I236">COUNT(FIND({1,2,3,4,5,6,7,8,9,0},Table9[[#This Row],[Simp]]))</f>
        <v>0</v>
      </c>
      <c r="J236" s="25" cm="1">
        <f t="array" ref="J236">COUNT(FIND({1,2,3,4,5,6,7,8,9,0},Table9[[#This Row],[Trad]]))</f>
        <v>0</v>
      </c>
      <c r="K236" s="25" cm="1">
        <f t="array" ref="K236">COUNT(FIND({1,2,3,4,5,6,7,8,9,0},Table9[[#This Row],[Variants]]))</f>
        <v>0</v>
      </c>
      <c r="L236" s="25">
        <f>SUM(Table9[[#This Row],[Simp Note]:[Var Note]])</f>
        <v>0</v>
      </c>
      <c r="M236" s="25">
        <f>SUM(Table9[[#This Row],[Sum]],Table9[[#This Row],[Sum Notes]],Table9[[#This Row],[Contains ~]])</f>
        <v>0.1</v>
      </c>
      <c r="N236" s="26">
        <v>4190</v>
      </c>
      <c r="O236" s="25" t="s">
        <v>10235</v>
      </c>
      <c r="P236" s="25" t="s">
        <v>10235</v>
      </c>
      <c r="Q236" s="25"/>
      <c r="R236" s="25"/>
      <c r="S236" s="25"/>
    </row>
    <row r="237" spans="1:19" x14ac:dyDescent="0.25">
      <c r="A237" s="7">
        <v>452</v>
      </c>
      <c r="B237" s="7" t="s">
        <v>661</v>
      </c>
      <c r="C237" s="7" t="s">
        <v>6951</v>
      </c>
      <c r="D237" s="7" t="s">
        <v>6770</v>
      </c>
      <c r="E237" s="7">
        <f>LEN(Table9[[#This Row],[Trad]])/10</f>
        <v>0.1</v>
      </c>
      <c r="F237" s="7">
        <f>LEN(Table9[[#This Row],[Variants]])/10</f>
        <v>0</v>
      </c>
      <c r="G237" s="7">
        <f>COUNT(FIND("～",Table9[[#This Row],[Trad]]))*10</f>
        <v>0</v>
      </c>
      <c r="H237" s="25">
        <f>Table9[[#This Row],[Trad Len]]+Table9[[#This Row],[Var Len]]</f>
        <v>0.1</v>
      </c>
      <c r="I237" s="25" cm="1">
        <f t="array" ref="I237">COUNT(FIND({1,2,3,4,5,6,7,8,9,0},Table9[[#This Row],[Simp]]))</f>
        <v>0</v>
      </c>
      <c r="J237" s="25" cm="1">
        <f t="array" ref="J237">COUNT(FIND({1,2,3,4,5,6,7,8,9,0},Table9[[#This Row],[Trad]]))</f>
        <v>0</v>
      </c>
      <c r="K237" s="25" cm="1">
        <f t="array" ref="K237">COUNT(FIND({1,2,3,4,5,6,7,8,9,0},Table9[[#This Row],[Variants]]))</f>
        <v>0</v>
      </c>
      <c r="L237" s="25">
        <f>SUM(Table9[[#This Row],[Simp Note]:[Var Note]])</f>
        <v>0</v>
      </c>
      <c r="M237" s="25">
        <f>SUM(Table9[[#This Row],[Sum]],Table9[[#This Row],[Sum Notes]],Table9[[#This Row],[Contains ~]])</f>
        <v>0.1</v>
      </c>
      <c r="N237" s="26">
        <v>4200</v>
      </c>
      <c r="O237" s="25" t="s">
        <v>10235</v>
      </c>
      <c r="P237" s="25" t="s">
        <v>10235</v>
      </c>
      <c r="Q237" s="25"/>
      <c r="R237" s="25"/>
      <c r="S237" s="25"/>
    </row>
    <row r="238" spans="1:19" x14ac:dyDescent="0.25">
      <c r="A238" s="7">
        <v>454</v>
      </c>
      <c r="B238" s="7" t="s">
        <v>663</v>
      </c>
      <c r="C238" s="7" t="s">
        <v>6953</v>
      </c>
      <c r="D238" s="7" t="s">
        <v>6770</v>
      </c>
      <c r="E238" s="7">
        <f>LEN(Table9[[#This Row],[Trad]])/10</f>
        <v>0.1</v>
      </c>
      <c r="F238" s="7">
        <f>LEN(Table9[[#This Row],[Variants]])/10</f>
        <v>0</v>
      </c>
      <c r="G238" s="7">
        <f>COUNT(FIND("～",Table9[[#This Row],[Trad]]))*10</f>
        <v>0</v>
      </c>
      <c r="H238" s="25">
        <f>Table9[[#This Row],[Trad Len]]+Table9[[#This Row],[Var Len]]</f>
        <v>0.1</v>
      </c>
      <c r="I238" s="25" cm="1">
        <f t="array" ref="I238">COUNT(FIND({1,2,3,4,5,6,7,8,9,0},Table9[[#This Row],[Simp]]))</f>
        <v>0</v>
      </c>
      <c r="J238" s="25" cm="1">
        <f t="array" ref="J238">COUNT(FIND({1,2,3,4,5,6,7,8,9,0},Table9[[#This Row],[Trad]]))</f>
        <v>0</v>
      </c>
      <c r="K238" s="25" cm="1">
        <f t="array" ref="K238">COUNT(FIND({1,2,3,4,5,6,7,8,9,0},Table9[[#This Row],[Variants]]))</f>
        <v>0</v>
      </c>
      <c r="L238" s="25">
        <f>SUM(Table9[[#This Row],[Simp Note]:[Var Note]])</f>
        <v>0</v>
      </c>
      <c r="M238" s="25">
        <f>SUM(Table9[[#This Row],[Sum]],Table9[[#This Row],[Sum Notes]],Table9[[#This Row],[Contains ~]])</f>
        <v>0.1</v>
      </c>
      <c r="N238" s="26">
        <v>4210</v>
      </c>
      <c r="O238" s="25" t="s">
        <v>10235</v>
      </c>
      <c r="P238" s="25" t="s">
        <v>10235</v>
      </c>
      <c r="Q238" s="25"/>
      <c r="R238" s="25"/>
      <c r="S238" s="25"/>
    </row>
    <row r="239" spans="1:19" x14ac:dyDescent="0.25">
      <c r="A239" s="7">
        <v>455</v>
      </c>
      <c r="B239" s="7" t="s">
        <v>665</v>
      </c>
      <c r="C239" s="7" t="s">
        <v>6955</v>
      </c>
      <c r="D239" s="7" t="s">
        <v>6770</v>
      </c>
      <c r="E239" s="7">
        <f>LEN(Table9[[#This Row],[Trad]])/10</f>
        <v>0.1</v>
      </c>
      <c r="F239" s="7">
        <f>LEN(Table9[[#This Row],[Variants]])/10</f>
        <v>0</v>
      </c>
      <c r="G239" s="7">
        <f>COUNT(FIND("～",Table9[[#This Row],[Trad]]))*10</f>
        <v>0</v>
      </c>
      <c r="H239" s="25">
        <f>Table9[[#This Row],[Trad Len]]+Table9[[#This Row],[Var Len]]</f>
        <v>0.1</v>
      </c>
      <c r="I239" s="25" cm="1">
        <f t="array" ref="I239">COUNT(FIND({1,2,3,4,5,6,7,8,9,0},Table9[[#This Row],[Simp]]))</f>
        <v>0</v>
      </c>
      <c r="J239" s="25" cm="1">
        <f t="array" ref="J239">COUNT(FIND({1,2,3,4,5,6,7,8,9,0},Table9[[#This Row],[Trad]]))</f>
        <v>0</v>
      </c>
      <c r="K239" s="25" cm="1">
        <f t="array" ref="K239">COUNT(FIND({1,2,3,4,5,6,7,8,9,0},Table9[[#This Row],[Variants]]))</f>
        <v>0</v>
      </c>
      <c r="L239" s="25">
        <f>SUM(Table9[[#This Row],[Simp Note]:[Var Note]])</f>
        <v>0</v>
      </c>
      <c r="M239" s="25">
        <f>SUM(Table9[[#This Row],[Sum]],Table9[[#This Row],[Sum Notes]],Table9[[#This Row],[Contains ~]])</f>
        <v>0.1</v>
      </c>
      <c r="N239" s="26">
        <v>4220</v>
      </c>
      <c r="O239" s="25" t="s">
        <v>10235</v>
      </c>
      <c r="P239" s="25" t="s">
        <v>10235</v>
      </c>
      <c r="Q239" s="25"/>
      <c r="R239" s="25"/>
      <c r="S239" s="25"/>
    </row>
    <row r="240" spans="1:19" x14ac:dyDescent="0.25">
      <c r="A240" s="7">
        <v>461</v>
      </c>
      <c r="B240" s="7" t="s">
        <v>667</v>
      </c>
      <c r="C240" s="7" t="s">
        <v>6957</v>
      </c>
      <c r="D240" s="7" t="s">
        <v>6770</v>
      </c>
      <c r="E240" s="7">
        <f>LEN(Table9[[#This Row],[Trad]])/10</f>
        <v>0.1</v>
      </c>
      <c r="F240" s="7">
        <f>LEN(Table9[[#This Row],[Variants]])/10</f>
        <v>0</v>
      </c>
      <c r="G240" s="7">
        <f>COUNT(FIND("～",Table9[[#This Row],[Trad]]))*10</f>
        <v>0</v>
      </c>
      <c r="H240" s="25">
        <f>Table9[[#This Row],[Trad Len]]+Table9[[#This Row],[Var Len]]</f>
        <v>0.1</v>
      </c>
      <c r="I240" s="25" cm="1">
        <f t="array" ref="I240">COUNT(FIND({1,2,3,4,5,6,7,8,9,0},Table9[[#This Row],[Simp]]))</f>
        <v>0</v>
      </c>
      <c r="J240" s="25" cm="1">
        <f t="array" ref="J240">COUNT(FIND({1,2,3,4,5,6,7,8,9,0},Table9[[#This Row],[Trad]]))</f>
        <v>0</v>
      </c>
      <c r="K240" s="25" cm="1">
        <f t="array" ref="K240">COUNT(FIND({1,2,3,4,5,6,7,8,9,0},Table9[[#This Row],[Variants]]))</f>
        <v>0</v>
      </c>
      <c r="L240" s="25">
        <f>SUM(Table9[[#This Row],[Simp Note]:[Var Note]])</f>
        <v>0</v>
      </c>
      <c r="M240" s="25">
        <f>SUM(Table9[[#This Row],[Sum]],Table9[[#This Row],[Sum Notes]],Table9[[#This Row],[Contains ~]])</f>
        <v>0.1</v>
      </c>
      <c r="N240" s="26">
        <v>4230</v>
      </c>
      <c r="O240" s="25" t="s">
        <v>10235</v>
      </c>
      <c r="P240" s="25" t="s">
        <v>10235</v>
      </c>
      <c r="Q240" s="25"/>
      <c r="R240" s="25"/>
      <c r="S240" s="25"/>
    </row>
    <row r="241" spans="1:19" x14ac:dyDescent="0.25">
      <c r="A241" s="7">
        <v>468</v>
      </c>
      <c r="B241" s="7" t="s">
        <v>669</v>
      </c>
      <c r="C241" s="7" t="s">
        <v>6959</v>
      </c>
      <c r="D241" s="7" t="s">
        <v>6770</v>
      </c>
      <c r="E241" s="7">
        <f>LEN(Table9[[#This Row],[Trad]])/10</f>
        <v>0.1</v>
      </c>
      <c r="F241" s="7">
        <f>LEN(Table9[[#This Row],[Variants]])/10</f>
        <v>0</v>
      </c>
      <c r="G241" s="7">
        <f>COUNT(FIND("～",Table9[[#This Row],[Trad]]))*10</f>
        <v>0</v>
      </c>
      <c r="H241" s="25">
        <f>Table9[[#This Row],[Trad Len]]+Table9[[#This Row],[Var Len]]</f>
        <v>0.1</v>
      </c>
      <c r="I241" s="25" cm="1">
        <f t="array" ref="I241">COUNT(FIND({1,2,3,4,5,6,7,8,9,0},Table9[[#This Row],[Simp]]))</f>
        <v>0</v>
      </c>
      <c r="J241" s="25" cm="1">
        <f t="array" ref="J241">COUNT(FIND({1,2,3,4,5,6,7,8,9,0},Table9[[#This Row],[Trad]]))</f>
        <v>0</v>
      </c>
      <c r="K241" s="25" cm="1">
        <f t="array" ref="K241">COUNT(FIND({1,2,3,4,5,6,7,8,9,0},Table9[[#This Row],[Variants]]))</f>
        <v>0</v>
      </c>
      <c r="L241" s="25">
        <f>SUM(Table9[[#This Row],[Simp Note]:[Var Note]])</f>
        <v>0</v>
      </c>
      <c r="M241" s="25">
        <f>SUM(Table9[[#This Row],[Sum]],Table9[[#This Row],[Sum Notes]],Table9[[#This Row],[Contains ~]])</f>
        <v>0.1</v>
      </c>
      <c r="N241" s="26">
        <v>4240</v>
      </c>
      <c r="O241" s="25" t="s">
        <v>10235</v>
      </c>
      <c r="P241" s="25" t="s">
        <v>10235</v>
      </c>
      <c r="Q241" s="25"/>
      <c r="R241" s="25"/>
      <c r="S241" s="25"/>
    </row>
    <row r="242" spans="1:19" x14ac:dyDescent="0.25">
      <c r="A242" s="7">
        <v>469</v>
      </c>
      <c r="B242" s="7" t="s">
        <v>671</v>
      </c>
      <c r="C242" s="7" t="s">
        <v>6960</v>
      </c>
      <c r="D242" s="7" t="s">
        <v>6770</v>
      </c>
      <c r="E242" s="7">
        <f>LEN(Table9[[#This Row],[Trad]])/10</f>
        <v>0.1</v>
      </c>
      <c r="F242" s="7">
        <f>LEN(Table9[[#This Row],[Variants]])/10</f>
        <v>0</v>
      </c>
      <c r="G242" s="7">
        <f>COUNT(FIND("～",Table9[[#This Row],[Trad]]))*10</f>
        <v>0</v>
      </c>
      <c r="H242" s="25">
        <f>Table9[[#This Row],[Trad Len]]+Table9[[#This Row],[Var Len]]</f>
        <v>0.1</v>
      </c>
      <c r="I242" s="25" cm="1">
        <f t="array" ref="I242">COUNT(FIND({1,2,3,4,5,6,7,8,9,0},Table9[[#This Row],[Simp]]))</f>
        <v>0</v>
      </c>
      <c r="J242" s="25" cm="1">
        <f t="array" ref="J242">COUNT(FIND({1,2,3,4,5,6,7,8,9,0},Table9[[#This Row],[Trad]]))</f>
        <v>0</v>
      </c>
      <c r="K242" s="25" cm="1">
        <f t="array" ref="K242">COUNT(FIND({1,2,3,4,5,6,7,8,9,0},Table9[[#This Row],[Variants]]))</f>
        <v>0</v>
      </c>
      <c r="L242" s="25">
        <f>SUM(Table9[[#This Row],[Simp Note]:[Var Note]])</f>
        <v>0</v>
      </c>
      <c r="M242" s="25">
        <f>SUM(Table9[[#This Row],[Sum]],Table9[[#This Row],[Sum Notes]],Table9[[#This Row],[Contains ~]])</f>
        <v>0.1</v>
      </c>
      <c r="N242" s="26">
        <v>4250</v>
      </c>
      <c r="O242" s="25" t="s">
        <v>10235</v>
      </c>
      <c r="P242" s="25" t="s">
        <v>10235</v>
      </c>
      <c r="Q242" s="25"/>
      <c r="R242" s="25"/>
      <c r="S242" s="25"/>
    </row>
    <row r="243" spans="1:19" x14ac:dyDescent="0.25">
      <c r="A243" s="7">
        <v>470</v>
      </c>
      <c r="B243" s="7" t="s">
        <v>673</v>
      </c>
      <c r="C243" s="7" t="s">
        <v>6962</v>
      </c>
      <c r="D243" s="7" t="s">
        <v>6770</v>
      </c>
      <c r="E243" s="7">
        <f>LEN(Table9[[#This Row],[Trad]])/10</f>
        <v>0.1</v>
      </c>
      <c r="F243" s="7">
        <f>LEN(Table9[[#This Row],[Variants]])/10</f>
        <v>0</v>
      </c>
      <c r="G243" s="7">
        <f>COUNT(FIND("～",Table9[[#This Row],[Trad]]))*10</f>
        <v>0</v>
      </c>
      <c r="H243" s="25">
        <f>Table9[[#This Row],[Trad Len]]+Table9[[#This Row],[Var Len]]</f>
        <v>0.1</v>
      </c>
      <c r="I243" s="25" cm="1">
        <f t="array" ref="I243">COUNT(FIND({1,2,3,4,5,6,7,8,9,0},Table9[[#This Row],[Simp]]))</f>
        <v>0</v>
      </c>
      <c r="J243" s="25" cm="1">
        <f t="array" ref="J243">COUNT(FIND({1,2,3,4,5,6,7,8,9,0},Table9[[#This Row],[Trad]]))</f>
        <v>0</v>
      </c>
      <c r="K243" s="25" cm="1">
        <f t="array" ref="K243">COUNT(FIND({1,2,3,4,5,6,7,8,9,0},Table9[[#This Row],[Variants]]))</f>
        <v>0</v>
      </c>
      <c r="L243" s="25">
        <f>SUM(Table9[[#This Row],[Simp Note]:[Var Note]])</f>
        <v>0</v>
      </c>
      <c r="M243" s="25">
        <f>SUM(Table9[[#This Row],[Sum]],Table9[[#This Row],[Sum Notes]],Table9[[#This Row],[Contains ~]])</f>
        <v>0.1</v>
      </c>
      <c r="N243" s="26">
        <v>4260</v>
      </c>
      <c r="O243" s="25" t="s">
        <v>10235</v>
      </c>
      <c r="P243" s="25" t="s">
        <v>10235</v>
      </c>
      <c r="Q243" s="25"/>
      <c r="R243" s="25"/>
      <c r="S243" s="25"/>
    </row>
    <row r="244" spans="1:19" x14ac:dyDescent="0.25">
      <c r="A244" s="7">
        <v>472</v>
      </c>
      <c r="B244" s="7" t="s">
        <v>675</v>
      </c>
      <c r="C244" s="7" t="s">
        <v>6964</v>
      </c>
      <c r="D244" s="7" t="s">
        <v>6770</v>
      </c>
      <c r="E244" s="7">
        <f>LEN(Table9[[#This Row],[Trad]])/10</f>
        <v>0.1</v>
      </c>
      <c r="F244" s="7">
        <f>LEN(Table9[[#This Row],[Variants]])/10</f>
        <v>0</v>
      </c>
      <c r="G244" s="7">
        <f>COUNT(FIND("～",Table9[[#This Row],[Trad]]))*10</f>
        <v>0</v>
      </c>
      <c r="H244" s="25">
        <f>Table9[[#This Row],[Trad Len]]+Table9[[#This Row],[Var Len]]</f>
        <v>0.1</v>
      </c>
      <c r="I244" s="25" cm="1">
        <f t="array" ref="I244">COUNT(FIND({1,2,3,4,5,6,7,8,9,0},Table9[[#This Row],[Simp]]))</f>
        <v>0</v>
      </c>
      <c r="J244" s="25" cm="1">
        <f t="array" ref="J244">COUNT(FIND({1,2,3,4,5,6,7,8,9,0},Table9[[#This Row],[Trad]]))</f>
        <v>0</v>
      </c>
      <c r="K244" s="25" cm="1">
        <f t="array" ref="K244">COUNT(FIND({1,2,3,4,5,6,7,8,9,0},Table9[[#This Row],[Variants]]))</f>
        <v>0</v>
      </c>
      <c r="L244" s="25">
        <f>SUM(Table9[[#This Row],[Simp Note]:[Var Note]])</f>
        <v>0</v>
      </c>
      <c r="M244" s="25">
        <f>SUM(Table9[[#This Row],[Sum]],Table9[[#This Row],[Sum Notes]],Table9[[#This Row],[Contains ~]])</f>
        <v>0.1</v>
      </c>
      <c r="N244" s="26">
        <v>4270</v>
      </c>
      <c r="O244" s="25" t="s">
        <v>10235</v>
      </c>
      <c r="P244" s="25" t="s">
        <v>10235</v>
      </c>
      <c r="Q244" s="25"/>
      <c r="R244" s="25"/>
      <c r="S244" s="25"/>
    </row>
    <row r="245" spans="1:19" x14ac:dyDescent="0.25">
      <c r="A245" s="7">
        <v>474</v>
      </c>
      <c r="B245" s="7" t="s">
        <v>677</v>
      </c>
      <c r="C245" s="7" t="s">
        <v>6770</v>
      </c>
      <c r="D245" s="25" t="s">
        <v>6966</v>
      </c>
      <c r="E245" s="25">
        <f>LEN(Table9[[#This Row],[Trad]])/10</f>
        <v>0</v>
      </c>
      <c r="F245" s="25">
        <f>LEN(Table9[[#This Row],[Variants]])/10</f>
        <v>0.2</v>
      </c>
      <c r="G245" s="25">
        <f>COUNT(FIND("～",Table9[[#This Row],[Trad]]))*10</f>
        <v>0</v>
      </c>
      <c r="H245" s="25">
        <f>Table9[[#This Row],[Trad Len]]+Table9[[#This Row],[Var Len]]</f>
        <v>0.2</v>
      </c>
      <c r="I245" s="25" cm="1">
        <f t="array" ref="I245">COUNT(FIND({1,2,3,4,5,6,7,8,9,0},Table9[[#This Row],[Simp]]))</f>
        <v>0</v>
      </c>
      <c r="J245" s="25" cm="1">
        <f t="array" ref="J245">COUNT(FIND({1,2,3,4,5,6,7,8,9,0},Table9[[#This Row],[Trad]]))</f>
        <v>0</v>
      </c>
      <c r="K245" s="25" cm="1">
        <f t="array" ref="K245">COUNT(FIND({1,2,3,4,5,6,7,8,9,0},Table9[[#This Row],[Variants]]))</f>
        <v>0</v>
      </c>
      <c r="L245" s="25">
        <f>SUM(Table9[[#This Row],[Simp Note]:[Var Note]])</f>
        <v>0</v>
      </c>
      <c r="M245" s="25">
        <f>SUM(Table9[[#This Row],[Sum]],Table9[[#This Row],[Sum Notes]],Table9[[#This Row],[Contains ~]])</f>
        <v>0.2</v>
      </c>
      <c r="N245" s="26">
        <v>25478</v>
      </c>
      <c r="O245" s="25" t="s">
        <v>10237</v>
      </c>
      <c r="P245" s="25" t="s">
        <v>10237</v>
      </c>
      <c r="Q245" s="25"/>
      <c r="R245" s="25"/>
      <c r="S245" s="25"/>
    </row>
    <row r="246" spans="1:19" x14ac:dyDescent="0.25">
      <c r="A246" s="7">
        <v>476</v>
      </c>
      <c r="B246" s="7" t="s">
        <v>681</v>
      </c>
      <c r="C246" s="7" t="s">
        <v>6970</v>
      </c>
      <c r="D246" s="7" t="s">
        <v>6770</v>
      </c>
      <c r="E246" s="7">
        <f>LEN(Table9[[#This Row],[Trad]])/10</f>
        <v>0.1</v>
      </c>
      <c r="F246" s="7">
        <f>LEN(Table9[[#This Row],[Variants]])/10</f>
        <v>0</v>
      </c>
      <c r="G246" s="7">
        <f>COUNT(FIND("～",Table9[[#This Row],[Trad]]))*10</f>
        <v>0</v>
      </c>
      <c r="H246" s="25">
        <f>Table9[[#This Row],[Trad Len]]+Table9[[#This Row],[Var Len]]</f>
        <v>0.1</v>
      </c>
      <c r="I246" s="25" cm="1">
        <f t="array" ref="I246">COUNT(FIND({1,2,3,4,5,6,7,8,9,0},Table9[[#This Row],[Simp]]))</f>
        <v>0</v>
      </c>
      <c r="J246" s="25" cm="1">
        <f t="array" ref="J246">COUNT(FIND({1,2,3,4,5,6,7,8,9,0},Table9[[#This Row],[Trad]]))</f>
        <v>0</v>
      </c>
      <c r="K246" s="25" cm="1">
        <f t="array" ref="K246">COUNT(FIND({1,2,3,4,5,6,7,8,9,0},Table9[[#This Row],[Variants]]))</f>
        <v>0</v>
      </c>
      <c r="L246" s="25">
        <f>SUM(Table9[[#This Row],[Simp Note]:[Var Note]])</f>
        <v>0</v>
      </c>
      <c r="M246" s="25">
        <f>SUM(Table9[[#This Row],[Sum]],Table9[[#This Row],[Sum Notes]],Table9[[#This Row],[Contains ~]])</f>
        <v>0.1</v>
      </c>
      <c r="N246" s="26">
        <v>4280</v>
      </c>
      <c r="O246" s="25" t="s">
        <v>10235</v>
      </c>
      <c r="P246" s="25" t="s">
        <v>10235</v>
      </c>
      <c r="Q246" s="25"/>
      <c r="R246" s="25"/>
      <c r="S246" s="25"/>
    </row>
    <row r="247" spans="1:19" x14ac:dyDescent="0.25">
      <c r="A247" s="7">
        <v>480</v>
      </c>
      <c r="B247" s="7" t="s">
        <v>683</v>
      </c>
      <c r="C247" s="7" t="s">
        <v>10141</v>
      </c>
      <c r="D247" s="7" t="s">
        <v>10142</v>
      </c>
      <c r="E247" s="7">
        <f>LEN(Table9[[#This Row],[Trad]])/10</f>
        <v>0.5</v>
      </c>
      <c r="F247" s="7">
        <f>LEN(Table9[[#This Row],[Variants]])/10</f>
        <v>0.4</v>
      </c>
      <c r="G247" s="7">
        <f>COUNT(FIND("～",Table9[[#This Row],[Trad]]))*10</f>
        <v>10</v>
      </c>
      <c r="H247" s="25">
        <f>Table9[[#This Row],[Trad Len]]+Table9[[#This Row],[Var Len]]</f>
        <v>0.9</v>
      </c>
      <c r="I247" s="25" cm="1">
        <f t="array" ref="I247">COUNT(FIND({1,2,3,4,5,6,7,8,9,0},Table9[[#This Row],[Simp]]))</f>
        <v>0</v>
      </c>
      <c r="J247" s="25" cm="1">
        <f t="array" ref="J247">COUNT(FIND({1,2,3,4,5,6,7,8,9,0},Table9[[#This Row],[Trad]]))</f>
        <v>0</v>
      </c>
      <c r="K247" s="25" cm="1">
        <f t="array" ref="K247">COUNT(FIND({1,2,3,4,5,6,7,8,9,0},Table9[[#This Row],[Variants]]))</f>
        <v>0</v>
      </c>
      <c r="L247" s="25">
        <f>SUM(Table9[[#This Row],[Simp Note]:[Var Note]])</f>
        <v>0</v>
      </c>
      <c r="M247" s="25">
        <f>SUM(Table9[[#This Row],[Sum]],Table9[[#This Row],[Sum Notes]],Table9[[#This Row],[Contains ~]])</f>
        <v>10.9</v>
      </c>
      <c r="N247" s="26">
        <v>140</v>
      </c>
      <c r="O247" s="30"/>
      <c r="P247" s="25" t="s">
        <v>10237</v>
      </c>
      <c r="Q247" s="25"/>
      <c r="R247" s="25"/>
      <c r="S247" s="25"/>
    </row>
    <row r="248" spans="1:19" x14ac:dyDescent="0.25">
      <c r="A248" s="7">
        <v>481</v>
      </c>
      <c r="B248" s="7" t="s">
        <v>686</v>
      </c>
      <c r="C248" s="7" t="s">
        <v>6770</v>
      </c>
      <c r="D248" s="25" t="s">
        <v>6976</v>
      </c>
      <c r="E248" s="25">
        <f>LEN(Table9[[#This Row],[Trad]])/10</f>
        <v>0</v>
      </c>
      <c r="F248" s="25">
        <f>LEN(Table9[[#This Row],[Variants]])/10</f>
        <v>0.1</v>
      </c>
      <c r="G248" s="25">
        <f>COUNT(FIND("～",Table9[[#This Row],[Trad]]))*10</f>
        <v>0</v>
      </c>
      <c r="H248" s="25">
        <f>Table9[[#This Row],[Trad Len]]+Table9[[#This Row],[Var Len]]</f>
        <v>0.1</v>
      </c>
      <c r="I248" s="25" cm="1">
        <f t="array" ref="I248">COUNT(FIND({1,2,3,4,5,6,7,8,9,0},Table9[[#This Row],[Simp]]))</f>
        <v>0</v>
      </c>
      <c r="J248" s="25" cm="1">
        <f t="array" ref="J248">COUNT(FIND({1,2,3,4,5,6,7,8,9,0},Table9[[#This Row],[Trad]]))</f>
        <v>0</v>
      </c>
      <c r="K248" s="25" cm="1">
        <f t="array" ref="K248">COUNT(FIND({1,2,3,4,5,6,7,8,9,0},Table9[[#This Row],[Variants]]))</f>
        <v>0</v>
      </c>
      <c r="L248" s="25">
        <f>SUM(Table9[[#This Row],[Simp Note]:[Var Note]])</f>
        <v>0</v>
      </c>
      <c r="M248" s="25">
        <f>SUM(Table9[[#This Row],[Sum]],Table9[[#This Row],[Sum Notes]],Table9[[#This Row],[Contains ~]])</f>
        <v>0.1</v>
      </c>
      <c r="N248" s="26">
        <v>25480.1</v>
      </c>
      <c r="O248" s="25" t="s">
        <v>10237</v>
      </c>
      <c r="P248" s="25" t="s">
        <v>10237</v>
      </c>
      <c r="Q248" s="25"/>
      <c r="R248" s="25"/>
      <c r="S248" s="25"/>
    </row>
    <row r="249" spans="1:19" x14ac:dyDescent="0.25">
      <c r="A249" s="7">
        <v>482</v>
      </c>
      <c r="B249" s="7" t="s">
        <v>688</v>
      </c>
      <c r="C249" s="7" t="s">
        <v>10143</v>
      </c>
      <c r="D249" s="7" t="s">
        <v>6770</v>
      </c>
      <c r="E249" s="7">
        <f>LEN(Table9[[#This Row],[Trad]])/10</f>
        <v>0.5</v>
      </c>
      <c r="F249" s="7">
        <f>LEN(Table9[[#This Row],[Variants]])/10</f>
        <v>0</v>
      </c>
      <c r="G249" s="7">
        <f>COUNT(FIND("～",Table9[[#This Row],[Trad]]))*10</f>
        <v>10</v>
      </c>
      <c r="H249" s="25">
        <f>Table9[[#This Row],[Trad Len]]+Table9[[#This Row],[Var Len]]</f>
        <v>0.5</v>
      </c>
      <c r="I249" s="25" cm="1">
        <f t="array" ref="I249">COUNT(FIND({1,2,3,4,5,6,7,8,9,0},Table9[[#This Row],[Simp]]))</f>
        <v>0</v>
      </c>
      <c r="J249" s="25" cm="1">
        <f t="array" ref="J249">COUNT(FIND({1,2,3,4,5,6,7,8,9,0},Table9[[#This Row],[Trad]]))</f>
        <v>0</v>
      </c>
      <c r="K249" s="25" cm="1">
        <f t="array" ref="K249">COUNT(FIND({1,2,3,4,5,6,7,8,9,0},Table9[[#This Row],[Variants]]))</f>
        <v>0</v>
      </c>
      <c r="L249" s="25">
        <f>SUM(Table9[[#This Row],[Simp Note]:[Var Note]])</f>
        <v>0</v>
      </c>
      <c r="M249" s="25">
        <f>SUM(Table9[[#This Row],[Sum]],Table9[[#This Row],[Sum Notes]],Table9[[#This Row],[Contains ~]])</f>
        <v>10.5</v>
      </c>
      <c r="N249" s="26">
        <v>380</v>
      </c>
      <c r="O249" s="30"/>
      <c r="P249" s="25" t="s">
        <v>10237</v>
      </c>
      <c r="Q249" s="25"/>
      <c r="R249" s="25"/>
      <c r="S249" s="25"/>
    </row>
    <row r="250" spans="1:19" x14ac:dyDescent="0.25">
      <c r="A250" s="7">
        <v>486</v>
      </c>
      <c r="B250" s="7" t="s">
        <v>690</v>
      </c>
      <c r="C250" s="7" t="s">
        <v>6981</v>
      </c>
      <c r="D250" s="7" t="s">
        <v>6770</v>
      </c>
      <c r="E250" s="7">
        <f>LEN(Table9[[#This Row],[Trad]])/10</f>
        <v>0.1</v>
      </c>
      <c r="F250" s="7">
        <f>LEN(Table9[[#This Row],[Variants]])/10</f>
        <v>0</v>
      </c>
      <c r="G250" s="7">
        <f>COUNT(FIND("～",Table9[[#This Row],[Trad]]))*10</f>
        <v>0</v>
      </c>
      <c r="H250" s="25">
        <f>Table9[[#This Row],[Trad Len]]+Table9[[#This Row],[Var Len]]</f>
        <v>0.1</v>
      </c>
      <c r="I250" s="25" cm="1">
        <f t="array" ref="I250">COUNT(FIND({1,2,3,4,5,6,7,8,9,0},Table9[[#This Row],[Simp]]))</f>
        <v>0</v>
      </c>
      <c r="J250" s="25" cm="1">
        <f t="array" ref="J250">COUNT(FIND({1,2,3,4,5,6,7,8,9,0},Table9[[#This Row],[Trad]]))</f>
        <v>0</v>
      </c>
      <c r="K250" s="25" cm="1">
        <f t="array" ref="K250">COUNT(FIND({1,2,3,4,5,6,7,8,9,0},Table9[[#This Row],[Variants]]))</f>
        <v>0</v>
      </c>
      <c r="L250" s="25">
        <f>SUM(Table9[[#This Row],[Simp Note]:[Var Note]])</f>
        <v>0</v>
      </c>
      <c r="M250" s="25">
        <f>SUM(Table9[[#This Row],[Sum]],Table9[[#This Row],[Sum Notes]],Table9[[#This Row],[Contains ~]])</f>
        <v>0.1</v>
      </c>
      <c r="N250" s="26">
        <v>4290</v>
      </c>
      <c r="O250" s="25" t="s">
        <v>10235</v>
      </c>
      <c r="P250" s="25" t="s">
        <v>10235</v>
      </c>
      <c r="Q250" s="25"/>
      <c r="R250" s="25"/>
      <c r="S250" s="25"/>
    </row>
    <row r="251" spans="1:19" x14ac:dyDescent="0.25">
      <c r="A251" s="7">
        <v>487</v>
      </c>
      <c r="B251" s="7" t="s">
        <v>692</v>
      </c>
      <c r="C251" s="7" t="s">
        <v>6983</v>
      </c>
      <c r="D251" s="7" t="s">
        <v>6770</v>
      </c>
      <c r="E251" s="7">
        <f>LEN(Table9[[#This Row],[Trad]])/10</f>
        <v>0.1</v>
      </c>
      <c r="F251" s="7">
        <f>LEN(Table9[[#This Row],[Variants]])/10</f>
        <v>0</v>
      </c>
      <c r="G251" s="7">
        <f>COUNT(FIND("～",Table9[[#This Row],[Trad]]))*10</f>
        <v>0</v>
      </c>
      <c r="H251" s="25">
        <f>Table9[[#This Row],[Trad Len]]+Table9[[#This Row],[Var Len]]</f>
        <v>0.1</v>
      </c>
      <c r="I251" s="25" cm="1">
        <f t="array" ref="I251">COUNT(FIND({1,2,3,4,5,6,7,8,9,0},Table9[[#This Row],[Simp]]))</f>
        <v>0</v>
      </c>
      <c r="J251" s="25" cm="1">
        <f t="array" ref="J251">COUNT(FIND({1,2,3,4,5,6,7,8,9,0},Table9[[#This Row],[Trad]]))</f>
        <v>0</v>
      </c>
      <c r="K251" s="25" cm="1">
        <f t="array" ref="K251">COUNT(FIND({1,2,3,4,5,6,7,8,9,0},Table9[[#This Row],[Variants]]))</f>
        <v>0</v>
      </c>
      <c r="L251" s="25">
        <f>SUM(Table9[[#This Row],[Simp Note]:[Var Note]])</f>
        <v>0</v>
      </c>
      <c r="M251" s="25">
        <f>SUM(Table9[[#This Row],[Sum]],Table9[[#This Row],[Sum Notes]],Table9[[#This Row],[Contains ~]])</f>
        <v>0.1</v>
      </c>
      <c r="N251" s="26">
        <v>4300</v>
      </c>
      <c r="O251" s="25" t="s">
        <v>10235</v>
      </c>
      <c r="P251" s="25" t="s">
        <v>10235</v>
      </c>
      <c r="Q251" s="25"/>
      <c r="R251" s="25"/>
      <c r="S251" s="25"/>
    </row>
    <row r="252" spans="1:19" x14ac:dyDescent="0.25">
      <c r="A252" s="7">
        <v>488</v>
      </c>
      <c r="B252" s="7" t="s">
        <v>694</v>
      </c>
      <c r="C252" s="7" t="s">
        <v>10144</v>
      </c>
      <c r="D252" s="7" t="s">
        <v>6770</v>
      </c>
      <c r="E252" s="7">
        <f>LEN(Table9[[#This Row],[Trad]])/10</f>
        <v>0.5</v>
      </c>
      <c r="F252" s="7">
        <f>LEN(Table9[[#This Row],[Variants]])/10</f>
        <v>0</v>
      </c>
      <c r="G252" s="7">
        <f>COUNT(FIND("～",Table9[[#This Row],[Trad]]))*10</f>
        <v>10</v>
      </c>
      <c r="H252" s="25">
        <f>Table9[[#This Row],[Trad Len]]+Table9[[#This Row],[Var Len]]</f>
        <v>0.5</v>
      </c>
      <c r="I252" s="25" cm="1">
        <f t="array" ref="I252">COUNT(FIND({1,2,3,4,5,6,7,8,9,0},Table9[[#This Row],[Simp]]))</f>
        <v>0</v>
      </c>
      <c r="J252" s="25" cm="1">
        <f t="array" ref="J252">COUNT(FIND({1,2,3,4,5,6,7,8,9,0},Table9[[#This Row],[Trad]]))</f>
        <v>0</v>
      </c>
      <c r="K252" s="25" cm="1">
        <f t="array" ref="K252">COUNT(FIND({1,2,3,4,5,6,7,8,9,0},Table9[[#This Row],[Variants]]))</f>
        <v>0</v>
      </c>
      <c r="L252" s="25">
        <f>SUM(Table9[[#This Row],[Simp Note]:[Var Note]])</f>
        <v>0</v>
      </c>
      <c r="M252" s="25">
        <f>SUM(Table9[[#This Row],[Sum]],Table9[[#This Row],[Sum Notes]],Table9[[#This Row],[Contains ~]])</f>
        <v>10.5</v>
      </c>
      <c r="N252" s="26">
        <v>390</v>
      </c>
      <c r="O252" s="30"/>
      <c r="P252" s="25" t="s">
        <v>10237</v>
      </c>
      <c r="Q252" s="25"/>
      <c r="R252" s="25"/>
      <c r="S252" s="25"/>
    </row>
    <row r="253" spans="1:19" x14ac:dyDescent="0.25">
      <c r="A253" s="7">
        <v>491</v>
      </c>
      <c r="B253" s="7" t="s">
        <v>696</v>
      </c>
      <c r="C253" s="7" t="s">
        <v>6988</v>
      </c>
      <c r="D253" s="7" t="s">
        <v>6989</v>
      </c>
      <c r="E253" s="7">
        <f>LEN(Table9[[#This Row],[Trad]])/10</f>
        <v>0.1</v>
      </c>
      <c r="F253" s="7">
        <f>LEN(Table9[[#This Row],[Variants]])/10</f>
        <v>0.1</v>
      </c>
      <c r="G253" s="7">
        <f>COUNT(FIND("～",Table9[[#This Row],[Trad]]))*10</f>
        <v>0</v>
      </c>
      <c r="H253" s="25">
        <f>Table9[[#This Row],[Trad Len]]+Table9[[#This Row],[Var Len]]</f>
        <v>0.2</v>
      </c>
      <c r="I253" s="25" cm="1">
        <f t="array" ref="I253">COUNT(FIND({1,2,3,4,5,6,7,8,9,0},Table9[[#This Row],[Simp]]))</f>
        <v>0</v>
      </c>
      <c r="J253" s="25" cm="1">
        <f t="array" ref="J253">COUNT(FIND({1,2,3,4,5,6,7,8,9,0},Table9[[#This Row],[Trad]]))</f>
        <v>0</v>
      </c>
      <c r="K253" s="25" cm="1">
        <f t="array" ref="K253">COUNT(FIND({1,2,3,4,5,6,7,8,9,0},Table9[[#This Row],[Variants]]))</f>
        <v>0</v>
      </c>
      <c r="L253" s="25">
        <f>SUM(Table9[[#This Row],[Simp Note]:[Var Note]])</f>
        <v>0</v>
      </c>
      <c r="M253" s="25">
        <f>SUM(Table9[[#This Row],[Sum]],Table9[[#This Row],[Sum Notes]],Table9[[#This Row],[Contains ~]])</f>
        <v>0.2</v>
      </c>
      <c r="N253" s="26">
        <v>1600</v>
      </c>
      <c r="O253" s="25" t="s">
        <v>10235</v>
      </c>
      <c r="P253" s="25" t="s">
        <v>10237</v>
      </c>
      <c r="Q253" s="25"/>
      <c r="R253" s="25"/>
      <c r="S253" s="25"/>
    </row>
    <row r="254" spans="1:19" x14ac:dyDescent="0.25">
      <c r="A254" s="7">
        <v>492</v>
      </c>
      <c r="B254" s="7" t="s">
        <v>699</v>
      </c>
      <c r="C254" s="7" t="s">
        <v>6991</v>
      </c>
      <c r="D254" s="7" t="s">
        <v>6770</v>
      </c>
      <c r="E254" s="7">
        <f>LEN(Table9[[#This Row],[Trad]])/10</f>
        <v>0.1</v>
      </c>
      <c r="F254" s="7">
        <f>LEN(Table9[[#This Row],[Variants]])/10</f>
        <v>0</v>
      </c>
      <c r="G254" s="7">
        <f>COUNT(FIND("～",Table9[[#This Row],[Trad]]))*10</f>
        <v>0</v>
      </c>
      <c r="H254" s="25">
        <f>Table9[[#This Row],[Trad Len]]+Table9[[#This Row],[Var Len]]</f>
        <v>0.1</v>
      </c>
      <c r="I254" s="25" cm="1">
        <f t="array" ref="I254">COUNT(FIND({1,2,3,4,5,6,7,8,9,0},Table9[[#This Row],[Simp]]))</f>
        <v>0</v>
      </c>
      <c r="J254" s="25" cm="1">
        <f t="array" ref="J254">COUNT(FIND({1,2,3,4,5,6,7,8,9,0},Table9[[#This Row],[Trad]]))</f>
        <v>0</v>
      </c>
      <c r="K254" s="25" cm="1">
        <f t="array" ref="K254">COUNT(FIND({1,2,3,4,5,6,7,8,9,0},Table9[[#This Row],[Variants]]))</f>
        <v>0</v>
      </c>
      <c r="L254" s="25">
        <f>SUM(Table9[[#This Row],[Simp Note]:[Var Note]])</f>
        <v>0</v>
      </c>
      <c r="M254" s="25">
        <f>SUM(Table9[[#This Row],[Sum]],Table9[[#This Row],[Sum Notes]],Table9[[#This Row],[Contains ~]])</f>
        <v>0.1</v>
      </c>
      <c r="N254" s="26">
        <v>4310</v>
      </c>
      <c r="O254" s="25" t="s">
        <v>10235</v>
      </c>
      <c r="P254" s="25" t="s">
        <v>10235</v>
      </c>
      <c r="Q254" s="25"/>
      <c r="R254" s="25"/>
      <c r="S254" s="25"/>
    </row>
    <row r="255" spans="1:19" x14ac:dyDescent="0.25">
      <c r="A255" s="7">
        <v>493</v>
      </c>
      <c r="B255" s="7" t="s">
        <v>701</v>
      </c>
      <c r="C255" s="7" t="s">
        <v>6994</v>
      </c>
      <c r="D255" s="7" t="s">
        <v>6995</v>
      </c>
      <c r="E255" s="7">
        <f>LEN(Table9[[#This Row],[Trad]])/10</f>
        <v>0.1</v>
      </c>
      <c r="F255" s="27">
        <f>LEN(Table9[[#This Row],[Variants]])/10</f>
        <v>0.3</v>
      </c>
      <c r="G255" s="7">
        <f>COUNT(FIND("～",Table9[[#This Row],[Trad]]))*10</f>
        <v>0</v>
      </c>
      <c r="H255" s="25">
        <f>Table9[[#This Row],[Trad Len]]+Table9[[#This Row],[Var Len]]</f>
        <v>0.4</v>
      </c>
      <c r="I255" s="25" cm="1">
        <f t="array" ref="I255">COUNT(FIND({1,2,3,4,5,6,7,8,9,0},Table9[[#This Row],[Simp]]))</f>
        <v>0</v>
      </c>
      <c r="J255" s="25" cm="1">
        <f t="array" ref="J255">COUNT(FIND({1,2,3,4,5,6,7,8,9,0},Table9[[#This Row],[Trad]]))</f>
        <v>0</v>
      </c>
      <c r="K255" s="25" cm="1">
        <f t="array" ref="K255">COUNT(FIND({1,2,3,4,5,6,7,8,9,0},Table9[[#This Row],[Variants]]))</f>
        <v>0</v>
      </c>
      <c r="L255" s="25">
        <f>SUM(Table9[[#This Row],[Simp Note]:[Var Note]])</f>
        <v>0</v>
      </c>
      <c r="M255" s="25">
        <f>SUM(Table9[[#This Row],[Sum]],Table9[[#This Row],[Sum Notes]],Table9[[#This Row],[Contains ~]])</f>
        <v>0.4</v>
      </c>
      <c r="N255" s="26">
        <v>1202</v>
      </c>
      <c r="O255" s="25" t="s">
        <v>10235</v>
      </c>
      <c r="P255" s="25" t="s">
        <v>10237</v>
      </c>
      <c r="Q255" s="25"/>
      <c r="R255" s="25"/>
      <c r="S255" s="25"/>
    </row>
    <row r="256" spans="1:19" x14ac:dyDescent="0.25">
      <c r="A256" s="7">
        <v>494</v>
      </c>
      <c r="B256" s="7" t="s">
        <v>704</v>
      </c>
      <c r="C256" s="7" t="s">
        <v>6997</v>
      </c>
      <c r="D256" s="7" t="s">
        <v>6998</v>
      </c>
      <c r="E256" s="7">
        <f>LEN(Table9[[#This Row],[Trad]])/10</f>
        <v>0.1</v>
      </c>
      <c r="F256" s="7">
        <f>LEN(Table9[[#This Row],[Variants]])/10</f>
        <v>0.2</v>
      </c>
      <c r="G256" s="7">
        <f>COUNT(FIND("～",Table9[[#This Row],[Trad]]))*10</f>
        <v>0</v>
      </c>
      <c r="H256" s="25">
        <f>Table9[[#This Row],[Trad Len]]+Table9[[#This Row],[Var Len]]</f>
        <v>0.30000000000000004</v>
      </c>
      <c r="I256" s="25" cm="1">
        <f t="array" ref="I256">COUNT(FIND({1,2,3,4,5,6,7,8,9,0},Table9[[#This Row],[Simp]]))</f>
        <v>0</v>
      </c>
      <c r="J256" s="25" cm="1">
        <f t="array" ref="J256">COUNT(FIND({1,2,3,4,5,6,7,8,9,0},Table9[[#This Row],[Trad]]))</f>
        <v>0</v>
      </c>
      <c r="K256" s="25" cm="1">
        <f t="array" ref="K256">COUNT(FIND({1,2,3,4,5,6,7,8,9,0},Table9[[#This Row],[Variants]]))</f>
        <v>0</v>
      </c>
      <c r="L256" s="25">
        <f>SUM(Table9[[#This Row],[Simp Note]:[Var Note]])</f>
        <v>0</v>
      </c>
      <c r="M256" s="25">
        <f>SUM(Table9[[#This Row],[Sum]],Table9[[#This Row],[Sum Notes]],Table9[[#This Row],[Contains ~]])</f>
        <v>0.30000000000000004</v>
      </c>
      <c r="N256" s="26">
        <v>1220</v>
      </c>
      <c r="O256" s="25" t="s">
        <v>10235</v>
      </c>
      <c r="P256" s="25" t="s">
        <v>10237</v>
      </c>
      <c r="Q256" s="25"/>
      <c r="R256" s="25"/>
      <c r="S256" s="25"/>
    </row>
    <row r="257" spans="1:19" x14ac:dyDescent="0.25">
      <c r="A257" s="7">
        <v>497</v>
      </c>
      <c r="B257" s="7" t="s">
        <v>707</v>
      </c>
      <c r="C257" s="7" t="s">
        <v>6770</v>
      </c>
      <c r="D257" s="25" t="s">
        <v>7000</v>
      </c>
      <c r="E257" s="25">
        <f>LEN(Table9[[#This Row],[Trad]])/10</f>
        <v>0</v>
      </c>
      <c r="F257" s="25">
        <f>LEN(Table9[[#This Row],[Variants]])/10</f>
        <v>0.1</v>
      </c>
      <c r="G257" s="25">
        <f>COUNT(FIND("～",Table9[[#This Row],[Trad]]))*10</f>
        <v>0</v>
      </c>
      <c r="H257" s="25">
        <f>Table9[[#This Row],[Trad Len]]+Table9[[#This Row],[Var Len]]</f>
        <v>0.1</v>
      </c>
      <c r="I257" s="25" cm="1">
        <f t="array" ref="I257">COUNT(FIND({1,2,3,4,5,6,7,8,9,0},Table9[[#This Row],[Simp]]))</f>
        <v>0</v>
      </c>
      <c r="J257" s="25" cm="1">
        <f t="array" ref="J257">COUNT(FIND({1,2,3,4,5,6,7,8,9,0},Table9[[#This Row],[Trad]]))</f>
        <v>0</v>
      </c>
      <c r="K257" s="25" cm="1">
        <f t="array" ref="K257">COUNT(FIND({1,2,3,4,5,6,7,8,9,0},Table9[[#This Row],[Variants]]))</f>
        <v>0</v>
      </c>
      <c r="L257" s="25">
        <f>SUM(Table9[[#This Row],[Simp Note]:[Var Note]])</f>
        <v>0</v>
      </c>
      <c r="M257" s="25">
        <f>SUM(Table9[[#This Row],[Sum]],Table9[[#This Row],[Sum Notes]],Table9[[#This Row],[Contains ~]])</f>
        <v>0.1</v>
      </c>
      <c r="N257" s="26">
        <v>25480.1</v>
      </c>
      <c r="O257" s="25" t="s">
        <v>10237</v>
      </c>
      <c r="P257" s="25" t="s">
        <v>10237</v>
      </c>
      <c r="Q257" s="25"/>
      <c r="R257" s="25"/>
      <c r="S257" s="25"/>
    </row>
    <row r="258" spans="1:19" x14ac:dyDescent="0.25">
      <c r="A258" s="7">
        <v>498</v>
      </c>
      <c r="B258" s="7" t="s">
        <v>709</v>
      </c>
      <c r="C258" s="7" t="s">
        <v>7003</v>
      </c>
      <c r="D258" s="7" t="s">
        <v>7004</v>
      </c>
      <c r="E258" s="7">
        <f>LEN(Table9[[#This Row],[Trad]])/10</f>
        <v>0.1</v>
      </c>
      <c r="F258" s="7">
        <f>LEN(Table9[[#This Row],[Variants]])/10</f>
        <v>0.1</v>
      </c>
      <c r="G258" s="7">
        <f>COUNT(FIND("～",Table9[[#This Row],[Trad]]))*10</f>
        <v>0</v>
      </c>
      <c r="H258" s="25">
        <f>Table9[[#This Row],[Trad Len]]+Table9[[#This Row],[Var Len]]</f>
        <v>0.2</v>
      </c>
      <c r="I258" s="25" cm="1">
        <f t="array" ref="I258">COUNT(FIND({1,2,3,4,5,6,7,8,9,0},Table9[[#This Row],[Simp]]))</f>
        <v>0</v>
      </c>
      <c r="J258" s="25" cm="1">
        <f t="array" ref="J258">COUNT(FIND({1,2,3,4,5,6,7,8,9,0},Table9[[#This Row],[Trad]]))</f>
        <v>0</v>
      </c>
      <c r="K258" s="25" cm="1">
        <f t="array" ref="K258">COUNT(FIND({1,2,3,4,5,6,7,8,9,0},Table9[[#This Row],[Variants]]))</f>
        <v>0</v>
      </c>
      <c r="L258" s="25">
        <f>SUM(Table9[[#This Row],[Simp Note]:[Var Note]])</f>
        <v>0</v>
      </c>
      <c r="M258" s="25">
        <f>SUM(Table9[[#This Row],[Sum]],Table9[[#This Row],[Sum Notes]],Table9[[#This Row],[Contains ~]])</f>
        <v>0.2</v>
      </c>
      <c r="N258" s="26">
        <v>1610</v>
      </c>
      <c r="O258" s="25" t="s">
        <v>10235</v>
      </c>
      <c r="P258" s="25" t="s">
        <v>10237</v>
      </c>
      <c r="Q258" s="25"/>
      <c r="R258" s="25"/>
      <c r="S258" s="25"/>
    </row>
    <row r="259" spans="1:19" x14ac:dyDescent="0.25">
      <c r="A259" s="7">
        <v>503</v>
      </c>
      <c r="B259" s="7" t="s">
        <v>712</v>
      </c>
      <c r="C259" s="7" t="s">
        <v>7006</v>
      </c>
      <c r="D259" s="7" t="s">
        <v>6770</v>
      </c>
      <c r="E259" s="7">
        <f>LEN(Table9[[#This Row],[Trad]])/10</f>
        <v>0.1</v>
      </c>
      <c r="F259" s="7">
        <f>LEN(Table9[[#This Row],[Variants]])/10</f>
        <v>0</v>
      </c>
      <c r="G259" s="7">
        <f>COUNT(FIND("～",Table9[[#This Row],[Trad]]))*10</f>
        <v>0</v>
      </c>
      <c r="H259" s="25">
        <f>Table9[[#This Row],[Trad Len]]+Table9[[#This Row],[Var Len]]</f>
        <v>0.1</v>
      </c>
      <c r="I259" s="25" cm="1">
        <f t="array" ref="I259">COUNT(FIND({1,2,3,4,5,6,7,8,9,0},Table9[[#This Row],[Simp]]))</f>
        <v>0</v>
      </c>
      <c r="J259" s="25" cm="1">
        <f t="array" ref="J259">COUNT(FIND({1,2,3,4,5,6,7,8,9,0},Table9[[#This Row],[Trad]]))</f>
        <v>0</v>
      </c>
      <c r="K259" s="25" cm="1">
        <f t="array" ref="K259">COUNT(FIND({1,2,3,4,5,6,7,8,9,0},Table9[[#This Row],[Variants]]))</f>
        <v>0</v>
      </c>
      <c r="L259" s="25">
        <f>SUM(Table9[[#This Row],[Simp Note]:[Var Note]])</f>
        <v>0</v>
      </c>
      <c r="M259" s="25">
        <f>SUM(Table9[[#This Row],[Sum]],Table9[[#This Row],[Sum Notes]],Table9[[#This Row],[Contains ~]])</f>
        <v>0.1</v>
      </c>
      <c r="N259" s="26">
        <v>4320</v>
      </c>
      <c r="O259" s="25" t="s">
        <v>10235</v>
      </c>
      <c r="P259" s="25" t="s">
        <v>10235</v>
      </c>
      <c r="Q259" s="25"/>
      <c r="R259" s="25"/>
      <c r="S259" s="25"/>
    </row>
    <row r="260" spans="1:19" x14ac:dyDescent="0.25">
      <c r="A260" s="7">
        <v>510</v>
      </c>
      <c r="B260" s="7" t="s">
        <v>714</v>
      </c>
      <c r="C260" s="7" t="s">
        <v>7008</v>
      </c>
      <c r="D260" s="7" t="s">
        <v>6770</v>
      </c>
      <c r="E260" s="7">
        <f>LEN(Table9[[#This Row],[Trad]])/10</f>
        <v>0.1</v>
      </c>
      <c r="F260" s="7">
        <f>LEN(Table9[[#This Row],[Variants]])/10</f>
        <v>0</v>
      </c>
      <c r="G260" s="7">
        <f>COUNT(FIND("～",Table9[[#This Row],[Trad]]))*10</f>
        <v>0</v>
      </c>
      <c r="H260" s="25">
        <f>Table9[[#This Row],[Trad Len]]+Table9[[#This Row],[Var Len]]</f>
        <v>0.1</v>
      </c>
      <c r="I260" s="25" cm="1">
        <f t="array" ref="I260">COUNT(FIND({1,2,3,4,5,6,7,8,9,0},Table9[[#This Row],[Simp]]))</f>
        <v>0</v>
      </c>
      <c r="J260" s="25" cm="1">
        <f t="array" ref="J260">COUNT(FIND({1,2,3,4,5,6,7,8,9,0},Table9[[#This Row],[Trad]]))</f>
        <v>0</v>
      </c>
      <c r="K260" s="25" cm="1">
        <f t="array" ref="K260">COUNT(FIND({1,2,3,4,5,6,7,8,9,0},Table9[[#This Row],[Variants]]))</f>
        <v>0</v>
      </c>
      <c r="L260" s="25">
        <f>SUM(Table9[[#This Row],[Simp Note]:[Var Note]])</f>
        <v>0</v>
      </c>
      <c r="M260" s="25">
        <f>SUM(Table9[[#This Row],[Sum]],Table9[[#This Row],[Sum Notes]],Table9[[#This Row],[Contains ~]])</f>
        <v>0.1</v>
      </c>
      <c r="N260" s="26">
        <v>4330</v>
      </c>
      <c r="O260" s="25" t="s">
        <v>10235</v>
      </c>
      <c r="P260" s="25" t="s">
        <v>10235</v>
      </c>
      <c r="Q260" s="25"/>
      <c r="R260" s="25"/>
      <c r="S260" s="25"/>
    </row>
    <row r="261" spans="1:19" x14ac:dyDescent="0.25">
      <c r="A261" s="7">
        <v>511</v>
      </c>
      <c r="B261" s="7" t="s">
        <v>716</v>
      </c>
      <c r="C261" s="7" t="s">
        <v>10145</v>
      </c>
      <c r="D261" s="7" t="s">
        <v>6770</v>
      </c>
      <c r="E261" s="7">
        <f>LEN(Table9[[#This Row],[Trad]])/10</f>
        <v>0.5</v>
      </c>
      <c r="F261" s="7">
        <f>LEN(Table9[[#This Row],[Variants]])/10</f>
        <v>0</v>
      </c>
      <c r="G261" s="7">
        <f>COUNT(FIND("～",Table9[[#This Row],[Trad]]))*10</f>
        <v>10</v>
      </c>
      <c r="H261" s="25">
        <f>Table9[[#This Row],[Trad Len]]+Table9[[#This Row],[Var Len]]</f>
        <v>0.5</v>
      </c>
      <c r="I261" s="25" cm="1">
        <f t="array" ref="I261">COUNT(FIND({1,2,3,4,5,6,7,8,9,0},Table9[[#This Row],[Simp]]))</f>
        <v>0</v>
      </c>
      <c r="J261" s="25" cm="1">
        <f t="array" ref="J261">COUNT(FIND({1,2,3,4,5,6,7,8,9,0},Table9[[#This Row],[Trad]]))</f>
        <v>0</v>
      </c>
      <c r="K261" s="25" cm="1">
        <f t="array" ref="K261">COUNT(FIND({1,2,3,4,5,6,7,8,9,0},Table9[[#This Row],[Variants]]))</f>
        <v>0</v>
      </c>
      <c r="L261" s="25">
        <f>SUM(Table9[[#This Row],[Simp Note]:[Var Note]])</f>
        <v>0</v>
      </c>
      <c r="M261" s="25">
        <f>SUM(Table9[[#This Row],[Sum]],Table9[[#This Row],[Sum Notes]],Table9[[#This Row],[Contains ~]])</f>
        <v>10.5</v>
      </c>
      <c r="N261" s="26">
        <v>400</v>
      </c>
      <c r="O261" s="30"/>
      <c r="P261" s="25" t="s">
        <v>10237</v>
      </c>
      <c r="Q261" s="25"/>
      <c r="R261" s="25"/>
      <c r="S261" s="25"/>
    </row>
    <row r="262" spans="1:19" x14ac:dyDescent="0.25">
      <c r="A262" s="7">
        <v>512</v>
      </c>
      <c r="B262" s="7" t="s">
        <v>718</v>
      </c>
      <c r="C262" s="7" t="s">
        <v>7014</v>
      </c>
      <c r="D262" s="7" t="s">
        <v>7015</v>
      </c>
      <c r="E262" s="7">
        <f>LEN(Table9[[#This Row],[Trad]])/10</f>
        <v>0.1</v>
      </c>
      <c r="F262" s="7">
        <f>LEN(Table9[[#This Row],[Variants]])/10</f>
        <v>0.1</v>
      </c>
      <c r="G262" s="7">
        <f>COUNT(FIND("～",Table9[[#This Row],[Trad]]))*10</f>
        <v>0</v>
      </c>
      <c r="H262" s="25">
        <f>Table9[[#This Row],[Trad Len]]+Table9[[#This Row],[Var Len]]</f>
        <v>0.2</v>
      </c>
      <c r="I262" s="25" cm="1">
        <f t="array" ref="I262">COUNT(FIND({1,2,3,4,5,6,7,8,9,0},Table9[[#This Row],[Simp]]))</f>
        <v>0</v>
      </c>
      <c r="J262" s="25" cm="1">
        <f t="array" ref="J262">COUNT(FIND({1,2,3,4,5,6,7,8,9,0},Table9[[#This Row],[Trad]]))</f>
        <v>0</v>
      </c>
      <c r="K262" s="25" cm="1">
        <f t="array" ref="K262">COUNT(FIND({1,2,3,4,5,6,7,8,9,0},Table9[[#This Row],[Variants]]))</f>
        <v>0</v>
      </c>
      <c r="L262" s="25">
        <f>SUM(Table9[[#This Row],[Simp Note]:[Var Note]])</f>
        <v>0</v>
      </c>
      <c r="M262" s="25">
        <f>SUM(Table9[[#This Row],[Sum]],Table9[[#This Row],[Sum Notes]],Table9[[#This Row],[Contains ~]])</f>
        <v>0.2</v>
      </c>
      <c r="N262" s="26">
        <v>1620</v>
      </c>
      <c r="O262" s="25" t="s">
        <v>10235</v>
      </c>
      <c r="P262" s="25" t="s">
        <v>10237</v>
      </c>
      <c r="Q262" s="25"/>
      <c r="R262" s="25"/>
      <c r="S262" s="25"/>
    </row>
    <row r="263" spans="1:19" x14ac:dyDescent="0.25">
      <c r="A263" s="7">
        <v>513</v>
      </c>
      <c r="B263" s="7" t="s">
        <v>721</v>
      </c>
      <c r="C263" s="7" t="s">
        <v>6770</v>
      </c>
      <c r="D263" s="25" t="s">
        <v>7017</v>
      </c>
      <c r="E263" s="25">
        <f>LEN(Table9[[#This Row],[Trad]])/10</f>
        <v>0</v>
      </c>
      <c r="F263" s="25">
        <f>LEN(Table9[[#This Row],[Variants]])/10</f>
        <v>0.1</v>
      </c>
      <c r="G263" s="25">
        <f>COUNT(FIND("～",Table9[[#This Row],[Trad]]))*10</f>
        <v>0</v>
      </c>
      <c r="H263" s="25">
        <f>Table9[[#This Row],[Trad Len]]+Table9[[#This Row],[Var Len]]</f>
        <v>0.1</v>
      </c>
      <c r="I263" s="25" cm="1">
        <f t="array" ref="I263">COUNT(FIND({1,2,3,4,5,6,7,8,9,0},Table9[[#This Row],[Simp]]))</f>
        <v>0</v>
      </c>
      <c r="J263" s="25" cm="1">
        <f t="array" ref="J263">COUNT(FIND({1,2,3,4,5,6,7,8,9,0},Table9[[#This Row],[Trad]]))</f>
        <v>0</v>
      </c>
      <c r="K263" s="25" cm="1">
        <f t="array" ref="K263">COUNT(FIND({1,2,3,4,5,6,7,8,9,0},Table9[[#This Row],[Variants]]))</f>
        <v>0</v>
      </c>
      <c r="L263" s="25">
        <f>SUM(Table9[[#This Row],[Simp Note]:[Var Note]])</f>
        <v>0</v>
      </c>
      <c r="M263" s="25">
        <f>SUM(Table9[[#This Row],[Sum]],Table9[[#This Row],[Sum Notes]],Table9[[#This Row],[Contains ~]])</f>
        <v>0.1</v>
      </c>
      <c r="N263" s="26">
        <v>25480.1</v>
      </c>
      <c r="O263" s="25" t="s">
        <v>10237</v>
      </c>
      <c r="P263" s="25" t="s">
        <v>10237</v>
      </c>
      <c r="Q263" s="25"/>
      <c r="R263" s="25"/>
      <c r="S263" s="25"/>
    </row>
    <row r="264" spans="1:19" x14ac:dyDescent="0.25">
      <c r="A264" s="7">
        <v>514</v>
      </c>
      <c r="B264" s="7" t="s">
        <v>723</v>
      </c>
      <c r="C264" s="7" t="s">
        <v>7019</v>
      </c>
      <c r="D264" s="7" t="s">
        <v>6770</v>
      </c>
      <c r="E264" s="7">
        <f>LEN(Table9[[#This Row],[Trad]])/10</f>
        <v>0.1</v>
      </c>
      <c r="F264" s="7">
        <f>LEN(Table9[[#This Row],[Variants]])/10</f>
        <v>0</v>
      </c>
      <c r="G264" s="7">
        <f>COUNT(FIND("～",Table9[[#This Row],[Trad]]))*10</f>
        <v>0</v>
      </c>
      <c r="H264" s="25">
        <f>Table9[[#This Row],[Trad Len]]+Table9[[#This Row],[Var Len]]</f>
        <v>0.1</v>
      </c>
      <c r="I264" s="25" cm="1">
        <f t="array" ref="I264">COUNT(FIND({1,2,3,4,5,6,7,8,9,0},Table9[[#This Row],[Simp]]))</f>
        <v>0</v>
      </c>
      <c r="J264" s="25" cm="1">
        <f t="array" ref="J264">COUNT(FIND({1,2,3,4,5,6,7,8,9,0},Table9[[#This Row],[Trad]]))</f>
        <v>0</v>
      </c>
      <c r="K264" s="25" cm="1">
        <f t="array" ref="K264">COUNT(FIND({1,2,3,4,5,6,7,8,9,0},Table9[[#This Row],[Variants]]))</f>
        <v>0</v>
      </c>
      <c r="L264" s="25">
        <f>SUM(Table9[[#This Row],[Simp Note]:[Var Note]])</f>
        <v>0</v>
      </c>
      <c r="M264" s="25">
        <f>SUM(Table9[[#This Row],[Sum]],Table9[[#This Row],[Sum Notes]],Table9[[#This Row],[Contains ~]])</f>
        <v>0.1</v>
      </c>
      <c r="N264" s="26">
        <v>4340</v>
      </c>
      <c r="O264" s="25" t="s">
        <v>10235</v>
      </c>
      <c r="P264" s="25" t="s">
        <v>10235</v>
      </c>
      <c r="Q264" s="25"/>
      <c r="R264" s="25"/>
      <c r="S264" s="25"/>
    </row>
    <row r="265" spans="1:19" x14ac:dyDescent="0.25">
      <c r="A265" s="7">
        <v>515</v>
      </c>
      <c r="B265" s="7" t="s">
        <v>725</v>
      </c>
      <c r="C265" s="7" t="s">
        <v>7021</v>
      </c>
      <c r="D265" s="7" t="s">
        <v>6770</v>
      </c>
      <c r="E265" s="7">
        <f>LEN(Table9[[#This Row],[Trad]])/10</f>
        <v>0.1</v>
      </c>
      <c r="F265" s="7">
        <f>LEN(Table9[[#This Row],[Variants]])/10</f>
        <v>0</v>
      </c>
      <c r="G265" s="7">
        <f>COUNT(FIND("～",Table9[[#This Row],[Trad]]))*10</f>
        <v>0</v>
      </c>
      <c r="H265" s="25">
        <f>Table9[[#This Row],[Trad Len]]+Table9[[#This Row],[Var Len]]</f>
        <v>0.1</v>
      </c>
      <c r="I265" s="25" cm="1">
        <f t="array" ref="I265">COUNT(FIND({1,2,3,4,5,6,7,8,9,0},Table9[[#This Row],[Simp]]))</f>
        <v>0</v>
      </c>
      <c r="J265" s="25" cm="1">
        <f t="array" ref="J265">COUNT(FIND({1,2,3,4,5,6,7,8,9,0},Table9[[#This Row],[Trad]]))</f>
        <v>0</v>
      </c>
      <c r="K265" s="25" cm="1">
        <f t="array" ref="K265">COUNT(FIND({1,2,3,4,5,6,7,8,9,0},Table9[[#This Row],[Variants]]))</f>
        <v>0</v>
      </c>
      <c r="L265" s="25">
        <f>SUM(Table9[[#This Row],[Simp Note]:[Var Note]])</f>
        <v>0</v>
      </c>
      <c r="M265" s="25">
        <f>SUM(Table9[[#This Row],[Sum]],Table9[[#This Row],[Sum Notes]],Table9[[#This Row],[Contains ~]])</f>
        <v>0.1</v>
      </c>
      <c r="N265" s="26">
        <v>4350</v>
      </c>
      <c r="O265" s="25" t="s">
        <v>10235</v>
      </c>
      <c r="P265" s="25" t="s">
        <v>10235</v>
      </c>
      <c r="Q265" s="25"/>
      <c r="R265" s="25"/>
      <c r="S265" s="25"/>
    </row>
    <row r="266" spans="1:19" x14ac:dyDescent="0.25">
      <c r="A266" s="7">
        <v>517</v>
      </c>
      <c r="B266" s="7" t="s">
        <v>727</v>
      </c>
      <c r="C266" s="7" t="s">
        <v>7023</v>
      </c>
      <c r="D266" s="7" t="s">
        <v>6770</v>
      </c>
      <c r="E266" s="7">
        <f>LEN(Table9[[#This Row],[Trad]])/10</f>
        <v>0.1</v>
      </c>
      <c r="F266" s="7">
        <f>LEN(Table9[[#This Row],[Variants]])/10</f>
        <v>0</v>
      </c>
      <c r="G266" s="7">
        <f>COUNT(FIND("～",Table9[[#This Row],[Trad]]))*10</f>
        <v>0</v>
      </c>
      <c r="H266" s="25">
        <f>Table9[[#This Row],[Trad Len]]+Table9[[#This Row],[Var Len]]</f>
        <v>0.1</v>
      </c>
      <c r="I266" s="25" cm="1">
        <f t="array" ref="I266">COUNT(FIND({1,2,3,4,5,6,7,8,9,0},Table9[[#This Row],[Simp]]))</f>
        <v>0</v>
      </c>
      <c r="J266" s="25" cm="1">
        <f t="array" ref="J266">COUNT(FIND({1,2,3,4,5,6,7,8,9,0},Table9[[#This Row],[Trad]]))</f>
        <v>0</v>
      </c>
      <c r="K266" s="25" cm="1">
        <f t="array" ref="K266">COUNT(FIND({1,2,3,4,5,6,7,8,9,0},Table9[[#This Row],[Variants]]))</f>
        <v>0</v>
      </c>
      <c r="L266" s="25">
        <f>SUM(Table9[[#This Row],[Simp Note]:[Var Note]])</f>
        <v>0</v>
      </c>
      <c r="M266" s="25">
        <f>SUM(Table9[[#This Row],[Sum]],Table9[[#This Row],[Sum Notes]],Table9[[#This Row],[Contains ~]])</f>
        <v>0.1</v>
      </c>
      <c r="N266" s="26">
        <v>4360</v>
      </c>
      <c r="O266" s="25" t="s">
        <v>10235</v>
      </c>
      <c r="P266" s="25" t="s">
        <v>10235</v>
      </c>
      <c r="Q266" s="25"/>
      <c r="R266" s="25"/>
      <c r="S266" s="25"/>
    </row>
    <row r="267" spans="1:19" x14ac:dyDescent="0.25">
      <c r="A267" s="7">
        <v>518</v>
      </c>
      <c r="B267" s="7" t="s">
        <v>729</v>
      </c>
      <c r="C267" s="7" t="s">
        <v>7025</v>
      </c>
      <c r="D267" s="7" t="s">
        <v>6770</v>
      </c>
      <c r="E267" s="7">
        <f>LEN(Table9[[#This Row],[Trad]])/10</f>
        <v>0.1</v>
      </c>
      <c r="F267" s="7">
        <f>LEN(Table9[[#This Row],[Variants]])/10</f>
        <v>0</v>
      </c>
      <c r="G267" s="7">
        <f>COUNT(FIND("～",Table9[[#This Row],[Trad]]))*10</f>
        <v>0</v>
      </c>
      <c r="H267" s="25">
        <f>Table9[[#This Row],[Trad Len]]+Table9[[#This Row],[Var Len]]</f>
        <v>0.1</v>
      </c>
      <c r="I267" s="25" cm="1">
        <f t="array" ref="I267">COUNT(FIND({1,2,3,4,5,6,7,8,9,0},Table9[[#This Row],[Simp]]))</f>
        <v>0</v>
      </c>
      <c r="J267" s="25" cm="1">
        <f t="array" ref="J267">COUNT(FIND({1,2,3,4,5,6,7,8,9,0},Table9[[#This Row],[Trad]]))</f>
        <v>0</v>
      </c>
      <c r="K267" s="25" cm="1">
        <f t="array" ref="K267">COUNT(FIND({1,2,3,4,5,6,7,8,9,0},Table9[[#This Row],[Variants]]))</f>
        <v>0</v>
      </c>
      <c r="L267" s="25">
        <f>SUM(Table9[[#This Row],[Simp Note]:[Var Note]])</f>
        <v>0</v>
      </c>
      <c r="M267" s="25">
        <f>SUM(Table9[[#This Row],[Sum]],Table9[[#This Row],[Sum Notes]],Table9[[#This Row],[Contains ~]])</f>
        <v>0.1</v>
      </c>
      <c r="N267" s="26">
        <v>4370</v>
      </c>
      <c r="O267" s="25" t="s">
        <v>10235</v>
      </c>
      <c r="P267" s="25" t="s">
        <v>10235</v>
      </c>
      <c r="Q267" s="25"/>
      <c r="R267" s="25"/>
      <c r="S267" s="25"/>
    </row>
    <row r="268" spans="1:19" x14ac:dyDescent="0.25">
      <c r="A268" s="7">
        <v>522</v>
      </c>
      <c r="B268" s="7" t="s">
        <v>731</v>
      </c>
      <c r="C268" s="7" t="s">
        <v>7027</v>
      </c>
      <c r="D268" s="7" t="s">
        <v>6770</v>
      </c>
      <c r="E268" s="7">
        <f>LEN(Table9[[#This Row],[Trad]])/10</f>
        <v>0.1</v>
      </c>
      <c r="F268" s="7">
        <f>LEN(Table9[[#This Row],[Variants]])/10</f>
        <v>0</v>
      </c>
      <c r="G268" s="7">
        <f>COUNT(FIND("～",Table9[[#This Row],[Trad]]))*10</f>
        <v>0</v>
      </c>
      <c r="H268" s="25">
        <f>Table9[[#This Row],[Trad Len]]+Table9[[#This Row],[Var Len]]</f>
        <v>0.1</v>
      </c>
      <c r="I268" s="25" cm="1">
        <f t="array" ref="I268">COUNT(FIND({1,2,3,4,5,6,7,8,9,0},Table9[[#This Row],[Simp]]))</f>
        <v>0</v>
      </c>
      <c r="J268" s="25" cm="1">
        <f t="array" ref="J268">COUNT(FIND({1,2,3,4,5,6,7,8,9,0},Table9[[#This Row],[Trad]]))</f>
        <v>0</v>
      </c>
      <c r="K268" s="25" cm="1">
        <f t="array" ref="K268">COUNT(FIND({1,2,3,4,5,6,7,8,9,0},Table9[[#This Row],[Variants]]))</f>
        <v>0</v>
      </c>
      <c r="L268" s="25">
        <f>SUM(Table9[[#This Row],[Simp Note]:[Var Note]])</f>
        <v>0</v>
      </c>
      <c r="M268" s="25">
        <f>SUM(Table9[[#This Row],[Sum]],Table9[[#This Row],[Sum Notes]],Table9[[#This Row],[Contains ~]])</f>
        <v>0.1</v>
      </c>
      <c r="N268" s="26">
        <v>4380</v>
      </c>
      <c r="O268" s="25" t="s">
        <v>10235</v>
      </c>
      <c r="P268" s="25" t="s">
        <v>10235</v>
      </c>
      <c r="Q268" s="25"/>
      <c r="R268" s="25"/>
      <c r="S268" s="25"/>
    </row>
    <row r="269" spans="1:19" x14ac:dyDescent="0.25">
      <c r="A269" s="7">
        <v>523</v>
      </c>
      <c r="B269" s="7" t="s">
        <v>733</v>
      </c>
      <c r="C269" s="7" t="s">
        <v>6770</v>
      </c>
      <c r="D269" s="25" t="s">
        <v>7029</v>
      </c>
      <c r="E269" s="25">
        <f>LEN(Table9[[#This Row],[Trad]])/10</f>
        <v>0</v>
      </c>
      <c r="F269" s="25">
        <f>LEN(Table9[[#This Row],[Variants]])/10</f>
        <v>0.1</v>
      </c>
      <c r="G269" s="25">
        <f>COUNT(FIND("～",Table9[[#This Row],[Trad]]))*10</f>
        <v>0</v>
      </c>
      <c r="H269" s="25">
        <f>Table9[[#This Row],[Trad Len]]+Table9[[#This Row],[Var Len]]</f>
        <v>0.1</v>
      </c>
      <c r="I269" s="25" cm="1">
        <f t="array" ref="I269">COUNT(FIND({1,2,3,4,5,6,7,8,9,0},Table9[[#This Row],[Simp]]))</f>
        <v>0</v>
      </c>
      <c r="J269" s="25" cm="1">
        <f t="array" ref="J269">COUNT(FIND({1,2,3,4,5,6,7,8,9,0},Table9[[#This Row],[Trad]]))</f>
        <v>0</v>
      </c>
      <c r="K269" s="25" cm="1">
        <f t="array" ref="K269">COUNT(FIND({1,2,3,4,5,6,7,8,9,0},Table9[[#This Row],[Variants]]))</f>
        <v>0</v>
      </c>
      <c r="L269" s="25">
        <f>SUM(Table9[[#This Row],[Simp Note]:[Var Note]])</f>
        <v>0</v>
      </c>
      <c r="M269" s="25">
        <f>SUM(Table9[[#This Row],[Sum]],Table9[[#This Row],[Sum Notes]],Table9[[#This Row],[Contains ~]])</f>
        <v>0.1</v>
      </c>
      <c r="N269" s="26">
        <v>25480.1</v>
      </c>
      <c r="O269" s="25" t="s">
        <v>10237</v>
      </c>
      <c r="P269" s="25" t="s">
        <v>10237</v>
      </c>
      <c r="Q269" s="25"/>
      <c r="R269" s="25"/>
      <c r="S269" s="25"/>
    </row>
    <row r="270" spans="1:19" x14ac:dyDescent="0.25">
      <c r="A270" s="7">
        <v>527</v>
      </c>
      <c r="B270" s="7" t="s">
        <v>735</v>
      </c>
      <c r="C270" s="7" t="s">
        <v>7032</v>
      </c>
      <c r="D270" s="7" t="s">
        <v>6770</v>
      </c>
      <c r="E270" s="7">
        <f>LEN(Table9[[#This Row],[Trad]])/10</f>
        <v>0.1</v>
      </c>
      <c r="F270" s="7">
        <f>LEN(Table9[[#This Row],[Variants]])/10</f>
        <v>0</v>
      </c>
      <c r="G270" s="7">
        <f>COUNT(FIND("～",Table9[[#This Row],[Trad]]))*10</f>
        <v>0</v>
      </c>
      <c r="H270" s="25">
        <f>Table9[[#This Row],[Trad Len]]+Table9[[#This Row],[Var Len]]</f>
        <v>0.1</v>
      </c>
      <c r="I270" s="25" cm="1">
        <f t="array" ref="I270">COUNT(FIND({1,2,3,4,5,6,7,8,9,0},Table9[[#This Row],[Simp]]))</f>
        <v>0</v>
      </c>
      <c r="J270" s="25" cm="1">
        <f t="array" ref="J270">COUNT(FIND({1,2,3,4,5,6,7,8,9,0},Table9[[#This Row],[Trad]]))</f>
        <v>0</v>
      </c>
      <c r="K270" s="25" cm="1">
        <f t="array" ref="K270">COUNT(FIND({1,2,3,4,5,6,7,8,9,0},Table9[[#This Row],[Variants]]))</f>
        <v>0</v>
      </c>
      <c r="L270" s="25">
        <f>SUM(Table9[[#This Row],[Simp Note]:[Var Note]])</f>
        <v>0</v>
      </c>
      <c r="M270" s="25">
        <f>SUM(Table9[[#This Row],[Sum]],Table9[[#This Row],[Sum Notes]],Table9[[#This Row],[Contains ~]])</f>
        <v>0.1</v>
      </c>
      <c r="N270" s="26">
        <v>4390</v>
      </c>
      <c r="O270" s="25" t="s">
        <v>10235</v>
      </c>
      <c r="P270" s="25" t="s">
        <v>10235</v>
      </c>
      <c r="Q270" s="25"/>
      <c r="R270" s="25"/>
      <c r="S270" s="25"/>
    </row>
    <row r="271" spans="1:19" x14ac:dyDescent="0.25">
      <c r="A271" s="7">
        <v>528</v>
      </c>
      <c r="B271" s="7" t="s">
        <v>737</v>
      </c>
      <c r="C271" s="7" t="s">
        <v>7035</v>
      </c>
      <c r="D271" s="7" t="s">
        <v>6770</v>
      </c>
      <c r="E271" s="7">
        <f>LEN(Table9[[#This Row],[Trad]])/10</f>
        <v>0.1</v>
      </c>
      <c r="F271" s="7">
        <f>LEN(Table9[[#This Row],[Variants]])/10</f>
        <v>0</v>
      </c>
      <c r="G271" s="7">
        <f>COUNT(FIND("～",Table9[[#This Row],[Trad]]))*10</f>
        <v>0</v>
      </c>
      <c r="H271" s="25">
        <f>Table9[[#This Row],[Trad Len]]+Table9[[#This Row],[Var Len]]</f>
        <v>0.1</v>
      </c>
      <c r="I271" s="25" cm="1">
        <f t="array" ref="I271">COUNT(FIND({1,2,3,4,5,6,7,8,9,0},Table9[[#This Row],[Simp]]))</f>
        <v>0</v>
      </c>
      <c r="J271" s="25" cm="1">
        <f t="array" ref="J271">COUNT(FIND({1,2,3,4,5,6,7,8,9,0},Table9[[#This Row],[Trad]]))</f>
        <v>0</v>
      </c>
      <c r="K271" s="25" cm="1">
        <f t="array" ref="K271">COUNT(FIND({1,2,3,4,5,6,7,8,9,0},Table9[[#This Row],[Variants]]))</f>
        <v>0</v>
      </c>
      <c r="L271" s="25">
        <f>SUM(Table9[[#This Row],[Simp Note]:[Var Note]])</f>
        <v>0</v>
      </c>
      <c r="M271" s="25">
        <f>SUM(Table9[[#This Row],[Sum]],Table9[[#This Row],[Sum Notes]],Table9[[#This Row],[Contains ~]])</f>
        <v>0.1</v>
      </c>
      <c r="N271" s="26">
        <v>4400</v>
      </c>
      <c r="O271" s="25" t="s">
        <v>10235</v>
      </c>
      <c r="P271" s="25" t="s">
        <v>10235</v>
      </c>
      <c r="Q271" s="25"/>
      <c r="R271" s="25"/>
      <c r="S271" s="25"/>
    </row>
    <row r="272" spans="1:19" x14ac:dyDescent="0.25">
      <c r="A272" s="7">
        <v>529</v>
      </c>
      <c r="B272" s="7" t="s">
        <v>739</v>
      </c>
      <c r="C272" s="7" t="s">
        <v>7037</v>
      </c>
      <c r="D272" s="7" t="s">
        <v>6770</v>
      </c>
      <c r="E272" s="7">
        <f>LEN(Table9[[#This Row],[Trad]])/10</f>
        <v>0.1</v>
      </c>
      <c r="F272" s="7">
        <f>LEN(Table9[[#This Row],[Variants]])/10</f>
        <v>0</v>
      </c>
      <c r="G272" s="7">
        <f>COUNT(FIND("～",Table9[[#This Row],[Trad]]))*10</f>
        <v>0</v>
      </c>
      <c r="H272" s="25">
        <f>Table9[[#This Row],[Trad Len]]+Table9[[#This Row],[Var Len]]</f>
        <v>0.1</v>
      </c>
      <c r="I272" s="25" cm="1">
        <f t="array" ref="I272">COUNT(FIND({1,2,3,4,5,6,7,8,9,0},Table9[[#This Row],[Simp]]))</f>
        <v>0</v>
      </c>
      <c r="J272" s="25" cm="1">
        <f t="array" ref="J272">COUNT(FIND({1,2,3,4,5,6,7,8,9,0},Table9[[#This Row],[Trad]]))</f>
        <v>0</v>
      </c>
      <c r="K272" s="25" cm="1">
        <f t="array" ref="K272">COUNT(FIND({1,2,3,4,5,6,7,8,9,0},Table9[[#This Row],[Variants]]))</f>
        <v>0</v>
      </c>
      <c r="L272" s="25">
        <f>SUM(Table9[[#This Row],[Simp Note]:[Var Note]])</f>
        <v>0</v>
      </c>
      <c r="M272" s="25">
        <f>SUM(Table9[[#This Row],[Sum]],Table9[[#This Row],[Sum Notes]],Table9[[#This Row],[Contains ~]])</f>
        <v>0.1</v>
      </c>
      <c r="N272" s="26">
        <v>4410</v>
      </c>
      <c r="O272" s="25" t="s">
        <v>10235</v>
      </c>
      <c r="P272" s="25" t="s">
        <v>10235</v>
      </c>
      <c r="Q272" s="25"/>
      <c r="R272" s="25"/>
      <c r="S272" s="25"/>
    </row>
    <row r="273" spans="1:19" x14ac:dyDescent="0.25">
      <c r="A273" s="7">
        <v>531</v>
      </c>
      <c r="B273" s="7" t="s">
        <v>741</v>
      </c>
      <c r="C273" s="7" t="s">
        <v>6770</v>
      </c>
      <c r="D273" s="25" t="s">
        <v>6971</v>
      </c>
      <c r="E273" s="25">
        <f>LEN(Table9[[#This Row],[Trad]])/10</f>
        <v>0</v>
      </c>
      <c r="F273" s="25">
        <f>LEN(Table9[[#This Row],[Variants]])/10</f>
        <v>0.3</v>
      </c>
      <c r="G273" s="25">
        <f>COUNT(FIND("～",Table9[[#This Row],[Trad]]))*10</f>
        <v>0</v>
      </c>
      <c r="H273" s="25">
        <f>Table9[[#This Row],[Trad Len]]+Table9[[#This Row],[Var Len]]</f>
        <v>0.3</v>
      </c>
      <c r="I273" s="25" cm="1">
        <f t="array" ref="I273">COUNT(FIND({1,2,3,4,5,6,7,8,9,0},Table9[[#This Row],[Simp]]))</f>
        <v>0</v>
      </c>
      <c r="J273" s="25" cm="1">
        <f t="array" ref="J273">COUNT(FIND({1,2,3,4,5,6,7,8,9,0},Table9[[#This Row],[Trad]]))</f>
        <v>0</v>
      </c>
      <c r="K273" s="25" cm="1">
        <f t="array" ref="K273">COUNT(FIND({1,2,3,4,5,6,7,8,9,0},Table9[[#This Row],[Variants]]))</f>
        <v>0</v>
      </c>
      <c r="L273" s="25">
        <f>SUM(Table9[[#This Row],[Simp Note]:[Var Note]])</f>
        <v>0</v>
      </c>
      <c r="M273" s="25">
        <f>SUM(Table9[[#This Row],[Sum]],Table9[[#This Row],[Sum Notes]],Table9[[#This Row],[Contains ~]])</f>
        <v>0.3</v>
      </c>
      <c r="N273" s="26">
        <v>25476</v>
      </c>
      <c r="O273" s="25" t="s">
        <v>10237</v>
      </c>
      <c r="P273" s="25" t="s">
        <v>10237</v>
      </c>
      <c r="Q273" s="25"/>
      <c r="R273" s="25"/>
      <c r="S273" s="25"/>
    </row>
    <row r="274" spans="1:19" x14ac:dyDescent="0.25">
      <c r="A274" s="7">
        <v>532</v>
      </c>
      <c r="B274" s="7" t="s">
        <v>743</v>
      </c>
      <c r="C274" s="7" t="s">
        <v>6972</v>
      </c>
      <c r="D274" s="7" t="s">
        <v>6770</v>
      </c>
      <c r="E274" s="7">
        <f>LEN(Table9[[#This Row],[Trad]])/10</f>
        <v>0.1</v>
      </c>
      <c r="F274" s="7">
        <f>LEN(Table9[[#This Row],[Variants]])/10</f>
        <v>0</v>
      </c>
      <c r="G274" s="7">
        <f>COUNT(FIND("～",Table9[[#This Row],[Trad]]))*10</f>
        <v>0</v>
      </c>
      <c r="H274" s="25">
        <f>Table9[[#This Row],[Trad Len]]+Table9[[#This Row],[Var Len]]</f>
        <v>0.1</v>
      </c>
      <c r="I274" s="25" cm="1">
        <f t="array" ref="I274">COUNT(FIND({1,2,3,4,5,6,7,8,9,0},Table9[[#This Row],[Simp]]))</f>
        <v>0</v>
      </c>
      <c r="J274" s="25" cm="1">
        <f t="array" ref="J274">COUNT(FIND({1,2,3,4,5,6,7,8,9,0},Table9[[#This Row],[Trad]]))</f>
        <v>0</v>
      </c>
      <c r="K274" s="25" cm="1">
        <f t="array" ref="K274">COUNT(FIND({1,2,3,4,5,6,7,8,9,0},Table9[[#This Row],[Variants]]))</f>
        <v>0</v>
      </c>
      <c r="L274" s="25">
        <f>SUM(Table9[[#This Row],[Simp Note]:[Var Note]])</f>
        <v>0</v>
      </c>
      <c r="M274" s="25">
        <f>SUM(Table9[[#This Row],[Sum]],Table9[[#This Row],[Sum Notes]],Table9[[#This Row],[Contains ~]])</f>
        <v>0.1</v>
      </c>
      <c r="N274" s="26">
        <v>4420</v>
      </c>
      <c r="O274" s="25" t="s">
        <v>10235</v>
      </c>
      <c r="P274" s="25" t="s">
        <v>10235</v>
      </c>
      <c r="Q274" s="25"/>
      <c r="R274" s="25"/>
      <c r="S274" s="25"/>
    </row>
    <row r="275" spans="1:19" x14ac:dyDescent="0.25">
      <c r="A275" s="7">
        <v>534</v>
      </c>
      <c r="B275" s="7" t="s">
        <v>745</v>
      </c>
      <c r="C275" s="7" t="s">
        <v>6975</v>
      </c>
      <c r="D275" s="7" t="s">
        <v>6770</v>
      </c>
      <c r="E275" s="7">
        <f>LEN(Table9[[#This Row],[Trad]])/10</f>
        <v>0.1</v>
      </c>
      <c r="F275" s="7">
        <f>LEN(Table9[[#This Row],[Variants]])/10</f>
        <v>0</v>
      </c>
      <c r="G275" s="7">
        <f>COUNT(FIND("～",Table9[[#This Row],[Trad]]))*10</f>
        <v>0</v>
      </c>
      <c r="H275" s="25">
        <f>Table9[[#This Row],[Trad Len]]+Table9[[#This Row],[Var Len]]</f>
        <v>0.1</v>
      </c>
      <c r="I275" s="25" cm="1">
        <f t="array" ref="I275">COUNT(FIND({1,2,3,4,5,6,7,8,9,0},Table9[[#This Row],[Simp]]))</f>
        <v>0</v>
      </c>
      <c r="J275" s="25" cm="1">
        <f t="array" ref="J275">COUNT(FIND({1,2,3,4,5,6,7,8,9,0},Table9[[#This Row],[Trad]]))</f>
        <v>0</v>
      </c>
      <c r="K275" s="25" cm="1">
        <f t="array" ref="K275">COUNT(FIND({1,2,3,4,5,6,7,8,9,0},Table9[[#This Row],[Variants]]))</f>
        <v>0</v>
      </c>
      <c r="L275" s="25">
        <f>SUM(Table9[[#This Row],[Simp Note]:[Var Note]])</f>
        <v>0</v>
      </c>
      <c r="M275" s="25">
        <f>SUM(Table9[[#This Row],[Sum]],Table9[[#This Row],[Sum Notes]],Table9[[#This Row],[Contains ~]])</f>
        <v>0.1</v>
      </c>
      <c r="N275" s="26">
        <v>4430</v>
      </c>
      <c r="O275" s="25" t="s">
        <v>10235</v>
      </c>
      <c r="P275" s="25" t="s">
        <v>10235</v>
      </c>
      <c r="Q275" s="25"/>
      <c r="R275" s="25"/>
      <c r="S275" s="25"/>
    </row>
    <row r="276" spans="1:19" x14ac:dyDescent="0.25">
      <c r="A276" s="7">
        <v>537</v>
      </c>
      <c r="B276" s="7" t="s">
        <v>747</v>
      </c>
      <c r="C276" s="7" t="s">
        <v>6770</v>
      </c>
      <c r="D276" s="25" t="s">
        <v>6977</v>
      </c>
      <c r="E276" s="25">
        <f>LEN(Table9[[#This Row],[Trad]])/10</f>
        <v>0</v>
      </c>
      <c r="F276" s="25">
        <f>LEN(Table9[[#This Row],[Variants]])/10</f>
        <v>0.2</v>
      </c>
      <c r="G276" s="25">
        <f>COUNT(FIND("～",Table9[[#This Row],[Trad]]))*10</f>
        <v>0</v>
      </c>
      <c r="H276" s="25">
        <f>Table9[[#This Row],[Trad Len]]+Table9[[#This Row],[Var Len]]</f>
        <v>0.2</v>
      </c>
      <c r="I276" s="25" cm="1">
        <f t="array" ref="I276">COUNT(FIND({1,2,3,4,5,6,7,8,9,0},Table9[[#This Row],[Simp]]))</f>
        <v>0</v>
      </c>
      <c r="J276" s="25" cm="1">
        <f t="array" ref="J276">COUNT(FIND({1,2,3,4,5,6,7,8,9,0},Table9[[#This Row],[Trad]]))</f>
        <v>0</v>
      </c>
      <c r="K276" s="25" cm="1">
        <f t="array" ref="K276">COUNT(FIND({1,2,3,4,5,6,7,8,9,0},Table9[[#This Row],[Variants]]))</f>
        <v>0</v>
      </c>
      <c r="L276" s="25">
        <f>SUM(Table9[[#This Row],[Simp Note]:[Var Note]])</f>
        <v>0</v>
      </c>
      <c r="M276" s="25">
        <f>SUM(Table9[[#This Row],[Sum]],Table9[[#This Row],[Sum Notes]],Table9[[#This Row],[Contains ~]])</f>
        <v>0.2</v>
      </c>
      <c r="N276" s="26">
        <v>25478</v>
      </c>
      <c r="O276" s="25" t="s">
        <v>10237</v>
      </c>
      <c r="P276" s="25" t="s">
        <v>10237</v>
      </c>
      <c r="Q276" s="25"/>
      <c r="R276" s="25"/>
      <c r="S276" s="25"/>
    </row>
    <row r="277" spans="1:19" x14ac:dyDescent="0.25">
      <c r="A277" s="7">
        <v>542</v>
      </c>
      <c r="B277" s="7" t="s">
        <v>749</v>
      </c>
      <c r="C277" s="7" t="s">
        <v>6978</v>
      </c>
      <c r="D277" s="7" t="s">
        <v>6770</v>
      </c>
      <c r="E277" s="7">
        <f>LEN(Table9[[#This Row],[Trad]])/10</f>
        <v>0.1</v>
      </c>
      <c r="F277" s="7">
        <f>LEN(Table9[[#This Row],[Variants]])/10</f>
        <v>0</v>
      </c>
      <c r="G277" s="7">
        <f>COUNT(FIND("～",Table9[[#This Row],[Trad]]))*10</f>
        <v>0</v>
      </c>
      <c r="H277" s="25">
        <f>Table9[[#This Row],[Trad Len]]+Table9[[#This Row],[Var Len]]</f>
        <v>0.1</v>
      </c>
      <c r="I277" s="25" cm="1">
        <f t="array" ref="I277">COUNT(FIND({1,2,3,4,5,6,7,8,9,0},Table9[[#This Row],[Simp]]))</f>
        <v>0</v>
      </c>
      <c r="J277" s="25" cm="1">
        <f t="array" ref="J277">COUNT(FIND({1,2,3,4,5,6,7,8,9,0},Table9[[#This Row],[Trad]]))</f>
        <v>0</v>
      </c>
      <c r="K277" s="25" cm="1">
        <f t="array" ref="K277">COUNT(FIND({1,2,3,4,5,6,7,8,9,0},Table9[[#This Row],[Variants]]))</f>
        <v>0</v>
      </c>
      <c r="L277" s="25">
        <f>SUM(Table9[[#This Row],[Simp Note]:[Var Note]])</f>
        <v>0</v>
      </c>
      <c r="M277" s="25">
        <f>SUM(Table9[[#This Row],[Sum]],Table9[[#This Row],[Sum Notes]],Table9[[#This Row],[Contains ~]])</f>
        <v>0.1</v>
      </c>
      <c r="N277" s="26">
        <v>4440</v>
      </c>
      <c r="O277" s="25" t="s">
        <v>10235</v>
      </c>
      <c r="P277" s="25" t="s">
        <v>10235</v>
      </c>
      <c r="Q277" s="25"/>
      <c r="R277" s="25"/>
      <c r="S277" s="25"/>
    </row>
    <row r="278" spans="1:19" x14ac:dyDescent="0.25">
      <c r="A278" s="7">
        <v>544</v>
      </c>
      <c r="B278" s="7" t="s">
        <v>751</v>
      </c>
      <c r="C278" s="7" t="s">
        <v>6980</v>
      </c>
      <c r="D278" s="7" t="s">
        <v>6770</v>
      </c>
      <c r="E278" s="7">
        <f>LEN(Table9[[#This Row],[Trad]])/10</f>
        <v>0.1</v>
      </c>
      <c r="F278" s="7">
        <f>LEN(Table9[[#This Row],[Variants]])/10</f>
        <v>0</v>
      </c>
      <c r="G278" s="7">
        <f>COUNT(FIND("～",Table9[[#This Row],[Trad]]))*10</f>
        <v>0</v>
      </c>
      <c r="H278" s="25">
        <f>Table9[[#This Row],[Trad Len]]+Table9[[#This Row],[Var Len]]</f>
        <v>0.1</v>
      </c>
      <c r="I278" s="25" cm="1">
        <f t="array" ref="I278">COUNT(FIND({1,2,3,4,5,6,7,8,9,0},Table9[[#This Row],[Simp]]))</f>
        <v>0</v>
      </c>
      <c r="J278" s="25" cm="1">
        <f t="array" ref="J278">COUNT(FIND({1,2,3,4,5,6,7,8,9,0},Table9[[#This Row],[Trad]]))</f>
        <v>0</v>
      </c>
      <c r="K278" s="25" cm="1">
        <f t="array" ref="K278">COUNT(FIND({1,2,3,4,5,6,7,8,9,0},Table9[[#This Row],[Variants]]))</f>
        <v>0</v>
      </c>
      <c r="L278" s="25">
        <f>SUM(Table9[[#This Row],[Simp Note]:[Var Note]])</f>
        <v>0</v>
      </c>
      <c r="M278" s="25">
        <f>SUM(Table9[[#This Row],[Sum]],Table9[[#This Row],[Sum Notes]],Table9[[#This Row],[Contains ~]])</f>
        <v>0.1</v>
      </c>
      <c r="N278" s="26">
        <v>4450</v>
      </c>
      <c r="O278" s="25" t="s">
        <v>10235</v>
      </c>
      <c r="P278" s="25" t="s">
        <v>10235</v>
      </c>
      <c r="Q278" s="25"/>
      <c r="R278" s="25"/>
      <c r="S278" s="25"/>
    </row>
    <row r="279" spans="1:19" x14ac:dyDescent="0.25">
      <c r="A279" s="7">
        <v>550</v>
      </c>
      <c r="B279" s="7" t="s">
        <v>753</v>
      </c>
      <c r="C279" s="7" t="s">
        <v>6982</v>
      </c>
      <c r="D279" s="7" t="s">
        <v>6770</v>
      </c>
      <c r="E279" s="7">
        <f>LEN(Table9[[#This Row],[Trad]])/10</f>
        <v>0.1</v>
      </c>
      <c r="F279" s="7">
        <f>LEN(Table9[[#This Row],[Variants]])/10</f>
        <v>0</v>
      </c>
      <c r="G279" s="7">
        <f>COUNT(FIND("～",Table9[[#This Row],[Trad]]))*10</f>
        <v>0</v>
      </c>
      <c r="H279" s="25">
        <f>Table9[[#This Row],[Trad Len]]+Table9[[#This Row],[Var Len]]</f>
        <v>0.1</v>
      </c>
      <c r="I279" s="25" cm="1">
        <f t="array" ref="I279">COUNT(FIND({1,2,3,4,5,6,7,8,9,0},Table9[[#This Row],[Simp]]))</f>
        <v>0</v>
      </c>
      <c r="J279" s="25" cm="1">
        <f t="array" ref="J279">COUNT(FIND({1,2,3,4,5,6,7,8,9,0},Table9[[#This Row],[Trad]]))</f>
        <v>0</v>
      </c>
      <c r="K279" s="25" cm="1">
        <f t="array" ref="K279">COUNT(FIND({1,2,3,4,5,6,7,8,9,0},Table9[[#This Row],[Variants]]))</f>
        <v>0</v>
      </c>
      <c r="L279" s="25">
        <f>SUM(Table9[[#This Row],[Simp Note]:[Var Note]])</f>
        <v>0</v>
      </c>
      <c r="M279" s="25">
        <f>SUM(Table9[[#This Row],[Sum]],Table9[[#This Row],[Sum Notes]],Table9[[#This Row],[Contains ~]])</f>
        <v>0.1</v>
      </c>
      <c r="N279" s="26">
        <v>4460</v>
      </c>
      <c r="O279" s="25" t="s">
        <v>10235</v>
      </c>
      <c r="P279" s="25" t="s">
        <v>10235</v>
      </c>
      <c r="Q279" s="25"/>
      <c r="R279" s="25"/>
      <c r="S279" s="25"/>
    </row>
    <row r="280" spans="1:19" x14ac:dyDescent="0.25">
      <c r="A280" s="7">
        <v>551</v>
      </c>
      <c r="B280" s="7" t="s">
        <v>755</v>
      </c>
      <c r="C280" s="7" t="s">
        <v>6984</v>
      </c>
      <c r="D280" s="7" t="s">
        <v>6770</v>
      </c>
      <c r="E280" s="7">
        <f>LEN(Table9[[#This Row],[Trad]])/10</f>
        <v>0.1</v>
      </c>
      <c r="F280" s="7">
        <f>LEN(Table9[[#This Row],[Variants]])/10</f>
        <v>0</v>
      </c>
      <c r="G280" s="7">
        <f>COUNT(FIND("～",Table9[[#This Row],[Trad]]))*10</f>
        <v>0</v>
      </c>
      <c r="H280" s="25">
        <f>Table9[[#This Row],[Trad Len]]+Table9[[#This Row],[Var Len]]</f>
        <v>0.1</v>
      </c>
      <c r="I280" s="25" cm="1">
        <f t="array" ref="I280">COUNT(FIND({1,2,3,4,5,6,7,8,9,0},Table9[[#This Row],[Simp]]))</f>
        <v>0</v>
      </c>
      <c r="J280" s="25" cm="1">
        <f t="array" ref="J280">COUNT(FIND({1,2,3,4,5,6,7,8,9,0},Table9[[#This Row],[Trad]]))</f>
        <v>0</v>
      </c>
      <c r="K280" s="25" cm="1">
        <f t="array" ref="K280">COUNT(FIND({1,2,3,4,5,6,7,8,9,0},Table9[[#This Row],[Variants]]))</f>
        <v>0</v>
      </c>
      <c r="L280" s="25">
        <f>SUM(Table9[[#This Row],[Simp Note]:[Var Note]])</f>
        <v>0</v>
      </c>
      <c r="M280" s="25">
        <f>SUM(Table9[[#This Row],[Sum]],Table9[[#This Row],[Sum Notes]],Table9[[#This Row],[Contains ~]])</f>
        <v>0.1</v>
      </c>
      <c r="N280" s="26">
        <v>4470</v>
      </c>
      <c r="O280" s="25" t="s">
        <v>10235</v>
      </c>
      <c r="P280" s="25" t="s">
        <v>10235</v>
      </c>
      <c r="Q280" s="25"/>
      <c r="R280" s="25"/>
      <c r="S280" s="25"/>
    </row>
    <row r="281" spans="1:19" x14ac:dyDescent="0.25">
      <c r="A281" s="7">
        <v>552</v>
      </c>
      <c r="B281" s="7" t="s">
        <v>757</v>
      </c>
      <c r="C281" s="7" t="s">
        <v>6985</v>
      </c>
      <c r="D281" s="7" t="s">
        <v>6770</v>
      </c>
      <c r="E281" s="7">
        <f>LEN(Table9[[#This Row],[Trad]])/10</f>
        <v>0.1</v>
      </c>
      <c r="F281" s="7">
        <f>LEN(Table9[[#This Row],[Variants]])/10</f>
        <v>0</v>
      </c>
      <c r="G281" s="7">
        <f>COUNT(FIND("～",Table9[[#This Row],[Trad]]))*10</f>
        <v>0</v>
      </c>
      <c r="H281" s="25">
        <f>Table9[[#This Row],[Trad Len]]+Table9[[#This Row],[Var Len]]</f>
        <v>0.1</v>
      </c>
      <c r="I281" s="25" cm="1">
        <f t="array" ref="I281">COUNT(FIND({1,2,3,4,5,6,7,8,9,0},Table9[[#This Row],[Simp]]))</f>
        <v>0</v>
      </c>
      <c r="J281" s="25" cm="1">
        <f t="array" ref="J281">COUNT(FIND({1,2,3,4,5,6,7,8,9,0},Table9[[#This Row],[Trad]]))</f>
        <v>0</v>
      </c>
      <c r="K281" s="25" cm="1">
        <f t="array" ref="K281">COUNT(FIND({1,2,3,4,5,6,7,8,9,0},Table9[[#This Row],[Variants]]))</f>
        <v>0</v>
      </c>
      <c r="L281" s="25">
        <f>SUM(Table9[[#This Row],[Simp Note]:[Var Note]])</f>
        <v>0</v>
      </c>
      <c r="M281" s="25">
        <f>SUM(Table9[[#This Row],[Sum]],Table9[[#This Row],[Sum Notes]],Table9[[#This Row],[Contains ~]])</f>
        <v>0.1</v>
      </c>
      <c r="N281" s="26">
        <v>4480</v>
      </c>
      <c r="O281" s="25" t="s">
        <v>10235</v>
      </c>
      <c r="P281" s="25" t="s">
        <v>10235</v>
      </c>
      <c r="Q281" s="25"/>
      <c r="R281" s="25"/>
      <c r="S281" s="25"/>
    </row>
    <row r="282" spans="1:19" x14ac:dyDescent="0.25">
      <c r="A282" s="7">
        <v>553</v>
      </c>
      <c r="B282" s="7" t="s">
        <v>759</v>
      </c>
      <c r="C282" s="7" t="s">
        <v>6987</v>
      </c>
      <c r="D282" s="7" t="s">
        <v>6770</v>
      </c>
      <c r="E282" s="7">
        <f>LEN(Table9[[#This Row],[Trad]])/10</f>
        <v>0.1</v>
      </c>
      <c r="F282" s="7">
        <f>LEN(Table9[[#This Row],[Variants]])/10</f>
        <v>0</v>
      </c>
      <c r="G282" s="7">
        <f>COUNT(FIND("～",Table9[[#This Row],[Trad]]))*10</f>
        <v>0</v>
      </c>
      <c r="H282" s="25">
        <f>Table9[[#This Row],[Trad Len]]+Table9[[#This Row],[Var Len]]</f>
        <v>0.1</v>
      </c>
      <c r="I282" s="25" cm="1">
        <f t="array" ref="I282">COUNT(FIND({1,2,3,4,5,6,7,8,9,0},Table9[[#This Row],[Simp]]))</f>
        <v>0</v>
      </c>
      <c r="J282" s="25" cm="1">
        <f t="array" ref="J282">COUNT(FIND({1,2,3,4,5,6,7,8,9,0},Table9[[#This Row],[Trad]]))</f>
        <v>0</v>
      </c>
      <c r="K282" s="25" cm="1">
        <f t="array" ref="K282">COUNT(FIND({1,2,3,4,5,6,7,8,9,0},Table9[[#This Row],[Variants]]))</f>
        <v>0</v>
      </c>
      <c r="L282" s="25">
        <f>SUM(Table9[[#This Row],[Simp Note]:[Var Note]])</f>
        <v>0</v>
      </c>
      <c r="M282" s="25">
        <f>SUM(Table9[[#This Row],[Sum]],Table9[[#This Row],[Sum Notes]],Table9[[#This Row],[Contains ~]])</f>
        <v>0.1</v>
      </c>
      <c r="N282" s="26">
        <v>4490</v>
      </c>
      <c r="O282" s="25" t="s">
        <v>10235</v>
      </c>
      <c r="P282" s="25" t="s">
        <v>10235</v>
      </c>
      <c r="Q282" s="25"/>
      <c r="R282" s="25"/>
      <c r="S282" s="25"/>
    </row>
    <row r="283" spans="1:19" x14ac:dyDescent="0.25">
      <c r="A283" s="7">
        <v>554</v>
      </c>
      <c r="B283" s="7" t="s">
        <v>761</v>
      </c>
      <c r="C283" s="7" t="s">
        <v>6990</v>
      </c>
      <c r="D283" s="7" t="s">
        <v>6770</v>
      </c>
      <c r="E283" s="7">
        <f>LEN(Table9[[#This Row],[Trad]])/10</f>
        <v>0.1</v>
      </c>
      <c r="F283" s="7">
        <f>LEN(Table9[[#This Row],[Variants]])/10</f>
        <v>0</v>
      </c>
      <c r="G283" s="7">
        <f>COUNT(FIND("～",Table9[[#This Row],[Trad]]))*10</f>
        <v>0</v>
      </c>
      <c r="H283" s="25">
        <f>Table9[[#This Row],[Trad Len]]+Table9[[#This Row],[Var Len]]</f>
        <v>0.1</v>
      </c>
      <c r="I283" s="25" cm="1">
        <f t="array" ref="I283">COUNT(FIND({1,2,3,4,5,6,7,8,9,0},Table9[[#This Row],[Simp]]))</f>
        <v>0</v>
      </c>
      <c r="J283" s="25" cm="1">
        <f t="array" ref="J283">COUNT(FIND({1,2,3,4,5,6,7,8,9,0},Table9[[#This Row],[Trad]]))</f>
        <v>0</v>
      </c>
      <c r="K283" s="25" cm="1">
        <f t="array" ref="K283">COUNT(FIND({1,2,3,4,5,6,7,8,9,0},Table9[[#This Row],[Variants]]))</f>
        <v>0</v>
      </c>
      <c r="L283" s="25">
        <f>SUM(Table9[[#This Row],[Simp Note]:[Var Note]])</f>
        <v>0</v>
      </c>
      <c r="M283" s="25">
        <f>SUM(Table9[[#This Row],[Sum]],Table9[[#This Row],[Sum Notes]],Table9[[#This Row],[Contains ~]])</f>
        <v>0.1</v>
      </c>
      <c r="N283" s="26">
        <v>4500</v>
      </c>
      <c r="O283" s="25" t="s">
        <v>10235</v>
      </c>
      <c r="P283" s="25" t="s">
        <v>10235</v>
      </c>
      <c r="Q283" s="25"/>
      <c r="R283" s="25"/>
      <c r="S283" s="25"/>
    </row>
    <row r="284" spans="1:19" x14ac:dyDescent="0.25">
      <c r="A284" s="7">
        <v>555</v>
      </c>
      <c r="B284" s="7" t="s">
        <v>763</v>
      </c>
      <c r="C284" s="7" t="s">
        <v>6992</v>
      </c>
      <c r="D284" s="7" t="s">
        <v>6993</v>
      </c>
      <c r="E284" s="7">
        <f>LEN(Table9[[#This Row],[Trad]])/10</f>
        <v>0.1</v>
      </c>
      <c r="F284" s="7">
        <f>LEN(Table9[[#This Row],[Variants]])/10</f>
        <v>0.1</v>
      </c>
      <c r="G284" s="7">
        <f>COUNT(FIND("～",Table9[[#This Row],[Trad]]))*10</f>
        <v>0</v>
      </c>
      <c r="H284" s="25">
        <f>Table9[[#This Row],[Trad Len]]+Table9[[#This Row],[Var Len]]</f>
        <v>0.2</v>
      </c>
      <c r="I284" s="25" cm="1">
        <f t="array" ref="I284">COUNT(FIND({1,2,3,4,5,6,7,8,9,0},Table9[[#This Row],[Simp]]))</f>
        <v>0</v>
      </c>
      <c r="J284" s="25" cm="1">
        <f t="array" ref="J284">COUNT(FIND({1,2,3,4,5,6,7,8,9,0},Table9[[#This Row],[Trad]]))</f>
        <v>0</v>
      </c>
      <c r="K284" s="25" cm="1">
        <f t="array" ref="K284">COUNT(FIND({1,2,3,4,5,6,7,8,9,0},Table9[[#This Row],[Variants]]))</f>
        <v>0</v>
      </c>
      <c r="L284" s="25">
        <f>SUM(Table9[[#This Row],[Simp Note]:[Var Note]])</f>
        <v>0</v>
      </c>
      <c r="M284" s="25">
        <f>SUM(Table9[[#This Row],[Sum]],Table9[[#This Row],[Sum Notes]],Table9[[#This Row],[Contains ~]])</f>
        <v>0.2</v>
      </c>
      <c r="N284" s="26">
        <v>1630</v>
      </c>
      <c r="O284" s="25" t="s">
        <v>10235</v>
      </c>
      <c r="P284" s="25" t="s">
        <v>10237</v>
      </c>
      <c r="Q284" s="25"/>
      <c r="R284" s="25"/>
      <c r="S284" s="25"/>
    </row>
    <row r="285" spans="1:19" x14ac:dyDescent="0.25">
      <c r="A285" s="7">
        <v>556</v>
      </c>
      <c r="B285" s="7" t="s">
        <v>766</v>
      </c>
      <c r="C285" s="7" t="s">
        <v>6996</v>
      </c>
      <c r="D285" s="7" t="s">
        <v>6770</v>
      </c>
      <c r="E285" s="7">
        <f>LEN(Table9[[#This Row],[Trad]])/10</f>
        <v>0.1</v>
      </c>
      <c r="F285" s="7">
        <f>LEN(Table9[[#This Row],[Variants]])/10</f>
        <v>0</v>
      </c>
      <c r="G285" s="7">
        <f>COUNT(FIND("～",Table9[[#This Row],[Trad]]))*10</f>
        <v>0</v>
      </c>
      <c r="H285" s="25">
        <f>Table9[[#This Row],[Trad Len]]+Table9[[#This Row],[Var Len]]</f>
        <v>0.1</v>
      </c>
      <c r="I285" s="25" cm="1">
        <f t="array" ref="I285">COUNT(FIND({1,2,3,4,5,6,7,8,9,0},Table9[[#This Row],[Simp]]))</f>
        <v>0</v>
      </c>
      <c r="J285" s="25" cm="1">
        <f t="array" ref="J285">COUNT(FIND({1,2,3,4,5,6,7,8,9,0},Table9[[#This Row],[Trad]]))</f>
        <v>0</v>
      </c>
      <c r="K285" s="25" cm="1">
        <f t="array" ref="K285">COUNT(FIND({1,2,3,4,5,6,7,8,9,0},Table9[[#This Row],[Variants]]))</f>
        <v>0</v>
      </c>
      <c r="L285" s="25">
        <f>SUM(Table9[[#This Row],[Simp Note]:[Var Note]])</f>
        <v>0</v>
      </c>
      <c r="M285" s="25">
        <f>SUM(Table9[[#This Row],[Sum]],Table9[[#This Row],[Sum Notes]],Table9[[#This Row],[Contains ~]])</f>
        <v>0.1</v>
      </c>
      <c r="N285" s="26">
        <v>4510</v>
      </c>
      <c r="O285" s="25" t="s">
        <v>10235</v>
      </c>
      <c r="P285" s="25" t="s">
        <v>10235</v>
      </c>
      <c r="Q285" s="25"/>
      <c r="R285" s="25"/>
      <c r="S285" s="25"/>
    </row>
    <row r="286" spans="1:19" x14ac:dyDescent="0.25">
      <c r="A286" s="7">
        <v>557</v>
      </c>
      <c r="B286" s="7" t="s">
        <v>768</v>
      </c>
      <c r="C286" s="7" t="s">
        <v>6999</v>
      </c>
      <c r="D286" s="7" t="s">
        <v>6770</v>
      </c>
      <c r="E286" s="7">
        <f>LEN(Table9[[#This Row],[Trad]])/10</f>
        <v>0.1</v>
      </c>
      <c r="F286" s="7">
        <f>LEN(Table9[[#This Row],[Variants]])/10</f>
        <v>0</v>
      </c>
      <c r="G286" s="7">
        <f>COUNT(FIND("～",Table9[[#This Row],[Trad]]))*10</f>
        <v>0</v>
      </c>
      <c r="H286" s="25">
        <f>Table9[[#This Row],[Trad Len]]+Table9[[#This Row],[Var Len]]</f>
        <v>0.1</v>
      </c>
      <c r="I286" s="25" cm="1">
        <f t="array" ref="I286">COUNT(FIND({1,2,3,4,5,6,7,8,9,0},Table9[[#This Row],[Simp]]))</f>
        <v>0</v>
      </c>
      <c r="J286" s="25" cm="1">
        <f t="array" ref="J286">COUNT(FIND({1,2,3,4,5,6,7,8,9,0},Table9[[#This Row],[Trad]]))</f>
        <v>0</v>
      </c>
      <c r="K286" s="25" cm="1">
        <f t="array" ref="K286">COUNT(FIND({1,2,3,4,5,6,7,8,9,0},Table9[[#This Row],[Variants]]))</f>
        <v>0</v>
      </c>
      <c r="L286" s="25">
        <f>SUM(Table9[[#This Row],[Simp Note]:[Var Note]])</f>
        <v>0</v>
      </c>
      <c r="M286" s="25">
        <f>SUM(Table9[[#This Row],[Sum]],Table9[[#This Row],[Sum Notes]],Table9[[#This Row],[Contains ~]])</f>
        <v>0.1</v>
      </c>
      <c r="N286" s="26">
        <v>4520</v>
      </c>
      <c r="O286" s="25" t="s">
        <v>10235</v>
      </c>
      <c r="P286" s="25" t="s">
        <v>10235</v>
      </c>
      <c r="Q286" s="25"/>
      <c r="R286" s="25"/>
      <c r="S286" s="25"/>
    </row>
    <row r="287" spans="1:19" x14ac:dyDescent="0.25">
      <c r="A287" s="7">
        <v>558</v>
      </c>
      <c r="B287" s="7" t="s">
        <v>770</v>
      </c>
      <c r="C287" s="7" t="s">
        <v>7001</v>
      </c>
      <c r="D287" s="7" t="s">
        <v>7002</v>
      </c>
      <c r="E287" s="7">
        <f>LEN(Table9[[#This Row],[Trad]])/10</f>
        <v>0.1</v>
      </c>
      <c r="F287" s="7">
        <f>LEN(Table9[[#This Row],[Variants]])/10</f>
        <v>0.1</v>
      </c>
      <c r="G287" s="7">
        <f>COUNT(FIND("～",Table9[[#This Row],[Trad]]))*10</f>
        <v>0</v>
      </c>
      <c r="H287" s="25">
        <f>Table9[[#This Row],[Trad Len]]+Table9[[#This Row],[Var Len]]</f>
        <v>0.2</v>
      </c>
      <c r="I287" s="25" cm="1">
        <f t="array" ref="I287">COUNT(FIND({1,2,3,4,5,6,7,8,9,0},Table9[[#This Row],[Simp]]))</f>
        <v>0</v>
      </c>
      <c r="J287" s="25" cm="1">
        <f t="array" ref="J287">COUNT(FIND({1,2,3,4,5,6,7,8,9,0},Table9[[#This Row],[Trad]]))</f>
        <v>0</v>
      </c>
      <c r="K287" s="25" cm="1">
        <f t="array" ref="K287">COUNT(FIND({1,2,3,4,5,6,7,8,9,0},Table9[[#This Row],[Variants]]))</f>
        <v>0</v>
      </c>
      <c r="L287" s="25">
        <f>SUM(Table9[[#This Row],[Simp Note]:[Var Note]])</f>
        <v>0</v>
      </c>
      <c r="M287" s="25">
        <f>SUM(Table9[[#This Row],[Sum]],Table9[[#This Row],[Sum Notes]],Table9[[#This Row],[Contains ~]])</f>
        <v>0.2</v>
      </c>
      <c r="N287" s="26">
        <v>1640</v>
      </c>
      <c r="O287" s="25" t="s">
        <v>10235</v>
      </c>
      <c r="P287" s="25" t="s">
        <v>10237</v>
      </c>
      <c r="Q287" s="25"/>
      <c r="R287" s="25"/>
      <c r="S287" s="25"/>
    </row>
    <row r="288" spans="1:19" x14ac:dyDescent="0.25">
      <c r="A288" s="7">
        <v>559</v>
      </c>
      <c r="B288" s="7" t="s">
        <v>773</v>
      </c>
      <c r="C288" s="7" t="s">
        <v>7005</v>
      </c>
      <c r="D288" s="7" t="s">
        <v>6770</v>
      </c>
      <c r="E288" s="7">
        <f>LEN(Table9[[#This Row],[Trad]])/10</f>
        <v>0.1</v>
      </c>
      <c r="F288" s="7">
        <f>LEN(Table9[[#This Row],[Variants]])/10</f>
        <v>0</v>
      </c>
      <c r="G288" s="7">
        <f>COUNT(FIND("～",Table9[[#This Row],[Trad]]))*10</f>
        <v>0</v>
      </c>
      <c r="H288" s="25">
        <f>Table9[[#This Row],[Trad Len]]+Table9[[#This Row],[Var Len]]</f>
        <v>0.1</v>
      </c>
      <c r="I288" s="25" cm="1">
        <f t="array" ref="I288">COUNT(FIND({1,2,3,4,5,6,7,8,9,0},Table9[[#This Row],[Simp]]))</f>
        <v>0</v>
      </c>
      <c r="J288" s="25" cm="1">
        <f t="array" ref="J288">COUNT(FIND({1,2,3,4,5,6,7,8,9,0},Table9[[#This Row],[Trad]]))</f>
        <v>0</v>
      </c>
      <c r="K288" s="25" cm="1">
        <f t="array" ref="K288">COUNT(FIND({1,2,3,4,5,6,7,8,9,0},Table9[[#This Row],[Variants]]))</f>
        <v>0</v>
      </c>
      <c r="L288" s="25">
        <f>SUM(Table9[[#This Row],[Simp Note]:[Var Note]])</f>
        <v>0</v>
      </c>
      <c r="M288" s="25">
        <f>SUM(Table9[[#This Row],[Sum]],Table9[[#This Row],[Sum Notes]],Table9[[#This Row],[Contains ~]])</f>
        <v>0.1</v>
      </c>
      <c r="N288" s="26">
        <v>4530</v>
      </c>
      <c r="O288" s="25" t="s">
        <v>10235</v>
      </c>
      <c r="P288" s="25" t="s">
        <v>10235</v>
      </c>
      <c r="Q288" s="25"/>
      <c r="R288" s="25"/>
      <c r="S288" s="25"/>
    </row>
    <row r="289" spans="1:19" x14ac:dyDescent="0.25">
      <c r="A289" s="7">
        <v>560</v>
      </c>
      <c r="B289" s="7" t="s">
        <v>775</v>
      </c>
      <c r="C289" s="7" t="s">
        <v>7007</v>
      </c>
      <c r="D289" s="7" t="s">
        <v>6770</v>
      </c>
      <c r="E289" s="7">
        <f>LEN(Table9[[#This Row],[Trad]])/10</f>
        <v>0.1</v>
      </c>
      <c r="F289" s="7">
        <f>LEN(Table9[[#This Row],[Variants]])/10</f>
        <v>0</v>
      </c>
      <c r="G289" s="7">
        <f>COUNT(FIND("～",Table9[[#This Row],[Trad]]))*10</f>
        <v>0</v>
      </c>
      <c r="H289" s="25">
        <f>Table9[[#This Row],[Trad Len]]+Table9[[#This Row],[Var Len]]</f>
        <v>0.1</v>
      </c>
      <c r="I289" s="25" cm="1">
        <f t="array" ref="I289">COUNT(FIND({1,2,3,4,5,6,7,8,9,0},Table9[[#This Row],[Simp]]))</f>
        <v>0</v>
      </c>
      <c r="J289" s="25" cm="1">
        <f t="array" ref="J289">COUNT(FIND({1,2,3,4,5,6,7,8,9,0},Table9[[#This Row],[Trad]]))</f>
        <v>0</v>
      </c>
      <c r="K289" s="25" cm="1">
        <f t="array" ref="K289">COUNT(FIND({1,2,3,4,5,6,7,8,9,0},Table9[[#This Row],[Variants]]))</f>
        <v>0</v>
      </c>
      <c r="L289" s="25">
        <f>SUM(Table9[[#This Row],[Simp Note]:[Var Note]])</f>
        <v>0</v>
      </c>
      <c r="M289" s="25">
        <f>SUM(Table9[[#This Row],[Sum]],Table9[[#This Row],[Sum Notes]],Table9[[#This Row],[Contains ~]])</f>
        <v>0.1</v>
      </c>
      <c r="N289" s="26">
        <v>4540</v>
      </c>
      <c r="O289" s="25" t="s">
        <v>10235</v>
      </c>
      <c r="P289" s="25" t="s">
        <v>10235</v>
      </c>
      <c r="Q289" s="25"/>
      <c r="R289" s="25"/>
      <c r="S289" s="25"/>
    </row>
    <row r="290" spans="1:19" x14ac:dyDescent="0.25">
      <c r="A290" s="7">
        <v>561</v>
      </c>
      <c r="B290" s="7" t="s">
        <v>777</v>
      </c>
      <c r="C290" s="7" t="s">
        <v>7009</v>
      </c>
      <c r="D290" s="7" t="s">
        <v>6770</v>
      </c>
      <c r="E290" s="7">
        <f>LEN(Table9[[#This Row],[Trad]])/10</f>
        <v>0.1</v>
      </c>
      <c r="F290" s="7">
        <f>LEN(Table9[[#This Row],[Variants]])/10</f>
        <v>0</v>
      </c>
      <c r="G290" s="7">
        <f>COUNT(FIND("～",Table9[[#This Row],[Trad]]))*10</f>
        <v>0</v>
      </c>
      <c r="H290" s="25">
        <f>Table9[[#This Row],[Trad Len]]+Table9[[#This Row],[Var Len]]</f>
        <v>0.1</v>
      </c>
      <c r="I290" s="25" cm="1">
        <f t="array" ref="I290">COUNT(FIND({1,2,3,4,5,6,7,8,9,0},Table9[[#This Row],[Simp]]))</f>
        <v>0</v>
      </c>
      <c r="J290" s="25" cm="1">
        <f t="array" ref="J290">COUNT(FIND({1,2,3,4,5,6,7,8,9,0},Table9[[#This Row],[Trad]]))</f>
        <v>0</v>
      </c>
      <c r="K290" s="25" cm="1">
        <f t="array" ref="K290">COUNT(FIND({1,2,3,4,5,6,7,8,9,0},Table9[[#This Row],[Variants]]))</f>
        <v>0</v>
      </c>
      <c r="L290" s="25">
        <f>SUM(Table9[[#This Row],[Simp Note]:[Var Note]])</f>
        <v>0</v>
      </c>
      <c r="M290" s="25">
        <f>SUM(Table9[[#This Row],[Sum]],Table9[[#This Row],[Sum Notes]],Table9[[#This Row],[Contains ~]])</f>
        <v>0.1</v>
      </c>
      <c r="N290" s="26">
        <v>4550</v>
      </c>
      <c r="O290" s="25" t="s">
        <v>10235</v>
      </c>
      <c r="P290" s="25" t="s">
        <v>10235</v>
      </c>
      <c r="Q290" s="25"/>
      <c r="R290" s="25"/>
      <c r="S290" s="25"/>
    </row>
    <row r="291" spans="1:19" x14ac:dyDescent="0.25">
      <c r="A291" s="7">
        <v>562</v>
      </c>
      <c r="B291" s="7" t="s">
        <v>779</v>
      </c>
      <c r="C291" s="7" t="s">
        <v>7010</v>
      </c>
      <c r="D291" s="7" t="s">
        <v>6770</v>
      </c>
      <c r="E291" s="7">
        <f>LEN(Table9[[#This Row],[Trad]])/10</f>
        <v>0.1</v>
      </c>
      <c r="F291" s="7">
        <f>LEN(Table9[[#This Row],[Variants]])/10</f>
        <v>0</v>
      </c>
      <c r="G291" s="7">
        <f>COUNT(FIND("～",Table9[[#This Row],[Trad]]))*10</f>
        <v>0</v>
      </c>
      <c r="H291" s="25">
        <f>Table9[[#This Row],[Trad Len]]+Table9[[#This Row],[Var Len]]</f>
        <v>0.1</v>
      </c>
      <c r="I291" s="25" cm="1">
        <f t="array" ref="I291">COUNT(FIND({1,2,3,4,5,6,7,8,9,0},Table9[[#This Row],[Simp]]))</f>
        <v>0</v>
      </c>
      <c r="J291" s="25" cm="1">
        <f t="array" ref="J291">COUNT(FIND({1,2,3,4,5,6,7,8,9,0},Table9[[#This Row],[Trad]]))</f>
        <v>0</v>
      </c>
      <c r="K291" s="25" cm="1">
        <f t="array" ref="K291">COUNT(FIND({1,2,3,4,5,6,7,8,9,0},Table9[[#This Row],[Variants]]))</f>
        <v>0</v>
      </c>
      <c r="L291" s="25">
        <f>SUM(Table9[[#This Row],[Simp Note]:[Var Note]])</f>
        <v>0</v>
      </c>
      <c r="M291" s="25">
        <f>SUM(Table9[[#This Row],[Sum]],Table9[[#This Row],[Sum Notes]],Table9[[#This Row],[Contains ~]])</f>
        <v>0.1</v>
      </c>
      <c r="N291" s="26">
        <v>4560</v>
      </c>
      <c r="O291" s="25" t="s">
        <v>10235</v>
      </c>
      <c r="P291" s="25" t="s">
        <v>10235</v>
      </c>
      <c r="Q291" s="25"/>
      <c r="R291" s="25"/>
      <c r="S291" s="25"/>
    </row>
    <row r="292" spans="1:19" x14ac:dyDescent="0.25">
      <c r="A292" s="7">
        <v>563</v>
      </c>
      <c r="B292" s="7" t="s">
        <v>781</v>
      </c>
      <c r="C292" s="7" t="s">
        <v>7012</v>
      </c>
      <c r="D292" s="7" t="s">
        <v>7013</v>
      </c>
      <c r="E292" s="7">
        <f>LEN(Table9[[#This Row],[Trad]])/10</f>
        <v>0.1</v>
      </c>
      <c r="F292" s="7">
        <f>LEN(Table9[[#This Row],[Variants]])/10</f>
        <v>0.2</v>
      </c>
      <c r="G292" s="7">
        <f>COUNT(FIND("～",Table9[[#This Row],[Trad]]))*10</f>
        <v>0</v>
      </c>
      <c r="H292" s="25">
        <f>Table9[[#This Row],[Trad Len]]+Table9[[#This Row],[Var Len]]</f>
        <v>0.30000000000000004</v>
      </c>
      <c r="I292" s="25" cm="1">
        <f t="array" ref="I292">COUNT(FIND({1,2,3,4,5,6,7,8,9,0},Table9[[#This Row],[Simp]]))</f>
        <v>0</v>
      </c>
      <c r="J292" s="25" cm="1">
        <f t="array" ref="J292">COUNT(FIND({1,2,3,4,5,6,7,8,9,0},Table9[[#This Row],[Trad]]))</f>
        <v>0</v>
      </c>
      <c r="K292" s="25" cm="1">
        <f t="array" ref="K292">COUNT(FIND({1,2,3,4,5,6,7,8,9,0},Table9[[#This Row],[Variants]]))</f>
        <v>0</v>
      </c>
      <c r="L292" s="25">
        <f>SUM(Table9[[#This Row],[Simp Note]:[Var Note]])</f>
        <v>0</v>
      </c>
      <c r="M292" s="25">
        <f>SUM(Table9[[#This Row],[Sum]],Table9[[#This Row],[Sum Notes]],Table9[[#This Row],[Contains ~]])</f>
        <v>0.30000000000000004</v>
      </c>
      <c r="N292" s="26">
        <v>1512</v>
      </c>
      <c r="O292" s="25" t="s">
        <v>10235</v>
      </c>
      <c r="P292" s="25" t="s">
        <v>10237</v>
      </c>
      <c r="Q292" s="25"/>
      <c r="R292" s="25"/>
      <c r="S292" s="25"/>
    </row>
    <row r="293" spans="1:19" x14ac:dyDescent="0.25">
      <c r="A293" s="7">
        <v>566</v>
      </c>
      <c r="B293" s="7" t="s">
        <v>784</v>
      </c>
      <c r="C293" s="7" t="s">
        <v>10146</v>
      </c>
      <c r="D293" s="7" t="s">
        <v>6770</v>
      </c>
      <c r="E293" s="7">
        <f>LEN(Table9[[#This Row],[Trad]])/10</f>
        <v>0.5</v>
      </c>
      <c r="F293" s="7">
        <f>LEN(Table9[[#This Row],[Variants]])/10</f>
        <v>0</v>
      </c>
      <c r="G293" s="7">
        <f>COUNT(FIND("～",Table9[[#This Row],[Trad]]))*10</f>
        <v>0</v>
      </c>
      <c r="H293" s="25">
        <f>Table9[[#This Row],[Trad Len]]+Table9[[#This Row],[Var Len]]</f>
        <v>0.5</v>
      </c>
      <c r="I293" s="25" cm="1">
        <f t="array" ref="I293">COUNT(FIND({1,2,3,4,5,6,7,8,9,0},Table9[[#This Row],[Simp]]))</f>
        <v>0</v>
      </c>
      <c r="J293" s="25" cm="1">
        <f t="array" ref="J293">COUNT(FIND({1,2,3,4,5,6,7,8,9,0},Table9[[#This Row],[Trad]]))</f>
        <v>0</v>
      </c>
      <c r="K293" s="25" cm="1">
        <f t="array" ref="K293">COUNT(FIND({1,2,3,4,5,6,7,8,9,0},Table9[[#This Row],[Variants]]))</f>
        <v>0</v>
      </c>
      <c r="L293" s="25">
        <f>SUM(Table9[[#This Row],[Simp Note]:[Var Note]])</f>
        <v>0</v>
      </c>
      <c r="M293" s="25">
        <f>SUM(Table9[[#This Row],[Sum]],Table9[[#This Row],[Sum Notes]],Table9[[#This Row],[Contains ~]])</f>
        <v>0.5</v>
      </c>
      <c r="N293" s="26">
        <v>1010</v>
      </c>
      <c r="O293" s="30"/>
      <c r="P293" s="25" t="s">
        <v>10237</v>
      </c>
      <c r="Q293" s="25"/>
      <c r="R293" s="25"/>
      <c r="S293" s="25"/>
    </row>
    <row r="294" spans="1:19" x14ac:dyDescent="0.25">
      <c r="A294" s="7">
        <v>567</v>
      </c>
      <c r="B294" s="7" t="s">
        <v>787</v>
      </c>
      <c r="C294" s="7" t="s">
        <v>7020</v>
      </c>
      <c r="D294" s="7" t="s">
        <v>6770</v>
      </c>
      <c r="E294" s="7">
        <f>LEN(Table9[[#This Row],[Trad]])/10</f>
        <v>0.1</v>
      </c>
      <c r="F294" s="7">
        <f>LEN(Table9[[#This Row],[Variants]])/10</f>
        <v>0</v>
      </c>
      <c r="G294" s="7">
        <f>COUNT(FIND("～",Table9[[#This Row],[Trad]]))*10</f>
        <v>0</v>
      </c>
      <c r="H294" s="25">
        <f>Table9[[#This Row],[Trad Len]]+Table9[[#This Row],[Var Len]]</f>
        <v>0.1</v>
      </c>
      <c r="I294" s="25" cm="1">
        <f t="array" ref="I294">COUNT(FIND({1,2,3,4,5,6,7,8,9,0},Table9[[#This Row],[Simp]]))</f>
        <v>0</v>
      </c>
      <c r="J294" s="25" cm="1">
        <f t="array" ref="J294">COUNT(FIND({1,2,3,4,5,6,7,8,9,0},Table9[[#This Row],[Trad]]))</f>
        <v>0</v>
      </c>
      <c r="K294" s="25" cm="1">
        <f t="array" ref="K294">COUNT(FIND({1,2,3,4,5,6,7,8,9,0},Table9[[#This Row],[Variants]]))</f>
        <v>0</v>
      </c>
      <c r="L294" s="25">
        <f>SUM(Table9[[#This Row],[Simp Note]:[Var Note]])</f>
        <v>0</v>
      </c>
      <c r="M294" s="25">
        <f>SUM(Table9[[#This Row],[Sum]],Table9[[#This Row],[Sum Notes]],Table9[[#This Row],[Contains ~]])</f>
        <v>0.1</v>
      </c>
      <c r="N294" s="26">
        <v>4570</v>
      </c>
      <c r="O294" s="25" t="s">
        <v>10235</v>
      </c>
      <c r="P294" s="25" t="s">
        <v>10235</v>
      </c>
      <c r="Q294" s="25"/>
      <c r="R294" s="25"/>
      <c r="S294" s="25"/>
    </row>
    <row r="295" spans="1:19" x14ac:dyDescent="0.25">
      <c r="A295" s="7">
        <v>568</v>
      </c>
      <c r="B295" s="7" t="s">
        <v>789</v>
      </c>
      <c r="C295" s="7" t="s">
        <v>6770</v>
      </c>
      <c r="D295" s="25" t="s">
        <v>7022</v>
      </c>
      <c r="E295" s="25">
        <f>LEN(Table9[[#This Row],[Trad]])/10</f>
        <v>0</v>
      </c>
      <c r="F295" s="25">
        <f>LEN(Table9[[#This Row],[Variants]])/10</f>
        <v>0.1</v>
      </c>
      <c r="G295" s="25">
        <f>COUNT(FIND("～",Table9[[#This Row],[Trad]]))*10</f>
        <v>0</v>
      </c>
      <c r="H295" s="25">
        <f>Table9[[#This Row],[Trad Len]]+Table9[[#This Row],[Var Len]]</f>
        <v>0.1</v>
      </c>
      <c r="I295" s="25" cm="1">
        <f t="array" ref="I295">COUNT(FIND({1,2,3,4,5,6,7,8,9,0},Table9[[#This Row],[Simp]]))</f>
        <v>0</v>
      </c>
      <c r="J295" s="25" cm="1">
        <f t="array" ref="J295">COUNT(FIND({1,2,3,4,5,6,7,8,9,0},Table9[[#This Row],[Trad]]))</f>
        <v>0</v>
      </c>
      <c r="K295" s="25" cm="1">
        <f t="array" ref="K295">COUNT(FIND({1,2,3,4,5,6,7,8,9,0},Table9[[#This Row],[Variants]]))</f>
        <v>0</v>
      </c>
      <c r="L295" s="25">
        <f>SUM(Table9[[#This Row],[Simp Note]:[Var Note]])</f>
        <v>0</v>
      </c>
      <c r="M295" s="25">
        <f>SUM(Table9[[#This Row],[Sum]],Table9[[#This Row],[Sum Notes]],Table9[[#This Row],[Contains ~]])</f>
        <v>0.1</v>
      </c>
      <c r="N295" s="26">
        <v>25480.1</v>
      </c>
      <c r="O295" s="25" t="s">
        <v>10237</v>
      </c>
      <c r="P295" s="25" t="s">
        <v>10237</v>
      </c>
      <c r="Q295" s="25"/>
      <c r="R295" s="25"/>
      <c r="S295" s="25"/>
    </row>
    <row r="296" spans="1:19" x14ac:dyDescent="0.25">
      <c r="A296" s="7">
        <v>570</v>
      </c>
      <c r="B296" s="7" t="s">
        <v>791</v>
      </c>
      <c r="C296" s="7" t="s">
        <v>7024</v>
      </c>
      <c r="D296" s="7" t="s">
        <v>6770</v>
      </c>
      <c r="E296" s="7">
        <f>LEN(Table9[[#This Row],[Trad]])/10</f>
        <v>0.1</v>
      </c>
      <c r="F296" s="7">
        <f>LEN(Table9[[#This Row],[Variants]])/10</f>
        <v>0</v>
      </c>
      <c r="G296" s="7">
        <f>COUNT(FIND("～",Table9[[#This Row],[Trad]]))*10</f>
        <v>0</v>
      </c>
      <c r="H296" s="25">
        <f>Table9[[#This Row],[Trad Len]]+Table9[[#This Row],[Var Len]]</f>
        <v>0.1</v>
      </c>
      <c r="I296" s="25" cm="1">
        <f t="array" ref="I296">COUNT(FIND({1,2,3,4,5,6,7,8,9,0},Table9[[#This Row],[Simp]]))</f>
        <v>0</v>
      </c>
      <c r="J296" s="25" cm="1">
        <f t="array" ref="J296">COUNT(FIND({1,2,3,4,5,6,7,8,9,0},Table9[[#This Row],[Trad]]))</f>
        <v>0</v>
      </c>
      <c r="K296" s="25" cm="1">
        <f t="array" ref="K296">COUNT(FIND({1,2,3,4,5,6,7,8,9,0},Table9[[#This Row],[Variants]]))</f>
        <v>0</v>
      </c>
      <c r="L296" s="25">
        <f>SUM(Table9[[#This Row],[Simp Note]:[Var Note]])</f>
        <v>0</v>
      </c>
      <c r="M296" s="25">
        <f>SUM(Table9[[#This Row],[Sum]],Table9[[#This Row],[Sum Notes]],Table9[[#This Row],[Contains ~]])</f>
        <v>0.1</v>
      </c>
      <c r="N296" s="26">
        <v>4580</v>
      </c>
      <c r="O296" s="25" t="s">
        <v>10235</v>
      </c>
      <c r="P296" s="25" t="s">
        <v>10235</v>
      </c>
      <c r="Q296" s="25"/>
      <c r="R296" s="25"/>
      <c r="S296" s="25"/>
    </row>
    <row r="297" spans="1:19" x14ac:dyDescent="0.25">
      <c r="A297" s="7">
        <v>571</v>
      </c>
      <c r="B297" s="7" t="s">
        <v>793</v>
      </c>
      <c r="C297" s="7" t="s">
        <v>7026</v>
      </c>
      <c r="D297" s="7" t="s">
        <v>6770</v>
      </c>
      <c r="E297" s="7">
        <f>LEN(Table9[[#This Row],[Trad]])/10</f>
        <v>0.1</v>
      </c>
      <c r="F297" s="7">
        <f>LEN(Table9[[#This Row],[Variants]])/10</f>
        <v>0</v>
      </c>
      <c r="G297" s="7">
        <f>COUNT(FIND("～",Table9[[#This Row],[Trad]]))*10</f>
        <v>0</v>
      </c>
      <c r="H297" s="25">
        <f>Table9[[#This Row],[Trad Len]]+Table9[[#This Row],[Var Len]]</f>
        <v>0.1</v>
      </c>
      <c r="I297" s="25" cm="1">
        <f t="array" ref="I297">COUNT(FIND({1,2,3,4,5,6,7,8,9,0},Table9[[#This Row],[Simp]]))</f>
        <v>0</v>
      </c>
      <c r="J297" s="25" cm="1">
        <f t="array" ref="J297">COUNT(FIND({1,2,3,4,5,6,7,8,9,0},Table9[[#This Row],[Trad]]))</f>
        <v>0</v>
      </c>
      <c r="K297" s="25" cm="1">
        <f t="array" ref="K297">COUNT(FIND({1,2,3,4,5,6,7,8,9,0},Table9[[#This Row],[Variants]]))</f>
        <v>0</v>
      </c>
      <c r="L297" s="25">
        <f>SUM(Table9[[#This Row],[Simp Note]:[Var Note]])</f>
        <v>0</v>
      </c>
      <c r="M297" s="25">
        <f>SUM(Table9[[#This Row],[Sum]],Table9[[#This Row],[Sum Notes]],Table9[[#This Row],[Contains ~]])</f>
        <v>0.1</v>
      </c>
      <c r="N297" s="26">
        <v>4590</v>
      </c>
      <c r="O297" s="25" t="s">
        <v>10235</v>
      </c>
      <c r="P297" s="25" t="s">
        <v>10235</v>
      </c>
      <c r="Q297" s="25"/>
      <c r="R297" s="25"/>
      <c r="S297" s="25"/>
    </row>
    <row r="298" spans="1:19" x14ac:dyDescent="0.25">
      <c r="A298" s="7">
        <v>572</v>
      </c>
      <c r="B298" s="7" t="s">
        <v>795</v>
      </c>
      <c r="C298" s="7" t="s">
        <v>7028</v>
      </c>
      <c r="D298" s="7" t="s">
        <v>6770</v>
      </c>
      <c r="E298" s="7">
        <f>LEN(Table9[[#This Row],[Trad]])/10</f>
        <v>0.1</v>
      </c>
      <c r="F298" s="7">
        <f>LEN(Table9[[#This Row],[Variants]])/10</f>
        <v>0</v>
      </c>
      <c r="G298" s="7">
        <f>COUNT(FIND("～",Table9[[#This Row],[Trad]]))*10</f>
        <v>0</v>
      </c>
      <c r="H298" s="25">
        <f>Table9[[#This Row],[Trad Len]]+Table9[[#This Row],[Var Len]]</f>
        <v>0.1</v>
      </c>
      <c r="I298" s="25" cm="1">
        <f t="array" ref="I298">COUNT(FIND({1,2,3,4,5,6,7,8,9,0},Table9[[#This Row],[Simp]]))</f>
        <v>0</v>
      </c>
      <c r="J298" s="25" cm="1">
        <f t="array" ref="J298">COUNT(FIND({1,2,3,4,5,6,7,8,9,0},Table9[[#This Row],[Trad]]))</f>
        <v>0</v>
      </c>
      <c r="K298" s="25" cm="1">
        <f t="array" ref="K298">COUNT(FIND({1,2,3,4,5,6,7,8,9,0},Table9[[#This Row],[Variants]]))</f>
        <v>0</v>
      </c>
      <c r="L298" s="25">
        <f>SUM(Table9[[#This Row],[Simp Note]:[Var Note]])</f>
        <v>0</v>
      </c>
      <c r="M298" s="25">
        <f>SUM(Table9[[#This Row],[Sum]],Table9[[#This Row],[Sum Notes]],Table9[[#This Row],[Contains ~]])</f>
        <v>0.1</v>
      </c>
      <c r="N298" s="26">
        <v>4600</v>
      </c>
      <c r="O298" s="25" t="s">
        <v>10235</v>
      </c>
      <c r="P298" s="25" t="s">
        <v>10235</v>
      </c>
      <c r="Q298" s="25"/>
      <c r="R298" s="25"/>
      <c r="S298" s="25"/>
    </row>
    <row r="299" spans="1:19" x14ac:dyDescent="0.25">
      <c r="A299" s="7">
        <v>574</v>
      </c>
      <c r="B299" s="7" t="s">
        <v>797</v>
      </c>
      <c r="C299" s="7" t="s">
        <v>7030</v>
      </c>
      <c r="D299" s="7" t="s">
        <v>7031</v>
      </c>
      <c r="E299" s="7">
        <f>LEN(Table9[[#This Row],[Trad]])/10</f>
        <v>0.1</v>
      </c>
      <c r="F299" s="7">
        <f>LEN(Table9[[#This Row],[Variants]])/10</f>
        <v>0.1</v>
      </c>
      <c r="G299" s="7">
        <f>COUNT(FIND("～",Table9[[#This Row],[Trad]]))*10</f>
        <v>0</v>
      </c>
      <c r="H299" s="25">
        <f>Table9[[#This Row],[Trad Len]]+Table9[[#This Row],[Var Len]]</f>
        <v>0.2</v>
      </c>
      <c r="I299" s="25" cm="1">
        <f t="array" ref="I299">COUNT(FIND({1,2,3,4,5,6,7,8,9,0},Table9[[#This Row],[Simp]]))</f>
        <v>0</v>
      </c>
      <c r="J299" s="25" cm="1">
        <f t="array" ref="J299">COUNT(FIND({1,2,3,4,5,6,7,8,9,0},Table9[[#This Row],[Trad]]))</f>
        <v>0</v>
      </c>
      <c r="K299" s="25" cm="1">
        <f t="array" ref="K299">COUNT(FIND({1,2,3,4,5,6,7,8,9,0},Table9[[#This Row],[Variants]]))</f>
        <v>0</v>
      </c>
      <c r="L299" s="25">
        <f>SUM(Table9[[#This Row],[Simp Note]:[Var Note]])</f>
        <v>0</v>
      </c>
      <c r="M299" s="25">
        <f>SUM(Table9[[#This Row],[Sum]],Table9[[#This Row],[Sum Notes]],Table9[[#This Row],[Contains ~]])</f>
        <v>0.2</v>
      </c>
      <c r="N299" s="26">
        <v>1650</v>
      </c>
      <c r="O299" s="25" t="s">
        <v>10235</v>
      </c>
      <c r="P299" s="25" t="s">
        <v>10237</v>
      </c>
      <c r="Q299" s="25"/>
      <c r="R299" s="25"/>
      <c r="S299" s="25"/>
    </row>
    <row r="300" spans="1:19" x14ac:dyDescent="0.25">
      <c r="A300" s="7">
        <v>575</v>
      </c>
      <c r="B300" s="7" t="s">
        <v>800</v>
      </c>
      <c r="C300" s="7" t="s">
        <v>7033</v>
      </c>
      <c r="D300" s="7" t="s">
        <v>7034</v>
      </c>
      <c r="E300" s="7">
        <f>LEN(Table9[[#This Row],[Trad]])/10</f>
        <v>0.1</v>
      </c>
      <c r="F300" s="7">
        <f>LEN(Table9[[#This Row],[Variants]])/10</f>
        <v>0.1</v>
      </c>
      <c r="G300" s="7">
        <f>COUNT(FIND("～",Table9[[#This Row],[Trad]]))*10</f>
        <v>0</v>
      </c>
      <c r="H300" s="25">
        <f>Table9[[#This Row],[Trad Len]]+Table9[[#This Row],[Var Len]]</f>
        <v>0.2</v>
      </c>
      <c r="I300" s="25" cm="1">
        <f t="array" ref="I300">COUNT(FIND({1,2,3,4,5,6,7,8,9,0},Table9[[#This Row],[Simp]]))</f>
        <v>0</v>
      </c>
      <c r="J300" s="25" cm="1">
        <f t="array" ref="J300">COUNT(FIND({1,2,3,4,5,6,7,8,9,0},Table9[[#This Row],[Trad]]))</f>
        <v>0</v>
      </c>
      <c r="K300" s="25" cm="1">
        <f t="array" ref="K300">COUNT(FIND({1,2,3,4,5,6,7,8,9,0},Table9[[#This Row],[Variants]]))</f>
        <v>0</v>
      </c>
      <c r="L300" s="25">
        <f>SUM(Table9[[#This Row],[Simp Note]:[Var Note]])</f>
        <v>0</v>
      </c>
      <c r="M300" s="25">
        <f>SUM(Table9[[#This Row],[Sum]],Table9[[#This Row],[Sum Notes]],Table9[[#This Row],[Contains ~]])</f>
        <v>0.2</v>
      </c>
      <c r="N300" s="26">
        <v>1660</v>
      </c>
      <c r="O300" s="25" t="s">
        <v>10235</v>
      </c>
      <c r="P300" s="25" t="s">
        <v>10237</v>
      </c>
      <c r="Q300" s="25"/>
      <c r="R300" s="25"/>
      <c r="S300" s="25"/>
    </row>
    <row r="301" spans="1:19" x14ac:dyDescent="0.25">
      <c r="A301" s="7">
        <v>577</v>
      </c>
      <c r="B301" s="7" t="s">
        <v>803</v>
      </c>
      <c r="C301" s="7" t="s">
        <v>6770</v>
      </c>
      <c r="D301" s="25" t="s">
        <v>7036</v>
      </c>
      <c r="E301" s="25">
        <f>LEN(Table9[[#This Row],[Trad]])/10</f>
        <v>0</v>
      </c>
      <c r="F301" s="25">
        <f>LEN(Table9[[#This Row],[Variants]])/10</f>
        <v>0.1</v>
      </c>
      <c r="G301" s="25">
        <f>COUNT(FIND("～",Table9[[#This Row],[Trad]]))*10</f>
        <v>0</v>
      </c>
      <c r="H301" s="25">
        <f>Table9[[#This Row],[Trad Len]]+Table9[[#This Row],[Var Len]]</f>
        <v>0.1</v>
      </c>
      <c r="I301" s="25" cm="1">
        <f t="array" ref="I301">COUNT(FIND({1,2,3,4,5,6,7,8,9,0},Table9[[#This Row],[Simp]]))</f>
        <v>0</v>
      </c>
      <c r="J301" s="25" cm="1">
        <f t="array" ref="J301">COUNT(FIND({1,2,3,4,5,6,7,8,9,0},Table9[[#This Row],[Trad]]))</f>
        <v>0</v>
      </c>
      <c r="K301" s="25" cm="1">
        <f t="array" ref="K301">COUNT(FIND({1,2,3,4,5,6,7,8,9,0},Table9[[#This Row],[Variants]]))</f>
        <v>0</v>
      </c>
      <c r="L301" s="25">
        <f>SUM(Table9[[#This Row],[Simp Note]:[Var Note]])</f>
        <v>0</v>
      </c>
      <c r="M301" s="25">
        <f>SUM(Table9[[#This Row],[Sum]],Table9[[#This Row],[Sum Notes]],Table9[[#This Row],[Contains ~]])</f>
        <v>0.1</v>
      </c>
      <c r="N301" s="26">
        <v>25480.1</v>
      </c>
      <c r="O301" s="25" t="s">
        <v>10237</v>
      </c>
      <c r="P301" s="25" t="s">
        <v>10237</v>
      </c>
      <c r="Q301" s="25"/>
      <c r="R301" s="25"/>
      <c r="S301" s="25"/>
    </row>
    <row r="302" spans="1:19" x14ac:dyDescent="0.25">
      <c r="A302" s="7">
        <v>579</v>
      </c>
      <c r="B302" s="7" t="s">
        <v>805</v>
      </c>
      <c r="C302" s="7" t="s">
        <v>7038</v>
      </c>
      <c r="D302" s="7" t="s">
        <v>7039</v>
      </c>
      <c r="E302" s="7">
        <f>LEN(Table9[[#This Row],[Trad]])/10</f>
        <v>0.1</v>
      </c>
      <c r="F302" s="7">
        <f>LEN(Table9[[#This Row],[Variants]])/10</f>
        <v>0.1</v>
      </c>
      <c r="G302" s="7">
        <f>COUNT(FIND("～",Table9[[#This Row],[Trad]]))*10</f>
        <v>0</v>
      </c>
      <c r="H302" s="25">
        <f>Table9[[#This Row],[Trad Len]]+Table9[[#This Row],[Var Len]]</f>
        <v>0.2</v>
      </c>
      <c r="I302" s="25" cm="1">
        <f t="array" ref="I302">COUNT(FIND({1,2,3,4,5,6,7,8,9,0},Table9[[#This Row],[Simp]]))</f>
        <v>0</v>
      </c>
      <c r="J302" s="25" cm="1">
        <f t="array" ref="J302">COUNT(FIND({1,2,3,4,5,6,7,8,9,0},Table9[[#This Row],[Trad]]))</f>
        <v>0</v>
      </c>
      <c r="K302" s="25" cm="1">
        <f t="array" ref="K302">COUNT(FIND({1,2,3,4,5,6,7,8,9,0},Table9[[#This Row],[Variants]]))</f>
        <v>0</v>
      </c>
      <c r="L302" s="25">
        <f>SUM(Table9[[#This Row],[Simp Note]:[Var Note]])</f>
        <v>0</v>
      </c>
      <c r="M302" s="25">
        <f>SUM(Table9[[#This Row],[Sum]],Table9[[#This Row],[Sum Notes]],Table9[[#This Row],[Contains ~]])</f>
        <v>0.2</v>
      </c>
      <c r="N302" s="26">
        <v>1670</v>
      </c>
      <c r="O302" s="25" t="s">
        <v>10235</v>
      </c>
      <c r="P302" s="25" t="s">
        <v>10237</v>
      </c>
      <c r="Q302" s="25"/>
      <c r="R302" s="25"/>
      <c r="S302" s="25"/>
    </row>
    <row r="303" spans="1:19" x14ac:dyDescent="0.25">
      <c r="A303" s="7">
        <v>583</v>
      </c>
      <c r="B303" s="7" t="s">
        <v>808</v>
      </c>
      <c r="C303" s="7" t="s">
        <v>7040</v>
      </c>
      <c r="D303" s="7" t="s">
        <v>6770</v>
      </c>
      <c r="E303" s="7">
        <f>LEN(Table9[[#This Row],[Trad]])/10</f>
        <v>0.1</v>
      </c>
      <c r="F303" s="7">
        <f>LEN(Table9[[#This Row],[Variants]])/10</f>
        <v>0</v>
      </c>
      <c r="G303" s="7">
        <f>COUNT(FIND("～",Table9[[#This Row],[Trad]]))*10</f>
        <v>0</v>
      </c>
      <c r="H303" s="25">
        <f>Table9[[#This Row],[Trad Len]]+Table9[[#This Row],[Var Len]]</f>
        <v>0.1</v>
      </c>
      <c r="I303" s="25" cm="1">
        <f t="array" ref="I303">COUNT(FIND({1,2,3,4,5,6,7,8,9,0},Table9[[#This Row],[Simp]]))</f>
        <v>0</v>
      </c>
      <c r="J303" s="25" cm="1">
        <f t="array" ref="J303">COUNT(FIND({1,2,3,4,5,6,7,8,9,0},Table9[[#This Row],[Trad]]))</f>
        <v>0</v>
      </c>
      <c r="K303" s="25" cm="1">
        <f t="array" ref="K303">COUNT(FIND({1,2,3,4,5,6,7,8,9,0},Table9[[#This Row],[Variants]]))</f>
        <v>0</v>
      </c>
      <c r="L303" s="25">
        <f>SUM(Table9[[#This Row],[Simp Note]:[Var Note]])</f>
        <v>0</v>
      </c>
      <c r="M303" s="25">
        <f>SUM(Table9[[#This Row],[Sum]],Table9[[#This Row],[Sum Notes]],Table9[[#This Row],[Contains ~]])</f>
        <v>0.1</v>
      </c>
      <c r="N303" s="26">
        <v>4610</v>
      </c>
      <c r="O303" s="25" t="s">
        <v>10235</v>
      </c>
      <c r="P303" s="25" t="s">
        <v>10235</v>
      </c>
      <c r="Q303" s="25"/>
      <c r="R303" s="25"/>
      <c r="S303" s="25"/>
    </row>
    <row r="304" spans="1:19" x14ac:dyDescent="0.25">
      <c r="A304" s="7">
        <v>584</v>
      </c>
      <c r="B304" s="7" t="s">
        <v>810</v>
      </c>
      <c r="C304" s="7" t="s">
        <v>7042</v>
      </c>
      <c r="D304" s="7" t="s">
        <v>7043</v>
      </c>
      <c r="E304" s="7">
        <f>LEN(Table9[[#This Row],[Trad]])/10</f>
        <v>0.1</v>
      </c>
      <c r="F304" s="7">
        <f>LEN(Table9[[#This Row],[Variants]])/10</f>
        <v>0.1</v>
      </c>
      <c r="G304" s="7">
        <f>COUNT(FIND("～",Table9[[#This Row],[Trad]]))*10</f>
        <v>0</v>
      </c>
      <c r="H304" s="25">
        <f>Table9[[#This Row],[Trad Len]]+Table9[[#This Row],[Var Len]]</f>
        <v>0.2</v>
      </c>
      <c r="I304" s="25" cm="1">
        <f t="array" ref="I304">COUNT(FIND({1,2,3,4,5,6,7,8,9,0},Table9[[#This Row],[Simp]]))</f>
        <v>0</v>
      </c>
      <c r="J304" s="25" cm="1">
        <f t="array" ref="J304">COUNT(FIND({1,2,3,4,5,6,7,8,9,0},Table9[[#This Row],[Trad]]))</f>
        <v>0</v>
      </c>
      <c r="K304" s="25" cm="1">
        <f t="array" ref="K304">COUNT(FIND({1,2,3,4,5,6,7,8,9,0},Table9[[#This Row],[Variants]]))</f>
        <v>0</v>
      </c>
      <c r="L304" s="25">
        <f>SUM(Table9[[#This Row],[Simp Note]:[Var Note]])</f>
        <v>0</v>
      </c>
      <c r="M304" s="25">
        <f>SUM(Table9[[#This Row],[Sum]],Table9[[#This Row],[Sum Notes]],Table9[[#This Row],[Contains ~]])</f>
        <v>0.2</v>
      </c>
      <c r="N304" s="26">
        <v>1680</v>
      </c>
      <c r="O304" s="25" t="s">
        <v>10235</v>
      </c>
      <c r="P304" s="25" t="s">
        <v>10237</v>
      </c>
      <c r="Q304" s="25"/>
      <c r="R304" s="25"/>
      <c r="S304" s="25"/>
    </row>
    <row r="305" spans="1:19" x14ac:dyDescent="0.25">
      <c r="A305" s="7">
        <v>586</v>
      </c>
      <c r="B305" s="7" t="s">
        <v>813</v>
      </c>
      <c r="C305" s="7" t="s">
        <v>7045</v>
      </c>
      <c r="D305" s="7" t="s">
        <v>6770</v>
      </c>
      <c r="E305" s="7">
        <f>LEN(Table9[[#This Row],[Trad]])/10</f>
        <v>0.1</v>
      </c>
      <c r="F305" s="7">
        <f>LEN(Table9[[#This Row],[Variants]])/10</f>
        <v>0</v>
      </c>
      <c r="G305" s="7">
        <f>COUNT(FIND("～",Table9[[#This Row],[Trad]]))*10</f>
        <v>0</v>
      </c>
      <c r="H305" s="25">
        <f>Table9[[#This Row],[Trad Len]]+Table9[[#This Row],[Var Len]]</f>
        <v>0.1</v>
      </c>
      <c r="I305" s="25" cm="1">
        <f t="array" ref="I305">COUNT(FIND({1,2,3,4,5,6,7,8,9,0},Table9[[#This Row],[Simp]]))</f>
        <v>0</v>
      </c>
      <c r="J305" s="25" cm="1">
        <f t="array" ref="J305">COUNT(FIND({1,2,3,4,5,6,7,8,9,0},Table9[[#This Row],[Trad]]))</f>
        <v>0</v>
      </c>
      <c r="K305" s="25" cm="1">
        <f t="array" ref="K305">COUNT(FIND({1,2,3,4,5,6,7,8,9,0},Table9[[#This Row],[Variants]]))</f>
        <v>0</v>
      </c>
      <c r="L305" s="25">
        <f>SUM(Table9[[#This Row],[Simp Note]:[Var Note]])</f>
        <v>0</v>
      </c>
      <c r="M305" s="25">
        <f>SUM(Table9[[#This Row],[Sum]],Table9[[#This Row],[Sum Notes]],Table9[[#This Row],[Contains ~]])</f>
        <v>0.1</v>
      </c>
      <c r="N305" s="26">
        <v>4620</v>
      </c>
      <c r="O305" s="25" t="s">
        <v>10235</v>
      </c>
      <c r="P305" s="25" t="s">
        <v>10235</v>
      </c>
      <c r="Q305" s="25"/>
      <c r="R305" s="25"/>
      <c r="S305" s="25"/>
    </row>
    <row r="306" spans="1:19" x14ac:dyDescent="0.25">
      <c r="A306" s="7">
        <v>587</v>
      </c>
      <c r="B306" s="7" t="s">
        <v>815</v>
      </c>
      <c r="C306" s="7" t="s">
        <v>7047</v>
      </c>
      <c r="D306" s="7" t="s">
        <v>7048</v>
      </c>
      <c r="E306" s="7">
        <f>LEN(Table9[[#This Row],[Trad]])/10</f>
        <v>0.1</v>
      </c>
      <c r="F306" s="27">
        <f>LEN(Table9[[#This Row],[Variants]])/10</f>
        <v>0.3</v>
      </c>
      <c r="G306" s="7">
        <f>COUNT(FIND("～",Table9[[#This Row],[Trad]]))*10</f>
        <v>0</v>
      </c>
      <c r="H306" s="25">
        <f>Table9[[#This Row],[Trad Len]]+Table9[[#This Row],[Var Len]]</f>
        <v>0.4</v>
      </c>
      <c r="I306" s="25" cm="1">
        <f t="array" ref="I306">COUNT(FIND({1,2,3,4,5,6,7,8,9,0},Table9[[#This Row],[Simp]]))</f>
        <v>0</v>
      </c>
      <c r="J306" s="25" cm="1">
        <f t="array" ref="J306">COUNT(FIND({1,2,3,4,5,6,7,8,9,0},Table9[[#This Row],[Trad]]))</f>
        <v>0</v>
      </c>
      <c r="K306" s="25" cm="1">
        <f t="array" ref="K306">COUNT(FIND({1,2,3,4,5,6,7,8,9,0},Table9[[#This Row],[Variants]]))</f>
        <v>0</v>
      </c>
      <c r="L306" s="25">
        <f>SUM(Table9[[#This Row],[Simp Note]:[Var Note]])</f>
        <v>0</v>
      </c>
      <c r="M306" s="25">
        <f>SUM(Table9[[#This Row],[Sum]],Table9[[#This Row],[Sum Notes]],Table9[[#This Row],[Contains ~]])</f>
        <v>0.4</v>
      </c>
      <c r="N306" s="26">
        <v>1170</v>
      </c>
      <c r="O306" s="25" t="s">
        <v>10235</v>
      </c>
      <c r="P306" s="25" t="s">
        <v>10237</v>
      </c>
      <c r="Q306" s="25"/>
      <c r="R306" s="25"/>
      <c r="S306" s="25"/>
    </row>
    <row r="307" spans="1:19" x14ac:dyDescent="0.25">
      <c r="A307" s="7">
        <v>588</v>
      </c>
      <c r="B307" s="7" t="s">
        <v>818</v>
      </c>
      <c r="C307" s="7" t="s">
        <v>7050</v>
      </c>
      <c r="D307" s="7" t="s">
        <v>6770</v>
      </c>
      <c r="E307" s="7">
        <f>LEN(Table9[[#This Row],[Trad]])/10</f>
        <v>0.1</v>
      </c>
      <c r="F307" s="7">
        <f>LEN(Table9[[#This Row],[Variants]])/10</f>
        <v>0</v>
      </c>
      <c r="G307" s="7">
        <f>COUNT(FIND("～",Table9[[#This Row],[Trad]]))*10</f>
        <v>0</v>
      </c>
      <c r="H307" s="25">
        <f>Table9[[#This Row],[Trad Len]]+Table9[[#This Row],[Var Len]]</f>
        <v>0.1</v>
      </c>
      <c r="I307" s="25" cm="1">
        <f t="array" ref="I307">COUNT(FIND({1,2,3,4,5,6,7,8,9,0},Table9[[#This Row],[Simp]]))</f>
        <v>0</v>
      </c>
      <c r="J307" s="25" cm="1">
        <f t="array" ref="J307">COUNT(FIND({1,2,3,4,5,6,7,8,9,0},Table9[[#This Row],[Trad]]))</f>
        <v>0</v>
      </c>
      <c r="K307" s="25" cm="1">
        <f t="array" ref="K307">COUNT(FIND({1,2,3,4,5,6,7,8,9,0},Table9[[#This Row],[Variants]]))</f>
        <v>0</v>
      </c>
      <c r="L307" s="25">
        <f>SUM(Table9[[#This Row],[Simp Note]:[Var Note]])</f>
        <v>0</v>
      </c>
      <c r="M307" s="25">
        <f>SUM(Table9[[#This Row],[Sum]],Table9[[#This Row],[Sum Notes]],Table9[[#This Row],[Contains ~]])</f>
        <v>0.1</v>
      </c>
      <c r="N307" s="26">
        <v>4630</v>
      </c>
      <c r="O307" s="25" t="s">
        <v>10235</v>
      </c>
      <c r="P307" s="25" t="s">
        <v>10235</v>
      </c>
      <c r="Q307" s="25"/>
      <c r="R307" s="25"/>
      <c r="S307" s="25"/>
    </row>
    <row r="308" spans="1:19" x14ac:dyDescent="0.25">
      <c r="A308" s="7">
        <v>589</v>
      </c>
      <c r="B308" s="7" t="s">
        <v>820</v>
      </c>
      <c r="C308" s="7" t="s">
        <v>7052</v>
      </c>
      <c r="D308" s="7" t="s">
        <v>6770</v>
      </c>
      <c r="E308" s="7">
        <f>LEN(Table9[[#This Row],[Trad]])/10</f>
        <v>0.1</v>
      </c>
      <c r="F308" s="7">
        <f>LEN(Table9[[#This Row],[Variants]])/10</f>
        <v>0</v>
      </c>
      <c r="G308" s="7">
        <f>COUNT(FIND("～",Table9[[#This Row],[Trad]]))*10</f>
        <v>0</v>
      </c>
      <c r="H308" s="25">
        <f>Table9[[#This Row],[Trad Len]]+Table9[[#This Row],[Var Len]]</f>
        <v>0.1</v>
      </c>
      <c r="I308" s="25" cm="1">
        <f t="array" ref="I308">COUNT(FIND({1,2,3,4,5,6,7,8,9,0},Table9[[#This Row],[Simp]]))</f>
        <v>0</v>
      </c>
      <c r="J308" s="25" cm="1">
        <f t="array" ref="J308">COUNT(FIND({1,2,3,4,5,6,7,8,9,0},Table9[[#This Row],[Trad]]))</f>
        <v>0</v>
      </c>
      <c r="K308" s="25" cm="1">
        <f t="array" ref="K308">COUNT(FIND({1,2,3,4,5,6,7,8,9,0},Table9[[#This Row],[Variants]]))</f>
        <v>0</v>
      </c>
      <c r="L308" s="25">
        <f>SUM(Table9[[#This Row],[Simp Note]:[Var Note]])</f>
        <v>0</v>
      </c>
      <c r="M308" s="25">
        <f>SUM(Table9[[#This Row],[Sum]],Table9[[#This Row],[Sum Notes]],Table9[[#This Row],[Contains ~]])</f>
        <v>0.1</v>
      </c>
      <c r="N308" s="26">
        <v>4640</v>
      </c>
      <c r="O308" s="25" t="s">
        <v>10235</v>
      </c>
      <c r="P308" s="25" t="s">
        <v>10235</v>
      </c>
      <c r="Q308" s="25"/>
      <c r="R308" s="25"/>
      <c r="S308" s="25"/>
    </row>
    <row r="309" spans="1:19" x14ac:dyDescent="0.25">
      <c r="A309" s="7">
        <v>590</v>
      </c>
      <c r="B309" s="7" t="s">
        <v>822</v>
      </c>
      <c r="C309" s="7" t="s">
        <v>7054</v>
      </c>
      <c r="D309" s="7" t="s">
        <v>7055</v>
      </c>
      <c r="E309" s="7">
        <f>LEN(Table9[[#This Row],[Trad]])/10</f>
        <v>0.1</v>
      </c>
      <c r="F309" s="7">
        <f>LEN(Table9[[#This Row],[Variants]])/10</f>
        <v>0.1</v>
      </c>
      <c r="G309" s="7">
        <f>COUNT(FIND("～",Table9[[#This Row],[Trad]]))*10</f>
        <v>0</v>
      </c>
      <c r="H309" s="25">
        <f>Table9[[#This Row],[Trad Len]]+Table9[[#This Row],[Var Len]]</f>
        <v>0.2</v>
      </c>
      <c r="I309" s="25" cm="1">
        <f t="array" ref="I309">COUNT(FIND({1,2,3,4,5,6,7,8,9,0},Table9[[#This Row],[Simp]]))</f>
        <v>0</v>
      </c>
      <c r="J309" s="25" cm="1">
        <f t="array" ref="J309">COUNT(FIND({1,2,3,4,5,6,7,8,9,0},Table9[[#This Row],[Trad]]))</f>
        <v>0</v>
      </c>
      <c r="K309" s="25" cm="1">
        <f t="array" ref="K309">COUNT(FIND({1,2,3,4,5,6,7,8,9,0},Table9[[#This Row],[Variants]]))</f>
        <v>0</v>
      </c>
      <c r="L309" s="25">
        <f>SUM(Table9[[#This Row],[Simp Note]:[Var Note]])</f>
        <v>0</v>
      </c>
      <c r="M309" s="25">
        <f>SUM(Table9[[#This Row],[Sum]],Table9[[#This Row],[Sum Notes]],Table9[[#This Row],[Contains ~]])</f>
        <v>0.2</v>
      </c>
      <c r="N309" s="26">
        <v>1690</v>
      </c>
      <c r="O309" s="25" t="s">
        <v>10235</v>
      </c>
      <c r="P309" s="25" t="s">
        <v>10237</v>
      </c>
      <c r="Q309" s="25"/>
      <c r="R309" s="25"/>
      <c r="S309" s="25"/>
    </row>
    <row r="310" spans="1:19" x14ac:dyDescent="0.25">
      <c r="A310" s="7">
        <v>591</v>
      </c>
      <c r="B310" s="7" t="s">
        <v>825</v>
      </c>
      <c r="C310" s="7" t="s">
        <v>10147</v>
      </c>
      <c r="D310" s="7" t="s">
        <v>6770</v>
      </c>
      <c r="E310" s="7">
        <f>LEN(Table9[[#This Row],[Trad]])/10</f>
        <v>0.5</v>
      </c>
      <c r="F310" s="7">
        <f>LEN(Table9[[#This Row],[Variants]])/10</f>
        <v>0</v>
      </c>
      <c r="G310" s="7">
        <f>COUNT(FIND("～",Table9[[#This Row],[Trad]]))*10</f>
        <v>0</v>
      </c>
      <c r="H310" s="25">
        <f>Table9[[#This Row],[Trad Len]]+Table9[[#This Row],[Var Len]]</f>
        <v>0.5</v>
      </c>
      <c r="I310" s="25" cm="1">
        <f t="array" ref="I310">COUNT(FIND({1,2,3,4,5,6,7,8,9,0},Table9[[#This Row],[Simp]]))</f>
        <v>0</v>
      </c>
      <c r="J310" s="25" cm="1">
        <f t="array" ref="J310">COUNT(FIND({1,2,3,4,5,6,7,8,9,0},Table9[[#This Row],[Trad]]))</f>
        <v>0</v>
      </c>
      <c r="K310" s="25" cm="1">
        <f t="array" ref="K310">COUNT(FIND({1,2,3,4,5,6,7,8,9,0},Table9[[#This Row],[Variants]]))</f>
        <v>0</v>
      </c>
      <c r="L310" s="25">
        <f>SUM(Table9[[#This Row],[Simp Note]:[Var Note]])</f>
        <v>0</v>
      </c>
      <c r="M310" s="25">
        <f>SUM(Table9[[#This Row],[Sum]],Table9[[#This Row],[Sum Notes]],Table9[[#This Row],[Contains ~]])</f>
        <v>0.5</v>
      </c>
      <c r="N310" s="26">
        <v>1020</v>
      </c>
      <c r="O310" s="30"/>
      <c r="P310" s="25" t="s">
        <v>10237</v>
      </c>
      <c r="Q310" s="25"/>
      <c r="R310" s="25"/>
      <c r="S310" s="25"/>
    </row>
    <row r="311" spans="1:19" x14ac:dyDescent="0.25">
      <c r="A311" s="7">
        <v>592</v>
      </c>
      <c r="B311" s="7" t="s">
        <v>828</v>
      </c>
      <c r="C311" s="7" t="s">
        <v>7060</v>
      </c>
      <c r="D311" s="7" t="s">
        <v>6770</v>
      </c>
      <c r="E311" s="7">
        <f>LEN(Table9[[#This Row],[Trad]])/10</f>
        <v>0.1</v>
      </c>
      <c r="F311" s="7">
        <f>LEN(Table9[[#This Row],[Variants]])/10</f>
        <v>0</v>
      </c>
      <c r="G311" s="7">
        <f>COUNT(FIND("～",Table9[[#This Row],[Trad]]))*10</f>
        <v>0</v>
      </c>
      <c r="H311" s="25">
        <f>Table9[[#This Row],[Trad Len]]+Table9[[#This Row],[Var Len]]</f>
        <v>0.1</v>
      </c>
      <c r="I311" s="25" cm="1">
        <f t="array" ref="I311">COUNT(FIND({1,2,3,4,5,6,7,8,9,0},Table9[[#This Row],[Simp]]))</f>
        <v>0</v>
      </c>
      <c r="J311" s="25" cm="1">
        <f t="array" ref="J311">COUNT(FIND({1,2,3,4,5,6,7,8,9,0},Table9[[#This Row],[Trad]]))</f>
        <v>0</v>
      </c>
      <c r="K311" s="25" cm="1">
        <f t="array" ref="K311">COUNT(FIND({1,2,3,4,5,6,7,8,9,0},Table9[[#This Row],[Variants]]))</f>
        <v>0</v>
      </c>
      <c r="L311" s="25">
        <f>SUM(Table9[[#This Row],[Simp Note]:[Var Note]])</f>
        <v>0</v>
      </c>
      <c r="M311" s="25">
        <f>SUM(Table9[[#This Row],[Sum]],Table9[[#This Row],[Sum Notes]],Table9[[#This Row],[Contains ~]])</f>
        <v>0.1</v>
      </c>
      <c r="N311" s="26">
        <v>4650</v>
      </c>
      <c r="O311" s="25" t="s">
        <v>10235</v>
      </c>
      <c r="P311" s="25" t="s">
        <v>10235</v>
      </c>
      <c r="Q311" s="25"/>
      <c r="R311" s="25"/>
      <c r="S311" s="25"/>
    </row>
    <row r="312" spans="1:19" x14ac:dyDescent="0.25">
      <c r="A312" s="7">
        <v>593</v>
      </c>
      <c r="B312" s="7" t="s">
        <v>830</v>
      </c>
      <c r="C312" s="7" t="s">
        <v>7062</v>
      </c>
      <c r="D312" s="7" t="s">
        <v>6770</v>
      </c>
      <c r="E312" s="7">
        <f>LEN(Table9[[#This Row],[Trad]])/10</f>
        <v>0.1</v>
      </c>
      <c r="F312" s="7">
        <f>LEN(Table9[[#This Row],[Variants]])/10</f>
        <v>0</v>
      </c>
      <c r="G312" s="7">
        <f>COUNT(FIND("～",Table9[[#This Row],[Trad]]))*10</f>
        <v>0</v>
      </c>
      <c r="H312" s="25">
        <f>Table9[[#This Row],[Trad Len]]+Table9[[#This Row],[Var Len]]</f>
        <v>0.1</v>
      </c>
      <c r="I312" s="25" cm="1">
        <f t="array" ref="I312">COUNT(FIND({1,2,3,4,5,6,7,8,9,0},Table9[[#This Row],[Simp]]))</f>
        <v>0</v>
      </c>
      <c r="J312" s="25" cm="1">
        <f t="array" ref="J312">COUNT(FIND({1,2,3,4,5,6,7,8,9,0},Table9[[#This Row],[Trad]]))</f>
        <v>0</v>
      </c>
      <c r="K312" s="25" cm="1">
        <f t="array" ref="K312">COUNT(FIND({1,2,3,4,5,6,7,8,9,0},Table9[[#This Row],[Variants]]))</f>
        <v>0</v>
      </c>
      <c r="L312" s="25">
        <f>SUM(Table9[[#This Row],[Simp Note]:[Var Note]])</f>
        <v>0</v>
      </c>
      <c r="M312" s="25">
        <f>SUM(Table9[[#This Row],[Sum]],Table9[[#This Row],[Sum Notes]],Table9[[#This Row],[Contains ~]])</f>
        <v>0.1</v>
      </c>
      <c r="N312" s="26">
        <v>4660</v>
      </c>
      <c r="O312" s="25" t="s">
        <v>10235</v>
      </c>
      <c r="P312" s="25" t="s">
        <v>10235</v>
      </c>
      <c r="Q312" s="25"/>
      <c r="R312" s="25"/>
      <c r="S312" s="25"/>
    </row>
    <row r="313" spans="1:19" x14ac:dyDescent="0.25">
      <c r="A313" s="7">
        <v>594</v>
      </c>
      <c r="B313" s="7" t="s">
        <v>832</v>
      </c>
      <c r="C313" s="7" t="s">
        <v>7064</v>
      </c>
      <c r="D313" s="7" t="s">
        <v>6770</v>
      </c>
      <c r="E313" s="7">
        <f>LEN(Table9[[#This Row],[Trad]])/10</f>
        <v>0.1</v>
      </c>
      <c r="F313" s="7">
        <f>LEN(Table9[[#This Row],[Variants]])/10</f>
        <v>0</v>
      </c>
      <c r="G313" s="7">
        <f>COUNT(FIND("～",Table9[[#This Row],[Trad]]))*10</f>
        <v>0</v>
      </c>
      <c r="H313" s="25">
        <f>Table9[[#This Row],[Trad Len]]+Table9[[#This Row],[Var Len]]</f>
        <v>0.1</v>
      </c>
      <c r="I313" s="25" cm="1">
        <f t="array" ref="I313">COUNT(FIND({1,2,3,4,5,6,7,8,9,0},Table9[[#This Row],[Simp]]))</f>
        <v>0</v>
      </c>
      <c r="J313" s="25" cm="1">
        <f t="array" ref="J313">COUNT(FIND({1,2,3,4,5,6,7,8,9,0},Table9[[#This Row],[Trad]]))</f>
        <v>0</v>
      </c>
      <c r="K313" s="25" cm="1">
        <f t="array" ref="K313">COUNT(FIND({1,2,3,4,5,6,7,8,9,0},Table9[[#This Row],[Variants]]))</f>
        <v>0</v>
      </c>
      <c r="L313" s="25">
        <f>SUM(Table9[[#This Row],[Simp Note]:[Var Note]])</f>
        <v>0</v>
      </c>
      <c r="M313" s="25">
        <f>SUM(Table9[[#This Row],[Sum]],Table9[[#This Row],[Sum Notes]],Table9[[#This Row],[Contains ~]])</f>
        <v>0.1</v>
      </c>
      <c r="N313" s="26">
        <v>4670</v>
      </c>
      <c r="O313" s="25" t="s">
        <v>10235</v>
      </c>
      <c r="P313" s="25" t="s">
        <v>10235</v>
      </c>
      <c r="Q313" s="25"/>
      <c r="R313" s="25"/>
      <c r="S313" s="25"/>
    </row>
    <row r="314" spans="1:19" x14ac:dyDescent="0.25">
      <c r="A314" s="7">
        <v>595</v>
      </c>
      <c r="B314" s="7" t="s">
        <v>834</v>
      </c>
      <c r="C314" s="7" t="s">
        <v>7066</v>
      </c>
      <c r="D314" s="7" t="s">
        <v>6770</v>
      </c>
      <c r="E314" s="7">
        <f>LEN(Table9[[#This Row],[Trad]])/10</f>
        <v>0.1</v>
      </c>
      <c r="F314" s="7">
        <f>LEN(Table9[[#This Row],[Variants]])/10</f>
        <v>0</v>
      </c>
      <c r="G314" s="7">
        <f>COUNT(FIND("～",Table9[[#This Row],[Trad]]))*10</f>
        <v>0</v>
      </c>
      <c r="H314" s="25">
        <f>Table9[[#This Row],[Trad Len]]+Table9[[#This Row],[Var Len]]</f>
        <v>0.1</v>
      </c>
      <c r="I314" s="25" cm="1">
        <f t="array" ref="I314">COUNT(FIND({1,2,3,4,5,6,7,8,9,0},Table9[[#This Row],[Simp]]))</f>
        <v>0</v>
      </c>
      <c r="J314" s="25" cm="1">
        <f t="array" ref="J314">COUNT(FIND({1,2,3,4,5,6,7,8,9,0},Table9[[#This Row],[Trad]]))</f>
        <v>0</v>
      </c>
      <c r="K314" s="25" cm="1">
        <f t="array" ref="K314">COUNT(FIND({1,2,3,4,5,6,7,8,9,0},Table9[[#This Row],[Variants]]))</f>
        <v>0</v>
      </c>
      <c r="L314" s="25">
        <f>SUM(Table9[[#This Row],[Simp Note]:[Var Note]])</f>
        <v>0</v>
      </c>
      <c r="M314" s="25">
        <f>SUM(Table9[[#This Row],[Sum]],Table9[[#This Row],[Sum Notes]],Table9[[#This Row],[Contains ~]])</f>
        <v>0.1</v>
      </c>
      <c r="N314" s="26">
        <v>4680</v>
      </c>
      <c r="O314" s="25" t="s">
        <v>10235</v>
      </c>
      <c r="P314" s="25" t="s">
        <v>10235</v>
      </c>
      <c r="Q314" s="25"/>
      <c r="R314" s="25"/>
      <c r="S314" s="25"/>
    </row>
    <row r="315" spans="1:19" x14ac:dyDescent="0.25">
      <c r="A315" s="7">
        <v>596</v>
      </c>
      <c r="B315" s="7" t="s">
        <v>836</v>
      </c>
      <c r="C315" s="7" t="s">
        <v>7068</v>
      </c>
      <c r="D315" s="7" t="s">
        <v>6770</v>
      </c>
      <c r="E315" s="7">
        <f>LEN(Table9[[#This Row],[Trad]])/10</f>
        <v>0.1</v>
      </c>
      <c r="F315" s="7">
        <f>LEN(Table9[[#This Row],[Variants]])/10</f>
        <v>0</v>
      </c>
      <c r="G315" s="7">
        <f>COUNT(FIND("～",Table9[[#This Row],[Trad]]))*10</f>
        <v>0</v>
      </c>
      <c r="H315" s="25">
        <f>Table9[[#This Row],[Trad Len]]+Table9[[#This Row],[Var Len]]</f>
        <v>0.1</v>
      </c>
      <c r="I315" s="25" cm="1">
        <f t="array" ref="I315">COUNT(FIND({1,2,3,4,5,6,7,8,9,0},Table9[[#This Row],[Simp]]))</f>
        <v>0</v>
      </c>
      <c r="J315" s="25" cm="1">
        <f t="array" ref="J315">COUNT(FIND({1,2,3,4,5,6,7,8,9,0},Table9[[#This Row],[Trad]]))</f>
        <v>0</v>
      </c>
      <c r="K315" s="25" cm="1">
        <f t="array" ref="K315">COUNT(FIND({1,2,3,4,5,6,7,8,9,0},Table9[[#This Row],[Variants]]))</f>
        <v>0</v>
      </c>
      <c r="L315" s="25">
        <f>SUM(Table9[[#This Row],[Simp Note]:[Var Note]])</f>
        <v>0</v>
      </c>
      <c r="M315" s="25">
        <f>SUM(Table9[[#This Row],[Sum]],Table9[[#This Row],[Sum Notes]],Table9[[#This Row],[Contains ~]])</f>
        <v>0.1</v>
      </c>
      <c r="N315" s="26">
        <v>4690</v>
      </c>
      <c r="O315" s="25" t="s">
        <v>10235</v>
      </c>
      <c r="P315" s="25" t="s">
        <v>10235</v>
      </c>
      <c r="Q315" s="25"/>
      <c r="R315" s="25"/>
      <c r="S315" s="25"/>
    </row>
    <row r="316" spans="1:19" x14ac:dyDescent="0.25">
      <c r="A316" s="7">
        <v>597</v>
      </c>
      <c r="B316" s="7" t="s">
        <v>838</v>
      </c>
      <c r="C316" s="7" t="s">
        <v>7070</v>
      </c>
      <c r="D316" s="7" t="s">
        <v>6770</v>
      </c>
      <c r="E316" s="7">
        <f>LEN(Table9[[#This Row],[Trad]])/10</f>
        <v>0.1</v>
      </c>
      <c r="F316" s="7">
        <f>LEN(Table9[[#This Row],[Variants]])/10</f>
        <v>0</v>
      </c>
      <c r="G316" s="7">
        <f>COUNT(FIND("～",Table9[[#This Row],[Trad]]))*10</f>
        <v>0</v>
      </c>
      <c r="H316" s="25">
        <f>Table9[[#This Row],[Trad Len]]+Table9[[#This Row],[Var Len]]</f>
        <v>0.1</v>
      </c>
      <c r="I316" s="25" cm="1">
        <f t="array" ref="I316">COUNT(FIND({1,2,3,4,5,6,7,8,9,0},Table9[[#This Row],[Simp]]))</f>
        <v>0</v>
      </c>
      <c r="J316" s="25" cm="1">
        <f t="array" ref="J316">COUNT(FIND({1,2,3,4,5,6,7,8,9,0},Table9[[#This Row],[Trad]]))</f>
        <v>0</v>
      </c>
      <c r="K316" s="25" cm="1">
        <f t="array" ref="K316">COUNT(FIND({1,2,3,4,5,6,7,8,9,0},Table9[[#This Row],[Variants]]))</f>
        <v>0</v>
      </c>
      <c r="L316" s="25">
        <f>SUM(Table9[[#This Row],[Simp Note]:[Var Note]])</f>
        <v>0</v>
      </c>
      <c r="M316" s="25">
        <f>SUM(Table9[[#This Row],[Sum]],Table9[[#This Row],[Sum Notes]],Table9[[#This Row],[Contains ~]])</f>
        <v>0.1</v>
      </c>
      <c r="N316" s="26">
        <v>4700</v>
      </c>
      <c r="O316" s="25" t="s">
        <v>10235</v>
      </c>
      <c r="P316" s="25" t="s">
        <v>10235</v>
      </c>
      <c r="Q316" s="25"/>
      <c r="R316" s="25"/>
      <c r="S316" s="25"/>
    </row>
    <row r="317" spans="1:19" x14ac:dyDescent="0.25">
      <c r="A317" s="7">
        <v>598</v>
      </c>
      <c r="B317" s="7" t="s">
        <v>840</v>
      </c>
      <c r="C317" s="7" t="s">
        <v>6770</v>
      </c>
      <c r="D317" s="25" t="s">
        <v>7072</v>
      </c>
      <c r="E317" s="25">
        <f>LEN(Table9[[#This Row],[Trad]])/10</f>
        <v>0</v>
      </c>
      <c r="F317" s="25">
        <f>LEN(Table9[[#This Row],[Variants]])/10</f>
        <v>0.1</v>
      </c>
      <c r="G317" s="25">
        <f>COUNT(FIND("～",Table9[[#This Row],[Trad]]))*10</f>
        <v>0</v>
      </c>
      <c r="H317" s="25">
        <f>Table9[[#This Row],[Trad Len]]+Table9[[#This Row],[Var Len]]</f>
        <v>0.1</v>
      </c>
      <c r="I317" s="25" cm="1">
        <f t="array" ref="I317">COUNT(FIND({1,2,3,4,5,6,7,8,9,0},Table9[[#This Row],[Simp]]))</f>
        <v>0</v>
      </c>
      <c r="J317" s="25" cm="1">
        <f t="array" ref="J317">COUNT(FIND({1,2,3,4,5,6,7,8,9,0},Table9[[#This Row],[Trad]]))</f>
        <v>0</v>
      </c>
      <c r="K317" s="25" cm="1">
        <f t="array" ref="K317">COUNT(FIND({1,2,3,4,5,6,7,8,9,0},Table9[[#This Row],[Variants]]))</f>
        <v>0</v>
      </c>
      <c r="L317" s="25">
        <f>SUM(Table9[[#This Row],[Simp Note]:[Var Note]])</f>
        <v>0</v>
      </c>
      <c r="M317" s="25">
        <f>SUM(Table9[[#This Row],[Sum]],Table9[[#This Row],[Sum Notes]],Table9[[#This Row],[Contains ~]])</f>
        <v>0.1</v>
      </c>
      <c r="N317" s="26">
        <v>25480.1</v>
      </c>
      <c r="O317" s="25" t="s">
        <v>10237</v>
      </c>
      <c r="P317" s="25" t="s">
        <v>10237</v>
      </c>
      <c r="Q317" s="25"/>
      <c r="R317" s="25"/>
      <c r="S317" s="25"/>
    </row>
    <row r="318" spans="1:19" x14ac:dyDescent="0.25">
      <c r="A318" s="7">
        <v>599</v>
      </c>
      <c r="B318" s="7" t="s">
        <v>842</v>
      </c>
      <c r="C318" s="7" t="s">
        <v>7074</v>
      </c>
      <c r="D318" s="7" t="s">
        <v>6770</v>
      </c>
      <c r="E318" s="7">
        <f>LEN(Table9[[#This Row],[Trad]])/10</f>
        <v>0.1</v>
      </c>
      <c r="F318" s="7">
        <f>LEN(Table9[[#This Row],[Variants]])/10</f>
        <v>0</v>
      </c>
      <c r="G318" s="7">
        <f>COUNT(FIND("～",Table9[[#This Row],[Trad]]))*10</f>
        <v>0</v>
      </c>
      <c r="H318" s="25">
        <f>Table9[[#This Row],[Trad Len]]+Table9[[#This Row],[Var Len]]</f>
        <v>0.1</v>
      </c>
      <c r="I318" s="25" cm="1">
        <f t="array" ref="I318">COUNT(FIND({1,2,3,4,5,6,7,8,9,0},Table9[[#This Row],[Simp]]))</f>
        <v>0</v>
      </c>
      <c r="J318" s="25" cm="1">
        <f t="array" ref="J318">COUNT(FIND({1,2,3,4,5,6,7,8,9,0},Table9[[#This Row],[Trad]]))</f>
        <v>0</v>
      </c>
      <c r="K318" s="25" cm="1">
        <f t="array" ref="K318">COUNT(FIND({1,2,3,4,5,6,7,8,9,0},Table9[[#This Row],[Variants]]))</f>
        <v>0</v>
      </c>
      <c r="L318" s="25">
        <f>SUM(Table9[[#This Row],[Simp Note]:[Var Note]])</f>
        <v>0</v>
      </c>
      <c r="M318" s="25">
        <f>SUM(Table9[[#This Row],[Sum]],Table9[[#This Row],[Sum Notes]],Table9[[#This Row],[Contains ~]])</f>
        <v>0.1</v>
      </c>
      <c r="N318" s="26">
        <v>4710</v>
      </c>
      <c r="O318" s="25" t="s">
        <v>10235</v>
      </c>
      <c r="P318" s="25" t="s">
        <v>10235</v>
      </c>
      <c r="Q318" s="25"/>
      <c r="R318" s="25"/>
      <c r="S318" s="25"/>
    </row>
    <row r="319" spans="1:19" x14ac:dyDescent="0.25">
      <c r="A319" s="7">
        <v>600</v>
      </c>
      <c r="B319" s="7" t="s">
        <v>844</v>
      </c>
      <c r="C319" s="7" t="s">
        <v>6770</v>
      </c>
      <c r="D319" s="25" t="s">
        <v>7076</v>
      </c>
      <c r="E319" s="25">
        <f>LEN(Table9[[#This Row],[Trad]])/10</f>
        <v>0</v>
      </c>
      <c r="F319" s="25">
        <f>LEN(Table9[[#This Row],[Variants]])/10</f>
        <v>0.2</v>
      </c>
      <c r="G319" s="25">
        <f>COUNT(FIND("～",Table9[[#This Row],[Trad]]))*10</f>
        <v>0</v>
      </c>
      <c r="H319" s="25">
        <f>Table9[[#This Row],[Trad Len]]+Table9[[#This Row],[Var Len]]</f>
        <v>0.2</v>
      </c>
      <c r="I319" s="25" cm="1">
        <f t="array" ref="I319">COUNT(FIND({1,2,3,4,5,6,7,8,9,0},Table9[[#This Row],[Simp]]))</f>
        <v>0</v>
      </c>
      <c r="J319" s="25" cm="1">
        <f t="array" ref="J319">COUNT(FIND({1,2,3,4,5,6,7,8,9,0},Table9[[#This Row],[Trad]]))</f>
        <v>0</v>
      </c>
      <c r="K319" s="25" cm="1">
        <f t="array" ref="K319">COUNT(FIND({1,2,3,4,5,6,7,8,9,0},Table9[[#This Row],[Variants]]))</f>
        <v>0</v>
      </c>
      <c r="L319" s="25">
        <f>SUM(Table9[[#This Row],[Simp Note]:[Var Note]])</f>
        <v>0</v>
      </c>
      <c r="M319" s="25">
        <f>SUM(Table9[[#This Row],[Sum]],Table9[[#This Row],[Sum Notes]],Table9[[#This Row],[Contains ~]])</f>
        <v>0.2</v>
      </c>
      <c r="N319" s="26">
        <v>25478</v>
      </c>
      <c r="O319" s="25" t="s">
        <v>10237</v>
      </c>
      <c r="P319" s="25" t="s">
        <v>10237</v>
      </c>
      <c r="Q319" s="25"/>
      <c r="R319" s="25"/>
      <c r="S319" s="25"/>
    </row>
    <row r="320" spans="1:19" x14ac:dyDescent="0.25">
      <c r="A320" s="7">
        <v>601</v>
      </c>
      <c r="B320" s="7" t="s">
        <v>846</v>
      </c>
      <c r="C320" s="7" t="s">
        <v>7078</v>
      </c>
      <c r="D320" s="7" t="s">
        <v>6770</v>
      </c>
      <c r="E320" s="7">
        <f>LEN(Table9[[#This Row],[Trad]])/10</f>
        <v>0.1</v>
      </c>
      <c r="F320" s="7">
        <f>LEN(Table9[[#This Row],[Variants]])/10</f>
        <v>0</v>
      </c>
      <c r="G320" s="7">
        <f>COUNT(FIND("～",Table9[[#This Row],[Trad]]))*10</f>
        <v>0</v>
      </c>
      <c r="H320" s="25">
        <f>Table9[[#This Row],[Trad Len]]+Table9[[#This Row],[Var Len]]</f>
        <v>0.1</v>
      </c>
      <c r="I320" s="25" cm="1">
        <f t="array" ref="I320">COUNT(FIND({1,2,3,4,5,6,7,8,9,0},Table9[[#This Row],[Simp]]))</f>
        <v>0</v>
      </c>
      <c r="J320" s="25" cm="1">
        <f t="array" ref="J320">COUNT(FIND({1,2,3,4,5,6,7,8,9,0},Table9[[#This Row],[Trad]]))</f>
        <v>0</v>
      </c>
      <c r="K320" s="25" cm="1">
        <f t="array" ref="K320">COUNT(FIND({1,2,3,4,5,6,7,8,9,0},Table9[[#This Row],[Variants]]))</f>
        <v>0</v>
      </c>
      <c r="L320" s="25">
        <f>SUM(Table9[[#This Row],[Simp Note]:[Var Note]])</f>
        <v>0</v>
      </c>
      <c r="M320" s="25">
        <f>SUM(Table9[[#This Row],[Sum]],Table9[[#This Row],[Sum Notes]],Table9[[#This Row],[Contains ~]])</f>
        <v>0.1</v>
      </c>
      <c r="N320" s="26">
        <v>4720</v>
      </c>
      <c r="O320" s="25" t="s">
        <v>10235</v>
      </c>
      <c r="P320" s="25" t="s">
        <v>10235</v>
      </c>
      <c r="Q320" s="25"/>
      <c r="R320" s="25"/>
      <c r="S320" s="25"/>
    </row>
    <row r="321" spans="1:19" x14ac:dyDescent="0.25">
      <c r="A321" s="7">
        <v>603</v>
      </c>
      <c r="B321" s="7" t="s">
        <v>848</v>
      </c>
      <c r="C321" s="7" t="s">
        <v>7080</v>
      </c>
      <c r="D321" s="7" t="s">
        <v>6770</v>
      </c>
      <c r="E321" s="7">
        <f>LEN(Table9[[#This Row],[Trad]])/10</f>
        <v>0.1</v>
      </c>
      <c r="F321" s="7">
        <f>LEN(Table9[[#This Row],[Variants]])/10</f>
        <v>0</v>
      </c>
      <c r="G321" s="7">
        <f>COUNT(FIND("～",Table9[[#This Row],[Trad]]))*10</f>
        <v>0</v>
      </c>
      <c r="H321" s="25">
        <f>Table9[[#This Row],[Trad Len]]+Table9[[#This Row],[Var Len]]</f>
        <v>0.1</v>
      </c>
      <c r="I321" s="25" cm="1">
        <f t="array" ref="I321">COUNT(FIND({1,2,3,4,5,6,7,8,9,0},Table9[[#This Row],[Simp]]))</f>
        <v>0</v>
      </c>
      <c r="J321" s="25" cm="1">
        <f t="array" ref="J321">COUNT(FIND({1,2,3,4,5,6,7,8,9,0},Table9[[#This Row],[Trad]]))</f>
        <v>0</v>
      </c>
      <c r="K321" s="25" cm="1">
        <f t="array" ref="K321">COUNT(FIND({1,2,3,4,5,6,7,8,9,0},Table9[[#This Row],[Variants]]))</f>
        <v>0</v>
      </c>
      <c r="L321" s="25">
        <f>SUM(Table9[[#This Row],[Simp Note]:[Var Note]])</f>
        <v>0</v>
      </c>
      <c r="M321" s="25">
        <f>SUM(Table9[[#This Row],[Sum]],Table9[[#This Row],[Sum Notes]],Table9[[#This Row],[Contains ~]])</f>
        <v>0.1</v>
      </c>
      <c r="N321" s="26">
        <v>4730</v>
      </c>
      <c r="O321" s="25" t="s">
        <v>10235</v>
      </c>
      <c r="P321" s="25" t="s">
        <v>10235</v>
      </c>
      <c r="Q321" s="25"/>
      <c r="R321" s="25"/>
      <c r="S321" s="25"/>
    </row>
    <row r="322" spans="1:19" x14ac:dyDescent="0.25">
      <c r="A322" s="7">
        <v>605</v>
      </c>
      <c r="B322" s="7" t="s">
        <v>850</v>
      </c>
      <c r="C322" s="7" t="s">
        <v>7083</v>
      </c>
      <c r="D322" s="7" t="s">
        <v>6770</v>
      </c>
      <c r="E322" s="7">
        <f>LEN(Table9[[#This Row],[Trad]])/10</f>
        <v>0.1</v>
      </c>
      <c r="F322" s="7">
        <f>LEN(Table9[[#This Row],[Variants]])/10</f>
        <v>0</v>
      </c>
      <c r="G322" s="7">
        <f>COUNT(FIND("～",Table9[[#This Row],[Trad]]))*10</f>
        <v>0</v>
      </c>
      <c r="H322" s="25">
        <f>Table9[[#This Row],[Trad Len]]+Table9[[#This Row],[Var Len]]</f>
        <v>0.1</v>
      </c>
      <c r="I322" s="25" cm="1">
        <f t="array" ref="I322">COUNT(FIND({1,2,3,4,5,6,7,8,9,0},Table9[[#This Row],[Simp]]))</f>
        <v>0</v>
      </c>
      <c r="J322" s="25" cm="1">
        <f t="array" ref="J322">COUNT(FIND({1,2,3,4,5,6,7,8,9,0},Table9[[#This Row],[Trad]]))</f>
        <v>0</v>
      </c>
      <c r="K322" s="25" cm="1">
        <f t="array" ref="K322">COUNT(FIND({1,2,3,4,5,6,7,8,9,0},Table9[[#This Row],[Variants]]))</f>
        <v>0</v>
      </c>
      <c r="L322" s="25">
        <f>SUM(Table9[[#This Row],[Simp Note]:[Var Note]])</f>
        <v>0</v>
      </c>
      <c r="M322" s="25">
        <f>SUM(Table9[[#This Row],[Sum]],Table9[[#This Row],[Sum Notes]],Table9[[#This Row],[Contains ~]])</f>
        <v>0.1</v>
      </c>
      <c r="N322" s="26">
        <v>4740</v>
      </c>
      <c r="O322" s="25" t="s">
        <v>10235</v>
      </c>
      <c r="P322" s="25" t="s">
        <v>10235</v>
      </c>
      <c r="Q322" s="25"/>
      <c r="R322" s="25"/>
      <c r="S322" s="25"/>
    </row>
    <row r="323" spans="1:19" x14ac:dyDescent="0.25">
      <c r="A323" s="7">
        <v>608</v>
      </c>
      <c r="B323" s="7" t="s">
        <v>852</v>
      </c>
      <c r="C323" s="7" t="s">
        <v>7085</v>
      </c>
      <c r="D323" s="7" t="s">
        <v>6770</v>
      </c>
      <c r="E323" s="7">
        <f>LEN(Table9[[#This Row],[Trad]])/10</f>
        <v>0.1</v>
      </c>
      <c r="F323" s="7">
        <f>LEN(Table9[[#This Row],[Variants]])/10</f>
        <v>0</v>
      </c>
      <c r="G323" s="7">
        <f>COUNT(FIND("～",Table9[[#This Row],[Trad]]))*10</f>
        <v>0</v>
      </c>
      <c r="H323" s="25">
        <f>Table9[[#This Row],[Trad Len]]+Table9[[#This Row],[Var Len]]</f>
        <v>0.1</v>
      </c>
      <c r="I323" s="25" cm="1">
        <f t="array" ref="I323">COUNT(FIND({1,2,3,4,5,6,7,8,9,0},Table9[[#This Row],[Simp]]))</f>
        <v>0</v>
      </c>
      <c r="J323" s="25" cm="1">
        <f t="array" ref="J323">COUNT(FIND({1,2,3,4,5,6,7,8,9,0},Table9[[#This Row],[Trad]]))</f>
        <v>0</v>
      </c>
      <c r="K323" s="25" cm="1">
        <f t="array" ref="K323">COUNT(FIND({1,2,3,4,5,6,7,8,9,0},Table9[[#This Row],[Variants]]))</f>
        <v>0</v>
      </c>
      <c r="L323" s="25">
        <f>SUM(Table9[[#This Row],[Simp Note]:[Var Note]])</f>
        <v>0</v>
      </c>
      <c r="M323" s="25">
        <f>SUM(Table9[[#This Row],[Sum]],Table9[[#This Row],[Sum Notes]],Table9[[#This Row],[Contains ~]])</f>
        <v>0.1</v>
      </c>
      <c r="N323" s="26">
        <v>4750</v>
      </c>
      <c r="O323" s="25" t="s">
        <v>10235</v>
      </c>
      <c r="P323" s="25" t="s">
        <v>10235</v>
      </c>
      <c r="Q323" s="25"/>
      <c r="R323" s="25"/>
      <c r="S323" s="25"/>
    </row>
    <row r="324" spans="1:19" x14ac:dyDescent="0.25">
      <c r="A324" s="7">
        <v>609</v>
      </c>
      <c r="B324" s="7" t="s">
        <v>854</v>
      </c>
      <c r="C324" s="7" t="s">
        <v>7087</v>
      </c>
      <c r="D324" s="7" t="s">
        <v>6770</v>
      </c>
      <c r="E324" s="7">
        <f>LEN(Table9[[#This Row],[Trad]])/10</f>
        <v>0.1</v>
      </c>
      <c r="F324" s="7">
        <f>LEN(Table9[[#This Row],[Variants]])/10</f>
        <v>0</v>
      </c>
      <c r="G324" s="7">
        <f>COUNT(FIND("～",Table9[[#This Row],[Trad]]))*10</f>
        <v>0</v>
      </c>
      <c r="H324" s="25">
        <f>Table9[[#This Row],[Trad Len]]+Table9[[#This Row],[Var Len]]</f>
        <v>0.1</v>
      </c>
      <c r="I324" s="25" cm="1">
        <f t="array" ref="I324">COUNT(FIND({1,2,3,4,5,6,7,8,9,0},Table9[[#This Row],[Simp]]))</f>
        <v>0</v>
      </c>
      <c r="J324" s="25" cm="1">
        <f t="array" ref="J324">COUNT(FIND({1,2,3,4,5,6,7,8,9,0},Table9[[#This Row],[Trad]]))</f>
        <v>0</v>
      </c>
      <c r="K324" s="25" cm="1">
        <f t="array" ref="K324">COUNT(FIND({1,2,3,4,5,6,7,8,9,0},Table9[[#This Row],[Variants]]))</f>
        <v>0</v>
      </c>
      <c r="L324" s="25">
        <f>SUM(Table9[[#This Row],[Simp Note]:[Var Note]])</f>
        <v>0</v>
      </c>
      <c r="M324" s="25">
        <f>SUM(Table9[[#This Row],[Sum]],Table9[[#This Row],[Sum Notes]],Table9[[#This Row],[Contains ~]])</f>
        <v>0.1</v>
      </c>
      <c r="N324" s="26">
        <v>4760</v>
      </c>
      <c r="O324" s="25" t="s">
        <v>10235</v>
      </c>
      <c r="P324" s="25" t="s">
        <v>10235</v>
      </c>
      <c r="Q324" s="25"/>
      <c r="R324" s="25"/>
      <c r="S324" s="25"/>
    </row>
    <row r="325" spans="1:19" x14ac:dyDescent="0.25">
      <c r="A325" s="7">
        <v>610</v>
      </c>
      <c r="B325" s="7" t="s">
        <v>856</v>
      </c>
      <c r="C325" s="7" t="s">
        <v>7089</v>
      </c>
      <c r="D325" s="7" t="s">
        <v>7090</v>
      </c>
      <c r="E325" s="7">
        <f>LEN(Table9[[#This Row],[Trad]])/10</f>
        <v>0.1</v>
      </c>
      <c r="F325" s="7">
        <f>LEN(Table9[[#This Row],[Variants]])/10</f>
        <v>0.2</v>
      </c>
      <c r="G325" s="7">
        <f>COUNT(FIND("～",Table9[[#This Row],[Trad]]))*10</f>
        <v>0</v>
      </c>
      <c r="H325" s="25">
        <f>Table9[[#This Row],[Trad Len]]+Table9[[#This Row],[Var Len]]</f>
        <v>0.30000000000000004</v>
      </c>
      <c r="I325" s="25" cm="1">
        <f t="array" ref="I325">COUNT(FIND({1,2,3,4,5,6,7,8,9,0},Table9[[#This Row],[Simp]]))</f>
        <v>0</v>
      </c>
      <c r="J325" s="25" cm="1">
        <f t="array" ref="J325">COUNT(FIND({1,2,3,4,5,6,7,8,9,0},Table9[[#This Row],[Trad]]))</f>
        <v>0</v>
      </c>
      <c r="K325" s="25" cm="1">
        <f t="array" ref="K325">COUNT(FIND({1,2,3,4,5,6,7,8,9,0},Table9[[#This Row],[Variants]]))</f>
        <v>0</v>
      </c>
      <c r="L325" s="25">
        <f>SUM(Table9[[#This Row],[Simp Note]:[Var Note]])</f>
        <v>0</v>
      </c>
      <c r="M325" s="25">
        <f>SUM(Table9[[#This Row],[Sum]],Table9[[#This Row],[Sum Notes]],Table9[[#This Row],[Contains ~]])</f>
        <v>0.30000000000000004</v>
      </c>
      <c r="N325" s="26">
        <v>1240</v>
      </c>
      <c r="O325" s="25" t="s">
        <v>10235</v>
      </c>
      <c r="P325" s="25" t="s">
        <v>10237</v>
      </c>
      <c r="Q325" s="25"/>
      <c r="R325" s="25"/>
      <c r="S325" s="25"/>
    </row>
    <row r="326" spans="1:19" x14ac:dyDescent="0.25">
      <c r="A326" s="7">
        <v>611</v>
      </c>
      <c r="B326" s="7" t="s">
        <v>859</v>
      </c>
      <c r="C326" s="7" t="s">
        <v>7092</v>
      </c>
      <c r="D326" s="7" t="s">
        <v>6770</v>
      </c>
      <c r="E326" s="7">
        <f>LEN(Table9[[#This Row],[Trad]])/10</f>
        <v>0.1</v>
      </c>
      <c r="F326" s="7">
        <f>LEN(Table9[[#This Row],[Variants]])/10</f>
        <v>0</v>
      </c>
      <c r="G326" s="7">
        <f>COUNT(FIND("～",Table9[[#This Row],[Trad]]))*10</f>
        <v>0</v>
      </c>
      <c r="H326" s="25">
        <f>Table9[[#This Row],[Trad Len]]+Table9[[#This Row],[Var Len]]</f>
        <v>0.1</v>
      </c>
      <c r="I326" s="25" cm="1">
        <f t="array" ref="I326">COUNT(FIND({1,2,3,4,5,6,7,8,9,0},Table9[[#This Row],[Simp]]))</f>
        <v>0</v>
      </c>
      <c r="J326" s="25" cm="1">
        <f t="array" ref="J326">COUNT(FIND({1,2,3,4,5,6,7,8,9,0},Table9[[#This Row],[Trad]]))</f>
        <v>0</v>
      </c>
      <c r="K326" s="25" cm="1">
        <f t="array" ref="K326">COUNT(FIND({1,2,3,4,5,6,7,8,9,0},Table9[[#This Row],[Variants]]))</f>
        <v>0</v>
      </c>
      <c r="L326" s="25">
        <f>SUM(Table9[[#This Row],[Simp Note]:[Var Note]])</f>
        <v>0</v>
      </c>
      <c r="M326" s="25">
        <f>SUM(Table9[[#This Row],[Sum]],Table9[[#This Row],[Sum Notes]],Table9[[#This Row],[Contains ~]])</f>
        <v>0.1</v>
      </c>
      <c r="N326" s="26">
        <v>4770</v>
      </c>
      <c r="O326" s="25" t="s">
        <v>10235</v>
      </c>
      <c r="P326" s="25" t="s">
        <v>10235</v>
      </c>
      <c r="Q326" s="25"/>
      <c r="R326" s="25"/>
      <c r="S326" s="25"/>
    </row>
    <row r="327" spans="1:19" x14ac:dyDescent="0.25">
      <c r="A327" s="7">
        <v>613</v>
      </c>
      <c r="B327" s="7" t="s">
        <v>861</v>
      </c>
      <c r="C327" s="7" t="s">
        <v>7094</v>
      </c>
      <c r="D327" s="7" t="s">
        <v>6770</v>
      </c>
      <c r="E327" s="7">
        <f>LEN(Table9[[#This Row],[Trad]])/10</f>
        <v>0.1</v>
      </c>
      <c r="F327" s="7">
        <f>LEN(Table9[[#This Row],[Variants]])/10</f>
        <v>0</v>
      </c>
      <c r="G327" s="7">
        <f>COUNT(FIND("～",Table9[[#This Row],[Trad]]))*10</f>
        <v>0</v>
      </c>
      <c r="H327" s="25">
        <f>Table9[[#This Row],[Trad Len]]+Table9[[#This Row],[Var Len]]</f>
        <v>0.1</v>
      </c>
      <c r="I327" s="25" cm="1">
        <f t="array" ref="I327">COUNT(FIND({1,2,3,4,5,6,7,8,9,0},Table9[[#This Row],[Simp]]))</f>
        <v>0</v>
      </c>
      <c r="J327" s="25" cm="1">
        <f t="array" ref="J327">COUNT(FIND({1,2,3,4,5,6,7,8,9,0},Table9[[#This Row],[Trad]]))</f>
        <v>0</v>
      </c>
      <c r="K327" s="25" cm="1">
        <f t="array" ref="K327">COUNT(FIND({1,2,3,4,5,6,7,8,9,0},Table9[[#This Row],[Variants]]))</f>
        <v>0</v>
      </c>
      <c r="L327" s="25">
        <f>SUM(Table9[[#This Row],[Simp Note]:[Var Note]])</f>
        <v>0</v>
      </c>
      <c r="M327" s="25">
        <f>SUM(Table9[[#This Row],[Sum]],Table9[[#This Row],[Sum Notes]],Table9[[#This Row],[Contains ~]])</f>
        <v>0.1</v>
      </c>
      <c r="N327" s="26">
        <v>4780</v>
      </c>
      <c r="O327" s="25" t="s">
        <v>10235</v>
      </c>
      <c r="P327" s="25" t="s">
        <v>10235</v>
      </c>
      <c r="Q327" s="25"/>
      <c r="R327" s="25"/>
      <c r="S327" s="25"/>
    </row>
    <row r="328" spans="1:19" x14ac:dyDescent="0.25">
      <c r="A328" s="7">
        <v>614</v>
      </c>
      <c r="B328" s="7" t="s">
        <v>863</v>
      </c>
      <c r="C328" s="7" t="s">
        <v>10148</v>
      </c>
      <c r="D328" s="7" t="s">
        <v>10149</v>
      </c>
      <c r="E328" s="7">
        <f>LEN(Table9[[#This Row],[Trad]])/10</f>
        <v>0.5</v>
      </c>
      <c r="F328" s="7">
        <f>LEN(Table9[[#This Row],[Variants]])/10</f>
        <v>0.5</v>
      </c>
      <c r="G328" s="7">
        <f>COUNT(FIND("～",Table9[[#This Row],[Trad]]))*10</f>
        <v>0</v>
      </c>
      <c r="H328" s="25">
        <f>Table9[[#This Row],[Trad Len]]+Table9[[#This Row],[Var Len]]</f>
        <v>1</v>
      </c>
      <c r="I328" s="25" cm="1">
        <f t="array" ref="I328">COUNT(FIND({1,2,3,4,5,6,7,8,9,0},Table9[[#This Row],[Simp]]))</f>
        <v>0</v>
      </c>
      <c r="J328" s="25" cm="1">
        <f t="array" ref="J328">COUNT(FIND({1,2,3,4,5,6,7,8,9,0},Table9[[#This Row],[Trad]]))</f>
        <v>0</v>
      </c>
      <c r="K328" s="25" cm="1">
        <f t="array" ref="K328">COUNT(FIND({1,2,3,4,5,6,7,8,9,0},Table9[[#This Row],[Variants]]))</f>
        <v>0</v>
      </c>
      <c r="L328" s="25">
        <f>SUM(Table9[[#This Row],[Simp Note]:[Var Note]])</f>
        <v>0</v>
      </c>
      <c r="M328" s="25">
        <f>SUM(Table9[[#This Row],[Sum]],Table9[[#This Row],[Sum Notes]],Table9[[#This Row],[Contains ~]])</f>
        <v>1</v>
      </c>
      <c r="N328" s="26">
        <v>920</v>
      </c>
      <c r="O328" s="30"/>
      <c r="P328" s="25" t="s">
        <v>10237</v>
      </c>
      <c r="Q328" s="25"/>
      <c r="R328" s="25"/>
      <c r="S328" s="25"/>
    </row>
    <row r="329" spans="1:19" x14ac:dyDescent="0.25">
      <c r="A329" s="7">
        <v>616</v>
      </c>
      <c r="B329" s="7" t="s">
        <v>867</v>
      </c>
      <c r="C329" s="7" t="s">
        <v>7101</v>
      </c>
      <c r="D329" s="7" t="s">
        <v>6770</v>
      </c>
      <c r="E329" s="7">
        <f>LEN(Table9[[#This Row],[Trad]])/10</f>
        <v>0.1</v>
      </c>
      <c r="F329" s="7">
        <f>LEN(Table9[[#This Row],[Variants]])/10</f>
        <v>0</v>
      </c>
      <c r="G329" s="7">
        <f>COUNT(FIND("～",Table9[[#This Row],[Trad]]))*10</f>
        <v>0</v>
      </c>
      <c r="H329" s="25">
        <f>Table9[[#This Row],[Trad Len]]+Table9[[#This Row],[Var Len]]</f>
        <v>0.1</v>
      </c>
      <c r="I329" s="25" cm="1">
        <f t="array" ref="I329">COUNT(FIND({1,2,3,4,5,6,7,8,9,0},Table9[[#This Row],[Simp]]))</f>
        <v>0</v>
      </c>
      <c r="J329" s="25" cm="1">
        <f t="array" ref="J329">COUNT(FIND({1,2,3,4,5,6,7,8,9,0},Table9[[#This Row],[Trad]]))</f>
        <v>0</v>
      </c>
      <c r="K329" s="25" cm="1">
        <f t="array" ref="K329">COUNT(FIND({1,2,3,4,5,6,7,8,9,0},Table9[[#This Row],[Variants]]))</f>
        <v>0</v>
      </c>
      <c r="L329" s="25">
        <f>SUM(Table9[[#This Row],[Simp Note]:[Var Note]])</f>
        <v>0</v>
      </c>
      <c r="M329" s="25">
        <f>SUM(Table9[[#This Row],[Sum]],Table9[[#This Row],[Sum Notes]],Table9[[#This Row],[Contains ~]])</f>
        <v>0.1</v>
      </c>
      <c r="N329" s="26">
        <v>4790</v>
      </c>
      <c r="O329" s="25" t="s">
        <v>10235</v>
      </c>
      <c r="P329" s="25" t="s">
        <v>10235</v>
      </c>
      <c r="Q329" s="25"/>
      <c r="R329" s="25"/>
      <c r="S329" s="25"/>
    </row>
    <row r="330" spans="1:19" x14ac:dyDescent="0.25">
      <c r="A330" s="7">
        <v>617</v>
      </c>
      <c r="B330" s="7" t="s">
        <v>869</v>
      </c>
      <c r="C330" s="7" t="s">
        <v>7103</v>
      </c>
      <c r="D330" s="7" t="s">
        <v>6770</v>
      </c>
      <c r="E330" s="7">
        <f>LEN(Table9[[#This Row],[Trad]])/10</f>
        <v>0.1</v>
      </c>
      <c r="F330" s="7">
        <f>LEN(Table9[[#This Row],[Variants]])/10</f>
        <v>0</v>
      </c>
      <c r="G330" s="7">
        <f>COUNT(FIND("～",Table9[[#This Row],[Trad]]))*10</f>
        <v>0</v>
      </c>
      <c r="H330" s="25">
        <f>Table9[[#This Row],[Trad Len]]+Table9[[#This Row],[Var Len]]</f>
        <v>0.1</v>
      </c>
      <c r="I330" s="25" cm="1">
        <f t="array" ref="I330">COUNT(FIND({1,2,3,4,5,6,7,8,9,0},Table9[[#This Row],[Simp]]))</f>
        <v>0</v>
      </c>
      <c r="J330" s="25" cm="1">
        <f t="array" ref="J330">COUNT(FIND({1,2,3,4,5,6,7,8,9,0},Table9[[#This Row],[Trad]]))</f>
        <v>0</v>
      </c>
      <c r="K330" s="25" cm="1">
        <f t="array" ref="K330">COUNT(FIND({1,2,3,4,5,6,7,8,9,0},Table9[[#This Row],[Variants]]))</f>
        <v>0</v>
      </c>
      <c r="L330" s="25">
        <f>SUM(Table9[[#This Row],[Simp Note]:[Var Note]])</f>
        <v>0</v>
      </c>
      <c r="M330" s="25">
        <f>SUM(Table9[[#This Row],[Sum]],Table9[[#This Row],[Sum Notes]],Table9[[#This Row],[Contains ~]])</f>
        <v>0.1</v>
      </c>
      <c r="N330" s="26">
        <v>4800</v>
      </c>
      <c r="O330" s="25" t="s">
        <v>10235</v>
      </c>
      <c r="P330" s="25" t="s">
        <v>10235</v>
      </c>
      <c r="Q330" s="25"/>
      <c r="R330" s="25"/>
      <c r="S330" s="25"/>
    </row>
    <row r="331" spans="1:19" x14ac:dyDescent="0.25">
      <c r="A331" s="7">
        <v>618</v>
      </c>
      <c r="B331" s="7" t="s">
        <v>871</v>
      </c>
      <c r="C331" s="7" t="s">
        <v>7104</v>
      </c>
      <c r="D331" s="7" t="s">
        <v>6770</v>
      </c>
      <c r="E331" s="7">
        <f>LEN(Table9[[#This Row],[Trad]])/10</f>
        <v>0.1</v>
      </c>
      <c r="F331" s="7">
        <f>LEN(Table9[[#This Row],[Variants]])/10</f>
        <v>0</v>
      </c>
      <c r="G331" s="7">
        <f>COUNT(FIND("～",Table9[[#This Row],[Trad]]))*10</f>
        <v>0</v>
      </c>
      <c r="H331" s="25">
        <f>Table9[[#This Row],[Trad Len]]+Table9[[#This Row],[Var Len]]</f>
        <v>0.1</v>
      </c>
      <c r="I331" s="25" cm="1">
        <f t="array" ref="I331">COUNT(FIND({1,2,3,4,5,6,7,8,9,0},Table9[[#This Row],[Simp]]))</f>
        <v>0</v>
      </c>
      <c r="J331" s="25" cm="1">
        <f t="array" ref="J331">COUNT(FIND({1,2,3,4,5,6,7,8,9,0},Table9[[#This Row],[Trad]]))</f>
        <v>0</v>
      </c>
      <c r="K331" s="25" cm="1">
        <f t="array" ref="K331">COUNT(FIND({1,2,3,4,5,6,7,8,9,0},Table9[[#This Row],[Variants]]))</f>
        <v>0</v>
      </c>
      <c r="L331" s="25">
        <f>SUM(Table9[[#This Row],[Simp Note]:[Var Note]])</f>
        <v>0</v>
      </c>
      <c r="M331" s="25">
        <f>SUM(Table9[[#This Row],[Sum]],Table9[[#This Row],[Sum Notes]],Table9[[#This Row],[Contains ~]])</f>
        <v>0.1</v>
      </c>
      <c r="N331" s="26">
        <v>4810</v>
      </c>
      <c r="O331" s="25" t="s">
        <v>10235</v>
      </c>
      <c r="P331" s="25" t="s">
        <v>10235</v>
      </c>
      <c r="Q331" s="25"/>
      <c r="R331" s="25"/>
      <c r="S331" s="25"/>
    </row>
    <row r="332" spans="1:19" x14ac:dyDescent="0.25">
      <c r="A332" s="7">
        <v>619</v>
      </c>
      <c r="B332" s="7" t="s">
        <v>873</v>
      </c>
      <c r="C332" s="7" t="s">
        <v>6770</v>
      </c>
      <c r="D332" s="25" t="s">
        <v>7041</v>
      </c>
      <c r="E332" s="25">
        <f>LEN(Table9[[#This Row],[Trad]])/10</f>
        <v>0</v>
      </c>
      <c r="F332" s="25">
        <f>LEN(Table9[[#This Row],[Variants]])/10</f>
        <v>0.1</v>
      </c>
      <c r="G332" s="25">
        <f>COUNT(FIND("～",Table9[[#This Row],[Trad]]))*10</f>
        <v>0</v>
      </c>
      <c r="H332" s="25">
        <f>Table9[[#This Row],[Trad Len]]+Table9[[#This Row],[Var Len]]</f>
        <v>0.1</v>
      </c>
      <c r="I332" s="25" cm="1">
        <f t="array" ref="I332">COUNT(FIND({1,2,3,4,5,6,7,8,9,0},Table9[[#This Row],[Simp]]))</f>
        <v>0</v>
      </c>
      <c r="J332" s="25" cm="1">
        <f t="array" ref="J332">COUNT(FIND({1,2,3,4,5,6,7,8,9,0},Table9[[#This Row],[Trad]]))</f>
        <v>0</v>
      </c>
      <c r="K332" s="25" cm="1">
        <f t="array" ref="K332">COUNT(FIND({1,2,3,4,5,6,7,8,9,0},Table9[[#This Row],[Variants]]))</f>
        <v>0</v>
      </c>
      <c r="L332" s="25">
        <f>SUM(Table9[[#This Row],[Simp Note]:[Var Note]])</f>
        <v>0</v>
      </c>
      <c r="M332" s="25">
        <f>SUM(Table9[[#This Row],[Sum]],Table9[[#This Row],[Sum Notes]],Table9[[#This Row],[Contains ~]])</f>
        <v>0.1</v>
      </c>
      <c r="N332" s="26">
        <v>25480.1</v>
      </c>
      <c r="O332" s="25" t="s">
        <v>10237</v>
      </c>
      <c r="P332" s="25" t="s">
        <v>10237</v>
      </c>
      <c r="Q332" s="25"/>
      <c r="R332" s="25"/>
      <c r="S332" s="25"/>
    </row>
    <row r="333" spans="1:19" x14ac:dyDescent="0.25">
      <c r="A333" s="7">
        <v>623</v>
      </c>
      <c r="B333" s="7" t="s">
        <v>875</v>
      </c>
      <c r="C333" s="7" t="s">
        <v>6770</v>
      </c>
      <c r="D333" s="25" t="s">
        <v>7044</v>
      </c>
      <c r="E333" s="25">
        <f>LEN(Table9[[#This Row],[Trad]])/10</f>
        <v>0</v>
      </c>
      <c r="F333" s="25">
        <f>LEN(Table9[[#This Row],[Variants]])/10</f>
        <v>0.1</v>
      </c>
      <c r="G333" s="25">
        <f>COUNT(FIND("～",Table9[[#This Row],[Trad]]))*10</f>
        <v>0</v>
      </c>
      <c r="H333" s="25">
        <f>Table9[[#This Row],[Trad Len]]+Table9[[#This Row],[Var Len]]</f>
        <v>0.1</v>
      </c>
      <c r="I333" s="25" cm="1">
        <f t="array" ref="I333">COUNT(FIND({1,2,3,4,5,6,7,8,9,0},Table9[[#This Row],[Simp]]))</f>
        <v>0</v>
      </c>
      <c r="J333" s="25" cm="1">
        <f t="array" ref="J333">COUNT(FIND({1,2,3,4,5,6,7,8,9,0},Table9[[#This Row],[Trad]]))</f>
        <v>0</v>
      </c>
      <c r="K333" s="25" cm="1">
        <f t="array" ref="K333">COUNT(FIND({1,2,3,4,5,6,7,8,9,0},Table9[[#This Row],[Variants]]))</f>
        <v>0</v>
      </c>
      <c r="L333" s="25">
        <f>SUM(Table9[[#This Row],[Simp Note]:[Var Note]])</f>
        <v>0</v>
      </c>
      <c r="M333" s="25">
        <f>SUM(Table9[[#This Row],[Sum]],Table9[[#This Row],[Sum Notes]],Table9[[#This Row],[Contains ~]])</f>
        <v>0.1</v>
      </c>
      <c r="N333" s="26">
        <v>25480.1</v>
      </c>
      <c r="O333" s="25" t="s">
        <v>10237</v>
      </c>
      <c r="P333" s="25" t="s">
        <v>10237</v>
      </c>
      <c r="Q333" s="25"/>
      <c r="R333" s="25"/>
      <c r="S333" s="25"/>
    </row>
    <row r="334" spans="1:19" x14ac:dyDescent="0.25">
      <c r="A334" s="7">
        <v>624</v>
      </c>
      <c r="B334" s="7" t="s">
        <v>877</v>
      </c>
      <c r="C334" s="7" t="s">
        <v>6770</v>
      </c>
      <c r="D334" s="25" t="s">
        <v>7046</v>
      </c>
      <c r="E334" s="25">
        <f>LEN(Table9[[#This Row],[Trad]])/10</f>
        <v>0</v>
      </c>
      <c r="F334" s="25">
        <f>LEN(Table9[[#This Row],[Variants]])/10</f>
        <v>0.1</v>
      </c>
      <c r="G334" s="25">
        <f>COUNT(FIND("～",Table9[[#This Row],[Trad]]))*10</f>
        <v>0</v>
      </c>
      <c r="H334" s="25">
        <f>Table9[[#This Row],[Trad Len]]+Table9[[#This Row],[Var Len]]</f>
        <v>0.1</v>
      </c>
      <c r="I334" s="25" cm="1">
        <f t="array" ref="I334">COUNT(FIND({1,2,3,4,5,6,7,8,9,0},Table9[[#This Row],[Simp]]))</f>
        <v>0</v>
      </c>
      <c r="J334" s="25" cm="1">
        <f t="array" ref="J334">COUNT(FIND({1,2,3,4,5,6,7,8,9,0},Table9[[#This Row],[Trad]]))</f>
        <v>0</v>
      </c>
      <c r="K334" s="25" cm="1">
        <f t="array" ref="K334">COUNT(FIND({1,2,3,4,5,6,7,8,9,0},Table9[[#This Row],[Variants]]))</f>
        <v>0</v>
      </c>
      <c r="L334" s="25">
        <f>SUM(Table9[[#This Row],[Simp Note]:[Var Note]])</f>
        <v>0</v>
      </c>
      <c r="M334" s="25">
        <f>SUM(Table9[[#This Row],[Sum]],Table9[[#This Row],[Sum Notes]],Table9[[#This Row],[Contains ~]])</f>
        <v>0.1</v>
      </c>
      <c r="N334" s="26">
        <v>25480.1</v>
      </c>
      <c r="O334" s="25" t="s">
        <v>10237</v>
      </c>
      <c r="P334" s="25" t="s">
        <v>10237</v>
      </c>
      <c r="Q334" s="25"/>
      <c r="R334" s="25"/>
      <c r="S334" s="25"/>
    </row>
    <row r="335" spans="1:19" x14ac:dyDescent="0.25">
      <c r="A335" s="7">
        <v>627</v>
      </c>
      <c r="B335" s="7" t="s">
        <v>879</v>
      </c>
      <c r="C335" s="7" t="s">
        <v>7049</v>
      </c>
      <c r="D335" s="7" t="s">
        <v>6770</v>
      </c>
      <c r="E335" s="7">
        <f>LEN(Table9[[#This Row],[Trad]])/10</f>
        <v>0.1</v>
      </c>
      <c r="F335" s="7">
        <f>LEN(Table9[[#This Row],[Variants]])/10</f>
        <v>0</v>
      </c>
      <c r="G335" s="7">
        <f>COUNT(FIND("～",Table9[[#This Row],[Trad]]))*10</f>
        <v>0</v>
      </c>
      <c r="H335" s="25">
        <f>Table9[[#This Row],[Trad Len]]+Table9[[#This Row],[Var Len]]</f>
        <v>0.1</v>
      </c>
      <c r="I335" s="25" cm="1">
        <f t="array" ref="I335">COUNT(FIND({1,2,3,4,5,6,7,8,9,0},Table9[[#This Row],[Simp]]))</f>
        <v>0</v>
      </c>
      <c r="J335" s="25" cm="1">
        <f t="array" ref="J335">COUNT(FIND({1,2,3,4,5,6,7,8,9,0},Table9[[#This Row],[Trad]]))</f>
        <v>0</v>
      </c>
      <c r="K335" s="25" cm="1">
        <f t="array" ref="K335">COUNT(FIND({1,2,3,4,5,6,7,8,9,0},Table9[[#This Row],[Variants]]))</f>
        <v>0</v>
      </c>
      <c r="L335" s="25">
        <f>SUM(Table9[[#This Row],[Simp Note]:[Var Note]])</f>
        <v>0</v>
      </c>
      <c r="M335" s="25">
        <f>SUM(Table9[[#This Row],[Sum]],Table9[[#This Row],[Sum Notes]],Table9[[#This Row],[Contains ~]])</f>
        <v>0.1</v>
      </c>
      <c r="N335" s="26">
        <v>4820</v>
      </c>
      <c r="O335" s="25" t="s">
        <v>10235</v>
      </c>
      <c r="P335" s="25" t="s">
        <v>10235</v>
      </c>
      <c r="Q335" s="25"/>
      <c r="R335" s="25"/>
      <c r="S335" s="25"/>
    </row>
    <row r="336" spans="1:19" x14ac:dyDescent="0.25">
      <c r="A336" s="7">
        <v>629</v>
      </c>
      <c r="B336" s="7" t="s">
        <v>881</v>
      </c>
      <c r="C336" s="7" t="s">
        <v>10150</v>
      </c>
      <c r="D336" s="7" t="s">
        <v>6770</v>
      </c>
      <c r="E336" s="7">
        <f>LEN(Table9[[#This Row],[Trad]])/10</f>
        <v>0.5</v>
      </c>
      <c r="F336" s="7">
        <f>LEN(Table9[[#This Row],[Variants]])/10</f>
        <v>0</v>
      </c>
      <c r="G336" s="7">
        <f>COUNT(FIND("～",Table9[[#This Row],[Trad]]))*10</f>
        <v>0</v>
      </c>
      <c r="H336" s="25">
        <f>Table9[[#This Row],[Trad Len]]+Table9[[#This Row],[Var Len]]</f>
        <v>0.5</v>
      </c>
      <c r="I336" s="25" cm="1">
        <f t="array" ref="I336">COUNT(FIND({1,2,3,4,5,6,7,8,9,0},Table9[[#This Row],[Simp]]))</f>
        <v>0</v>
      </c>
      <c r="J336" s="25" cm="1">
        <f t="array" ref="J336">COUNT(FIND({1,2,3,4,5,6,7,8,9,0},Table9[[#This Row],[Trad]]))</f>
        <v>0</v>
      </c>
      <c r="K336" s="25" cm="1">
        <f t="array" ref="K336">COUNT(FIND({1,2,3,4,5,6,7,8,9,0},Table9[[#This Row],[Variants]]))</f>
        <v>0</v>
      </c>
      <c r="L336" s="25">
        <f>SUM(Table9[[#This Row],[Simp Note]:[Var Note]])</f>
        <v>0</v>
      </c>
      <c r="M336" s="25">
        <f>SUM(Table9[[#This Row],[Sum]],Table9[[#This Row],[Sum Notes]],Table9[[#This Row],[Contains ~]])</f>
        <v>0.5</v>
      </c>
      <c r="N336" s="26">
        <v>1030</v>
      </c>
      <c r="O336" s="30"/>
      <c r="P336" s="25" t="s">
        <v>10237</v>
      </c>
      <c r="Q336" s="25"/>
      <c r="R336" s="25"/>
      <c r="S336" s="25"/>
    </row>
    <row r="337" spans="1:19" x14ac:dyDescent="0.25">
      <c r="A337" s="7">
        <v>632</v>
      </c>
      <c r="B337" s="7" t="s">
        <v>884</v>
      </c>
      <c r="C337" s="7" t="s">
        <v>10151</v>
      </c>
      <c r="D337" s="7" t="s">
        <v>6770</v>
      </c>
      <c r="E337" s="7">
        <f>LEN(Table9[[#This Row],[Trad]])/10</f>
        <v>0.5</v>
      </c>
      <c r="F337" s="7">
        <f>LEN(Table9[[#This Row],[Variants]])/10</f>
        <v>0</v>
      </c>
      <c r="G337" s="7">
        <f>COUNT(FIND("～",Table9[[#This Row],[Trad]]))*10</f>
        <v>10</v>
      </c>
      <c r="H337" s="25">
        <f>Table9[[#This Row],[Trad Len]]+Table9[[#This Row],[Var Len]]</f>
        <v>0.5</v>
      </c>
      <c r="I337" s="25" cm="1">
        <f t="array" ref="I337">COUNT(FIND({1,2,3,4,5,6,7,8,9,0},Table9[[#This Row],[Simp]]))</f>
        <v>0</v>
      </c>
      <c r="J337" s="25" cm="1">
        <f t="array" ref="J337">COUNT(FIND({1,2,3,4,5,6,7,8,9,0},Table9[[#This Row],[Trad]]))</f>
        <v>0</v>
      </c>
      <c r="K337" s="25" cm="1">
        <f t="array" ref="K337">COUNT(FIND({1,2,3,4,5,6,7,8,9,0},Table9[[#This Row],[Variants]]))</f>
        <v>0</v>
      </c>
      <c r="L337" s="25">
        <f>SUM(Table9[[#This Row],[Simp Note]:[Var Note]])</f>
        <v>0</v>
      </c>
      <c r="M337" s="25">
        <f>SUM(Table9[[#This Row],[Sum]],Table9[[#This Row],[Sum Notes]],Table9[[#This Row],[Contains ~]])</f>
        <v>10.5</v>
      </c>
      <c r="N337" s="26">
        <v>410</v>
      </c>
      <c r="O337" s="30"/>
      <c r="P337" s="25" t="s">
        <v>10237</v>
      </c>
      <c r="Q337" s="25"/>
      <c r="R337" s="25"/>
      <c r="S337" s="25"/>
    </row>
    <row r="338" spans="1:19" x14ac:dyDescent="0.25">
      <c r="A338" s="7">
        <v>635</v>
      </c>
      <c r="B338" s="7" t="s">
        <v>886</v>
      </c>
      <c r="C338" s="7" t="s">
        <v>7059</v>
      </c>
      <c r="D338" s="7" t="s">
        <v>6770</v>
      </c>
      <c r="E338" s="7">
        <f>LEN(Table9[[#This Row],[Trad]])/10</f>
        <v>0.1</v>
      </c>
      <c r="F338" s="7">
        <f>LEN(Table9[[#This Row],[Variants]])/10</f>
        <v>0</v>
      </c>
      <c r="G338" s="7">
        <f>COUNT(FIND("～",Table9[[#This Row],[Trad]]))*10</f>
        <v>0</v>
      </c>
      <c r="H338" s="25">
        <f>Table9[[#This Row],[Trad Len]]+Table9[[#This Row],[Var Len]]</f>
        <v>0.1</v>
      </c>
      <c r="I338" s="25" cm="1">
        <f t="array" ref="I338">COUNT(FIND({1,2,3,4,5,6,7,8,9,0},Table9[[#This Row],[Simp]]))</f>
        <v>0</v>
      </c>
      <c r="J338" s="25" cm="1">
        <f t="array" ref="J338">COUNT(FIND({1,2,3,4,5,6,7,8,9,0},Table9[[#This Row],[Trad]]))</f>
        <v>0</v>
      </c>
      <c r="K338" s="25" cm="1">
        <f t="array" ref="K338">COUNT(FIND({1,2,3,4,5,6,7,8,9,0},Table9[[#This Row],[Variants]]))</f>
        <v>0</v>
      </c>
      <c r="L338" s="25">
        <f>SUM(Table9[[#This Row],[Simp Note]:[Var Note]])</f>
        <v>0</v>
      </c>
      <c r="M338" s="25">
        <f>SUM(Table9[[#This Row],[Sum]],Table9[[#This Row],[Sum Notes]],Table9[[#This Row],[Contains ~]])</f>
        <v>0.1</v>
      </c>
      <c r="N338" s="26">
        <v>4830</v>
      </c>
      <c r="O338" s="25" t="s">
        <v>10235</v>
      </c>
      <c r="P338" s="25" t="s">
        <v>10235</v>
      </c>
      <c r="Q338" s="25"/>
      <c r="R338" s="25"/>
      <c r="S338" s="25"/>
    </row>
    <row r="339" spans="1:19" x14ac:dyDescent="0.25">
      <c r="A339" s="7">
        <v>637</v>
      </c>
      <c r="B339" s="7" t="s">
        <v>888</v>
      </c>
      <c r="C339" s="7" t="s">
        <v>7061</v>
      </c>
      <c r="D339" s="7" t="s">
        <v>6770</v>
      </c>
      <c r="E339" s="7">
        <f>LEN(Table9[[#This Row],[Trad]])/10</f>
        <v>0.1</v>
      </c>
      <c r="F339" s="7">
        <f>LEN(Table9[[#This Row],[Variants]])/10</f>
        <v>0</v>
      </c>
      <c r="G339" s="7">
        <f>COUNT(FIND("～",Table9[[#This Row],[Trad]]))*10</f>
        <v>0</v>
      </c>
      <c r="H339" s="25">
        <f>Table9[[#This Row],[Trad Len]]+Table9[[#This Row],[Var Len]]</f>
        <v>0.1</v>
      </c>
      <c r="I339" s="25" cm="1">
        <f t="array" ref="I339">COUNT(FIND({1,2,3,4,5,6,7,8,9,0},Table9[[#This Row],[Simp]]))</f>
        <v>0</v>
      </c>
      <c r="J339" s="25" cm="1">
        <f t="array" ref="J339">COUNT(FIND({1,2,3,4,5,6,7,8,9,0},Table9[[#This Row],[Trad]]))</f>
        <v>0</v>
      </c>
      <c r="K339" s="25" cm="1">
        <f t="array" ref="K339">COUNT(FIND({1,2,3,4,5,6,7,8,9,0},Table9[[#This Row],[Variants]]))</f>
        <v>0</v>
      </c>
      <c r="L339" s="25">
        <f>SUM(Table9[[#This Row],[Simp Note]:[Var Note]])</f>
        <v>0</v>
      </c>
      <c r="M339" s="25">
        <f>SUM(Table9[[#This Row],[Sum]],Table9[[#This Row],[Sum Notes]],Table9[[#This Row],[Contains ~]])</f>
        <v>0.1</v>
      </c>
      <c r="N339" s="26">
        <v>4840</v>
      </c>
      <c r="O339" s="25" t="s">
        <v>10235</v>
      </c>
      <c r="P339" s="25" t="s">
        <v>10235</v>
      </c>
      <c r="Q339" s="25"/>
      <c r="R339" s="25"/>
      <c r="S339" s="25"/>
    </row>
    <row r="340" spans="1:19" x14ac:dyDescent="0.25">
      <c r="A340" s="7">
        <v>639</v>
      </c>
      <c r="B340" s="7" t="s">
        <v>890</v>
      </c>
      <c r="C340" s="7" t="s">
        <v>6770</v>
      </c>
      <c r="D340" s="25" t="s">
        <v>7063</v>
      </c>
      <c r="E340" s="25">
        <f>LEN(Table9[[#This Row],[Trad]])/10</f>
        <v>0</v>
      </c>
      <c r="F340" s="25">
        <f>LEN(Table9[[#This Row],[Variants]])/10</f>
        <v>0.1</v>
      </c>
      <c r="G340" s="25">
        <f>COUNT(FIND("～",Table9[[#This Row],[Trad]]))*10</f>
        <v>0</v>
      </c>
      <c r="H340" s="25">
        <f>Table9[[#This Row],[Trad Len]]+Table9[[#This Row],[Var Len]]</f>
        <v>0.1</v>
      </c>
      <c r="I340" s="25" cm="1">
        <f t="array" ref="I340">COUNT(FIND({1,2,3,4,5,6,7,8,9,0},Table9[[#This Row],[Simp]]))</f>
        <v>0</v>
      </c>
      <c r="J340" s="25" cm="1">
        <f t="array" ref="J340">COUNT(FIND({1,2,3,4,5,6,7,8,9,0},Table9[[#This Row],[Trad]]))</f>
        <v>0</v>
      </c>
      <c r="K340" s="25" cm="1">
        <f t="array" ref="K340">COUNT(FIND({1,2,3,4,5,6,7,8,9,0},Table9[[#This Row],[Variants]]))</f>
        <v>0</v>
      </c>
      <c r="L340" s="25">
        <f>SUM(Table9[[#This Row],[Simp Note]:[Var Note]])</f>
        <v>0</v>
      </c>
      <c r="M340" s="25">
        <f>SUM(Table9[[#This Row],[Sum]],Table9[[#This Row],[Sum Notes]],Table9[[#This Row],[Contains ~]])</f>
        <v>0.1</v>
      </c>
      <c r="N340" s="26">
        <v>25480.1</v>
      </c>
      <c r="O340" s="25" t="s">
        <v>10237</v>
      </c>
      <c r="P340" s="25" t="s">
        <v>10237</v>
      </c>
      <c r="Q340" s="25"/>
      <c r="R340" s="25"/>
      <c r="S340" s="25"/>
    </row>
    <row r="341" spans="1:19" x14ac:dyDescent="0.25">
      <c r="A341" s="7">
        <v>644</v>
      </c>
      <c r="B341" s="7" t="s">
        <v>892</v>
      </c>
      <c r="C341" s="7" t="s">
        <v>7065</v>
      </c>
      <c r="D341" s="7" t="s">
        <v>6770</v>
      </c>
      <c r="E341" s="7">
        <f>LEN(Table9[[#This Row],[Trad]])/10</f>
        <v>0.1</v>
      </c>
      <c r="F341" s="7">
        <f>LEN(Table9[[#This Row],[Variants]])/10</f>
        <v>0</v>
      </c>
      <c r="G341" s="7">
        <f>COUNT(FIND("～",Table9[[#This Row],[Trad]]))*10</f>
        <v>0</v>
      </c>
      <c r="H341" s="25">
        <f>Table9[[#This Row],[Trad Len]]+Table9[[#This Row],[Var Len]]</f>
        <v>0.1</v>
      </c>
      <c r="I341" s="25" cm="1">
        <f t="array" ref="I341">COUNT(FIND({1,2,3,4,5,6,7,8,9,0},Table9[[#This Row],[Simp]]))</f>
        <v>0</v>
      </c>
      <c r="J341" s="25" cm="1">
        <f t="array" ref="J341">COUNT(FIND({1,2,3,4,5,6,7,8,9,0},Table9[[#This Row],[Trad]]))</f>
        <v>0</v>
      </c>
      <c r="K341" s="25" cm="1">
        <f t="array" ref="K341">COUNT(FIND({1,2,3,4,5,6,7,8,9,0},Table9[[#This Row],[Variants]]))</f>
        <v>0</v>
      </c>
      <c r="L341" s="25">
        <f>SUM(Table9[[#This Row],[Simp Note]:[Var Note]])</f>
        <v>0</v>
      </c>
      <c r="M341" s="25">
        <f>SUM(Table9[[#This Row],[Sum]],Table9[[#This Row],[Sum Notes]],Table9[[#This Row],[Contains ~]])</f>
        <v>0.1</v>
      </c>
      <c r="N341" s="26">
        <v>4850</v>
      </c>
      <c r="O341" s="25" t="s">
        <v>10235</v>
      </c>
      <c r="P341" s="25" t="s">
        <v>10235</v>
      </c>
      <c r="Q341" s="25"/>
      <c r="R341" s="25"/>
      <c r="S341" s="25"/>
    </row>
    <row r="342" spans="1:19" x14ac:dyDescent="0.25">
      <c r="A342" s="7">
        <v>645</v>
      </c>
      <c r="B342" s="7" t="s">
        <v>894</v>
      </c>
      <c r="C342" s="7" t="s">
        <v>6770</v>
      </c>
      <c r="D342" s="25" t="s">
        <v>7067</v>
      </c>
      <c r="E342" s="25">
        <f>LEN(Table9[[#This Row],[Trad]])/10</f>
        <v>0</v>
      </c>
      <c r="F342" s="25">
        <f>LEN(Table9[[#This Row],[Variants]])/10</f>
        <v>0.1</v>
      </c>
      <c r="G342" s="25">
        <f>COUNT(FIND("～",Table9[[#This Row],[Trad]]))*10</f>
        <v>0</v>
      </c>
      <c r="H342" s="25">
        <f>Table9[[#This Row],[Trad Len]]+Table9[[#This Row],[Var Len]]</f>
        <v>0.1</v>
      </c>
      <c r="I342" s="25" cm="1">
        <f t="array" ref="I342">COUNT(FIND({1,2,3,4,5,6,7,8,9,0},Table9[[#This Row],[Simp]]))</f>
        <v>0</v>
      </c>
      <c r="J342" s="25" cm="1">
        <f t="array" ref="J342">COUNT(FIND({1,2,3,4,5,6,7,8,9,0},Table9[[#This Row],[Trad]]))</f>
        <v>0</v>
      </c>
      <c r="K342" s="25" cm="1">
        <f t="array" ref="K342">COUNT(FIND({1,2,3,4,5,6,7,8,9,0},Table9[[#This Row],[Variants]]))</f>
        <v>0</v>
      </c>
      <c r="L342" s="25">
        <f>SUM(Table9[[#This Row],[Simp Note]:[Var Note]])</f>
        <v>0</v>
      </c>
      <c r="M342" s="25">
        <f>SUM(Table9[[#This Row],[Sum]],Table9[[#This Row],[Sum Notes]],Table9[[#This Row],[Contains ~]])</f>
        <v>0.1</v>
      </c>
      <c r="N342" s="26">
        <v>25480.1</v>
      </c>
      <c r="O342" s="25" t="s">
        <v>10237</v>
      </c>
      <c r="P342" s="25" t="s">
        <v>10237</v>
      </c>
      <c r="Q342" s="25"/>
      <c r="R342" s="25"/>
      <c r="S342" s="25"/>
    </row>
    <row r="343" spans="1:19" x14ac:dyDescent="0.25">
      <c r="A343" s="7">
        <v>649</v>
      </c>
      <c r="B343" s="7" t="s">
        <v>896</v>
      </c>
      <c r="C343" s="7" t="s">
        <v>7069</v>
      </c>
      <c r="D343" s="7" t="s">
        <v>6770</v>
      </c>
      <c r="E343" s="7">
        <f>LEN(Table9[[#This Row],[Trad]])/10</f>
        <v>0.1</v>
      </c>
      <c r="F343" s="7">
        <f>LEN(Table9[[#This Row],[Variants]])/10</f>
        <v>0</v>
      </c>
      <c r="G343" s="7">
        <f>COUNT(FIND("～",Table9[[#This Row],[Trad]]))*10</f>
        <v>0</v>
      </c>
      <c r="H343" s="25">
        <f>Table9[[#This Row],[Trad Len]]+Table9[[#This Row],[Var Len]]</f>
        <v>0.1</v>
      </c>
      <c r="I343" s="25" cm="1">
        <f t="array" ref="I343">COUNT(FIND({1,2,3,4,5,6,7,8,9,0},Table9[[#This Row],[Simp]]))</f>
        <v>0</v>
      </c>
      <c r="J343" s="25" cm="1">
        <f t="array" ref="J343">COUNT(FIND({1,2,3,4,5,6,7,8,9,0},Table9[[#This Row],[Trad]]))</f>
        <v>0</v>
      </c>
      <c r="K343" s="25" cm="1">
        <f t="array" ref="K343">COUNT(FIND({1,2,3,4,5,6,7,8,9,0},Table9[[#This Row],[Variants]]))</f>
        <v>0</v>
      </c>
      <c r="L343" s="25">
        <f>SUM(Table9[[#This Row],[Simp Note]:[Var Note]])</f>
        <v>0</v>
      </c>
      <c r="M343" s="25">
        <f>SUM(Table9[[#This Row],[Sum]],Table9[[#This Row],[Sum Notes]],Table9[[#This Row],[Contains ~]])</f>
        <v>0.1</v>
      </c>
      <c r="N343" s="26">
        <v>4860</v>
      </c>
      <c r="O343" s="25" t="s">
        <v>10235</v>
      </c>
      <c r="P343" s="25" t="s">
        <v>10235</v>
      </c>
      <c r="Q343" s="25"/>
      <c r="R343" s="25"/>
      <c r="S343" s="25"/>
    </row>
    <row r="344" spans="1:19" x14ac:dyDescent="0.25">
      <c r="A344" s="7">
        <v>650</v>
      </c>
      <c r="B344" s="7" t="s">
        <v>898</v>
      </c>
      <c r="C344" s="7" t="s">
        <v>7071</v>
      </c>
      <c r="D344" s="7" t="s">
        <v>6770</v>
      </c>
      <c r="E344" s="7">
        <f>LEN(Table9[[#This Row],[Trad]])/10</f>
        <v>0.1</v>
      </c>
      <c r="F344" s="7">
        <f>LEN(Table9[[#This Row],[Variants]])/10</f>
        <v>0</v>
      </c>
      <c r="G344" s="7">
        <f>COUNT(FIND("～",Table9[[#This Row],[Trad]]))*10</f>
        <v>0</v>
      </c>
      <c r="H344" s="25">
        <f>Table9[[#This Row],[Trad Len]]+Table9[[#This Row],[Var Len]]</f>
        <v>0.1</v>
      </c>
      <c r="I344" s="25" cm="1">
        <f t="array" ref="I344">COUNT(FIND({1,2,3,4,5,6,7,8,9,0},Table9[[#This Row],[Simp]]))</f>
        <v>0</v>
      </c>
      <c r="J344" s="25" cm="1">
        <f t="array" ref="J344">COUNT(FIND({1,2,3,4,5,6,7,8,9,0},Table9[[#This Row],[Trad]]))</f>
        <v>0</v>
      </c>
      <c r="K344" s="25" cm="1">
        <f t="array" ref="K344">COUNT(FIND({1,2,3,4,5,6,7,8,9,0},Table9[[#This Row],[Variants]]))</f>
        <v>0</v>
      </c>
      <c r="L344" s="25">
        <f>SUM(Table9[[#This Row],[Simp Note]:[Var Note]])</f>
        <v>0</v>
      </c>
      <c r="M344" s="25">
        <f>SUM(Table9[[#This Row],[Sum]],Table9[[#This Row],[Sum Notes]],Table9[[#This Row],[Contains ~]])</f>
        <v>0.1</v>
      </c>
      <c r="N344" s="26">
        <v>4870</v>
      </c>
      <c r="O344" s="25" t="s">
        <v>10235</v>
      </c>
      <c r="P344" s="25" t="s">
        <v>10235</v>
      </c>
      <c r="Q344" s="25"/>
      <c r="R344" s="25"/>
      <c r="S344" s="25"/>
    </row>
    <row r="345" spans="1:19" x14ac:dyDescent="0.25">
      <c r="A345" s="7">
        <v>651</v>
      </c>
      <c r="B345" s="7" t="s">
        <v>900</v>
      </c>
      <c r="C345" s="7" t="s">
        <v>6770</v>
      </c>
      <c r="D345" s="25" t="s">
        <v>7073</v>
      </c>
      <c r="E345" s="25">
        <f>LEN(Table9[[#This Row],[Trad]])/10</f>
        <v>0</v>
      </c>
      <c r="F345" s="25">
        <f>LEN(Table9[[#This Row],[Variants]])/10</f>
        <v>0.1</v>
      </c>
      <c r="G345" s="25">
        <f>COUNT(FIND("～",Table9[[#This Row],[Trad]]))*10</f>
        <v>0</v>
      </c>
      <c r="H345" s="25">
        <f>Table9[[#This Row],[Trad Len]]+Table9[[#This Row],[Var Len]]</f>
        <v>0.1</v>
      </c>
      <c r="I345" s="25" cm="1">
        <f t="array" ref="I345">COUNT(FIND({1,2,3,4,5,6,7,8,9,0},Table9[[#This Row],[Simp]]))</f>
        <v>0</v>
      </c>
      <c r="J345" s="25" cm="1">
        <f t="array" ref="J345">COUNT(FIND({1,2,3,4,5,6,7,8,9,0},Table9[[#This Row],[Trad]]))</f>
        <v>0</v>
      </c>
      <c r="K345" s="25" cm="1">
        <f t="array" ref="K345">COUNT(FIND({1,2,3,4,5,6,7,8,9,0},Table9[[#This Row],[Variants]]))</f>
        <v>0</v>
      </c>
      <c r="L345" s="25">
        <f>SUM(Table9[[#This Row],[Simp Note]:[Var Note]])</f>
        <v>0</v>
      </c>
      <c r="M345" s="25">
        <f>SUM(Table9[[#This Row],[Sum]],Table9[[#This Row],[Sum Notes]],Table9[[#This Row],[Contains ~]])</f>
        <v>0.1</v>
      </c>
      <c r="N345" s="26">
        <v>25480.1</v>
      </c>
      <c r="O345" s="25" t="s">
        <v>10237</v>
      </c>
      <c r="P345" s="25" t="s">
        <v>10237</v>
      </c>
      <c r="Q345" s="25"/>
      <c r="R345" s="25"/>
      <c r="S345" s="25"/>
    </row>
    <row r="346" spans="1:19" x14ac:dyDescent="0.25">
      <c r="A346" s="7">
        <v>652</v>
      </c>
      <c r="B346" s="7" t="s">
        <v>902</v>
      </c>
      <c r="C346" s="7" t="s">
        <v>7075</v>
      </c>
      <c r="D346" s="7" t="s">
        <v>6770</v>
      </c>
      <c r="E346" s="7">
        <f>LEN(Table9[[#This Row],[Trad]])/10</f>
        <v>0.1</v>
      </c>
      <c r="F346" s="7">
        <f>LEN(Table9[[#This Row],[Variants]])/10</f>
        <v>0</v>
      </c>
      <c r="G346" s="7">
        <f>COUNT(FIND("～",Table9[[#This Row],[Trad]]))*10</f>
        <v>0</v>
      </c>
      <c r="H346" s="25">
        <f>Table9[[#This Row],[Trad Len]]+Table9[[#This Row],[Var Len]]</f>
        <v>0.1</v>
      </c>
      <c r="I346" s="25" cm="1">
        <f t="array" ref="I346">COUNT(FIND({1,2,3,4,5,6,7,8,9,0},Table9[[#This Row],[Simp]]))</f>
        <v>0</v>
      </c>
      <c r="J346" s="25" cm="1">
        <f t="array" ref="J346">COUNT(FIND({1,2,3,4,5,6,7,8,9,0},Table9[[#This Row],[Trad]]))</f>
        <v>0</v>
      </c>
      <c r="K346" s="25" cm="1">
        <f t="array" ref="K346">COUNT(FIND({1,2,3,4,5,6,7,8,9,0},Table9[[#This Row],[Variants]]))</f>
        <v>0</v>
      </c>
      <c r="L346" s="25">
        <f>SUM(Table9[[#This Row],[Simp Note]:[Var Note]])</f>
        <v>0</v>
      </c>
      <c r="M346" s="25">
        <f>SUM(Table9[[#This Row],[Sum]],Table9[[#This Row],[Sum Notes]],Table9[[#This Row],[Contains ~]])</f>
        <v>0.1</v>
      </c>
      <c r="N346" s="26">
        <v>4880</v>
      </c>
      <c r="O346" s="25" t="s">
        <v>10235</v>
      </c>
      <c r="P346" s="25" t="s">
        <v>10235</v>
      </c>
      <c r="Q346" s="25"/>
      <c r="R346" s="25"/>
      <c r="S346" s="25"/>
    </row>
    <row r="347" spans="1:19" x14ac:dyDescent="0.25">
      <c r="A347" s="7">
        <v>654</v>
      </c>
      <c r="B347" s="7" t="s">
        <v>904</v>
      </c>
      <c r="C347" s="7" t="s">
        <v>7077</v>
      </c>
      <c r="D347" s="7" t="s">
        <v>6770</v>
      </c>
      <c r="E347" s="7">
        <f>LEN(Table9[[#This Row],[Trad]])/10</f>
        <v>0.1</v>
      </c>
      <c r="F347" s="7">
        <f>LEN(Table9[[#This Row],[Variants]])/10</f>
        <v>0</v>
      </c>
      <c r="G347" s="7">
        <f>COUNT(FIND("～",Table9[[#This Row],[Trad]]))*10</f>
        <v>0</v>
      </c>
      <c r="H347" s="25">
        <f>Table9[[#This Row],[Trad Len]]+Table9[[#This Row],[Var Len]]</f>
        <v>0.1</v>
      </c>
      <c r="I347" s="25" cm="1">
        <f t="array" ref="I347">COUNT(FIND({1,2,3,4,5,6,7,8,9,0},Table9[[#This Row],[Simp]]))</f>
        <v>0</v>
      </c>
      <c r="J347" s="25" cm="1">
        <f t="array" ref="J347">COUNT(FIND({1,2,3,4,5,6,7,8,9,0},Table9[[#This Row],[Trad]]))</f>
        <v>0</v>
      </c>
      <c r="K347" s="25" cm="1">
        <f t="array" ref="K347">COUNT(FIND({1,2,3,4,5,6,7,8,9,0},Table9[[#This Row],[Variants]]))</f>
        <v>0</v>
      </c>
      <c r="L347" s="25">
        <f>SUM(Table9[[#This Row],[Simp Note]:[Var Note]])</f>
        <v>0</v>
      </c>
      <c r="M347" s="25">
        <f>SUM(Table9[[#This Row],[Sum]],Table9[[#This Row],[Sum Notes]],Table9[[#This Row],[Contains ~]])</f>
        <v>0.1</v>
      </c>
      <c r="N347" s="26">
        <v>4890</v>
      </c>
      <c r="O347" s="25" t="s">
        <v>10235</v>
      </c>
      <c r="P347" s="25" t="s">
        <v>10235</v>
      </c>
      <c r="Q347" s="25"/>
      <c r="R347" s="25"/>
      <c r="S347" s="25"/>
    </row>
    <row r="348" spans="1:19" x14ac:dyDescent="0.25">
      <c r="A348" s="7">
        <v>656</v>
      </c>
      <c r="B348" s="7" t="s">
        <v>906</v>
      </c>
      <c r="C348" s="7" t="s">
        <v>7079</v>
      </c>
      <c r="D348" s="7" t="s">
        <v>6770</v>
      </c>
      <c r="E348" s="7">
        <f>LEN(Table9[[#This Row],[Trad]])/10</f>
        <v>0.1</v>
      </c>
      <c r="F348" s="7">
        <f>LEN(Table9[[#This Row],[Variants]])/10</f>
        <v>0</v>
      </c>
      <c r="G348" s="7">
        <f>COUNT(FIND("～",Table9[[#This Row],[Trad]]))*10</f>
        <v>0</v>
      </c>
      <c r="H348" s="25">
        <f>Table9[[#This Row],[Trad Len]]+Table9[[#This Row],[Var Len]]</f>
        <v>0.1</v>
      </c>
      <c r="I348" s="25" cm="1">
        <f t="array" ref="I348">COUNT(FIND({1,2,3,4,5,6,7,8,9,0},Table9[[#This Row],[Simp]]))</f>
        <v>0</v>
      </c>
      <c r="J348" s="25" cm="1">
        <f t="array" ref="J348">COUNT(FIND({1,2,3,4,5,6,7,8,9,0},Table9[[#This Row],[Trad]]))</f>
        <v>0</v>
      </c>
      <c r="K348" s="25" cm="1">
        <f t="array" ref="K348">COUNT(FIND({1,2,3,4,5,6,7,8,9,0},Table9[[#This Row],[Variants]]))</f>
        <v>0</v>
      </c>
      <c r="L348" s="25">
        <f>SUM(Table9[[#This Row],[Simp Note]:[Var Note]])</f>
        <v>0</v>
      </c>
      <c r="M348" s="25">
        <f>SUM(Table9[[#This Row],[Sum]],Table9[[#This Row],[Sum Notes]],Table9[[#This Row],[Contains ~]])</f>
        <v>0.1</v>
      </c>
      <c r="N348" s="26">
        <v>4900</v>
      </c>
      <c r="O348" s="25" t="s">
        <v>10235</v>
      </c>
      <c r="P348" s="25" t="s">
        <v>10235</v>
      </c>
      <c r="Q348" s="25"/>
      <c r="R348" s="25"/>
      <c r="S348" s="25"/>
    </row>
    <row r="349" spans="1:19" x14ac:dyDescent="0.25">
      <c r="A349" s="7">
        <v>657</v>
      </c>
      <c r="B349" s="7" t="s">
        <v>908</v>
      </c>
      <c r="C349" s="7" t="s">
        <v>7081</v>
      </c>
      <c r="D349" s="7" t="s">
        <v>7082</v>
      </c>
      <c r="E349" s="7">
        <f>LEN(Table9[[#This Row],[Trad]])/10</f>
        <v>0.1</v>
      </c>
      <c r="F349" s="7">
        <f>LEN(Table9[[#This Row],[Variants]])/10</f>
        <v>0.1</v>
      </c>
      <c r="G349" s="7">
        <f>COUNT(FIND("～",Table9[[#This Row],[Trad]]))*10</f>
        <v>0</v>
      </c>
      <c r="H349" s="25">
        <f>Table9[[#This Row],[Trad Len]]+Table9[[#This Row],[Var Len]]</f>
        <v>0.2</v>
      </c>
      <c r="I349" s="25" cm="1">
        <f t="array" ref="I349">COUNT(FIND({1,2,3,4,5,6,7,8,9,0},Table9[[#This Row],[Simp]]))</f>
        <v>0</v>
      </c>
      <c r="J349" s="25" cm="1">
        <f t="array" ref="J349">COUNT(FIND({1,2,3,4,5,6,7,8,9,0},Table9[[#This Row],[Trad]]))</f>
        <v>0</v>
      </c>
      <c r="K349" s="25" cm="1">
        <f t="array" ref="K349">COUNT(FIND({1,2,3,4,5,6,7,8,9,0},Table9[[#This Row],[Variants]]))</f>
        <v>0</v>
      </c>
      <c r="L349" s="25">
        <f>SUM(Table9[[#This Row],[Simp Note]:[Var Note]])</f>
        <v>0</v>
      </c>
      <c r="M349" s="25">
        <f>SUM(Table9[[#This Row],[Sum]],Table9[[#This Row],[Sum Notes]],Table9[[#This Row],[Contains ~]])</f>
        <v>0.2</v>
      </c>
      <c r="N349" s="26">
        <v>1700</v>
      </c>
      <c r="O349" s="25" t="s">
        <v>10235</v>
      </c>
      <c r="P349" s="25" t="s">
        <v>10237</v>
      </c>
      <c r="Q349" s="25"/>
      <c r="R349" s="25"/>
      <c r="S349" s="25"/>
    </row>
    <row r="350" spans="1:19" x14ac:dyDescent="0.25">
      <c r="A350" s="7">
        <v>658</v>
      </c>
      <c r="B350" s="7" t="s">
        <v>911</v>
      </c>
      <c r="C350" s="7" t="s">
        <v>6770</v>
      </c>
      <c r="D350" s="25" t="s">
        <v>7084</v>
      </c>
      <c r="E350" s="25">
        <f>LEN(Table9[[#This Row],[Trad]])/10</f>
        <v>0</v>
      </c>
      <c r="F350" s="25">
        <f>LEN(Table9[[#This Row],[Variants]])/10</f>
        <v>0.2</v>
      </c>
      <c r="G350" s="25">
        <f>COUNT(FIND("～",Table9[[#This Row],[Trad]]))*10</f>
        <v>0</v>
      </c>
      <c r="H350" s="25">
        <f>Table9[[#This Row],[Trad Len]]+Table9[[#This Row],[Var Len]]</f>
        <v>0.2</v>
      </c>
      <c r="I350" s="25" cm="1">
        <f t="array" ref="I350">COUNT(FIND({1,2,3,4,5,6,7,8,9,0},Table9[[#This Row],[Simp]]))</f>
        <v>0</v>
      </c>
      <c r="J350" s="25" cm="1">
        <f t="array" ref="J350">COUNT(FIND({1,2,3,4,5,6,7,8,9,0},Table9[[#This Row],[Trad]]))</f>
        <v>0</v>
      </c>
      <c r="K350" s="25" cm="1">
        <f t="array" ref="K350">COUNT(FIND({1,2,3,4,5,6,7,8,9,0},Table9[[#This Row],[Variants]]))</f>
        <v>0</v>
      </c>
      <c r="L350" s="25">
        <f>SUM(Table9[[#This Row],[Simp Note]:[Var Note]])</f>
        <v>0</v>
      </c>
      <c r="M350" s="25">
        <f>SUM(Table9[[#This Row],[Sum]],Table9[[#This Row],[Sum Notes]],Table9[[#This Row],[Contains ~]])</f>
        <v>0.2</v>
      </c>
      <c r="N350" s="26">
        <v>25478</v>
      </c>
      <c r="O350" s="25" t="s">
        <v>10237</v>
      </c>
      <c r="P350" s="25" t="s">
        <v>10237</v>
      </c>
      <c r="Q350" s="25"/>
      <c r="R350" s="25"/>
      <c r="S350" s="25"/>
    </row>
    <row r="351" spans="1:19" x14ac:dyDescent="0.25">
      <c r="A351" s="7">
        <v>660</v>
      </c>
      <c r="B351" s="7" t="s">
        <v>913</v>
      </c>
      <c r="C351" s="7" t="s">
        <v>6770</v>
      </c>
      <c r="D351" s="25" t="s">
        <v>7086</v>
      </c>
      <c r="E351" s="25">
        <f>LEN(Table9[[#This Row],[Trad]])/10</f>
        <v>0</v>
      </c>
      <c r="F351" s="25">
        <f>LEN(Table9[[#This Row],[Variants]])/10</f>
        <v>0.3</v>
      </c>
      <c r="G351" s="25">
        <f>COUNT(FIND("～",Table9[[#This Row],[Trad]]))*10</f>
        <v>0</v>
      </c>
      <c r="H351" s="25">
        <f>Table9[[#This Row],[Trad Len]]+Table9[[#This Row],[Var Len]]</f>
        <v>0.3</v>
      </c>
      <c r="I351" s="25" cm="1">
        <f t="array" ref="I351">COUNT(FIND({1,2,3,4,5,6,7,8,9,0},Table9[[#This Row],[Simp]]))</f>
        <v>0</v>
      </c>
      <c r="J351" s="25" cm="1">
        <f t="array" ref="J351">COUNT(FIND({1,2,3,4,5,6,7,8,9,0},Table9[[#This Row],[Trad]]))</f>
        <v>0</v>
      </c>
      <c r="K351" s="25" cm="1">
        <f t="array" ref="K351">COUNT(FIND({1,2,3,4,5,6,7,8,9,0},Table9[[#This Row],[Variants]]))</f>
        <v>0</v>
      </c>
      <c r="L351" s="25">
        <f>SUM(Table9[[#This Row],[Simp Note]:[Var Note]])</f>
        <v>0</v>
      </c>
      <c r="M351" s="25">
        <f>SUM(Table9[[#This Row],[Sum]],Table9[[#This Row],[Sum Notes]],Table9[[#This Row],[Contains ~]])</f>
        <v>0.3</v>
      </c>
      <c r="N351" s="26">
        <v>25476</v>
      </c>
      <c r="O351" s="25" t="s">
        <v>10237</v>
      </c>
      <c r="P351" s="25" t="s">
        <v>10237</v>
      </c>
      <c r="Q351" s="25"/>
      <c r="R351" s="25"/>
      <c r="S351" s="25"/>
    </row>
    <row r="352" spans="1:19" x14ac:dyDescent="0.25">
      <c r="A352" s="7">
        <v>662</v>
      </c>
      <c r="B352" s="7" t="s">
        <v>915</v>
      </c>
      <c r="C352" s="7" t="s">
        <v>7088</v>
      </c>
      <c r="D352" s="7" t="s">
        <v>6770</v>
      </c>
      <c r="E352" s="7">
        <f>LEN(Table9[[#This Row],[Trad]])/10</f>
        <v>0.1</v>
      </c>
      <c r="F352" s="7">
        <f>LEN(Table9[[#This Row],[Variants]])/10</f>
        <v>0</v>
      </c>
      <c r="G352" s="7">
        <f>COUNT(FIND("～",Table9[[#This Row],[Trad]]))*10</f>
        <v>0</v>
      </c>
      <c r="H352" s="25">
        <f>Table9[[#This Row],[Trad Len]]+Table9[[#This Row],[Var Len]]</f>
        <v>0.1</v>
      </c>
      <c r="I352" s="25" cm="1">
        <f t="array" ref="I352">COUNT(FIND({1,2,3,4,5,6,7,8,9,0},Table9[[#This Row],[Simp]]))</f>
        <v>0</v>
      </c>
      <c r="J352" s="25" cm="1">
        <f t="array" ref="J352">COUNT(FIND({1,2,3,4,5,6,7,8,9,0},Table9[[#This Row],[Trad]]))</f>
        <v>0</v>
      </c>
      <c r="K352" s="25" cm="1">
        <f t="array" ref="K352">COUNT(FIND({1,2,3,4,5,6,7,8,9,0},Table9[[#This Row],[Variants]]))</f>
        <v>0</v>
      </c>
      <c r="L352" s="25">
        <f>SUM(Table9[[#This Row],[Simp Note]:[Var Note]])</f>
        <v>0</v>
      </c>
      <c r="M352" s="25">
        <f>SUM(Table9[[#This Row],[Sum]],Table9[[#This Row],[Sum Notes]],Table9[[#This Row],[Contains ~]])</f>
        <v>0.1</v>
      </c>
      <c r="N352" s="26">
        <v>4910</v>
      </c>
      <c r="O352" s="25" t="s">
        <v>10235</v>
      </c>
      <c r="P352" s="25" t="s">
        <v>10235</v>
      </c>
      <c r="Q352" s="25"/>
      <c r="R352" s="25"/>
      <c r="S352" s="25"/>
    </row>
    <row r="353" spans="1:19" x14ac:dyDescent="0.25">
      <c r="A353" s="7">
        <v>663</v>
      </c>
      <c r="B353" s="7" t="s">
        <v>917</v>
      </c>
      <c r="C353" s="7" t="s">
        <v>7091</v>
      </c>
      <c r="D353" s="7" t="s">
        <v>6770</v>
      </c>
      <c r="E353" s="7">
        <f>LEN(Table9[[#This Row],[Trad]])/10</f>
        <v>0.1</v>
      </c>
      <c r="F353" s="7">
        <f>LEN(Table9[[#This Row],[Variants]])/10</f>
        <v>0</v>
      </c>
      <c r="G353" s="7">
        <f>COUNT(FIND("～",Table9[[#This Row],[Trad]]))*10</f>
        <v>0</v>
      </c>
      <c r="H353" s="25">
        <f>Table9[[#This Row],[Trad Len]]+Table9[[#This Row],[Var Len]]</f>
        <v>0.1</v>
      </c>
      <c r="I353" s="25" cm="1">
        <f t="array" ref="I353">COUNT(FIND({1,2,3,4,5,6,7,8,9,0},Table9[[#This Row],[Simp]]))</f>
        <v>0</v>
      </c>
      <c r="J353" s="25" cm="1">
        <f t="array" ref="J353">COUNT(FIND({1,2,3,4,5,6,7,8,9,0},Table9[[#This Row],[Trad]]))</f>
        <v>0</v>
      </c>
      <c r="K353" s="25" cm="1">
        <f t="array" ref="K353">COUNT(FIND({1,2,3,4,5,6,7,8,9,0},Table9[[#This Row],[Variants]]))</f>
        <v>0</v>
      </c>
      <c r="L353" s="25">
        <f>SUM(Table9[[#This Row],[Simp Note]:[Var Note]])</f>
        <v>0</v>
      </c>
      <c r="M353" s="25">
        <f>SUM(Table9[[#This Row],[Sum]],Table9[[#This Row],[Sum Notes]],Table9[[#This Row],[Contains ~]])</f>
        <v>0.1</v>
      </c>
      <c r="N353" s="26">
        <v>4920</v>
      </c>
      <c r="O353" s="25" t="s">
        <v>10235</v>
      </c>
      <c r="P353" s="25" t="s">
        <v>10235</v>
      </c>
      <c r="Q353" s="25"/>
      <c r="R353" s="25"/>
      <c r="S353" s="25"/>
    </row>
    <row r="354" spans="1:19" x14ac:dyDescent="0.25">
      <c r="A354" s="7">
        <v>665</v>
      </c>
      <c r="B354" s="7" t="s">
        <v>919</v>
      </c>
      <c r="C354" s="7" t="s">
        <v>6770</v>
      </c>
      <c r="D354" s="25" t="s">
        <v>7093</v>
      </c>
      <c r="E354" s="25">
        <f>LEN(Table9[[#This Row],[Trad]])/10</f>
        <v>0</v>
      </c>
      <c r="F354" s="25">
        <f>LEN(Table9[[#This Row],[Variants]])/10</f>
        <v>0.2</v>
      </c>
      <c r="G354" s="25">
        <f>COUNT(FIND("～",Table9[[#This Row],[Trad]]))*10</f>
        <v>0</v>
      </c>
      <c r="H354" s="25">
        <f>Table9[[#This Row],[Trad Len]]+Table9[[#This Row],[Var Len]]</f>
        <v>0.2</v>
      </c>
      <c r="I354" s="25" cm="1">
        <f t="array" ref="I354">COUNT(FIND({1,2,3,4,5,6,7,8,9,0},Table9[[#This Row],[Simp]]))</f>
        <v>0</v>
      </c>
      <c r="J354" s="25" cm="1">
        <f t="array" ref="J354">COUNT(FIND({1,2,3,4,5,6,7,8,9,0},Table9[[#This Row],[Trad]]))</f>
        <v>0</v>
      </c>
      <c r="K354" s="25" cm="1">
        <f t="array" ref="K354">COUNT(FIND({1,2,3,4,5,6,7,8,9,0},Table9[[#This Row],[Variants]]))</f>
        <v>0</v>
      </c>
      <c r="L354" s="25">
        <f>SUM(Table9[[#This Row],[Simp Note]:[Var Note]])</f>
        <v>0</v>
      </c>
      <c r="M354" s="25">
        <f>SUM(Table9[[#This Row],[Sum]],Table9[[#This Row],[Sum Notes]],Table9[[#This Row],[Contains ~]])</f>
        <v>0.2</v>
      </c>
      <c r="N354" s="26">
        <v>25478</v>
      </c>
      <c r="O354" s="25" t="s">
        <v>10237</v>
      </c>
      <c r="P354" s="25" t="s">
        <v>10237</v>
      </c>
      <c r="Q354" s="25"/>
      <c r="R354" s="25"/>
      <c r="S354" s="25"/>
    </row>
    <row r="355" spans="1:19" x14ac:dyDescent="0.25">
      <c r="A355" s="7">
        <v>669</v>
      </c>
      <c r="B355" s="7" t="s">
        <v>921</v>
      </c>
      <c r="C355" s="7" t="s">
        <v>7095</v>
      </c>
      <c r="D355" s="7" t="s">
        <v>6770</v>
      </c>
      <c r="E355" s="7">
        <f>LEN(Table9[[#This Row],[Trad]])/10</f>
        <v>0.1</v>
      </c>
      <c r="F355" s="7">
        <f>LEN(Table9[[#This Row],[Variants]])/10</f>
        <v>0</v>
      </c>
      <c r="G355" s="7">
        <f>COUNT(FIND("～",Table9[[#This Row],[Trad]]))*10</f>
        <v>0</v>
      </c>
      <c r="H355" s="25">
        <f>Table9[[#This Row],[Trad Len]]+Table9[[#This Row],[Var Len]]</f>
        <v>0.1</v>
      </c>
      <c r="I355" s="25" cm="1">
        <f t="array" ref="I355">COUNT(FIND({1,2,3,4,5,6,7,8,9,0},Table9[[#This Row],[Simp]]))</f>
        <v>0</v>
      </c>
      <c r="J355" s="25" cm="1">
        <f t="array" ref="J355">COUNT(FIND({1,2,3,4,5,6,7,8,9,0},Table9[[#This Row],[Trad]]))</f>
        <v>0</v>
      </c>
      <c r="K355" s="25" cm="1">
        <f t="array" ref="K355">COUNT(FIND({1,2,3,4,5,6,7,8,9,0},Table9[[#This Row],[Variants]]))</f>
        <v>0</v>
      </c>
      <c r="L355" s="25">
        <f>SUM(Table9[[#This Row],[Simp Note]:[Var Note]])</f>
        <v>0</v>
      </c>
      <c r="M355" s="25">
        <f>SUM(Table9[[#This Row],[Sum]],Table9[[#This Row],[Sum Notes]],Table9[[#This Row],[Contains ~]])</f>
        <v>0.1</v>
      </c>
      <c r="N355" s="26">
        <v>4930</v>
      </c>
      <c r="O355" s="25" t="s">
        <v>10235</v>
      </c>
      <c r="P355" s="25" t="s">
        <v>10235</v>
      </c>
      <c r="Q355" s="25"/>
      <c r="R355" s="25"/>
      <c r="S355" s="25"/>
    </row>
    <row r="356" spans="1:19" x14ac:dyDescent="0.25">
      <c r="A356" s="7">
        <v>671</v>
      </c>
      <c r="B356" s="7" t="s">
        <v>923</v>
      </c>
      <c r="C356" s="7" t="s">
        <v>7097</v>
      </c>
      <c r="D356" s="7" t="s">
        <v>6770</v>
      </c>
      <c r="E356" s="7">
        <f>LEN(Table9[[#This Row],[Trad]])/10</f>
        <v>0.1</v>
      </c>
      <c r="F356" s="7">
        <f>LEN(Table9[[#This Row],[Variants]])/10</f>
        <v>0</v>
      </c>
      <c r="G356" s="7">
        <f>COUNT(FIND("～",Table9[[#This Row],[Trad]]))*10</f>
        <v>0</v>
      </c>
      <c r="H356" s="25">
        <f>Table9[[#This Row],[Trad Len]]+Table9[[#This Row],[Var Len]]</f>
        <v>0.1</v>
      </c>
      <c r="I356" s="25" cm="1">
        <f t="array" ref="I356">COUNT(FIND({1,2,3,4,5,6,7,8,9,0},Table9[[#This Row],[Simp]]))</f>
        <v>0</v>
      </c>
      <c r="J356" s="25" cm="1">
        <f t="array" ref="J356">COUNT(FIND({1,2,3,4,5,6,7,8,9,0},Table9[[#This Row],[Trad]]))</f>
        <v>0</v>
      </c>
      <c r="K356" s="25" cm="1">
        <f t="array" ref="K356">COUNT(FIND({1,2,3,4,5,6,7,8,9,0},Table9[[#This Row],[Variants]]))</f>
        <v>0</v>
      </c>
      <c r="L356" s="25">
        <f>SUM(Table9[[#This Row],[Simp Note]:[Var Note]])</f>
        <v>0</v>
      </c>
      <c r="M356" s="25">
        <f>SUM(Table9[[#This Row],[Sum]],Table9[[#This Row],[Sum Notes]],Table9[[#This Row],[Contains ~]])</f>
        <v>0.1</v>
      </c>
      <c r="N356" s="26">
        <v>4940</v>
      </c>
      <c r="O356" s="25" t="s">
        <v>10235</v>
      </c>
      <c r="P356" s="25" t="s">
        <v>10235</v>
      </c>
      <c r="Q356" s="25"/>
      <c r="R356" s="25"/>
      <c r="S356" s="25"/>
    </row>
    <row r="357" spans="1:19" x14ac:dyDescent="0.25">
      <c r="A357" s="7">
        <v>672</v>
      </c>
      <c r="B357" s="7" t="s">
        <v>925</v>
      </c>
      <c r="C357" s="7" t="s">
        <v>7100</v>
      </c>
      <c r="D357" s="7" t="s">
        <v>6770</v>
      </c>
      <c r="E357" s="7">
        <f>LEN(Table9[[#This Row],[Trad]])/10</f>
        <v>0.1</v>
      </c>
      <c r="F357" s="7">
        <f>LEN(Table9[[#This Row],[Variants]])/10</f>
        <v>0</v>
      </c>
      <c r="G357" s="7">
        <f>COUNT(FIND("～",Table9[[#This Row],[Trad]]))*10</f>
        <v>0</v>
      </c>
      <c r="H357" s="25">
        <f>Table9[[#This Row],[Trad Len]]+Table9[[#This Row],[Var Len]]</f>
        <v>0.1</v>
      </c>
      <c r="I357" s="25" cm="1">
        <f t="array" ref="I357">COUNT(FIND({1,2,3,4,5,6,7,8,9,0},Table9[[#This Row],[Simp]]))</f>
        <v>0</v>
      </c>
      <c r="J357" s="25" cm="1">
        <f t="array" ref="J357">COUNT(FIND({1,2,3,4,5,6,7,8,9,0},Table9[[#This Row],[Trad]]))</f>
        <v>0</v>
      </c>
      <c r="K357" s="25" cm="1">
        <f t="array" ref="K357">COUNT(FIND({1,2,3,4,5,6,7,8,9,0},Table9[[#This Row],[Variants]]))</f>
        <v>0</v>
      </c>
      <c r="L357" s="25">
        <f>SUM(Table9[[#This Row],[Simp Note]:[Var Note]])</f>
        <v>0</v>
      </c>
      <c r="M357" s="25">
        <f>SUM(Table9[[#This Row],[Sum]],Table9[[#This Row],[Sum Notes]],Table9[[#This Row],[Contains ~]])</f>
        <v>0.1</v>
      </c>
      <c r="N357" s="26">
        <v>4950</v>
      </c>
      <c r="O357" s="25" t="s">
        <v>10235</v>
      </c>
      <c r="P357" s="25" t="s">
        <v>10235</v>
      </c>
      <c r="Q357" s="25"/>
      <c r="R357" s="25"/>
      <c r="S357" s="25"/>
    </row>
    <row r="358" spans="1:19" x14ac:dyDescent="0.25">
      <c r="A358" s="7">
        <v>674</v>
      </c>
      <c r="B358" s="7" t="s">
        <v>927</v>
      </c>
      <c r="C358" s="7" t="s">
        <v>7102</v>
      </c>
      <c r="D358" s="7" t="s">
        <v>6770</v>
      </c>
      <c r="E358" s="7">
        <f>LEN(Table9[[#This Row],[Trad]])/10</f>
        <v>0.1</v>
      </c>
      <c r="F358" s="7">
        <f>LEN(Table9[[#This Row],[Variants]])/10</f>
        <v>0</v>
      </c>
      <c r="G358" s="7">
        <f>COUNT(FIND("～",Table9[[#This Row],[Trad]]))*10</f>
        <v>0</v>
      </c>
      <c r="H358" s="25">
        <f>Table9[[#This Row],[Trad Len]]+Table9[[#This Row],[Var Len]]</f>
        <v>0.1</v>
      </c>
      <c r="I358" s="25" cm="1">
        <f t="array" ref="I358">COUNT(FIND({1,2,3,4,5,6,7,8,9,0},Table9[[#This Row],[Simp]]))</f>
        <v>0</v>
      </c>
      <c r="J358" s="25" cm="1">
        <f t="array" ref="J358">COUNT(FIND({1,2,3,4,5,6,7,8,9,0},Table9[[#This Row],[Trad]]))</f>
        <v>0</v>
      </c>
      <c r="K358" s="25" cm="1">
        <f t="array" ref="K358">COUNT(FIND({1,2,3,4,5,6,7,8,9,0},Table9[[#This Row],[Variants]]))</f>
        <v>0</v>
      </c>
      <c r="L358" s="25">
        <f>SUM(Table9[[#This Row],[Simp Note]:[Var Note]])</f>
        <v>0</v>
      </c>
      <c r="M358" s="25">
        <f>SUM(Table9[[#This Row],[Sum]],Table9[[#This Row],[Sum Notes]],Table9[[#This Row],[Contains ~]])</f>
        <v>0.1</v>
      </c>
      <c r="N358" s="26">
        <v>4960</v>
      </c>
      <c r="O358" s="25" t="s">
        <v>10235</v>
      </c>
      <c r="P358" s="25" t="s">
        <v>10235</v>
      </c>
      <c r="Q358" s="25"/>
      <c r="R358" s="25"/>
      <c r="S358" s="25"/>
    </row>
    <row r="359" spans="1:19" x14ac:dyDescent="0.25">
      <c r="A359" s="7">
        <v>678</v>
      </c>
      <c r="B359" s="7" t="s">
        <v>936</v>
      </c>
      <c r="C359" s="7" t="s">
        <v>6770</v>
      </c>
      <c r="D359" s="25" t="s">
        <v>7111</v>
      </c>
      <c r="E359" s="25">
        <f>LEN(Table9[[#This Row],[Trad]])/10</f>
        <v>0</v>
      </c>
      <c r="F359" s="25">
        <f>LEN(Table9[[#This Row],[Variants]])/10</f>
        <v>0.1</v>
      </c>
      <c r="G359" s="25">
        <f>COUNT(FIND("～",Table9[[#This Row],[Trad]]))*10</f>
        <v>0</v>
      </c>
      <c r="H359" s="25">
        <f>Table9[[#This Row],[Trad Len]]+Table9[[#This Row],[Var Len]]</f>
        <v>0.1</v>
      </c>
      <c r="I359" s="25" cm="1">
        <f t="array" ref="I359">COUNT(FIND({1,2,3,4,5,6,7,8,9,0},Table9[[#This Row],[Simp]]))</f>
        <v>0</v>
      </c>
      <c r="J359" s="25" cm="1">
        <f t="array" ref="J359">COUNT(FIND({1,2,3,4,5,6,7,8,9,0},Table9[[#This Row],[Trad]]))</f>
        <v>0</v>
      </c>
      <c r="K359" s="25" cm="1">
        <f t="array" ref="K359">COUNT(FIND({1,2,3,4,5,6,7,8,9,0},Table9[[#This Row],[Variants]]))</f>
        <v>0</v>
      </c>
      <c r="L359" s="25">
        <f>SUM(Table9[[#This Row],[Simp Note]:[Var Note]])</f>
        <v>0</v>
      </c>
      <c r="M359" s="25">
        <f>SUM(Table9[[#This Row],[Sum]],Table9[[#This Row],[Sum Notes]],Table9[[#This Row],[Contains ~]])</f>
        <v>0.1</v>
      </c>
      <c r="N359" s="26">
        <v>25480.1</v>
      </c>
      <c r="O359" s="25" t="s">
        <v>10237</v>
      </c>
      <c r="P359" s="25" t="s">
        <v>10237</v>
      </c>
      <c r="Q359" s="25"/>
      <c r="R359" s="25"/>
      <c r="S359" s="25"/>
    </row>
    <row r="360" spans="1:19" x14ac:dyDescent="0.25">
      <c r="A360" s="7">
        <v>679</v>
      </c>
      <c r="B360" s="7" t="s">
        <v>938</v>
      </c>
      <c r="C360" s="7" t="s">
        <v>6770</v>
      </c>
      <c r="D360" s="25" t="s">
        <v>7113</v>
      </c>
      <c r="E360" s="25">
        <f>LEN(Table9[[#This Row],[Trad]])/10</f>
        <v>0</v>
      </c>
      <c r="F360" s="25">
        <f>LEN(Table9[[#This Row],[Variants]])/10</f>
        <v>0.1</v>
      </c>
      <c r="G360" s="25">
        <f>COUNT(FIND("～",Table9[[#This Row],[Trad]]))*10</f>
        <v>0</v>
      </c>
      <c r="H360" s="25">
        <f>Table9[[#This Row],[Trad Len]]+Table9[[#This Row],[Var Len]]</f>
        <v>0.1</v>
      </c>
      <c r="I360" s="25" cm="1">
        <f t="array" ref="I360">COUNT(FIND({1,2,3,4,5,6,7,8,9,0},Table9[[#This Row],[Simp]]))</f>
        <v>0</v>
      </c>
      <c r="J360" s="25" cm="1">
        <f t="array" ref="J360">COUNT(FIND({1,2,3,4,5,6,7,8,9,0},Table9[[#This Row],[Trad]]))</f>
        <v>0</v>
      </c>
      <c r="K360" s="25" cm="1">
        <f t="array" ref="K360">COUNT(FIND({1,2,3,4,5,6,7,8,9,0},Table9[[#This Row],[Variants]]))</f>
        <v>0</v>
      </c>
      <c r="L360" s="25">
        <f>SUM(Table9[[#This Row],[Simp Note]:[Var Note]])</f>
        <v>0</v>
      </c>
      <c r="M360" s="25">
        <f>SUM(Table9[[#This Row],[Sum]],Table9[[#This Row],[Sum Notes]],Table9[[#This Row],[Contains ~]])</f>
        <v>0.1</v>
      </c>
      <c r="N360" s="26">
        <v>25480.1</v>
      </c>
      <c r="O360" s="25" t="s">
        <v>10237</v>
      </c>
      <c r="P360" s="25" t="s">
        <v>10237</v>
      </c>
      <c r="Q360" s="25"/>
      <c r="R360" s="25"/>
      <c r="S360" s="25"/>
    </row>
    <row r="361" spans="1:19" x14ac:dyDescent="0.25">
      <c r="A361" s="7">
        <v>687</v>
      </c>
      <c r="B361" s="7" t="s">
        <v>942</v>
      </c>
      <c r="C361" s="7" t="s">
        <v>7117</v>
      </c>
      <c r="D361" s="7" t="s">
        <v>6770</v>
      </c>
      <c r="E361" s="7">
        <f>LEN(Table9[[#This Row],[Trad]])/10</f>
        <v>0.1</v>
      </c>
      <c r="F361" s="7">
        <f>LEN(Table9[[#This Row],[Variants]])/10</f>
        <v>0</v>
      </c>
      <c r="G361" s="7">
        <f>COUNT(FIND("～",Table9[[#This Row],[Trad]]))*10</f>
        <v>0</v>
      </c>
      <c r="H361" s="25">
        <f>Table9[[#This Row],[Trad Len]]+Table9[[#This Row],[Var Len]]</f>
        <v>0.1</v>
      </c>
      <c r="I361" s="25" cm="1">
        <f t="array" ref="I361">COUNT(FIND({1,2,3,4,5,6,7,8,9,0},Table9[[#This Row],[Simp]]))</f>
        <v>0</v>
      </c>
      <c r="J361" s="25" cm="1">
        <f t="array" ref="J361">COUNT(FIND({1,2,3,4,5,6,7,8,9,0},Table9[[#This Row],[Trad]]))</f>
        <v>0</v>
      </c>
      <c r="K361" s="25" cm="1">
        <f t="array" ref="K361">COUNT(FIND({1,2,3,4,5,6,7,8,9,0},Table9[[#This Row],[Variants]]))</f>
        <v>0</v>
      </c>
      <c r="L361" s="25">
        <f>SUM(Table9[[#This Row],[Simp Note]:[Var Note]])</f>
        <v>0</v>
      </c>
      <c r="M361" s="25">
        <f>SUM(Table9[[#This Row],[Sum]],Table9[[#This Row],[Sum Notes]],Table9[[#This Row],[Contains ~]])</f>
        <v>0.1</v>
      </c>
      <c r="N361" s="26">
        <v>4970</v>
      </c>
      <c r="O361" s="25" t="s">
        <v>10235</v>
      </c>
      <c r="P361" s="25" t="s">
        <v>10235</v>
      </c>
      <c r="Q361" s="25"/>
      <c r="R361" s="25"/>
      <c r="S361" s="25"/>
    </row>
    <row r="362" spans="1:19" x14ac:dyDescent="0.25">
      <c r="A362" s="7">
        <v>689</v>
      </c>
      <c r="B362" s="7" t="s">
        <v>944</v>
      </c>
      <c r="C362" s="7" t="s">
        <v>7119</v>
      </c>
      <c r="D362" s="7" t="s">
        <v>6770</v>
      </c>
      <c r="E362" s="7">
        <f>LEN(Table9[[#This Row],[Trad]])/10</f>
        <v>0.1</v>
      </c>
      <c r="F362" s="7">
        <f>LEN(Table9[[#This Row],[Variants]])/10</f>
        <v>0</v>
      </c>
      <c r="G362" s="7">
        <f>COUNT(FIND("～",Table9[[#This Row],[Trad]]))*10</f>
        <v>0</v>
      </c>
      <c r="H362" s="25">
        <f>Table9[[#This Row],[Trad Len]]+Table9[[#This Row],[Var Len]]</f>
        <v>0.1</v>
      </c>
      <c r="I362" s="25" cm="1">
        <f t="array" ref="I362">COUNT(FIND({1,2,3,4,5,6,7,8,9,0},Table9[[#This Row],[Simp]]))</f>
        <v>0</v>
      </c>
      <c r="J362" s="25" cm="1">
        <f t="array" ref="J362">COUNT(FIND({1,2,3,4,5,6,7,8,9,0},Table9[[#This Row],[Trad]]))</f>
        <v>0</v>
      </c>
      <c r="K362" s="25" cm="1">
        <f t="array" ref="K362">COUNT(FIND({1,2,3,4,5,6,7,8,9,0},Table9[[#This Row],[Variants]]))</f>
        <v>0</v>
      </c>
      <c r="L362" s="25">
        <f>SUM(Table9[[#This Row],[Simp Note]:[Var Note]])</f>
        <v>0</v>
      </c>
      <c r="M362" s="25">
        <f>SUM(Table9[[#This Row],[Sum]],Table9[[#This Row],[Sum Notes]],Table9[[#This Row],[Contains ~]])</f>
        <v>0.1</v>
      </c>
      <c r="N362" s="26">
        <v>4980</v>
      </c>
      <c r="O362" s="25" t="s">
        <v>10235</v>
      </c>
      <c r="P362" s="25" t="s">
        <v>10235</v>
      </c>
      <c r="Q362" s="25"/>
      <c r="R362" s="25"/>
      <c r="S362" s="25"/>
    </row>
    <row r="363" spans="1:19" x14ac:dyDescent="0.25">
      <c r="A363" s="7">
        <v>696</v>
      </c>
      <c r="B363" s="7" t="s">
        <v>946</v>
      </c>
      <c r="C363" s="7" t="s">
        <v>6770</v>
      </c>
      <c r="D363" s="25" t="s">
        <v>7121</v>
      </c>
      <c r="E363" s="25">
        <f>LEN(Table9[[#This Row],[Trad]])/10</f>
        <v>0</v>
      </c>
      <c r="F363" s="25">
        <f>LEN(Table9[[#This Row],[Variants]])/10</f>
        <v>0.1</v>
      </c>
      <c r="G363" s="25">
        <f>COUNT(FIND("～",Table9[[#This Row],[Trad]]))*10</f>
        <v>0</v>
      </c>
      <c r="H363" s="25">
        <f>Table9[[#This Row],[Trad Len]]+Table9[[#This Row],[Var Len]]</f>
        <v>0.1</v>
      </c>
      <c r="I363" s="25" cm="1">
        <f t="array" ref="I363">COUNT(FIND({1,2,3,4,5,6,7,8,9,0},Table9[[#This Row],[Simp]]))</f>
        <v>0</v>
      </c>
      <c r="J363" s="25" cm="1">
        <f t="array" ref="J363">COUNT(FIND({1,2,3,4,5,6,7,8,9,0},Table9[[#This Row],[Trad]]))</f>
        <v>0</v>
      </c>
      <c r="K363" s="25" cm="1">
        <f t="array" ref="K363">COUNT(FIND({1,2,3,4,5,6,7,8,9,0},Table9[[#This Row],[Variants]]))</f>
        <v>0</v>
      </c>
      <c r="L363" s="25">
        <f>SUM(Table9[[#This Row],[Simp Note]:[Var Note]])</f>
        <v>0</v>
      </c>
      <c r="M363" s="25">
        <f>SUM(Table9[[#This Row],[Sum]],Table9[[#This Row],[Sum Notes]],Table9[[#This Row],[Contains ~]])</f>
        <v>0.1</v>
      </c>
      <c r="N363" s="26">
        <v>25480.1</v>
      </c>
      <c r="O363" s="25" t="s">
        <v>10237</v>
      </c>
      <c r="P363" s="25" t="s">
        <v>10237</v>
      </c>
      <c r="Q363" s="25"/>
      <c r="R363" s="25"/>
      <c r="S363" s="25"/>
    </row>
    <row r="364" spans="1:19" x14ac:dyDescent="0.25">
      <c r="A364" s="7">
        <v>697</v>
      </c>
      <c r="B364" s="7" t="s">
        <v>948</v>
      </c>
      <c r="C364" s="7" t="s">
        <v>7123</v>
      </c>
      <c r="D364" s="7" t="s">
        <v>6770</v>
      </c>
      <c r="E364" s="7">
        <f>LEN(Table9[[#This Row],[Trad]])/10</f>
        <v>0.1</v>
      </c>
      <c r="F364" s="7">
        <f>LEN(Table9[[#This Row],[Variants]])/10</f>
        <v>0</v>
      </c>
      <c r="G364" s="7">
        <f>COUNT(FIND("～",Table9[[#This Row],[Trad]]))*10</f>
        <v>0</v>
      </c>
      <c r="H364" s="25">
        <f>Table9[[#This Row],[Trad Len]]+Table9[[#This Row],[Var Len]]</f>
        <v>0.1</v>
      </c>
      <c r="I364" s="25" cm="1">
        <f t="array" ref="I364">COUNT(FIND({1,2,3,4,5,6,7,8,9,0},Table9[[#This Row],[Simp]]))</f>
        <v>0</v>
      </c>
      <c r="J364" s="25" cm="1">
        <f t="array" ref="J364">COUNT(FIND({1,2,3,4,5,6,7,8,9,0},Table9[[#This Row],[Trad]]))</f>
        <v>0</v>
      </c>
      <c r="K364" s="25" cm="1">
        <f t="array" ref="K364">COUNT(FIND({1,2,3,4,5,6,7,8,9,0},Table9[[#This Row],[Variants]]))</f>
        <v>0</v>
      </c>
      <c r="L364" s="25">
        <f>SUM(Table9[[#This Row],[Simp Note]:[Var Note]])</f>
        <v>0</v>
      </c>
      <c r="M364" s="25">
        <f>SUM(Table9[[#This Row],[Sum]],Table9[[#This Row],[Sum Notes]],Table9[[#This Row],[Contains ~]])</f>
        <v>0.1</v>
      </c>
      <c r="N364" s="26">
        <v>4990</v>
      </c>
      <c r="O364" s="25" t="s">
        <v>10235</v>
      </c>
      <c r="P364" s="25" t="s">
        <v>10235</v>
      </c>
      <c r="Q364" s="25"/>
      <c r="R364" s="25"/>
      <c r="S364" s="25"/>
    </row>
    <row r="365" spans="1:19" x14ac:dyDescent="0.25">
      <c r="A365" s="7">
        <v>699</v>
      </c>
      <c r="B365" s="7" t="s">
        <v>950</v>
      </c>
      <c r="C365" s="7" t="s">
        <v>7124</v>
      </c>
      <c r="D365" s="7" t="s">
        <v>6770</v>
      </c>
      <c r="E365" s="7">
        <f>LEN(Table9[[#This Row],[Trad]])/10</f>
        <v>0.1</v>
      </c>
      <c r="F365" s="7">
        <f>LEN(Table9[[#This Row],[Variants]])/10</f>
        <v>0</v>
      </c>
      <c r="G365" s="7">
        <f>COUNT(FIND("～",Table9[[#This Row],[Trad]]))*10</f>
        <v>0</v>
      </c>
      <c r="H365" s="25">
        <f>Table9[[#This Row],[Trad Len]]+Table9[[#This Row],[Var Len]]</f>
        <v>0.1</v>
      </c>
      <c r="I365" s="25" cm="1">
        <f t="array" ref="I365">COUNT(FIND({1,2,3,4,5,6,7,8,9,0},Table9[[#This Row],[Simp]]))</f>
        <v>0</v>
      </c>
      <c r="J365" s="25" cm="1">
        <f t="array" ref="J365">COUNT(FIND({1,2,3,4,5,6,7,8,9,0},Table9[[#This Row],[Trad]]))</f>
        <v>0</v>
      </c>
      <c r="K365" s="25" cm="1">
        <f t="array" ref="K365">COUNT(FIND({1,2,3,4,5,6,7,8,9,0},Table9[[#This Row],[Variants]]))</f>
        <v>0</v>
      </c>
      <c r="L365" s="25">
        <f>SUM(Table9[[#This Row],[Simp Note]:[Var Note]])</f>
        <v>0</v>
      </c>
      <c r="M365" s="25">
        <f>SUM(Table9[[#This Row],[Sum]],Table9[[#This Row],[Sum Notes]],Table9[[#This Row],[Contains ~]])</f>
        <v>0.1</v>
      </c>
      <c r="N365" s="26">
        <v>5000</v>
      </c>
      <c r="O365" s="25" t="s">
        <v>10235</v>
      </c>
      <c r="P365" s="25" t="s">
        <v>10235</v>
      </c>
      <c r="Q365" s="25"/>
      <c r="R365" s="25"/>
      <c r="S365" s="25"/>
    </row>
    <row r="366" spans="1:19" x14ac:dyDescent="0.25">
      <c r="A366" s="7">
        <v>700</v>
      </c>
      <c r="B366" s="7" t="s">
        <v>952</v>
      </c>
      <c r="C366" s="7" t="s">
        <v>7126</v>
      </c>
      <c r="D366" s="7" t="s">
        <v>6770</v>
      </c>
      <c r="E366" s="7">
        <f>LEN(Table9[[#This Row],[Trad]])/10</f>
        <v>0.1</v>
      </c>
      <c r="F366" s="7">
        <f>LEN(Table9[[#This Row],[Variants]])/10</f>
        <v>0</v>
      </c>
      <c r="G366" s="7">
        <f>COUNT(FIND("～",Table9[[#This Row],[Trad]]))*10</f>
        <v>0</v>
      </c>
      <c r="H366" s="25">
        <f>Table9[[#This Row],[Trad Len]]+Table9[[#This Row],[Var Len]]</f>
        <v>0.1</v>
      </c>
      <c r="I366" s="25" cm="1">
        <f t="array" ref="I366">COUNT(FIND({1,2,3,4,5,6,7,8,9,0},Table9[[#This Row],[Simp]]))</f>
        <v>0</v>
      </c>
      <c r="J366" s="25" cm="1">
        <f t="array" ref="J366">COUNT(FIND({1,2,3,4,5,6,7,8,9,0},Table9[[#This Row],[Trad]]))</f>
        <v>0</v>
      </c>
      <c r="K366" s="25" cm="1">
        <f t="array" ref="K366">COUNT(FIND({1,2,3,4,5,6,7,8,9,0},Table9[[#This Row],[Variants]]))</f>
        <v>0</v>
      </c>
      <c r="L366" s="25">
        <f>SUM(Table9[[#This Row],[Simp Note]:[Var Note]])</f>
        <v>0</v>
      </c>
      <c r="M366" s="25">
        <f>SUM(Table9[[#This Row],[Sum]],Table9[[#This Row],[Sum Notes]],Table9[[#This Row],[Contains ~]])</f>
        <v>0.1</v>
      </c>
      <c r="N366" s="26">
        <v>5010</v>
      </c>
      <c r="O366" s="25" t="s">
        <v>10235</v>
      </c>
      <c r="P366" s="25" t="s">
        <v>10235</v>
      </c>
      <c r="Q366" s="25"/>
      <c r="R366" s="25"/>
      <c r="S366" s="25"/>
    </row>
    <row r="367" spans="1:19" x14ac:dyDescent="0.25">
      <c r="A367" s="7">
        <v>702</v>
      </c>
      <c r="B367" s="7" t="s">
        <v>954</v>
      </c>
      <c r="C367" s="7" t="s">
        <v>7128</v>
      </c>
      <c r="D367" s="7" t="s">
        <v>6770</v>
      </c>
      <c r="E367" s="7">
        <f>LEN(Table9[[#This Row],[Trad]])/10</f>
        <v>0.1</v>
      </c>
      <c r="F367" s="7">
        <f>LEN(Table9[[#This Row],[Variants]])/10</f>
        <v>0</v>
      </c>
      <c r="G367" s="7">
        <f>COUNT(FIND("～",Table9[[#This Row],[Trad]]))*10</f>
        <v>0</v>
      </c>
      <c r="H367" s="25">
        <f>Table9[[#This Row],[Trad Len]]+Table9[[#This Row],[Var Len]]</f>
        <v>0.1</v>
      </c>
      <c r="I367" s="25" cm="1">
        <f t="array" ref="I367">COUNT(FIND({1,2,3,4,5,6,7,8,9,0},Table9[[#This Row],[Simp]]))</f>
        <v>0</v>
      </c>
      <c r="J367" s="25" cm="1">
        <f t="array" ref="J367">COUNT(FIND({1,2,3,4,5,6,7,8,9,0},Table9[[#This Row],[Trad]]))</f>
        <v>0</v>
      </c>
      <c r="K367" s="25" cm="1">
        <f t="array" ref="K367">COUNT(FIND({1,2,3,4,5,6,7,8,9,0},Table9[[#This Row],[Variants]]))</f>
        <v>0</v>
      </c>
      <c r="L367" s="25">
        <f>SUM(Table9[[#This Row],[Simp Note]:[Var Note]])</f>
        <v>0</v>
      </c>
      <c r="M367" s="25">
        <f>SUM(Table9[[#This Row],[Sum]],Table9[[#This Row],[Sum Notes]],Table9[[#This Row],[Contains ~]])</f>
        <v>0.1</v>
      </c>
      <c r="N367" s="26">
        <v>5020</v>
      </c>
      <c r="O367" s="25" t="s">
        <v>10235</v>
      </c>
      <c r="P367" s="25" t="s">
        <v>10235</v>
      </c>
      <c r="Q367" s="25"/>
      <c r="R367" s="25"/>
      <c r="S367" s="25"/>
    </row>
    <row r="368" spans="1:19" x14ac:dyDescent="0.25">
      <c r="A368" s="7">
        <v>704</v>
      </c>
      <c r="B368" s="7" t="s">
        <v>956</v>
      </c>
      <c r="C368" s="7" t="s">
        <v>7130</v>
      </c>
      <c r="D368" s="7" t="s">
        <v>6770</v>
      </c>
      <c r="E368" s="7">
        <f>LEN(Table9[[#This Row],[Trad]])/10</f>
        <v>0.1</v>
      </c>
      <c r="F368" s="7">
        <f>LEN(Table9[[#This Row],[Variants]])/10</f>
        <v>0</v>
      </c>
      <c r="G368" s="7">
        <f>COUNT(FIND("～",Table9[[#This Row],[Trad]]))*10</f>
        <v>0</v>
      </c>
      <c r="H368" s="25">
        <f>Table9[[#This Row],[Trad Len]]+Table9[[#This Row],[Var Len]]</f>
        <v>0.1</v>
      </c>
      <c r="I368" s="25" cm="1">
        <f t="array" ref="I368">COUNT(FIND({1,2,3,4,5,6,7,8,9,0},Table9[[#This Row],[Simp]]))</f>
        <v>0</v>
      </c>
      <c r="J368" s="25" cm="1">
        <f t="array" ref="J368">COUNT(FIND({1,2,3,4,5,6,7,8,9,0},Table9[[#This Row],[Trad]]))</f>
        <v>0</v>
      </c>
      <c r="K368" s="25" cm="1">
        <f t="array" ref="K368">COUNT(FIND({1,2,3,4,5,6,7,8,9,0},Table9[[#This Row],[Variants]]))</f>
        <v>0</v>
      </c>
      <c r="L368" s="25">
        <f>SUM(Table9[[#This Row],[Simp Note]:[Var Note]])</f>
        <v>0</v>
      </c>
      <c r="M368" s="25">
        <f>SUM(Table9[[#This Row],[Sum]],Table9[[#This Row],[Sum Notes]],Table9[[#This Row],[Contains ~]])</f>
        <v>0.1</v>
      </c>
      <c r="N368" s="26">
        <v>5030</v>
      </c>
      <c r="O368" s="25" t="s">
        <v>10235</v>
      </c>
      <c r="P368" s="25" t="s">
        <v>10235</v>
      </c>
      <c r="Q368" s="25"/>
      <c r="R368" s="25"/>
      <c r="S368" s="25"/>
    </row>
    <row r="369" spans="1:19" x14ac:dyDescent="0.25">
      <c r="A369" s="7">
        <v>706</v>
      </c>
      <c r="B369" s="7" t="s">
        <v>958</v>
      </c>
      <c r="C369" s="7" t="s">
        <v>7132</v>
      </c>
      <c r="D369" s="7" t="s">
        <v>6770</v>
      </c>
      <c r="E369" s="7">
        <f>LEN(Table9[[#This Row],[Trad]])/10</f>
        <v>0.1</v>
      </c>
      <c r="F369" s="7">
        <f>LEN(Table9[[#This Row],[Variants]])/10</f>
        <v>0</v>
      </c>
      <c r="G369" s="7">
        <f>COUNT(FIND("～",Table9[[#This Row],[Trad]]))*10</f>
        <v>0</v>
      </c>
      <c r="H369" s="25">
        <f>Table9[[#This Row],[Trad Len]]+Table9[[#This Row],[Var Len]]</f>
        <v>0.1</v>
      </c>
      <c r="I369" s="25" cm="1">
        <f t="array" ref="I369">COUNT(FIND({1,2,3,4,5,6,7,8,9,0},Table9[[#This Row],[Simp]]))</f>
        <v>0</v>
      </c>
      <c r="J369" s="25" cm="1">
        <f t="array" ref="J369">COUNT(FIND({1,2,3,4,5,6,7,8,9,0},Table9[[#This Row],[Trad]]))</f>
        <v>0</v>
      </c>
      <c r="K369" s="25" cm="1">
        <f t="array" ref="K369">COUNT(FIND({1,2,3,4,5,6,7,8,9,0},Table9[[#This Row],[Variants]]))</f>
        <v>0</v>
      </c>
      <c r="L369" s="25">
        <f>SUM(Table9[[#This Row],[Simp Note]:[Var Note]])</f>
        <v>0</v>
      </c>
      <c r="M369" s="25">
        <f>SUM(Table9[[#This Row],[Sum]],Table9[[#This Row],[Sum Notes]],Table9[[#This Row],[Contains ~]])</f>
        <v>0.1</v>
      </c>
      <c r="N369" s="26">
        <v>5040</v>
      </c>
      <c r="O369" s="25" t="s">
        <v>10235</v>
      </c>
      <c r="P369" s="25" t="s">
        <v>10235</v>
      </c>
      <c r="Q369" s="25"/>
      <c r="R369" s="25"/>
      <c r="S369" s="25"/>
    </row>
    <row r="370" spans="1:19" x14ac:dyDescent="0.25">
      <c r="A370" s="7">
        <v>707</v>
      </c>
      <c r="B370" s="7" t="s">
        <v>960</v>
      </c>
      <c r="C370" s="7" t="s">
        <v>7134</v>
      </c>
      <c r="D370" s="7" t="s">
        <v>6770</v>
      </c>
      <c r="E370" s="7">
        <f>LEN(Table9[[#This Row],[Trad]])/10</f>
        <v>0.1</v>
      </c>
      <c r="F370" s="7">
        <f>LEN(Table9[[#This Row],[Variants]])/10</f>
        <v>0</v>
      </c>
      <c r="G370" s="7">
        <f>COUNT(FIND("～",Table9[[#This Row],[Trad]]))*10</f>
        <v>0</v>
      </c>
      <c r="H370" s="25">
        <f>Table9[[#This Row],[Trad Len]]+Table9[[#This Row],[Var Len]]</f>
        <v>0.1</v>
      </c>
      <c r="I370" s="25" cm="1">
        <f t="array" ref="I370">COUNT(FIND({1,2,3,4,5,6,7,8,9,0},Table9[[#This Row],[Simp]]))</f>
        <v>0</v>
      </c>
      <c r="J370" s="25" cm="1">
        <f t="array" ref="J370">COUNT(FIND({1,2,3,4,5,6,7,8,9,0},Table9[[#This Row],[Trad]]))</f>
        <v>0</v>
      </c>
      <c r="K370" s="25" cm="1">
        <f t="array" ref="K370">COUNT(FIND({1,2,3,4,5,6,7,8,9,0},Table9[[#This Row],[Variants]]))</f>
        <v>0</v>
      </c>
      <c r="L370" s="25">
        <f>SUM(Table9[[#This Row],[Simp Note]:[Var Note]])</f>
        <v>0</v>
      </c>
      <c r="M370" s="25">
        <f>SUM(Table9[[#This Row],[Sum]],Table9[[#This Row],[Sum Notes]],Table9[[#This Row],[Contains ~]])</f>
        <v>0.1</v>
      </c>
      <c r="N370" s="26">
        <v>5050</v>
      </c>
      <c r="O370" s="25" t="s">
        <v>10235</v>
      </c>
      <c r="P370" s="25" t="s">
        <v>10235</v>
      </c>
      <c r="Q370" s="25"/>
      <c r="R370" s="25"/>
      <c r="S370" s="25"/>
    </row>
    <row r="371" spans="1:19" x14ac:dyDescent="0.25">
      <c r="A371" s="7">
        <v>708</v>
      </c>
      <c r="B371" s="7" t="s">
        <v>962</v>
      </c>
      <c r="C371" s="7" t="s">
        <v>7137</v>
      </c>
      <c r="D371" s="7" t="s">
        <v>6770</v>
      </c>
      <c r="E371" s="7">
        <f>LEN(Table9[[#This Row],[Trad]])/10</f>
        <v>0.1</v>
      </c>
      <c r="F371" s="7">
        <f>LEN(Table9[[#This Row],[Variants]])/10</f>
        <v>0</v>
      </c>
      <c r="G371" s="7">
        <f>COUNT(FIND("～",Table9[[#This Row],[Trad]]))*10</f>
        <v>0</v>
      </c>
      <c r="H371" s="25">
        <f>Table9[[#This Row],[Trad Len]]+Table9[[#This Row],[Var Len]]</f>
        <v>0.1</v>
      </c>
      <c r="I371" s="25" cm="1">
        <f t="array" ref="I371">COUNT(FIND({1,2,3,4,5,6,7,8,9,0},Table9[[#This Row],[Simp]]))</f>
        <v>0</v>
      </c>
      <c r="J371" s="25" cm="1">
        <f t="array" ref="J371">COUNT(FIND({1,2,3,4,5,6,7,8,9,0},Table9[[#This Row],[Trad]]))</f>
        <v>0</v>
      </c>
      <c r="K371" s="25" cm="1">
        <f t="array" ref="K371">COUNT(FIND({1,2,3,4,5,6,7,8,9,0},Table9[[#This Row],[Variants]]))</f>
        <v>0</v>
      </c>
      <c r="L371" s="25">
        <f>SUM(Table9[[#This Row],[Simp Note]:[Var Note]])</f>
        <v>0</v>
      </c>
      <c r="M371" s="25">
        <f>SUM(Table9[[#This Row],[Sum]],Table9[[#This Row],[Sum Notes]],Table9[[#This Row],[Contains ~]])</f>
        <v>0.1</v>
      </c>
      <c r="N371" s="26">
        <v>5060</v>
      </c>
      <c r="O371" s="25" t="s">
        <v>10235</v>
      </c>
      <c r="P371" s="25" t="s">
        <v>10235</v>
      </c>
      <c r="Q371" s="25"/>
      <c r="R371" s="25"/>
      <c r="S371" s="25"/>
    </row>
    <row r="372" spans="1:19" x14ac:dyDescent="0.25">
      <c r="A372" s="7">
        <v>709</v>
      </c>
      <c r="B372" s="7" t="s">
        <v>964</v>
      </c>
      <c r="C372" s="7" t="s">
        <v>7139</v>
      </c>
      <c r="D372" s="7" t="s">
        <v>6770</v>
      </c>
      <c r="E372" s="7">
        <f>LEN(Table9[[#This Row],[Trad]])/10</f>
        <v>0.1</v>
      </c>
      <c r="F372" s="7">
        <f>LEN(Table9[[#This Row],[Variants]])/10</f>
        <v>0</v>
      </c>
      <c r="G372" s="7">
        <f>COUNT(FIND("～",Table9[[#This Row],[Trad]]))*10</f>
        <v>0</v>
      </c>
      <c r="H372" s="25">
        <f>Table9[[#This Row],[Trad Len]]+Table9[[#This Row],[Var Len]]</f>
        <v>0.1</v>
      </c>
      <c r="I372" s="25" cm="1">
        <f t="array" ref="I372">COUNT(FIND({1,2,3,4,5,6,7,8,9,0},Table9[[#This Row],[Simp]]))</f>
        <v>0</v>
      </c>
      <c r="J372" s="25" cm="1">
        <f t="array" ref="J372">COUNT(FIND({1,2,3,4,5,6,7,8,9,0},Table9[[#This Row],[Trad]]))</f>
        <v>0</v>
      </c>
      <c r="K372" s="25" cm="1">
        <f t="array" ref="K372">COUNT(FIND({1,2,3,4,5,6,7,8,9,0},Table9[[#This Row],[Variants]]))</f>
        <v>0</v>
      </c>
      <c r="L372" s="25">
        <f>SUM(Table9[[#This Row],[Simp Note]:[Var Note]])</f>
        <v>0</v>
      </c>
      <c r="M372" s="25">
        <f>SUM(Table9[[#This Row],[Sum]],Table9[[#This Row],[Sum Notes]],Table9[[#This Row],[Contains ~]])</f>
        <v>0.1</v>
      </c>
      <c r="N372" s="26">
        <v>5070</v>
      </c>
      <c r="O372" s="25" t="s">
        <v>10235</v>
      </c>
      <c r="P372" s="25" t="s">
        <v>10235</v>
      </c>
      <c r="Q372" s="25"/>
      <c r="R372" s="25"/>
      <c r="S372" s="25"/>
    </row>
    <row r="373" spans="1:19" x14ac:dyDescent="0.25">
      <c r="A373" s="7">
        <v>711</v>
      </c>
      <c r="B373" s="7" t="s">
        <v>966</v>
      </c>
      <c r="C373" s="7" t="s">
        <v>10156</v>
      </c>
      <c r="D373" s="7" t="s">
        <v>6770</v>
      </c>
      <c r="E373" s="7">
        <f>LEN(Table9[[#This Row],[Trad]])/10</f>
        <v>0.5</v>
      </c>
      <c r="F373" s="7">
        <f>LEN(Table9[[#This Row],[Variants]])/10</f>
        <v>0</v>
      </c>
      <c r="G373" s="7">
        <f>COUNT(FIND("～",Table9[[#This Row],[Trad]]))*10</f>
        <v>0</v>
      </c>
      <c r="H373" s="25">
        <f>Table9[[#This Row],[Trad Len]]+Table9[[#This Row],[Var Len]]</f>
        <v>0.5</v>
      </c>
      <c r="I373" s="25" cm="1">
        <f t="array" ref="I373">COUNT(FIND({1,2,3,4,5,6,7,8,9,0},Table9[[#This Row],[Simp]]))</f>
        <v>0</v>
      </c>
      <c r="J373" s="25" cm="1">
        <f t="array" ref="J373">COUNT(FIND({1,2,3,4,5,6,7,8,9,0},Table9[[#This Row],[Trad]]))</f>
        <v>0</v>
      </c>
      <c r="K373" s="25" cm="1">
        <f t="array" ref="K373">COUNT(FIND({1,2,3,4,5,6,7,8,9,0},Table9[[#This Row],[Variants]]))</f>
        <v>0</v>
      </c>
      <c r="L373" s="25">
        <f>SUM(Table9[[#This Row],[Simp Note]:[Var Note]])</f>
        <v>0</v>
      </c>
      <c r="M373" s="25">
        <f>SUM(Table9[[#This Row],[Sum]],Table9[[#This Row],[Sum Notes]],Table9[[#This Row],[Contains ~]])</f>
        <v>0.5</v>
      </c>
      <c r="N373" s="26">
        <v>1040</v>
      </c>
      <c r="O373" s="30"/>
      <c r="P373" s="25" t="s">
        <v>10237</v>
      </c>
      <c r="Q373" s="25"/>
      <c r="R373" s="25"/>
      <c r="S373" s="25"/>
    </row>
    <row r="374" spans="1:19" x14ac:dyDescent="0.25">
      <c r="A374" s="7">
        <v>712</v>
      </c>
      <c r="B374" s="7" t="s">
        <v>969</v>
      </c>
      <c r="C374" s="7" t="s">
        <v>7145</v>
      </c>
      <c r="D374" s="7" t="s">
        <v>6770</v>
      </c>
      <c r="E374" s="7">
        <f>LEN(Table9[[#This Row],[Trad]])/10</f>
        <v>0.1</v>
      </c>
      <c r="F374" s="7">
        <f>LEN(Table9[[#This Row],[Variants]])/10</f>
        <v>0</v>
      </c>
      <c r="G374" s="7">
        <f>COUNT(FIND("～",Table9[[#This Row],[Trad]]))*10</f>
        <v>0</v>
      </c>
      <c r="H374" s="25">
        <f>Table9[[#This Row],[Trad Len]]+Table9[[#This Row],[Var Len]]</f>
        <v>0.1</v>
      </c>
      <c r="I374" s="25" cm="1">
        <f t="array" ref="I374">COUNT(FIND({1,2,3,4,5,6,7,8,9,0},Table9[[#This Row],[Simp]]))</f>
        <v>0</v>
      </c>
      <c r="J374" s="25" cm="1">
        <f t="array" ref="J374">COUNT(FIND({1,2,3,4,5,6,7,8,9,0},Table9[[#This Row],[Trad]]))</f>
        <v>0</v>
      </c>
      <c r="K374" s="25" cm="1">
        <f t="array" ref="K374">COUNT(FIND({1,2,3,4,5,6,7,8,9,0},Table9[[#This Row],[Variants]]))</f>
        <v>0</v>
      </c>
      <c r="L374" s="25">
        <f>SUM(Table9[[#This Row],[Simp Note]:[Var Note]])</f>
        <v>0</v>
      </c>
      <c r="M374" s="25">
        <f>SUM(Table9[[#This Row],[Sum]],Table9[[#This Row],[Sum Notes]],Table9[[#This Row],[Contains ~]])</f>
        <v>0.1</v>
      </c>
      <c r="N374" s="26">
        <v>5080</v>
      </c>
      <c r="O374" s="25" t="s">
        <v>10235</v>
      </c>
      <c r="P374" s="25" t="s">
        <v>10235</v>
      </c>
      <c r="Q374" s="25"/>
      <c r="R374" s="25"/>
      <c r="S374" s="25"/>
    </row>
    <row r="375" spans="1:19" x14ac:dyDescent="0.25">
      <c r="A375" s="7">
        <v>717</v>
      </c>
      <c r="B375" s="7" t="s">
        <v>971</v>
      </c>
      <c r="C375" s="7" t="s">
        <v>7147</v>
      </c>
      <c r="D375" s="7" t="s">
        <v>7148</v>
      </c>
      <c r="E375" s="7">
        <f>LEN(Table9[[#This Row],[Trad]])/10</f>
        <v>0.1</v>
      </c>
      <c r="F375" s="7">
        <f>LEN(Table9[[#This Row],[Variants]])/10</f>
        <v>0.1</v>
      </c>
      <c r="G375" s="7">
        <f>COUNT(FIND("～",Table9[[#This Row],[Trad]]))*10</f>
        <v>0</v>
      </c>
      <c r="H375" s="25">
        <f>Table9[[#This Row],[Trad Len]]+Table9[[#This Row],[Var Len]]</f>
        <v>0.2</v>
      </c>
      <c r="I375" s="25" cm="1">
        <f t="array" ref="I375">COUNT(FIND({1,2,3,4,5,6,7,8,9,0},Table9[[#This Row],[Simp]]))</f>
        <v>0</v>
      </c>
      <c r="J375" s="25" cm="1">
        <f t="array" ref="J375">COUNT(FIND({1,2,3,4,5,6,7,8,9,0},Table9[[#This Row],[Trad]]))</f>
        <v>0</v>
      </c>
      <c r="K375" s="25" cm="1">
        <f t="array" ref="K375">COUNT(FIND({1,2,3,4,5,6,7,8,9,0},Table9[[#This Row],[Variants]]))</f>
        <v>0</v>
      </c>
      <c r="L375" s="25">
        <f>SUM(Table9[[#This Row],[Simp Note]:[Var Note]])</f>
        <v>0</v>
      </c>
      <c r="M375" s="25">
        <f>SUM(Table9[[#This Row],[Sum]],Table9[[#This Row],[Sum Notes]],Table9[[#This Row],[Contains ~]])</f>
        <v>0.2</v>
      </c>
      <c r="N375" s="26">
        <v>1710</v>
      </c>
      <c r="O375" s="25" t="s">
        <v>10235</v>
      </c>
      <c r="P375" s="25" t="s">
        <v>10237</v>
      </c>
      <c r="Q375" s="25"/>
      <c r="R375" s="25"/>
      <c r="S375" s="25"/>
    </row>
    <row r="376" spans="1:19" x14ac:dyDescent="0.25">
      <c r="A376" s="7">
        <v>720</v>
      </c>
      <c r="B376" s="7" t="s">
        <v>974</v>
      </c>
      <c r="C376" s="7" t="s">
        <v>7150</v>
      </c>
      <c r="D376" s="7" t="s">
        <v>6770</v>
      </c>
      <c r="E376" s="7">
        <f>LEN(Table9[[#This Row],[Trad]])/10</f>
        <v>0.1</v>
      </c>
      <c r="F376" s="7">
        <f>LEN(Table9[[#This Row],[Variants]])/10</f>
        <v>0</v>
      </c>
      <c r="G376" s="7">
        <f>COUNT(FIND("～",Table9[[#This Row],[Trad]]))*10</f>
        <v>0</v>
      </c>
      <c r="H376" s="25">
        <f>Table9[[#This Row],[Trad Len]]+Table9[[#This Row],[Var Len]]</f>
        <v>0.1</v>
      </c>
      <c r="I376" s="25" cm="1">
        <f t="array" ref="I376">COUNT(FIND({1,2,3,4,5,6,7,8,9,0},Table9[[#This Row],[Simp]]))</f>
        <v>0</v>
      </c>
      <c r="J376" s="25" cm="1">
        <f t="array" ref="J376">COUNT(FIND({1,2,3,4,5,6,7,8,9,0},Table9[[#This Row],[Trad]]))</f>
        <v>0</v>
      </c>
      <c r="K376" s="25" cm="1">
        <f t="array" ref="K376">COUNT(FIND({1,2,3,4,5,6,7,8,9,0},Table9[[#This Row],[Variants]]))</f>
        <v>0</v>
      </c>
      <c r="L376" s="25">
        <f>SUM(Table9[[#This Row],[Simp Note]:[Var Note]])</f>
        <v>0</v>
      </c>
      <c r="M376" s="25">
        <f>SUM(Table9[[#This Row],[Sum]],Table9[[#This Row],[Sum Notes]],Table9[[#This Row],[Contains ~]])</f>
        <v>0.1</v>
      </c>
      <c r="N376" s="26">
        <v>5090</v>
      </c>
      <c r="O376" s="25" t="s">
        <v>10235</v>
      </c>
      <c r="P376" s="25" t="s">
        <v>10235</v>
      </c>
      <c r="Q376" s="25"/>
      <c r="R376" s="25"/>
      <c r="S376" s="25"/>
    </row>
    <row r="377" spans="1:19" x14ac:dyDescent="0.25">
      <c r="A377" s="7">
        <v>721</v>
      </c>
      <c r="B377" s="7" t="s">
        <v>976</v>
      </c>
      <c r="C377" s="7" t="s">
        <v>10157</v>
      </c>
      <c r="D377" s="7" t="s">
        <v>10158</v>
      </c>
      <c r="E377" s="7">
        <f>LEN(Table9[[#This Row],[Trad]])/10</f>
        <v>0.5</v>
      </c>
      <c r="F377" s="7">
        <f>LEN(Table9[[#This Row],[Variants]])/10</f>
        <v>0.4</v>
      </c>
      <c r="G377" s="7">
        <f>COUNT(FIND("～",Table9[[#This Row],[Trad]]))*10</f>
        <v>10</v>
      </c>
      <c r="H377" s="25">
        <f>Table9[[#This Row],[Trad Len]]+Table9[[#This Row],[Var Len]]</f>
        <v>0.9</v>
      </c>
      <c r="I377" s="25" cm="1">
        <f t="array" ref="I377">COUNT(FIND({1,2,3,4,5,6,7,8,9,0},Table9[[#This Row],[Simp]]))</f>
        <v>0</v>
      </c>
      <c r="J377" s="25" cm="1">
        <f t="array" ref="J377">COUNT(FIND({1,2,3,4,5,6,7,8,9,0},Table9[[#This Row],[Trad]]))</f>
        <v>0</v>
      </c>
      <c r="K377" s="25" cm="1">
        <f t="array" ref="K377">COUNT(FIND({1,2,3,4,5,6,7,8,9,0},Table9[[#This Row],[Variants]]))</f>
        <v>0</v>
      </c>
      <c r="L377" s="25">
        <f>SUM(Table9[[#This Row],[Simp Note]:[Var Note]])</f>
        <v>0</v>
      </c>
      <c r="M377" s="25">
        <f>SUM(Table9[[#This Row],[Sum]],Table9[[#This Row],[Sum Notes]],Table9[[#This Row],[Contains ~]])</f>
        <v>10.9</v>
      </c>
      <c r="N377" s="26">
        <v>150</v>
      </c>
      <c r="O377" s="30"/>
      <c r="P377" s="25" t="s">
        <v>10237</v>
      </c>
      <c r="Q377" s="25"/>
      <c r="R377" s="25"/>
      <c r="S377" s="25"/>
    </row>
    <row r="378" spans="1:19" x14ac:dyDescent="0.25">
      <c r="A378" s="7">
        <v>722</v>
      </c>
      <c r="B378" s="7" t="s">
        <v>979</v>
      </c>
      <c r="C378" s="7" t="s">
        <v>6770</v>
      </c>
      <c r="D378" s="25" t="s">
        <v>7155</v>
      </c>
      <c r="E378" s="25">
        <f>LEN(Table9[[#This Row],[Trad]])/10</f>
        <v>0</v>
      </c>
      <c r="F378" s="25">
        <f>LEN(Table9[[#This Row],[Variants]])/10</f>
        <v>0.1</v>
      </c>
      <c r="G378" s="25">
        <f>COUNT(FIND("～",Table9[[#This Row],[Trad]]))*10</f>
        <v>0</v>
      </c>
      <c r="H378" s="25">
        <f>Table9[[#This Row],[Trad Len]]+Table9[[#This Row],[Var Len]]</f>
        <v>0.1</v>
      </c>
      <c r="I378" s="25" cm="1">
        <f t="array" ref="I378">COUNT(FIND({1,2,3,4,5,6,7,8,9,0},Table9[[#This Row],[Simp]]))</f>
        <v>0</v>
      </c>
      <c r="J378" s="25" cm="1">
        <f t="array" ref="J378">COUNT(FIND({1,2,3,4,5,6,7,8,9,0},Table9[[#This Row],[Trad]]))</f>
        <v>0</v>
      </c>
      <c r="K378" s="25" cm="1">
        <f t="array" ref="K378">COUNT(FIND({1,2,3,4,5,6,7,8,9,0},Table9[[#This Row],[Variants]]))</f>
        <v>0</v>
      </c>
      <c r="L378" s="25">
        <f>SUM(Table9[[#This Row],[Simp Note]:[Var Note]])</f>
        <v>0</v>
      </c>
      <c r="M378" s="25">
        <f>SUM(Table9[[#This Row],[Sum]],Table9[[#This Row],[Sum Notes]],Table9[[#This Row],[Contains ~]])</f>
        <v>0.1</v>
      </c>
      <c r="N378" s="26">
        <v>25480.1</v>
      </c>
      <c r="O378" s="25" t="s">
        <v>10237</v>
      </c>
      <c r="P378" s="25" t="s">
        <v>10237</v>
      </c>
      <c r="Q378" s="25"/>
      <c r="R378" s="25"/>
      <c r="S378" s="25"/>
    </row>
    <row r="379" spans="1:19" x14ac:dyDescent="0.25">
      <c r="A379" s="7">
        <v>725</v>
      </c>
      <c r="B379" s="7" t="s">
        <v>981</v>
      </c>
      <c r="C379" s="7" t="s">
        <v>7157</v>
      </c>
      <c r="D379" s="7" t="s">
        <v>6770</v>
      </c>
      <c r="E379" s="7">
        <f>LEN(Table9[[#This Row],[Trad]])/10</f>
        <v>0.1</v>
      </c>
      <c r="F379" s="7">
        <f>LEN(Table9[[#This Row],[Variants]])/10</f>
        <v>0</v>
      </c>
      <c r="G379" s="7">
        <f>COUNT(FIND("～",Table9[[#This Row],[Trad]]))*10</f>
        <v>0</v>
      </c>
      <c r="H379" s="25">
        <f>Table9[[#This Row],[Trad Len]]+Table9[[#This Row],[Var Len]]</f>
        <v>0.1</v>
      </c>
      <c r="I379" s="25" cm="1">
        <f t="array" ref="I379">COUNT(FIND({1,2,3,4,5,6,7,8,9,0},Table9[[#This Row],[Simp]]))</f>
        <v>0</v>
      </c>
      <c r="J379" s="25" cm="1">
        <f t="array" ref="J379">COUNT(FIND({1,2,3,4,5,6,7,8,9,0},Table9[[#This Row],[Trad]]))</f>
        <v>0</v>
      </c>
      <c r="K379" s="25" cm="1">
        <f t="array" ref="K379">COUNT(FIND({1,2,3,4,5,6,7,8,9,0},Table9[[#This Row],[Variants]]))</f>
        <v>0</v>
      </c>
      <c r="L379" s="25">
        <f>SUM(Table9[[#This Row],[Simp Note]:[Var Note]])</f>
        <v>0</v>
      </c>
      <c r="M379" s="25">
        <f>SUM(Table9[[#This Row],[Sum]],Table9[[#This Row],[Sum Notes]],Table9[[#This Row],[Contains ~]])</f>
        <v>0.1</v>
      </c>
      <c r="N379" s="26">
        <v>5100</v>
      </c>
      <c r="O379" s="25" t="s">
        <v>10235</v>
      </c>
      <c r="P379" s="25" t="s">
        <v>10235</v>
      </c>
      <c r="Q379" s="25"/>
      <c r="R379" s="25"/>
      <c r="S379" s="25"/>
    </row>
    <row r="380" spans="1:19" x14ac:dyDescent="0.25">
      <c r="A380" s="7">
        <v>726</v>
      </c>
      <c r="B380" s="7" t="s">
        <v>983</v>
      </c>
      <c r="C380" s="7" t="s">
        <v>7158</v>
      </c>
      <c r="D380" s="7" t="s">
        <v>6770</v>
      </c>
      <c r="E380" s="7">
        <f>LEN(Table9[[#This Row],[Trad]])/10</f>
        <v>0.1</v>
      </c>
      <c r="F380" s="7">
        <f>LEN(Table9[[#This Row],[Variants]])/10</f>
        <v>0</v>
      </c>
      <c r="G380" s="7">
        <f>COUNT(FIND("～",Table9[[#This Row],[Trad]]))*10</f>
        <v>0</v>
      </c>
      <c r="H380" s="25">
        <f>Table9[[#This Row],[Trad Len]]+Table9[[#This Row],[Var Len]]</f>
        <v>0.1</v>
      </c>
      <c r="I380" s="25" cm="1">
        <f t="array" ref="I380">COUNT(FIND({1,2,3,4,5,6,7,8,9,0},Table9[[#This Row],[Simp]]))</f>
        <v>0</v>
      </c>
      <c r="J380" s="25" cm="1">
        <f t="array" ref="J380">COUNT(FIND({1,2,3,4,5,6,7,8,9,0},Table9[[#This Row],[Trad]]))</f>
        <v>0</v>
      </c>
      <c r="K380" s="25" cm="1">
        <f t="array" ref="K380">COUNT(FIND({1,2,3,4,5,6,7,8,9,0},Table9[[#This Row],[Variants]]))</f>
        <v>0</v>
      </c>
      <c r="L380" s="25">
        <f>SUM(Table9[[#This Row],[Simp Note]:[Var Note]])</f>
        <v>0</v>
      </c>
      <c r="M380" s="25">
        <f>SUM(Table9[[#This Row],[Sum]],Table9[[#This Row],[Sum Notes]],Table9[[#This Row],[Contains ~]])</f>
        <v>0.1</v>
      </c>
      <c r="N380" s="26">
        <v>5110</v>
      </c>
      <c r="O380" s="25" t="s">
        <v>10235</v>
      </c>
      <c r="P380" s="25" t="s">
        <v>10235</v>
      </c>
      <c r="Q380" s="25"/>
      <c r="R380" s="25"/>
      <c r="S380" s="25"/>
    </row>
    <row r="381" spans="1:19" x14ac:dyDescent="0.25">
      <c r="A381" s="7">
        <v>727</v>
      </c>
      <c r="B381" s="7" t="s">
        <v>985</v>
      </c>
      <c r="C381" s="7" t="s">
        <v>7160</v>
      </c>
      <c r="D381" s="7" t="s">
        <v>6770</v>
      </c>
      <c r="E381" s="7">
        <f>LEN(Table9[[#This Row],[Trad]])/10</f>
        <v>0.1</v>
      </c>
      <c r="F381" s="7">
        <f>LEN(Table9[[#This Row],[Variants]])/10</f>
        <v>0</v>
      </c>
      <c r="G381" s="7">
        <f>COUNT(FIND("～",Table9[[#This Row],[Trad]]))*10</f>
        <v>0</v>
      </c>
      <c r="H381" s="25">
        <f>Table9[[#This Row],[Trad Len]]+Table9[[#This Row],[Var Len]]</f>
        <v>0.1</v>
      </c>
      <c r="I381" s="25" cm="1">
        <f t="array" ref="I381">COUNT(FIND({1,2,3,4,5,6,7,8,9,0},Table9[[#This Row],[Simp]]))</f>
        <v>0</v>
      </c>
      <c r="J381" s="25" cm="1">
        <f t="array" ref="J381">COUNT(FIND({1,2,3,4,5,6,7,8,9,0},Table9[[#This Row],[Trad]]))</f>
        <v>0</v>
      </c>
      <c r="K381" s="25" cm="1">
        <f t="array" ref="K381">COUNT(FIND({1,2,3,4,5,6,7,8,9,0},Table9[[#This Row],[Variants]]))</f>
        <v>0</v>
      </c>
      <c r="L381" s="25">
        <f>SUM(Table9[[#This Row],[Simp Note]:[Var Note]])</f>
        <v>0</v>
      </c>
      <c r="M381" s="25">
        <f>SUM(Table9[[#This Row],[Sum]],Table9[[#This Row],[Sum Notes]],Table9[[#This Row],[Contains ~]])</f>
        <v>0.1</v>
      </c>
      <c r="N381" s="26">
        <v>5120</v>
      </c>
      <c r="O381" s="25" t="s">
        <v>10235</v>
      </c>
      <c r="P381" s="25" t="s">
        <v>10235</v>
      </c>
      <c r="Q381" s="25"/>
      <c r="R381" s="25"/>
      <c r="S381" s="25"/>
    </row>
    <row r="382" spans="1:19" x14ac:dyDescent="0.25">
      <c r="A382" s="7">
        <v>728</v>
      </c>
      <c r="B382" s="7" t="s">
        <v>987</v>
      </c>
      <c r="C382" s="7" t="s">
        <v>7163</v>
      </c>
      <c r="D382" s="7" t="s">
        <v>6770</v>
      </c>
      <c r="E382" s="7">
        <f>LEN(Table9[[#This Row],[Trad]])/10</f>
        <v>0.1</v>
      </c>
      <c r="F382" s="7">
        <f>LEN(Table9[[#This Row],[Variants]])/10</f>
        <v>0</v>
      </c>
      <c r="G382" s="7">
        <f>COUNT(FIND("～",Table9[[#This Row],[Trad]]))*10</f>
        <v>0</v>
      </c>
      <c r="H382" s="25">
        <f>Table9[[#This Row],[Trad Len]]+Table9[[#This Row],[Var Len]]</f>
        <v>0.1</v>
      </c>
      <c r="I382" s="25" cm="1">
        <f t="array" ref="I382">COUNT(FIND({1,2,3,4,5,6,7,8,9,0},Table9[[#This Row],[Simp]]))</f>
        <v>0</v>
      </c>
      <c r="J382" s="25" cm="1">
        <f t="array" ref="J382">COUNT(FIND({1,2,3,4,5,6,7,8,9,0},Table9[[#This Row],[Trad]]))</f>
        <v>0</v>
      </c>
      <c r="K382" s="25" cm="1">
        <f t="array" ref="K382">COUNT(FIND({1,2,3,4,5,6,7,8,9,0},Table9[[#This Row],[Variants]]))</f>
        <v>0</v>
      </c>
      <c r="L382" s="25">
        <f>SUM(Table9[[#This Row],[Simp Note]:[Var Note]])</f>
        <v>0</v>
      </c>
      <c r="M382" s="25">
        <f>SUM(Table9[[#This Row],[Sum]],Table9[[#This Row],[Sum Notes]],Table9[[#This Row],[Contains ~]])</f>
        <v>0.1</v>
      </c>
      <c r="N382" s="26">
        <v>5130</v>
      </c>
      <c r="O382" s="25" t="s">
        <v>10235</v>
      </c>
      <c r="P382" s="25" t="s">
        <v>10235</v>
      </c>
      <c r="Q382" s="25"/>
      <c r="R382" s="25"/>
      <c r="S382" s="25"/>
    </row>
    <row r="383" spans="1:19" x14ac:dyDescent="0.25">
      <c r="A383" s="7">
        <v>730</v>
      </c>
      <c r="B383" s="7" t="s">
        <v>989</v>
      </c>
      <c r="C383" s="7" t="s">
        <v>7165</v>
      </c>
      <c r="D383" s="7" t="s">
        <v>6770</v>
      </c>
      <c r="E383" s="7">
        <f>LEN(Table9[[#This Row],[Trad]])/10</f>
        <v>0.1</v>
      </c>
      <c r="F383" s="7">
        <f>LEN(Table9[[#This Row],[Variants]])/10</f>
        <v>0</v>
      </c>
      <c r="G383" s="7">
        <f>COUNT(FIND("～",Table9[[#This Row],[Trad]]))*10</f>
        <v>0</v>
      </c>
      <c r="H383" s="25">
        <f>Table9[[#This Row],[Trad Len]]+Table9[[#This Row],[Var Len]]</f>
        <v>0.1</v>
      </c>
      <c r="I383" s="25" cm="1">
        <f t="array" ref="I383">COUNT(FIND({1,2,3,4,5,6,7,8,9,0},Table9[[#This Row],[Simp]]))</f>
        <v>0</v>
      </c>
      <c r="J383" s="25" cm="1">
        <f t="array" ref="J383">COUNT(FIND({1,2,3,4,5,6,7,8,9,0},Table9[[#This Row],[Trad]]))</f>
        <v>0</v>
      </c>
      <c r="K383" s="25" cm="1">
        <f t="array" ref="K383">COUNT(FIND({1,2,3,4,5,6,7,8,9,0},Table9[[#This Row],[Variants]]))</f>
        <v>0</v>
      </c>
      <c r="L383" s="25">
        <f>SUM(Table9[[#This Row],[Simp Note]:[Var Note]])</f>
        <v>0</v>
      </c>
      <c r="M383" s="25">
        <f>SUM(Table9[[#This Row],[Sum]],Table9[[#This Row],[Sum Notes]],Table9[[#This Row],[Contains ~]])</f>
        <v>0.1</v>
      </c>
      <c r="N383" s="26">
        <v>5140</v>
      </c>
      <c r="O383" s="25" t="s">
        <v>10235</v>
      </c>
      <c r="P383" s="25" t="s">
        <v>10235</v>
      </c>
      <c r="Q383" s="25"/>
      <c r="R383" s="25"/>
      <c r="S383" s="25"/>
    </row>
    <row r="384" spans="1:19" x14ac:dyDescent="0.25">
      <c r="A384" s="7">
        <v>732</v>
      </c>
      <c r="B384" s="7" t="s">
        <v>991</v>
      </c>
      <c r="C384" s="7" t="s">
        <v>7168</v>
      </c>
      <c r="D384" s="7" t="s">
        <v>6770</v>
      </c>
      <c r="E384" s="7">
        <f>LEN(Table9[[#This Row],[Trad]])/10</f>
        <v>0.1</v>
      </c>
      <c r="F384" s="7">
        <f>LEN(Table9[[#This Row],[Variants]])/10</f>
        <v>0</v>
      </c>
      <c r="G384" s="7">
        <f>COUNT(FIND("～",Table9[[#This Row],[Trad]]))*10</f>
        <v>0</v>
      </c>
      <c r="H384" s="25">
        <f>Table9[[#This Row],[Trad Len]]+Table9[[#This Row],[Var Len]]</f>
        <v>0.1</v>
      </c>
      <c r="I384" s="25" cm="1">
        <f t="array" ref="I384">COUNT(FIND({1,2,3,4,5,6,7,8,9,0},Table9[[#This Row],[Simp]]))</f>
        <v>0</v>
      </c>
      <c r="J384" s="25" cm="1">
        <f t="array" ref="J384">COUNT(FIND({1,2,3,4,5,6,7,8,9,0},Table9[[#This Row],[Trad]]))</f>
        <v>0</v>
      </c>
      <c r="K384" s="25" cm="1">
        <f t="array" ref="K384">COUNT(FIND({1,2,3,4,5,6,7,8,9,0},Table9[[#This Row],[Variants]]))</f>
        <v>0</v>
      </c>
      <c r="L384" s="25">
        <f>SUM(Table9[[#This Row],[Simp Note]:[Var Note]])</f>
        <v>0</v>
      </c>
      <c r="M384" s="25">
        <f>SUM(Table9[[#This Row],[Sum]],Table9[[#This Row],[Sum Notes]],Table9[[#This Row],[Contains ~]])</f>
        <v>0.1</v>
      </c>
      <c r="N384" s="26">
        <v>5150</v>
      </c>
      <c r="O384" s="25" t="s">
        <v>10235</v>
      </c>
      <c r="P384" s="25" t="s">
        <v>10235</v>
      </c>
      <c r="Q384" s="25"/>
      <c r="R384" s="25"/>
      <c r="S384" s="25"/>
    </row>
    <row r="385" spans="1:19" x14ac:dyDescent="0.25">
      <c r="A385" s="7">
        <v>734</v>
      </c>
      <c r="B385" s="7" t="s">
        <v>993</v>
      </c>
      <c r="C385" s="7" t="s">
        <v>10159</v>
      </c>
      <c r="D385" s="7" t="s">
        <v>6770</v>
      </c>
      <c r="E385" s="7">
        <f>LEN(Table9[[#This Row],[Trad]])/10</f>
        <v>0.5</v>
      </c>
      <c r="F385" s="7">
        <f>LEN(Table9[[#This Row],[Variants]])/10</f>
        <v>0</v>
      </c>
      <c r="G385" s="7">
        <f>COUNT(FIND("～",Table9[[#This Row],[Trad]]))*10</f>
        <v>10</v>
      </c>
      <c r="H385" s="25">
        <f>Table9[[#This Row],[Trad Len]]+Table9[[#This Row],[Var Len]]</f>
        <v>0.5</v>
      </c>
      <c r="I385" s="25" cm="1">
        <f t="array" ref="I385">COUNT(FIND({1,2,3,4,5,6,7,8,9,0},Table9[[#This Row],[Simp]]))</f>
        <v>0</v>
      </c>
      <c r="J385" s="25" cm="1">
        <f t="array" ref="J385">COUNT(FIND({1,2,3,4,5,6,7,8,9,0},Table9[[#This Row],[Trad]]))</f>
        <v>0</v>
      </c>
      <c r="K385" s="25" cm="1">
        <f t="array" ref="K385">COUNT(FIND({1,2,3,4,5,6,7,8,9,0},Table9[[#This Row],[Variants]]))</f>
        <v>0</v>
      </c>
      <c r="L385" s="25">
        <f>SUM(Table9[[#This Row],[Simp Note]:[Var Note]])</f>
        <v>0</v>
      </c>
      <c r="M385" s="25">
        <f>SUM(Table9[[#This Row],[Sum]],Table9[[#This Row],[Sum Notes]],Table9[[#This Row],[Contains ~]])</f>
        <v>10.5</v>
      </c>
      <c r="N385" s="26">
        <v>420</v>
      </c>
      <c r="O385" s="30"/>
      <c r="P385" s="25" t="s">
        <v>10237</v>
      </c>
      <c r="Q385" s="25"/>
      <c r="R385" s="25"/>
      <c r="S385" s="25"/>
    </row>
    <row r="386" spans="1:19" x14ac:dyDescent="0.25">
      <c r="A386" s="7">
        <v>737</v>
      </c>
      <c r="B386" s="7" t="s">
        <v>995</v>
      </c>
      <c r="C386" s="7" t="s">
        <v>7112</v>
      </c>
      <c r="D386" s="7" t="s">
        <v>6770</v>
      </c>
      <c r="E386" s="7">
        <f>LEN(Table9[[#This Row],[Trad]])/10</f>
        <v>0.1</v>
      </c>
      <c r="F386" s="7">
        <f>LEN(Table9[[#This Row],[Variants]])/10</f>
        <v>0</v>
      </c>
      <c r="G386" s="7">
        <f>COUNT(FIND("～",Table9[[#This Row],[Trad]]))*10</f>
        <v>0</v>
      </c>
      <c r="H386" s="25">
        <f>Table9[[#This Row],[Trad Len]]+Table9[[#This Row],[Var Len]]</f>
        <v>0.1</v>
      </c>
      <c r="I386" s="25" cm="1">
        <f t="array" ref="I386">COUNT(FIND({1,2,3,4,5,6,7,8,9,0},Table9[[#This Row],[Simp]]))</f>
        <v>0</v>
      </c>
      <c r="J386" s="25" cm="1">
        <f t="array" ref="J386">COUNT(FIND({1,2,3,4,5,6,7,8,9,0},Table9[[#This Row],[Trad]]))</f>
        <v>0</v>
      </c>
      <c r="K386" s="25" cm="1">
        <f t="array" ref="K386">COUNT(FIND({1,2,3,4,5,6,7,8,9,0},Table9[[#This Row],[Variants]]))</f>
        <v>0</v>
      </c>
      <c r="L386" s="25">
        <f>SUM(Table9[[#This Row],[Simp Note]:[Var Note]])</f>
        <v>0</v>
      </c>
      <c r="M386" s="25">
        <f>SUM(Table9[[#This Row],[Sum]],Table9[[#This Row],[Sum Notes]],Table9[[#This Row],[Contains ~]])</f>
        <v>0.1</v>
      </c>
      <c r="N386" s="26">
        <v>5160</v>
      </c>
      <c r="O386" s="25" t="s">
        <v>10235</v>
      </c>
      <c r="P386" s="25" t="s">
        <v>10235</v>
      </c>
      <c r="Q386" s="25"/>
      <c r="R386" s="25"/>
      <c r="S386" s="25"/>
    </row>
    <row r="387" spans="1:19" x14ac:dyDescent="0.25">
      <c r="A387" s="7">
        <v>739</v>
      </c>
      <c r="B387" s="7" t="s">
        <v>997</v>
      </c>
      <c r="C387" s="7" t="s">
        <v>7114</v>
      </c>
      <c r="D387" s="7" t="s">
        <v>6770</v>
      </c>
      <c r="E387" s="7">
        <f>LEN(Table9[[#This Row],[Trad]])/10</f>
        <v>0.1</v>
      </c>
      <c r="F387" s="7">
        <f>LEN(Table9[[#This Row],[Variants]])/10</f>
        <v>0</v>
      </c>
      <c r="G387" s="7">
        <f>COUNT(FIND("～",Table9[[#This Row],[Trad]]))*10</f>
        <v>0</v>
      </c>
      <c r="H387" s="25">
        <f>Table9[[#This Row],[Trad Len]]+Table9[[#This Row],[Var Len]]</f>
        <v>0.1</v>
      </c>
      <c r="I387" s="25" cm="1">
        <f t="array" ref="I387">COUNT(FIND({1,2,3,4,5,6,7,8,9,0},Table9[[#This Row],[Simp]]))</f>
        <v>0</v>
      </c>
      <c r="J387" s="25" cm="1">
        <f t="array" ref="J387">COUNT(FIND({1,2,3,4,5,6,7,8,9,0},Table9[[#This Row],[Trad]]))</f>
        <v>0</v>
      </c>
      <c r="K387" s="25" cm="1">
        <f t="array" ref="K387">COUNT(FIND({1,2,3,4,5,6,7,8,9,0},Table9[[#This Row],[Variants]]))</f>
        <v>0</v>
      </c>
      <c r="L387" s="25">
        <f>SUM(Table9[[#This Row],[Simp Note]:[Var Note]])</f>
        <v>0</v>
      </c>
      <c r="M387" s="25">
        <f>SUM(Table9[[#This Row],[Sum]],Table9[[#This Row],[Sum Notes]],Table9[[#This Row],[Contains ~]])</f>
        <v>0.1</v>
      </c>
      <c r="N387" s="26">
        <v>5170</v>
      </c>
      <c r="O387" s="25" t="s">
        <v>10235</v>
      </c>
      <c r="P387" s="25" t="s">
        <v>10235</v>
      </c>
      <c r="Q387" s="25"/>
      <c r="R387" s="25"/>
      <c r="S387" s="25"/>
    </row>
    <row r="388" spans="1:19" x14ac:dyDescent="0.25">
      <c r="A388" s="7">
        <v>740</v>
      </c>
      <c r="B388" s="7" t="s">
        <v>999</v>
      </c>
      <c r="C388" s="7" t="s">
        <v>6770</v>
      </c>
      <c r="D388" s="25" t="s">
        <v>7116</v>
      </c>
      <c r="E388" s="25">
        <f>LEN(Table9[[#This Row],[Trad]])/10</f>
        <v>0</v>
      </c>
      <c r="F388" s="25">
        <f>LEN(Table9[[#This Row],[Variants]])/10</f>
        <v>0.1</v>
      </c>
      <c r="G388" s="25">
        <f>COUNT(FIND("～",Table9[[#This Row],[Trad]]))*10</f>
        <v>0</v>
      </c>
      <c r="H388" s="25">
        <f>Table9[[#This Row],[Trad Len]]+Table9[[#This Row],[Var Len]]</f>
        <v>0.1</v>
      </c>
      <c r="I388" s="25" cm="1">
        <f t="array" ref="I388">COUNT(FIND({1,2,3,4,5,6,7,8,9,0},Table9[[#This Row],[Simp]]))</f>
        <v>0</v>
      </c>
      <c r="J388" s="25" cm="1">
        <f t="array" ref="J388">COUNT(FIND({1,2,3,4,5,6,7,8,9,0},Table9[[#This Row],[Trad]]))</f>
        <v>0</v>
      </c>
      <c r="K388" s="25" cm="1">
        <f t="array" ref="K388">COUNT(FIND({1,2,3,4,5,6,7,8,9,0},Table9[[#This Row],[Variants]]))</f>
        <v>0</v>
      </c>
      <c r="L388" s="25">
        <f>SUM(Table9[[#This Row],[Simp Note]:[Var Note]])</f>
        <v>0</v>
      </c>
      <c r="M388" s="25">
        <f>SUM(Table9[[#This Row],[Sum]],Table9[[#This Row],[Sum Notes]],Table9[[#This Row],[Contains ~]])</f>
        <v>0.1</v>
      </c>
      <c r="N388" s="26">
        <v>25480.1</v>
      </c>
      <c r="O388" s="25" t="s">
        <v>10237</v>
      </c>
      <c r="P388" s="25" t="s">
        <v>10237</v>
      </c>
      <c r="Q388" s="25"/>
      <c r="R388" s="25"/>
      <c r="S388" s="25"/>
    </row>
    <row r="389" spans="1:19" x14ac:dyDescent="0.25">
      <c r="A389" s="7">
        <v>742</v>
      </c>
      <c r="B389" s="7" t="s">
        <v>1001</v>
      </c>
      <c r="C389" s="7" t="s">
        <v>7118</v>
      </c>
      <c r="D389" s="7" t="s">
        <v>6770</v>
      </c>
      <c r="E389" s="7">
        <f>LEN(Table9[[#This Row],[Trad]])/10</f>
        <v>0.1</v>
      </c>
      <c r="F389" s="7">
        <f>LEN(Table9[[#This Row],[Variants]])/10</f>
        <v>0</v>
      </c>
      <c r="G389" s="7">
        <f>COUNT(FIND("～",Table9[[#This Row],[Trad]]))*10</f>
        <v>0</v>
      </c>
      <c r="H389" s="25">
        <f>Table9[[#This Row],[Trad Len]]+Table9[[#This Row],[Var Len]]</f>
        <v>0.1</v>
      </c>
      <c r="I389" s="25" cm="1">
        <f t="array" ref="I389">COUNT(FIND({1,2,3,4,5,6,7,8,9,0},Table9[[#This Row],[Simp]]))</f>
        <v>0</v>
      </c>
      <c r="J389" s="25" cm="1">
        <f t="array" ref="J389">COUNT(FIND({1,2,3,4,5,6,7,8,9,0},Table9[[#This Row],[Trad]]))</f>
        <v>0</v>
      </c>
      <c r="K389" s="25" cm="1">
        <f t="array" ref="K389">COUNT(FIND({1,2,3,4,5,6,7,8,9,0},Table9[[#This Row],[Variants]]))</f>
        <v>0</v>
      </c>
      <c r="L389" s="25">
        <f>SUM(Table9[[#This Row],[Simp Note]:[Var Note]])</f>
        <v>0</v>
      </c>
      <c r="M389" s="25">
        <f>SUM(Table9[[#This Row],[Sum]],Table9[[#This Row],[Sum Notes]],Table9[[#This Row],[Contains ~]])</f>
        <v>0.1</v>
      </c>
      <c r="N389" s="26">
        <v>5180</v>
      </c>
      <c r="O389" s="25" t="s">
        <v>10235</v>
      </c>
      <c r="P389" s="25" t="s">
        <v>10235</v>
      </c>
      <c r="Q389" s="25"/>
      <c r="R389" s="25"/>
      <c r="S389" s="25"/>
    </row>
    <row r="390" spans="1:19" x14ac:dyDescent="0.25">
      <c r="A390" s="7">
        <v>743</v>
      </c>
      <c r="B390" s="7" t="s">
        <v>1003</v>
      </c>
      <c r="C390" s="7" t="s">
        <v>6770</v>
      </c>
      <c r="D390" s="25" t="s">
        <v>7120</v>
      </c>
      <c r="E390" s="25">
        <f>LEN(Table9[[#This Row],[Trad]])/10</f>
        <v>0</v>
      </c>
      <c r="F390" s="25">
        <f>LEN(Table9[[#This Row],[Variants]])/10</f>
        <v>0.1</v>
      </c>
      <c r="G390" s="25">
        <f>COUNT(FIND("～",Table9[[#This Row],[Trad]]))*10</f>
        <v>0</v>
      </c>
      <c r="H390" s="25">
        <f>Table9[[#This Row],[Trad Len]]+Table9[[#This Row],[Var Len]]</f>
        <v>0.1</v>
      </c>
      <c r="I390" s="25" cm="1">
        <f t="array" ref="I390">COUNT(FIND({1,2,3,4,5,6,7,8,9,0},Table9[[#This Row],[Simp]]))</f>
        <v>0</v>
      </c>
      <c r="J390" s="25" cm="1">
        <f t="array" ref="J390">COUNT(FIND({1,2,3,4,5,6,7,8,9,0},Table9[[#This Row],[Trad]]))</f>
        <v>0</v>
      </c>
      <c r="K390" s="25" cm="1">
        <f t="array" ref="K390">COUNT(FIND({1,2,3,4,5,6,7,8,9,0},Table9[[#This Row],[Variants]]))</f>
        <v>0</v>
      </c>
      <c r="L390" s="25">
        <f>SUM(Table9[[#This Row],[Simp Note]:[Var Note]])</f>
        <v>0</v>
      </c>
      <c r="M390" s="25">
        <f>SUM(Table9[[#This Row],[Sum]],Table9[[#This Row],[Sum Notes]],Table9[[#This Row],[Contains ~]])</f>
        <v>0.1</v>
      </c>
      <c r="N390" s="26">
        <v>25480.1</v>
      </c>
      <c r="O390" s="25" t="s">
        <v>10237</v>
      </c>
      <c r="P390" s="25" t="s">
        <v>10237</v>
      </c>
      <c r="Q390" s="25"/>
      <c r="R390" s="25"/>
      <c r="S390" s="25"/>
    </row>
    <row r="391" spans="1:19" x14ac:dyDescent="0.25">
      <c r="A391" s="7">
        <v>745</v>
      </c>
      <c r="B391" s="7" t="s">
        <v>1005</v>
      </c>
      <c r="C391" s="7" t="s">
        <v>7122</v>
      </c>
      <c r="D391" s="7" t="s">
        <v>6770</v>
      </c>
      <c r="E391" s="7">
        <f>LEN(Table9[[#This Row],[Trad]])/10</f>
        <v>0.1</v>
      </c>
      <c r="F391" s="7">
        <f>LEN(Table9[[#This Row],[Variants]])/10</f>
        <v>0</v>
      </c>
      <c r="G391" s="7">
        <f>COUNT(FIND("～",Table9[[#This Row],[Trad]]))*10</f>
        <v>0</v>
      </c>
      <c r="H391" s="25">
        <f>Table9[[#This Row],[Trad Len]]+Table9[[#This Row],[Var Len]]</f>
        <v>0.1</v>
      </c>
      <c r="I391" s="25" cm="1">
        <f t="array" ref="I391">COUNT(FIND({1,2,3,4,5,6,7,8,9,0},Table9[[#This Row],[Simp]]))</f>
        <v>0</v>
      </c>
      <c r="J391" s="25" cm="1">
        <f t="array" ref="J391">COUNT(FIND({1,2,3,4,5,6,7,8,9,0},Table9[[#This Row],[Trad]]))</f>
        <v>0</v>
      </c>
      <c r="K391" s="25" cm="1">
        <f t="array" ref="K391">COUNT(FIND({1,2,3,4,5,6,7,8,9,0},Table9[[#This Row],[Variants]]))</f>
        <v>0</v>
      </c>
      <c r="L391" s="25">
        <f>SUM(Table9[[#This Row],[Simp Note]:[Var Note]])</f>
        <v>0</v>
      </c>
      <c r="M391" s="25">
        <f>SUM(Table9[[#This Row],[Sum]],Table9[[#This Row],[Sum Notes]],Table9[[#This Row],[Contains ~]])</f>
        <v>0.1</v>
      </c>
      <c r="N391" s="26">
        <v>5190</v>
      </c>
      <c r="O391" s="25" t="s">
        <v>10235</v>
      </c>
      <c r="P391" s="25" t="s">
        <v>10235</v>
      </c>
      <c r="Q391" s="25"/>
      <c r="R391" s="25"/>
      <c r="S391" s="25"/>
    </row>
    <row r="392" spans="1:19" x14ac:dyDescent="0.25">
      <c r="A392" s="7">
        <v>751</v>
      </c>
      <c r="B392" s="7" t="s">
        <v>1007</v>
      </c>
      <c r="C392" s="7" t="s">
        <v>10160</v>
      </c>
      <c r="D392" s="7" t="s">
        <v>6770</v>
      </c>
      <c r="E392" s="7">
        <f>LEN(Table9[[#This Row],[Trad]])/10</f>
        <v>0.5</v>
      </c>
      <c r="F392" s="7">
        <f>LEN(Table9[[#This Row],[Variants]])/10</f>
        <v>0</v>
      </c>
      <c r="G392" s="7">
        <f>COUNT(FIND("～",Table9[[#This Row],[Trad]]))*10</f>
        <v>10</v>
      </c>
      <c r="H392" s="25">
        <f>Table9[[#This Row],[Trad Len]]+Table9[[#This Row],[Var Len]]</f>
        <v>0.5</v>
      </c>
      <c r="I392" s="25" cm="1">
        <f t="array" ref="I392">COUNT(FIND({1,2,3,4,5,6,7,8,9,0},Table9[[#This Row],[Simp]]))</f>
        <v>0</v>
      </c>
      <c r="J392" s="25" cm="1">
        <f t="array" ref="J392">COUNT(FIND({1,2,3,4,5,6,7,8,9,0},Table9[[#This Row],[Trad]]))</f>
        <v>0</v>
      </c>
      <c r="K392" s="25" cm="1">
        <f t="array" ref="K392">COUNT(FIND({1,2,3,4,5,6,7,8,9,0},Table9[[#This Row],[Variants]]))</f>
        <v>0</v>
      </c>
      <c r="L392" s="25">
        <f>SUM(Table9[[#This Row],[Simp Note]:[Var Note]])</f>
        <v>0</v>
      </c>
      <c r="M392" s="25">
        <f>SUM(Table9[[#This Row],[Sum]],Table9[[#This Row],[Sum Notes]],Table9[[#This Row],[Contains ~]])</f>
        <v>10.5</v>
      </c>
      <c r="N392" s="26">
        <v>430</v>
      </c>
      <c r="O392" s="30"/>
      <c r="P392" s="25" t="s">
        <v>10237</v>
      </c>
      <c r="Q392" s="25"/>
      <c r="R392" s="25"/>
      <c r="S392" s="25"/>
    </row>
    <row r="393" spans="1:19" x14ac:dyDescent="0.25">
      <c r="A393" s="7">
        <v>753</v>
      </c>
      <c r="B393" s="7" t="s">
        <v>1009</v>
      </c>
      <c r="C393" s="7" t="s">
        <v>7127</v>
      </c>
      <c r="D393" s="7" t="s">
        <v>6770</v>
      </c>
      <c r="E393" s="7">
        <f>LEN(Table9[[#This Row],[Trad]])/10</f>
        <v>0.1</v>
      </c>
      <c r="F393" s="7">
        <f>LEN(Table9[[#This Row],[Variants]])/10</f>
        <v>0</v>
      </c>
      <c r="G393" s="7">
        <f>COUNT(FIND("～",Table9[[#This Row],[Trad]]))*10</f>
        <v>0</v>
      </c>
      <c r="H393" s="25">
        <f>Table9[[#This Row],[Trad Len]]+Table9[[#This Row],[Var Len]]</f>
        <v>0.1</v>
      </c>
      <c r="I393" s="25" cm="1">
        <f t="array" ref="I393">COUNT(FIND({1,2,3,4,5,6,7,8,9,0},Table9[[#This Row],[Simp]]))</f>
        <v>0</v>
      </c>
      <c r="J393" s="25" cm="1">
        <f t="array" ref="J393">COUNT(FIND({1,2,3,4,5,6,7,8,9,0},Table9[[#This Row],[Trad]]))</f>
        <v>0</v>
      </c>
      <c r="K393" s="25" cm="1">
        <f t="array" ref="K393">COUNT(FIND({1,2,3,4,5,6,7,8,9,0},Table9[[#This Row],[Variants]]))</f>
        <v>0</v>
      </c>
      <c r="L393" s="25">
        <f>SUM(Table9[[#This Row],[Simp Note]:[Var Note]])</f>
        <v>0</v>
      </c>
      <c r="M393" s="25">
        <f>SUM(Table9[[#This Row],[Sum]],Table9[[#This Row],[Sum Notes]],Table9[[#This Row],[Contains ~]])</f>
        <v>0.1</v>
      </c>
      <c r="N393" s="26">
        <v>5200</v>
      </c>
      <c r="O393" s="25" t="s">
        <v>10235</v>
      </c>
      <c r="P393" s="25" t="s">
        <v>10235</v>
      </c>
      <c r="Q393" s="25"/>
      <c r="R393" s="25"/>
      <c r="S393" s="25"/>
    </row>
    <row r="394" spans="1:19" x14ac:dyDescent="0.25">
      <c r="A394" s="7">
        <v>754</v>
      </c>
      <c r="B394" s="7" t="s">
        <v>1011</v>
      </c>
      <c r="C394" s="7" t="s">
        <v>7129</v>
      </c>
      <c r="D394" s="7" t="s">
        <v>6770</v>
      </c>
      <c r="E394" s="7">
        <f>LEN(Table9[[#This Row],[Trad]])/10</f>
        <v>0.1</v>
      </c>
      <c r="F394" s="7">
        <f>LEN(Table9[[#This Row],[Variants]])/10</f>
        <v>0</v>
      </c>
      <c r="G394" s="7">
        <f>COUNT(FIND("～",Table9[[#This Row],[Trad]]))*10</f>
        <v>0</v>
      </c>
      <c r="H394" s="25">
        <f>Table9[[#This Row],[Trad Len]]+Table9[[#This Row],[Var Len]]</f>
        <v>0.1</v>
      </c>
      <c r="I394" s="25" cm="1">
        <f t="array" ref="I394">COUNT(FIND({1,2,3,4,5,6,7,8,9,0},Table9[[#This Row],[Simp]]))</f>
        <v>0</v>
      </c>
      <c r="J394" s="25" cm="1">
        <f t="array" ref="J394">COUNT(FIND({1,2,3,4,5,6,7,8,9,0},Table9[[#This Row],[Trad]]))</f>
        <v>0</v>
      </c>
      <c r="K394" s="25" cm="1">
        <f t="array" ref="K394">COUNT(FIND({1,2,3,4,5,6,7,8,9,0},Table9[[#This Row],[Variants]]))</f>
        <v>0</v>
      </c>
      <c r="L394" s="25">
        <f>SUM(Table9[[#This Row],[Simp Note]:[Var Note]])</f>
        <v>0</v>
      </c>
      <c r="M394" s="25">
        <f>SUM(Table9[[#This Row],[Sum]],Table9[[#This Row],[Sum Notes]],Table9[[#This Row],[Contains ~]])</f>
        <v>0.1</v>
      </c>
      <c r="N394" s="26">
        <v>5210</v>
      </c>
      <c r="O394" s="25" t="s">
        <v>10235</v>
      </c>
      <c r="P394" s="25" t="s">
        <v>10235</v>
      </c>
      <c r="Q394" s="25"/>
      <c r="R394" s="25"/>
      <c r="S394" s="25"/>
    </row>
    <row r="395" spans="1:19" x14ac:dyDescent="0.25">
      <c r="A395" s="7">
        <v>755</v>
      </c>
      <c r="B395" s="7" t="s">
        <v>1013</v>
      </c>
      <c r="C395" s="7" t="s">
        <v>7131</v>
      </c>
      <c r="D395" s="7" t="s">
        <v>6770</v>
      </c>
      <c r="E395" s="7">
        <f>LEN(Table9[[#This Row],[Trad]])/10</f>
        <v>0.1</v>
      </c>
      <c r="F395" s="7">
        <f>LEN(Table9[[#This Row],[Variants]])/10</f>
        <v>0</v>
      </c>
      <c r="G395" s="7">
        <f>COUNT(FIND("～",Table9[[#This Row],[Trad]]))*10</f>
        <v>0</v>
      </c>
      <c r="H395" s="25">
        <f>Table9[[#This Row],[Trad Len]]+Table9[[#This Row],[Var Len]]</f>
        <v>0.1</v>
      </c>
      <c r="I395" s="25" cm="1">
        <f t="array" ref="I395">COUNT(FIND({1,2,3,4,5,6,7,8,9,0},Table9[[#This Row],[Simp]]))</f>
        <v>0</v>
      </c>
      <c r="J395" s="25" cm="1">
        <f t="array" ref="J395">COUNT(FIND({1,2,3,4,5,6,7,8,9,0},Table9[[#This Row],[Trad]]))</f>
        <v>0</v>
      </c>
      <c r="K395" s="25" cm="1">
        <f t="array" ref="K395">COUNT(FIND({1,2,3,4,5,6,7,8,9,0},Table9[[#This Row],[Variants]]))</f>
        <v>0</v>
      </c>
      <c r="L395" s="25">
        <f>SUM(Table9[[#This Row],[Simp Note]:[Var Note]])</f>
        <v>0</v>
      </c>
      <c r="M395" s="25">
        <f>SUM(Table9[[#This Row],[Sum]],Table9[[#This Row],[Sum Notes]],Table9[[#This Row],[Contains ~]])</f>
        <v>0.1</v>
      </c>
      <c r="N395" s="26">
        <v>5220</v>
      </c>
      <c r="O395" s="25" t="s">
        <v>10235</v>
      </c>
      <c r="P395" s="25" t="s">
        <v>10235</v>
      </c>
      <c r="Q395" s="25"/>
      <c r="R395" s="25"/>
      <c r="S395" s="25"/>
    </row>
    <row r="396" spans="1:19" x14ac:dyDescent="0.25">
      <c r="A396" s="7">
        <v>756</v>
      </c>
      <c r="B396" s="7" t="s">
        <v>1015</v>
      </c>
      <c r="C396" s="7" t="s">
        <v>7133</v>
      </c>
      <c r="D396" s="7" t="s">
        <v>6770</v>
      </c>
      <c r="E396" s="7">
        <f>LEN(Table9[[#This Row],[Trad]])/10</f>
        <v>0.1</v>
      </c>
      <c r="F396" s="7">
        <f>LEN(Table9[[#This Row],[Variants]])/10</f>
        <v>0</v>
      </c>
      <c r="G396" s="7">
        <f>COUNT(FIND("～",Table9[[#This Row],[Trad]]))*10</f>
        <v>0</v>
      </c>
      <c r="H396" s="25">
        <f>Table9[[#This Row],[Trad Len]]+Table9[[#This Row],[Var Len]]</f>
        <v>0.1</v>
      </c>
      <c r="I396" s="25" cm="1">
        <f t="array" ref="I396">COUNT(FIND({1,2,3,4,5,6,7,8,9,0},Table9[[#This Row],[Simp]]))</f>
        <v>0</v>
      </c>
      <c r="J396" s="25" cm="1">
        <f t="array" ref="J396">COUNT(FIND({1,2,3,4,5,6,7,8,9,0},Table9[[#This Row],[Trad]]))</f>
        <v>0</v>
      </c>
      <c r="K396" s="25" cm="1">
        <f t="array" ref="K396">COUNT(FIND({1,2,3,4,5,6,7,8,9,0},Table9[[#This Row],[Variants]]))</f>
        <v>0</v>
      </c>
      <c r="L396" s="25">
        <f>SUM(Table9[[#This Row],[Simp Note]:[Var Note]])</f>
        <v>0</v>
      </c>
      <c r="M396" s="25">
        <f>SUM(Table9[[#This Row],[Sum]],Table9[[#This Row],[Sum Notes]],Table9[[#This Row],[Contains ~]])</f>
        <v>0.1</v>
      </c>
      <c r="N396" s="26">
        <v>5230</v>
      </c>
      <c r="O396" s="25" t="s">
        <v>10235</v>
      </c>
      <c r="P396" s="25" t="s">
        <v>10235</v>
      </c>
      <c r="Q396" s="25"/>
      <c r="R396" s="25"/>
      <c r="S396" s="25"/>
    </row>
    <row r="397" spans="1:19" x14ac:dyDescent="0.25">
      <c r="A397" s="7">
        <v>757</v>
      </c>
      <c r="B397" s="7" t="s">
        <v>1017</v>
      </c>
      <c r="C397" s="7" t="s">
        <v>7135</v>
      </c>
      <c r="D397" s="7" t="s">
        <v>7136</v>
      </c>
      <c r="E397" s="7">
        <f>LEN(Table9[[#This Row],[Trad]])/10</f>
        <v>0.1</v>
      </c>
      <c r="F397" s="7">
        <f>LEN(Table9[[#This Row],[Variants]])/10</f>
        <v>0.1</v>
      </c>
      <c r="G397" s="7">
        <f>COUNT(FIND("～",Table9[[#This Row],[Trad]]))*10</f>
        <v>0</v>
      </c>
      <c r="H397" s="25">
        <f>Table9[[#This Row],[Trad Len]]+Table9[[#This Row],[Var Len]]</f>
        <v>0.2</v>
      </c>
      <c r="I397" s="25" cm="1">
        <f t="array" ref="I397">COUNT(FIND({1,2,3,4,5,6,7,8,9,0},Table9[[#This Row],[Simp]]))</f>
        <v>0</v>
      </c>
      <c r="J397" s="25" cm="1">
        <f t="array" ref="J397">COUNT(FIND({1,2,3,4,5,6,7,8,9,0},Table9[[#This Row],[Trad]]))</f>
        <v>0</v>
      </c>
      <c r="K397" s="25" cm="1">
        <f t="array" ref="K397">COUNT(FIND({1,2,3,4,5,6,7,8,9,0},Table9[[#This Row],[Variants]]))</f>
        <v>0</v>
      </c>
      <c r="L397" s="25">
        <f>SUM(Table9[[#This Row],[Simp Note]:[Var Note]])</f>
        <v>0</v>
      </c>
      <c r="M397" s="25">
        <f>SUM(Table9[[#This Row],[Sum]],Table9[[#This Row],[Sum Notes]],Table9[[#This Row],[Contains ~]])</f>
        <v>0.2</v>
      </c>
      <c r="N397" s="26">
        <v>1720</v>
      </c>
      <c r="O397" s="25" t="s">
        <v>10235</v>
      </c>
      <c r="P397" s="25" t="s">
        <v>10237</v>
      </c>
      <c r="Q397" s="25"/>
      <c r="R397" s="25"/>
      <c r="S397" s="25"/>
    </row>
    <row r="398" spans="1:19" x14ac:dyDescent="0.25">
      <c r="A398" s="7">
        <v>758</v>
      </c>
      <c r="B398" s="7" t="s">
        <v>1020</v>
      </c>
      <c r="C398" s="7" t="s">
        <v>7138</v>
      </c>
      <c r="D398" s="7" t="s">
        <v>6770</v>
      </c>
      <c r="E398" s="7">
        <f>LEN(Table9[[#This Row],[Trad]])/10</f>
        <v>0.1</v>
      </c>
      <c r="F398" s="7">
        <f>LEN(Table9[[#This Row],[Variants]])/10</f>
        <v>0</v>
      </c>
      <c r="G398" s="7">
        <f>COUNT(FIND("～",Table9[[#This Row],[Trad]]))*10</f>
        <v>0</v>
      </c>
      <c r="H398" s="25">
        <f>Table9[[#This Row],[Trad Len]]+Table9[[#This Row],[Var Len]]</f>
        <v>0.1</v>
      </c>
      <c r="I398" s="25" cm="1">
        <f t="array" ref="I398">COUNT(FIND({1,2,3,4,5,6,7,8,9,0},Table9[[#This Row],[Simp]]))</f>
        <v>0</v>
      </c>
      <c r="J398" s="25" cm="1">
        <f t="array" ref="J398">COUNT(FIND({1,2,3,4,5,6,7,8,9,0},Table9[[#This Row],[Trad]]))</f>
        <v>0</v>
      </c>
      <c r="K398" s="25" cm="1">
        <f t="array" ref="K398">COUNT(FIND({1,2,3,4,5,6,7,8,9,0},Table9[[#This Row],[Variants]]))</f>
        <v>0</v>
      </c>
      <c r="L398" s="25">
        <f>SUM(Table9[[#This Row],[Simp Note]:[Var Note]])</f>
        <v>0</v>
      </c>
      <c r="M398" s="25">
        <f>SUM(Table9[[#This Row],[Sum]],Table9[[#This Row],[Sum Notes]],Table9[[#This Row],[Contains ~]])</f>
        <v>0.1</v>
      </c>
      <c r="N398" s="26">
        <v>5240</v>
      </c>
      <c r="O398" s="25" t="s">
        <v>10235</v>
      </c>
      <c r="P398" s="25" t="s">
        <v>10235</v>
      </c>
      <c r="Q398" s="25"/>
      <c r="R398" s="25"/>
      <c r="S398" s="25"/>
    </row>
    <row r="399" spans="1:19" x14ac:dyDescent="0.25">
      <c r="A399" s="7">
        <v>762</v>
      </c>
      <c r="B399" s="7" t="s">
        <v>1022</v>
      </c>
      <c r="C399" s="7" t="s">
        <v>7140</v>
      </c>
      <c r="D399" s="7" t="s">
        <v>6770</v>
      </c>
      <c r="E399" s="7">
        <f>LEN(Table9[[#This Row],[Trad]])/10</f>
        <v>0.1</v>
      </c>
      <c r="F399" s="7">
        <f>LEN(Table9[[#This Row],[Variants]])/10</f>
        <v>0</v>
      </c>
      <c r="G399" s="7">
        <f>COUNT(FIND("～",Table9[[#This Row],[Trad]]))*10</f>
        <v>0</v>
      </c>
      <c r="H399" s="25">
        <f>Table9[[#This Row],[Trad Len]]+Table9[[#This Row],[Var Len]]</f>
        <v>0.1</v>
      </c>
      <c r="I399" s="25" cm="1">
        <f t="array" ref="I399">COUNT(FIND({1,2,3,4,5,6,7,8,9,0},Table9[[#This Row],[Simp]]))</f>
        <v>0</v>
      </c>
      <c r="J399" s="25" cm="1">
        <f t="array" ref="J399">COUNT(FIND({1,2,3,4,5,6,7,8,9,0},Table9[[#This Row],[Trad]]))</f>
        <v>0</v>
      </c>
      <c r="K399" s="25" cm="1">
        <f t="array" ref="K399">COUNT(FIND({1,2,3,4,5,6,7,8,9,0},Table9[[#This Row],[Variants]]))</f>
        <v>0</v>
      </c>
      <c r="L399" s="25">
        <f>SUM(Table9[[#This Row],[Simp Note]:[Var Note]])</f>
        <v>0</v>
      </c>
      <c r="M399" s="25">
        <f>SUM(Table9[[#This Row],[Sum]],Table9[[#This Row],[Sum Notes]],Table9[[#This Row],[Contains ~]])</f>
        <v>0.1</v>
      </c>
      <c r="N399" s="26">
        <v>5250</v>
      </c>
      <c r="O399" s="25" t="s">
        <v>10235</v>
      </c>
      <c r="P399" s="25" t="s">
        <v>10235</v>
      </c>
      <c r="Q399" s="25"/>
      <c r="R399" s="25"/>
      <c r="S399" s="25"/>
    </row>
    <row r="400" spans="1:19" x14ac:dyDescent="0.25">
      <c r="A400" s="7">
        <v>770</v>
      </c>
      <c r="B400" s="7" t="s">
        <v>1024</v>
      </c>
      <c r="C400" s="7" t="s">
        <v>7142</v>
      </c>
      <c r="D400" s="7" t="s">
        <v>6770</v>
      </c>
      <c r="E400" s="7">
        <f>LEN(Table9[[#This Row],[Trad]])/10</f>
        <v>0.1</v>
      </c>
      <c r="F400" s="7">
        <f>LEN(Table9[[#This Row],[Variants]])/10</f>
        <v>0</v>
      </c>
      <c r="G400" s="7">
        <f>COUNT(FIND("～",Table9[[#This Row],[Trad]]))*10</f>
        <v>0</v>
      </c>
      <c r="H400" s="25">
        <f>Table9[[#This Row],[Trad Len]]+Table9[[#This Row],[Var Len]]</f>
        <v>0.1</v>
      </c>
      <c r="I400" s="25" cm="1">
        <f t="array" ref="I400">COUNT(FIND({1,2,3,4,5,6,7,8,9,0},Table9[[#This Row],[Simp]]))</f>
        <v>0</v>
      </c>
      <c r="J400" s="25" cm="1">
        <f t="array" ref="J400">COUNT(FIND({1,2,3,4,5,6,7,8,9,0},Table9[[#This Row],[Trad]]))</f>
        <v>0</v>
      </c>
      <c r="K400" s="25" cm="1">
        <f t="array" ref="K400">COUNT(FIND({1,2,3,4,5,6,7,8,9,0},Table9[[#This Row],[Variants]]))</f>
        <v>0</v>
      </c>
      <c r="L400" s="25">
        <f>SUM(Table9[[#This Row],[Simp Note]:[Var Note]])</f>
        <v>0</v>
      </c>
      <c r="M400" s="25">
        <f>SUM(Table9[[#This Row],[Sum]],Table9[[#This Row],[Sum Notes]],Table9[[#This Row],[Contains ~]])</f>
        <v>0.1</v>
      </c>
      <c r="N400" s="26">
        <v>5260</v>
      </c>
      <c r="O400" s="25" t="s">
        <v>10235</v>
      </c>
      <c r="P400" s="25" t="s">
        <v>10235</v>
      </c>
      <c r="Q400" s="25"/>
      <c r="R400" s="25"/>
      <c r="S400" s="25"/>
    </row>
    <row r="401" spans="1:19" x14ac:dyDescent="0.25">
      <c r="A401" s="7">
        <v>780</v>
      </c>
      <c r="B401" s="7" t="s">
        <v>1026</v>
      </c>
      <c r="C401" s="7" t="s">
        <v>7144</v>
      </c>
      <c r="D401" s="7" t="s">
        <v>6770</v>
      </c>
      <c r="E401" s="7">
        <f>LEN(Table9[[#This Row],[Trad]])/10</f>
        <v>0.1</v>
      </c>
      <c r="F401" s="7">
        <f>LEN(Table9[[#This Row],[Variants]])/10</f>
        <v>0</v>
      </c>
      <c r="G401" s="7">
        <f>COUNT(FIND("～",Table9[[#This Row],[Trad]]))*10</f>
        <v>0</v>
      </c>
      <c r="H401" s="25">
        <f>Table9[[#This Row],[Trad Len]]+Table9[[#This Row],[Var Len]]</f>
        <v>0.1</v>
      </c>
      <c r="I401" s="25" cm="1">
        <f t="array" ref="I401">COUNT(FIND({1,2,3,4,5,6,7,8,9,0},Table9[[#This Row],[Simp]]))</f>
        <v>0</v>
      </c>
      <c r="J401" s="25" cm="1">
        <f t="array" ref="J401">COUNT(FIND({1,2,3,4,5,6,7,8,9,0},Table9[[#This Row],[Trad]]))</f>
        <v>0</v>
      </c>
      <c r="K401" s="25" cm="1">
        <f t="array" ref="K401">COUNT(FIND({1,2,3,4,5,6,7,8,9,0},Table9[[#This Row],[Variants]]))</f>
        <v>0</v>
      </c>
      <c r="L401" s="25">
        <f>SUM(Table9[[#This Row],[Simp Note]:[Var Note]])</f>
        <v>0</v>
      </c>
      <c r="M401" s="25">
        <f>SUM(Table9[[#This Row],[Sum]],Table9[[#This Row],[Sum Notes]],Table9[[#This Row],[Contains ~]])</f>
        <v>0.1</v>
      </c>
      <c r="N401" s="26">
        <v>5270</v>
      </c>
      <c r="O401" s="25" t="s">
        <v>10235</v>
      </c>
      <c r="P401" s="25" t="s">
        <v>10235</v>
      </c>
      <c r="Q401" s="25"/>
      <c r="R401" s="25"/>
      <c r="S401" s="25"/>
    </row>
    <row r="402" spans="1:19" x14ac:dyDescent="0.25">
      <c r="A402" s="7">
        <v>782</v>
      </c>
      <c r="B402" s="7" t="s">
        <v>1028</v>
      </c>
      <c r="C402" s="7" t="s">
        <v>6770</v>
      </c>
      <c r="D402" s="25" t="s">
        <v>7146</v>
      </c>
      <c r="E402" s="25">
        <f>LEN(Table9[[#This Row],[Trad]])/10</f>
        <v>0</v>
      </c>
      <c r="F402" s="25">
        <f>LEN(Table9[[#This Row],[Variants]])/10</f>
        <v>0.1</v>
      </c>
      <c r="G402" s="25">
        <f>COUNT(FIND("～",Table9[[#This Row],[Trad]]))*10</f>
        <v>0</v>
      </c>
      <c r="H402" s="25">
        <f>Table9[[#This Row],[Trad Len]]+Table9[[#This Row],[Var Len]]</f>
        <v>0.1</v>
      </c>
      <c r="I402" s="25" cm="1">
        <f t="array" ref="I402">COUNT(FIND({1,2,3,4,5,6,7,8,9,0},Table9[[#This Row],[Simp]]))</f>
        <v>0</v>
      </c>
      <c r="J402" s="25" cm="1">
        <f t="array" ref="J402">COUNT(FIND({1,2,3,4,5,6,7,8,9,0},Table9[[#This Row],[Trad]]))</f>
        <v>0</v>
      </c>
      <c r="K402" s="25" cm="1">
        <f t="array" ref="K402">COUNT(FIND({1,2,3,4,5,6,7,8,9,0},Table9[[#This Row],[Variants]]))</f>
        <v>0</v>
      </c>
      <c r="L402" s="25">
        <f>SUM(Table9[[#This Row],[Simp Note]:[Var Note]])</f>
        <v>0</v>
      </c>
      <c r="M402" s="25">
        <f>SUM(Table9[[#This Row],[Sum]],Table9[[#This Row],[Sum Notes]],Table9[[#This Row],[Contains ~]])</f>
        <v>0.1</v>
      </c>
      <c r="N402" s="26">
        <v>25480.1</v>
      </c>
      <c r="O402" s="25" t="s">
        <v>10237</v>
      </c>
      <c r="P402" s="25" t="s">
        <v>10237</v>
      </c>
      <c r="Q402" s="25"/>
      <c r="R402" s="25"/>
      <c r="S402" s="25"/>
    </row>
    <row r="403" spans="1:19" x14ac:dyDescent="0.25">
      <c r="A403" s="7">
        <v>787</v>
      </c>
      <c r="B403" s="7" t="s">
        <v>1030</v>
      </c>
      <c r="C403" s="7" t="s">
        <v>6770</v>
      </c>
      <c r="D403" s="25" t="s">
        <v>7149</v>
      </c>
      <c r="E403" s="25">
        <f>LEN(Table9[[#This Row],[Trad]])/10</f>
        <v>0</v>
      </c>
      <c r="F403" s="25">
        <f>LEN(Table9[[#This Row],[Variants]])/10</f>
        <v>0.1</v>
      </c>
      <c r="G403" s="25">
        <f>COUNT(FIND("～",Table9[[#This Row],[Trad]]))*10</f>
        <v>0</v>
      </c>
      <c r="H403" s="25">
        <f>Table9[[#This Row],[Trad Len]]+Table9[[#This Row],[Var Len]]</f>
        <v>0.1</v>
      </c>
      <c r="I403" s="25" cm="1">
        <f t="array" ref="I403">COUNT(FIND({1,2,3,4,5,6,7,8,9,0},Table9[[#This Row],[Simp]]))</f>
        <v>0</v>
      </c>
      <c r="J403" s="25" cm="1">
        <f t="array" ref="J403">COUNT(FIND({1,2,3,4,5,6,7,8,9,0},Table9[[#This Row],[Trad]]))</f>
        <v>0</v>
      </c>
      <c r="K403" s="25" cm="1">
        <f t="array" ref="K403">COUNT(FIND({1,2,3,4,5,6,7,8,9,0},Table9[[#This Row],[Variants]]))</f>
        <v>0</v>
      </c>
      <c r="L403" s="25">
        <f>SUM(Table9[[#This Row],[Simp Note]:[Var Note]])</f>
        <v>0</v>
      </c>
      <c r="M403" s="25">
        <f>SUM(Table9[[#This Row],[Sum]],Table9[[#This Row],[Sum Notes]],Table9[[#This Row],[Contains ~]])</f>
        <v>0.1</v>
      </c>
      <c r="N403" s="26">
        <v>25480.1</v>
      </c>
      <c r="O403" s="25" t="s">
        <v>10237</v>
      </c>
      <c r="P403" s="25" t="s">
        <v>10237</v>
      </c>
      <c r="Q403" s="25"/>
      <c r="R403" s="25"/>
      <c r="S403" s="25"/>
    </row>
    <row r="404" spans="1:19" x14ac:dyDescent="0.25">
      <c r="A404" s="7">
        <v>789</v>
      </c>
      <c r="B404" s="7" t="s">
        <v>1032</v>
      </c>
      <c r="C404" s="7" t="s">
        <v>6770</v>
      </c>
      <c r="D404" s="25" t="s">
        <v>7151</v>
      </c>
      <c r="E404" s="25">
        <f>LEN(Table9[[#This Row],[Trad]])/10</f>
        <v>0</v>
      </c>
      <c r="F404" s="25">
        <f>LEN(Table9[[#This Row],[Variants]])/10</f>
        <v>0.2</v>
      </c>
      <c r="G404" s="25">
        <f>COUNT(FIND("～",Table9[[#This Row],[Trad]]))*10</f>
        <v>0</v>
      </c>
      <c r="H404" s="25">
        <f>Table9[[#This Row],[Trad Len]]+Table9[[#This Row],[Var Len]]</f>
        <v>0.2</v>
      </c>
      <c r="I404" s="25" cm="1">
        <f t="array" ref="I404">COUNT(FIND({1,2,3,4,5,6,7,8,9,0},Table9[[#This Row],[Simp]]))</f>
        <v>0</v>
      </c>
      <c r="J404" s="25" cm="1">
        <f t="array" ref="J404">COUNT(FIND({1,2,3,4,5,6,7,8,9,0},Table9[[#This Row],[Trad]]))</f>
        <v>0</v>
      </c>
      <c r="K404" s="25" cm="1">
        <f t="array" ref="K404">COUNT(FIND({1,2,3,4,5,6,7,8,9,0},Table9[[#This Row],[Variants]]))</f>
        <v>0</v>
      </c>
      <c r="L404" s="25">
        <f>SUM(Table9[[#This Row],[Simp Note]:[Var Note]])</f>
        <v>0</v>
      </c>
      <c r="M404" s="25">
        <f>SUM(Table9[[#This Row],[Sum]],Table9[[#This Row],[Sum Notes]],Table9[[#This Row],[Contains ~]])</f>
        <v>0.2</v>
      </c>
      <c r="N404" s="26">
        <v>25478</v>
      </c>
      <c r="O404" s="25" t="s">
        <v>10237</v>
      </c>
      <c r="P404" s="25" t="s">
        <v>10237</v>
      </c>
      <c r="Q404" s="25"/>
      <c r="R404" s="25"/>
      <c r="S404" s="25"/>
    </row>
    <row r="405" spans="1:19" x14ac:dyDescent="0.25">
      <c r="A405" s="7">
        <v>792</v>
      </c>
      <c r="B405" s="7" t="s">
        <v>1034</v>
      </c>
      <c r="C405" s="7" t="s">
        <v>7152</v>
      </c>
      <c r="D405" s="7" t="s">
        <v>6770</v>
      </c>
      <c r="E405" s="7">
        <f>LEN(Table9[[#This Row],[Trad]])/10</f>
        <v>0.1</v>
      </c>
      <c r="F405" s="7">
        <f>LEN(Table9[[#This Row],[Variants]])/10</f>
        <v>0</v>
      </c>
      <c r="G405" s="7">
        <f>COUNT(FIND("～",Table9[[#This Row],[Trad]]))*10</f>
        <v>0</v>
      </c>
      <c r="H405" s="25">
        <f>Table9[[#This Row],[Trad Len]]+Table9[[#This Row],[Var Len]]</f>
        <v>0.1</v>
      </c>
      <c r="I405" s="25" cm="1">
        <f t="array" ref="I405">COUNT(FIND({1,2,3,4,5,6,7,8,9,0},Table9[[#This Row],[Simp]]))</f>
        <v>0</v>
      </c>
      <c r="J405" s="25" cm="1">
        <f t="array" ref="J405">COUNT(FIND({1,2,3,4,5,6,7,8,9,0},Table9[[#This Row],[Trad]]))</f>
        <v>0</v>
      </c>
      <c r="K405" s="25" cm="1">
        <f t="array" ref="K405">COUNT(FIND({1,2,3,4,5,6,7,8,9,0},Table9[[#This Row],[Variants]]))</f>
        <v>0</v>
      </c>
      <c r="L405" s="25">
        <f>SUM(Table9[[#This Row],[Simp Note]:[Var Note]])</f>
        <v>0</v>
      </c>
      <c r="M405" s="25">
        <f>SUM(Table9[[#This Row],[Sum]],Table9[[#This Row],[Sum Notes]],Table9[[#This Row],[Contains ~]])</f>
        <v>0.1</v>
      </c>
      <c r="N405" s="26">
        <v>5280</v>
      </c>
      <c r="O405" s="25" t="s">
        <v>10235</v>
      </c>
      <c r="P405" s="25" t="s">
        <v>10235</v>
      </c>
      <c r="Q405" s="25"/>
      <c r="R405" s="25"/>
      <c r="S405" s="25"/>
    </row>
    <row r="406" spans="1:19" x14ac:dyDescent="0.25">
      <c r="A406" s="7">
        <v>795</v>
      </c>
      <c r="B406" s="7" t="s">
        <v>1036</v>
      </c>
      <c r="C406" s="7" t="s">
        <v>10161</v>
      </c>
      <c r="D406" s="7" t="s">
        <v>6770</v>
      </c>
      <c r="E406" s="7">
        <f>LEN(Table9[[#This Row],[Trad]])/10</f>
        <v>0.5</v>
      </c>
      <c r="F406" s="7">
        <f>LEN(Table9[[#This Row],[Variants]])/10</f>
        <v>0</v>
      </c>
      <c r="G406" s="7">
        <f>COUNT(FIND("～",Table9[[#This Row],[Trad]]))*10</f>
        <v>10</v>
      </c>
      <c r="H406" s="25">
        <f>Table9[[#This Row],[Trad Len]]+Table9[[#This Row],[Var Len]]</f>
        <v>0.5</v>
      </c>
      <c r="I406" s="25" cm="1">
        <f t="array" ref="I406">COUNT(FIND({1,2,3,4,5,6,7,8,9,0},Table9[[#This Row],[Simp]]))</f>
        <v>0</v>
      </c>
      <c r="J406" s="25" cm="1">
        <f t="array" ref="J406">COUNT(FIND({1,2,3,4,5,6,7,8,9,0},Table9[[#This Row],[Trad]]))</f>
        <v>0</v>
      </c>
      <c r="K406" s="25" cm="1">
        <f t="array" ref="K406">COUNT(FIND({1,2,3,4,5,6,7,8,9,0},Table9[[#This Row],[Variants]]))</f>
        <v>0</v>
      </c>
      <c r="L406" s="25">
        <f>SUM(Table9[[#This Row],[Simp Note]:[Var Note]])</f>
        <v>0</v>
      </c>
      <c r="M406" s="25">
        <f>SUM(Table9[[#This Row],[Sum]],Table9[[#This Row],[Sum Notes]],Table9[[#This Row],[Contains ~]])</f>
        <v>10.5</v>
      </c>
      <c r="N406" s="26">
        <v>440</v>
      </c>
      <c r="O406" s="30"/>
      <c r="P406" s="25" t="s">
        <v>10237</v>
      </c>
      <c r="Q406" s="25"/>
      <c r="R406" s="25"/>
      <c r="S406" s="25"/>
    </row>
    <row r="407" spans="1:19" x14ac:dyDescent="0.25">
      <c r="A407" s="7">
        <v>798</v>
      </c>
      <c r="B407" s="7" t="s">
        <v>1038</v>
      </c>
      <c r="C407" s="7" t="s">
        <v>10162</v>
      </c>
      <c r="D407" s="7" t="s">
        <v>6770</v>
      </c>
      <c r="E407" s="7">
        <f>LEN(Table9[[#This Row],[Trad]])/10</f>
        <v>0.5</v>
      </c>
      <c r="F407" s="7">
        <f>LEN(Table9[[#This Row],[Variants]])/10</f>
        <v>0</v>
      </c>
      <c r="G407" s="7">
        <f>COUNT(FIND("～",Table9[[#This Row],[Trad]]))*10</f>
        <v>10</v>
      </c>
      <c r="H407" s="25">
        <f>Table9[[#This Row],[Trad Len]]+Table9[[#This Row],[Var Len]]</f>
        <v>0.5</v>
      </c>
      <c r="I407" s="25" cm="1">
        <f t="array" ref="I407">COUNT(FIND({1,2,3,4,5,6,7,8,9,0},Table9[[#This Row],[Simp]]))</f>
        <v>0</v>
      </c>
      <c r="J407" s="25" cm="1">
        <f t="array" ref="J407">COUNT(FIND({1,2,3,4,5,6,7,8,9,0},Table9[[#This Row],[Trad]]))</f>
        <v>0</v>
      </c>
      <c r="K407" s="25" cm="1">
        <f t="array" ref="K407">COUNT(FIND({1,2,3,4,5,6,7,8,9,0},Table9[[#This Row],[Variants]]))</f>
        <v>0</v>
      </c>
      <c r="L407" s="25">
        <f>SUM(Table9[[#This Row],[Simp Note]:[Var Note]])</f>
        <v>0</v>
      </c>
      <c r="M407" s="25">
        <f>SUM(Table9[[#This Row],[Sum]],Table9[[#This Row],[Sum Notes]],Table9[[#This Row],[Contains ~]])</f>
        <v>10.5</v>
      </c>
      <c r="N407" s="26">
        <v>450</v>
      </c>
      <c r="O407" s="30"/>
      <c r="P407" s="25" t="s">
        <v>10237</v>
      </c>
      <c r="Q407" s="25"/>
      <c r="R407" s="25"/>
      <c r="S407" s="25"/>
    </row>
    <row r="408" spans="1:19" x14ac:dyDescent="0.25">
      <c r="A408" s="7">
        <v>801</v>
      </c>
      <c r="B408" s="7" t="s">
        <v>1040</v>
      </c>
      <c r="C408" s="7" t="s">
        <v>7161</v>
      </c>
      <c r="D408" s="7" t="s">
        <v>7162</v>
      </c>
      <c r="E408" s="7">
        <f>LEN(Table9[[#This Row],[Trad]])/10</f>
        <v>0.1</v>
      </c>
      <c r="F408" s="7">
        <f>LEN(Table9[[#This Row],[Variants]])/10</f>
        <v>0.1</v>
      </c>
      <c r="G408" s="7">
        <f>COUNT(FIND("～",Table9[[#This Row],[Trad]]))*10</f>
        <v>0</v>
      </c>
      <c r="H408" s="25">
        <f>Table9[[#This Row],[Trad Len]]+Table9[[#This Row],[Var Len]]</f>
        <v>0.2</v>
      </c>
      <c r="I408" s="25" cm="1">
        <f t="array" ref="I408">COUNT(FIND({1,2,3,4,5,6,7,8,9,0},Table9[[#This Row],[Simp]]))</f>
        <v>0</v>
      </c>
      <c r="J408" s="25" cm="1">
        <f t="array" ref="J408">COUNT(FIND({1,2,3,4,5,6,7,8,9,0},Table9[[#This Row],[Trad]]))</f>
        <v>0</v>
      </c>
      <c r="K408" s="25" cm="1">
        <f t="array" ref="K408">COUNT(FIND({1,2,3,4,5,6,7,8,9,0},Table9[[#This Row],[Variants]]))</f>
        <v>0</v>
      </c>
      <c r="L408" s="25">
        <f>SUM(Table9[[#This Row],[Simp Note]:[Var Note]])</f>
        <v>0</v>
      </c>
      <c r="M408" s="25">
        <f>SUM(Table9[[#This Row],[Sum]],Table9[[#This Row],[Sum Notes]],Table9[[#This Row],[Contains ~]])</f>
        <v>0.2</v>
      </c>
      <c r="N408" s="26">
        <v>1730</v>
      </c>
      <c r="O408" s="25" t="s">
        <v>10235</v>
      </c>
      <c r="P408" s="25" t="s">
        <v>10237</v>
      </c>
      <c r="Q408" s="25"/>
      <c r="R408" s="25"/>
      <c r="S408" s="25"/>
    </row>
    <row r="409" spans="1:19" x14ac:dyDescent="0.25">
      <c r="A409" s="7">
        <v>804</v>
      </c>
      <c r="B409" s="7" t="s">
        <v>1043</v>
      </c>
      <c r="C409" s="7" t="s">
        <v>6770</v>
      </c>
      <c r="D409" s="25" t="s">
        <v>7164</v>
      </c>
      <c r="E409" s="25">
        <f>LEN(Table9[[#This Row],[Trad]])/10</f>
        <v>0</v>
      </c>
      <c r="F409" s="25">
        <f>LEN(Table9[[#This Row],[Variants]])/10</f>
        <v>0.1</v>
      </c>
      <c r="G409" s="25">
        <f>COUNT(FIND("～",Table9[[#This Row],[Trad]]))*10</f>
        <v>0</v>
      </c>
      <c r="H409" s="25">
        <f>Table9[[#This Row],[Trad Len]]+Table9[[#This Row],[Var Len]]</f>
        <v>0.1</v>
      </c>
      <c r="I409" s="25" cm="1">
        <f t="array" ref="I409">COUNT(FIND({1,2,3,4,5,6,7,8,9,0},Table9[[#This Row],[Simp]]))</f>
        <v>0</v>
      </c>
      <c r="J409" s="25" cm="1">
        <f t="array" ref="J409">COUNT(FIND({1,2,3,4,5,6,7,8,9,0},Table9[[#This Row],[Trad]]))</f>
        <v>0</v>
      </c>
      <c r="K409" s="25" cm="1">
        <f t="array" ref="K409">COUNT(FIND({1,2,3,4,5,6,7,8,9,0},Table9[[#This Row],[Variants]]))</f>
        <v>0</v>
      </c>
      <c r="L409" s="25">
        <f>SUM(Table9[[#This Row],[Simp Note]:[Var Note]])</f>
        <v>0</v>
      </c>
      <c r="M409" s="25">
        <f>SUM(Table9[[#This Row],[Sum]],Table9[[#This Row],[Sum Notes]],Table9[[#This Row],[Contains ~]])</f>
        <v>0.1</v>
      </c>
      <c r="N409" s="26">
        <v>25480.1</v>
      </c>
      <c r="O409" s="25" t="s">
        <v>10237</v>
      </c>
      <c r="P409" s="25" t="s">
        <v>10237</v>
      </c>
      <c r="Q409" s="25"/>
      <c r="R409" s="25"/>
      <c r="S409" s="25"/>
    </row>
    <row r="410" spans="1:19" x14ac:dyDescent="0.25">
      <c r="A410" s="7">
        <v>807</v>
      </c>
      <c r="B410" s="7" t="s">
        <v>1045</v>
      </c>
      <c r="C410" s="7" t="s">
        <v>7166</v>
      </c>
      <c r="D410" s="7" t="s">
        <v>7167</v>
      </c>
      <c r="E410" s="7">
        <f>LEN(Table9[[#This Row],[Trad]])/10</f>
        <v>0.1</v>
      </c>
      <c r="F410" s="7">
        <f>LEN(Table9[[#This Row],[Variants]])/10</f>
        <v>0.1</v>
      </c>
      <c r="G410" s="7">
        <f>COUNT(FIND("～",Table9[[#This Row],[Trad]]))*10</f>
        <v>0</v>
      </c>
      <c r="H410" s="25">
        <f>Table9[[#This Row],[Trad Len]]+Table9[[#This Row],[Var Len]]</f>
        <v>0.2</v>
      </c>
      <c r="I410" s="25" cm="1">
        <f t="array" ref="I410">COUNT(FIND({1,2,3,4,5,6,7,8,9,0},Table9[[#This Row],[Simp]]))</f>
        <v>0</v>
      </c>
      <c r="J410" s="25" cm="1">
        <f t="array" ref="J410">COUNT(FIND({1,2,3,4,5,6,7,8,9,0},Table9[[#This Row],[Trad]]))</f>
        <v>0</v>
      </c>
      <c r="K410" s="25" cm="1">
        <f t="array" ref="K410">COUNT(FIND({1,2,3,4,5,6,7,8,9,0},Table9[[#This Row],[Variants]]))</f>
        <v>0</v>
      </c>
      <c r="L410" s="25">
        <f>SUM(Table9[[#This Row],[Simp Note]:[Var Note]])</f>
        <v>0</v>
      </c>
      <c r="M410" s="25">
        <f>SUM(Table9[[#This Row],[Sum]],Table9[[#This Row],[Sum Notes]],Table9[[#This Row],[Contains ~]])</f>
        <v>0.2</v>
      </c>
      <c r="N410" s="26">
        <v>1740</v>
      </c>
      <c r="O410" s="25" t="s">
        <v>10235</v>
      </c>
      <c r="P410" s="25" t="s">
        <v>10237</v>
      </c>
      <c r="Q410" s="25"/>
      <c r="R410" s="25"/>
      <c r="S410" s="25"/>
    </row>
    <row r="411" spans="1:19" x14ac:dyDescent="0.25">
      <c r="A411" s="7">
        <v>808</v>
      </c>
      <c r="B411" s="7" t="s">
        <v>1048</v>
      </c>
      <c r="C411" s="7" t="s">
        <v>7169</v>
      </c>
      <c r="D411" s="7" t="s">
        <v>6770</v>
      </c>
      <c r="E411" s="7">
        <f>LEN(Table9[[#This Row],[Trad]])/10</f>
        <v>0.1</v>
      </c>
      <c r="F411" s="7">
        <f>LEN(Table9[[#This Row],[Variants]])/10</f>
        <v>0</v>
      </c>
      <c r="G411" s="7">
        <f>COUNT(FIND("～",Table9[[#This Row],[Trad]]))*10</f>
        <v>0</v>
      </c>
      <c r="H411" s="25">
        <f>Table9[[#This Row],[Trad Len]]+Table9[[#This Row],[Var Len]]</f>
        <v>0.1</v>
      </c>
      <c r="I411" s="25" cm="1">
        <f t="array" ref="I411">COUNT(FIND({1,2,3,4,5,6,7,8,9,0},Table9[[#This Row],[Simp]]))</f>
        <v>0</v>
      </c>
      <c r="J411" s="25" cm="1">
        <f t="array" ref="J411">COUNT(FIND({1,2,3,4,5,6,7,8,9,0},Table9[[#This Row],[Trad]]))</f>
        <v>0</v>
      </c>
      <c r="K411" s="25" cm="1">
        <f t="array" ref="K411">COUNT(FIND({1,2,3,4,5,6,7,8,9,0},Table9[[#This Row],[Variants]]))</f>
        <v>0</v>
      </c>
      <c r="L411" s="25">
        <f>SUM(Table9[[#This Row],[Simp Note]:[Var Note]])</f>
        <v>0</v>
      </c>
      <c r="M411" s="25">
        <f>SUM(Table9[[#This Row],[Sum]],Table9[[#This Row],[Sum Notes]],Table9[[#This Row],[Contains ~]])</f>
        <v>0.1</v>
      </c>
      <c r="N411" s="26">
        <v>5290</v>
      </c>
      <c r="O411" s="25" t="s">
        <v>10235</v>
      </c>
      <c r="P411" s="25" t="s">
        <v>10235</v>
      </c>
      <c r="Q411" s="25"/>
      <c r="R411" s="25"/>
      <c r="S411" s="25"/>
    </row>
    <row r="412" spans="1:19" x14ac:dyDescent="0.25">
      <c r="A412" s="7">
        <v>812</v>
      </c>
      <c r="B412" s="7" t="s">
        <v>1050</v>
      </c>
      <c r="C412" s="7" t="s">
        <v>7170</v>
      </c>
      <c r="D412" s="7" t="s">
        <v>6770</v>
      </c>
      <c r="E412" s="7">
        <f>LEN(Table9[[#This Row],[Trad]])/10</f>
        <v>0.1</v>
      </c>
      <c r="F412" s="7">
        <f>LEN(Table9[[#This Row],[Variants]])/10</f>
        <v>0</v>
      </c>
      <c r="G412" s="7">
        <f>COUNT(FIND("～",Table9[[#This Row],[Trad]]))*10</f>
        <v>0</v>
      </c>
      <c r="H412" s="25">
        <f>Table9[[#This Row],[Trad Len]]+Table9[[#This Row],[Var Len]]</f>
        <v>0.1</v>
      </c>
      <c r="I412" s="25" cm="1">
        <f t="array" ref="I412">COUNT(FIND({1,2,3,4,5,6,7,8,9,0},Table9[[#This Row],[Simp]]))</f>
        <v>0</v>
      </c>
      <c r="J412" s="25" cm="1">
        <f t="array" ref="J412">COUNT(FIND({1,2,3,4,5,6,7,8,9,0},Table9[[#This Row],[Trad]]))</f>
        <v>0</v>
      </c>
      <c r="K412" s="25" cm="1">
        <f t="array" ref="K412">COUNT(FIND({1,2,3,4,5,6,7,8,9,0},Table9[[#This Row],[Variants]]))</f>
        <v>0</v>
      </c>
      <c r="L412" s="25">
        <f>SUM(Table9[[#This Row],[Simp Note]:[Var Note]])</f>
        <v>0</v>
      </c>
      <c r="M412" s="25">
        <f>SUM(Table9[[#This Row],[Sum]],Table9[[#This Row],[Sum Notes]],Table9[[#This Row],[Contains ~]])</f>
        <v>0.1</v>
      </c>
      <c r="N412" s="26">
        <v>5300</v>
      </c>
      <c r="O412" s="25" t="s">
        <v>10235</v>
      </c>
      <c r="P412" s="25" t="s">
        <v>10235</v>
      </c>
      <c r="Q412" s="25"/>
      <c r="R412" s="25"/>
      <c r="S412" s="25"/>
    </row>
    <row r="413" spans="1:19" x14ac:dyDescent="0.25">
      <c r="A413" s="7">
        <v>813</v>
      </c>
      <c r="B413" s="7" t="s">
        <v>1052</v>
      </c>
      <c r="C413" s="7" t="s">
        <v>7172</v>
      </c>
      <c r="D413" s="7" t="s">
        <v>6770</v>
      </c>
      <c r="E413" s="7">
        <f>LEN(Table9[[#This Row],[Trad]])/10</f>
        <v>0.1</v>
      </c>
      <c r="F413" s="7">
        <f>LEN(Table9[[#This Row],[Variants]])/10</f>
        <v>0</v>
      </c>
      <c r="G413" s="7">
        <f>COUNT(FIND("～",Table9[[#This Row],[Trad]]))*10</f>
        <v>0</v>
      </c>
      <c r="H413" s="25">
        <f>Table9[[#This Row],[Trad Len]]+Table9[[#This Row],[Var Len]]</f>
        <v>0.1</v>
      </c>
      <c r="I413" s="25" cm="1">
        <f t="array" ref="I413">COUNT(FIND({1,2,3,4,5,6,7,8,9,0},Table9[[#This Row],[Simp]]))</f>
        <v>0</v>
      </c>
      <c r="J413" s="25" cm="1">
        <f t="array" ref="J413">COUNT(FIND({1,2,3,4,5,6,7,8,9,0},Table9[[#This Row],[Trad]]))</f>
        <v>0</v>
      </c>
      <c r="K413" s="25" cm="1">
        <f t="array" ref="K413">COUNT(FIND({1,2,3,4,5,6,7,8,9,0},Table9[[#This Row],[Variants]]))</f>
        <v>0</v>
      </c>
      <c r="L413" s="25">
        <f>SUM(Table9[[#This Row],[Simp Note]:[Var Note]])</f>
        <v>0</v>
      </c>
      <c r="M413" s="25">
        <f>SUM(Table9[[#This Row],[Sum]],Table9[[#This Row],[Sum Notes]],Table9[[#This Row],[Contains ~]])</f>
        <v>0.1</v>
      </c>
      <c r="N413" s="26">
        <v>5310</v>
      </c>
      <c r="O413" s="25" t="s">
        <v>10235</v>
      </c>
      <c r="P413" s="25" t="s">
        <v>10235</v>
      </c>
      <c r="Q413" s="25"/>
      <c r="R413" s="25"/>
      <c r="S413" s="25"/>
    </row>
    <row r="414" spans="1:19" x14ac:dyDescent="0.25">
      <c r="A414" s="7">
        <v>815</v>
      </c>
      <c r="B414" s="7" t="s">
        <v>1054</v>
      </c>
      <c r="C414" s="7" t="s">
        <v>6770</v>
      </c>
      <c r="D414" s="25" t="s">
        <v>7174</v>
      </c>
      <c r="E414" s="25">
        <f>LEN(Table9[[#This Row],[Trad]])/10</f>
        <v>0</v>
      </c>
      <c r="F414" s="25">
        <f>LEN(Table9[[#This Row],[Variants]])/10</f>
        <v>0.1</v>
      </c>
      <c r="G414" s="25">
        <f>COUNT(FIND("～",Table9[[#This Row],[Trad]]))*10</f>
        <v>0</v>
      </c>
      <c r="H414" s="25">
        <f>Table9[[#This Row],[Trad Len]]+Table9[[#This Row],[Var Len]]</f>
        <v>0.1</v>
      </c>
      <c r="I414" s="25" cm="1">
        <f t="array" ref="I414">COUNT(FIND({1,2,3,4,5,6,7,8,9,0},Table9[[#This Row],[Simp]]))</f>
        <v>0</v>
      </c>
      <c r="J414" s="25" cm="1">
        <f t="array" ref="J414">COUNT(FIND({1,2,3,4,5,6,7,8,9,0},Table9[[#This Row],[Trad]]))</f>
        <v>0</v>
      </c>
      <c r="K414" s="25" cm="1">
        <f t="array" ref="K414">COUNT(FIND({1,2,3,4,5,6,7,8,9,0},Table9[[#This Row],[Variants]]))</f>
        <v>0</v>
      </c>
      <c r="L414" s="25">
        <f>SUM(Table9[[#This Row],[Simp Note]:[Var Note]])</f>
        <v>0</v>
      </c>
      <c r="M414" s="25">
        <f>SUM(Table9[[#This Row],[Sum]],Table9[[#This Row],[Sum Notes]],Table9[[#This Row],[Contains ~]])</f>
        <v>0.1</v>
      </c>
      <c r="N414" s="26">
        <v>25480.1</v>
      </c>
      <c r="O414" s="25" t="s">
        <v>10237</v>
      </c>
      <c r="P414" s="25" t="s">
        <v>10237</v>
      </c>
      <c r="Q414" s="25"/>
      <c r="R414" s="25"/>
      <c r="S414" s="25"/>
    </row>
    <row r="415" spans="1:19" x14ac:dyDescent="0.25">
      <c r="A415" s="7">
        <v>816</v>
      </c>
      <c r="B415" s="7" t="s">
        <v>1056</v>
      </c>
      <c r="C415" s="7" t="s">
        <v>7176</v>
      </c>
      <c r="D415" s="7" t="s">
        <v>6770</v>
      </c>
      <c r="E415" s="7">
        <f>LEN(Table9[[#This Row],[Trad]])/10</f>
        <v>0.1</v>
      </c>
      <c r="F415" s="7">
        <f>LEN(Table9[[#This Row],[Variants]])/10</f>
        <v>0</v>
      </c>
      <c r="G415" s="7">
        <f>COUNT(FIND("～",Table9[[#This Row],[Trad]]))*10</f>
        <v>0</v>
      </c>
      <c r="H415" s="25">
        <f>Table9[[#This Row],[Trad Len]]+Table9[[#This Row],[Var Len]]</f>
        <v>0.1</v>
      </c>
      <c r="I415" s="25" cm="1">
        <f t="array" ref="I415">COUNT(FIND({1,2,3,4,5,6,7,8,9,0},Table9[[#This Row],[Simp]]))</f>
        <v>0</v>
      </c>
      <c r="J415" s="25" cm="1">
        <f t="array" ref="J415">COUNT(FIND({1,2,3,4,5,6,7,8,9,0},Table9[[#This Row],[Trad]]))</f>
        <v>0</v>
      </c>
      <c r="K415" s="25" cm="1">
        <f t="array" ref="K415">COUNT(FIND({1,2,3,4,5,6,7,8,9,0},Table9[[#This Row],[Variants]]))</f>
        <v>0</v>
      </c>
      <c r="L415" s="25">
        <f>SUM(Table9[[#This Row],[Simp Note]:[Var Note]])</f>
        <v>0</v>
      </c>
      <c r="M415" s="25">
        <f>SUM(Table9[[#This Row],[Sum]],Table9[[#This Row],[Sum Notes]],Table9[[#This Row],[Contains ~]])</f>
        <v>0.1</v>
      </c>
      <c r="N415" s="26">
        <v>5320</v>
      </c>
      <c r="O415" s="25" t="s">
        <v>10235</v>
      </c>
      <c r="P415" s="25" t="s">
        <v>10235</v>
      </c>
      <c r="Q415" s="25"/>
      <c r="R415" s="25"/>
      <c r="S415" s="25"/>
    </row>
    <row r="416" spans="1:19" x14ac:dyDescent="0.25">
      <c r="A416" s="7">
        <v>820</v>
      </c>
      <c r="B416" s="7" t="s">
        <v>1058</v>
      </c>
      <c r="C416" s="7" t="s">
        <v>7178</v>
      </c>
      <c r="D416" s="7" t="s">
        <v>7179</v>
      </c>
      <c r="E416" s="7">
        <f>LEN(Table9[[#This Row],[Trad]])/10</f>
        <v>0.1</v>
      </c>
      <c r="F416" s="7">
        <f>LEN(Table9[[#This Row],[Variants]])/10</f>
        <v>0.1</v>
      </c>
      <c r="G416" s="7">
        <f>COUNT(FIND("～",Table9[[#This Row],[Trad]]))*10</f>
        <v>0</v>
      </c>
      <c r="H416" s="25">
        <f>Table9[[#This Row],[Trad Len]]+Table9[[#This Row],[Var Len]]</f>
        <v>0.2</v>
      </c>
      <c r="I416" s="25" cm="1">
        <f t="array" ref="I416">COUNT(FIND({1,2,3,4,5,6,7,8,9,0},Table9[[#This Row],[Simp]]))</f>
        <v>0</v>
      </c>
      <c r="J416" s="25" cm="1">
        <f t="array" ref="J416">COUNT(FIND({1,2,3,4,5,6,7,8,9,0},Table9[[#This Row],[Trad]]))</f>
        <v>0</v>
      </c>
      <c r="K416" s="25" cm="1">
        <f t="array" ref="K416">COUNT(FIND({1,2,3,4,5,6,7,8,9,0},Table9[[#This Row],[Variants]]))</f>
        <v>0</v>
      </c>
      <c r="L416" s="25">
        <f>SUM(Table9[[#This Row],[Simp Note]:[Var Note]])</f>
        <v>0</v>
      </c>
      <c r="M416" s="25">
        <f>SUM(Table9[[#This Row],[Sum]],Table9[[#This Row],[Sum Notes]],Table9[[#This Row],[Contains ~]])</f>
        <v>0.2</v>
      </c>
      <c r="N416" s="26">
        <v>1750</v>
      </c>
      <c r="O416" s="25" t="s">
        <v>10235</v>
      </c>
      <c r="P416" s="25" t="s">
        <v>10237</v>
      </c>
      <c r="Q416" s="25"/>
      <c r="R416" s="25"/>
      <c r="S416" s="25"/>
    </row>
    <row r="417" spans="1:19" x14ac:dyDescent="0.25">
      <c r="A417" s="7">
        <v>821</v>
      </c>
      <c r="B417" s="7" t="s">
        <v>1061</v>
      </c>
      <c r="C417" s="7" t="s">
        <v>6770</v>
      </c>
      <c r="D417" s="25" t="s">
        <v>7181</v>
      </c>
      <c r="E417" s="25">
        <f>LEN(Table9[[#This Row],[Trad]])/10</f>
        <v>0</v>
      </c>
      <c r="F417" s="25">
        <f>LEN(Table9[[#This Row],[Variants]])/10</f>
        <v>0.2</v>
      </c>
      <c r="G417" s="25">
        <f>COUNT(FIND("～",Table9[[#This Row],[Trad]]))*10</f>
        <v>0</v>
      </c>
      <c r="H417" s="25">
        <f>Table9[[#This Row],[Trad Len]]+Table9[[#This Row],[Var Len]]</f>
        <v>0.2</v>
      </c>
      <c r="I417" s="25" cm="1">
        <f t="array" ref="I417">COUNT(FIND({1,2,3,4,5,6,7,8,9,0},Table9[[#This Row],[Simp]]))</f>
        <v>0</v>
      </c>
      <c r="J417" s="25" cm="1">
        <f t="array" ref="J417">COUNT(FIND({1,2,3,4,5,6,7,8,9,0},Table9[[#This Row],[Trad]]))</f>
        <v>0</v>
      </c>
      <c r="K417" s="25" cm="1">
        <f t="array" ref="K417">COUNT(FIND({1,2,3,4,5,6,7,8,9,0},Table9[[#This Row],[Variants]]))</f>
        <v>0</v>
      </c>
      <c r="L417" s="25">
        <f>SUM(Table9[[#This Row],[Simp Note]:[Var Note]])</f>
        <v>0</v>
      </c>
      <c r="M417" s="25">
        <f>SUM(Table9[[#This Row],[Sum]],Table9[[#This Row],[Sum Notes]],Table9[[#This Row],[Contains ~]])</f>
        <v>0.2</v>
      </c>
      <c r="N417" s="26">
        <v>25478</v>
      </c>
      <c r="O417" s="25" t="s">
        <v>10237</v>
      </c>
      <c r="P417" s="25" t="s">
        <v>10237</v>
      </c>
      <c r="Q417" s="25"/>
      <c r="R417" s="25"/>
      <c r="S417" s="25"/>
    </row>
    <row r="418" spans="1:19" x14ac:dyDescent="0.25">
      <c r="A418" s="7">
        <v>823</v>
      </c>
      <c r="B418" s="7" t="s">
        <v>1063</v>
      </c>
      <c r="C418" s="7" t="s">
        <v>7182</v>
      </c>
      <c r="D418" s="7" t="s">
        <v>6770</v>
      </c>
      <c r="E418" s="7">
        <f>LEN(Table9[[#This Row],[Trad]])/10</f>
        <v>0.1</v>
      </c>
      <c r="F418" s="7">
        <f>LEN(Table9[[#This Row],[Variants]])/10</f>
        <v>0</v>
      </c>
      <c r="G418" s="7">
        <f>COUNT(FIND("～",Table9[[#This Row],[Trad]]))*10</f>
        <v>0</v>
      </c>
      <c r="H418" s="25">
        <f>Table9[[#This Row],[Trad Len]]+Table9[[#This Row],[Var Len]]</f>
        <v>0.1</v>
      </c>
      <c r="I418" s="25" cm="1">
        <f t="array" ref="I418">COUNT(FIND({1,2,3,4,5,6,7,8,9,0},Table9[[#This Row],[Simp]]))</f>
        <v>0</v>
      </c>
      <c r="J418" s="25" cm="1">
        <f t="array" ref="J418">COUNT(FIND({1,2,3,4,5,6,7,8,9,0},Table9[[#This Row],[Trad]]))</f>
        <v>0</v>
      </c>
      <c r="K418" s="25" cm="1">
        <f t="array" ref="K418">COUNT(FIND({1,2,3,4,5,6,7,8,9,0},Table9[[#This Row],[Variants]]))</f>
        <v>0</v>
      </c>
      <c r="L418" s="25">
        <f>SUM(Table9[[#This Row],[Simp Note]:[Var Note]])</f>
        <v>0</v>
      </c>
      <c r="M418" s="25">
        <f>SUM(Table9[[#This Row],[Sum]],Table9[[#This Row],[Sum Notes]],Table9[[#This Row],[Contains ~]])</f>
        <v>0.1</v>
      </c>
      <c r="N418" s="26">
        <v>5330</v>
      </c>
      <c r="O418" s="25" t="s">
        <v>10235</v>
      </c>
      <c r="P418" s="25" t="s">
        <v>10235</v>
      </c>
      <c r="Q418" s="25"/>
      <c r="R418" s="25"/>
      <c r="S418" s="25"/>
    </row>
    <row r="419" spans="1:19" x14ac:dyDescent="0.25">
      <c r="A419" s="7">
        <v>824</v>
      </c>
      <c r="B419" s="7" t="s">
        <v>1065</v>
      </c>
      <c r="C419" s="7" t="s">
        <v>7184</v>
      </c>
      <c r="D419" s="7" t="s">
        <v>7185</v>
      </c>
      <c r="E419" s="7">
        <f>LEN(Table9[[#This Row],[Trad]])/10</f>
        <v>0.1</v>
      </c>
      <c r="F419" s="7">
        <f>LEN(Table9[[#This Row],[Variants]])/10</f>
        <v>0.1</v>
      </c>
      <c r="G419" s="7">
        <f>COUNT(FIND("～",Table9[[#This Row],[Trad]]))*10</f>
        <v>0</v>
      </c>
      <c r="H419" s="25">
        <f>Table9[[#This Row],[Trad Len]]+Table9[[#This Row],[Var Len]]</f>
        <v>0.2</v>
      </c>
      <c r="I419" s="25" cm="1">
        <f t="array" ref="I419">COUNT(FIND({1,2,3,4,5,6,7,8,9,0},Table9[[#This Row],[Simp]]))</f>
        <v>0</v>
      </c>
      <c r="J419" s="25" cm="1">
        <f t="array" ref="J419">COUNT(FIND({1,2,3,4,5,6,7,8,9,0},Table9[[#This Row],[Trad]]))</f>
        <v>0</v>
      </c>
      <c r="K419" s="25" cm="1">
        <f t="array" ref="K419">COUNT(FIND({1,2,3,4,5,6,7,8,9,0},Table9[[#This Row],[Variants]]))</f>
        <v>0</v>
      </c>
      <c r="L419" s="25">
        <f>SUM(Table9[[#This Row],[Simp Note]:[Var Note]])</f>
        <v>0</v>
      </c>
      <c r="M419" s="25">
        <f>SUM(Table9[[#This Row],[Sum]],Table9[[#This Row],[Sum Notes]],Table9[[#This Row],[Contains ~]])</f>
        <v>0.2</v>
      </c>
      <c r="N419" s="26">
        <v>1760</v>
      </c>
      <c r="O419" s="25" t="s">
        <v>10235</v>
      </c>
      <c r="P419" s="25" t="s">
        <v>10237</v>
      </c>
      <c r="Q419" s="25"/>
      <c r="R419" s="25"/>
      <c r="S419" s="25"/>
    </row>
    <row r="420" spans="1:19" x14ac:dyDescent="0.25">
      <c r="A420" s="7">
        <v>825</v>
      </c>
      <c r="B420" s="7" t="s">
        <v>1068</v>
      </c>
      <c r="C420" s="7" t="s">
        <v>10164</v>
      </c>
      <c r="D420" s="7" t="s">
        <v>6770</v>
      </c>
      <c r="E420" s="7">
        <f>LEN(Table9[[#This Row],[Trad]])/10</f>
        <v>0.9</v>
      </c>
      <c r="F420" s="7">
        <f>LEN(Table9[[#This Row],[Variants]])/10</f>
        <v>0</v>
      </c>
      <c r="G420" s="7">
        <f>COUNT(FIND("～",Table9[[#This Row],[Trad]]))*10</f>
        <v>10</v>
      </c>
      <c r="H420" s="25">
        <f>Table9[[#This Row],[Trad Len]]+Table9[[#This Row],[Var Len]]</f>
        <v>0.9</v>
      </c>
      <c r="I420" s="25" cm="1">
        <f t="array" ref="I420">COUNT(FIND({1,2,3,4,5,6,7,8,9,0},Table9[[#This Row],[Simp]]))</f>
        <v>0</v>
      </c>
      <c r="J420" s="25" cm="1">
        <f t="array" ref="J420">COUNT(FIND({1,2,3,4,5,6,7,8,9,0},Table9[[#This Row],[Trad]]))</f>
        <v>0</v>
      </c>
      <c r="K420" s="25" cm="1">
        <f t="array" ref="K420">COUNT(FIND({1,2,3,4,5,6,7,8,9,0},Table9[[#This Row],[Variants]]))</f>
        <v>0</v>
      </c>
      <c r="L420" s="25">
        <f>SUM(Table9[[#This Row],[Simp Note]:[Var Note]])</f>
        <v>0</v>
      </c>
      <c r="M420" s="25">
        <f>SUM(Table9[[#This Row],[Sum]],Table9[[#This Row],[Sum Notes]],Table9[[#This Row],[Contains ~]])</f>
        <v>10.9</v>
      </c>
      <c r="N420" s="26">
        <v>4</v>
      </c>
      <c r="O420" s="30"/>
      <c r="P420" s="25" t="s">
        <v>10237</v>
      </c>
      <c r="Q420" s="25"/>
      <c r="R420" s="25"/>
      <c r="S420" s="25"/>
    </row>
    <row r="421" spans="1:19" x14ac:dyDescent="0.25">
      <c r="A421" s="7">
        <v>827</v>
      </c>
      <c r="B421" s="7" t="s">
        <v>1071</v>
      </c>
      <c r="C421" s="7" t="s">
        <v>7192</v>
      </c>
      <c r="D421" s="7" t="s">
        <v>6770</v>
      </c>
      <c r="E421" s="7">
        <f>LEN(Table9[[#This Row],[Trad]])/10</f>
        <v>0.1</v>
      </c>
      <c r="F421" s="7">
        <f>LEN(Table9[[#This Row],[Variants]])/10</f>
        <v>0</v>
      </c>
      <c r="G421" s="7">
        <f>COUNT(FIND("～",Table9[[#This Row],[Trad]]))*10</f>
        <v>0</v>
      </c>
      <c r="H421" s="25">
        <f>Table9[[#This Row],[Trad Len]]+Table9[[#This Row],[Var Len]]</f>
        <v>0.1</v>
      </c>
      <c r="I421" s="25" cm="1">
        <f t="array" ref="I421">COUNT(FIND({1,2,3,4,5,6,7,8,9,0},Table9[[#This Row],[Simp]]))</f>
        <v>0</v>
      </c>
      <c r="J421" s="25" cm="1">
        <f t="array" ref="J421">COUNT(FIND({1,2,3,4,5,6,7,8,9,0},Table9[[#This Row],[Trad]]))</f>
        <v>0</v>
      </c>
      <c r="K421" s="25" cm="1">
        <f t="array" ref="K421">COUNT(FIND({1,2,3,4,5,6,7,8,9,0},Table9[[#This Row],[Variants]]))</f>
        <v>0</v>
      </c>
      <c r="L421" s="25">
        <f>SUM(Table9[[#This Row],[Simp Note]:[Var Note]])</f>
        <v>0</v>
      </c>
      <c r="M421" s="25">
        <f>SUM(Table9[[#This Row],[Sum]],Table9[[#This Row],[Sum Notes]],Table9[[#This Row],[Contains ~]])</f>
        <v>0.1</v>
      </c>
      <c r="N421" s="26">
        <v>5340</v>
      </c>
      <c r="O421" s="25" t="s">
        <v>10235</v>
      </c>
      <c r="P421" s="25" t="s">
        <v>10235</v>
      </c>
      <c r="Q421" s="25"/>
      <c r="R421" s="25"/>
      <c r="S421" s="25"/>
    </row>
    <row r="422" spans="1:19" x14ac:dyDescent="0.25">
      <c r="A422" s="7">
        <v>828</v>
      </c>
      <c r="B422" s="7" t="s">
        <v>1073</v>
      </c>
      <c r="C422" s="7" t="s">
        <v>7194</v>
      </c>
      <c r="D422" s="7" t="s">
        <v>6770</v>
      </c>
      <c r="E422" s="7">
        <f>LEN(Table9[[#This Row],[Trad]])/10</f>
        <v>0.1</v>
      </c>
      <c r="F422" s="7">
        <f>LEN(Table9[[#This Row],[Variants]])/10</f>
        <v>0</v>
      </c>
      <c r="G422" s="7">
        <f>COUNT(FIND("～",Table9[[#This Row],[Trad]]))*10</f>
        <v>0</v>
      </c>
      <c r="H422" s="25">
        <f>Table9[[#This Row],[Trad Len]]+Table9[[#This Row],[Var Len]]</f>
        <v>0.1</v>
      </c>
      <c r="I422" s="25" cm="1">
        <f t="array" ref="I422">COUNT(FIND({1,2,3,4,5,6,7,8,9,0},Table9[[#This Row],[Simp]]))</f>
        <v>0</v>
      </c>
      <c r="J422" s="25" cm="1">
        <f t="array" ref="J422">COUNT(FIND({1,2,3,4,5,6,7,8,9,0},Table9[[#This Row],[Trad]]))</f>
        <v>0</v>
      </c>
      <c r="K422" s="25" cm="1">
        <f t="array" ref="K422">COUNT(FIND({1,2,3,4,5,6,7,8,9,0},Table9[[#This Row],[Variants]]))</f>
        <v>0</v>
      </c>
      <c r="L422" s="25">
        <f>SUM(Table9[[#This Row],[Simp Note]:[Var Note]])</f>
        <v>0</v>
      </c>
      <c r="M422" s="25">
        <f>SUM(Table9[[#This Row],[Sum]],Table9[[#This Row],[Sum Notes]],Table9[[#This Row],[Contains ~]])</f>
        <v>0.1</v>
      </c>
      <c r="N422" s="26">
        <v>5350</v>
      </c>
      <c r="O422" s="25" t="s">
        <v>10235</v>
      </c>
      <c r="P422" s="25" t="s">
        <v>10235</v>
      </c>
      <c r="Q422" s="25"/>
      <c r="R422" s="25"/>
      <c r="S422" s="25"/>
    </row>
    <row r="423" spans="1:19" x14ac:dyDescent="0.25">
      <c r="A423" s="7">
        <v>829</v>
      </c>
      <c r="B423" s="7" t="s">
        <v>1075</v>
      </c>
      <c r="C423" s="7" t="s">
        <v>7197</v>
      </c>
      <c r="D423" s="7" t="s">
        <v>7198</v>
      </c>
      <c r="E423" s="7">
        <f>LEN(Table9[[#This Row],[Trad]])/10</f>
        <v>0.1</v>
      </c>
      <c r="F423" s="7">
        <f>LEN(Table9[[#This Row],[Variants]])/10</f>
        <v>0.7</v>
      </c>
      <c r="G423" s="7">
        <f>COUNT(FIND("～",Table9[[#This Row],[Trad]]))*10</f>
        <v>0</v>
      </c>
      <c r="H423" s="25">
        <f>Table9[[#This Row],[Trad Len]]+Table9[[#This Row],[Var Len]]</f>
        <v>0.79999999999999993</v>
      </c>
      <c r="I423" s="25" cm="1">
        <f t="array" ref="I423">COUNT(FIND({1,2,3,4,5,6,7,8,9,0},Table9[[#This Row],[Simp]]))</f>
        <v>0</v>
      </c>
      <c r="J423" s="25" cm="1">
        <f t="array" ref="J423">COUNT(FIND({1,2,3,4,5,6,7,8,9,0},Table9[[#This Row],[Trad]]))</f>
        <v>0</v>
      </c>
      <c r="K423" s="25" cm="1">
        <f t="array" ref="K423">COUNT(FIND({1,2,3,4,5,6,7,8,9,0},Table9[[#This Row],[Variants]]))</f>
        <v>0</v>
      </c>
      <c r="L423" s="25">
        <f>SUM(Table9[[#This Row],[Simp Note]:[Var Note]])</f>
        <v>0</v>
      </c>
      <c r="M423" s="25">
        <f>SUM(Table9[[#This Row],[Sum]],Table9[[#This Row],[Sum Notes]],Table9[[#This Row],[Contains ~]])</f>
        <v>0.79999999999999993</v>
      </c>
      <c r="N423" s="26">
        <v>1150</v>
      </c>
      <c r="O423" s="25" t="s">
        <v>10235</v>
      </c>
      <c r="P423" s="25" t="s">
        <v>10237</v>
      </c>
      <c r="Q423" s="25"/>
      <c r="R423" s="25"/>
      <c r="S423" s="25"/>
    </row>
    <row r="424" spans="1:19" x14ac:dyDescent="0.25">
      <c r="A424" s="7">
        <v>830</v>
      </c>
      <c r="B424" s="7" t="s">
        <v>1078</v>
      </c>
      <c r="C424" s="7" t="s">
        <v>6770</v>
      </c>
      <c r="D424" s="25" t="s">
        <v>7200</v>
      </c>
      <c r="E424" s="25">
        <f>LEN(Table9[[#This Row],[Trad]])/10</f>
        <v>0</v>
      </c>
      <c r="F424" s="25">
        <f>LEN(Table9[[#This Row],[Variants]])/10</f>
        <v>0.1</v>
      </c>
      <c r="G424" s="25">
        <f>COUNT(FIND("～",Table9[[#This Row],[Trad]]))*10</f>
        <v>0</v>
      </c>
      <c r="H424" s="25">
        <f>Table9[[#This Row],[Trad Len]]+Table9[[#This Row],[Var Len]]</f>
        <v>0.1</v>
      </c>
      <c r="I424" s="25" cm="1">
        <f t="array" ref="I424">COUNT(FIND({1,2,3,4,5,6,7,8,9,0},Table9[[#This Row],[Simp]]))</f>
        <v>0</v>
      </c>
      <c r="J424" s="25" cm="1">
        <f t="array" ref="J424">COUNT(FIND({1,2,3,4,5,6,7,8,9,0},Table9[[#This Row],[Trad]]))</f>
        <v>0</v>
      </c>
      <c r="K424" s="25" cm="1">
        <f t="array" ref="K424">COUNT(FIND({1,2,3,4,5,6,7,8,9,0},Table9[[#This Row],[Variants]]))</f>
        <v>0</v>
      </c>
      <c r="L424" s="25">
        <f>SUM(Table9[[#This Row],[Simp Note]:[Var Note]])</f>
        <v>0</v>
      </c>
      <c r="M424" s="25">
        <f>SUM(Table9[[#This Row],[Sum]],Table9[[#This Row],[Sum Notes]],Table9[[#This Row],[Contains ~]])</f>
        <v>0.1</v>
      </c>
      <c r="N424" s="26">
        <v>25480.1</v>
      </c>
      <c r="O424" s="25" t="s">
        <v>10237</v>
      </c>
      <c r="P424" s="25" t="s">
        <v>10237</v>
      </c>
      <c r="Q424" s="25"/>
      <c r="R424" s="25"/>
      <c r="S424" s="25"/>
    </row>
    <row r="425" spans="1:19" x14ac:dyDescent="0.25">
      <c r="A425" s="7">
        <v>831</v>
      </c>
      <c r="B425" s="7" t="s">
        <v>1080</v>
      </c>
      <c r="C425" s="7" t="s">
        <v>6770</v>
      </c>
      <c r="D425" s="25" t="s">
        <v>7202</v>
      </c>
      <c r="E425" s="25">
        <f>LEN(Table9[[#This Row],[Trad]])/10</f>
        <v>0</v>
      </c>
      <c r="F425" s="25">
        <f>LEN(Table9[[#This Row],[Variants]])/10</f>
        <v>0.1</v>
      </c>
      <c r="G425" s="25">
        <f>COUNT(FIND("～",Table9[[#This Row],[Trad]]))*10</f>
        <v>0</v>
      </c>
      <c r="H425" s="25">
        <f>Table9[[#This Row],[Trad Len]]+Table9[[#This Row],[Var Len]]</f>
        <v>0.1</v>
      </c>
      <c r="I425" s="25" cm="1">
        <f t="array" ref="I425">COUNT(FIND({1,2,3,4,5,6,7,8,9,0},Table9[[#This Row],[Simp]]))</f>
        <v>0</v>
      </c>
      <c r="J425" s="25" cm="1">
        <f t="array" ref="J425">COUNT(FIND({1,2,3,4,5,6,7,8,9,0},Table9[[#This Row],[Trad]]))</f>
        <v>0</v>
      </c>
      <c r="K425" s="25" cm="1">
        <f t="array" ref="K425">COUNT(FIND({1,2,3,4,5,6,7,8,9,0},Table9[[#This Row],[Variants]]))</f>
        <v>0</v>
      </c>
      <c r="L425" s="25">
        <f>SUM(Table9[[#This Row],[Simp Note]:[Var Note]])</f>
        <v>0</v>
      </c>
      <c r="M425" s="25">
        <f>SUM(Table9[[#This Row],[Sum]],Table9[[#This Row],[Sum Notes]],Table9[[#This Row],[Contains ~]])</f>
        <v>0.1</v>
      </c>
      <c r="N425" s="26">
        <v>25480.1</v>
      </c>
      <c r="O425" s="25" t="s">
        <v>10237</v>
      </c>
      <c r="P425" s="25" t="s">
        <v>10237</v>
      </c>
      <c r="Q425" s="25"/>
      <c r="R425" s="25"/>
      <c r="S425" s="25"/>
    </row>
    <row r="426" spans="1:19" x14ac:dyDescent="0.25">
      <c r="A426" s="7">
        <v>832</v>
      </c>
      <c r="B426" s="7" t="s">
        <v>1082</v>
      </c>
      <c r="C426" s="7" t="s">
        <v>7204</v>
      </c>
      <c r="D426" s="7" t="s">
        <v>6770</v>
      </c>
      <c r="E426" s="7">
        <f>LEN(Table9[[#This Row],[Trad]])/10</f>
        <v>0.1</v>
      </c>
      <c r="F426" s="7">
        <f>LEN(Table9[[#This Row],[Variants]])/10</f>
        <v>0</v>
      </c>
      <c r="G426" s="7">
        <f>COUNT(FIND("～",Table9[[#This Row],[Trad]]))*10</f>
        <v>0</v>
      </c>
      <c r="H426" s="25">
        <f>Table9[[#This Row],[Trad Len]]+Table9[[#This Row],[Var Len]]</f>
        <v>0.1</v>
      </c>
      <c r="I426" s="25" cm="1">
        <f t="array" ref="I426">COUNT(FIND({1,2,3,4,5,6,7,8,9,0},Table9[[#This Row],[Simp]]))</f>
        <v>0</v>
      </c>
      <c r="J426" s="25" cm="1">
        <f t="array" ref="J426">COUNT(FIND({1,2,3,4,5,6,7,8,9,0},Table9[[#This Row],[Trad]]))</f>
        <v>0</v>
      </c>
      <c r="K426" s="25" cm="1">
        <f t="array" ref="K426">COUNT(FIND({1,2,3,4,5,6,7,8,9,0},Table9[[#This Row],[Variants]]))</f>
        <v>0</v>
      </c>
      <c r="L426" s="25">
        <f>SUM(Table9[[#This Row],[Simp Note]:[Var Note]])</f>
        <v>0</v>
      </c>
      <c r="M426" s="25">
        <f>SUM(Table9[[#This Row],[Sum]],Table9[[#This Row],[Sum Notes]],Table9[[#This Row],[Contains ~]])</f>
        <v>0.1</v>
      </c>
      <c r="N426" s="26">
        <v>5360</v>
      </c>
      <c r="O426" s="25" t="s">
        <v>10235</v>
      </c>
      <c r="P426" s="25" t="s">
        <v>10235</v>
      </c>
      <c r="Q426" s="25"/>
      <c r="R426" s="25"/>
      <c r="S426" s="25"/>
    </row>
    <row r="427" spans="1:19" x14ac:dyDescent="0.25">
      <c r="A427" s="7">
        <v>834</v>
      </c>
      <c r="B427" s="7" t="s">
        <v>1084</v>
      </c>
      <c r="C427" s="7" t="s">
        <v>7206</v>
      </c>
      <c r="D427" s="7" t="s">
        <v>6770</v>
      </c>
      <c r="E427" s="7">
        <f>LEN(Table9[[#This Row],[Trad]])/10</f>
        <v>0.1</v>
      </c>
      <c r="F427" s="7">
        <f>LEN(Table9[[#This Row],[Variants]])/10</f>
        <v>0</v>
      </c>
      <c r="G427" s="7">
        <f>COUNT(FIND("～",Table9[[#This Row],[Trad]]))*10</f>
        <v>0</v>
      </c>
      <c r="H427" s="25">
        <f>Table9[[#This Row],[Trad Len]]+Table9[[#This Row],[Var Len]]</f>
        <v>0.1</v>
      </c>
      <c r="I427" s="25" cm="1">
        <f t="array" ref="I427">COUNT(FIND({1,2,3,4,5,6,7,8,9,0},Table9[[#This Row],[Simp]]))</f>
        <v>0</v>
      </c>
      <c r="J427" s="25" cm="1">
        <f t="array" ref="J427">COUNT(FIND({1,2,3,4,5,6,7,8,9,0},Table9[[#This Row],[Trad]]))</f>
        <v>0</v>
      </c>
      <c r="K427" s="25" cm="1">
        <f t="array" ref="K427">COUNT(FIND({1,2,3,4,5,6,7,8,9,0},Table9[[#This Row],[Variants]]))</f>
        <v>0</v>
      </c>
      <c r="L427" s="25">
        <f>SUM(Table9[[#This Row],[Simp Note]:[Var Note]])</f>
        <v>0</v>
      </c>
      <c r="M427" s="25">
        <f>SUM(Table9[[#This Row],[Sum]],Table9[[#This Row],[Sum Notes]],Table9[[#This Row],[Contains ~]])</f>
        <v>0.1</v>
      </c>
      <c r="N427" s="26">
        <v>5370</v>
      </c>
      <c r="O427" s="25" t="s">
        <v>10235</v>
      </c>
      <c r="P427" s="25" t="s">
        <v>10235</v>
      </c>
      <c r="Q427" s="25"/>
      <c r="R427" s="25"/>
      <c r="S427" s="25"/>
    </row>
    <row r="428" spans="1:19" x14ac:dyDescent="0.25">
      <c r="A428" s="7">
        <v>835</v>
      </c>
      <c r="B428" s="7" t="s">
        <v>1086</v>
      </c>
      <c r="C428" s="7" t="s">
        <v>6770</v>
      </c>
      <c r="D428" s="25" t="s">
        <v>7208</v>
      </c>
      <c r="E428" s="25">
        <f>LEN(Table9[[#This Row],[Trad]])/10</f>
        <v>0</v>
      </c>
      <c r="F428" s="25">
        <f>LEN(Table9[[#This Row],[Variants]])/10</f>
        <v>0.1</v>
      </c>
      <c r="G428" s="25">
        <f>COUNT(FIND("～",Table9[[#This Row],[Trad]]))*10</f>
        <v>0</v>
      </c>
      <c r="H428" s="25">
        <f>Table9[[#This Row],[Trad Len]]+Table9[[#This Row],[Var Len]]</f>
        <v>0.1</v>
      </c>
      <c r="I428" s="25" cm="1">
        <f t="array" ref="I428">COUNT(FIND({1,2,3,4,5,6,7,8,9,0},Table9[[#This Row],[Simp]]))</f>
        <v>0</v>
      </c>
      <c r="J428" s="25" cm="1">
        <f t="array" ref="J428">COUNT(FIND({1,2,3,4,5,6,7,8,9,0},Table9[[#This Row],[Trad]]))</f>
        <v>0</v>
      </c>
      <c r="K428" s="25" cm="1">
        <f t="array" ref="K428">COUNT(FIND({1,2,3,4,5,6,7,8,9,0},Table9[[#This Row],[Variants]]))</f>
        <v>0</v>
      </c>
      <c r="L428" s="25">
        <f>SUM(Table9[[#This Row],[Simp Note]:[Var Note]])</f>
        <v>0</v>
      </c>
      <c r="M428" s="25">
        <f>SUM(Table9[[#This Row],[Sum]],Table9[[#This Row],[Sum Notes]],Table9[[#This Row],[Contains ~]])</f>
        <v>0.1</v>
      </c>
      <c r="N428" s="26">
        <v>25480.1</v>
      </c>
      <c r="O428" s="25" t="s">
        <v>10237</v>
      </c>
      <c r="P428" s="25" t="s">
        <v>10237</v>
      </c>
      <c r="Q428" s="25"/>
      <c r="R428" s="25"/>
      <c r="S428" s="25"/>
    </row>
    <row r="429" spans="1:19" x14ac:dyDescent="0.25">
      <c r="A429" s="7">
        <v>836</v>
      </c>
      <c r="B429" s="7" t="s">
        <v>1088</v>
      </c>
      <c r="C429" s="7" t="s">
        <v>7211</v>
      </c>
      <c r="D429" s="7" t="s">
        <v>6770</v>
      </c>
      <c r="E429" s="7">
        <f>LEN(Table9[[#This Row],[Trad]])/10</f>
        <v>0.1</v>
      </c>
      <c r="F429" s="7">
        <f>LEN(Table9[[#This Row],[Variants]])/10</f>
        <v>0</v>
      </c>
      <c r="G429" s="7">
        <f>COUNT(FIND("～",Table9[[#This Row],[Trad]]))*10</f>
        <v>0</v>
      </c>
      <c r="H429" s="25">
        <f>Table9[[#This Row],[Trad Len]]+Table9[[#This Row],[Var Len]]</f>
        <v>0.1</v>
      </c>
      <c r="I429" s="25" cm="1">
        <f t="array" ref="I429">COUNT(FIND({1,2,3,4,5,6,7,8,9,0},Table9[[#This Row],[Simp]]))</f>
        <v>0</v>
      </c>
      <c r="J429" s="25" cm="1">
        <f t="array" ref="J429">COUNT(FIND({1,2,3,4,5,6,7,8,9,0},Table9[[#This Row],[Trad]]))</f>
        <v>0</v>
      </c>
      <c r="K429" s="25" cm="1">
        <f t="array" ref="K429">COUNT(FIND({1,2,3,4,5,6,7,8,9,0},Table9[[#This Row],[Variants]]))</f>
        <v>0</v>
      </c>
      <c r="L429" s="25">
        <f>SUM(Table9[[#This Row],[Simp Note]:[Var Note]])</f>
        <v>0</v>
      </c>
      <c r="M429" s="25">
        <f>SUM(Table9[[#This Row],[Sum]],Table9[[#This Row],[Sum Notes]],Table9[[#This Row],[Contains ~]])</f>
        <v>0.1</v>
      </c>
      <c r="N429" s="26">
        <v>5380</v>
      </c>
      <c r="O429" s="25" t="s">
        <v>10235</v>
      </c>
      <c r="P429" s="25" t="s">
        <v>10235</v>
      </c>
      <c r="Q429" s="25"/>
      <c r="R429" s="25"/>
      <c r="S429" s="25"/>
    </row>
    <row r="430" spans="1:19" x14ac:dyDescent="0.25">
      <c r="A430" s="7">
        <v>837</v>
      </c>
      <c r="B430" s="7" t="s">
        <v>1090</v>
      </c>
      <c r="C430" s="7" t="s">
        <v>7213</v>
      </c>
      <c r="D430" s="7" t="s">
        <v>6770</v>
      </c>
      <c r="E430" s="7">
        <f>LEN(Table9[[#This Row],[Trad]])/10</f>
        <v>0.1</v>
      </c>
      <c r="F430" s="7">
        <f>LEN(Table9[[#This Row],[Variants]])/10</f>
        <v>0</v>
      </c>
      <c r="G430" s="7">
        <f>COUNT(FIND("～",Table9[[#This Row],[Trad]]))*10</f>
        <v>0</v>
      </c>
      <c r="H430" s="25">
        <f>Table9[[#This Row],[Trad Len]]+Table9[[#This Row],[Var Len]]</f>
        <v>0.1</v>
      </c>
      <c r="I430" s="25" cm="1">
        <f t="array" ref="I430">COUNT(FIND({1,2,3,4,5,6,7,8,9,0},Table9[[#This Row],[Simp]]))</f>
        <v>0</v>
      </c>
      <c r="J430" s="25" cm="1">
        <f t="array" ref="J430">COUNT(FIND({1,2,3,4,5,6,7,8,9,0},Table9[[#This Row],[Trad]]))</f>
        <v>0</v>
      </c>
      <c r="K430" s="25" cm="1">
        <f t="array" ref="K430">COUNT(FIND({1,2,3,4,5,6,7,8,9,0},Table9[[#This Row],[Variants]]))</f>
        <v>0</v>
      </c>
      <c r="L430" s="25">
        <f>SUM(Table9[[#This Row],[Simp Note]:[Var Note]])</f>
        <v>0</v>
      </c>
      <c r="M430" s="25">
        <f>SUM(Table9[[#This Row],[Sum]],Table9[[#This Row],[Sum Notes]],Table9[[#This Row],[Contains ~]])</f>
        <v>0.1</v>
      </c>
      <c r="N430" s="26">
        <v>5390</v>
      </c>
      <c r="O430" s="25" t="s">
        <v>10235</v>
      </c>
      <c r="P430" s="25" t="s">
        <v>10235</v>
      </c>
      <c r="Q430" s="25"/>
      <c r="R430" s="25"/>
      <c r="S430" s="25"/>
    </row>
    <row r="431" spans="1:19" x14ac:dyDescent="0.25">
      <c r="A431" s="7">
        <v>839</v>
      </c>
      <c r="B431" s="7" t="s">
        <v>1092</v>
      </c>
      <c r="C431" s="7" t="s">
        <v>7216</v>
      </c>
      <c r="D431" s="7" t="s">
        <v>6770</v>
      </c>
      <c r="E431" s="7">
        <f>LEN(Table9[[#This Row],[Trad]])/10</f>
        <v>0.1</v>
      </c>
      <c r="F431" s="7">
        <f>LEN(Table9[[#This Row],[Variants]])/10</f>
        <v>0</v>
      </c>
      <c r="G431" s="7">
        <f>COUNT(FIND("～",Table9[[#This Row],[Trad]]))*10</f>
        <v>0</v>
      </c>
      <c r="H431" s="25">
        <f>Table9[[#This Row],[Trad Len]]+Table9[[#This Row],[Var Len]]</f>
        <v>0.1</v>
      </c>
      <c r="I431" s="25" cm="1">
        <f t="array" ref="I431">COUNT(FIND({1,2,3,4,5,6,7,8,9,0},Table9[[#This Row],[Simp]]))</f>
        <v>0</v>
      </c>
      <c r="J431" s="25" cm="1">
        <f t="array" ref="J431">COUNT(FIND({1,2,3,4,5,6,7,8,9,0},Table9[[#This Row],[Trad]]))</f>
        <v>0</v>
      </c>
      <c r="K431" s="25" cm="1">
        <f t="array" ref="K431">COUNT(FIND({1,2,3,4,5,6,7,8,9,0},Table9[[#This Row],[Variants]]))</f>
        <v>0</v>
      </c>
      <c r="L431" s="25">
        <f>SUM(Table9[[#This Row],[Simp Note]:[Var Note]])</f>
        <v>0</v>
      </c>
      <c r="M431" s="25">
        <f>SUM(Table9[[#This Row],[Sum]],Table9[[#This Row],[Sum Notes]],Table9[[#This Row],[Contains ~]])</f>
        <v>0.1</v>
      </c>
      <c r="N431" s="26">
        <v>5400</v>
      </c>
      <c r="O431" s="25" t="s">
        <v>10235</v>
      </c>
      <c r="P431" s="25" t="s">
        <v>10235</v>
      </c>
      <c r="Q431" s="25"/>
      <c r="R431" s="25"/>
      <c r="S431" s="25"/>
    </row>
    <row r="432" spans="1:19" x14ac:dyDescent="0.25">
      <c r="A432" s="7">
        <v>842</v>
      </c>
      <c r="B432" s="7" t="s">
        <v>1094</v>
      </c>
      <c r="C432" s="7" t="s">
        <v>6770</v>
      </c>
      <c r="D432" s="25" t="s">
        <v>7218</v>
      </c>
      <c r="E432" s="25">
        <f>LEN(Table9[[#This Row],[Trad]])/10</f>
        <v>0</v>
      </c>
      <c r="F432" s="25">
        <f>LEN(Table9[[#This Row],[Variants]])/10</f>
        <v>0.1</v>
      </c>
      <c r="G432" s="25">
        <f>COUNT(FIND("～",Table9[[#This Row],[Trad]]))*10</f>
        <v>0</v>
      </c>
      <c r="H432" s="25">
        <f>Table9[[#This Row],[Trad Len]]+Table9[[#This Row],[Var Len]]</f>
        <v>0.1</v>
      </c>
      <c r="I432" s="25" cm="1">
        <f t="array" ref="I432">COUNT(FIND({1,2,3,4,5,6,7,8,9,0},Table9[[#This Row],[Simp]]))</f>
        <v>0</v>
      </c>
      <c r="J432" s="25" cm="1">
        <f t="array" ref="J432">COUNT(FIND({1,2,3,4,5,6,7,8,9,0},Table9[[#This Row],[Trad]]))</f>
        <v>0</v>
      </c>
      <c r="K432" s="25" cm="1">
        <f t="array" ref="K432">COUNT(FIND({1,2,3,4,5,6,7,8,9,0},Table9[[#This Row],[Variants]]))</f>
        <v>0</v>
      </c>
      <c r="L432" s="25">
        <f>SUM(Table9[[#This Row],[Simp Note]:[Var Note]])</f>
        <v>0</v>
      </c>
      <c r="M432" s="25">
        <f>SUM(Table9[[#This Row],[Sum]],Table9[[#This Row],[Sum Notes]],Table9[[#This Row],[Contains ~]])</f>
        <v>0.1</v>
      </c>
      <c r="N432" s="26">
        <v>25480.1</v>
      </c>
      <c r="O432" s="25" t="s">
        <v>10237</v>
      </c>
      <c r="P432" s="25" t="s">
        <v>10237</v>
      </c>
      <c r="Q432" s="25"/>
      <c r="R432" s="25"/>
      <c r="S432" s="25"/>
    </row>
    <row r="433" spans="1:19" x14ac:dyDescent="0.25">
      <c r="A433" s="7">
        <v>845</v>
      </c>
      <c r="B433" s="7" t="s">
        <v>1096</v>
      </c>
      <c r="C433" s="7" t="s">
        <v>7220</v>
      </c>
      <c r="D433" s="7" t="s">
        <v>6770</v>
      </c>
      <c r="E433" s="7">
        <f>LEN(Table9[[#This Row],[Trad]])/10</f>
        <v>0.1</v>
      </c>
      <c r="F433" s="7">
        <f>LEN(Table9[[#This Row],[Variants]])/10</f>
        <v>0</v>
      </c>
      <c r="G433" s="7">
        <f>COUNT(FIND("～",Table9[[#This Row],[Trad]]))*10</f>
        <v>0</v>
      </c>
      <c r="H433" s="25">
        <f>Table9[[#This Row],[Trad Len]]+Table9[[#This Row],[Var Len]]</f>
        <v>0.1</v>
      </c>
      <c r="I433" s="25" cm="1">
        <f t="array" ref="I433">COUNT(FIND({1,2,3,4,5,6,7,8,9,0},Table9[[#This Row],[Simp]]))</f>
        <v>0</v>
      </c>
      <c r="J433" s="25" cm="1">
        <f t="array" ref="J433">COUNT(FIND({1,2,3,4,5,6,7,8,9,0},Table9[[#This Row],[Trad]]))</f>
        <v>0</v>
      </c>
      <c r="K433" s="25" cm="1">
        <f t="array" ref="K433">COUNT(FIND({1,2,3,4,5,6,7,8,9,0},Table9[[#This Row],[Variants]]))</f>
        <v>0</v>
      </c>
      <c r="L433" s="25">
        <f>SUM(Table9[[#This Row],[Simp Note]:[Var Note]])</f>
        <v>0</v>
      </c>
      <c r="M433" s="25">
        <f>SUM(Table9[[#This Row],[Sum]],Table9[[#This Row],[Sum Notes]],Table9[[#This Row],[Contains ~]])</f>
        <v>0.1</v>
      </c>
      <c r="N433" s="26">
        <v>5410</v>
      </c>
      <c r="O433" s="25" t="s">
        <v>10235</v>
      </c>
      <c r="P433" s="25" t="s">
        <v>10235</v>
      </c>
      <c r="Q433" s="25"/>
      <c r="R433" s="25"/>
      <c r="S433" s="25"/>
    </row>
    <row r="434" spans="1:19" x14ac:dyDescent="0.25">
      <c r="A434" s="7">
        <v>846</v>
      </c>
      <c r="B434" s="7" t="s">
        <v>1098</v>
      </c>
      <c r="C434" s="7" t="s">
        <v>7222</v>
      </c>
      <c r="D434" s="7" t="s">
        <v>7223</v>
      </c>
      <c r="E434" s="7">
        <f>LEN(Table9[[#This Row],[Trad]])/10</f>
        <v>0.1</v>
      </c>
      <c r="F434" s="7">
        <f>LEN(Table9[[#This Row],[Variants]])/10</f>
        <v>0.1</v>
      </c>
      <c r="G434" s="7">
        <f>COUNT(FIND("～",Table9[[#This Row],[Trad]]))*10</f>
        <v>0</v>
      </c>
      <c r="H434" s="25">
        <f>Table9[[#This Row],[Trad Len]]+Table9[[#This Row],[Var Len]]</f>
        <v>0.2</v>
      </c>
      <c r="I434" s="25" cm="1">
        <f t="array" ref="I434">COUNT(FIND({1,2,3,4,5,6,7,8,9,0},Table9[[#This Row],[Simp]]))</f>
        <v>0</v>
      </c>
      <c r="J434" s="25" cm="1">
        <f t="array" ref="J434">COUNT(FIND({1,2,3,4,5,6,7,8,9,0},Table9[[#This Row],[Trad]]))</f>
        <v>0</v>
      </c>
      <c r="K434" s="25" cm="1">
        <f t="array" ref="K434">COUNT(FIND({1,2,3,4,5,6,7,8,9,0},Table9[[#This Row],[Variants]]))</f>
        <v>0</v>
      </c>
      <c r="L434" s="25">
        <f>SUM(Table9[[#This Row],[Simp Note]:[Var Note]])</f>
        <v>0</v>
      </c>
      <c r="M434" s="25">
        <f>SUM(Table9[[#This Row],[Sum]],Table9[[#This Row],[Sum Notes]],Table9[[#This Row],[Contains ~]])</f>
        <v>0.2</v>
      </c>
      <c r="N434" s="26">
        <v>1770</v>
      </c>
      <c r="O434" s="25" t="s">
        <v>10235</v>
      </c>
      <c r="P434" s="25" t="s">
        <v>10237</v>
      </c>
      <c r="Q434" s="25"/>
      <c r="R434" s="25"/>
      <c r="S434" s="25"/>
    </row>
    <row r="435" spans="1:19" x14ac:dyDescent="0.25">
      <c r="A435" s="7">
        <v>847</v>
      </c>
      <c r="B435" s="7" t="s">
        <v>1101</v>
      </c>
      <c r="C435" s="7" t="s">
        <v>7225</v>
      </c>
      <c r="D435" s="7" t="s">
        <v>6770</v>
      </c>
      <c r="E435" s="7">
        <f>LEN(Table9[[#This Row],[Trad]])/10</f>
        <v>0.1</v>
      </c>
      <c r="F435" s="7">
        <f>LEN(Table9[[#This Row],[Variants]])/10</f>
        <v>0</v>
      </c>
      <c r="G435" s="7">
        <f>COUNT(FIND("～",Table9[[#This Row],[Trad]]))*10</f>
        <v>0</v>
      </c>
      <c r="H435" s="25">
        <f>Table9[[#This Row],[Trad Len]]+Table9[[#This Row],[Var Len]]</f>
        <v>0.1</v>
      </c>
      <c r="I435" s="25" cm="1">
        <f t="array" ref="I435">COUNT(FIND({1,2,3,4,5,6,7,8,9,0},Table9[[#This Row],[Simp]]))</f>
        <v>0</v>
      </c>
      <c r="J435" s="25" cm="1">
        <f t="array" ref="J435">COUNT(FIND({1,2,3,4,5,6,7,8,9,0},Table9[[#This Row],[Trad]]))</f>
        <v>0</v>
      </c>
      <c r="K435" s="25" cm="1">
        <f t="array" ref="K435">COUNT(FIND({1,2,3,4,5,6,7,8,9,0},Table9[[#This Row],[Variants]]))</f>
        <v>0</v>
      </c>
      <c r="L435" s="25">
        <f>SUM(Table9[[#This Row],[Simp Note]:[Var Note]])</f>
        <v>0</v>
      </c>
      <c r="M435" s="25">
        <f>SUM(Table9[[#This Row],[Sum]],Table9[[#This Row],[Sum Notes]],Table9[[#This Row],[Contains ~]])</f>
        <v>0.1</v>
      </c>
      <c r="N435" s="26">
        <v>5420</v>
      </c>
      <c r="O435" s="25" t="s">
        <v>10235</v>
      </c>
      <c r="P435" s="25" t="s">
        <v>10235</v>
      </c>
      <c r="Q435" s="25"/>
      <c r="R435" s="25"/>
      <c r="S435" s="25"/>
    </row>
    <row r="436" spans="1:19" x14ac:dyDescent="0.25">
      <c r="A436" s="7">
        <v>848</v>
      </c>
      <c r="B436" s="7" t="s">
        <v>1103</v>
      </c>
      <c r="C436" s="7" t="s">
        <v>7227</v>
      </c>
      <c r="D436" s="7" t="s">
        <v>6770</v>
      </c>
      <c r="E436" s="7">
        <f>LEN(Table9[[#This Row],[Trad]])/10</f>
        <v>0.1</v>
      </c>
      <c r="F436" s="7">
        <f>LEN(Table9[[#This Row],[Variants]])/10</f>
        <v>0</v>
      </c>
      <c r="G436" s="7">
        <f>COUNT(FIND("～",Table9[[#This Row],[Trad]]))*10</f>
        <v>0</v>
      </c>
      <c r="H436" s="25">
        <f>Table9[[#This Row],[Trad Len]]+Table9[[#This Row],[Var Len]]</f>
        <v>0.1</v>
      </c>
      <c r="I436" s="25" cm="1">
        <f t="array" ref="I436">COUNT(FIND({1,2,3,4,5,6,7,8,9,0},Table9[[#This Row],[Simp]]))</f>
        <v>0</v>
      </c>
      <c r="J436" s="25" cm="1">
        <f t="array" ref="J436">COUNT(FIND({1,2,3,4,5,6,7,8,9,0},Table9[[#This Row],[Trad]]))</f>
        <v>0</v>
      </c>
      <c r="K436" s="25" cm="1">
        <f t="array" ref="K436">COUNT(FIND({1,2,3,4,5,6,7,8,9,0},Table9[[#This Row],[Variants]]))</f>
        <v>0</v>
      </c>
      <c r="L436" s="25">
        <f>SUM(Table9[[#This Row],[Simp Note]:[Var Note]])</f>
        <v>0</v>
      </c>
      <c r="M436" s="25">
        <f>SUM(Table9[[#This Row],[Sum]],Table9[[#This Row],[Sum Notes]],Table9[[#This Row],[Contains ~]])</f>
        <v>0.1</v>
      </c>
      <c r="N436" s="26">
        <v>5430</v>
      </c>
      <c r="O436" s="25" t="s">
        <v>10235</v>
      </c>
      <c r="P436" s="25" t="s">
        <v>10235</v>
      </c>
      <c r="Q436" s="25"/>
      <c r="R436" s="25"/>
      <c r="S436" s="25"/>
    </row>
    <row r="437" spans="1:19" x14ac:dyDescent="0.25">
      <c r="A437" s="7">
        <v>851</v>
      </c>
      <c r="B437" s="7" t="s">
        <v>1105</v>
      </c>
      <c r="C437" s="7" t="s">
        <v>7229</v>
      </c>
      <c r="D437" s="7" t="s">
        <v>6770</v>
      </c>
      <c r="E437" s="7">
        <f>LEN(Table9[[#This Row],[Trad]])/10</f>
        <v>0.1</v>
      </c>
      <c r="F437" s="7">
        <f>LEN(Table9[[#This Row],[Variants]])/10</f>
        <v>0</v>
      </c>
      <c r="G437" s="7">
        <f>COUNT(FIND("～",Table9[[#This Row],[Trad]]))*10</f>
        <v>0</v>
      </c>
      <c r="H437" s="25">
        <f>Table9[[#This Row],[Trad Len]]+Table9[[#This Row],[Var Len]]</f>
        <v>0.1</v>
      </c>
      <c r="I437" s="25" cm="1">
        <f t="array" ref="I437">COUNT(FIND({1,2,3,4,5,6,7,8,9,0},Table9[[#This Row],[Simp]]))</f>
        <v>0</v>
      </c>
      <c r="J437" s="25" cm="1">
        <f t="array" ref="J437">COUNT(FIND({1,2,3,4,5,6,7,8,9,0},Table9[[#This Row],[Trad]]))</f>
        <v>0</v>
      </c>
      <c r="K437" s="25" cm="1">
        <f t="array" ref="K437">COUNT(FIND({1,2,3,4,5,6,7,8,9,0},Table9[[#This Row],[Variants]]))</f>
        <v>0</v>
      </c>
      <c r="L437" s="25">
        <f>SUM(Table9[[#This Row],[Simp Note]:[Var Note]])</f>
        <v>0</v>
      </c>
      <c r="M437" s="25">
        <f>SUM(Table9[[#This Row],[Sum]],Table9[[#This Row],[Sum Notes]],Table9[[#This Row],[Contains ~]])</f>
        <v>0.1</v>
      </c>
      <c r="N437" s="26">
        <v>5440</v>
      </c>
      <c r="O437" s="25" t="s">
        <v>10235</v>
      </c>
      <c r="P437" s="25" t="s">
        <v>10235</v>
      </c>
      <c r="Q437" s="25"/>
      <c r="R437" s="25"/>
      <c r="S437" s="25"/>
    </row>
    <row r="438" spans="1:19" x14ac:dyDescent="0.25">
      <c r="A438" s="7">
        <v>852</v>
      </c>
      <c r="B438" s="7" t="s">
        <v>1107</v>
      </c>
      <c r="C438" s="7" t="s">
        <v>7231</v>
      </c>
      <c r="D438" s="7" t="s">
        <v>6770</v>
      </c>
      <c r="E438" s="7">
        <f>LEN(Table9[[#This Row],[Trad]])/10</f>
        <v>0.1</v>
      </c>
      <c r="F438" s="7">
        <f>LEN(Table9[[#This Row],[Variants]])/10</f>
        <v>0</v>
      </c>
      <c r="G438" s="7">
        <f>COUNT(FIND("～",Table9[[#This Row],[Trad]]))*10</f>
        <v>0</v>
      </c>
      <c r="H438" s="25">
        <f>Table9[[#This Row],[Trad Len]]+Table9[[#This Row],[Var Len]]</f>
        <v>0.1</v>
      </c>
      <c r="I438" s="25" cm="1">
        <f t="array" ref="I438">COUNT(FIND({1,2,3,4,5,6,7,8,9,0},Table9[[#This Row],[Simp]]))</f>
        <v>0</v>
      </c>
      <c r="J438" s="25" cm="1">
        <f t="array" ref="J438">COUNT(FIND({1,2,3,4,5,6,7,8,9,0},Table9[[#This Row],[Trad]]))</f>
        <v>0</v>
      </c>
      <c r="K438" s="25" cm="1">
        <f t="array" ref="K438">COUNT(FIND({1,2,3,4,5,6,7,8,9,0},Table9[[#This Row],[Variants]]))</f>
        <v>0</v>
      </c>
      <c r="L438" s="25">
        <f>SUM(Table9[[#This Row],[Simp Note]:[Var Note]])</f>
        <v>0</v>
      </c>
      <c r="M438" s="25">
        <f>SUM(Table9[[#This Row],[Sum]],Table9[[#This Row],[Sum Notes]],Table9[[#This Row],[Contains ~]])</f>
        <v>0.1</v>
      </c>
      <c r="N438" s="26">
        <v>5450</v>
      </c>
      <c r="O438" s="25" t="s">
        <v>10235</v>
      </c>
      <c r="P438" s="25" t="s">
        <v>10235</v>
      </c>
      <c r="Q438" s="25"/>
      <c r="R438" s="25"/>
      <c r="S438" s="25"/>
    </row>
    <row r="439" spans="1:19" x14ac:dyDescent="0.25">
      <c r="A439" s="7">
        <v>859</v>
      </c>
      <c r="B439" s="7" t="s">
        <v>1109</v>
      </c>
      <c r="C439" s="7" t="s">
        <v>7233</v>
      </c>
      <c r="D439" s="7" t="s">
        <v>6770</v>
      </c>
      <c r="E439" s="7">
        <f>LEN(Table9[[#This Row],[Trad]])/10</f>
        <v>0.1</v>
      </c>
      <c r="F439" s="7">
        <f>LEN(Table9[[#This Row],[Variants]])/10</f>
        <v>0</v>
      </c>
      <c r="G439" s="7">
        <f>COUNT(FIND("～",Table9[[#This Row],[Trad]]))*10</f>
        <v>0</v>
      </c>
      <c r="H439" s="25">
        <f>Table9[[#This Row],[Trad Len]]+Table9[[#This Row],[Var Len]]</f>
        <v>0.1</v>
      </c>
      <c r="I439" s="25" cm="1">
        <f t="array" ref="I439">COUNT(FIND({1,2,3,4,5,6,7,8,9,0},Table9[[#This Row],[Simp]]))</f>
        <v>0</v>
      </c>
      <c r="J439" s="25" cm="1">
        <f t="array" ref="J439">COUNT(FIND({1,2,3,4,5,6,7,8,9,0},Table9[[#This Row],[Trad]]))</f>
        <v>0</v>
      </c>
      <c r="K439" s="25" cm="1">
        <f t="array" ref="K439">COUNT(FIND({1,2,3,4,5,6,7,8,9,0},Table9[[#This Row],[Variants]]))</f>
        <v>0</v>
      </c>
      <c r="L439" s="25">
        <f>SUM(Table9[[#This Row],[Simp Note]:[Var Note]])</f>
        <v>0</v>
      </c>
      <c r="M439" s="25">
        <f>SUM(Table9[[#This Row],[Sum]],Table9[[#This Row],[Sum Notes]],Table9[[#This Row],[Contains ~]])</f>
        <v>0.1</v>
      </c>
      <c r="N439" s="26">
        <v>5460</v>
      </c>
      <c r="O439" s="25" t="s">
        <v>10235</v>
      </c>
      <c r="P439" s="25" t="s">
        <v>10235</v>
      </c>
      <c r="Q439" s="25"/>
      <c r="R439" s="25"/>
      <c r="S439" s="25"/>
    </row>
    <row r="440" spans="1:19" x14ac:dyDescent="0.25">
      <c r="A440" s="7">
        <v>863</v>
      </c>
      <c r="B440" s="7" t="s">
        <v>1111</v>
      </c>
      <c r="C440" s="7" t="s">
        <v>7235</v>
      </c>
      <c r="D440" s="7" t="s">
        <v>6770</v>
      </c>
      <c r="E440" s="7">
        <f>LEN(Table9[[#This Row],[Trad]])/10</f>
        <v>0.1</v>
      </c>
      <c r="F440" s="7">
        <f>LEN(Table9[[#This Row],[Variants]])/10</f>
        <v>0</v>
      </c>
      <c r="G440" s="7">
        <f>COUNT(FIND("～",Table9[[#This Row],[Trad]]))*10</f>
        <v>0</v>
      </c>
      <c r="H440" s="25">
        <f>Table9[[#This Row],[Trad Len]]+Table9[[#This Row],[Var Len]]</f>
        <v>0.1</v>
      </c>
      <c r="I440" s="25" cm="1">
        <f t="array" ref="I440">COUNT(FIND({1,2,3,4,5,6,7,8,9,0},Table9[[#This Row],[Simp]]))</f>
        <v>0</v>
      </c>
      <c r="J440" s="25" cm="1">
        <f t="array" ref="J440">COUNT(FIND({1,2,3,4,5,6,7,8,9,0},Table9[[#This Row],[Trad]]))</f>
        <v>0</v>
      </c>
      <c r="K440" s="25" cm="1">
        <f t="array" ref="K440">COUNT(FIND({1,2,3,4,5,6,7,8,9,0},Table9[[#This Row],[Variants]]))</f>
        <v>0</v>
      </c>
      <c r="L440" s="25">
        <f>SUM(Table9[[#This Row],[Simp Note]:[Var Note]])</f>
        <v>0</v>
      </c>
      <c r="M440" s="25">
        <f>SUM(Table9[[#This Row],[Sum]],Table9[[#This Row],[Sum Notes]],Table9[[#This Row],[Contains ~]])</f>
        <v>0.1</v>
      </c>
      <c r="N440" s="26">
        <v>5470</v>
      </c>
      <c r="O440" s="25" t="s">
        <v>10235</v>
      </c>
      <c r="P440" s="25" t="s">
        <v>10235</v>
      </c>
      <c r="Q440" s="25"/>
      <c r="R440" s="25"/>
      <c r="S440" s="25"/>
    </row>
    <row r="441" spans="1:19" x14ac:dyDescent="0.25">
      <c r="A441" s="7">
        <v>864</v>
      </c>
      <c r="B441" s="7" t="s">
        <v>1113</v>
      </c>
      <c r="C441" s="7" t="s">
        <v>6770</v>
      </c>
      <c r="D441" s="25" t="s">
        <v>7171</v>
      </c>
      <c r="E441" s="25">
        <f>LEN(Table9[[#This Row],[Trad]])/10</f>
        <v>0</v>
      </c>
      <c r="F441" s="25">
        <f>LEN(Table9[[#This Row],[Variants]])/10</f>
        <v>0.1</v>
      </c>
      <c r="G441" s="25">
        <f>COUNT(FIND("～",Table9[[#This Row],[Trad]]))*10</f>
        <v>0</v>
      </c>
      <c r="H441" s="25">
        <f>Table9[[#This Row],[Trad Len]]+Table9[[#This Row],[Var Len]]</f>
        <v>0.1</v>
      </c>
      <c r="I441" s="25" cm="1">
        <f t="array" ref="I441">COUNT(FIND({1,2,3,4,5,6,7,8,9,0},Table9[[#This Row],[Simp]]))</f>
        <v>0</v>
      </c>
      <c r="J441" s="25" cm="1">
        <f t="array" ref="J441">COUNT(FIND({1,2,3,4,5,6,7,8,9,0},Table9[[#This Row],[Trad]]))</f>
        <v>0</v>
      </c>
      <c r="K441" s="25" cm="1">
        <f t="array" ref="K441">COUNT(FIND({1,2,3,4,5,6,7,8,9,0},Table9[[#This Row],[Variants]]))</f>
        <v>0</v>
      </c>
      <c r="L441" s="25">
        <f>SUM(Table9[[#This Row],[Simp Note]:[Var Note]])</f>
        <v>0</v>
      </c>
      <c r="M441" s="25">
        <f>SUM(Table9[[#This Row],[Sum]],Table9[[#This Row],[Sum Notes]],Table9[[#This Row],[Contains ~]])</f>
        <v>0.1</v>
      </c>
      <c r="N441" s="26">
        <v>25480.1</v>
      </c>
      <c r="O441" s="25" t="s">
        <v>10237</v>
      </c>
      <c r="P441" s="25" t="s">
        <v>10237</v>
      </c>
      <c r="Q441" s="25"/>
      <c r="R441" s="25"/>
      <c r="S441" s="25"/>
    </row>
    <row r="442" spans="1:19" x14ac:dyDescent="0.25">
      <c r="A442" s="7">
        <v>866</v>
      </c>
      <c r="B442" s="7" t="s">
        <v>1117</v>
      </c>
      <c r="C442" s="7" t="s">
        <v>7175</v>
      </c>
      <c r="D442" s="7" t="s">
        <v>6770</v>
      </c>
      <c r="E442" s="7">
        <f>LEN(Table9[[#This Row],[Trad]])/10</f>
        <v>0.1</v>
      </c>
      <c r="F442" s="7">
        <f>LEN(Table9[[#This Row],[Variants]])/10</f>
        <v>0</v>
      </c>
      <c r="G442" s="7">
        <f>COUNT(FIND("～",Table9[[#This Row],[Trad]]))*10</f>
        <v>0</v>
      </c>
      <c r="H442" s="25">
        <f>Table9[[#This Row],[Trad Len]]+Table9[[#This Row],[Var Len]]</f>
        <v>0.1</v>
      </c>
      <c r="I442" s="25" cm="1">
        <f t="array" ref="I442">COUNT(FIND({1,2,3,4,5,6,7,8,9,0},Table9[[#This Row],[Simp]]))</f>
        <v>0</v>
      </c>
      <c r="J442" s="25" cm="1">
        <f t="array" ref="J442">COUNT(FIND({1,2,3,4,5,6,7,8,9,0},Table9[[#This Row],[Trad]]))</f>
        <v>0</v>
      </c>
      <c r="K442" s="25" cm="1">
        <f t="array" ref="K442">COUNT(FIND({1,2,3,4,5,6,7,8,9,0},Table9[[#This Row],[Variants]]))</f>
        <v>0</v>
      </c>
      <c r="L442" s="25">
        <f>SUM(Table9[[#This Row],[Simp Note]:[Var Note]])</f>
        <v>0</v>
      </c>
      <c r="M442" s="25">
        <f>SUM(Table9[[#This Row],[Sum]],Table9[[#This Row],[Sum Notes]],Table9[[#This Row],[Contains ~]])</f>
        <v>0.1</v>
      </c>
      <c r="N442" s="26">
        <v>5480</v>
      </c>
      <c r="O442" s="25" t="s">
        <v>10235</v>
      </c>
      <c r="P442" s="25" t="s">
        <v>10235</v>
      </c>
      <c r="Q442" s="25"/>
      <c r="R442" s="25"/>
      <c r="S442" s="25"/>
    </row>
    <row r="443" spans="1:19" x14ac:dyDescent="0.25">
      <c r="A443" s="7">
        <v>868</v>
      </c>
      <c r="B443" s="7" t="s">
        <v>1119</v>
      </c>
      <c r="C443" s="7" t="s">
        <v>7177</v>
      </c>
      <c r="D443" s="7" t="s">
        <v>6770</v>
      </c>
      <c r="E443" s="7">
        <f>LEN(Table9[[#This Row],[Trad]])/10</f>
        <v>0.1</v>
      </c>
      <c r="F443" s="7">
        <f>LEN(Table9[[#This Row],[Variants]])/10</f>
        <v>0</v>
      </c>
      <c r="G443" s="7">
        <f>COUNT(FIND("～",Table9[[#This Row],[Trad]]))*10</f>
        <v>0</v>
      </c>
      <c r="H443" s="25">
        <f>Table9[[#This Row],[Trad Len]]+Table9[[#This Row],[Var Len]]</f>
        <v>0.1</v>
      </c>
      <c r="I443" s="25" cm="1">
        <f t="array" ref="I443">COUNT(FIND({1,2,3,4,5,6,7,8,9,0},Table9[[#This Row],[Simp]]))</f>
        <v>0</v>
      </c>
      <c r="J443" s="25" cm="1">
        <f t="array" ref="J443">COUNT(FIND({1,2,3,4,5,6,7,8,9,0},Table9[[#This Row],[Trad]]))</f>
        <v>0</v>
      </c>
      <c r="K443" s="25" cm="1">
        <f t="array" ref="K443">COUNT(FIND({1,2,3,4,5,6,7,8,9,0},Table9[[#This Row],[Variants]]))</f>
        <v>0</v>
      </c>
      <c r="L443" s="25">
        <f>SUM(Table9[[#This Row],[Simp Note]:[Var Note]])</f>
        <v>0</v>
      </c>
      <c r="M443" s="25">
        <f>SUM(Table9[[#This Row],[Sum]],Table9[[#This Row],[Sum Notes]],Table9[[#This Row],[Contains ~]])</f>
        <v>0.1</v>
      </c>
      <c r="N443" s="26">
        <v>5490</v>
      </c>
      <c r="O443" s="25" t="s">
        <v>10235</v>
      </c>
      <c r="P443" s="25" t="s">
        <v>10235</v>
      </c>
      <c r="Q443" s="25"/>
      <c r="R443" s="25"/>
      <c r="S443" s="25"/>
    </row>
    <row r="444" spans="1:19" x14ac:dyDescent="0.25">
      <c r="A444" s="7">
        <v>869</v>
      </c>
      <c r="B444" s="7" t="s">
        <v>1121</v>
      </c>
      <c r="C444" s="7" t="s">
        <v>7180</v>
      </c>
      <c r="D444" s="7" t="s">
        <v>6770</v>
      </c>
      <c r="E444" s="7">
        <f>LEN(Table9[[#This Row],[Trad]])/10</f>
        <v>0.1</v>
      </c>
      <c r="F444" s="7">
        <f>LEN(Table9[[#This Row],[Variants]])/10</f>
        <v>0</v>
      </c>
      <c r="G444" s="7">
        <f>COUNT(FIND("～",Table9[[#This Row],[Trad]]))*10</f>
        <v>0</v>
      </c>
      <c r="H444" s="25">
        <f>Table9[[#This Row],[Trad Len]]+Table9[[#This Row],[Var Len]]</f>
        <v>0.1</v>
      </c>
      <c r="I444" s="25" cm="1">
        <f t="array" ref="I444">COUNT(FIND({1,2,3,4,5,6,7,8,9,0},Table9[[#This Row],[Simp]]))</f>
        <v>0</v>
      </c>
      <c r="J444" s="25" cm="1">
        <f t="array" ref="J444">COUNT(FIND({1,2,3,4,5,6,7,8,9,0},Table9[[#This Row],[Trad]]))</f>
        <v>0</v>
      </c>
      <c r="K444" s="25" cm="1">
        <f t="array" ref="K444">COUNT(FIND({1,2,3,4,5,6,7,8,9,0},Table9[[#This Row],[Variants]]))</f>
        <v>0</v>
      </c>
      <c r="L444" s="25">
        <f>SUM(Table9[[#This Row],[Simp Note]:[Var Note]])</f>
        <v>0</v>
      </c>
      <c r="M444" s="25">
        <f>SUM(Table9[[#This Row],[Sum]],Table9[[#This Row],[Sum Notes]],Table9[[#This Row],[Contains ~]])</f>
        <v>0.1</v>
      </c>
      <c r="N444" s="26">
        <v>5500</v>
      </c>
      <c r="O444" s="25" t="s">
        <v>10235</v>
      </c>
      <c r="P444" s="25" t="s">
        <v>10235</v>
      </c>
      <c r="Q444" s="25"/>
      <c r="R444" s="25"/>
      <c r="S444" s="25"/>
    </row>
    <row r="445" spans="1:19" x14ac:dyDescent="0.25">
      <c r="A445" s="7">
        <v>870</v>
      </c>
      <c r="B445" s="7" t="s">
        <v>1123</v>
      </c>
      <c r="C445" s="7" t="s">
        <v>10165</v>
      </c>
      <c r="D445" s="7" t="s">
        <v>6770</v>
      </c>
      <c r="E445" s="7">
        <f>LEN(Table9[[#This Row],[Trad]])/10</f>
        <v>0.5</v>
      </c>
      <c r="F445" s="7">
        <f>LEN(Table9[[#This Row],[Variants]])/10</f>
        <v>0</v>
      </c>
      <c r="G445" s="7">
        <f>COUNT(FIND("～",Table9[[#This Row],[Trad]]))*10</f>
        <v>10</v>
      </c>
      <c r="H445" s="25">
        <f>Table9[[#This Row],[Trad Len]]+Table9[[#This Row],[Var Len]]</f>
        <v>0.5</v>
      </c>
      <c r="I445" s="25" cm="1">
        <f t="array" ref="I445">COUNT(FIND({1,2,3,4,5,6,7,8,9,0},Table9[[#This Row],[Simp]]))</f>
        <v>0</v>
      </c>
      <c r="J445" s="25" cm="1">
        <f t="array" ref="J445">COUNT(FIND({1,2,3,4,5,6,7,8,9,0},Table9[[#This Row],[Trad]]))</f>
        <v>0</v>
      </c>
      <c r="K445" s="25" cm="1">
        <f t="array" ref="K445">COUNT(FIND({1,2,3,4,5,6,7,8,9,0},Table9[[#This Row],[Variants]]))</f>
        <v>0</v>
      </c>
      <c r="L445" s="25">
        <f>SUM(Table9[[#This Row],[Simp Note]:[Var Note]])</f>
        <v>0</v>
      </c>
      <c r="M445" s="25">
        <f>SUM(Table9[[#This Row],[Sum]],Table9[[#This Row],[Sum Notes]],Table9[[#This Row],[Contains ~]])</f>
        <v>10.5</v>
      </c>
      <c r="N445" s="26">
        <v>460</v>
      </c>
      <c r="O445" s="30"/>
      <c r="P445" s="25" t="s">
        <v>10237</v>
      </c>
      <c r="Q445" s="25"/>
      <c r="R445" s="25"/>
      <c r="S445" s="25"/>
    </row>
    <row r="446" spans="1:19" x14ac:dyDescent="0.25">
      <c r="A446" s="7">
        <v>873</v>
      </c>
      <c r="B446" s="7" t="s">
        <v>1125</v>
      </c>
      <c r="C446" s="7" t="s">
        <v>7186</v>
      </c>
      <c r="D446" s="7" t="s">
        <v>6770</v>
      </c>
      <c r="E446" s="7">
        <f>LEN(Table9[[#This Row],[Trad]])/10</f>
        <v>0.1</v>
      </c>
      <c r="F446" s="7">
        <f>LEN(Table9[[#This Row],[Variants]])/10</f>
        <v>0</v>
      </c>
      <c r="G446" s="7">
        <f>COUNT(FIND("～",Table9[[#This Row],[Trad]]))*10</f>
        <v>0</v>
      </c>
      <c r="H446" s="25">
        <f>Table9[[#This Row],[Trad Len]]+Table9[[#This Row],[Var Len]]</f>
        <v>0.1</v>
      </c>
      <c r="I446" s="25" cm="1">
        <f t="array" ref="I446">COUNT(FIND({1,2,3,4,5,6,7,8,9,0},Table9[[#This Row],[Simp]]))</f>
        <v>0</v>
      </c>
      <c r="J446" s="25" cm="1">
        <f t="array" ref="J446">COUNT(FIND({1,2,3,4,5,6,7,8,9,0},Table9[[#This Row],[Trad]]))</f>
        <v>0</v>
      </c>
      <c r="K446" s="25" cm="1">
        <f t="array" ref="K446">COUNT(FIND({1,2,3,4,5,6,7,8,9,0},Table9[[#This Row],[Variants]]))</f>
        <v>0</v>
      </c>
      <c r="L446" s="25">
        <f>SUM(Table9[[#This Row],[Simp Note]:[Var Note]])</f>
        <v>0</v>
      </c>
      <c r="M446" s="25">
        <f>SUM(Table9[[#This Row],[Sum]],Table9[[#This Row],[Sum Notes]],Table9[[#This Row],[Contains ~]])</f>
        <v>0.1</v>
      </c>
      <c r="N446" s="26">
        <v>5510</v>
      </c>
      <c r="O446" s="25" t="s">
        <v>10235</v>
      </c>
      <c r="P446" s="25" t="s">
        <v>10235</v>
      </c>
      <c r="Q446" s="25"/>
      <c r="R446" s="25"/>
      <c r="S446" s="25"/>
    </row>
    <row r="447" spans="1:19" x14ac:dyDescent="0.25">
      <c r="A447" s="7">
        <v>874</v>
      </c>
      <c r="B447" s="7" t="s">
        <v>1127</v>
      </c>
      <c r="C447" s="7" t="s">
        <v>7187</v>
      </c>
      <c r="D447" s="7" t="s">
        <v>6770</v>
      </c>
      <c r="E447" s="7">
        <f>LEN(Table9[[#This Row],[Trad]])/10</f>
        <v>0.1</v>
      </c>
      <c r="F447" s="7">
        <f>LEN(Table9[[#This Row],[Variants]])/10</f>
        <v>0</v>
      </c>
      <c r="G447" s="7">
        <f>COUNT(FIND("～",Table9[[#This Row],[Trad]]))*10</f>
        <v>0</v>
      </c>
      <c r="H447" s="25">
        <f>Table9[[#This Row],[Trad Len]]+Table9[[#This Row],[Var Len]]</f>
        <v>0.1</v>
      </c>
      <c r="I447" s="25" cm="1">
        <f t="array" ref="I447">COUNT(FIND({1,2,3,4,5,6,7,8,9,0},Table9[[#This Row],[Simp]]))</f>
        <v>0</v>
      </c>
      <c r="J447" s="25" cm="1">
        <f t="array" ref="J447">COUNT(FIND({1,2,3,4,5,6,7,8,9,0},Table9[[#This Row],[Trad]]))</f>
        <v>0</v>
      </c>
      <c r="K447" s="25" cm="1">
        <f t="array" ref="K447">COUNT(FIND({1,2,3,4,5,6,7,8,9,0},Table9[[#This Row],[Variants]]))</f>
        <v>0</v>
      </c>
      <c r="L447" s="25">
        <f>SUM(Table9[[#This Row],[Simp Note]:[Var Note]])</f>
        <v>0</v>
      </c>
      <c r="M447" s="25">
        <f>SUM(Table9[[#This Row],[Sum]],Table9[[#This Row],[Sum Notes]],Table9[[#This Row],[Contains ~]])</f>
        <v>0.1</v>
      </c>
      <c r="N447" s="26">
        <v>5520</v>
      </c>
      <c r="O447" s="25" t="s">
        <v>10235</v>
      </c>
      <c r="P447" s="25" t="s">
        <v>10235</v>
      </c>
      <c r="Q447" s="25"/>
      <c r="R447" s="25"/>
      <c r="S447" s="25"/>
    </row>
    <row r="448" spans="1:19" x14ac:dyDescent="0.25">
      <c r="A448" s="7">
        <v>882</v>
      </c>
      <c r="B448" s="7" t="s">
        <v>1129</v>
      </c>
      <c r="C448" s="7" t="s">
        <v>7189</v>
      </c>
      <c r="D448" s="7" t="s">
        <v>6770</v>
      </c>
      <c r="E448" s="7">
        <f>LEN(Table9[[#This Row],[Trad]])/10</f>
        <v>0.1</v>
      </c>
      <c r="F448" s="7">
        <f>LEN(Table9[[#This Row],[Variants]])/10</f>
        <v>0</v>
      </c>
      <c r="G448" s="7">
        <f>COUNT(FIND("～",Table9[[#This Row],[Trad]]))*10</f>
        <v>0</v>
      </c>
      <c r="H448" s="25">
        <f>Table9[[#This Row],[Trad Len]]+Table9[[#This Row],[Var Len]]</f>
        <v>0.1</v>
      </c>
      <c r="I448" s="25" cm="1">
        <f t="array" ref="I448">COUNT(FIND({1,2,3,4,5,6,7,8,9,0},Table9[[#This Row],[Simp]]))</f>
        <v>0</v>
      </c>
      <c r="J448" s="25" cm="1">
        <f t="array" ref="J448">COUNT(FIND({1,2,3,4,5,6,7,8,9,0},Table9[[#This Row],[Trad]]))</f>
        <v>0</v>
      </c>
      <c r="K448" s="25" cm="1">
        <f t="array" ref="K448">COUNT(FIND({1,2,3,4,5,6,7,8,9,0},Table9[[#This Row],[Variants]]))</f>
        <v>0</v>
      </c>
      <c r="L448" s="25">
        <f>SUM(Table9[[#This Row],[Simp Note]:[Var Note]])</f>
        <v>0</v>
      </c>
      <c r="M448" s="25">
        <f>SUM(Table9[[#This Row],[Sum]],Table9[[#This Row],[Sum Notes]],Table9[[#This Row],[Contains ~]])</f>
        <v>0.1</v>
      </c>
      <c r="N448" s="26">
        <v>5530</v>
      </c>
      <c r="O448" s="25" t="s">
        <v>10235</v>
      </c>
      <c r="P448" s="25" t="s">
        <v>10235</v>
      </c>
      <c r="Q448" s="25"/>
      <c r="R448" s="25"/>
      <c r="S448" s="25"/>
    </row>
    <row r="449" spans="1:19" x14ac:dyDescent="0.25">
      <c r="A449" s="7">
        <v>883</v>
      </c>
      <c r="B449" s="7" t="s">
        <v>1131</v>
      </c>
      <c r="C449" s="7" t="s">
        <v>6770</v>
      </c>
      <c r="D449" s="25" t="s">
        <v>7191</v>
      </c>
      <c r="E449" s="25">
        <f>LEN(Table9[[#This Row],[Trad]])/10</f>
        <v>0</v>
      </c>
      <c r="F449" s="25">
        <f>LEN(Table9[[#This Row],[Variants]])/10</f>
        <v>0.3</v>
      </c>
      <c r="G449" s="25">
        <f>COUNT(FIND("～",Table9[[#This Row],[Trad]]))*10</f>
        <v>0</v>
      </c>
      <c r="H449" s="25">
        <f>Table9[[#This Row],[Trad Len]]+Table9[[#This Row],[Var Len]]</f>
        <v>0.3</v>
      </c>
      <c r="I449" s="25" cm="1">
        <f t="array" ref="I449">COUNT(FIND({1,2,3,4,5,6,7,8,9,0},Table9[[#This Row],[Simp]]))</f>
        <v>0</v>
      </c>
      <c r="J449" s="25" cm="1">
        <f t="array" ref="J449">COUNT(FIND({1,2,3,4,5,6,7,8,9,0},Table9[[#This Row],[Trad]]))</f>
        <v>0</v>
      </c>
      <c r="K449" s="25" cm="1">
        <f t="array" ref="K449">COUNT(FIND({1,2,3,4,5,6,7,8,9,0},Table9[[#This Row],[Variants]]))</f>
        <v>0</v>
      </c>
      <c r="L449" s="25">
        <f>SUM(Table9[[#This Row],[Simp Note]:[Var Note]])</f>
        <v>0</v>
      </c>
      <c r="M449" s="25">
        <f>SUM(Table9[[#This Row],[Sum]],Table9[[#This Row],[Sum Notes]],Table9[[#This Row],[Contains ~]])</f>
        <v>0.3</v>
      </c>
      <c r="N449" s="26">
        <v>25476</v>
      </c>
      <c r="O449" s="25" t="s">
        <v>10237</v>
      </c>
      <c r="P449" s="25" t="s">
        <v>10237</v>
      </c>
      <c r="Q449" s="25"/>
      <c r="R449" s="25"/>
      <c r="S449" s="25"/>
    </row>
    <row r="450" spans="1:19" x14ac:dyDescent="0.25">
      <c r="A450" s="7">
        <v>885</v>
      </c>
      <c r="B450" s="7" t="s">
        <v>1133</v>
      </c>
      <c r="C450" s="7" t="s">
        <v>7193</v>
      </c>
      <c r="D450" s="7" t="s">
        <v>6770</v>
      </c>
      <c r="E450" s="7">
        <f>LEN(Table9[[#This Row],[Trad]])/10</f>
        <v>0.1</v>
      </c>
      <c r="F450" s="7">
        <f>LEN(Table9[[#This Row],[Variants]])/10</f>
        <v>0</v>
      </c>
      <c r="G450" s="7">
        <f>COUNT(FIND("～",Table9[[#This Row],[Trad]]))*10</f>
        <v>0</v>
      </c>
      <c r="H450" s="25">
        <f>Table9[[#This Row],[Trad Len]]+Table9[[#This Row],[Var Len]]</f>
        <v>0.1</v>
      </c>
      <c r="I450" s="25" cm="1">
        <f t="array" ref="I450">COUNT(FIND({1,2,3,4,5,6,7,8,9,0},Table9[[#This Row],[Simp]]))</f>
        <v>0</v>
      </c>
      <c r="J450" s="25" cm="1">
        <f t="array" ref="J450">COUNT(FIND({1,2,3,4,5,6,7,8,9,0},Table9[[#This Row],[Trad]]))</f>
        <v>0</v>
      </c>
      <c r="K450" s="25" cm="1">
        <f t="array" ref="K450">COUNT(FIND({1,2,3,4,5,6,7,8,9,0},Table9[[#This Row],[Variants]]))</f>
        <v>0</v>
      </c>
      <c r="L450" s="25">
        <f>SUM(Table9[[#This Row],[Simp Note]:[Var Note]])</f>
        <v>0</v>
      </c>
      <c r="M450" s="25">
        <f>SUM(Table9[[#This Row],[Sum]],Table9[[#This Row],[Sum Notes]],Table9[[#This Row],[Contains ~]])</f>
        <v>0.1</v>
      </c>
      <c r="N450" s="26">
        <v>5540</v>
      </c>
      <c r="O450" s="25" t="s">
        <v>10235</v>
      </c>
      <c r="P450" s="25" t="s">
        <v>10235</v>
      </c>
      <c r="Q450" s="25"/>
      <c r="R450" s="25"/>
      <c r="S450" s="25"/>
    </row>
    <row r="451" spans="1:19" x14ac:dyDescent="0.25">
      <c r="A451" s="7">
        <v>886</v>
      </c>
      <c r="B451" s="7" t="s">
        <v>1135</v>
      </c>
      <c r="C451" s="7" t="s">
        <v>7195</v>
      </c>
      <c r="D451" s="7" t="s">
        <v>7196</v>
      </c>
      <c r="E451" s="7">
        <f>LEN(Table9[[#This Row],[Trad]])/10</f>
        <v>0.1</v>
      </c>
      <c r="F451" s="7">
        <f>LEN(Table9[[#This Row],[Variants]])/10</f>
        <v>0.2</v>
      </c>
      <c r="G451" s="7">
        <f>COUNT(FIND("～",Table9[[#This Row],[Trad]]))*10</f>
        <v>0</v>
      </c>
      <c r="H451" s="25">
        <f>Table9[[#This Row],[Trad Len]]+Table9[[#This Row],[Var Len]]</f>
        <v>0.30000000000000004</v>
      </c>
      <c r="I451" s="25" cm="1">
        <f t="array" ref="I451">COUNT(FIND({1,2,3,4,5,6,7,8,9,0},Table9[[#This Row],[Simp]]))</f>
        <v>0</v>
      </c>
      <c r="J451" s="25" cm="1">
        <f t="array" ref="J451">COUNT(FIND({1,2,3,4,5,6,7,8,9,0},Table9[[#This Row],[Trad]]))</f>
        <v>0</v>
      </c>
      <c r="K451" s="25" cm="1">
        <f t="array" ref="K451">COUNT(FIND({1,2,3,4,5,6,7,8,9,0},Table9[[#This Row],[Variants]]))</f>
        <v>0</v>
      </c>
      <c r="L451" s="25">
        <f>SUM(Table9[[#This Row],[Simp Note]:[Var Note]])</f>
        <v>0</v>
      </c>
      <c r="M451" s="25">
        <f>SUM(Table9[[#This Row],[Sum]],Table9[[#This Row],[Sum Notes]],Table9[[#This Row],[Contains ~]])</f>
        <v>0.30000000000000004</v>
      </c>
      <c r="N451" s="26">
        <v>1250</v>
      </c>
      <c r="O451" s="25" t="s">
        <v>10235</v>
      </c>
      <c r="P451" s="25" t="s">
        <v>10237</v>
      </c>
      <c r="Q451" s="25"/>
      <c r="R451" s="25"/>
      <c r="S451" s="25"/>
    </row>
    <row r="452" spans="1:19" x14ac:dyDescent="0.25">
      <c r="A452" s="7">
        <v>887</v>
      </c>
      <c r="B452" s="7" t="s">
        <v>1138</v>
      </c>
      <c r="C452" s="7" t="s">
        <v>7199</v>
      </c>
      <c r="D452" s="7" t="s">
        <v>6770</v>
      </c>
      <c r="E452" s="7">
        <f>LEN(Table9[[#This Row],[Trad]])/10</f>
        <v>0.1</v>
      </c>
      <c r="F452" s="7">
        <f>LEN(Table9[[#This Row],[Variants]])/10</f>
        <v>0</v>
      </c>
      <c r="G452" s="7">
        <f>COUNT(FIND("～",Table9[[#This Row],[Trad]]))*10</f>
        <v>0</v>
      </c>
      <c r="H452" s="25">
        <f>Table9[[#This Row],[Trad Len]]+Table9[[#This Row],[Var Len]]</f>
        <v>0.1</v>
      </c>
      <c r="I452" s="25" cm="1">
        <f t="array" ref="I452">COUNT(FIND({1,2,3,4,5,6,7,8,9,0},Table9[[#This Row],[Simp]]))</f>
        <v>0</v>
      </c>
      <c r="J452" s="25" cm="1">
        <f t="array" ref="J452">COUNT(FIND({1,2,3,4,5,6,7,8,9,0},Table9[[#This Row],[Trad]]))</f>
        <v>0</v>
      </c>
      <c r="K452" s="25" cm="1">
        <f t="array" ref="K452">COUNT(FIND({1,2,3,4,5,6,7,8,9,0},Table9[[#This Row],[Variants]]))</f>
        <v>0</v>
      </c>
      <c r="L452" s="25">
        <f>SUM(Table9[[#This Row],[Simp Note]:[Var Note]])</f>
        <v>0</v>
      </c>
      <c r="M452" s="25">
        <f>SUM(Table9[[#This Row],[Sum]],Table9[[#This Row],[Sum Notes]],Table9[[#This Row],[Contains ~]])</f>
        <v>0.1</v>
      </c>
      <c r="N452" s="26">
        <v>5550</v>
      </c>
      <c r="O452" s="25" t="s">
        <v>10235</v>
      </c>
      <c r="P452" s="25" t="s">
        <v>10235</v>
      </c>
      <c r="Q452" s="25"/>
      <c r="R452" s="25"/>
      <c r="S452" s="25"/>
    </row>
    <row r="453" spans="1:19" x14ac:dyDescent="0.25">
      <c r="A453" s="7">
        <v>888</v>
      </c>
      <c r="B453" s="7" t="s">
        <v>1140</v>
      </c>
      <c r="C453" s="7" t="s">
        <v>7201</v>
      </c>
      <c r="D453" s="7" t="s">
        <v>6770</v>
      </c>
      <c r="E453" s="7">
        <f>LEN(Table9[[#This Row],[Trad]])/10</f>
        <v>0.1</v>
      </c>
      <c r="F453" s="7">
        <f>LEN(Table9[[#This Row],[Variants]])/10</f>
        <v>0</v>
      </c>
      <c r="G453" s="7">
        <f>COUNT(FIND("～",Table9[[#This Row],[Trad]]))*10</f>
        <v>0</v>
      </c>
      <c r="H453" s="25">
        <f>Table9[[#This Row],[Trad Len]]+Table9[[#This Row],[Var Len]]</f>
        <v>0.1</v>
      </c>
      <c r="I453" s="25" cm="1">
        <f t="array" ref="I453">COUNT(FIND({1,2,3,4,5,6,7,8,9,0},Table9[[#This Row],[Simp]]))</f>
        <v>0</v>
      </c>
      <c r="J453" s="25" cm="1">
        <f t="array" ref="J453">COUNT(FIND({1,2,3,4,5,6,7,8,9,0},Table9[[#This Row],[Trad]]))</f>
        <v>0</v>
      </c>
      <c r="K453" s="25" cm="1">
        <f t="array" ref="K453">COUNT(FIND({1,2,3,4,5,6,7,8,9,0},Table9[[#This Row],[Variants]]))</f>
        <v>0</v>
      </c>
      <c r="L453" s="25">
        <f>SUM(Table9[[#This Row],[Simp Note]:[Var Note]])</f>
        <v>0</v>
      </c>
      <c r="M453" s="25">
        <f>SUM(Table9[[#This Row],[Sum]],Table9[[#This Row],[Sum Notes]],Table9[[#This Row],[Contains ~]])</f>
        <v>0.1</v>
      </c>
      <c r="N453" s="26">
        <v>5560</v>
      </c>
      <c r="O453" s="25" t="s">
        <v>10235</v>
      </c>
      <c r="P453" s="25" t="s">
        <v>10235</v>
      </c>
      <c r="Q453" s="25"/>
      <c r="R453" s="25"/>
      <c r="S453" s="25"/>
    </row>
    <row r="454" spans="1:19" x14ac:dyDescent="0.25">
      <c r="A454" s="7">
        <v>891</v>
      </c>
      <c r="B454" s="7" t="s">
        <v>1142</v>
      </c>
      <c r="C454" s="7" t="s">
        <v>6770</v>
      </c>
      <c r="D454" s="25" t="s">
        <v>7203</v>
      </c>
      <c r="E454" s="25">
        <f>LEN(Table9[[#This Row],[Trad]])/10</f>
        <v>0</v>
      </c>
      <c r="F454" s="25">
        <f>LEN(Table9[[#This Row],[Variants]])/10</f>
        <v>0.1</v>
      </c>
      <c r="G454" s="25">
        <f>COUNT(FIND("～",Table9[[#This Row],[Trad]]))*10</f>
        <v>0</v>
      </c>
      <c r="H454" s="25">
        <f>Table9[[#This Row],[Trad Len]]+Table9[[#This Row],[Var Len]]</f>
        <v>0.1</v>
      </c>
      <c r="I454" s="25" cm="1">
        <f t="array" ref="I454">COUNT(FIND({1,2,3,4,5,6,7,8,9,0},Table9[[#This Row],[Simp]]))</f>
        <v>0</v>
      </c>
      <c r="J454" s="25" cm="1">
        <f t="array" ref="J454">COUNT(FIND({1,2,3,4,5,6,7,8,9,0},Table9[[#This Row],[Trad]]))</f>
        <v>0</v>
      </c>
      <c r="K454" s="25" cm="1">
        <f t="array" ref="K454">COUNT(FIND({1,2,3,4,5,6,7,8,9,0},Table9[[#This Row],[Variants]]))</f>
        <v>0</v>
      </c>
      <c r="L454" s="25">
        <f>SUM(Table9[[#This Row],[Simp Note]:[Var Note]])</f>
        <v>0</v>
      </c>
      <c r="M454" s="25">
        <f>SUM(Table9[[#This Row],[Sum]],Table9[[#This Row],[Sum Notes]],Table9[[#This Row],[Contains ~]])</f>
        <v>0.1</v>
      </c>
      <c r="N454" s="26">
        <v>25480.1</v>
      </c>
      <c r="O454" s="25" t="s">
        <v>10237</v>
      </c>
      <c r="P454" s="25" t="s">
        <v>10237</v>
      </c>
      <c r="Q454" s="25"/>
      <c r="R454" s="25"/>
      <c r="S454" s="25"/>
    </row>
    <row r="455" spans="1:19" x14ac:dyDescent="0.25">
      <c r="A455" s="7">
        <v>892</v>
      </c>
      <c r="B455" s="7" t="s">
        <v>1144</v>
      </c>
      <c r="C455" s="7" t="s">
        <v>7205</v>
      </c>
      <c r="D455" s="7" t="s">
        <v>6770</v>
      </c>
      <c r="E455" s="7">
        <f>LEN(Table9[[#This Row],[Trad]])/10</f>
        <v>0.1</v>
      </c>
      <c r="F455" s="7">
        <f>LEN(Table9[[#This Row],[Variants]])/10</f>
        <v>0</v>
      </c>
      <c r="G455" s="7">
        <f>COUNT(FIND("～",Table9[[#This Row],[Trad]]))*10</f>
        <v>0</v>
      </c>
      <c r="H455" s="25">
        <f>Table9[[#This Row],[Trad Len]]+Table9[[#This Row],[Var Len]]</f>
        <v>0.1</v>
      </c>
      <c r="I455" s="25" cm="1">
        <f t="array" ref="I455">COUNT(FIND({1,2,3,4,5,6,7,8,9,0},Table9[[#This Row],[Simp]]))</f>
        <v>0</v>
      </c>
      <c r="J455" s="25" cm="1">
        <f t="array" ref="J455">COUNT(FIND({1,2,3,4,5,6,7,8,9,0},Table9[[#This Row],[Trad]]))</f>
        <v>0</v>
      </c>
      <c r="K455" s="25" cm="1">
        <f t="array" ref="K455">COUNT(FIND({1,2,3,4,5,6,7,8,9,0},Table9[[#This Row],[Variants]]))</f>
        <v>0</v>
      </c>
      <c r="L455" s="25">
        <f>SUM(Table9[[#This Row],[Simp Note]:[Var Note]])</f>
        <v>0</v>
      </c>
      <c r="M455" s="25">
        <f>SUM(Table9[[#This Row],[Sum]],Table9[[#This Row],[Sum Notes]],Table9[[#This Row],[Contains ~]])</f>
        <v>0.1</v>
      </c>
      <c r="N455" s="26">
        <v>5570</v>
      </c>
      <c r="O455" s="25" t="s">
        <v>10235</v>
      </c>
      <c r="P455" s="25" t="s">
        <v>10235</v>
      </c>
      <c r="Q455" s="25"/>
      <c r="R455" s="25"/>
      <c r="S455" s="25"/>
    </row>
    <row r="456" spans="1:19" x14ac:dyDescent="0.25">
      <c r="A456" s="7">
        <v>893</v>
      </c>
      <c r="B456" s="7" t="s">
        <v>1146</v>
      </c>
      <c r="C456" s="7" t="s">
        <v>7207</v>
      </c>
      <c r="D456" s="7" t="s">
        <v>6770</v>
      </c>
      <c r="E456" s="7">
        <f>LEN(Table9[[#This Row],[Trad]])/10</f>
        <v>0.1</v>
      </c>
      <c r="F456" s="7">
        <f>LEN(Table9[[#This Row],[Variants]])/10</f>
        <v>0</v>
      </c>
      <c r="G456" s="7">
        <f>COUNT(FIND("～",Table9[[#This Row],[Trad]]))*10</f>
        <v>0</v>
      </c>
      <c r="H456" s="25">
        <f>Table9[[#This Row],[Trad Len]]+Table9[[#This Row],[Var Len]]</f>
        <v>0.1</v>
      </c>
      <c r="I456" s="25" cm="1">
        <f t="array" ref="I456">COUNT(FIND({1,2,3,4,5,6,7,8,9,0},Table9[[#This Row],[Simp]]))</f>
        <v>0</v>
      </c>
      <c r="J456" s="25" cm="1">
        <f t="array" ref="J456">COUNT(FIND({1,2,3,4,5,6,7,8,9,0},Table9[[#This Row],[Trad]]))</f>
        <v>0</v>
      </c>
      <c r="K456" s="25" cm="1">
        <f t="array" ref="K456">COUNT(FIND({1,2,3,4,5,6,7,8,9,0},Table9[[#This Row],[Variants]]))</f>
        <v>0</v>
      </c>
      <c r="L456" s="25">
        <f>SUM(Table9[[#This Row],[Simp Note]:[Var Note]])</f>
        <v>0</v>
      </c>
      <c r="M456" s="25">
        <f>SUM(Table9[[#This Row],[Sum]],Table9[[#This Row],[Sum Notes]],Table9[[#This Row],[Contains ~]])</f>
        <v>0.1</v>
      </c>
      <c r="N456" s="26">
        <v>5580</v>
      </c>
      <c r="O456" s="25" t="s">
        <v>10235</v>
      </c>
      <c r="P456" s="25" t="s">
        <v>10235</v>
      </c>
      <c r="Q456" s="25"/>
      <c r="R456" s="25"/>
      <c r="S456" s="25"/>
    </row>
    <row r="457" spans="1:19" x14ac:dyDescent="0.25">
      <c r="A457" s="7">
        <v>894</v>
      </c>
      <c r="B457" s="7" t="s">
        <v>1148</v>
      </c>
      <c r="C457" s="7" t="s">
        <v>7209</v>
      </c>
      <c r="D457" s="7" t="s">
        <v>7210</v>
      </c>
      <c r="E457" s="7">
        <f>LEN(Table9[[#This Row],[Trad]])/10</f>
        <v>0.1</v>
      </c>
      <c r="F457" s="7">
        <f>LEN(Table9[[#This Row],[Variants]])/10</f>
        <v>0.1</v>
      </c>
      <c r="G457" s="7">
        <f>COUNT(FIND("～",Table9[[#This Row],[Trad]]))*10</f>
        <v>0</v>
      </c>
      <c r="H457" s="25">
        <f>Table9[[#This Row],[Trad Len]]+Table9[[#This Row],[Var Len]]</f>
        <v>0.2</v>
      </c>
      <c r="I457" s="25" cm="1">
        <f t="array" ref="I457">COUNT(FIND({1,2,3,4,5,6,7,8,9,0},Table9[[#This Row],[Simp]]))</f>
        <v>0</v>
      </c>
      <c r="J457" s="25" cm="1">
        <f t="array" ref="J457">COUNT(FIND({1,2,3,4,5,6,7,8,9,0},Table9[[#This Row],[Trad]]))</f>
        <v>0</v>
      </c>
      <c r="K457" s="25" cm="1">
        <f t="array" ref="K457">COUNT(FIND({1,2,3,4,5,6,7,8,9,0},Table9[[#This Row],[Variants]]))</f>
        <v>0</v>
      </c>
      <c r="L457" s="25">
        <f>SUM(Table9[[#This Row],[Simp Note]:[Var Note]])</f>
        <v>0</v>
      </c>
      <c r="M457" s="25">
        <f>SUM(Table9[[#This Row],[Sum]],Table9[[#This Row],[Sum Notes]],Table9[[#This Row],[Contains ~]])</f>
        <v>0.2</v>
      </c>
      <c r="N457" s="26">
        <v>1780</v>
      </c>
      <c r="O457" s="25" t="s">
        <v>10235</v>
      </c>
      <c r="P457" s="25" t="s">
        <v>10237</v>
      </c>
      <c r="Q457" s="25"/>
      <c r="R457" s="25"/>
      <c r="S457" s="25"/>
    </row>
    <row r="458" spans="1:19" x14ac:dyDescent="0.25">
      <c r="A458" s="7">
        <v>896</v>
      </c>
      <c r="B458" s="7" t="s">
        <v>1151</v>
      </c>
      <c r="C458" s="7" t="s">
        <v>7212</v>
      </c>
      <c r="D458" s="7" t="s">
        <v>6770</v>
      </c>
      <c r="E458" s="7">
        <f>LEN(Table9[[#This Row],[Trad]])/10</f>
        <v>0.1</v>
      </c>
      <c r="F458" s="7">
        <f>LEN(Table9[[#This Row],[Variants]])/10</f>
        <v>0</v>
      </c>
      <c r="G458" s="7">
        <f>COUNT(FIND("～",Table9[[#This Row],[Trad]]))*10</f>
        <v>0</v>
      </c>
      <c r="H458" s="25">
        <f>Table9[[#This Row],[Trad Len]]+Table9[[#This Row],[Var Len]]</f>
        <v>0.1</v>
      </c>
      <c r="I458" s="25" cm="1">
        <f t="array" ref="I458">COUNT(FIND({1,2,3,4,5,6,7,8,9,0},Table9[[#This Row],[Simp]]))</f>
        <v>0</v>
      </c>
      <c r="J458" s="25" cm="1">
        <f t="array" ref="J458">COUNT(FIND({1,2,3,4,5,6,7,8,9,0},Table9[[#This Row],[Trad]]))</f>
        <v>0</v>
      </c>
      <c r="K458" s="25" cm="1">
        <f t="array" ref="K458">COUNT(FIND({1,2,3,4,5,6,7,8,9,0},Table9[[#This Row],[Variants]]))</f>
        <v>0</v>
      </c>
      <c r="L458" s="25">
        <f>SUM(Table9[[#This Row],[Simp Note]:[Var Note]])</f>
        <v>0</v>
      </c>
      <c r="M458" s="25">
        <f>SUM(Table9[[#This Row],[Sum]],Table9[[#This Row],[Sum Notes]],Table9[[#This Row],[Contains ~]])</f>
        <v>0.1</v>
      </c>
      <c r="N458" s="26">
        <v>5590</v>
      </c>
      <c r="O458" s="25" t="s">
        <v>10235</v>
      </c>
      <c r="P458" s="25" t="s">
        <v>10235</v>
      </c>
      <c r="Q458" s="25"/>
      <c r="R458" s="25"/>
      <c r="S458" s="25"/>
    </row>
    <row r="459" spans="1:19" x14ac:dyDescent="0.25">
      <c r="A459" s="7">
        <v>897</v>
      </c>
      <c r="B459" s="7" t="s">
        <v>1153</v>
      </c>
      <c r="C459" s="7" t="s">
        <v>7214</v>
      </c>
      <c r="D459" s="7" t="s">
        <v>7215</v>
      </c>
      <c r="E459" s="7">
        <f>LEN(Table9[[#This Row],[Trad]])/10</f>
        <v>0.1</v>
      </c>
      <c r="F459" s="7">
        <f>LEN(Table9[[#This Row],[Variants]])/10</f>
        <v>0.1</v>
      </c>
      <c r="G459" s="7">
        <f>COUNT(FIND("～",Table9[[#This Row],[Trad]]))*10</f>
        <v>0</v>
      </c>
      <c r="H459" s="25">
        <f>Table9[[#This Row],[Trad Len]]+Table9[[#This Row],[Var Len]]</f>
        <v>0.2</v>
      </c>
      <c r="I459" s="25" cm="1">
        <f t="array" ref="I459">COUNT(FIND({1,2,3,4,5,6,7,8,9,0},Table9[[#This Row],[Simp]]))</f>
        <v>0</v>
      </c>
      <c r="J459" s="25" cm="1">
        <f t="array" ref="J459">COUNT(FIND({1,2,3,4,5,6,7,8,9,0},Table9[[#This Row],[Trad]]))</f>
        <v>0</v>
      </c>
      <c r="K459" s="25" cm="1">
        <f t="array" ref="K459">COUNT(FIND({1,2,3,4,5,6,7,8,9,0},Table9[[#This Row],[Variants]]))</f>
        <v>0</v>
      </c>
      <c r="L459" s="25">
        <f>SUM(Table9[[#This Row],[Simp Note]:[Var Note]])</f>
        <v>0</v>
      </c>
      <c r="M459" s="25">
        <f>SUM(Table9[[#This Row],[Sum]],Table9[[#This Row],[Sum Notes]],Table9[[#This Row],[Contains ~]])</f>
        <v>0.2</v>
      </c>
      <c r="N459" s="26">
        <v>1790</v>
      </c>
      <c r="O459" s="25" t="s">
        <v>10235</v>
      </c>
      <c r="P459" s="25" t="s">
        <v>10237</v>
      </c>
      <c r="Q459" s="25"/>
      <c r="R459" s="25"/>
      <c r="S459" s="25"/>
    </row>
    <row r="460" spans="1:19" x14ac:dyDescent="0.25">
      <c r="A460" s="7">
        <v>898</v>
      </c>
      <c r="B460" s="7" t="s">
        <v>1156</v>
      </c>
      <c r="C460" s="7" t="s">
        <v>7217</v>
      </c>
      <c r="D460" s="7" t="s">
        <v>6770</v>
      </c>
      <c r="E460" s="7">
        <f>LEN(Table9[[#This Row],[Trad]])/10</f>
        <v>0.1</v>
      </c>
      <c r="F460" s="7">
        <f>LEN(Table9[[#This Row],[Variants]])/10</f>
        <v>0</v>
      </c>
      <c r="G460" s="7">
        <f>COUNT(FIND("～",Table9[[#This Row],[Trad]]))*10</f>
        <v>0</v>
      </c>
      <c r="H460" s="25">
        <f>Table9[[#This Row],[Trad Len]]+Table9[[#This Row],[Var Len]]</f>
        <v>0.1</v>
      </c>
      <c r="I460" s="25" cm="1">
        <f t="array" ref="I460">COUNT(FIND({1,2,3,4,5,6,7,8,9,0},Table9[[#This Row],[Simp]]))</f>
        <v>0</v>
      </c>
      <c r="J460" s="25" cm="1">
        <f t="array" ref="J460">COUNT(FIND({1,2,3,4,5,6,7,8,9,0},Table9[[#This Row],[Trad]]))</f>
        <v>0</v>
      </c>
      <c r="K460" s="25" cm="1">
        <f t="array" ref="K460">COUNT(FIND({1,2,3,4,5,6,7,8,9,0},Table9[[#This Row],[Variants]]))</f>
        <v>0</v>
      </c>
      <c r="L460" s="25">
        <f>SUM(Table9[[#This Row],[Simp Note]:[Var Note]])</f>
        <v>0</v>
      </c>
      <c r="M460" s="25">
        <f>SUM(Table9[[#This Row],[Sum]],Table9[[#This Row],[Sum Notes]],Table9[[#This Row],[Contains ~]])</f>
        <v>0.1</v>
      </c>
      <c r="N460" s="26">
        <v>5600</v>
      </c>
      <c r="O460" s="25" t="s">
        <v>10235</v>
      </c>
      <c r="P460" s="25" t="s">
        <v>10235</v>
      </c>
      <c r="Q460" s="25"/>
      <c r="R460" s="25"/>
      <c r="S460" s="25"/>
    </row>
    <row r="461" spans="1:19" x14ac:dyDescent="0.25">
      <c r="A461" s="7">
        <v>900</v>
      </c>
      <c r="B461" s="7" t="s">
        <v>1158</v>
      </c>
      <c r="C461" s="7" t="s">
        <v>7219</v>
      </c>
      <c r="D461" s="7" t="s">
        <v>6770</v>
      </c>
      <c r="E461" s="7">
        <f>LEN(Table9[[#This Row],[Trad]])/10</f>
        <v>0.1</v>
      </c>
      <c r="F461" s="7">
        <f>LEN(Table9[[#This Row],[Variants]])/10</f>
        <v>0</v>
      </c>
      <c r="G461" s="7">
        <f>COUNT(FIND("～",Table9[[#This Row],[Trad]]))*10</f>
        <v>0</v>
      </c>
      <c r="H461" s="25">
        <f>Table9[[#This Row],[Trad Len]]+Table9[[#This Row],[Var Len]]</f>
        <v>0.1</v>
      </c>
      <c r="I461" s="25" cm="1">
        <f t="array" ref="I461">COUNT(FIND({1,2,3,4,5,6,7,8,9,0},Table9[[#This Row],[Simp]]))</f>
        <v>0</v>
      </c>
      <c r="J461" s="25" cm="1">
        <f t="array" ref="J461">COUNT(FIND({1,2,3,4,5,6,7,8,9,0},Table9[[#This Row],[Trad]]))</f>
        <v>0</v>
      </c>
      <c r="K461" s="25" cm="1">
        <f t="array" ref="K461">COUNT(FIND({1,2,3,4,5,6,7,8,9,0},Table9[[#This Row],[Variants]]))</f>
        <v>0</v>
      </c>
      <c r="L461" s="25">
        <f>SUM(Table9[[#This Row],[Simp Note]:[Var Note]])</f>
        <v>0</v>
      </c>
      <c r="M461" s="25">
        <f>SUM(Table9[[#This Row],[Sum]],Table9[[#This Row],[Sum Notes]],Table9[[#This Row],[Contains ~]])</f>
        <v>0.1</v>
      </c>
      <c r="N461" s="26">
        <v>5610</v>
      </c>
      <c r="O461" s="25" t="s">
        <v>10235</v>
      </c>
      <c r="P461" s="25" t="s">
        <v>10235</v>
      </c>
      <c r="Q461" s="25"/>
      <c r="R461" s="25"/>
      <c r="S461" s="25"/>
    </row>
    <row r="462" spans="1:19" x14ac:dyDescent="0.25">
      <c r="A462" s="7">
        <v>902</v>
      </c>
      <c r="B462" s="7" t="s">
        <v>1160</v>
      </c>
      <c r="C462" s="7" t="s">
        <v>7221</v>
      </c>
      <c r="D462" s="7" t="s">
        <v>6770</v>
      </c>
      <c r="E462" s="7">
        <f>LEN(Table9[[#This Row],[Trad]])/10</f>
        <v>0.1</v>
      </c>
      <c r="F462" s="7">
        <f>LEN(Table9[[#This Row],[Variants]])/10</f>
        <v>0</v>
      </c>
      <c r="G462" s="7">
        <f>COUNT(FIND("～",Table9[[#This Row],[Trad]]))*10</f>
        <v>0</v>
      </c>
      <c r="H462" s="25">
        <f>Table9[[#This Row],[Trad Len]]+Table9[[#This Row],[Var Len]]</f>
        <v>0.1</v>
      </c>
      <c r="I462" s="25" cm="1">
        <f t="array" ref="I462">COUNT(FIND({1,2,3,4,5,6,7,8,9,0},Table9[[#This Row],[Simp]]))</f>
        <v>0</v>
      </c>
      <c r="J462" s="25" cm="1">
        <f t="array" ref="J462">COUNT(FIND({1,2,3,4,5,6,7,8,9,0},Table9[[#This Row],[Trad]]))</f>
        <v>0</v>
      </c>
      <c r="K462" s="25" cm="1">
        <f t="array" ref="K462">COUNT(FIND({1,2,3,4,5,6,7,8,9,0},Table9[[#This Row],[Variants]]))</f>
        <v>0</v>
      </c>
      <c r="L462" s="25">
        <f>SUM(Table9[[#This Row],[Simp Note]:[Var Note]])</f>
        <v>0</v>
      </c>
      <c r="M462" s="25">
        <f>SUM(Table9[[#This Row],[Sum]],Table9[[#This Row],[Sum Notes]],Table9[[#This Row],[Contains ~]])</f>
        <v>0.1</v>
      </c>
      <c r="N462" s="26">
        <v>5620</v>
      </c>
      <c r="O462" s="25" t="s">
        <v>10235</v>
      </c>
      <c r="P462" s="25" t="s">
        <v>10235</v>
      </c>
      <c r="Q462" s="25"/>
      <c r="R462" s="25"/>
      <c r="S462" s="25"/>
    </row>
    <row r="463" spans="1:19" x14ac:dyDescent="0.25">
      <c r="A463" s="7">
        <v>906</v>
      </c>
      <c r="B463" s="7" t="s">
        <v>1162</v>
      </c>
      <c r="C463" s="7" t="s">
        <v>7224</v>
      </c>
      <c r="D463" s="7" t="s">
        <v>6770</v>
      </c>
      <c r="E463" s="7">
        <f>LEN(Table9[[#This Row],[Trad]])/10</f>
        <v>0.1</v>
      </c>
      <c r="F463" s="7">
        <f>LEN(Table9[[#This Row],[Variants]])/10</f>
        <v>0</v>
      </c>
      <c r="G463" s="7">
        <f>COUNT(FIND("～",Table9[[#This Row],[Trad]]))*10</f>
        <v>0</v>
      </c>
      <c r="H463" s="25">
        <f>Table9[[#This Row],[Trad Len]]+Table9[[#This Row],[Var Len]]</f>
        <v>0.1</v>
      </c>
      <c r="I463" s="25" cm="1">
        <f t="array" ref="I463">COUNT(FIND({1,2,3,4,5,6,7,8,9,0},Table9[[#This Row],[Simp]]))</f>
        <v>0</v>
      </c>
      <c r="J463" s="25" cm="1">
        <f t="array" ref="J463">COUNT(FIND({1,2,3,4,5,6,7,8,9,0},Table9[[#This Row],[Trad]]))</f>
        <v>0</v>
      </c>
      <c r="K463" s="25" cm="1">
        <f t="array" ref="K463">COUNT(FIND({1,2,3,4,5,6,7,8,9,0},Table9[[#This Row],[Variants]]))</f>
        <v>0</v>
      </c>
      <c r="L463" s="25">
        <f>SUM(Table9[[#This Row],[Simp Note]:[Var Note]])</f>
        <v>0</v>
      </c>
      <c r="M463" s="25">
        <f>SUM(Table9[[#This Row],[Sum]],Table9[[#This Row],[Sum Notes]],Table9[[#This Row],[Contains ~]])</f>
        <v>0.1</v>
      </c>
      <c r="N463" s="26">
        <v>5630</v>
      </c>
      <c r="O463" s="25" t="s">
        <v>10235</v>
      </c>
      <c r="P463" s="25" t="s">
        <v>10235</v>
      </c>
      <c r="Q463" s="25"/>
      <c r="R463" s="25"/>
      <c r="S463" s="25"/>
    </row>
    <row r="464" spans="1:19" x14ac:dyDescent="0.25">
      <c r="A464" s="7">
        <v>907</v>
      </c>
      <c r="B464" s="7" t="s">
        <v>1164</v>
      </c>
      <c r="C464" s="7" t="s">
        <v>6770</v>
      </c>
      <c r="D464" s="25" t="s">
        <v>7226</v>
      </c>
      <c r="E464" s="25">
        <f>LEN(Table9[[#This Row],[Trad]])/10</f>
        <v>0</v>
      </c>
      <c r="F464" s="25">
        <f>LEN(Table9[[#This Row],[Variants]])/10</f>
        <v>0.2</v>
      </c>
      <c r="G464" s="25">
        <f>COUNT(FIND("～",Table9[[#This Row],[Trad]]))*10</f>
        <v>0</v>
      </c>
      <c r="H464" s="25">
        <f>Table9[[#This Row],[Trad Len]]+Table9[[#This Row],[Var Len]]</f>
        <v>0.2</v>
      </c>
      <c r="I464" s="25" cm="1">
        <f t="array" ref="I464">COUNT(FIND({1,2,3,4,5,6,7,8,9,0},Table9[[#This Row],[Simp]]))</f>
        <v>0</v>
      </c>
      <c r="J464" s="25" cm="1">
        <f t="array" ref="J464">COUNT(FIND({1,2,3,4,5,6,7,8,9,0},Table9[[#This Row],[Trad]]))</f>
        <v>0</v>
      </c>
      <c r="K464" s="25" cm="1">
        <f t="array" ref="K464">COUNT(FIND({1,2,3,4,5,6,7,8,9,0},Table9[[#This Row],[Variants]]))</f>
        <v>0</v>
      </c>
      <c r="L464" s="25">
        <f>SUM(Table9[[#This Row],[Simp Note]:[Var Note]])</f>
        <v>0</v>
      </c>
      <c r="M464" s="25">
        <f>SUM(Table9[[#This Row],[Sum]],Table9[[#This Row],[Sum Notes]],Table9[[#This Row],[Contains ~]])</f>
        <v>0.2</v>
      </c>
      <c r="N464" s="26">
        <v>25478</v>
      </c>
      <c r="O464" s="25" t="s">
        <v>10237</v>
      </c>
      <c r="P464" s="25" t="s">
        <v>10237</v>
      </c>
      <c r="Q464" s="25"/>
      <c r="R464" s="25"/>
      <c r="S464" s="25"/>
    </row>
    <row r="465" spans="1:19" x14ac:dyDescent="0.25">
      <c r="A465" s="7">
        <v>909</v>
      </c>
      <c r="B465" s="7" t="s">
        <v>1166</v>
      </c>
      <c r="C465" s="7" t="s">
        <v>7228</v>
      </c>
      <c r="D465" s="7" t="s">
        <v>6770</v>
      </c>
      <c r="E465" s="7">
        <f>LEN(Table9[[#This Row],[Trad]])/10</f>
        <v>0.1</v>
      </c>
      <c r="F465" s="7">
        <f>LEN(Table9[[#This Row],[Variants]])/10</f>
        <v>0</v>
      </c>
      <c r="G465" s="7">
        <f>COUNT(FIND("～",Table9[[#This Row],[Trad]]))*10</f>
        <v>0</v>
      </c>
      <c r="H465" s="25">
        <f>Table9[[#This Row],[Trad Len]]+Table9[[#This Row],[Var Len]]</f>
        <v>0.1</v>
      </c>
      <c r="I465" s="25" cm="1">
        <f t="array" ref="I465">COUNT(FIND({1,2,3,4,5,6,7,8,9,0},Table9[[#This Row],[Simp]]))</f>
        <v>0</v>
      </c>
      <c r="J465" s="25" cm="1">
        <f t="array" ref="J465">COUNT(FIND({1,2,3,4,5,6,7,8,9,0},Table9[[#This Row],[Trad]]))</f>
        <v>0</v>
      </c>
      <c r="K465" s="25" cm="1">
        <f t="array" ref="K465">COUNT(FIND({1,2,3,4,5,6,7,8,9,0},Table9[[#This Row],[Variants]]))</f>
        <v>0</v>
      </c>
      <c r="L465" s="25">
        <f>SUM(Table9[[#This Row],[Simp Note]:[Var Note]])</f>
        <v>0</v>
      </c>
      <c r="M465" s="25">
        <f>SUM(Table9[[#This Row],[Sum]],Table9[[#This Row],[Sum Notes]],Table9[[#This Row],[Contains ~]])</f>
        <v>0.1</v>
      </c>
      <c r="N465" s="26">
        <v>5640</v>
      </c>
      <c r="O465" s="25" t="s">
        <v>10235</v>
      </c>
      <c r="P465" s="25" t="s">
        <v>10235</v>
      </c>
      <c r="Q465" s="25"/>
      <c r="R465" s="25"/>
      <c r="S465" s="25"/>
    </row>
    <row r="466" spans="1:19" x14ac:dyDescent="0.25">
      <c r="A466" s="7">
        <v>911</v>
      </c>
      <c r="B466" s="7" t="s">
        <v>1168</v>
      </c>
      <c r="C466" s="7" t="s">
        <v>7230</v>
      </c>
      <c r="D466" s="7" t="s">
        <v>6770</v>
      </c>
      <c r="E466" s="7">
        <f>LEN(Table9[[#This Row],[Trad]])/10</f>
        <v>0.1</v>
      </c>
      <c r="F466" s="7">
        <f>LEN(Table9[[#This Row],[Variants]])/10</f>
        <v>0</v>
      </c>
      <c r="G466" s="7">
        <f>COUNT(FIND("～",Table9[[#This Row],[Trad]]))*10</f>
        <v>0</v>
      </c>
      <c r="H466" s="25">
        <f>Table9[[#This Row],[Trad Len]]+Table9[[#This Row],[Var Len]]</f>
        <v>0.1</v>
      </c>
      <c r="I466" s="25" cm="1">
        <f t="array" ref="I466">COUNT(FIND({1,2,3,4,5,6,7,8,9,0},Table9[[#This Row],[Simp]]))</f>
        <v>0</v>
      </c>
      <c r="J466" s="25" cm="1">
        <f t="array" ref="J466">COUNT(FIND({1,2,3,4,5,6,7,8,9,0},Table9[[#This Row],[Trad]]))</f>
        <v>0</v>
      </c>
      <c r="K466" s="25" cm="1">
        <f t="array" ref="K466">COUNT(FIND({1,2,3,4,5,6,7,8,9,0},Table9[[#This Row],[Variants]]))</f>
        <v>0</v>
      </c>
      <c r="L466" s="25">
        <f>SUM(Table9[[#This Row],[Simp Note]:[Var Note]])</f>
        <v>0</v>
      </c>
      <c r="M466" s="25">
        <f>SUM(Table9[[#This Row],[Sum]],Table9[[#This Row],[Sum Notes]],Table9[[#This Row],[Contains ~]])</f>
        <v>0.1</v>
      </c>
      <c r="N466" s="26">
        <v>5650</v>
      </c>
      <c r="O466" s="25" t="s">
        <v>10235</v>
      </c>
      <c r="P466" s="25" t="s">
        <v>10235</v>
      </c>
      <c r="Q466" s="25"/>
      <c r="R466" s="25"/>
      <c r="S466" s="25"/>
    </row>
    <row r="467" spans="1:19" x14ac:dyDescent="0.25">
      <c r="A467" s="7">
        <v>912</v>
      </c>
      <c r="B467" s="7" t="s">
        <v>1170</v>
      </c>
      <c r="C467" s="7" t="s">
        <v>7232</v>
      </c>
      <c r="D467" s="7" t="s">
        <v>6770</v>
      </c>
      <c r="E467" s="7">
        <f>LEN(Table9[[#This Row],[Trad]])/10</f>
        <v>0.1</v>
      </c>
      <c r="F467" s="7">
        <f>LEN(Table9[[#This Row],[Variants]])/10</f>
        <v>0</v>
      </c>
      <c r="G467" s="7">
        <f>COUNT(FIND("～",Table9[[#This Row],[Trad]]))*10</f>
        <v>0</v>
      </c>
      <c r="H467" s="25">
        <f>Table9[[#This Row],[Trad Len]]+Table9[[#This Row],[Var Len]]</f>
        <v>0.1</v>
      </c>
      <c r="I467" s="25" cm="1">
        <f t="array" ref="I467">COUNT(FIND({1,2,3,4,5,6,7,8,9,0},Table9[[#This Row],[Simp]]))</f>
        <v>0</v>
      </c>
      <c r="J467" s="25" cm="1">
        <f t="array" ref="J467">COUNT(FIND({1,2,3,4,5,6,7,8,9,0},Table9[[#This Row],[Trad]]))</f>
        <v>0</v>
      </c>
      <c r="K467" s="25" cm="1">
        <f t="array" ref="K467">COUNT(FIND({1,2,3,4,5,6,7,8,9,0},Table9[[#This Row],[Variants]]))</f>
        <v>0</v>
      </c>
      <c r="L467" s="25">
        <f>SUM(Table9[[#This Row],[Simp Note]:[Var Note]])</f>
        <v>0</v>
      </c>
      <c r="M467" s="25">
        <f>SUM(Table9[[#This Row],[Sum]],Table9[[#This Row],[Sum Notes]],Table9[[#This Row],[Contains ~]])</f>
        <v>0.1</v>
      </c>
      <c r="N467" s="26">
        <v>5660</v>
      </c>
      <c r="O467" s="25" t="s">
        <v>10235</v>
      </c>
      <c r="P467" s="25" t="s">
        <v>10235</v>
      </c>
      <c r="Q467" s="25"/>
      <c r="R467" s="25"/>
      <c r="S467" s="25"/>
    </row>
    <row r="468" spans="1:19" x14ac:dyDescent="0.25">
      <c r="A468" s="7">
        <v>914</v>
      </c>
      <c r="B468" s="7" t="s">
        <v>1172</v>
      </c>
      <c r="C468" s="7" t="s">
        <v>7234</v>
      </c>
      <c r="D468" s="7" t="s">
        <v>6770</v>
      </c>
      <c r="E468" s="7">
        <f>LEN(Table9[[#This Row],[Trad]])/10</f>
        <v>0.1</v>
      </c>
      <c r="F468" s="7">
        <f>LEN(Table9[[#This Row],[Variants]])/10</f>
        <v>0</v>
      </c>
      <c r="G468" s="7">
        <f>COUNT(FIND("～",Table9[[#This Row],[Trad]]))*10</f>
        <v>0</v>
      </c>
      <c r="H468" s="25">
        <f>Table9[[#This Row],[Trad Len]]+Table9[[#This Row],[Var Len]]</f>
        <v>0.1</v>
      </c>
      <c r="I468" s="25" cm="1">
        <f t="array" ref="I468">COUNT(FIND({1,2,3,4,5,6,7,8,9,0},Table9[[#This Row],[Simp]]))</f>
        <v>0</v>
      </c>
      <c r="J468" s="25" cm="1">
        <f t="array" ref="J468">COUNT(FIND({1,2,3,4,5,6,7,8,9,0},Table9[[#This Row],[Trad]]))</f>
        <v>0</v>
      </c>
      <c r="K468" s="25" cm="1">
        <f t="array" ref="K468">COUNT(FIND({1,2,3,4,5,6,7,8,9,0},Table9[[#This Row],[Variants]]))</f>
        <v>0</v>
      </c>
      <c r="L468" s="25">
        <f>SUM(Table9[[#This Row],[Simp Note]:[Var Note]])</f>
        <v>0</v>
      </c>
      <c r="M468" s="25">
        <f>SUM(Table9[[#This Row],[Sum]],Table9[[#This Row],[Sum Notes]],Table9[[#This Row],[Contains ~]])</f>
        <v>0.1</v>
      </c>
      <c r="N468" s="26">
        <v>5670</v>
      </c>
      <c r="O468" s="25" t="s">
        <v>10235</v>
      </c>
      <c r="P468" s="25" t="s">
        <v>10235</v>
      </c>
      <c r="Q468" s="25"/>
      <c r="R468" s="25"/>
      <c r="S468" s="25"/>
    </row>
    <row r="469" spans="1:19" x14ac:dyDescent="0.25">
      <c r="A469" s="7">
        <v>916</v>
      </c>
      <c r="B469" s="7" t="s">
        <v>1174</v>
      </c>
      <c r="C469" s="7" t="s">
        <v>6770</v>
      </c>
      <c r="D469" s="25" t="s">
        <v>7236</v>
      </c>
      <c r="E469" s="25">
        <f>LEN(Table9[[#This Row],[Trad]])/10</f>
        <v>0</v>
      </c>
      <c r="F469" s="25">
        <f>LEN(Table9[[#This Row],[Variants]])/10</f>
        <v>0.1</v>
      </c>
      <c r="G469" s="25">
        <f>COUNT(FIND("～",Table9[[#This Row],[Trad]]))*10</f>
        <v>0</v>
      </c>
      <c r="H469" s="25">
        <f>Table9[[#This Row],[Trad Len]]+Table9[[#This Row],[Var Len]]</f>
        <v>0.1</v>
      </c>
      <c r="I469" s="25" cm="1">
        <f t="array" ref="I469">COUNT(FIND({1,2,3,4,5,6,7,8,9,0},Table9[[#This Row],[Simp]]))</f>
        <v>0</v>
      </c>
      <c r="J469" s="25" cm="1">
        <f t="array" ref="J469">COUNT(FIND({1,2,3,4,5,6,7,8,9,0},Table9[[#This Row],[Trad]]))</f>
        <v>0</v>
      </c>
      <c r="K469" s="25" cm="1">
        <f t="array" ref="K469">COUNT(FIND({1,2,3,4,5,6,7,8,9,0},Table9[[#This Row],[Variants]]))</f>
        <v>0</v>
      </c>
      <c r="L469" s="25">
        <f>SUM(Table9[[#This Row],[Simp Note]:[Var Note]])</f>
        <v>0</v>
      </c>
      <c r="M469" s="25">
        <f>SUM(Table9[[#This Row],[Sum]],Table9[[#This Row],[Sum Notes]],Table9[[#This Row],[Contains ~]])</f>
        <v>0.1</v>
      </c>
      <c r="N469" s="26">
        <v>25480.1</v>
      </c>
      <c r="O469" s="25" t="s">
        <v>10237</v>
      </c>
      <c r="P469" s="25" t="s">
        <v>10237</v>
      </c>
      <c r="Q469" s="25"/>
      <c r="R469" s="25"/>
      <c r="S469" s="25"/>
    </row>
    <row r="470" spans="1:19" x14ac:dyDescent="0.25">
      <c r="A470" s="7">
        <v>917</v>
      </c>
      <c r="B470" s="7" t="s">
        <v>1176</v>
      </c>
      <c r="C470" s="7" t="s">
        <v>7237</v>
      </c>
      <c r="D470" s="7" t="s">
        <v>6770</v>
      </c>
      <c r="E470" s="7">
        <f>LEN(Table9[[#This Row],[Trad]])/10</f>
        <v>0.1</v>
      </c>
      <c r="F470" s="7">
        <f>LEN(Table9[[#This Row],[Variants]])/10</f>
        <v>0</v>
      </c>
      <c r="G470" s="7">
        <f>COUNT(FIND("～",Table9[[#This Row],[Trad]]))*10</f>
        <v>0</v>
      </c>
      <c r="H470" s="25">
        <f>Table9[[#This Row],[Trad Len]]+Table9[[#This Row],[Var Len]]</f>
        <v>0.1</v>
      </c>
      <c r="I470" s="25" cm="1">
        <f t="array" ref="I470">COUNT(FIND({1,2,3,4,5,6,7,8,9,0},Table9[[#This Row],[Simp]]))</f>
        <v>0</v>
      </c>
      <c r="J470" s="25" cm="1">
        <f t="array" ref="J470">COUNT(FIND({1,2,3,4,5,6,7,8,9,0},Table9[[#This Row],[Trad]]))</f>
        <v>0</v>
      </c>
      <c r="K470" s="25" cm="1">
        <f t="array" ref="K470">COUNT(FIND({1,2,3,4,5,6,7,8,9,0},Table9[[#This Row],[Variants]]))</f>
        <v>0</v>
      </c>
      <c r="L470" s="25">
        <f>SUM(Table9[[#This Row],[Simp Note]:[Var Note]])</f>
        <v>0</v>
      </c>
      <c r="M470" s="25">
        <f>SUM(Table9[[#This Row],[Sum]],Table9[[#This Row],[Sum Notes]],Table9[[#This Row],[Contains ~]])</f>
        <v>0.1</v>
      </c>
      <c r="N470" s="26">
        <v>5680</v>
      </c>
      <c r="O470" s="25" t="s">
        <v>10235</v>
      </c>
      <c r="P470" s="25" t="s">
        <v>10235</v>
      </c>
      <c r="Q470" s="25"/>
      <c r="R470" s="25"/>
      <c r="S470" s="25"/>
    </row>
    <row r="471" spans="1:19" x14ac:dyDescent="0.25">
      <c r="A471" s="7">
        <v>919</v>
      </c>
      <c r="B471" s="7" t="s">
        <v>1178</v>
      </c>
      <c r="C471" s="7" t="s">
        <v>6770</v>
      </c>
      <c r="D471" s="25" t="s">
        <v>7239</v>
      </c>
      <c r="E471" s="25">
        <f>LEN(Table9[[#This Row],[Trad]])/10</f>
        <v>0</v>
      </c>
      <c r="F471" s="25">
        <f>LEN(Table9[[#This Row],[Variants]])/10</f>
        <v>0.1</v>
      </c>
      <c r="G471" s="25">
        <f>COUNT(FIND("～",Table9[[#This Row],[Trad]]))*10</f>
        <v>0</v>
      </c>
      <c r="H471" s="25">
        <f>Table9[[#This Row],[Trad Len]]+Table9[[#This Row],[Var Len]]</f>
        <v>0.1</v>
      </c>
      <c r="I471" s="25" cm="1">
        <f t="array" ref="I471">COUNT(FIND({1,2,3,4,5,6,7,8,9,0},Table9[[#This Row],[Simp]]))</f>
        <v>0</v>
      </c>
      <c r="J471" s="25" cm="1">
        <f t="array" ref="J471">COUNT(FIND({1,2,3,4,5,6,7,8,9,0},Table9[[#This Row],[Trad]]))</f>
        <v>0</v>
      </c>
      <c r="K471" s="25" cm="1">
        <f t="array" ref="K471">COUNT(FIND({1,2,3,4,5,6,7,8,9,0},Table9[[#This Row],[Variants]]))</f>
        <v>0</v>
      </c>
      <c r="L471" s="25">
        <f>SUM(Table9[[#This Row],[Simp Note]:[Var Note]])</f>
        <v>0</v>
      </c>
      <c r="M471" s="25">
        <f>SUM(Table9[[#This Row],[Sum]],Table9[[#This Row],[Sum Notes]],Table9[[#This Row],[Contains ~]])</f>
        <v>0.1</v>
      </c>
      <c r="N471" s="26">
        <v>25480.1</v>
      </c>
      <c r="O471" s="25" t="s">
        <v>10237</v>
      </c>
      <c r="P471" s="25" t="s">
        <v>10237</v>
      </c>
      <c r="Q471" s="25"/>
      <c r="R471" s="25"/>
      <c r="S471" s="25"/>
    </row>
    <row r="472" spans="1:19" x14ac:dyDescent="0.25">
      <c r="A472" s="7">
        <v>921</v>
      </c>
      <c r="B472" s="7" t="s">
        <v>1180</v>
      </c>
      <c r="C472" s="7" t="s">
        <v>6770</v>
      </c>
      <c r="D472" s="25" t="s">
        <v>7241</v>
      </c>
      <c r="E472" s="25">
        <f>LEN(Table9[[#This Row],[Trad]])/10</f>
        <v>0</v>
      </c>
      <c r="F472" s="25">
        <f>LEN(Table9[[#This Row],[Variants]])/10</f>
        <v>0.1</v>
      </c>
      <c r="G472" s="25">
        <f>COUNT(FIND("～",Table9[[#This Row],[Trad]]))*10</f>
        <v>0</v>
      </c>
      <c r="H472" s="25">
        <f>Table9[[#This Row],[Trad Len]]+Table9[[#This Row],[Var Len]]</f>
        <v>0.1</v>
      </c>
      <c r="I472" s="25" cm="1">
        <f t="array" ref="I472">COUNT(FIND({1,2,3,4,5,6,7,8,9,0},Table9[[#This Row],[Simp]]))</f>
        <v>0</v>
      </c>
      <c r="J472" s="25" cm="1">
        <f t="array" ref="J472">COUNT(FIND({1,2,3,4,5,6,7,8,9,0},Table9[[#This Row],[Trad]]))</f>
        <v>0</v>
      </c>
      <c r="K472" s="25" cm="1">
        <f t="array" ref="K472">COUNT(FIND({1,2,3,4,5,6,7,8,9,0},Table9[[#This Row],[Variants]]))</f>
        <v>0</v>
      </c>
      <c r="L472" s="25">
        <f>SUM(Table9[[#This Row],[Simp Note]:[Var Note]])</f>
        <v>0</v>
      </c>
      <c r="M472" s="25">
        <f>SUM(Table9[[#This Row],[Sum]],Table9[[#This Row],[Sum Notes]],Table9[[#This Row],[Contains ~]])</f>
        <v>0.1</v>
      </c>
      <c r="N472" s="26">
        <v>25480.1</v>
      </c>
      <c r="O472" s="25" t="s">
        <v>10237</v>
      </c>
      <c r="P472" s="25" t="s">
        <v>10237</v>
      </c>
      <c r="Q472" s="25"/>
      <c r="R472" s="25"/>
      <c r="S472" s="25"/>
    </row>
    <row r="473" spans="1:19" x14ac:dyDescent="0.25">
      <c r="A473" s="7">
        <v>923</v>
      </c>
      <c r="B473" s="7" t="s">
        <v>1182</v>
      </c>
      <c r="C473" s="7" t="s">
        <v>6770</v>
      </c>
      <c r="D473" s="25" t="s">
        <v>7243</v>
      </c>
      <c r="E473" s="25">
        <f>LEN(Table9[[#This Row],[Trad]])/10</f>
        <v>0</v>
      </c>
      <c r="F473" s="25">
        <f>LEN(Table9[[#This Row],[Variants]])/10</f>
        <v>0.1</v>
      </c>
      <c r="G473" s="25">
        <f>COUNT(FIND("～",Table9[[#This Row],[Trad]]))*10</f>
        <v>0</v>
      </c>
      <c r="H473" s="25">
        <f>Table9[[#This Row],[Trad Len]]+Table9[[#This Row],[Var Len]]</f>
        <v>0.1</v>
      </c>
      <c r="I473" s="25" cm="1">
        <f t="array" ref="I473">COUNT(FIND({1,2,3,4,5,6,7,8,9,0},Table9[[#This Row],[Simp]]))</f>
        <v>0</v>
      </c>
      <c r="J473" s="25" cm="1">
        <f t="array" ref="J473">COUNT(FIND({1,2,3,4,5,6,7,8,9,0},Table9[[#This Row],[Trad]]))</f>
        <v>0</v>
      </c>
      <c r="K473" s="25" cm="1">
        <f t="array" ref="K473">COUNT(FIND({1,2,3,4,5,6,7,8,9,0},Table9[[#This Row],[Variants]]))</f>
        <v>0</v>
      </c>
      <c r="L473" s="25">
        <f>SUM(Table9[[#This Row],[Simp Note]:[Var Note]])</f>
        <v>0</v>
      </c>
      <c r="M473" s="25">
        <f>SUM(Table9[[#This Row],[Sum]],Table9[[#This Row],[Sum Notes]],Table9[[#This Row],[Contains ~]])</f>
        <v>0.1</v>
      </c>
      <c r="N473" s="26">
        <v>25480.1</v>
      </c>
      <c r="O473" s="25" t="s">
        <v>10237</v>
      </c>
      <c r="P473" s="25" t="s">
        <v>10237</v>
      </c>
      <c r="Q473" s="25"/>
      <c r="R473" s="25"/>
      <c r="S473" s="25"/>
    </row>
    <row r="474" spans="1:19" x14ac:dyDescent="0.25">
      <c r="A474" s="7">
        <v>926</v>
      </c>
      <c r="B474" s="7" t="s">
        <v>1184</v>
      </c>
      <c r="C474" s="7" t="s">
        <v>7245</v>
      </c>
      <c r="D474" s="7" t="s">
        <v>6770</v>
      </c>
      <c r="E474" s="7">
        <f>LEN(Table9[[#This Row],[Trad]])/10</f>
        <v>0.1</v>
      </c>
      <c r="F474" s="7">
        <f>LEN(Table9[[#This Row],[Variants]])/10</f>
        <v>0</v>
      </c>
      <c r="G474" s="7">
        <f>COUNT(FIND("～",Table9[[#This Row],[Trad]]))*10</f>
        <v>0</v>
      </c>
      <c r="H474" s="25">
        <f>Table9[[#This Row],[Trad Len]]+Table9[[#This Row],[Var Len]]</f>
        <v>0.1</v>
      </c>
      <c r="I474" s="25" cm="1">
        <f t="array" ref="I474">COUNT(FIND({1,2,3,4,5,6,7,8,9,0},Table9[[#This Row],[Simp]]))</f>
        <v>0</v>
      </c>
      <c r="J474" s="25" cm="1">
        <f t="array" ref="J474">COUNT(FIND({1,2,3,4,5,6,7,8,9,0},Table9[[#This Row],[Trad]]))</f>
        <v>0</v>
      </c>
      <c r="K474" s="25" cm="1">
        <f t="array" ref="K474">COUNT(FIND({1,2,3,4,5,6,7,8,9,0},Table9[[#This Row],[Variants]]))</f>
        <v>0</v>
      </c>
      <c r="L474" s="25">
        <f>SUM(Table9[[#This Row],[Simp Note]:[Var Note]])</f>
        <v>0</v>
      </c>
      <c r="M474" s="25">
        <f>SUM(Table9[[#This Row],[Sum]],Table9[[#This Row],[Sum Notes]],Table9[[#This Row],[Contains ~]])</f>
        <v>0.1</v>
      </c>
      <c r="N474" s="26">
        <v>5690</v>
      </c>
      <c r="O474" s="25" t="s">
        <v>10235</v>
      </c>
      <c r="P474" s="25" t="s">
        <v>10235</v>
      </c>
      <c r="Q474" s="25"/>
      <c r="R474" s="25"/>
      <c r="S474" s="25"/>
    </row>
    <row r="475" spans="1:19" x14ac:dyDescent="0.25">
      <c r="A475" s="7">
        <v>928</v>
      </c>
      <c r="B475" s="7" t="s">
        <v>1186</v>
      </c>
      <c r="C475" s="7" t="s">
        <v>7247</v>
      </c>
      <c r="D475" s="7" t="s">
        <v>7248</v>
      </c>
      <c r="E475" s="7">
        <f>LEN(Table9[[#This Row],[Trad]])/10</f>
        <v>0.1</v>
      </c>
      <c r="F475" s="7">
        <f>LEN(Table9[[#This Row],[Variants]])/10</f>
        <v>0.1</v>
      </c>
      <c r="G475" s="7">
        <f>COUNT(FIND("～",Table9[[#This Row],[Trad]]))*10</f>
        <v>0</v>
      </c>
      <c r="H475" s="25">
        <f>Table9[[#This Row],[Trad Len]]+Table9[[#This Row],[Var Len]]</f>
        <v>0.2</v>
      </c>
      <c r="I475" s="25" cm="1">
        <f t="array" ref="I475">COUNT(FIND({1,2,3,4,5,6,7,8,9,0},Table9[[#This Row],[Simp]]))</f>
        <v>0</v>
      </c>
      <c r="J475" s="25" cm="1">
        <f t="array" ref="J475">COUNT(FIND({1,2,3,4,5,6,7,8,9,0},Table9[[#This Row],[Trad]]))</f>
        <v>0</v>
      </c>
      <c r="K475" s="25" cm="1">
        <f t="array" ref="K475">COUNT(FIND({1,2,3,4,5,6,7,8,9,0},Table9[[#This Row],[Variants]]))</f>
        <v>0</v>
      </c>
      <c r="L475" s="25">
        <f>SUM(Table9[[#This Row],[Simp Note]:[Var Note]])</f>
        <v>0</v>
      </c>
      <c r="M475" s="25">
        <f>SUM(Table9[[#This Row],[Sum]],Table9[[#This Row],[Sum Notes]],Table9[[#This Row],[Contains ~]])</f>
        <v>0.2</v>
      </c>
      <c r="N475" s="26">
        <v>1800</v>
      </c>
      <c r="O475" s="25" t="s">
        <v>10235</v>
      </c>
      <c r="P475" s="25" t="s">
        <v>10237</v>
      </c>
      <c r="Q475" s="25"/>
      <c r="R475" s="25"/>
      <c r="S475" s="25"/>
    </row>
    <row r="476" spans="1:19" x14ac:dyDescent="0.25">
      <c r="A476" s="7">
        <v>929</v>
      </c>
      <c r="B476" s="7" t="s">
        <v>1189</v>
      </c>
      <c r="C476" s="7" t="s">
        <v>7250</v>
      </c>
      <c r="D476" s="7" t="s">
        <v>6770</v>
      </c>
      <c r="E476" s="7">
        <f>LEN(Table9[[#This Row],[Trad]])/10</f>
        <v>0.1</v>
      </c>
      <c r="F476" s="7">
        <f>LEN(Table9[[#This Row],[Variants]])/10</f>
        <v>0</v>
      </c>
      <c r="G476" s="7">
        <f>COUNT(FIND("～",Table9[[#This Row],[Trad]]))*10</f>
        <v>0</v>
      </c>
      <c r="H476" s="25">
        <f>Table9[[#This Row],[Trad Len]]+Table9[[#This Row],[Var Len]]</f>
        <v>0.1</v>
      </c>
      <c r="I476" s="25" cm="1">
        <f t="array" ref="I476">COUNT(FIND({1,2,3,4,5,6,7,8,9,0},Table9[[#This Row],[Simp]]))</f>
        <v>0</v>
      </c>
      <c r="J476" s="25" cm="1">
        <f t="array" ref="J476">COUNT(FIND({1,2,3,4,5,6,7,8,9,0},Table9[[#This Row],[Trad]]))</f>
        <v>0</v>
      </c>
      <c r="K476" s="25" cm="1">
        <f t="array" ref="K476">COUNT(FIND({1,2,3,4,5,6,7,8,9,0},Table9[[#This Row],[Variants]]))</f>
        <v>0</v>
      </c>
      <c r="L476" s="25">
        <f>SUM(Table9[[#This Row],[Simp Note]:[Var Note]])</f>
        <v>0</v>
      </c>
      <c r="M476" s="25">
        <f>SUM(Table9[[#This Row],[Sum]],Table9[[#This Row],[Sum Notes]],Table9[[#This Row],[Contains ~]])</f>
        <v>0.1</v>
      </c>
      <c r="N476" s="26">
        <v>5700</v>
      </c>
      <c r="O476" s="25" t="s">
        <v>10235</v>
      </c>
      <c r="P476" s="25" t="s">
        <v>10235</v>
      </c>
      <c r="Q476" s="25"/>
      <c r="R476" s="25"/>
      <c r="S476" s="25"/>
    </row>
    <row r="477" spans="1:19" x14ac:dyDescent="0.25">
      <c r="A477" s="7">
        <v>930</v>
      </c>
      <c r="B477" s="7" t="s">
        <v>1191</v>
      </c>
      <c r="C477" s="7" t="s">
        <v>7252</v>
      </c>
      <c r="D477" s="7" t="s">
        <v>7253</v>
      </c>
      <c r="E477" s="7">
        <f>LEN(Table9[[#This Row],[Trad]])/10</f>
        <v>0.1</v>
      </c>
      <c r="F477" s="7">
        <f>LEN(Table9[[#This Row],[Variants]])/10</f>
        <v>0.2</v>
      </c>
      <c r="G477" s="7">
        <f>COUNT(FIND("～",Table9[[#This Row],[Trad]]))*10</f>
        <v>0</v>
      </c>
      <c r="H477" s="25">
        <f>Table9[[#This Row],[Trad Len]]+Table9[[#This Row],[Var Len]]</f>
        <v>0.30000000000000004</v>
      </c>
      <c r="I477" s="25" cm="1">
        <f t="array" ref="I477">COUNT(FIND({1,2,3,4,5,6,7,8,9,0},Table9[[#This Row],[Simp]]))</f>
        <v>0</v>
      </c>
      <c r="J477" s="25" cm="1">
        <f t="array" ref="J477">COUNT(FIND({1,2,3,4,5,6,7,8,9,0},Table9[[#This Row],[Trad]]))</f>
        <v>0</v>
      </c>
      <c r="K477" s="25" cm="1">
        <f t="array" ref="K477">COUNT(FIND({1,2,3,4,5,6,7,8,9,0},Table9[[#This Row],[Variants]]))</f>
        <v>0</v>
      </c>
      <c r="L477" s="25">
        <f>SUM(Table9[[#This Row],[Simp Note]:[Var Note]])</f>
        <v>0</v>
      </c>
      <c r="M477" s="25">
        <f>SUM(Table9[[#This Row],[Sum]],Table9[[#This Row],[Sum Notes]],Table9[[#This Row],[Contains ~]])</f>
        <v>0.30000000000000004</v>
      </c>
      <c r="N477" s="26">
        <v>1260</v>
      </c>
      <c r="O477" s="25" t="s">
        <v>10235</v>
      </c>
      <c r="P477" s="25" t="s">
        <v>10237</v>
      </c>
      <c r="Q477" s="25"/>
      <c r="R477" s="25"/>
      <c r="S477" s="25"/>
    </row>
    <row r="478" spans="1:19" x14ac:dyDescent="0.25">
      <c r="A478" s="7">
        <v>931</v>
      </c>
      <c r="B478" s="7" t="s">
        <v>1194</v>
      </c>
      <c r="C478" s="7" t="s">
        <v>7255</v>
      </c>
      <c r="D478" s="7" t="s">
        <v>6770</v>
      </c>
      <c r="E478" s="7">
        <f>LEN(Table9[[#This Row],[Trad]])/10</f>
        <v>0.1</v>
      </c>
      <c r="F478" s="7">
        <f>LEN(Table9[[#This Row],[Variants]])/10</f>
        <v>0</v>
      </c>
      <c r="G478" s="7">
        <f>COUNT(FIND("～",Table9[[#This Row],[Trad]]))*10</f>
        <v>0</v>
      </c>
      <c r="H478" s="25">
        <f>Table9[[#This Row],[Trad Len]]+Table9[[#This Row],[Var Len]]</f>
        <v>0.1</v>
      </c>
      <c r="I478" s="25" cm="1">
        <f t="array" ref="I478">COUNT(FIND({1,2,3,4,5,6,7,8,9,0},Table9[[#This Row],[Simp]]))</f>
        <v>0</v>
      </c>
      <c r="J478" s="25" cm="1">
        <f t="array" ref="J478">COUNT(FIND({1,2,3,4,5,6,7,8,9,0},Table9[[#This Row],[Trad]]))</f>
        <v>0</v>
      </c>
      <c r="K478" s="25" cm="1">
        <f t="array" ref="K478">COUNT(FIND({1,2,3,4,5,6,7,8,9,0},Table9[[#This Row],[Variants]]))</f>
        <v>0</v>
      </c>
      <c r="L478" s="25">
        <f>SUM(Table9[[#This Row],[Simp Note]:[Var Note]])</f>
        <v>0</v>
      </c>
      <c r="M478" s="25">
        <f>SUM(Table9[[#This Row],[Sum]],Table9[[#This Row],[Sum Notes]],Table9[[#This Row],[Contains ~]])</f>
        <v>0.1</v>
      </c>
      <c r="N478" s="26">
        <v>5710</v>
      </c>
      <c r="O478" s="25" t="s">
        <v>10235</v>
      </c>
      <c r="P478" s="25" t="s">
        <v>10235</v>
      </c>
      <c r="Q478" s="25"/>
      <c r="R478" s="25"/>
      <c r="S478" s="25"/>
    </row>
    <row r="479" spans="1:19" x14ac:dyDescent="0.25">
      <c r="A479" s="7">
        <v>932</v>
      </c>
      <c r="B479" s="7" t="s">
        <v>1196</v>
      </c>
      <c r="C479" s="7" t="s">
        <v>7257</v>
      </c>
      <c r="D479" s="7" t="s">
        <v>6770</v>
      </c>
      <c r="E479" s="7">
        <f>LEN(Table9[[#This Row],[Trad]])/10</f>
        <v>0.1</v>
      </c>
      <c r="F479" s="7">
        <f>LEN(Table9[[#This Row],[Variants]])/10</f>
        <v>0</v>
      </c>
      <c r="G479" s="7">
        <f>COUNT(FIND("～",Table9[[#This Row],[Trad]]))*10</f>
        <v>0</v>
      </c>
      <c r="H479" s="25">
        <f>Table9[[#This Row],[Trad Len]]+Table9[[#This Row],[Var Len]]</f>
        <v>0.1</v>
      </c>
      <c r="I479" s="25" cm="1">
        <f t="array" ref="I479">COUNT(FIND({1,2,3,4,5,6,7,8,9,0},Table9[[#This Row],[Simp]]))</f>
        <v>0</v>
      </c>
      <c r="J479" s="25" cm="1">
        <f t="array" ref="J479">COUNT(FIND({1,2,3,4,5,6,7,8,9,0},Table9[[#This Row],[Trad]]))</f>
        <v>0</v>
      </c>
      <c r="K479" s="25" cm="1">
        <f t="array" ref="K479">COUNT(FIND({1,2,3,4,5,6,7,8,9,0},Table9[[#This Row],[Variants]]))</f>
        <v>0</v>
      </c>
      <c r="L479" s="25">
        <f>SUM(Table9[[#This Row],[Simp Note]:[Var Note]])</f>
        <v>0</v>
      </c>
      <c r="M479" s="25">
        <f>SUM(Table9[[#This Row],[Sum]],Table9[[#This Row],[Sum Notes]],Table9[[#This Row],[Contains ~]])</f>
        <v>0.1</v>
      </c>
      <c r="N479" s="26">
        <v>5720</v>
      </c>
      <c r="O479" s="25" t="s">
        <v>10235</v>
      </c>
      <c r="P479" s="25" t="s">
        <v>10235</v>
      </c>
      <c r="Q479" s="25"/>
      <c r="R479" s="25"/>
      <c r="S479" s="25"/>
    </row>
    <row r="480" spans="1:19" x14ac:dyDescent="0.25">
      <c r="A480" s="7">
        <v>933</v>
      </c>
      <c r="B480" s="7" t="s">
        <v>1198</v>
      </c>
      <c r="C480" s="7" t="s">
        <v>7259</v>
      </c>
      <c r="D480" s="7" t="s">
        <v>6770</v>
      </c>
      <c r="E480" s="7">
        <f>LEN(Table9[[#This Row],[Trad]])/10</f>
        <v>0.1</v>
      </c>
      <c r="F480" s="7">
        <f>LEN(Table9[[#This Row],[Variants]])/10</f>
        <v>0</v>
      </c>
      <c r="G480" s="7">
        <f>COUNT(FIND("～",Table9[[#This Row],[Trad]]))*10</f>
        <v>0</v>
      </c>
      <c r="H480" s="25">
        <f>Table9[[#This Row],[Trad Len]]+Table9[[#This Row],[Var Len]]</f>
        <v>0.1</v>
      </c>
      <c r="I480" s="25" cm="1">
        <f t="array" ref="I480">COUNT(FIND({1,2,3,4,5,6,7,8,9,0},Table9[[#This Row],[Simp]]))</f>
        <v>0</v>
      </c>
      <c r="J480" s="25" cm="1">
        <f t="array" ref="J480">COUNT(FIND({1,2,3,4,5,6,7,8,9,0},Table9[[#This Row],[Trad]]))</f>
        <v>0</v>
      </c>
      <c r="K480" s="25" cm="1">
        <f t="array" ref="K480">COUNT(FIND({1,2,3,4,5,6,7,8,9,0},Table9[[#This Row],[Variants]]))</f>
        <v>0</v>
      </c>
      <c r="L480" s="25">
        <f>SUM(Table9[[#This Row],[Simp Note]:[Var Note]])</f>
        <v>0</v>
      </c>
      <c r="M480" s="25">
        <f>SUM(Table9[[#This Row],[Sum]],Table9[[#This Row],[Sum Notes]],Table9[[#This Row],[Contains ~]])</f>
        <v>0.1</v>
      </c>
      <c r="N480" s="26">
        <v>5730</v>
      </c>
      <c r="O480" s="25" t="s">
        <v>10235</v>
      </c>
      <c r="P480" s="25" t="s">
        <v>10235</v>
      </c>
      <c r="Q480" s="25"/>
      <c r="R480" s="25"/>
      <c r="S480" s="25"/>
    </row>
    <row r="481" spans="1:19" x14ac:dyDescent="0.25">
      <c r="A481" s="7">
        <v>934</v>
      </c>
      <c r="B481" s="7" t="s">
        <v>1200</v>
      </c>
      <c r="C481" s="7" t="s">
        <v>7261</v>
      </c>
      <c r="D481" s="7" t="s">
        <v>6770</v>
      </c>
      <c r="E481" s="7">
        <f>LEN(Table9[[#This Row],[Trad]])/10</f>
        <v>0.1</v>
      </c>
      <c r="F481" s="7">
        <f>LEN(Table9[[#This Row],[Variants]])/10</f>
        <v>0</v>
      </c>
      <c r="G481" s="7">
        <f>COUNT(FIND("～",Table9[[#This Row],[Trad]]))*10</f>
        <v>0</v>
      </c>
      <c r="H481" s="25">
        <f>Table9[[#This Row],[Trad Len]]+Table9[[#This Row],[Var Len]]</f>
        <v>0.1</v>
      </c>
      <c r="I481" s="25" cm="1">
        <f t="array" ref="I481">COUNT(FIND({1,2,3,4,5,6,7,8,9,0},Table9[[#This Row],[Simp]]))</f>
        <v>0</v>
      </c>
      <c r="J481" s="25" cm="1">
        <f t="array" ref="J481">COUNT(FIND({1,2,3,4,5,6,7,8,9,0},Table9[[#This Row],[Trad]]))</f>
        <v>0</v>
      </c>
      <c r="K481" s="25" cm="1">
        <f t="array" ref="K481">COUNT(FIND({1,2,3,4,5,6,7,8,9,0},Table9[[#This Row],[Variants]]))</f>
        <v>0</v>
      </c>
      <c r="L481" s="25">
        <f>SUM(Table9[[#This Row],[Simp Note]:[Var Note]])</f>
        <v>0</v>
      </c>
      <c r="M481" s="25">
        <f>SUM(Table9[[#This Row],[Sum]],Table9[[#This Row],[Sum Notes]],Table9[[#This Row],[Contains ~]])</f>
        <v>0.1</v>
      </c>
      <c r="N481" s="26">
        <v>5740</v>
      </c>
      <c r="O481" s="25" t="s">
        <v>10235</v>
      </c>
      <c r="P481" s="25" t="s">
        <v>10235</v>
      </c>
      <c r="Q481" s="25"/>
      <c r="R481" s="25"/>
      <c r="S481" s="25"/>
    </row>
    <row r="482" spans="1:19" x14ac:dyDescent="0.25">
      <c r="A482" s="7">
        <v>935</v>
      </c>
      <c r="B482" s="7" t="s">
        <v>1202</v>
      </c>
      <c r="C482" s="7" t="s">
        <v>7263</v>
      </c>
      <c r="D482" s="7" t="s">
        <v>7264</v>
      </c>
      <c r="E482" s="7">
        <f>LEN(Table9[[#This Row],[Trad]])/10</f>
        <v>0.1</v>
      </c>
      <c r="F482" s="7">
        <f>LEN(Table9[[#This Row],[Variants]])/10</f>
        <v>0.1</v>
      </c>
      <c r="G482" s="7">
        <f>COUNT(FIND("～",Table9[[#This Row],[Trad]]))*10</f>
        <v>0</v>
      </c>
      <c r="H482" s="25">
        <f>Table9[[#This Row],[Trad Len]]+Table9[[#This Row],[Var Len]]</f>
        <v>0.2</v>
      </c>
      <c r="I482" s="25" cm="1">
        <f t="array" ref="I482">COUNT(FIND({1,2,3,4,5,6,7,8,9,0},Table9[[#This Row],[Simp]]))</f>
        <v>0</v>
      </c>
      <c r="J482" s="25" cm="1">
        <f t="array" ref="J482">COUNT(FIND({1,2,3,4,5,6,7,8,9,0},Table9[[#This Row],[Trad]]))</f>
        <v>0</v>
      </c>
      <c r="K482" s="25" cm="1">
        <f t="array" ref="K482">COUNT(FIND({1,2,3,4,5,6,7,8,9,0},Table9[[#This Row],[Variants]]))</f>
        <v>0</v>
      </c>
      <c r="L482" s="25">
        <f>SUM(Table9[[#This Row],[Simp Note]:[Var Note]])</f>
        <v>0</v>
      </c>
      <c r="M482" s="25">
        <f>SUM(Table9[[#This Row],[Sum]],Table9[[#This Row],[Sum Notes]],Table9[[#This Row],[Contains ~]])</f>
        <v>0.2</v>
      </c>
      <c r="N482" s="26">
        <v>1810</v>
      </c>
      <c r="O482" s="25" t="s">
        <v>10235</v>
      </c>
      <c r="P482" s="25" t="s">
        <v>10237</v>
      </c>
      <c r="Q482" s="25"/>
      <c r="R482" s="25"/>
      <c r="S482" s="25"/>
    </row>
    <row r="483" spans="1:19" x14ac:dyDescent="0.25">
      <c r="A483" s="7">
        <v>936</v>
      </c>
      <c r="B483" s="7" t="s">
        <v>1205</v>
      </c>
      <c r="C483" s="7" t="s">
        <v>7266</v>
      </c>
      <c r="D483" s="7" t="s">
        <v>6770</v>
      </c>
      <c r="E483" s="7">
        <f>LEN(Table9[[#This Row],[Trad]])/10</f>
        <v>0.1</v>
      </c>
      <c r="F483" s="7">
        <f>LEN(Table9[[#This Row],[Variants]])/10</f>
        <v>0</v>
      </c>
      <c r="G483" s="7">
        <f>COUNT(FIND("～",Table9[[#This Row],[Trad]]))*10</f>
        <v>0</v>
      </c>
      <c r="H483" s="25">
        <f>Table9[[#This Row],[Trad Len]]+Table9[[#This Row],[Var Len]]</f>
        <v>0.1</v>
      </c>
      <c r="I483" s="25" cm="1">
        <f t="array" ref="I483">COUNT(FIND({1,2,3,4,5,6,7,8,9,0},Table9[[#This Row],[Simp]]))</f>
        <v>0</v>
      </c>
      <c r="J483" s="25" cm="1">
        <f t="array" ref="J483">COUNT(FIND({1,2,3,4,5,6,7,8,9,0},Table9[[#This Row],[Trad]]))</f>
        <v>0</v>
      </c>
      <c r="K483" s="25" cm="1">
        <f t="array" ref="K483">COUNT(FIND({1,2,3,4,5,6,7,8,9,0},Table9[[#This Row],[Variants]]))</f>
        <v>0</v>
      </c>
      <c r="L483" s="25">
        <f>SUM(Table9[[#This Row],[Simp Note]:[Var Note]])</f>
        <v>0</v>
      </c>
      <c r="M483" s="25">
        <f>SUM(Table9[[#This Row],[Sum]],Table9[[#This Row],[Sum Notes]],Table9[[#This Row],[Contains ~]])</f>
        <v>0.1</v>
      </c>
      <c r="N483" s="26">
        <v>5750</v>
      </c>
      <c r="O483" s="25" t="s">
        <v>10235</v>
      </c>
      <c r="P483" s="25" t="s">
        <v>10235</v>
      </c>
      <c r="Q483" s="25"/>
      <c r="R483" s="25"/>
      <c r="S483" s="25"/>
    </row>
    <row r="484" spans="1:19" x14ac:dyDescent="0.25">
      <c r="A484" s="7">
        <v>937</v>
      </c>
      <c r="B484" s="7" t="s">
        <v>1207</v>
      </c>
      <c r="C484" s="7" t="s">
        <v>7268</v>
      </c>
      <c r="D484" s="7" t="s">
        <v>6770</v>
      </c>
      <c r="E484" s="7">
        <f>LEN(Table9[[#This Row],[Trad]])/10</f>
        <v>0.1</v>
      </c>
      <c r="F484" s="7">
        <f>LEN(Table9[[#This Row],[Variants]])/10</f>
        <v>0</v>
      </c>
      <c r="G484" s="7">
        <f>COUNT(FIND("～",Table9[[#This Row],[Trad]]))*10</f>
        <v>0</v>
      </c>
      <c r="H484" s="25">
        <f>Table9[[#This Row],[Trad Len]]+Table9[[#This Row],[Var Len]]</f>
        <v>0.1</v>
      </c>
      <c r="I484" s="25" cm="1">
        <f t="array" ref="I484">COUNT(FIND({1,2,3,4,5,6,7,8,9,0},Table9[[#This Row],[Simp]]))</f>
        <v>0</v>
      </c>
      <c r="J484" s="25" cm="1">
        <f t="array" ref="J484">COUNT(FIND({1,2,3,4,5,6,7,8,9,0},Table9[[#This Row],[Trad]]))</f>
        <v>0</v>
      </c>
      <c r="K484" s="25" cm="1">
        <f t="array" ref="K484">COUNT(FIND({1,2,3,4,5,6,7,8,9,0},Table9[[#This Row],[Variants]]))</f>
        <v>0</v>
      </c>
      <c r="L484" s="25">
        <f>SUM(Table9[[#This Row],[Simp Note]:[Var Note]])</f>
        <v>0</v>
      </c>
      <c r="M484" s="25">
        <f>SUM(Table9[[#This Row],[Sum]],Table9[[#This Row],[Sum Notes]],Table9[[#This Row],[Contains ~]])</f>
        <v>0.1</v>
      </c>
      <c r="N484" s="26">
        <v>5760</v>
      </c>
      <c r="O484" s="25" t="s">
        <v>10235</v>
      </c>
      <c r="P484" s="25" t="s">
        <v>10235</v>
      </c>
      <c r="Q484" s="25"/>
      <c r="R484" s="25"/>
      <c r="S484" s="25"/>
    </row>
    <row r="485" spans="1:19" x14ac:dyDescent="0.25">
      <c r="A485" s="7">
        <v>938</v>
      </c>
      <c r="B485" s="7" t="s">
        <v>1209</v>
      </c>
      <c r="C485" s="7" t="s">
        <v>7269</v>
      </c>
      <c r="D485" s="7" t="s">
        <v>7270</v>
      </c>
      <c r="E485" s="7">
        <f>LEN(Table9[[#This Row],[Trad]])/10</f>
        <v>0.1</v>
      </c>
      <c r="F485" s="7">
        <f>LEN(Table9[[#This Row],[Variants]])/10</f>
        <v>0.1</v>
      </c>
      <c r="G485" s="7">
        <f>COUNT(FIND("～",Table9[[#This Row],[Trad]]))*10</f>
        <v>0</v>
      </c>
      <c r="H485" s="25">
        <f>Table9[[#This Row],[Trad Len]]+Table9[[#This Row],[Var Len]]</f>
        <v>0.2</v>
      </c>
      <c r="I485" s="25" cm="1">
        <f t="array" ref="I485">COUNT(FIND({1,2,3,4,5,6,7,8,9,0},Table9[[#This Row],[Simp]]))</f>
        <v>0</v>
      </c>
      <c r="J485" s="25" cm="1">
        <f t="array" ref="J485">COUNT(FIND({1,2,3,4,5,6,7,8,9,0},Table9[[#This Row],[Trad]]))</f>
        <v>0</v>
      </c>
      <c r="K485" s="25" cm="1">
        <f t="array" ref="K485">COUNT(FIND({1,2,3,4,5,6,7,8,9,0},Table9[[#This Row],[Variants]]))</f>
        <v>0</v>
      </c>
      <c r="L485" s="25">
        <f>SUM(Table9[[#This Row],[Simp Note]:[Var Note]])</f>
        <v>0</v>
      </c>
      <c r="M485" s="25">
        <f>SUM(Table9[[#This Row],[Sum]],Table9[[#This Row],[Sum Notes]],Table9[[#This Row],[Contains ~]])</f>
        <v>0.2</v>
      </c>
      <c r="N485" s="26">
        <v>1820</v>
      </c>
      <c r="O485" s="25" t="s">
        <v>10235</v>
      </c>
      <c r="P485" s="25" t="s">
        <v>10237</v>
      </c>
      <c r="Q485" s="25"/>
      <c r="R485" s="25"/>
      <c r="S485" s="25"/>
    </row>
    <row r="486" spans="1:19" x14ac:dyDescent="0.25">
      <c r="A486" s="7">
        <v>939</v>
      </c>
      <c r="B486" s="7" t="s">
        <v>1212</v>
      </c>
      <c r="C486" s="7" t="s">
        <v>7272</v>
      </c>
      <c r="D486" s="7" t="s">
        <v>6770</v>
      </c>
      <c r="E486" s="7">
        <f>LEN(Table9[[#This Row],[Trad]])/10</f>
        <v>0.1</v>
      </c>
      <c r="F486" s="7">
        <f>LEN(Table9[[#This Row],[Variants]])/10</f>
        <v>0</v>
      </c>
      <c r="G486" s="7">
        <f>COUNT(FIND("～",Table9[[#This Row],[Trad]]))*10</f>
        <v>0</v>
      </c>
      <c r="H486" s="25">
        <f>Table9[[#This Row],[Trad Len]]+Table9[[#This Row],[Var Len]]</f>
        <v>0.1</v>
      </c>
      <c r="I486" s="25" cm="1">
        <f t="array" ref="I486">COUNT(FIND({1,2,3,4,5,6,7,8,9,0},Table9[[#This Row],[Simp]]))</f>
        <v>0</v>
      </c>
      <c r="J486" s="25" cm="1">
        <f t="array" ref="J486">COUNT(FIND({1,2,3,4,5,6,7,8,9,0},Table9[[#This Row],[Trad]]))</f>
        <v>0</v>
      </c>
      <c r="K486" s="25" cm="1">
        <f t="array" ref="K486">COUNT(FIND({1,2,3,4,5,6,7,8,9,0},Table9[[#This Row],[Variants]]))</f>
        <v>0</v>
      </c>
      <c r="L486" s="25">
        <f>SUM(Table9[[#This Row],[Simp Note]:[Var Note]])</f>
        <v>0</v>
      </c>
      <c r="M486" s="25">
        <f>SUM(Table9[[#This Row],[Sum]],Table9[[#This Row],[Sum Notes]],Table9[[#This Row],[Contains ~]])</f>
        <v>0.1</v>
      </c>
      <c r="N486" s="26">
        <v>5770</v>
      </c>
      <c r="O486" s="25" t="s">
        <v>10235</v>
      </c>
      <c r="P486" s="25" t="s">
        <v>10235</v>
      </c>
      <c r="Q486" s="25"/>
      <c r="R486" s="25"/>
      <c r="S486" s="25"/>
    </row>
    <row r="487" spans="1:19" x14ac:dyDescent="0.25">
      <c r="A487" s="7">
        <v>940</v>
      </c>
      <c r="B487" s="7" t="s">
        <v>1214</v>
      </c>
      <c r="C487" s="7" t="s">
        <v>7274</v>
      </c>
      <c r="D487" s="7" t="s">
        <v>6770</v>
      </c>
      <c r="E487" s="7">
        <f>LEN(Table9[[#This Row],[Trad]])/10</f>
        <v>0.1</v>
      </c>
      <c r="F487" s="7">
        <f>LEN(Table9[[#This Row],[Variants]])/10</f>
        <v>0</v>
      </c>
      <c r="G487" s="7">
        <f>COUNT(FIND("～",Table9[[#This Row],[Trad]]))*10</f>
        <v>0</v>
      </c>
      <c r="H487" s="25">
        <f>Table9[[#This Row],[Trad Len]]+Table9[[#This Row],[Var Len]]</f>
        <v>0.1</v>
      </c>
      <c r="I487" s="25" cm="1">
        <f t="array" ref="I487">COUNT(FIND({1,2,3,4,5,6,7,8,9,0},Table9[[#This Row],[Simp]]))</f>
        <v>0</v>
      </c>
      <c r="J487" s="25" cm="1">
        <f t="array" ref="J487">COUNT(FIND({1,2,3,4,5,6,7,8,9,0},Table9[[#This Row],[Trad]]))</f>
        <v>0</v>
      </c>
      <c r="K487" s="25" cm="1">
        <f t="array" ref="K487">COUNT(FIND({1,2,3,4,5,6,7,8,9,0},Table9[[#This Row],[Variants]]))</f>
        <v>0</v>
      </c>
      <c r="L487" s="25">
        <f>SUM(Table9[[#This Row],[Simp Note]:[Var Note]])</f>
        <v>0</v>
      </c>
      <c r="M487" s="25">
        <f>SUM(Table9[[#This Row],[Sum]],Table9[[#This Row],[Sum Notes]],Table9[[#This Row],[Contains ~]])</f>
        <v>0.1</v>
      </c>
      <c r="N487" s="26">
        <v>5780</v>
      </c>
      <c r="O487" s="25" t="s">
        <v>10235</v>
      </c>
      <c r="P487" s="25" t="s">
        <v>10235</v>
      </c>
      <c r="Q487" s="25"/>
      <c r="R487" s="25"/>
      <c r="S487" s="25"/>
    </row>
    <row r="488" spans="1:19" x14ac:dyDescent="0.25">
      <c r="A488" s="7">
        <v>941</v>
      </c>
      <c r="B488" s="7" t="s">
        <v>1216</v>
      </c>
      <c r="C488" s="7" t="s">
        <v>7276</v>
      </c>
      <c r="D488" s="7" t="s">
        <v>6770</v>
      </c>
      <c r="E488" s="7">
        <f>LEN(Table9[[#This Row],[Trad]])/10</f>
        <v>0.1</v>
      </c>
      <c r="F488" s="7">
        <f>LEN(Table9[[#This Row],[Variants]])/10</f>
        <v>0</v>
      </c>
      <c r="G488" s="7">
        <f>COUNT(FIND("～",Table9[[#This Row],[Trad]]))*10</f>
        <v>0</v>
      </c>
      <c r="H488" s="25">
        <f>Table9[[#This Row],[Trad Len]]+Table9[[#This Row],[Var Len]]</f>
        <v>0.1</v>
      </c>
      <c r="I488" s="25" cm="1">
        <f t="array" ref="I488">COUNT(FIND({1,2,3,4,5,6,7,8,9,0},Table9[[#This Row],[Simp]]))</f>
        <v>0</v>
      </c>
      <c r="J488" s="25" cm="1">
        <f t="array" ref="J488">COUNT(FIND({1,2,3,4,5,6,7,8,9,0},Table9[[#This Row],[Trad]]))</f>
        <v>0</v>
      </c>
      <c r="K488" s="25" cm="1">
        <f t="array" ref="K488">COUNT(FIND({1,2,3,4,5,6,7,8,9,0},Table9[[#This Row],[Variants]]))</f>
        <v>0</v>
      </c>
      <c r="L488" s="25">
        <f>SUM(Table9[[#This Row],[Simp Note]:[Var Note]])</f>
        <v>0</v>
      </c>
      <c r="M488" s="25">
        <f>SUM(Table9[[#This Row],[Sum]],Table9[[#This Row],[Sum Notes]],Table9[[#This Row],[Contains ~]])</f>
        <v>0.1</v>
      </c>
      <c r="N488" s="26">
        <v>5790</v>
      </c>
      <c r="O488" s="25" t="s">
        <v>10235</v>
      </c>
      <c r="P488" s="25" t="s">
        <v>10235</v>
      </c>
      <c r="Q488" s="25"/>
      <c r="R488" s="25"/>
      <c r="S488" s="25"/>
    </row>
    <row r="489" spans="1:19" x14ac:dyDescent="0.25">
      <c r="A489" s="7">
        <v>942</v>
      </c>
      <c r="B489" s="7" t="s">
        <v>1218</v>
      </c>
      <c r="C489" s="7" t="s">
        <v>7278</v>
      </c>
      <c r="D489" s="7" t="s">
        <v>6770</v>
      </c>
      <c r="E489" s="7">
        <f>LEN(Table9[[#This Row],[Trad]])/10</f>
        <v>0.1</v>
      </c>
      <c r="F489" s="7">
        <f>LEN(Table9[[#This Row],[Variants]])/10</f>
        <v>0</v>
      </c>
      <c r="G489" s="7">
        <f>COUNT(FIND("～",Table9[[#This Row],[Trad]]))*10</f>
        <v>0</v>
      </c>
      <c r="H489" s="25">
        <f>Table9[[#This Row],[Trad Len]]+Table9[[#This Row],[Var Len]]</f>
        <v>0.1</v>
      </c>
      <c r="I489" s="25" cm="1">
        <f t="array" ref="I489">COUNT(FIND({1,2,3,4,5,6,7,8,9,0},Table9[[#This Row],[Simp]]))</f>
        <v>0</v>
      </c>
      <c r="J489" s="25" cm="1">
        <f t="array" ref="J489">COUNT(FIND({1,2,3,4,5,6,7,8,9,0},Table9[[#This Row],[Trad]]))</f>
        <v>0</v>
      </c>
      <c r="K489" s="25" cm="1">
        <f t="array" ref="K489">COUNT(FIND({1,2,3,4,5,6,7,8,9,0},Table9[[#This Row],[Variants]]))</f>
        <v>0</v>
      </c>
      <c r="L489" s="25">
        <f>SUM(Table9[[#This Row],[Simp Note]:[Var Note]])</f>
        <v>0</v>
      </c>
      <c r="M489" s="25">
        <f>SUM(Table9[[#This Row],[Sum]],Table9[[#This Row],[Sum Notes]],Table9[[#This Row],[Contains ~]])</f>
        <v>0.1</v>
      </c>
      <c r="N489" s="26">
        <v>5800</v>
      </c>
      <c r="O489" s="25" t="s">
        <v>10235</v>
      </c>
      <c r="P489" s="25" t="s">
        <v>10235</v>
      </c>
      <c r="Q489" s="25"/>
      <c r="R489" s="25"/>
      <c r="S489" s="25"/>
    </row>
    <row r="490" spans="1:19" x14ac:dyDescent="0.25">
      <c r="A490" s="7">
        <v>944</v>
      </c>
      <c r="B490" s="7" t="s">
        <v>1220</v>
      </c>
      <c r="C490" s="7" t="s">
        <v>6770</v>
      </c>
      <c r="D490" s="25" t="s">
        <v>7280</v>
      </c>
      <c r="E490" s="25">
        <f>LEN(Table9[[#This Row],[Trad]])/10</f>
        <v>0</v>
      </c>
      <c r="F490" s="25">
        <f>LEN(Table9[[#This Row],[Variants]])/10</f>
        <v>0.1</v>
      </c>
      <c r="G490" s="25">
        <f>COUNT(FIND("～",Table9[[#This Row],[Trad]]))*10</f>
        <v>0</v>
      </c>
      <c r="H490" s="25">
        <f>Table9[[#This Row],[Trad Len]]+Table9[[#This Row],[Var Len]]</f>
        <v>0.1</v>
      </c>
      <c r="I490" s="25" cm="1">
        <f t="array" ref="I490">COUNT(FIND({1,2,3,4,5,6,7,8,9,0},Table9[[#This Row],[Simp]]))</f>
        <v>0</v>
      </c>
      <c r="J490" s="25" cm="1">
        <f t="array" ref="J490">COUNT(FIND({1,2,3,4,5,6,7,8,9,0},Table9[[#This Row],[Trad]]))</f>
        <v>0</v>
      </c>
      <c r="K490" s="25" cm="1">
        <f t="array" ref="K490">COUNT(FIND({1,2,3,4,5,6,7,8,9,0},Table9[[#This Row],[Variants]]))</f>
        <v>0</v>
      </c>
      <c r="L490" s="25">
        <f>SUM(Table9[[#This Row],[Simp Note]:[Var Note]])</f>
        <v>0</v>
      </c>
      <c r="M490" s="25">
        <f>SUM(Table9[[#This Row],[Sum]],Table9[[#This Row],[Sum Notes]],Table9[[#This Row],[Contains ~]])</f>
        <v>0.1</v>
      </c>
      <c r="N490" s="26">
        <v>25480.1</v>
      </c>
      <c r="O490" s="25" t="s">
        <v>10237</v>
      </c>
      <c r="P490" s="25" t="s">
        <v>10237</v>
      </c>
      <c r="Q490" s="25"/>
      <c r="R490" s="25"/>
      <c r="S490" s="25"/>
    </row>
    <row r="491" spans="1:19" x14ac:dyDescent="0.25">
      <c r="A491" s="7">
        <v>945</v>
      </c>
      <c r="B491" s="7" t="s">
        <v>1222</v>
      </c>
      <c r="C491" s="7" t="s">
        <v>7281</v>
      </c>
      <c r="D491" s="7" t="s">
        <v>6770</v>
      </c>
      <c r="E491" s="7">
        <f>LEN(Table9[[#This Row],[Trad]])/10</f>
        <v>0.1</v>
      </c>
      <c r="F491" s="7">
        <f>LEN(Table9[[#This Row],[Variants]])/10</f>
        <v>0</v>
      </c>
      <c r="G491" s="7">
        <f>COUNT(FIND("～",Table9[[#This Row],[Trad]]))*10</f>
        <v>0</v>
      </c>
      <c r="H491" s="25">
        <f>Table9[[#This Row],[Trad Len]]+Table9[[#This Row],[Var Len]]</f>
        <v>0.1</v>
      </c>
      <c r="I491" s="25" cm="1">
        <f t="array" ref="I491">COUNT(FIND({1,2,3,4,5,6,7,8,9,0},Table9[[#This Row],[Simp]]))</f>
        <v>0</v>
      </c>
      <c r="J491" s="25" cm="1">
        <f t="array" ref="J491">COUNT(FIND({1,2,3,4,5,6,7,8,9,0},Table9[[#This Row],[Trad]]))</f>
        <v>0</v>
      </c>
      <c r="K491" s="25" cm="1">
        <f t="array" ref="K491">COUNT(FIND({1,2,3,4,5,6,7,8,9,0},Table9[[#This Row],[Variants]]))</f>
        <v>0</v>
      </c>
      <c r="L491" s="25">
        <f>SUM(Table9[[#This Row],[Simp Note]:[Var Note]])</f>
        <v>0</v>
      </c>
      <c r="M491" s="25">
        <f>SUM(Table9[[#This Row],[Sum]],Table9[[#This Row],[Sum Notes]],Table9[[#This Row],[Contains ~]])</f>
        <v>0.1</v>
      </c>
      <c r="N491" s="26">
        <v>5810</v>
      </c>
      <c r="O491" s="25" t="s">
        <v>10235</v>
      </c>
      <c r="P491" s="25" t="s">
        <v>10235</v>
      </c>
      <c r="Q491" s="25"/>
      <c r="R491" s="25"/>
      <c r="S491" s="25"/>
    </row>
    <row r="492" spans="1:19" x14ac:dyDescent="0.25">
      <c r="A492" s="7">
        <v>948</v>
      </c>
      <c r="B492" s="7" t="s">
        <v>1224</v>
      </c>
      <c r="C492" s="7" t="s">
        <v>7283</v>
      </c>
      <c r="D492" s="7" t="s">
        <v>6770</v>
      </c>
      <c r="E492" s="7">
        <f>LEN(Table9[[#This Row],[Trad]])/10</f>
        <v>0.1</v>
      </c>
      <c r="F492" s="7">
        <f>LEN(Table9[[#This Row],[Variants]])/10</f>
        <v>0</v>
      </c>
      <c r="G492" s="7">
        <f>COUNT(FIND("～",Table9[[#This Row],[Trad]]))*10</f>
        <v>0</v>
      </c>
      <c r="H492" s="25">
        <f>Table9[[#This Row],[Trad Len]]+Table9[[#This Row],[Var Len]]</f>
        <v>0.1</v>
      </c>
      <c r="I492" s="25" cm="1">
        <f t="array" ref="I492">COUNT(FIND({1,2,3,4,5,6,7,8,9,0},Table9[[#This Row],[Simp]]))</f>
        <v>0</v>
      </c>
      <c r="J492" s="25" cm="1">
        <f t="array" ref="J492">COUNT(FIND({1,2,3,4,5,6,7,8,9,0},Table9[[#This Row],[Trad]]))</f>
        <v>0</v>
      </c>
      <c r="K492" s="25" cm="1">
        <f t="array" ref="K492">COUNT(FIND({1,2,3,4,5,6,7,8,9,0},Table9[[#This Row],[Variants]]))</f>
        <v>0</v>
      </c>
      <c r="L492" s="25">
        <f>SUM(Table9[[#This Row],[Simp Note]:[Var Note]])</f>
        <v>0</v>
      </c>
      <c r="M492" s="25">
        <f>SUM(Table9[[#This Row],[Sum]],Table9[[#This Row],[Sum Notes]],Table9[[#This Row],[Contains ~]])</f>
        <v>0.1</v>
      </c>
      <c r="N492" s="26">
        <v>5820</v>
      </c>
      <c r="O492" s="25" t="s">
        <v>10235</v>
      </c>
      <c r="P492" s="25" t="s">
        <v>10235</v>
      </c>
      <c r="Q492" s="25"/>
      <c r="R492" s="25"/>
      <c r="S492" s="25"/>
    </row>
    <row r="493" spans="1:19" x14ac:dyDescent="0.25">
      <c r="A493" s="7">
        <v>949</v>
      </c>
      <c r="B493" s="7" t="s">
        <v>1226</v>
      </c>
      <c r="C493" s="7" t="s">
        <v>7284</v>
      </c>
      <c r="D493" s="7" t="s">
        <v>6770</v>
      </c>
      <c r="E493" s="7">
        <f>LEN(Table9[[#This Row],[Trad]])/10</f>
        <v>0.1</v>
      </c>
      <c r="F493" s="7">
        <f>LEN(Table9[[#This Row],[Variants]])/10</f>
        <v>0</v>
      </c>
      <c r="G493" s="7">
        <f>COUNT(FIND("～",Table9[[#This Row],[Trad]]))*10</f>
        <v>0</v>
      </c>
      <c r="H493" s="25">
        <f>Table9[[#This Row],[Trad Len]]+Table9[[#This Row],[Var Len]]</f>
        <v>0.1</v>
      </c>
      <c r="I493" s="25" cm="1">
        <f t="array" ref="I493">COUNT(FIND({1,2,3,4,5,6,7,8,9,0},Table9[[#This Row],[Simp]]))</f>
        <v>0</v>
      </c>
      <c r="J493" s="25" cm="1">
        <f t="array" ref="J493">COUNT(FIND({1,2,3,4,5,6,7,8,9,0},Table9[[#This Row],[Trad]]))</f>
        <v>0</v>
      </c>
      <c r="K493" s="25" cm="1">
        <f t="array" ref="K493">COUNT(FIND({1,2,3,4,5,6,7,8,9,0},Table9[[#This Row],[Variants]]))</f>
        <v>0</v>
      </c>
      <c r="L493" s="25">
        <f>SUM(Table9[[#This Row],[Simp Note]:[Var Note]])</f>
        <v>0</v>
      </c>
      <c r="M493" s="25">
        <f>SUM(Table9[[#This Row],[Sum]],Table9[[#This Row],[Sum Notes]],Table9[[#This Row],[Contains ~]])</f>
        <v>0.1</v>
      </c>
      <c r="N493" s="26">
        <v>5830</v>
      </c>
      <c r="O493" s="25" t="s">
        <v>10235</v>
      </c>
      <c r="P493" s="25" t="s">
        <v>10235</v>
      </c>
      <c r="Q493" s="25"/>
      <c r="R493" s="25"/>
      <c r="S493" s="25"/>
    </row>
    <row r="494" spans="1:19" x14ac:dyDescent="0.25">
      <c r="A494" s="7">
        <v>951</v>
      </c>
      <c r="B494" s="7" t="s">
        <v>1228</v>
      </c>
      <c r="C494" s="7" t="s">
        <v>10166</v>
      </c>
      <c r="D494" s="7" t="s">
        <v>6770</v>
      </c>
      <c r="E494" s="7">
        <f>LEN(Table9[[#This Row],[Trad]])/10</f>
        <v>0.5</v>
      </c>
      <c r="F494" s="7">
        <f>LEN(Table9[[#This Row],[Variants]])/10</f>
        <v>0</v>
      </c>
      <c r="G494" s="7">
        <f>COUNT(FIND("～",Table9[[#This Row],[Trad]]))*10</f>
        <v>10</v>
      </c>
      <c r="H494" s="25">
        <f>Table9[[#This Row],[Trad Len]]+Table9[[#This Row],[Var Len]]</f>
        <v>0.5</v>
      </c>
      <c r="I494" s="25" cm="1">
        <f t="array" ref="I494">COUNT(FIND({1,2,3,4,5,6,7,8,9,0},Table9[[#This Row],[Simp]]))</f>
        <v>0</v>
      </c>
      <c r="J494" s="25" cm="1">
        <f t="array" ref="J494">COUNT(FIND({1,2,3,4,5,6,7,8,9,0},Table9[[#This Row],[Trad]]))</f>
        <v>0</v>
      </c>
      <c r="K494" s="25" cm="1">
        <f t="array" ref="K494">COUNT(FIND({1,2,3,4,5,6,7,8,9,0},Table9[[#This Row],[Variants]]))</f>
        <v>0</v>
      </c>
      <c r="L494" s="25">
        <f>SUM(Table9[[#This Row],[Simp Note]:[Var Note]])</f>
        <v>0</v>
      </c>
      <c r="M494" s="25">
        <f>SUM(Table9[[#This Row],[Sum]],Table9[[#This Row],[Sum Notes]],Table9[[#This Row],[Contains ~]])</f>
        <v>10.5</v>
      </c>
      <c r="N494" s="26">
        <v>470</v>
      </c>
      <c r="O494" s="30"/>
      <c r="P494" s="25" t="s">
        <v>10237</v>
      </c>
      <c r="Q494" s="25"/>
      <c r="R494" s="25"/>
      <c r="S494" s="25"/>
    </row>
    <row r="495" spans="1:19" x14ac:dyDescent="0.25">
      <c r="A495" s="7">
        <v>952</v>
      </c>
      <c r="B495" s="7" t="s">
        <v>1230</v>
      </c>
      <c r="C495" s="7" t="s">
        <v>7290</v>
      </c>
      <c r="D495" s="7" t="s">
        <v>7291</v>
      </c>
      <c r="E495" s="7">
        <f>LEN(Table9[[#This Row],[Trad]])/10</f>
        <v>0.1</v>
      </c>
      <c r="F495" s="7">
        <f>LEN(Table9[[#This Row],[Variants]])/10</f>
        <v>0.1</v>
      </c>
      <c r="G495" s="7">
        <f>COUNT(FIND("～",Table9[[#This Row],[Trad]]))*10</f>
        <v>0</v>
      </c>
      <c r="H495" s="25">
        <f>Table9[[#This Row],[Trad Len]]+Table9[[#This Row],[Var Len]]</f>
        <v>0.2</v>
      </c>
      <c r="I495" s="25" cm="1">
        <f t="array" ref="I495">COUNT(FIND({1,2,3,4,5,6,7,8,9,0},Table9[[#This Row],[Simp]]))</f>
        <v>0</v>
      </c>
      <c r="J495" s="25" cm="1">
        <f t="array" ref="J495">COUNT(FIND({1,2,3,4,5,6,7,8,9,0},Table9[[#This Row],[Trad]]))</f>
        <v>0</v>
      </c>
      <c r="K495" s="25" cm="1">
        <f t="array" ref="K495">COUNT(FIND({1,2,3,4,5,6,7,8,9,0},Table9[[#This Row],[Variants]]))</f>
        <v>0</v>
      </c>
      <c r="L495" s="25">
        <f>SUM(Table9[[#This Row],[Simp Note]:[Var Note]])</f>
        <v>0</v>
      </c>
      <c r="M495" s="25">
        <f>SUM(Table9[[#This Row],[Sum]],Table9[[#This Row],[Sum Notes]],Table9[[#This Row],[Contains ~]])</f>
        <v>0.2</v>
      </c>
      <c r="N495" s="26">
        <v>1830</v>
      </c>
      <c r="O495" s="25" t="s">
        <v>10235</v>
      </c>
      <c r="P495" s="25" t="s">
        <v>10237</v>
      </c>
      <c r="Q495" s="25"/>
      <c r="R495" s="25"/>
      <c r="S495" s="25"/>
    </row>
    <row r="496" spans="1:19" x14ac:dyDescent="0.25">
      <c r="A496" s="7">
        <v>957</v>
      </c>
      <c r="B496" s="7" t="s">
        <v>1233</v>
      </c>
      <c r="C496" s="7" t="s">
        <v>6770</v>
      </c>
      <c r="D496" s="25" t="s">
        <v>7294</v>
      </c>
      <c r="E496" s="25">
        <f>LEN(Table9[[#This Row],[Trad]])/10</f>
        <v>0</v>
      </c>
      <c r="F496" s="25">
        <f>LEN(Table9[[#This Row],[Variants]])/10</f>
        <v>0.1</v>
      </c>
      <c r="G496" s="25">
        <f>COUNT(FIND("～",Table9[[#This Row],[Trad]]))*10</f>
        <v>0</v>
      </c>
      <c r="H496" s="25">
        <f>Table9[[#This Row],[Trad Len]]+Table9[[#This Row],[Var Len]]</f>
        <v>0.1</v>
      </c>
      <c r="I496" s="25" cm="1">
        <f t="array" ref="I496">COUNT(FIND({1,2,3,4,5,6,7,8,9,0},Table9[[#This Row],[Simp]]))</f>
        <v>0</v>
      </c>
      <c r="J496" s="25" cm="1">
        <f t="array" ref="J496">COUNT(FIND({1,2,3,4,5,6,7,8,9,0},Table9[[#This Row],[Trad]]))</f>
        <v>0</v>
      </c>
      <c r="K496" s="25" cm="1">
        <f t="array" ref="K496">COUNT(FIND({1,2,3,4,5,6,7,8,9,0},Table9[[#This Row],[Variants]]))</f>
        <v>0</v>
      </c>
      <c r="L496" s="25">
        <f>SUM(Table9[[#This Row],[Simp Note]:[Var Note]])</f>
        <v>0</v>
      </c>
      <c r="M496" s="25">
        <f>SUM(Table9[[#This Row],[Sum]],Table9[[#This Row],[Sum Notes]],Table9[[#This Row],[Contains ~]])</f>
        <v>0.1</v>
      </c>
      <c r="N496" s="26">
        <v>25480.1</v>
      </c>
      <c r="O496" s="25" t="s">
        <v>10237</v>
      </c>
      <c r="P496" s="25" t="s">
        <v>10237</v>
      </c>
      <c r="Q496" s="25"/>
      <c r="R496" s="25"/>
      <c r="S496" s="25"/>
    </row>
    <row r="497" spans="1:19" x14ac:dyDescent="0.25">
      <c r="A497" s="7">
        <v>958</v>
      </c>
      <c r="B497" s="7" t="s">
        <v>1235</v>
      </c>
      <c r="C497" s="7" t="s">
        <v>7296</v>
      </c>
      <c r="D497" s="7" t="s">
        <v>6770</v>
      </c>
      <c r="E497" s="7">
        <f>LEN(Table9[[#This Row],[Trad]])/10</f>
        <v>0.1</v>
      </c>
      <c r="F497" s="7">
        <f>LEN(Table9[[#This Row],[Variants]])/10</f>
        <v>0</v>
      </c>
      <c r="G497" s="7">
        <f>COUNT(FIND("～",Table9[[#This Row],[Trad]]))*10</f>
        <v>0</v>
      </c>
      <c r="H497" s="25">
        <f>Table9[[#This Row],[Trad Len]]+Table9[[#This Row],[Var Len]]</f>
        <v>0.1</v>
      </c>
      <c r="I497" s="25" cm="1">
        <f t="array" ref="I497">COUNT(FIND({1,2,3,4,5,6,7,8,9,0},Table9[[#This Row],[Simp]]))</f>
        <v>0</v>
      </c>
      <c r="J497" s="25" cm="1">
        <f t="array" ref="J497">COUNT(FIND({1,2,3,4,5,6,7,8,9,0},Table9[[#This Row],[Trad]]))</f>
        <v>0</v>
      </c>
      <c r="K497" s="25" cm="1">
        <f t="array" ref="K497">COUNT(FIND({1,2,3,4,5,6,7,8,9,0},Table9[[#This Row],[Variants]]))</f>
        <v>0</v>
      </c>
      <c r="L497" s="25">
        <f>SUM(Table9[[#This Row],[Simp Note]:[Var Note]])</f>
        <v>0</v>
      </c>
      <c r="M497" s="25">
        <f>SUM(Table9[[#This Row],[Sum]],Table9[[#This Row],[Sum Notes]],Table9[[#This Row],[Contains ~]])</f>
        <v>0.1</v>
      </c>
      <c r="N497" s="26">
        <v>5840</v>
      </c>
      <c r="O497" s="25" t="s">
        <v>10235</v>
      </c>
      <c r="P497" s="25" t="s">
        <v>10235</v>
      </c>
      <c r="Q497" s="25"/>
      <c r="R497" s="25"/>
      <c r="S497" s="25"/>
    </row>
    <row r="498" spans="1:19" x14ac:dyDescent="0.25">
      <c r="A498" s="7">
        <v>961</v>
      </c>
      <c r="B498" s="7" t="s">
        <v>1237</v>
      </c>
      <c r="C498" s="7" t="s">
        <v>7298</v>
      </c>
      <c r="D498" s="7" t="s">
        <v>6770</v>
      </c>
      <c r="E498" s="7">
        <f>LEN(Table9[[#This Row],[Trad]])/10</f>
        <v>0.1</v>
      </c>
      <c r="F498" s="7">
        <f>LEN(Table9[[#This Row],[Variants]])/10</f>
        <v>0</v>
      </c>
      <c r="G498" s="7">
        <f>COUNT(FIND("～",Table9[[#This Row],[Trad]]))*10</f>
        <v>0</v>
      </c>
      <c r="H498" s="25">
        <f>Table9[[#This Row],[Trad Len]]+Table9[[#This Row],[Var Len]]</f>
        <v>0.1</v>
      </c>
      <c r="I498" s="25" cm="1">
        <f t="array" ref="I498">COUNT(FIND({1,2,3,4,5,6,7,8,9,0},Table9[[#This Row],[Simp]]))</f>
        <v>0</v>
      </c>
      <c r="J498" s="25" cm="1">
        <f t="array" ref="J498">COUNT(FIND({1,2,3,4,5,6,7,8,9,0},Table9[[#This Row],[Trad]]))</f>
        <v>0</v>
      </c>
      <c r="K498" s="25" cm="1">
        <f t="array" ref="K498">COUNT(FIND({1,2,3,4,5,6,7,8,9,0},Table9[[#This Row],[Variants]]))</f>
        <v>0</v>
      </c>
      <c r="L498" s="25">
        <f>SUM(Table9[[#This Row],[Simp Note]:[Var Note]])</f>
        <v>0</v>
      </c>
      <c r="M498" s="25">
        <f>SUM(Table9[[#This Row],[Sum]],Table9[[#This Row],[Sum Notes]],Table9[[#This Row],[Contains ~]])</f>
        <v>0.1</v>
      </c>
      <c r="N498" s="26">
        <v>5850</v>
      </c>
      <c r="O498" s="25" t="s">
        <v>10235</v>
      </c>
      <c r="P498" s="25" t="s">
        <v>10235</v>
      </c>
      <c r="Q498" s="25"/>
      <c r="R498" s="25"/>
      <c r="S498" s="25"/>
    </row>
    <row r="499" spans="1:19" x14ac:dyDescent="0.25">
      <c r="A499" s="7">
        <v>963</v>
      </c>
      <c r="B499" s="7" t="s">
        <v>1239</v>
      </c>
      <c r="C499" s="7" t="s">
        <v>7300</v>
      </c>
      <c r="D499" s="7" t="s">
        <v>6770</v>
      </c>
      <c r="E499" s="7">
        <f>LEN(Table9[[#This Row],[Trad]])/10</f>
        <v>0.1</v>
      </c>
      <c r="F499" s="7">
        <f>LEN(Table9[[#This Row],[Variants]])/10</f>
        <v>0</v>
      </c>
      <c r="G499" s="7">
        <f>COUNT(FIND("～",Table9[[#This Row],[Trad]]))*10</f>
        <v>0</v>
      </c>
      <c r="H499" s="25">
        <f>Table9[[#This Row],[Trad Len]]+Table9[[#This Row],[Var Len]]</f>
        <v>0.1</v>
      </c>
      <c r="I499" s="25" cm="1">
        <f t="array" ref="I499">COUNT(FIND({1,2,3,4,5,6,7,8,9,0},Table9[[#This Row],[Simp]]))</f>
        <v>0</v>
      </c>
      <c r="J499" s="25" cm="1">
        <f t="array" ref="J499">COUNT(FIND({1,2,3,4,5,6,7,8,9,0},Table9[[#This Row],[Trad]]))</f>
        <v>0</v>
      </c>
      <c r="K499" s="25" cm="1">
        <f t="array" ref="K499">COUNT(FIND({1,2,3,4,5,6,7,8,9,0},Table9[[#This Row],[Variants]]))</f>
        <v>0</v>
      </c>
      <c r="L499" s="25">
        <f>SUM(Table9[[#This Row],[Simp Note]:[Var Note]])</f>
        <v>0</v>
      </c>
      <c r="M499" s="25">
        <f>SUM(Table9[[#This Row],[Sum]],Table9[[#This Row],[Sum Notes]],Table9[[#This Row],[Contains ~]])</f>
        <v>0.1</v>
      </c>
      <c r="N499" s="26">
        <v>5860</v>
      </c>
      <c r="O499" s="25" t="s">
        <v>10235</v>
      </c>
      <c r="P499" s="25" t="s">
        <v>10235</v>
      </c>
      <c r="Q499" s="25"/>
      <c r="R499" s="25"/>
      <c r="S499" s="25"/>
    </row>
    <row r="500" spans="1:19" x14ac:dyDescent="0.25">
      <c r="A500" s="7">
        <v>967</v>
      </c>
      <c r="B500" s="7" t="s">
        <v>1243</v>
      </c>
      <c r="C500" s="7" t="s">
        <v>6770</v>
      </c>
      <c r="D500" s="25" t="s">
        <v>7240</v>
      </c>
      <c r="E500" s="25">
        <f>LEN(Table9[[#This Row],[Trad]])/10</f>
        <v>0</v>
      </c>
      <c r="F500" s="25">
        <f>LEN(Table9[[#This Row],[Variants]])/10</f>
        <v>0.1</v>
      </c>
      <c r="G500" s="25">
        <f>COUNT(FIND("～",Table9[[#This Row],[Trad]]))*10</f>
        <v>0</v>
      </c>
      <c r="H500" s="25">
        <f>Table9[[#This Row],[Trad Len]]+Table9[[#This Row],[Var Len]]</f>
        <v>0.1</v>
      </c>
      <c r="I500" s="25" cm="1">
        <f t="array" ref="I500">COUNT(FIND({1,2,3,4,5,6,7,8,9,0},Table9[[#This Row],[Simp]]))</f>
        <v>0</v>
      </c>
      <c r="J500" s="25" cm="1">
        <f t="array" ref="J500">COUNT(FIND({1,2,3,4,5,6,7,8,9,0},Table9[[#This Row],[Trad]]))</f>
        <v>0</v>
      </c>
      <c r="K500" s="25" cm="1">
        <f t="array" ref="K500">COUNT(FIND({1,2,3,4,5,6,7,8,9,0},Table9[[#This Row],[Variants]]))</f>
        <v>0</v>
      </c>
      <c r="L500" s="25">
        <f>SUM(Table9[[#This Row],[Simp Note]:[Var Note]])</f>
        <v>0</v>
      </c>
      <c r="M500" s="25">
        <f>SUM(Table9[[#This Row],[Sum]],Table9[[#This Row],[Sum Notes]],Table9[[#This Row],[Contains ~]])</f>
        <v>0.1</v>
      </c>
      <c r="N500" s="26">
        <v>25480.1</v>
      </c>
      <c r="O500" s="25" t="s">
        <v>10237</v>
      </c>
      <c r="P500" s="25" t="s">
        <v>10237</v>
      </c>
      <c r="Q500" s="25"/>
      <c r="R500" s="25"/>
      <c r="S500" s="25"/>
    </row>
    <row r="501" spans="1:19" x14ac:dyDescent="0.25">
      <c r="A501" s="7">
        <v>968</v>
      </c>
      <c r="B501" s="7" t="s">
        <v>1245</v>
      </c>
      <c r="C501" s="7" t="s">
        <v>6770</v>
      </c>
      <c r="D501" s="25" t="s">
        <v>7242</v>
      </c>
      <c r="E501" s="25">
        <f>LEN(Table9[[#This Row],[Trad]])/10</f>
        <v>0</v>
      </c>
      <c r="F501" s="25">
        <f>LEN(Table9[[#This Row],[Variants]])/10</f>
        <v>0.1</v>
      </c>
      <c r="G501" s="25">
        <f>COUNT(FIND("～",Table9[[#This Row],[Trad]]))*10</f>
        <v>0</v>
      </c>
      <c r="H501" s="25">
        <f>Table9[[#This Row],[Trad Len]]+Table9[[#This Row],[Var Len]]</f>
        <v>0.1</v>
      </c>
      <c r="I501" s="25" cm="1">
        <f t="array" ref="I501">COUNT(FIND({1,2,3,4,5,6,7,8,9,0},Table9[[#This Row],[Simp]]))</f>
        <v>0</v>
      </c>
      <c r="J501" s="25" cm="1">
        <f t="array" ref="J501">COUNT(FIND({1,2,3,4,5,6,7,8,9,0},Table9[[#This Row],[Trad]]))</f>
        <v>0</v>
      </c>
      <c r="K501" s="25" cm="1">
        <f t="array" ref="K501">COUNT(FIND({1,2,3,4,5,6,7,8,9,0},Table9[[#This Row],[Variants]]))</f>
        <v>0</v>
      </c>
      <c r="L501" s="25">
        <f>SUM(Table9[[#This Row],[Simp Note]:[Var Note]])</f>
        <v>0</v>
      </c>
      <c r="M501" s="25">
        <f>SUM(Table9[[#This Row],[Sum]],Table9[[#This Row],[Sum Notes]],Table9[[#This Row],[Contains ~]])</f>
        <v>0.1</v>
      </c>
      <c r="N501" s="26">
        <v>25480.1</v>
      </c>
      <c r="O501" s="25" t="s">
        <v>10237</v>
      </c>
      <c r="P501" s="25" t="s">
        <v>10237</v>
      </c>
      <c r="Q501" s="25"/>
      <c r="R501" s="25"/>
      <c r="S501" s="25"/>
    </row>
    <row r="502" spans="1:19" x14ac:dyDescent="0.25">
      <c r="A502" s="7">
        <v>971</v>
      </c>
      <c r="B502" s="7" t="s">
        <v>1247</v>
      </c>
      <c r="C502" s="7" t="s">
        <v>7244</v>
      </c>
      <c r="D502" s="7" t="s">
        <v>6770</v>
      </c>
      <c r="E502" s="7">
        <f>LEN(Table9[[#This Row],[Trad]])/10</f>
        <v>0.1</v>
      </c>
      <c r="F502" s="7">
        <f>LEN(Table9[[#This Row],[Variants]])/10</f>
        <v>0</v>
      </c>
      <c r="G502" s="7">
        <f>COUNT(FIND("～",Table9[[#This Row],[Trad]]))*10</f>
        <v>0</v>
      </c>
      <c r="H502" s="25">
        <f>Table9[[#This Row],[Trad Len]]+Table9[[#This Row],[Var Len]]</f>
        <v>0.1</v>
      </c>
      <c r="I502" s="25" cm="1">
        <f t="array" ref="I502">COUNT(FIND({1,2,3,4,5,6,7,8,9,0},Table9[[#This Row],[Simp]]))</f>
        <v>0</v>
      </c>
      <c r="J502" s="25" cm="1">
        <f t="array" ref="J502">COUNT(FIND({1,2,3,4,5,6,7,8,9,0},Table9[[#This Row],[Trad]]))</f>
        <v>0</v>
      </c>
      <c r="K502" s="25" cm="1">
        <f t="array" ref="K502">COUNT(FIND({1,2,3,4,5,6,7,8,9,0},Table9[[#This Row],[Variants]]))</f>
        <v>0</v>
      </c>
      <c r="L502" s="25">
        <f>SUM(Table9[[#This Row],[Simp Note]:[Var Note]])</f>
        <v>0</v>
      </c>
      <c r="M502" s="25">
        <f>SUM(Table9[[#This Row],[Sum]],Table9[[#This Row],[Sum Notes]],Table9[[#This Row],[Contains ~]])</f>
        <v>0.1</v>
      </c>
      <c r="N502" s="26">
        <v>5870</v>
      </c>
      <c r="O502" s="25" t="s">
        <v>10235</v>
      </c>
      <c r="P502" s="25" t="s">
        <v>10235</v>
      </c>
      <c r="Q502" s="25"/>
      <c r="R502" s="25"/>
      <c r="S502" s="25"/>
    </row>
    <row r="503" spans="1:19" x14ac:dyDescent="0.25">
      <c r="A503" s="7">
        <v>974</v>
      </c>
      <c r="B503" s="7" t="s">
        <v>1249</v>
      </c>
      <c r="C503" s="7" t="s">
        <v>7246</v>
      </c>
      <c r="D503" s="7" t="s">
        <v>6770</v>
      </c>
      <c r="E503" s="7">
        <f>LEN(Table9[[#This Row],[Trad]])/10</f>
        <v>0.1</v>
      </c>
      <c r="F503" s="7">
        <f>LEN(Table9[[#This Row],[Variants]])/10</f>
        <v>0</v>
      </c>
      <c r="G503" s="7">
        <f>COUNT(FIND("～",Table9[[#This Row],[Trad]]))*10</f>
        <v>0</v>
      </c>
      <c r="H503" s="25">
        <f>Table9[[#This Row],[Trad Len]]+Table9[[#This Row],[Var Len]]</f>
        <v>0.1</v>
      </c>
      <c r="I503" s="25" cm="1">
        <f t="array" ref="I503">COUNT(FIND({1,2,3,4,5,6,7,8,9,0},Table9[[#This Row],[Simp]]))</f>
        <v>0</v>
      </c>
      <c r="J503" s="25" cm="1">
        <f t="array" ref="J503">COUNT(FIND({1,2,3,4,5,6,7,8,9,0},Table9[[#This Row],[Trad]]))</f>
        <v>0</v>
      </c>
      <c r="K503" s="25" cm="1">
        <f t="array" ref="K503">COUNT(FIND({1,2,3,4,5,6,7,8,9,0},Table9[[#This Row],[Variants]]))</f>
        <v>0</v>
      </c>
      <c r="L503" s="25">
        <f>SUM(Table9[[#This Row],[Simp Note]:[Var Note]])</f>
        <v>0</v>
      </c>
      <c r="M503" s="25">
        <f>SUM(Table9[[#This Row],[Sum]],Table9[[#This Row],[Sum Notes]],Table9[[#This Row],[Contains ~]])</f>
        <v>0.1</v>
      </c>
      <c r="N503" s="26">
        <v>5880</v>
      </c>
      <c r="O503" s="25" t="s">
        <v>10235</v>
      </c>
      <c r="P503" s="25" t="s">
        <v>10235</v>
      </c>
      <c r="Q503" s="25"/>
      <c r="R503" s="25"/>
      <c r="S503" s="25"/>
    </row>
    <row r="504" spans="1:19" x14ac:dyDescent="0.25">
      <c r="A504" s="7">
        <v>975</v>
      </c>
      <c r="B504" s="7" t="s">
        <v>1251</v>
      </c>
      <c r="C504" s="7" t="s">
        <v>6770</v>
      </c>
      <c r="D504" s="25" t="s">
        <v>7249</v>
      </c>
      <c r="E504" s="25">
        <f>LEN(Table9[[#This Row],[Trad]])/10</f>
        <v>0</v>
      </c>
      <c r="F504" s="25">
        <f>LEN(Table9[[#This Row],[Variants]])/10</f>
        <v>0.2</v>
      </c>
      <c r="G504" s="25">
        <f>COUNT(FIND("～",Table9[[#This Row],[Trad]]))*10</f>
        <v>0</v>
      </c>
      <c r="H504" s="25">
        <f>Table9[[#This Row],[Trad Len]]+Table9[[#This Row],[Var Len]]</f>
        <v>0.2</v>
      </c>
      <c r="I504" s="25" cm="1">
        <f t="array" ref="I504">COUNT(FIND({1,2,3,4,5,6,7,8,9,0},Table9[[#This Row],[Simp]]))</f>
        <v>0</v>
      </c>
      <c r="J504" s="25" cm="1">
        <f t="array" ref="J504">COUNT(FIND({1,2,3,4,5,6,7,8,9,0},Table9[[#This Row],[Trad]]))</f>
        <v>0</v>
      </c>
      <c r="K504" s="25" cm="1">
        <f t="array" ref="K504">COUNT(FIND({1,2,3,4,5,6,7,8,9,0},Table9[[#This Row],[Variants]]))</f>
        <v>0</v>
      </c>
      <c r="L504" s="25">
        <f>SUM(Table9[[#This Row],[Simp Note]:[Var Note]])</f>
        <v>0</v>
      </c>
      <c r="M504" s="25">
        <f>SUM(Table9[[#This Row],[Sum]],Table9[[#This Row],[Sum Notes]],Table9[[#This Row],[Contains ~]])</f>
        <v>0.2</v>
      </c>
      <c r="N504" s="26">
        <v>25478</v>
      </c>
      <c r="O504" s="25" t="s">
        <v>10237</v>
      </c>
      <c r="P504" s="25" t="s">
        <v>10237</v>
      </c>
      <c r="Q504" s="25"/>
      <c r="R504" s="25"/>
      <c r="S504" s="25"/>
    </row>
    <row r="505" spans="1:19" x14ac:dyDescent="0.25">
      <c r="A505" s="7">
        <v>977</v>
      </c>
      <c r="B505" s="7" t="s">
        <v>1253</v>
      </c>
      <c r="C505" s="7" t="s">
        <v>7251</v>
      </c>
      <c r="D505" s="7" t="s">
        <v>6770</v>
      </c>
      <c r="E505" s="7">
        <f>LEN(Table9[[#This Row],[Trad]])/10</f>
        <v>0.1</v>
      </c>
      <c r="F505" s="7">
        <f>LEN(Table9[[#This Row],[Variants]])/10</f>
        <v>0</v>
      </c>
      <c r="G505" s="7">
        <f>COUNT(FIND("～",Table9[[#This Row],[Trad]]))*10</f>
        <v>0</v>
      </c>
      <c r="H505" s="25">
        <f>Table9[[#This Row],[Trad Len]]+Table9[[#This Row],[Var Len]]</f>
        <v>0.1</v>
      </c>
      <c r="I505" s="25" cm="1">
        <f t="array" ref="I505">COUNT(FIND({1,2,3,4,5,6,7,8,9,0},Table9[[#This Row],[Simp]]))</f>
        <v>0</v>
      </c>
      <c r="J505" s="25" cm="1">
        <f t="array" ref="J505">COUNT(FIND({1,2,3,4,5,6,7,8,9,0},Table9[[#This Row],[Trad]]))</f>
        <v>0</v>
      </c>
      <c r="K505" s="25" cm="1">
        <f t="array" ref="K505">COUNT(FIND({1,2,3,4,5,6,7,8,9,0},Table9[[#This Row],[Variants]]))</f>
        <v>0</v>
      </c>
      <c r="L505" s="25">
        <f>SUM(Table9[[#This Row],[Simp Note]:[Var Note]])</f>
        <v>0</v>
      </c>
      <c r="M505" s="25">
        <f>SUM(Table9[[#This Row],[Sum]],Table9[[#This Row],[Sum Notes]],Table9[[#This Row],[Contains ~]])</f>
        <v>0.1</v>
      </c>
      <c r="N505" s="26">
        <v>5890</v>
      </c>
      <c r="O505" s="25" t="s">
        <v>10235</v>
      </c>
      <c r="P505" s="25" t="s">
        <v>10235</v>
      </c>
      <c r="Q505" s="25"/>
      <c r="R505" s="25"/>
      <c r="S505" s="25"/>
    </row>
    <row r="506" spans="1:19" x14ac:dyDescent="0.25">
      <c r="A506" s="7">
        <v>982</v>
      </c>
      <c r="B506" s="7" t="s">
        <v>1255</v>
      </c>
      <c r="C506" s="7" t="s">
        <v>7254</v>
      </c>
      <c r="D506" s="7" t="s">
        <v>6770</v>
      </c>
      <c r="E506" s="7">
        <f>LEN(Table9[[#This Row],[Trad]])/10</f>
        <v>0.1</v>
      </c>
      <c r="F506" s="7">
        <f>LEN(Table9[[#This Row],[Variants]])/10</f>
        <v>0</v>
      </c>
      <c r="G506" s="7">
        <f>COUNT(FIND("～",Table9[[#This Row],[Trad]]))*10</f>
        <v>0</v>
      </c>
      <c r="H506" s="25">
        <f>Table9[[#This Row],[Trad Len]]+Table9[[#This Row],[Var Len]]</f>
        <v>0.1</v>
      </c>
      <c r="I506" s="25" cm="1">
        <f t="array" ref="I506">COUNT(FIND({1,2,3,4,5,6,7,8,9,0},Table9[[#This Row],[Simp]]))</f>
        <v>0</v>
      </c>
      <c r="J506" s="25" cm="1">
        <f t="array" ref="J506">COUNT(FIND({1,2,3,4,5,6,7,8,9,0},Table9[[#This Row],[Trad]]))</f>
        <v>0</v>
      </c>
      <c r="K506" s="25" cm="1">
        <f t="array" ref="K506">COUNT(FIND({1,2,3,4,5,6,7,8,9,0},Table9[[#This Row],[Variants]]))</f>
        <v>0</v>
      </c>
      <c r="L506" s="25">
        <f>SUM(Table9[[#This Row],[Simp Note]:[Var Note]])</f>
        <v>0</v>
      </c>
      <c r="M506" s="25">
        <f>SUM(Table9[[#This Row],[Sum]],Table9[[#This Row],[Sum Notes]],Table9[[#This Row],[Contains ~]])</f>
        <v>0.1</v>
      </c>
      <c r="N506" s="26">
        <v>5900</v>
      </c>
      <c r="O506" s="25" t="s">
        <v>10235</v>
      </c>
      <c r="P506" s="25" t="s">
        <v>10235</v>
      </c>
      <c r="Q506" s="25"/>
      <c r="R506" s="25"/>
      <c r="S506" s="25"/>
    </row>
    <row r="507" spans="1:19" x14ac:dyDescent="0.25">
      <c r="A507" s="7">
        <v>983</v>
      </c>
      <c r="B507" s="7" t="s">
        <v>1257</v>
      </c>
      <c r="C507" s="7" t="s">
        <v>6770</v>
      </c>
      <c r="D507" s="25" t="s">
        <v>7256</v>
      </c>
      <c r="E507" s="25">
        <f>LEN(Table9[[#This Row],[Trad]])/10</f>
        <v>0</v>
      </c>
      <c r="F507" s="25">
        <f>LEN(Table9[[#This Row],[Variants]])/10</f>
        <v>0.1</v>
      </c>
      <c r="G507" s="25">
        <f>COUNT(FIND("～",Table9[[#This Row],[Trad]]))*10</f>
        <v>0</v>
      </c>
      <c r="H507" s="25">
        <f>Table9[[#This Row],[Trad Len]]+Table9[[#This Row],[Var Len]]</f>
        <v>0.1</v>
      </c>
      <c r="I507" s="25" cm="1">
        <f t="array" ref="I507">COUNT(FIND({1,2,3,4,5,6,7,8,9,0},Table9[[#This Row],[Simp]]))</f>
        <v>0</v>
      </c>
      <c r="J507" s="25" cm="1">
        <f t="array" ref="J507">COUNT(FIND({1,2,3,4,5,6,7,8,9,0},Table9[[#This Row],[Trad]]))</f>
        <v>0</v>
      </c>
      <c r="K507" s="25" cm="1">
        <f t="array" ref="K507">COUNT(FIND({1,2,3,4,5,6,7,8,9,0},Table9[[#This Row],[Variants]]))</f>
        <v>0</v>
      </c>
      <c r="L507" s="25">
        <f>SUM(Table9[[#This Row],[Simp Note]:[Var Note]])</f>
        <v>0</v>
      </c>
      <c r="M507" s="25">
        <f>SUM(Table9[[#This Row],[Sum]],Table9[[#This Row],[Sum Notes]],Table9[[#This Row],[Contains ~]])</f>
        <v>0.1</v>
      </c>
      <c r="N507" s="26">
        <v>25480.1</v>
      </c>
      <c r="O507" s="25" t="s">
        <v>10237</v>
      </c>
      <c r="P507" s="25" t="s">
        <v>10237</v>
      </c>
      <c r="Q507" s="25"/>
      <c r="R507" s="25"/>
      <c r="S507" s="25"/>
    </row>
    <row r="508" spans="1:19" x14ac:dyDescent="0.25">
      <c r="A508" s="7">
        <v>985</v>
      </c>
      <c r="B508" s="7" t="s">
        <v>1259</v>
      </c>
      <c r="C508" s="7" t="s">
        <v>7258</v>
      </c>
      <c r="D508" s="7" t="s">
        <v>6770</v>
      </c>
      <c r="E508" s="7">
        <f>LEN(Table9[[#This Row],[Trad]])/10</f>
        <v>0.1</v>
      </c>
      <c r="F508" s="7">
        <f>LEN(Table9[[#This Row],[Variants]])/10</f>
        <v>0</v>
      </c>
      <c r="G508" s="7">
        <f>COUNT(FIND("～",Table9[[#This Row],[Trad]]))*10</f>
        <v>0</v>
      </c>
      <c r="H508" s="25">
        <f>Table9[[#This Row],[Trad Len]]+Table9[[#This Row],[Var Len]]</f>
        <v>0.1</v>
      </c>
      <c r="I508" s="25" cm="1">
        <f t="array" ref="I508">COUNT(FIND({1,2,3,4,5,6,7,8,9,0},Table9[[#This Row],[Simp]]))</f>
        <v>0</v>
      </c>
      <c r="J508" s="25" cm="1">
        <f t="array" ref="J508">COUNT(FIND({1,2,3,4,5,6,7,8,9,0},Table9[[#This Row],[Trad]]))</f>
        <v>0</v>
      </c>
      <c r="K508" s="25" cm="1">
        <f t="array" ref="K508">COUNT(FIND({1,2,3,4,5,6,7,8,9,0},Table9[[#This Row],[Variants]]))</f>
        <v>0</v>
      </c>
      <c r="L508" s="25">
        <f>SUM(Table9[[#This Row],[Simp Note]:[Var Note]])</f>
        <v>0</v>
      </c>
      <c r="M508" s="25">
        <f>SUM(Table9[[#This Row],[Sum]],Table9[[#This Row],[Sum Notes]],Table9[[#This Row],[Contains ~]])</f>
        <v>0.1</v>
      </c>
      <c r="N508" s="26">
        <v>5910</v>
      </c>
      <c r="O508" s="25" t="s">
        <v>10235</v>
      </c>
      <c r="P508" s="25" t="s">
        <v>10235</v>
      </c>
      <c r="Q508" s="25"/>
      <c r="R508" s="25"/>
      <c r="S508" s="25"/>
    </row>
    <row r="509" spans="1:19" x14ac:dyDescent="0.25">
      <c r="A509" s="7">
        <v>991</v>
      </c>
      <c r="B509" s="7" t="s">
        <v>1261</v>
      </c>
      <c r="C509" s="7" t="s">
        <v>7260</v>
      </c>
      <c r="D509" s="7" t="s">
        <v>6770</v>
      </c>
      <c r="E509" s="7">
        <f>LEN(Table9[[#This Row],[Trad]])/10</f>
        <v>0.1</v>
      </c>
      <c r="F509" s="7">
        <f>LEN(Table9[[#This Row],[Variants]])/10</f>
        <v>0</v>
      </c>
      <c r="G509" s="7">
        <f>COUNT(FIND("～",Table9[[#This Row],[Trad]]))*10</f>
        <v>0</v>
      </c>
      <c r="H509" s="25">
        <f>Table9[[#This Row],[Trad Len]]+Table9[[#This Row],[Var Len]]</f>
        <v>0.1</v>
      </c>
      <c r="I509" s="25" cm="1">
        <f t="array" ref="I509">COUNT(FIND({1,2,3,4,5,6,7,8,9,0},Table9[[#This Row],[Simp]]))</f>
        <v>0</v>
      </c>
      <c r="J509" s="25" cm="1">
        <f t="array" ref="J509">COUNT(FIND({1,2,3,4,5,6,7,8,9,0},Table9[[#This Row],[Trad]]))</f>
        <v>0</v>
      </c>
      <c r="K509" s="25" cm="1">
        <f t="array" ref="K509">COUNT(FIND({1,2,3,4,5,6,7,8,9,0},Table9[[#This Row],[Variants]]))</f>
        <v>0</v>
      </c>
      <c r="L509" s="25">
        <f>SUM(Table9[[#This Row],[Simp Note]:[Var Note]])</f>
        <v>0</v>
      </c>
      <c r="M509" s="25">
        <f>SUM(Table9[[#This Row],[Sum]],Table9[[#This Row],[Sum Notes]],Table9[[#This Row],[Contains ~]])</f>
        <v>0.1</v>
      </c>
      <c r="N509" s="26">
        <v>5920</v>
      </c>
      <c r="O509" s="25" t="s">
        <v>10235</v>
      </c>
      <c r="P509" s="25" t="s">
        <v>10235</v>
      </c>
      <c r="Q509" s="25"/>
      <c r="R509" s="25"/>
      <c r="S509" s="25"/>
    </row>
    <row r="510" spans="1:19" x14ac:dyDescent="0.25">
      <c r="A510" s="7">
        <v>992</v>
      </c>
      <c r="B510" s="7" t="s">
        <v>1263</v>
      </c>
      <c r="C510" s="7" t="s">
        <v>7262</v>
      </c>
      <c r="D510" s="7" t="s">
        <v>6770</v>
      </c>
      <c r="E510" s="7">
        <f>LEN(Table9[[#This Row],[Trad]])/10</f>
        <v>0.1</v>
      </c>
      <c r="F510" s="7">
        <f>LEN(Table9[[#This Row],[Variants]])/10</f>
        <v>0</v>
      </c>
      <c r="G510" s="7">
        <f>COUNT(FIND("～",Table9[[#This Row],[Trad]]))*10</f>
        <v>0</v>
      </c>
      <c r="H510" s="25">
        <f>Table9[[#This Row],[Trad Len]]+Table9[[#This Row],[Var Len]]</f>
        <v>0.1</v>
      </c>
      <c r="I510" s="25" cm="1">
        <f t="array" ref="I510">COUNT(FIND({1,2,3,4,5,6,7,8,9,0},Table9[[#This Row],[Simp]]))</f>
        <v>0</v>
      </c>
      <c r="J510" s="25" cm="1">
        <f t="array" ref="J510">COUNT(FIND({1,2,3,4,5,6,7,8,9,0},Table9[[#This Row],[Trad]]))</f>
        <v>0</v>
      </c>
      <c r="K510" s="25" cm="1">
        <f t="array" ref="K510">COUNT(FIND({1,2,3,4,5,6,7,8,9,0},Table9[[#This Row],[Variants]]))</f>
        <v>0</v>
      </c>
      <c r="L510" s="25">
        <f>SUM(Table9[[#This Row],[Simp Note]:[Var Note]])</f>
        <v>0</v>
      </c>
      <c r="M510" s="25">
        <f>SUM(Table9[[#This Row],[Sum]],Table9[[#This Row],[Sum Notes]],Table9[[#This Row],[Contains ~]])</f>
        <v>0.1</v>
      </c>
      <c r="N510" s="26">
        <v>5930</v>
      </c>
      <c r="O510" s="25" t="s">
        <v>10235</v>
      </c>
      <c r="P510" s="25" t="s">
        <v>10235</v>
      </c>
      <c r="Q510" s="25"/>
      <c r="R510" s="25"/>
      <c r="S510" s="25"/>
    </row>
    <row r="511" spans="1:19" x14ac:dyDescent="0.25">
      <c r="A511" s="7">
        <v>995</v>
      </c>
      <c r="B511" s="7" t="s">
        <v>1265</v>
      </c>
      <c r="C511" s="7" t="s">
        <v>6770</v>
      </c>
      <c r="D511" s="25" t="s">
        <v>7265</v>
      </c>
      <c r="E511" s="25">
        <f>LEN(Table9[[#This Row],[Trad]])/10</f>
        <v>0</v>
      </c>
      <c r="F511" s="25">
        <f>LEN(Table9[[#This Row],[Variants]])/10</f>
        <v>0.1</v>
      </c>
      <c r="G511" s="25">
        <f>COUNT(FIND("～",Table9[[#This Row],[Trad]]))*10</f>
        <v>0</v>
      </c>
      <c r="H511" s="25">
        <f>Table9[[#This Row],[Trad Len]]+Table9[[#This Row],[Var Len]]</f>
        <v>0.1</v>
      </c>
      <c r="I511" s="25" cm="1">
        <f t="array" ref="I511">COUNT(FIND({1,2,3,4,5,6,7,8,9,0},Table9[[#This Row],[Simp]]))</f>
        <v>0</v>
      </c>
      <c r="J511" s="25" cm="1">
        <f t="array" ref="J511">COUNT(FIND({1,2,3,4,5,6,7,8,9,0},Table9[[#This Row],[Trad]]))</f>
        <v>0</v>
      </c>
      <c r="K511" s="25" cm="1">
        <f t="array" ref="K511">COUNT(FIND({1,2,3,4,5,6,7,8,9,0},Table9[[#This Row],[Variants]]))</f>
        <v>0</v>
      </c>
      <c r="L511" s="25">
        <f>SUM(Table9[[#This Row],[Simp Note]:[Var Note]])</f>
        <v>0</v>
      </c>
      <c r="M511" s="25">
        <f>SUM(Table9[[#This Row],[Sum]],Table9[[#This Row],[Sum Notes]],Table9[[#This Row],[Contains ~]])</f>
        <v>0.1</v>
      </c>
      <c r="N511" s="26">
        <v>25480.1</v>
      </c>
      <c r="O511" s="25" t="s">
        <v>10237</v>
      </c>
      <c r="P511" s="25" t="s">
        <v>10237</v>
      </c>
      <c r="Q511" s="25"/>
      <c r="R511" s="25"/>
      <c r="S511" s="25"/>
    </row>
    <row r="512" spans="1:19" x14ac:dyDescent="0.25">
      <c r="A512" s="7">
        <v>1010</v>
      </c>
      <c r="B512" s="7" t="s">
        <v>1269</v>
      </c>
      <c r="C512" s="7" t="s">
        <v>10167</v>
      </c>
      <c r="D512" s="7" t="s">
        <v>6770</v>
      </c>
      <c r="E512" s="7">
        <f>LEN(Table9[[#This Row],[Trad]])/10</f>
        <v>0.5</v>
      </c>
      <c r="F512" s="7">
        <f>LEN(Table9[[#This Row],[Variants]])/10</f>
        <v>0</v>
      </c>
      <c r="G512" s="7">
        <f>COUNT(FIND("～",Table9[[#This Row],[Trad]]))*10</f>
        <v>10</v>
      </c>
      <c r="H512" s="25">
        <f>Table9[[#This Row],[Trad Len]]+Table9[[#This Row],[Var Len]]</f>
        <v>0.5</v>
      </c>
      <c r="I512" s="25" cm="1">
        <f t="array" ref="I512">COUNT(FIND({1,2,3,4,5,6,7,8,9,0},Table9[[#This Row],[Simp]]))</f>
        <v>0</v>
      </c>
      <c r="J512" s="25" cm="1">
        <f t="array" ref="J512">COUNT(FIND({1,2,3,4,5,6,7,8,9,0},Table9[[#This Row],[Trad]]))</f>
        <v>0</v>
      </c>
      <c r="K512" s="25" cm="1">
        <f t="array" ref="K512">COUNT(FIND({1,2,3,4,5,6,7,8,9,0},Table9[[#This Row],[Variants]]))</f>
        <v>0</v>
      </c>
      <c r="L512" s="25">
        <f>SUM(Table9[[#This Row],[Simp Note]:[Var Note]])</f>
        <v>0</v>
      </c>
      <c r="M512" s="25">
        <f>SUM(Table9[[#This Row],[Sum]],Table9[[#This Row],[Sum Notes]],Table9[[#This Row],[Contains ~]])</f>
        <v>10.5</v>
      </c>
      <c r="N512" s="26">
        <v>480</v>
      </c>
      <c r="O512" s="30"/>
      <c r="P512" s="25" t="s">
        <v>10237</v>
      </c>
      <c r="Q512" s="25"/>
      <c r="R512" s="25"/>
      <c r="S512" s="25"/>
    </row>
    <row r="513" spans="1:19" x14ac:dyDescent="0.25">
      <c r="A513" s="7">
        <v>1014</v>
      </c>
      <c r="B513" s="7" t="s">
        <v>1271</v>
      </c>
      <c r="C513" s="7" t="s">
        <v>7273</v>
      </c>
      <c r="D513" s="7" t="s">
        <v>6770</v>
      </c>
      <c r="E513" s="7">
        <f>LEN(Table9[[#This Row],[Trad]])/10</f>
        <v>0.1</v>
      </c>
      <c r="F513" s="7">
        <f>LEN(Table9[[#This Row],[Variants]])/10</f>
        <v>0</v>
      </c>
      <c r="G513" s="7">
        <f>COUNT(FIND("～",Table9[[#This Row],[Trad]]))*10</f>
        <v>0</v>
      </c>
      <c r="H513" s="25">
        <f>Table9[[#This Row],[Trad Len]]+Table9[[#This Row],[Var Len]]</f>
        <v>0.1</v>
      </c>
      <c r="I513" s="25" cm="1">
        <f t="array" ref="I513">COUNT(FIND({1,2,3,4,5,6,7,8,9,0},Table9[[#This Row],[Simp]]))</f>
        <v>0</v>
      </c>
      <c r="J513" s="25" cm="1">
        <f t="array" ref="J513">COUNT(FIND({1,2,3,4,5,6,7,8,9,0},Table9[[#This Row],[Trad]]))</f>
        <v>0</v>
      </c>
      <c r="K513" s="25" cm="1">
        <f t="array" ref="K513">COUNT(FIND({1,2,3,4,5,6,7,8,9,0},Table9[[#This Row],[Variants]]))</f>
        <v>0</v>
      </c>
      <c r="L513" s="25">
        <f>SUM(Table9[[#This Row],[Simp Note]:[Var Note]])</f>
        <v>0</v>
      </c>
      <c r="M513" s="25">
        <f>SUM(Table9[[#This Row],[Sum]],Table9[[#This Row],[Sum Notes]],Table9[[#This Row],[Contains ~]])</f>
        <v>0.1</v>
      </c>
      <c r="N513" s="26">
        <v>5940</v>
      </c>
      <c r="O513" s="25" t="s">
        <v>10235</v>
      </c>
      <c r="P513" s="25" t="s">
        <v>10235</v>
      </c>
      <c r="Q513" s="25"/>
      <c r="R513" s="25"/>
      <c r="S513" s="25"/>
    </row>
    <row r="514" spans="1:19" x14ac:dyDescent="0.25">
      <c r="A514" s="7">
        <v>1020</v>
      </c>
      <c r="B514" s="7" t="s">
        <v>1273</v>
      </c>
      <c r="C514" s="7" t="s">
        <v>6770</v>
      </c>
      <c r="D514" s="25" t="s">
        <v>7275</v>
      </c>
      <c r="E514" s="25">
        <f>LEN(Table9[[#This Row],[Trad]])/10</f>
        <v>0</v>
      </c>
      <c r="F514" s="25">
        <f>LEN(Table9[[#This Row],[Variants]])/10</f>
        <v>0.2</v>
      </c>
      <c r="G514" s="25">
        <f>COUNT(FIND("～",Table9[[#This Row],[Trad]]))*10</f>
        <v>0</v>
      </c>
      <c r="H514" s="25">
        <f>Table9[[#This Row],[Trad Len]]+Table9[[#This Row],[Var Len]]</f>
        <v>0.2</v>
      </c>
      <c r="I514" s="25" cm="1">
        <f t="array" ref="I514">COUNT(FIND({1,2,3,4,5,6,7,8,9,0},Table9[[#This Row],[Simp]]))</f>
        <v>0</v>
      </c>
      <c r="J514" s="25" cm="1">
        <f t="array" ref="J514">COUNT(FIND({1,2,3,4,5,6,7,8,9,0},Table9[[#This Row],[Trad]]))</f>
        <v>0</v>
      </c>
      <c r="K514" s="25" cm="1">
        <f t="array" ref="K514">COUNT(FIND({1,2,3,4,5,6,7,8,9,0},Table9[[#This Row],[Variants]]))</f>
        <v>0</v>
      </c>
      <c r="L514" s="25">
        <f>SUM(Table9[[#This Row],[Simp Note]:[Var Note]])</f>
        <v>0</v>
      </c>
      <c r="M514" s="25">
        <f>SUM(Table9[[#This Row],[Sum]],Table9[[#This Row],[Sum Notes]],Table9[[#This Row],[Contains ~]])</f>
        <v>0.2</v>
      </c>
      <c r="N514" s="26">
        <v>25478</v>
      </c>
      <c r="O514" s="25" t="s">
        <v>10237</v>
      </c>
      <c r="P514" s="25" t="s">
        <v>10237</v>
      </c>
      <c r="Q514" s="25"/>
      <c r="R514" s="25"/>
      <c r="S514" s="25"/>
    </row>
    <row r="515" spans="1:19" x14ac:dyDescent="0.25">
      <c r="A515" s="7">
        <v>1021</v>
      </c>
      <c r="B515" s="7" t="s">
        <v>1275</v>
      </c>
      <c r="C515" s="7" t="s">
        <v>7277</v>
      </c>
      <c r="D515" s="7" t="s">
        <v>6770</v>
      </c>
      <c r="E515" s="7">
        <f>LEN(Table9[[#This Row],[Trad]])/10</f>
        <v>0.1</v>
      </c>
      <c r="F515" s="7">
        <f>LEN(Table9[[#This Row],[Variants]])/10</f>
        <v>0</v>
      </c>
      <c r="G515" s="7">
        <f>COUNT(FIND("～",Table9[[#This Row],[Trad]]))*10</f>
        <v>0</v>
      </c>
      <c r="H515" s="25">
        <f>Table9[[#This Row],[Trad Len]]+Table9[[#This Row],[Var Len]]</f>
        <v>0.1</v>
      </c>
      <c r="I515" s="25" cm="1">
        <f t="array" ref="I515">COUNT(FIND({1,2,3,4,5,6,7,8,9,0},Table9[[#This Row],[Simp]]))</f>
        <v>0</v>
      </c>
      <c r="J515" s="25" cm="1">
        <f t="array" ref="J515">COUNT(FIND({1,2,3,4,5,6,7,8,9,0},Table9[[#This Row],[Trad]]))</f>
        <v>0</v>
      </c>
      <c r="K515" s="25" cm="1">
        <f t="array" ref="K515">COUNT(FIND({1,2,3,4,5,6,7,8,9,0},Table9[[#This Row],[Variants]]))</f>
        <v>0</v>
      </c>
      <c r="L515" s="25">
        <f>SUM(Table9[[#This Row],[Simp Note]:[Var Note]])</f>
        <v>0</v>
      </c>
      <c r="M515" s="25">
        <f>SUM(Table9[[#This Row],[Sum]],Table9[[#This Row],[Sum Notes]],Table9[[#This Row],[Contains ~]])</f>
        <v>0.1</v>
      </c>
      <c r="N515" s="26">
        <v>5950</v>
      </c>
      <c r="O515" s="25" t="s">
        <v>10235</v>
      </c>
      <c r="P515" s="25" t="s">
        <v>10235</v>
      </c>
      <c r="Q515" s="25"/>
      <c r="R515" s="25"/>
      <c r="S515" s="25"/>
    </row>
    <row r="516" spans="1:19" x14ac:dyDescent="0.25">
      <c r="A516" s="7">
        <v>1022</v>
      </c>
      <c r="B516" s="7" t="s">
        <v>1277</v>
      </c>
      <c r="C516" s="7" t="s">
        <v>7279</v>
      </c>
      <c r="D516" s="7" t="s">
        <v>6770</v>
      </c>
      <c r="E516" s="7">
        <f>LEN(Table9[[#This Row],[Trad]])/10</f>
        <v>0.1</v>
      </c>
      <c r="F516" s="7">
        <f>LEN(Table9[[#This Row],[Variants]])/10</f>
        <v>0</v>
      </c>
      <c r="G516" s="7">
        <f>COUNT(FIND("～",Table9[[#This Row],[Trad]]))*10</f>
        <v>0</v>
      </c>
      <c r="H516" s="25">
        <f>Table9[[#This Row],[Trad Len]]+Table9[[#This Row],[Var Len]]</f>
        <v>0.1</v>
      </c>
      <c r="I516" s="25" cm="1">
        <f t="array" ref="I516">COUNT(FIND({1,2,3,4,5,6,7,8,9,0},Table9[[#This Row],[Simp]]))</f>
        <v>0</v>
      </c>
      <c r="J516" s="25" cm="1">
        <f t="array" ref="J516">COUNT(FIND({1,2,3,4,5,6,7,8,9,0},Table9[[#This Row],[Trad]]))</f>
        <v>0</v>
      </c>
      <c r="K516" s="25" cm="1">
        <f t="array" ref="K516">COUNT(FIND({1,2,3,4,5,6,7,8,9,0},Table9[[#This Row],[Variants]]))</f>
        <v>0</v>
      </c>
      <c r="L516" s="25">
        <f>SUM(Table9[[#This Row],[Simp Note]:[Var Note]])</f>
        <v>0</v>
      </c>
      <c r="M516" s="25">
        <f>SUM(Table9[[#This Row],[Sum]],Table9[[#This Row],[Sum Notes]],Table9[[#This Row],[Contains ~]])</f>
        <v>0.1</v>
      </c>
      <c r="N516" s="26">
        <v>5960</v>
      </c>
      <c r="O516" s="25" t="s">
        <v>10235</v>
      </c>
      <c r="P516" s="25" t="s">
        <v>10235</v>
      </c>
      <c r="Q516" s="25"/>
      <c r="R516" s="25"/>
      <c r="S516" s="25"/>
    </row>
    <row r="517" spans="1:19" x14ac:dyDescent="0.25">
      <c r="A517" s="7">
        <v>1025</v>
      </c>
      <c r="B517" s="7" t="s">
        <v>1279</v>
      </c>
      <c r="C517" s="7" t="s">
        <v>10168</v>
      </c>
      <c r="D517" s="7" t="s">
        <v>6770</v>
      </c>
      <c r="E517" s="7">
        <f>LEN(Table9[[#This Row],[Trad]])/10</f>
        <v>0.5</v>
      </c>
      <c r="F517" s="7">
        <f>LEN(Table9[[#This Row],[Variants]])/10</f>
        <v>0</v>
      </c>
      <c r="G517" s="7">
        <f>COUNT(FIND("～",Table9[[#This Row],[Trad]]))*10</f>
        <v>10</v>
      </c>
      <c r="H517" s="25">
        <f>Table9[[#This Row],[Trad Len]]+Table9[[#This Row],[Var Len]]</f>
        <v>0.5</v>
      </c>
      <c r="I517" s="25" cm="1">
        <f t="array" ref="I517">COUNT(FIND({1,2,3,4,5,6,7,8,9,0},Table9[[#This Row],[Simp]]))</f>
        <v>0</v>
      </c>
      <c r="J517" s="25" cm="1">
        <f t="array" ref="J517">COUNT(FIND({1,2,3,4,5,6,7,8,9,0},Table9[[#This Row],[Trad]]))</f>
        <v>0</v>
      </c>
      <c r="K517" s="25" cm="1">
        <f t="array" ref="K517">COUNT(FIND({1,2,3,4,5,6,7,8,9,0},Table9[[#This Row],[Variants]]))</f>
        <v>0</v>
      </c>
      <c r="L517" s="25">
        <f>SUM(Table9[[#This Row],[Simp Note]:[Var Note]])</f>
        <v>0</v>
      </c>
      <c r="M517" s="25">
        <f>SUM(Table9[[#This Row],[Sum]],Table9[[#This Row],[Sum Notes]],Table9[[#This Row],[Contains ~]])</f>
        <v>10.5</v>
      </c>
      <c r="N517" s="26">
        <v>490</v>
      </c>
      <c r="O517" s="30"/>
      <c r="P517" s="25" t="s">
        <v>10237</v>
      </c>
      <c r="Q517" s="25"/>
      <c r="R517" s="25"/>
      <c r="S517" s="25"/>
    </row>
    <row r="518" spans="1:19" x14ac:dyDescent="0.25">
      <c r="A518" s="7">
        <v>1026</v>
      </c>
      <c r="B518" s="7" t="s">
        <v>1281</v>
      </c>
      <c r="C518" s="7" t="s">
        <v>10169</v>
      </c>
      <c r="D518" s="7" t="s">
        <v>6770</v>
      </c>
      <c r="E518" s="7">
        <f>LEN(Table9[[#This Row],[Trad]])/10</f>
        <v>0.5</v>
      </c>
      <c r="F518" s="7">
        <f>LEN(Table9[[#This Row],[Variants]])/10</f>
        <v>0</v>
      </c>
      <c r="G518" s="7">
        <f>COUNT(FIND("～",Table9[[#This Row],[Trad]]))*10</f>
        <v>10</v>
      </c>
      <c r="H518" s="25">
        <f>Table9[[#This Row],[Trad Len]]+Table9[[#This Row],[Var Len]]</f>
        <v>0.5</v>
      </c>
      <c r="I518" s="25" cm="1">
        <f t="array" ref="I518">COUNT(FIND({1,2,3,4,5,6,7,8,9,0},Table9[[#This Row],[Simp]]))</f>
        <v>0</v>
      </c>
      <c r="J518" s="25" cm="1">
        <f t="array" ref="J518">COUNT(FIND({1,2,3,4,5,6,7,8,9,0},Table9[[#This Row],[Trad]]))</f>
        <v>0</v>
      </c>
      <c r="K518" s="25" cm="1">
        <f t="array" ref="K518">COUNT(FIND({1,2,3,4,5,6,7,8,9,0},Table9[[#This Row],[Variants]]))</f>
        <v>0</v>
      </c>
      <c r="L518" s="25">
        <f>SUM(Table9[[#This Row],[Simp Note]:[Var Note]])</f>
        <v>0</v>
      </c>
      <c r="M518" s="25">
        <f>SUM(Table9[[#This Row],[Sum]],Table9[[#This Row],[Sum Notes]],Table9[[#This Row],[Contains ~]])</f>
        <v>10.5</v>
      </c>
      <c r="N518" s="26">
        <v>500</v>
      </c>
      <c r="O518" s="30"/>
      <c r="P518" s="25" t="s">
        <v>10237</v>
      </c>
      <c r="Q518" s="25"/>
      <c r="R518" s="25"/>
      <c r="S518" s="25"/>
    </row>
    <row r="519" spans="1:19" x14ac:dyDescent="0.25">
      <c r="A519" s="7">
        <v>1027</v>
      </c>
      <c r="B519" s="7" t="s">
        <v>1283</v>
      </c>
      <c r="C519" s="7" t="s">
        <v>7286</v>
      </c>
      <c r="D519" s="7" t="s">
        <v>7287</v>
      </c>
      <c r="E519" s="7">
        <f>LEN(Table9[[#This Row],[Trad]])/10</f>
        <v>0.1</v>
      </c>
      <c r="F519" s="7">
        <f>LEN(Table9[[#This Row],[Variants]])/10</f>
        <v>0.1</v>
      </c>
      <c r="G519" s="7">
        <f>COUNT(FIND("～",Table9[[#This Row],[Trad]]))*10</f>
        <v>0</v>
      </c>
      <c r="H519" s="25">
        <f>Table9[[#This Row],[Trad Len]]+Table9[[#This Row],[Var Len]]</f>
        <v>0.2</v>
      </c>
      <c r="I519" s="25" cm="1">
        <f t="array" ref="I519">COUNT(FIND({1,2,3,4,5,6,7,8,9,0},Table9[[#This Row],[Simp]]))</f>
        <v>0</v>
      </c>
      <c r="J519" s="25" cm="1">
        <f t="array" ref="J519">COUNT(FIND({1,2,3,4,5,6,7,8,9,0},Table9[[#This Row],[Trad]]))</f>
        <v>0</v>
      </c>
      <c r="K519" s="25" cm="1">
        <f t="array" ref="K519">COUNT(FIND({1,2,3,4,5,6,7,8,9,0},Table9[[#This Row],[Variants]]))</f>
        <v>0</v>
      </c>
      <c r="L519" s="25">
        <f>SUM(Table9[[#This Row],[Simp Note]:[Var Note]])</f>
        <v>0</v>
      </c>
      <c r="M519" s="25">
        <f>SUM(Table9[[#This Row],[Sum]],Table9[[#This Row],[Sum Notes]],Table9[[#This Row],[Contains ~]])</f>
        <v>0.2</v>
      </c>
      <c r="N519" s="26">
        <v>1840</v>
      </c>
      <c r="O519" s="25" t="s">
        <v>10235</v>
      </c>
      <c r="P519" s="25" t="s">
        <v>10237</v>
      </c>
      <c r="Q519" s="25"/>
      <c r="R519" s="25"/>
      <c r="S519" s="25"/>
    </row>
    <row r="520" spans="1:19" x14ac:dyDescent="0.25">
      <c r="A520" s="7">
        <v>1028</v>
      </c>
      <c r="B520" s="7" t="s">
        <v>1286</v>
      </c>
      <c r="C520" s="7" t="s">
        <v>7289</v>
      </c>
      <c r="D520" s="7" t="s">
        <v>6770</v>
      </c>
      <c r="E520" s="7">
        <f>LEN(Table9[[#This Row],[Trad]])/10</f>
        <v>0.1</v>
      </c>
      <c r="F520" s="7">
        <f>LEN(Table9[[#This Row],[Variants]])/10</f>
        <v>0</v>
      </c>
      <c r="G520" s="7">
        <f>COUNT(FIND("～",Table9[[#This Row],[Trad]]))*10</f>
        <v>0</v>
      </c>
      <c r="H520" s="25">
        <f>Table9[[#This Row],[Trad Len]]+Table9[[#This Row],[Var Len]]</f>
        <v>0.1</v>
      </c>
      <c r="I520" s="25" cm="1">
        <f t="array" ref="I520">COUNT(FIND({1,2,3,4,5,6,7,8,9,0},Table9[[#This Row],[Simp]]))</f>
        <v>0</v>
      </c>
      <c r="J520" s="25" cm="1">
        <f t="array" ref="J520">COUNT(FIND({1,2,3,4,5,6,7,8,9,0},Table9[[#This Row],[Trad]]))</f>
        <v>0</v>
      </c>
      <c r="K520" s="25" cm="1">
        <f t="array" ref="K520">COUNT(FIND({1,2,3,4,5,6,7,8,9,0},Table9[[#This Row],[Variants]]))</f>
        <v>0</v>
      </c>
      <c r="L520" s="25">
        <f>SUM(Table9[[#This Row],[Simp Note]:[Var Note]])</f>
        <v>0</v>
      </c>
      <c r="M520" s="25">
        <f>SUM(Table9[[#This Row],[Sum]],Table9[[#This Row],[Sum Notes]],Table9[[#This Row],[Contains ~]])</f>
        <v>0.1</v>
      </c>
      <c r="N520" s="26">
        <v>5970</v>
      </c>
      <c r="O520" s="25" t="s">
        <v>10235</v>
      </c>
      <c r="P520" s="25" t="s">
        <v>10235</v>
      </c>
      <c r="Q520" s="25"/>
      <c r="R520" s="25"/>
      <c r="S520" s="25"/>
    </row>
    <row r="521" spans="1:19" x14ac:dyDescent="0.25">
      <c r="A521" s="7">
        <v>1029</v>
      </c>
      <c r="B521" s="7" t="s">
        <v>1288</v>
      </c>
      <c r="C521" s="7" t="s">
        <v>7292</v>
      </c>
      <c r="D521" s="7" t="s">
        <v>7293</v>
      </c>
      <c r="E521" s="7">
        <f>LEN(Table9[[#This Row],[Trad]])/10</f>
        <v>0.1</v>
      </c>
      <c r="F521" s="7">
        <f>LEN(Table9[[#This Row],[Variants]])/10</f>
        <v>0.1</v>
      </c>
      <c r="G521" s="7">
        <f>COUNT(FIND("～",Table9[[#This Row],[Trad]]))*10</f>
        <v>0</v>
      </c>
      <c r="H521" s="25">
        <f>Table9[[#This Row],[Trad Len]]+Table9[[#This Row],[Var Len]]</f>
        <v>0.2</v>
      </c>
      <c r="I521" s="25" cm="1">
        <f t="array" ref="I521">COUNT(FIND({1,2,3,4,5,6,7,8,9,0},Table9[[#This Row],[Simp]]))</f>
        <v>0</v>
      </c>
      <c r="J521" s="25" cm="1">
        <f t="array" ref="J521">COUNT(FIND({1,2,3,4,5,6,7,8,9,0},Table9[[#This Row],[Trad]]))</f>
        <v>0</v>
      </c>
      <c r="K521" s="25" cm="1">
        <f t="array" ref="K521">COUNT(FIND({1,2,3,4,5,6,7,8,9,0},Table9[[#This Row],[Variants]]))</f>
        <v>0</v>
      </c>
      <c r="L521" s="25">
        <f>SUM(Table9[[#This Row],[Simp Note]:[Var Note]])</f>
        <v>0</v>
      </c>
      <c r="M521" s="25">
        <f>SUM(Table9[[#This Row],[Sum]],Table9[[#This Row],[Sum Notes]],Table9[[#This Row],[Contains ~]])</f>
        <v>0.2</v>
      </c>
      <c r="N521" s="26">
        <v>1850</v>
      </c>
      <c r="O521" s="25" t="s">
        <v>10235</v>
      </c>
      <c r="P521" s="25" t="s">
        <v>10237</v>
      </c>
      <c r="Q521" s="25"/>
      <c r="R521" s="25"/>
      <c r="S521" s="25"/>
    </row>
    <row r="522" spans="1:19" x14ac:dyDescent="0.25">
      <c r="A522" s="7">
        <v>1031</v>
      </c>
      <c r="B522" s="7" t="s">
        <v>1291</v>
      </c>
      <c r="C522" s="7" t="s">
        <v>6770</v>
      </c>
      <c r="D522" s="25" t="s">
        <v>7295</v>
      </c>
      <c r="E522" s="25">
        <f>LEN(Table9[[#This Row],[Trad]])/10</f>
        <v>0</v>
      </c>
      <c r="F522" s="25">
        <f>LEN(Table9[[#This Row],[Variants]])/10</f>
        <v>0.1</v>
      </c>
      <c r="G522" s="25">
        <f>COUNT(FIND("～",Table9[[#This Row],[Trad]]))*10</f>
        <v>0</v>
      </c>
      <c r="H522" s="25">
        <f>Table9[[#This Row],[Trad Len]]+Table9[[#This Row],[Var Len]]</f>
        <v>0.1</v>
      </c>
      <c r="I522" s="25" cm="1">
        <f t="array" ref="I522">COUNT(FIND({1,2,3,4,5,6,7,8,9,0},Table9[[#This Row],[Simp]]))</f>
        <v>0</v>
      </c>
      <c r="J522" s="25" cm="1">
        <f t="array" ref="J522">COUNT(FIND({1,2,3,4,5,6,7,8,9,0},Table9[[#This Row],[Trad]]))</f>
        <v>0</v>
      </c>
      <c r="K522" s="25" cm="1">
        <f t="array" ref="K522">COUNT(FIND({1,2,3,4,5,6,7,8,9,0},Table9[[#This Row],[Variants]]))</f>
        <v>0</v>
      </c>
      <c r="L522" s="25">
        <f>SUM(Table9[[#This Row],[Simp Note]:[Var Note]])</f>
        <v>0</v>
      </c>
      <c r="M522" s="25">
        <f>SUM(Table9[[#This Row],[Sum]],Table9[[#This Row],[Sum Notes]],Table9[[#This Row],[Contains ~]])</f>
        <v>0.1</v>
      </c>
      <c r="N522" s="26">
        <v>25480.1</v>
      </c>
      <c r="O522" s="25" t="s">
        <v>10237</v>
      </c>
      <c r="P522" s="25" t="s">
        <v>10237</v>
      </c>
      <c r="Q522" s="25"/>
      <c r="R522" s="25"/>
      <c r="S522" s="25"/>
    </row>
    <row r="523" spans="1:19" x14ac:dyDescent="0.25">
      <c r="A523" s="7">
        <v>1034</v>
      </c>
      <c r="B523" s="7" t="s">
        <v>1293</v>
      </c>
      <c r="C523" s="7" t="s">
        <v>7297</v>
      </c>
      <c r="D523" s="7" t="s">
        <v>6770</v>
      </c>
      <c r="E523" s="7">
        <f>LEN(Table9[[#This Row],[Trad]])/10</f>
        <v>0.1</v>
      </c>
      <c r="F523" s="7">
        <f>LEN(Table9[[#This Row],[Variants]])/10</f>
        <v>0</v>
      </c>
      <c r="G523" s="7">
        <f>COUNT(FIND("～",Table9[[#This Row],[Trad]]))*10</f>
        <v>0</v>
      </c>
      <c r="H523" s="25">
        <f>Table9[[#This Row],[Trad Len]]+Table9[[#This Row],[Var Len]]</f>
        <v>0.1</v>
      </c>
      <c r="I523" s="25" cm="1">
        <f t="array" ref="I523">COUNT(FIND({1,2,3,4,5,6,7,8,9,0},Table9[[#This Row],[Simp]]))</f>
        <v>0</v>
      </c>
      <c r="J523" s="25" cm="1">
        <f t="array" ref="J523">COUNT(FIND({1,2,3,4,5,6,7,8,9,0},Table9[[#This Row],[Trad]]))</f>
        <v>0</v>
      </c>
      <c r="K523" s="25" cm="1">
        <f t="array" ref="K523">COUNT(FIND({1,2,3,4,5,6,7,8,9,0},Table9[[#This Row],[Variants]]))</f>
        <v>0</v>
      </c>
      <c r="L523" s="25">
        <f>SUM(Table9[[#This Row],[Simp Note]:[Var Note]])</f>
        <v>0</v>
      </c>
      <c r="M523" s="25">
        <f>SUM(Table9[[#This Row],[Sum]],Table9[[#This Row],[Sum Notes]],Table9[[#This Row],[Contains ~]])</f>
        <v>0.1</v>
      </c>
      <c r="N523" s="26">
        <v>5980</v>
      </c>
      <c r="O523" s="25" t="s">
        <v>10235</v>
      </c>
      <c r="P523" s="25" t="s">
        <v>10235</v>
      </c>
      <c r="Q523" s="25"/>
      <c r="R523" s="25"/>
      <c r="S523" s="25"/>
    </row>
    <row r="524" spans="1:19" x14ac:dyDescent="0.25">
      <c r="A524" s="7">
        <v>1036</v>
      </c>
      <c r="B524" s="7" t="s">
        <v>1295</v>
      </c>
      <c r="C524" s="7" t="s">
        <v>7299</v>
      </c>
      <c r="D524" s="7" t="s">
        <v>6770</v>
      </c>
      <c r="E524" s="7">
        <f>LEN(Table9[[#This Row],[Trad]])/10</f>
        <v>0.1</v>
      </c>
      <c r="F524" s="7">
        <f>LEN(Table9[[#This Row],[Variants]])/10</f>
        <v>0</v>
      </c>
      <c r="G524" s="7">
        <f>COUNT(FIND("～",Table9[[#This Row],[Trad]]))*10</f>
        <v>0</v>
      </c>
      <c r="H524" s="25">
        <f>Table9[[#This Row],[Trad Len]]+Table9[[#This Row],[Var Len]]</f>
        <v>0.1</v>
      </c>
      <c r="I524" s="25" cm="1">
        <f t="array" ref="I524">COUNT(FIND({1,2,3,4,5,6,7,8,9,0},Table9[[#This Row],[Simp]]))</f>
        <v>0</v>
      </c>
      <c r="J524" s="25" cm="1">
        <f t="array" ref="J524">COUNT(FIND({1,2,3,4,5,6,7,8,9,0},Table9[[#This Row],[Trad]]))</f>
        <v>0</v>
      </c>
      <c r="K524" s="25" cm="1">
        <f t="array" ref="K524">COUNT(FIND({1,2,3,4,5,6,7,8,9,0},Table9[[#This Row],[Variants]]))</f>
        <v>0</v>
      </c>
      <c r="L524" s="25">
        <f>SUM(Table9[[#This Row],[Simp Note]:[Var Note]])</f>
        <v>0</v>
      </c>
      <c r="M524" s="25">
        <f>SUM(Table9[[#This Row],[Sum]],Table9[[#This Row],[Sum Notes]],Table9[[#This Row],[Contains ~]])</f>
        <v>0.1</v>
      </c>
      <c r="N524" s="26">
        <v>5990</v>
      </c>
      <c r="O524" s="25" t="s">
        <v>10235</v>
      </c>
      <c r="P524" s="25" t="s">
        <v>10235</v>
      </c>
      <c r="Q524" s="25"/>
      <c r="R524" s="25"/>
      <c r="S524" s="25"/>
    </row>
    <row r="525" spans="1:19" x14ac:dyDescent="0.25">
      <c r="A525" s="7">
        <v>1040</v>
      </c>
      <c r="B525" s="7" t="s">
        <v>1297</v>
      </c>
      <c r="C525" s="7" t="s">
        <v>7301</v>
      </c>
      <c r="D525" s="7" t="s">
        <v>6770</v>
      </c>
      <c r="E525" s="7">
        <f>LEN(Table9[[#This Row],[Trad]])/10</f>
        <v>0.1</v>
      </c>
      <c r="F525" s="7">
        <f>LEN(Table9[[#This Row],[Variants]])/10</f>
        <v>0</v>
      </c>
      <c r="G525" s="7">
        <f>COUNT(FIND("～",Table9[[#This Row],[Trad]]))*10</f>
        <v>0</v>
      </c>
      <c r="H525" s="25">
        <f>Table9[[#This Row],[Trad Len]]+Table9[[#This Row],[Var Len]]</f>
        <v>0.1</v>
      </c>
      <c r="I525" s="25" cm="1">
        <f t="array" ref="I525">COUNT(FIND({1,2,3,4,5,6,7,8,9,0},Table9[[#This Row],[Simp]]))</f>
        <v>0</v>
      </c>
      <c r="J525" s="25" cm="1">
        <f t="array" ref="J525">COUNT(FIND({1,2,3,4,5,6,7,8,9,0},Table9[[#This Row],[Trad]]))</f>
        <v>0</v>
      </c>
      <c r="K525" s="25" cm="1">
        <f t="array" ref="K525">COUNT(FIND({1,2,3,4,5,6,7,8,9,0},Table9[[#This Row],[Variants]]))</f>
        <v>0</v>
      </c>
      <c r="L525" s="25">
        <f>SUM(Table9[[#This Row],[Simp Note]:[Var Note]])</f>
        <v>0</v>
      </c>
      <c r="M525" s="25">
        <f>SUM(Table9[[#This Row],[Sum]],Table9[[#This Row],[Sum Notes]],Table9[[#This Row],[Contains ~]])</f>
        <v>0.1</v>
      </c>
      <c r="N525" s="26">
        <v>6000</v>
      </c>
      <c r="O525" s="25" t="s">
        <v>10235</v>
      </c>
      <c r="P525" s="25" t="s">
        <v>10235</v>
      </c>
      <c r="Q525" s="25"/>
      <c r="R525" s="25"/>
      <c r="S525" s="25"/>
    </row>
    <row r="526" spans="1:19" x14ac:dyDescent="0.25">
      <c r="A526" s="7">
        <v>1042</v>
      </c>
      <c r="B526" s="7" t="s">
        <v>1299</v>
      </c>
      <c r="C526" s="7" t="s">
        <v>7302</v>
      </c>
      <c r="D526" s="7" t="s">
        <v>6770</v>
      </c>
      <c r="E526" s="7">
        <f>LEN(Table9[[#This Row],[Trad]])/10</f>
        <v>0.1</v>
      </c>
      <c r="F526" s="7">
        <f>LEN(Table9[[#This Row],[Variants]])/10</f>
        <v>0</v>
      </c>
      <c r="G526" s="7">
        <f>COUNT(FIND("～",Table9[[#This Row],[Trad]]))*10</f>
        <v>0</v>
      </c>
      <c r="H526" s="25">
        <f>Table9[[#This Row],[Trad Len]]+Table9[[#This Row],[Var Len]]</f>
        <v>0.1</v>
      </c>
      <c r="I526" s="25" cm="1">
        <f t="array" ref="I526">COUNT(FIND({1,2,3,4,5,6,7,8,9,0},Table9[[#This Row],[Simp]]))</f>
        <v>0</v>
      </c>
      <c r="J526" s="25" cm="1">
        <f t="array" ref="J526">COUNT(FIND({1,2,3,4,5,6,7,8,9,0},Table9[[#This Row],[Trad]]))</f>
        <v>0</v>
      </c>
      <c r="K526" s="25" cm="1">
        <f t="array" ref="K526">COUNT(FIND({1,2,3,4,5,6,7,8,9,0},Table9[[#This Row],[Variants]]))</f>
        <v>0</v>
      </c>
      <c r="L526" s="25">
        <f>SUM(Table9[[#This Row],[Simp Note]:[Var Note]])</f>
        <v>0</v>
      </c>
      <c r="M526" s="25">
        <f>SUM(Table9[[#This Row],[Sum]],Table9[[#This Row],[Sum Notes]],Table9[[#This Row],[Contains ~]])</f>
        <v>0.1</v>
      </c>
      <c r="N526" s="26">
        <v>6010</v>
      </c>
      <c r="O526" s="25" t="s">
        <v>10235</v>
      </c>
      <c r="P526" s="25" t="s">
        <v>10235</v>
      </c>
      <c r="Q526" s="25"/>
      <c r="R526" s="25"/>
      <c r="S526" s="25"/>
    </row>
    <row r="527" spans="1:19" x14ac:dyDescent="0.25">
      <c r="A527" s="7">
        <v>1043</v>
      </c>
      <c r="B527" s="7" t="s">
        <v>1301</v>
      </c>
      <c r="C527" s="7" t="s">
        <v>10170</v>
      </c>
      <c r="D527" s="7" t="s">
        <v>10171</v>
      </c>
      <c r="E527" s="7">
        <f>LEN(Table9[[#This Row],[Trad]])/10</f>
        <v>0.5</v>
      </c>
      <c r="F527" s="7">
        <f>LEN(Table9[[#This Row],[Variants]])/10</f>
        <v>0.5</v>
      </c>
      <c r="G527" s="7">
        <f>COUNT(FIND("～",Table9[[#This Row],[Trad]]))*10</f>
        <v>10</v>
      </c>
      <c r="H527" s="25">
        <f>Table9[[#This Row],[Trad Len]]+Table9[[#This Row],[Var Len]]</f>
        <v>1</v>
      </c>
      <c r="I527" s="25" cm="1">
        <f t="array" ref="I527">COUNT(FIND({1,2,3,4,5,6,7,8,9,0},Table9[[#This Row],[Simp]]))</f>
        <v>0</v>
      </c>
      <c r="J527" s="25" cm="1">
        <f t="array" ref="J527">COUNT(FIND({1,2,3,4,5,6,7,8,9,0},Table9[[#This Row],[Trad]]))</f>
        <v>0</v>
      </c>
      <c r="K527" s="25" cm="1">
        <f t="array" ref="K527">COUNT(FIND({1,2,3,4,5,6,7,8,9,0},Table9[[#This Row],[Variants]]))</f>
        <v>0</v>
      </c>
      <c r="L527" s="25">
        <f>SUM(Table9[[#This Row],[Simp Note]:[Var Note]])</f>
        <v>0</v>
      </c>
      <c r="M527" s="25">
        <f>SUM(Table9[[#This Row],[Sum]],Table9[[#This Row],[Sum Notes]],Table9[[#This Row],[Contains ~]])</f>
        <v>11</v>
      </c>
      <c r="N527" s="26">
        <v>130</v>
      </c>
      <c r="O527" s="30"/>
      <c r="P527" s="25" t="s">
        <v>10237</v>
      </c>
      <c r="Q527" s="25"/>
      <c r="R527" s="25"/>
      <c r="S527" s="25"/>
    </row>
    <row r="528" spans="1:19" x14ac:dyDescent="0.25">
      <c r="A528" s="7">
        <v>1044</v>
      </c>
      <c r="B528" s="7" t="s">
        <v>1304</v>
      </c>
      <c r="C528" s="7" t="s">
        <v>7308</v>
      </c>
      <c r="D528" s="7" t="s">
        <v>6770</v>
      </c>
      <c r="E528" s="7">
        <f>LEN(Table9[[#This Row],[Trad]])/10</f>
        <v>0.1</v>
      </c>
      <c r="F528" s="7">
        <f>LEN(Table9[[#This Row],[Variants]])/10</f>
        <v>0</v>
      </c>
      <c r="G528" s="7">
        <f>COUNT(FIND("～",Table9[[#This Row],[Trad]]))*10</f>
        <v>0</v>
      </c>
      <c r="H528" s="25">
        <f>Table9[[#This Row],[Trad Len]]+Table9[[#This Row],[Var Len]]</f>
        <v>0.1</v>
      </c>
      <c r="I528" s="25" cm="1">
        <f t="array" ref="I528">COUNT(FIND({1,2,3,4,5,6,7,8,9,0},Table9[[#This Row],[Simp]]))</f>
        <v>0</v>
      </c>
      <c r="J528" s="25" cm="1">
        <f t="array" ref="J528">COUNT(FIND({1,2,3,4,5,6,7,8,9,0},Table9[[#This Row],[Trad]]))</f>
        <v>0</v>
      </c>
      <c r="K528" s="25" cm="1">
        <f t="array" ref="K528">COUNT(FIND({1,2,3,4,5,6,7,8,9,0},Table9[[#This Row],[Variants]]))</f>
        <v>0</v>
      </c>
      <c r="L528" s="25">
        <f>SUM(Table9[[#This Row],[Simp Note]:[Var Note]])</f>
        <v>0</v>
      </c>
      <c r="M528" s="25">
        <f>SUM(Table9[[#This Row],[Sum]],Table9[[#This Row],[Sum Notes]],Table9[[#This Row],[Contains ~]])</f>
        <v>0.1</v>
      </c>
      <c r="N528" s="26">
        <v>6020</v>
      </c>
      <c r="O528" s="25" t="s">
        <v>10235</v>
      </c>
      <c r="P528" s="25" t="s">
        <v>10235</v>
      </c>
      <c r="Q528" s="25"/>
      <c r="R528" s="25"/>
      <c r="S528" s="25"/>
    </row>
    <row r="529" spans="1:19" x14ac:dyDescent="0.25">
      <c r="A529" s="7">
        <v>1045</v>
      </c>
      <c r="B529" s="7" t="s">
        <v>1306</v>
      </c>
      <c r="C529" s="7" t="s">
        <v>7310</v>
      </c>
      <c r="D529" s="7" t="s">
        <v>7311</v>
      </c>
      <c r="E529" s="7">
        <f>LEN(Table9[[#This Row],[Trad]])/10</f>
        <v>0.1</v>
      </c>
      <c r="F529" s="7">
        <f>LEN(Table9[[#This Row],[Variants]])/10</f>
        <v>0.1</v>
      </c>
      <c r="G529" s="7">
        <f>COUNT(FIND("～",Table9[[#This Row],[Trad]]))*10</f>
        <v>0</v>
      </c>
      <c r="H529" s="25">
        <f>Table9[[#This Row],[Trad Len]]+Table9[[#This Row],[Var Len]]</f>
        <v>0.2</v>
      </c>
      <c r="I529" s="25" cm="1">
        <f t="array" ref="I529">COUNT(FIND({1,2,3,4,5,6,7,8,9,0},Table9[[#This Row],[Simp]]))</f>
        <v>0</v>
      </c>
      <c r="J529" s="25" cm="1">
        <f t="array" ref="J529">COUNT(FIND({1,2,3,4,5,6,7,8,9,0},Table9[[#This Row],[Trad]]))</f>
        <v>0</v>
      </c>
      <c r="K529" s="25" cm="1">
        <f t="array" ref="K529">COUNT(FIND({1,2,3,4,5,6,7,8,9,0},Table9[[#This Row],[Variants]]))</f>
        <v>0</v>
      </c>
      <c r="L529" s="25">
        <f>SUM(Table9[[#This Row],[Simp Note]:[Var Note]])</f>
        <v>0</v>
      </c>
      <c r="M529" s="25">
        <f>SUM(Table9[[#This Row],[Sum]],Table9[[#This Row],[Sum Notes]],Table9[[#This Row],[Contains ~]])</f>
        <v>0.2</v>
      </c>
      <c r="N529" s="26">
        <v>1860</v>
      </c>
      <c r="O529" s="25" t="s">
        <v>10235</v>
      </c>
      <c r="P529" s="25" t="s">
        <v>10237</v>
      </c>
      <c r="Q529" s="25"/>
      <c r="R529" s="25"/>
      <c r="S529" s="25"/>
    </row>
    <row r="530" spans="1:19" x14ac:dyDescent="0.25">
      <c r="A530" s="7">
        <v>1046</v>
      </c>
      <c r="B530" s="7" t="s">
        <v>1309</v>
      </c>
      <c r="C530" s="7" t="s">
        <v>7313</v>
      </c>
      <c r="D530" s="7" t="s">
        <v>6770</v>
      </c>
      <c r="E530" s="7">
        <f>LEN(Table9[[#This Row],[Trad]])/10</f>
        <v>0.1</v>
      </c>
      <c r="F530" s="7">
        <f>LEN(Table9[[#This Row],[Variants]])/10</f>
        <v>0</v>
      </c>
      <c r="G530" s="7">
        <f>COUNT(FIND("～",Table9[[#This Row],[Trad]]))*10</f>
        <v>0</v>
      </c>
      <c r="H530" s="25">
        <f>Table9[[#This Row],[Trad Len]]+Table9[[#This Row],[Var Len]]</f>
        <v>0.1</v>
      </c>
      <c r="I530" s="25" cm="1">
        <f t="array" ref="I530">COUNT(FIND({1,2,3,4,5,6,7,8,9,0},Table9[[#This Row],[Simp]]))</f>
        <v>0</v>
      </c>
      <c r="J530" s="25" cm="1">
        <f t="array" ref="J530">COUNT(FIND({1,2,3,4,5,6,7,8,9,0},Table9[[#This Row],[Trad]]))</f>
        <v>0</v>
      </c>
      <c r="K530" s="25" cm="1">
        <f t="array" ref="K530">COUNT(FIND({1,2,3,4,5,6,7,8,9,0},Table9[[#This Row],[Variants]]))</f>
        <v>0</v>
      </c>
      <c r="L530" s="25">
        <f>SUM(Table9[[#This Row],[Simp Note]:[Var Note]])</f>
        <v>0</v>
      </c>
      <c r="M530" s="25">
        <f>SUM(Table9[[#This Row],[Sum]],Table9[[#This Row],[Sum Notes]],Table9[[#This Row],[Contains ~]])</f>
        <v>0.1</v>
      </c>
      <c r="N530" s="26">
        <v>6030</v>
      </c>
      <c r="O530" s="25" t="s">
        <v>10235</v>
      </c>
      <c r="P530" s="25" t="s">
        <v>10235</v>
      </c>
      <c r="Q530" s="25"/>
      <c r="R530" s="25"/>
      <c r="S530" s="25"/>
    </row>
    <row r="531" spans="1:19" x14ac:dyDescent="0.25">
      <c r="A531" s="7">
        <v>1047</v>
      </c>
      <c r="B531" s="7" t="s">
        <v>1311</v>
      </c>
      <c r="C531" s="7" t="s">
        <v>7315</v>
      </c>
      <c r="D531" s="7" t="s">
        <v>7316</v>
      </c>
      <c r="E531" s="7">
        <f>LEN(Table9[[#This Row],[Trad]])/10</f>
        <v>0.1</v>
      </c>
      <c r="F531" s="7">
        <f>LEN(Table9[[#This Row],[Variants]])/10</f>
        <v>0.1</v>
      </c>
      <c r="G531" s="7">
        <f>COUNT(FIND("～",Table9[[#This Row],[Trad]]))*10</f>
        <v>0</v>
      </c>
      <c r="H531" s="25">
        <f>Table9[[#This Row],[Trad Len]]+Table9[[#This Row],[Var Len]]</f>
        <v>0.2</v>
      </c>
      <c r="I531" s="25" cm="1">
        <f t="array" ref="I531">COUNT(FIND({1,2,3,4,5,6,7,8,9,0},Table9[[#This Row],[Simp]]))</f>
        <v>0</v>
      </c>
      <c r="J531" s="25" cm="1">
        <f t="array" ref="J531">COUNT(FIND({1,2,3,4,5,6,7,8,9,0},Table9[[#This Row],[Trad]]))</f>
        <v>0</v>
      </c>
      <c r="K531" s="25" cm="1">
        <f t="array" ref="K531">COUNT(FIND({1,2,3,4,5,6,7,8,9,0},Table9[[#This Row],[Variants]]))</f>
        <v>0</v>
      </c>
      <c r="L531" s="25">
        <f>SUM(Table9[[#This Row],[Simp Note]:[Var Note]])</f>
        <v>0</v>
      </c>
      <c r="M531" s="25">
        <f>SUM(Table9[[#This Row],[Sum]],Table9[[#This Row],[Sum Notes]],Table9[[#This Row],[Contains ~]])</f>
        <v>0.2</v>
      </c>
      <c r="N531" s="26">
        <v>1870</v>
      </c>
      <c r="O531" s="25" t="s">
        <v>10235</v>
      </c>
      <c r="P531" s="25" t="s">
        <v>10237</v>
      </c>
      <c r="Q531" s="25"/>
      <c r="R531" s="25"/>
      <c r="S531" s="25"/>
    </row>
    <row r="532" spans="1:19" x14ac:dyDescent="0.25">
      <c r="A532" s="7">
        <v>1051</v>
      </c>
      <c r="B532" s="7" t="s">
        <v>1316</v>
      </c>
      <c r="C532" s="7" t="s">
        <v>7320</v>
      </c>
      <c r="D532" s="7" t="s">
        <v>6770</v>
      </c>
      <c r="E532" s="7">
        <f>LEN(Table9[[#This Row],[Trad]])/10</f>
        <v>0.1</v>
      </c>
      <c r="F532" s="7">
        <f>LEN(Table9[[#This Row],[Variants]])/10</f>
        <v>0</v>
      </c>
      <c r="G532" s="7">
        <f>COUNT(FIND("～",Table9[[#This Row],[Trad]]))*10</f>
        <v>0</v>
      </c>
      <c r="H532" s="25">
        <f>Table9[[#This Row],[Trad Len]]+Table9[[#This Row],[Var Len]]</f>
        <v>0.1</v>
      </c>
      <c r="I532" s="25" cm="1">
        <f t="array" ref="I532">COUNT(FIND({1,2,3,4,5,6,7,8,9,0},Table9[[#This Row],[Simp]]))</f>
        <v>0</v>
      </c>
      <c r="J532" s="25" cm="1">
        <f t="array" ref="J532">COUNT(FIND({1,2,3,4,5,6,7,8,9,0},Table9[[#This Row],[Trad]]))</f>
        <v>0</v>
      </c>
      <c r="K532" s="25" cm="1">
        <f t="array" ref="K532">COUNT(FIND({1,2,3,4,5,6,7,8,9,0},Table9[[#This Row],[Variants]]))</f>
        <v>0</v>
      </c>
      <c r="L532" s="25">
        <f>SUM(Table9[[#This Row],[Simp Note]:[Var Note]])</f>
        <v>0</v>
      </c>
      <c r="M532" s="25">
        <f>SUM(Table9[[#This Row],[Sum]],Table9[[#This Row],[Sum Notes]],Table9[[#This Row],[Contains ~]])</f>
        <v>0.1</v>
      </c>
      <c r="N532" s="26">
        <v>6040</v>
      </c>
      <c r="O532" s="25" t="s">
        <v>10235</v>
      </c>
      <c r="P532" s="25" t="s">
        <v>10235</v>
      </c>
      <c r="Q532" s="25"/>
      <c r="R532" s="25"/>
      <c r="S532" s="25"/>
    </row>
    <row r="533" spans="1:19" x14ac:dyDescent="0.25">
      <c r="A533" s="7">
        <v>1052</v>
      </c>
      <c r="B533" s="7" t="s">
        <v>1318</v>
      </c>
      <c r="C533" s="7" t="s">
        <v>7322</v>
      </c>
      <c r="D533" s="7" t="s">
        <v>6770</v>
      </c>
      <c r="E533" s="7">
        <f>LEN(Table9[[#This Row],[Trad]])/10</f>
        <v>0.1</v>
      </c>
      <c r="F533" s="7">
        <f>LEN(Table9[[#This Row],[Variants]])/10</f>
        <v>0</v>
      </c>
      <c r="G533" s="7">
        <f>COUNT(FIND("～",Table9[[#This Row],[Trad]]))*10</f>
        <v>0</v>
      </c>
      <c r="H533" s="25">
        <f>Table9[[#This Row],[Trad Len]]+Table9[[#This Row],[Var Len]]</f>
        <v>0.1</v>
      </c>
      <c r="I533" s="25" cm="1">
        <f t="array" ref="I533">COUNT(FIND({1,2,3,4,5,6,7,8,9,0},Table9[[#This Row],[Simp]]))</f>
        <v>0</v>
      </c>
      <c r="J533" s="25" cm="1">
        <f t="array" ref="J533">COUNT(FIND({1,2,3,4,5,6,7,8,9,0},Table9[[#This Row],[Trad]]))</f>
        <v>0</v>
      </c>
      <c r="K533" s="25" cm="1">
        <f t="array" ref="K533">COUNT(FIND({1,2,3,4,5,6,7,8,9,0},Table9[[#This Row],[Variants]]))</f>
        <v>0</v>
      </c>
      <c r="L533" s="25">
        <f>SUM(Table9[[#This Row],[Simp Note]:[Var Note]])</f>
        <v>0</v>
      </c>
      <c r="M533" s="25">
        <f>SUM(Table9[[#This Row],[Sum]],Table9[[#This Row],[Sum Notes]],Table9[[#This Row],[Contains ~]])</f>
        <v>0.1</v>
      </c>
      <c r="N533" s="26">
        <v>6050</v>
      </c>
      <c r="O533" s="25" t="s">
        <v>10235</v>
      </c>
      <c r="P533" s="25" t="s">
        <v>10235</v>
      </c>
      <c r="Q533" s="25"/>
      <c r="R533" s="25"/>
      <c r="S533" s="25"/>
    </row>
    <row r="534" spans="1:19" x14ac:dyDescent="0.25">
      <c r="A534" s="7">
        <v>1053</v>
      </c>
      <c r="B534" s="7" t="s">
        <v>1320</v>
      </c>
      <c r="C534" s="7" t="s">
        <v>7324</v>
      </c>
      <c r="D534" s="7" t="s">
        <v>6770</v>
      </c>
      <c r="E534" s="7">
        <f>LEN(Table9[[#This Row],[Trad]])/10</f>
        <v>0.1</v>
      </c>
      <c r="F534" s="7">
        <f>LEN(Table9[[#This Row],[Variants]])/10</f>
        <v>0</v>
      </c>
      <c r="G534" s="7">
        <f>COUNT(FIND("～",Table9[[#This Row],[Trad]]))*10</f>
        <v>0</v>
      </c>
      <c r="H534" s="25">
        <f>Table9[[#This Row],[Trad Len]]+Table9[[#This Row],[Var Len]]</f>
        <v>0.1</v>
      </c>
      <c r="I534" s="25" cm="1">
        <f t="array" ref="I534">COUNT(FIND({1,2,3,4,5,6,7,8,9,0},Table9[[#This Row],[Simp]]))</f>
        <v>0</v>
      </c>
      <c r="J534" s="25" cm="1">
        <f t="array" ref="J534">COUNT(FIND({1,2,3,4,5,6,7,8,9,0},Table9[[#This Row],[Trad]]))</f>
        <v>0</v>
      </c>
      <c r="K534" s="25" cm="1">
        <f t="array" ref="K534">COUNT(FIND({1,2,3,4,5,6,7,8,9,0},Table9[[#This Row],[Variants]]))</f>
        <v>0</v>
      </c>
      <c r="L534" s="25">
        <f>SUM(Table9[[#This Row],[Simp Note]:[Var Note]])</f>
        <v>0</v>
      </c>
      <c r="M534" s="25">
        <f>SUM(Table9[[#This Row],[Sum]],Table9[[#This Row],[Sum Notes]],Table9[[#This Row],[Contains ~]])</f>
        <v>0.1</v>
      </c>
      <c r="N534" s="26">
        <v>6060</v>
      </c>
      <c r="O534" s="25" t="s">
        <v>10235</v>
      </c>
      <c r="P534" s="25" t="s">
        <v>10235</v>
      </c>
      <c r="Q534" s="25"/>
      <c r="R534" s="25"/>
      <c r="S534" s="25"/>
    </row>
    <row r="535" spans="1:19" x14ac:dyDescent="0.25">
      <c r="A535" s="7">
        <v>1054</v>
      </c>
      <c r="B535" s="7" t="s">
        <v>1322</v>
      </c>
      <c r="C535" s="7" t="s">
        <v>7326</v>
      </c>
      <c r="D535" s="7" t="s">
        <v>6770</v>
      </c>
      <c r="E535" s="7">
        <f>LEN(Table9[[#This Row],[Trad]])/10</f>
        <v>0.1</v>
      </c>
      <c r="F535" s="7">
        <f>LEN(Table9[[#This Row],[Variants]])/10</f>
        <v>0</v>
      </c>
      <c r="G535" s="7">
        <f>COUNT(FIND("～",Table9[[#This Row],[Trad]]))*10</f>
        <v>0</v>
      </c>
      <c r="H535" s="25">
        <f>Table9[[#This Row],[Trad Len]]+Table9[[#This Row],[Var Len]]</f>
        <v>0.1</v>
      </c>
      <c r="I535" s="25" cm="1">
        <f t="array" ref="I535">COUNT(FIND({1,2,3,4,5,6,7,8,9,0},Table9[[#This Row],[Simp]]))</f>
        <v>0</v>
      </c>
      <c r="J535" s="25" cm="1">
        <f t="array" ref="J535">COUNT(FIND({1,2,3,4,5,6,7,8,9,0},Table9[[#This Row],[Trad]]))</f>
        <v>0</v>
      </c>
      <c r="K535" s="25" cm="1">
        <f t="array" ref="K535">COUNT(FIND({1,2,3,4,5,6,7,8,9,0},Table9[[#This Row],[Variants]]))</f>
        <v>0</v>
      </c>
      <c r="L535" s="25">
        <f>SUM(Table9[[#This Row],[Simp Note]:[Var Note]])</f>
        <v>0</v>
      </c>
      <c r="M535" s="25">
        <f>SUM(Table9[[#This Row],[Sum]],Table9[[#This Row],[Sum Notes]],Table9[[#This Row],[Contains ~]])</f>
        <v>0.1</v>
      </c>
      <c r="N535" s="26">
        <v>6070</v>
      </c>
      <c r="O535" s="25" t="s">
        <v>10235</v>
      </c>
      <c r="P535" s="25" t="s">
        <v>10235</v>
      </c>
      <c r="Q535" s="25"/>
      <c r="R535" s="25"/>
      <c r="S535" s="25"/>
    </row>
    <row r="536" spans="1:19" x14ac:dyDescent="0.25">
      <c r="A536" s="7">
        <v>1055</v>
      </c>
      <c r="B536" s="7" t="s">
        <v>1324</v>
      </c>
      <c r="C536" s="7" t="s">
        <v>7328</v>
      </c>
      <c r="D536" s="7" t="s">
        <v>6770</v>
      </c>
      <c r="E536" s="7">
        <f>LEN(Table9[[#This Row],[Trad]])/10</f>
        <v>0.1</v>
      </c>
      <c r="F536" s="7">
        <f>LEN(Table9[[#This Row],[Variants]])/10</f>
        <v>0</v>
      </c>
      <c r="G536" s="7">
        <f>COUNT(FIND("～",Table9[[#This Row],[Trad]]))*10</f>
        <v>0</v>
      </c>
      <c r="H536" s="25">
        <f>Table9[[#This Row],[Trad Len]]+Table9[[#This Row],[Var Len]]</f>
        <v>0.1</v>
      </c>
      <c r="I536" s="25" cm="1">
        <f t="array" ref="I536">COUNT(FIND({1,2,3,4,5,6,7,8,9,0},Table9[[#This Row],[Simp]]))</f>
        <v>0</v>
      </c>
      <c r="J536" s="25" cm="1">
        <f t="array" ref="J536">COUNT(FIND({1,2,3,4,5,6,7,8,9,0},Table9[[#This Row],[Trad]]))</f>
        <v>0</v>
      </c>
      <c r="K536" s="25" cm="1">
        <f t="array" ref="K536">COUNT(FIND({1,2,3,4,5,6,7,8,9,0},Table9[[#This Row],[Variants]]))</f>
        <v>0</v>
      </c>
      <c r="L536" s="25">
        <f>SUM(Table9[[#This Row],[Simp Note]:[Var Note]])</f>
        <v>0</v>
      </c>
      <c r="M536" s="25">
        <f>SUM(Table9[[#This Row],[Sum]],Table9[[#This Row],[Sum Notes]],Table9[[#This Row],[Contains ~]])</f>
        <v>0.1</v>
      </c>
      <c r="N536" s="26">
        <v>6080</v>
      </c>
      <c r="O536" s="25" t="s">
        <v>10235</v>
      </c>
      <c r="P536" s="25" t="s">
        <v>10235</v>
      </c>
      <c r="Q536" s="25"/>
      <c r="R536" s="25"/>
      <c r="S536" s="25"/>
    </row>
    <row r="537" spans="1:19" x14ac:dyDescent="0.25">
      <c r="A537" s="7">
        <v>1057</v>
      </c>
      <c r="B537" s="7" t="s">
        <v>1326</v>
      </c>
      <c r="C537" s="7" t="s">
        <v>7330</v>
      </c>
      <c r="D537" s="7" t="s">
        <v>6770</v>
      </c>
      <c r="E537" s="7">
        <f>LEN(Table9[[#This Row],[Trad]])/10</f>
        <v>0.1</v>
      </c>
      <c r="F537" s="7">
        <f>LEN(Table9[[#This Row],[Variants]])/10</f>
        <v>0</v>
      </c>
      <c r="G537" s="7">
        <f>COUNT(FIND("～",Table9[[#This Row],[Trad]]))*10</f>
        <v>0</v>
      </c>
      <c r="H537" s="25">
        <f>Table9[[#This Row],[Trad Len]]+Table9[[#This Row],[Var Len]]</f>
        <v>0.1</v>
      </c>
      <c r="I537" s="25" cm="1">
        <f t="array" ref="I537">COUNT(FIND({1,2,3,4,5,6,7,8,9,0},Table9[[#This Row],[Simp]]))</f>
        <v>0</v>
      </c>
      <c r="J537" s="25" cm="1">
        <f t="array" ref="J537">COUNT(FIND({1,2,3,4,5,6,7,8,9,0},Table9[[#This Row],[Trad]]))</f>
        <v>0</v>
      </c>
      <c r="K537" s="25" cm="1">
        <f t="array" ref="K537">COUNT(FIND({1,2,3,4,5,6,7,8,9,0},Table9[[#This Row],[Variants]]))</f>
        <v>0</v>
      </c>
      <c r="L537" s="25">
        <f>SUM(Table9[[#This Row],[Simp Note]:[Var Note]])</f>
        <v>0</v>
      </c>
      <c r="M537" s="25">
        <f>SUM(Table9[[#This Row],[Sum]],Table9[[#This Row],[Sum Notes]],Table9[[#This Row],[Contains ~]])</f>
        <v>0.1</v>
      </c>
      <c r="N537" s="26">
        <v>6090</v>
      </c>
      <c r="O537" s="25" t="s">
        <v>10235</v>
      </c>
      <c r="P537" s="25" t="s">
        <v>10235</v>
      </c>
      <c r="Q537" s="25"/>
      <c r="R537" s="25"/>
      <c r="S537" s="25"/>
    </row>
    <row r="538" spans="1:19" x14ac:dyDescent="0.25">
      <c r="A538" s="7">
        <v>1058</v>
      </c>
      <c r="B538" s="7" t="s">
        <v>1328</v>
      </c>
      <c r="C538" s="7" t="s">
        <v>7332</v>
      </c>
      <c r="D538" s="7" t="s">
        <v>6770</v>
      </c>
      <c r="E538" s="7">
        <f>LEN(Table9[[#This Row],[Trad]])/10</f>
        <v>0.1</v>
      </c>
      <c r="F538" s="7">
        <f>LEN(Table9[[#This Row],[Variants]])/10</f>
        <v>0</v>
      </c>
      <c r="G538" s="7">
        <f>COUNT(FIND("～",Table9[[#This Row],[Trad]]))*10</f>
        <v>0</v>
      </c>
      <c r="H538" s="25">
        <f>Table9[[#This Row],[Trad Len]]+Table9[[#This Row],[Var Len]]</f>
        <v>0.1</v>
      </c>
      <c r="I538" s="25" cm="1">
        <f t="array" ref="I538">COUNT(FIND({1,2,3,4,5,6,7,8,9,0},Table9[[#This Row],[Simp]]))</f>
        <v>0</v>
      </c>
      <c r="J538" s="25" cm="1">
        <f t="array" ref="J538">COUNT(FIND({1,2,3,4,5,6,7,8,9,0},Table9[[#This Row],[Trad]]))</f>
        <v>0</v>
      </c>
      <c r="K538" s="25" cm="1">
        <f t="array" ref="K538">COUNT(FIND({1,2,3,4,5,6,7,8,9,0},Table9[[#This Row],[Variants]]))</f>
        <v>0</v>
      </c>
      <c r="L538" s="25">
        <f>SUM(Table9[[#This Row],[Simp Note]:[Var Note]])</f>
        <v>0</v>
      </c>
      <c r="M538" s="25">
        <f>SUM(Table9[[#This Row],[Sum]],Table9[[#This Row],[Sum Notes]],Table9[[#This Row],[Contains ~]])</f>
        <v>0.1</v>
      </c>
      <c r="N538" s="26">
        <v>6100</v>
      </c>
      <c r="O538" s="25" t="s">
        <v>10235</v>
      </c>
      <c r="P538" s="25" t="s">
        <v>10235</v>
      </c>
      <c r="Q538" s="25"/>
      <c r="R538" s="25"/>
      <c r="S538" s="25"/>
    </row>
    <row r="539" spans="1:19" x14ac:dyDescent="0.25">
      <c r="A539" s="7">
        <v>1059</v>
      </c>
      <c r="B539" s="7" t="s">
        <v>1330</v>
      </c>
      <c r="C539" s="7" t="s">
        <v>7334</v>
      </c>
      <c r="D539" s="7" t="s">
        <v>6770</v>
      </c>
      <c r="E539" s="7">
        <f>LEN(Table9[[#This Row],[Trad]])/10</f>
        <v>0.1</v>
      </c>
      <c r="F539" s="7">
        <f>LEN(Table9[[#This Row],[Variants]])/10</f>
        <v>0</v>
      </c>
      <c r="G539" s="7">
        <f>COUNT(FIND("～",Table9[[#This Row],[Trad]]))*10</f>
        <v>0</v>
      </c>
      <c r="H539" s="25">
        <f>Table9[[#This Row],[Trad Len]]+Table9[[#This Row],[Var Len]]</f>
        <v>0.1</v>
      </c>
      <c r="I539" s="25" cm="1">
        <f t="array" ref="I539">COUNT(FIND({1,2,3,4,5,6,7,8,9,0},Table9[[#This Row],[Simp]]))</f>
        <v>0</v>
      </c>
      <c r="J539" s="25" cm="1">
        <f t="array" ref="J539">COUNT(FIND({1,2,3,4,5,6,7,8,9,0},Table9[[#This Row],[Trad]]))</f>
        <v>0</v>
      </c>
      <c r="K539" s="25" cm="1">
        <f t="array" ref="K539">COUNT(FIND({1,2,3,4,5,6,7,8,9,0},Table9[[#This Row],[Variants]]))</f>
        <v>0</v>
      </c>
      <c r="L539" s="25">
        <f>SUM(Table9[[#This Row],[Simp Note]:[Var Note]])</f>
        <v>0</v>
      </c>
      <c r="M539" s="25">
        <f>SUM(Table9[[#This Row],[Sum]],Table9[[#This Row],[Sum Notes]],Table9[[#This Row],[Contains ~]])</f>
        <v>0.1</v>
      </c>
      <c r="N539" s="26">
        <v>6110</v>
      </c>
      <c r="O539" s="25" t="s">
        <v>10235</v>
      </c>
      <c r="P539" s="25" t="s">
        <v>10235</v>
      </c>
      <c r="Q539" s="25"/>
      <c r="R539" s="25"/>
      <c r="S539" s="25"/>
    </row>
    <row r="540" spans="1:19" x14ac:dyDescent="0.25">
      <c r="A540" s="7">
        <v>1060</v>
      </c>
      <c r="B540" s="7" t="s">
        <v>1332</v>
      </c>
      <c r="C540" s="7" t="s">
        <v>7336</v>
      </c>
      <c r="D540" s="7" t="s">
        <v>6770</v>
      </c>
      <c r="E540" s="7">
        <f>LEN(Table9[[#This Row],[Trad]])/10</f>
        <v>0.1</v>
      </c>
      <c r="F540" s="7">
        <f>LEN(Table9[[#This Row],[Variants]])/10</f>
        <v>0</v>
      </c>
      <c r="G540" s="7">
        <f>COUNT(FIND("～",Table9[[#This Row],[Trad]]))*10</f>
        <v>0</v>
      </c>
      <c r="H540" s="25">
        <f>Table9[[#This Row],[Trad Len]]+Table9[[#This Row],[Var Len]]</f>
        <v>0.1</v>
      </c>
      <c r="I540" s="25" cm="1">
        <f t="array" ref="I540">COUNT(FIND({1,2,3,4,5,6,7,8,9,0},Table9[[#This Row],[Simp]]))</f>
        <v>0</v>
      </c>
      <c r="J540" s="25" cm="1">
        <f t="array" ref="J540">COUNT(FIND({1,2,3,4,5,6,7,8,9,0},Table9[[#This Row],[Trad]]))</f>
        <v>0</v>
      </c>
      <c r="K540" s="25" cm="1">
        <f t="array" ref="K540">COUNT(FIND({1,2,3,4,5,6,7,8,9,0},Table9[[#This Row],[Variants]]))</f>
        <v>0</v>
      </c>
      <c r="L540" s="25">
        <f>SUM(Table9[[#This Row],[Simp Note]:[Var Note]])</f>
        <v>0</v>
      </c>
      <c r="M540" s="25">
        <f>SUM(Table9[[#This Row],[Sum]],Table9[[#This Row],[Sum Notes]],Table9[[#This Row],[Contains ~]])</f>
        <v>0.1</v>
      </c>
      <c r="N540" s="26">
        <v>6120</v>
      </c>
      <c r="O540" s="25" t="s">
        <v>10235</v>
      </c>
      <c r="P540" s="25" t="s">
        <v>10235</v>
      </c>
      <c r="Q540" s="25"/>
      <c r="R540" s="25"/>
      <c r="S540" s="25"/>
    </row>
    <row r="541" spans="1:19" x14ac:dyDescent="0.25">
      <c r="A541" s="7">
        <v>1061</v>
      </c>
      <c r="B541" s="7" t="s">
        <v>1334</v>
      </c>
      <c r="C541" s="7" t="s">
        <v>7337</v>
      </c>
      <c r="D541" s="7" t="s">
        <v>6770</v>
      </c>
      <c r="E541" s="7">
        <f>LEN(Table9[[#This Row],[Trad]])/10</f>
        <v>0.1</v>
      </c>
      <c r="F541" s="7">
        <f>LEN(Table9[[#This Row],[Variants]])/10</f>
        <v>0</v>
      </c>
      <c r="G541" s="7">
        <f>COUNT(FIND("～",Table9[[#This Row],[Trad]]))*10</f>
        <v>0</v>
      </c>
      <c r="H541" s="25">
        <f>Table9[[#This Row],[Trad Len]]+Table9[[#This Row],[Var Len]]</f>
        <v>0.1</v>
      </c>
      <c r="I541" s="25" cm="1">
        <f t="array" ref="I541">COUNT(FIND({1,2,3,4,5,6,7,8,9,0},Table9[[#This Row],[Simp]]))</f>
        <v>0</v>
      </c>
      <c r="J541" s="25" cm="1">
        <f t="array" ref="J541">COUNT(FIND({1,2,3,4,5,6,7,8,9,0},Table9[[#This Row],[Trad]]))</f>
        <v>0</v>
      </c>
      <c r="K541" s="25" cm="1">
        <f t="array" ref="K541">COUNT(FIND({1,2,3,4,5,6,7,8,9,0},Table9[[#This Row],[Variants]]))</f>
        <v>0</v>
      </c>
      <c r="L541" s="25">
        <f>SUM(Table9[[#This Row],[Simp Note]:[Var Note]])</f>
        <v>0</v>
      </c>
      <c r="M541" s="25">
        <f>SUM(Table9[[#This Row],[Sum]],Table9[[#This Row],[Sum Notes]],Table9[[#This Row],[Contains ~]])</f>
        <v>0.1</v>
      </c>
      <c r="N541" s="26">
        <v>6130</v>
      </c>
      <c r="O541" s="25" t="s">
        <v>10235</v>
      </c>
      <c r="P541" s="25" t="s">
        <v>10235</v>
      </c>
      <c r="Q541" s="25"/>
      <c r="R541" s="25"/>
      <c r="S541" s="25"/>
    </row>
    <row r="542" spans="1:19" x14ac:dyDescent="0.25">
      <c r="A542" s="7">
        <v>1062</v>
      </c>
      <c r="B542" s="7" t="s">
        <v>1336</v>
      </c>
      <c r="C542" s="7" t="s">
        <v>7339</v>
      </c>
      <c r="D542" s="7" t="s">
        <v>7340</v>
      </c>
      <c r="E542" s="7">
        <f>LEN(Table9[[#This Row],[Trad]])/10</f>
        <v>0.1</v>
      </c>
      <c r="F542" s="7">
        <f>LEN(Table9[[#This Row],[Variants]])/10</f>
        <v>0.1</v>
      </c>
      <c r="G542" s="7">
        <f>COUNT(FIND("～",Table9[[#This Row],[Trad]]))*10</f>
        <v>0</v>
      </c>
      <c r="H542" s="25">
        <f>Table9[[#This Row],[Trad Len]]+Table9[[#This Row],[Var Len]]</f>
        <v>0.2</v>
      </c>
      <c r="I542" s="25" cm="1">
        <f t="array" ref="I542">COUNT(FIND({1,2,3,4,5,6,7,8,9,0},Table9[[#This Row],[Simp]]))</f>
        <v>0</v>
      </c>
      <c r="J542" s="25" cm="1">
        <f t="array" ref="J542">COUNT(FIND({1,2,3,4,5,6,7,8,9,0},Table9[[#This Row],[Trad]]))</f>
        <v>0</v>
      </c>
      <c r="K542" s="25" cm="1">
        <f t="array" ref="K542">COUNT(FIND({1,2,3,4,5,6,7,8,9,0},Table9[[#This Row],[Variants]]))</f>
        <v>0</v>
      </c>
      <c r="L542" s="25">
        <f>SUM(Table9[[#This Row],[Simp Note]:[Var Note]])</f>
        <v>0</v>
      </c>
      <c r="M542" s="25">
        <f>SUM(Table9[[#This Row],[Sum]],Table9[[#This Row],[Sum Notes]],Table9[[#This Row],[Contains ~]])</f>
        <v>0.2</v>
      </c>
      <c r="N542" s="26">
        <v>1880</v>
      </c>
      <c r="O542" s="25" t="s">
        <v>10235</v>
      </c>
      <c r="P542" s="25" t="s">
        <v>10237</v>
      </c>
      <c r="Q542" s="25"/>
      <c r="R542" s="25"/>
      <c r="S542" s="25"/>
    </row>
    <row r="543" spans="1:19" x14ac:dyDescent="0.25">
      <c r="A543" s="7">
        <v>1067</v>
      </c>
      <c r="B543" s="7" t="s">
        <v>1339</v>
      </c>
      <c r="C543" s="7" t="s">
        <v>6770</v>
      </c>
      <c r="D543" s="25" t="s">
        <v>7342</v>
      </c>
      <c r="E543" s="25">
        <f>LEN(Table9[[#This Row],[Trad]])/10</f>
        <v>0</v>
      </c>
      <c r="F543" s="25">
        <f>LEN(Table9[[#This Row],[Variants]])/10</f>
        <v>0.1</v>
      </c>
      <c r="G543" s="25">
        <f>COUNT(FIND("～",Table9[[#This Row],[Trad]]))*10</f>
        <v>0</v>
      </c>
      <c r="H543" s="25">
        <f>Table9[[#This Row],[Trad Len]]+Table9[[#This Row],[Var Len]]</f>
        <v>0.1</v>
      </c>
      <c r="I543" s="25" cm="1">
        <f t="array" ref="I543">COUNT(FIND({1,2,3,4,5,6,7,8,9,0},Table9[[#This Row],[Simp]]))</f>
        <v>0</v>
      </c>
      <c r="J543" s="25" cm="1">
        <f t="array" ref="J543">COUNT(FIND({1,2,3,4,5,6,7,8,9,0},Table9[[#This Row],[Trad]]))</f>
        <v>0</v>
      </c>
      <c r="K543" s="25" cm="1">
        <f t="array" ref="K543">COUNT(FIND({1,2,3,4,5,6,7,8,9,0},Table9[[#This Row],[Variants]]))</f>
        <v>0</v>
      </c>
      <c r="L543" s="25">
        <f>SUM(Table9[[#This Row],[Simp Note]:[Var Note]])</f>
        <v>0</v>
      </c>
      <c r="M543" s="25">
        <f>SUM(Table9[[#This Row],[Sum]],Table9[[#This Row],[Sum Notes]],Table9[[#This Row],[Contains ~]])</f>
        <v>0.1</v>
      </c>
      <c r="N543" s="26">
        <v>25480.1</v>
      </c>
      <c r="O543" s="25" t="s">
        <v>10237</v>
      </c>
      <c r="P543" s="25" t="s">
        <v>10237</v>
      </c>
      <c r="Q543" s="25"/>
      <c r="R543" s="25"/>
      <c r="S543" s="25"/>
    </row>
    <row r="544" spans="1:19" x14ac:dyDescent="0.25">
      <c r="A544" s="7">
        <v>1068</v>
      </c>
      <c r="B544" s="7" t="s">
        <v>1341</v>
      </c>
      <c r="C544" s="7" t="s">
        <v>7343</v>
      </c>
      <c r="D544" s="7" t="s">
        <v>6770</v>
      </c>
      <c r="E544" s="7">
        <f>LEN(Table9[[#This Row],[Trad]])/10</f>
        <v>0.1</v>
      </c>
      <c r="F544" s="7">
        <f>LEN(Table9[[#This Row],[Variants]])/10</f>
        <v>0</v>
      </c>
      <c r="G544" s="7">
        <f>COUNT(FIND("～",Table9[[#This Row],[Trad]]))*10</f>
        <v>0</v>
      </c>
      <c r="H544" s="25">
        <f>Table9[[#This Row],[Trad Len]]+Table9[[#This Row],[Var Len]]</f>
        <v>0.1</v>
      </c>
      <c r="I544" s="25" cm="1">
        <f t="array" ref="I544">COUNT(FIND({1,2,3,4,5,6,7,8,9,0},Table9[[#This Row],[Simp]]))</f>
        <v>0</v>
      </c>
      <c r="J544" s="25" cm="1">
        <f t="array" ref="J544">COUNT(FIND({1,2,3,4,5,6,7,8,9,0},Table9[[#This Row],[Trad]]))</f>
        <v>0</v>
      </c>
      <c r="K544" s="25" cm="1">
        <f t="array" ref="K544">COUNT(FIND({1,2,3,4,5,6,7,8,9,0},Table9[[#This Row],[Variants]]))</f>
        <v>0</v>
      </c>
      <c r="L544" s="25">
        <f>SUM(Table9[[#This Row],[Simp Note]:[Var Note]])</f>
        <v>0</v>
      </c>
      <c r="M544" s="25">
        <f>SUM(Table9[[#This Row],[Sum]],Table9[[#This Row],[Sum Notes]],Table9[[#This Row],[Contains ~]])</f>
        <v>0.1</v>
      </c>
      <c r="N544" s="26">
        <v>6140</v>
      </c>
      <c r="O544" s="25" t="s">
        <v>10235</v>
      </c>
      <c r="P544" s="25" t="s">
        <v>10235</v>
      </c>
      <c r="Q544" s="25"/>
      <c r="R544" s="25"/>
      <c r="S544" s="25"/>
    </row>
    <row r="545" spans="1:19" x14ac:dyDescent="0.25">
      <c r="A545" s="7">
        <v>1072</v>
      </c>
      <c r="B545" s="7" t="s">
        <v>1343</v>
      </c>
      <c r="C545" s="7" t="s">
        <v>7345</v>
      </c>
      <c r="D545" s="7" t="s">
        <v>7346</v>
      </c>
      <c r="E545" s="7">
        <f>LEN(Table9[[#This Row],[Trad]])/10</f>
        <v>0.1</v>
      </c>
      <c r="F545" s="7">
        <f>LEN(Table9[[#This Row],[Variants]])/10</f>
        <v>0.1</v>
      </c>
      <c r="G545" s="7">
        <f>COUNT(FIND("～",Table9[[#This Row],[Trad]]))*10</f>
        <v>0</v>
      </c>
      <c r="H545" s="25">
        <f>Table9[[#This Row],[Trad Len]]+Table9[[#This Row],[Var Len]]</f>
        <v>0.2</v>
      </c>
      <c r="I545" s="25" cm="1">
        <f t="array" ref="I545">COUNT(FIND({1,2,3,4,5,6,7,8,9,0},Table9[[#This Row],[Simp]]))</f>
        <v>0</v>
      </c>
      <c r="J545" s="25" cm="1">
        <f t="array" ref="J545">COUNT(FIND({1,2,3,4,5,6,7,8,9,0},Table9[[#This Row],[Trad]]))</f>
        <v>0</v>
      </c>
      <c r="K545" s="25" cm="1">
        <f t="array" ref="K545">COUNT(FIND({1,2,3,4,5,6,7,8,9,0},Table9[[#This Row],[Variants]]))</f>
        <v>0</v>
      </c>
      <c r="L545" s="25">
        <f>SUM(Table9[[#This Row],[Simp Note]:[Var Note]])</f>
        <v>0</v>
      </c>
      <c r="M545" s="25">
        <f>SUM(Table9[[#This Row],[Sum]],Table9[[#This Row],[Sum Notes]],Table9[[#This Row],[Contains ~]])</f>
        <v>0.2</v>
      </c>
      <c r="N545" s="26">
        <v>1890</v>
      </c>
      <c r="O545" s="25" t="s">
        <v>10235</v>
      </c>
      <c r="P545" s="25" t="s">
        <v>10237</v>
      </c>
      <c r="Q545" s="25"/>
      <c r="R545" s="25"/>
      <c r="S545" s="25"/>
    </row>
    <row r="546" spans="1:19" x14ac:dyDescent="0.25">
      <c r="A546" s="7">
        <v>1073</v>
      </c>
      <c r="B546" s="7" t="s">
        <v>1346</v>
      </c>
      <c r="C546" s="7" t="s">
        <v>7348</v>
      </c>
      <c r="D546" s="7" t="s">
        <v>6770</v>
      </c>
      <c r="E546" s="7">
        <f>LEN(Table9[[#This Row],[Trad]])/10</f>
        <v>0.1</v>
      </c>
      <c r="F546" s="7">
        <f>LEN(Table9[[#This Row],[Variants]])/10</f>
        <v>0</v>
      </c>
      <c r="G546" s="7">
        <f>COUNT(FIND("～",Table9[[#This Row],[Trad]]))*10</f>
        <v>0</v>
      </c>
      <c r="H546" s="25">
        <f>Table9[[#This Row],[Trad Len]]+Table9[[#This Row],[Var Len]]</f>
        <v>0.1</v>
      </c>
      <c r="I546" s="25" cm="1">
        <f t="array" ref="I546">COUNT(FIND({1,2,3,4,5,6,7,8,9,0},Table9[[#This Row],[Simp]]))</f>
        <v>0</v>
      </c>
      <c r="J546" s="25" cm="1">
        <f t="array" ref="J546">COUNT(FIND({1,2,3,4,5,6,7,8,9,0},Table9[[#This Row],[Trad]]))</f>
        <v>0</v>
      </c>
      <c r="K546" s="25" cm="1">
        <f t="array" ref="K546">COUNT(FIND({1,2,3,4,5,6,7,8,9,0},Table9[[#This Row],[Variants]]))</f>
        <v>0</v>
      </c>
      <c r="L546" s="25">
        <f>SUM(Table9[[#This Row],[Simp Note]:[Var Note]])</f>
        <v>0</v>
      </c>
      <c r="M546" s="25">
        <f>SUM(Table9[[#This Row],[Sum]],Table9[[#This Row],[Sum Notes]],Table9[[#This Row],[Contains ~]])</f>
        <v>0.1</v>
      </c>
      <c r="N546" s="26">
        <v>6150</v>
      </c>
      <c r="O546" s="25" t="s">
        <v>10235</v>
      </c>
      <c r="P546" s="25" t="s">
        <v>10235</v>
      </c>
      <c r="Q546" s="25"/>
      <c r="R546" s="25"/>
      <c r="S546" s="25"/>
    </row>
    <row r="547" spans="1:19" x14ac:dyDescent="0.25">
      <c r="A547" s="7">
        <v>1074</v>
      </c>
      <c r="B547" s="7" t="s">
        <v>1348</v>
      </c>
      <c r="C547" s="7" t="s">
        <v>7350</v>
      </c>
      <c r="D547" s="7" t="s">
        <v>6770</v>
      </c>
      <c r="E547" s="7">
        <f>LEN(Table9[[#This Row],[Trad]])/10</f>
        <v>0.1</v>
      </c>
      <c r="F547" s="7">
        <f>LEN(Table9[[#This Row],[Variants]])/10</f>
        <v>0</v>
      </c>
      <c r="G547" s="7">
        <f>COUNT(FIND("～",Table9[[#This Row],[Trad]]))*10</f>
        <v>0</v>
      </c>
      <c r="H547" s="25">
        <f>Table9[[#This Row],[Trad Len]]+Table9[[#This Row],[Var Len]]</f>
        <v>0.1</v>
      </c>
      <c r="I547" s="25" cm="1">
        <f t="array" ref="I547">COUNT(FIND({1,2,3,4,5,6,7,8,9,0},Table9[[#This Row],[Simp]]))</f>
        <v>0</v>
      </c>
      <c r="J547" s="25" cm="1">
        <f t="array" ref="J547">COUNT(FIND({1,2,3,4,5,6,7,8,9,0},Table9[[#This Row],[Trad]]))</f>
        <v>0</v>
      </c>
      <c r="K547" s="25" cm="1">
        <f t="array" ref="K547">COUNT(FIND({1,2,3,4,5,6,7,8,9,0},Table9[[#This Row],[Variants]]))</f>
        <v>0</v>
      </c>
      <c r="L547" s="25">
        <f>SUM(Table9[[#This Row],[Simp Note]:[Var Note]])</f>
        <v>0</v>
      </c>
      <c r="M547" s="25">
        <f>SUM(Table9[[#This Row],[Sum]],Table9[[#This Row],[Sum Notes]],Table9[[#This Row],[Contains ~]])</f>
        <v>0.1</v>
      </c>
      <c r="N547" s="26">
        <v>6160</v>
      </c>
      <c r="O547" s="25" t="s">
        <v>10235</v>
      </c>
      <c r="P547" s="25" t="s">
        <v>10235</v>
      </c>
      <c r="Q547" s="25"/>
      <c r="R547" s="25"/>
      <c r="S547" s="25"/>
    </row>
    <row r="548" spans="1:19" x14ac:dyDescent="0.25">
      <c r="A548" s="7">
        <v>1079</v>
      </c>
      <c r="B548" s="7" t="s">
        <v>1350</v>
      </c>
      <c r="C548" s="7" t="s">
        <v>6770</v>
      </c>
      <c r="D548" s="25" t="s">
        <v>7352</v>
      </c>
      <c r="E548" s="25">
        <f>LEN(Table9[[#This Row],[Trad]])/10</f>
        <v>0</v>
      </c>
      <c r="F548" s="25">
        <f>LEN(Table9[[#This Row],[Variants]])/10</f>
        <v>0.1</v>
      </c>
      <c r="G548" s="25">
        <f>COUNT(FIND("～",Table9[[#This Row],[Trad]]))*10</f>
        <v>0</v>
      </c>
      <c r="H548" s="25">
        <f>Table9[[#This Row],[Trad Len]]+Table9[[#This Row],[Var Len]]</f>
        <v>0.1</v>
      </c>
      <c r="I548" s="25" cm="1">
        <f t="array" ref="I548">COUNT(FIND({1,2,3,4,5,6,7,8,9,0},Table9[[#This Row],[Simp]]))</f>
        <v>0</v>
      </c>
      <c r="J548" s="25" cm="1">
        <f t="array" ref="J548">COUNT(FIND({1,2,3,4,5,6,7,8,9,0},Table9[[#This Row],[Trad]]))</f>
        <v>0</v>
      </c>
      <c r="K548" s="25" cm="1">
        <f t="array" ref="K548">COUNT(FIND({1,2,3,4,5,6,7,8,9,0},Table9[[#This Row],[Variants]]))</f>
        <v>0</v>
      </c>
      <c r="L548" s="25">
        <f>SUM(Table9[[#This Row],[Simp Note]:[Var Note]])</f>
        <v>0</v>
      </c>
      <c r="M548" s="25">
        <f>SUM(Table9[[#This Row],[Sum]],Table9[[#This Row],[Sum Notes]],Table9[[#This Row],[Contains ~]])</f>
        <v>0.1</v>
      </c>
      <c r="N548" s="26">
        <v>25480.1</v>
      </c>
      <c r="O548" s="25" t="s">
        <v>10237</v>
      </c>
      <c r="P548" s="25" t="s">
        <v>10237</v>
      </c>
      <c r="Q548" s="25"/>
      <c r="R548" s="25"/>
      <c r="S548" s="25"/>
    </row>
    <row r="549" spans="1:19" x14ac:dyDescent="0.25">
      <c r="A549" s="7">
        <v>1080</v>
      </c>
      <c r="B549" s="7" t="s">
        <v>1352</v>
      </c>
      <c r="C549" s="7" t="s">
        <v>6770</v>
      </c>
      <c r="D549" s="25" t="s">
        <v>7354</v>
      </c>
      <c r="E549" s="25">
        <f>LEN(Table9[[#This Row],[Trad]])/10</f>
        <v>0</v>
      </c>
      <c r="F549" s="25">
        <f>LEN(Table9[[#This Row],[Variants]])/10</f>
        <v>0.2</v>
      </c>
      <c r="G549" s="25">
        <f>COUNT(FIND("～",Table9[[#This Row],[Trad]]))*10</f>
        <v>0</v>
      </c>
      <c r="H549" s="25">
        <f>Table9[[#This Row],[Trad Len]]+Table9[[#This Row],[Var Len]]</f>
        <v>0.2</v>
      </c>
      <c r="I549" s="25" cm="1">
        <f t="array" ref="I549">COUNT(FIND({1,2,3,4,5,6,7,8,9,0},Table9[[#This Row],[Simp]]))</f>
        <v>0</v>
      </c>
      <c r="J549" s="25" cm="1">
        <f t="array" ref="J549">COUNT(FIND({1,2,3,4,5,6,7,8,9,0},Table9[[#This Row],[Trad]]))</f>
        <v>0</v>
      </c>
      <c r="K549" s="25" cm="1">
        <f t="array" ref="K549">COUNT(FIND({1,2,3,4,5,6,7,8,9,0},Table9[[#This Row],[Variants]]))</f>
        <v>0</v>
      </c>
      <c r="L549" s="25">
        <f>SUM(Table9[[#This Row],[Simp Note]:[Var Note]])</f>
        <v>0</v>
      </c>
      <c r="M549" s="25">
        <f>SUM(Table9[[#This Row],[Sum]],Table9[[#This Row],[Sum Notes]],Table9[[#This Row],[Contains ~]])</f>
        <v>0.2</v>
      </c>
      <c r="N549" s="26">
        <v>25478</v>
      </c>
      <c r="O549" s="25" t="s">
        <v>10237</v>
      </c>
      <c r="P549" s="25" t="s">
        <v>10237</v>
      </c>
      <c r="Q549" s="25"/>
      <c r="R549" s="25"/>
      <c r="S549" s="25"/>
    </row>
    <row r="550" spans="1:19" x14ac:dyDescent="0.25">
      <c r="A550" s="7">
        <v>1081</v>
      </c>
      <c r="B550" s="7" t="s">
        <v>1354</v>
      </c>
      <c r="C550" s="7" t="s">
        <v>7357</v>
      </c>
      <c r="D550" s="7" t="s">
        <v>6770</v>
      </c>
      <c r="E550" s="7">
        <f>LEN(Table9[[#This Row],[Trad]])/10</f>
        <v>0.1</v>
      </c>
      <c r="F550" s="7">
        <f>LEN(Table9[[#This Row],[Variants]])/10</f>
        <v>0</v>
      </c>
      <c r="G550" s="7">
        <f>COUNT(FIND("～",Table9[[#This Row],[Trad]]))*10</f>
        <v>0</v>
      </c>
      <c r="H550" s="25">
        <f>Table9[[#This Row],[Trad Len]]+Table9[[#This Row],[Var Len]]</f>
        <v>0.1</v>
      </c>
      <c r="I550" s="25" cm="1">
        <f t="array" ref="I550">COUNT(FIND({1,2,3,4,5,6,7,8,9,0},Table9[[#This Row],[Simp]]))</f>
        <v>0</v>
      </c>
      <c r="J550" s="25" cm="1">
        <f t="array" ref="J550">COUNT(FIND({1,2,3,4,5,6,7,8,9,0},Table9[[#This Row],[Trad]]))</f>
        <v>0</v>
      </c>
      <c r="K550" s="25" cm="1">
        <f t="array" ref="K550">COUNT(FIND({1,2,3,4,5,6,7,8,9,0},Table9[[#This Row],[Variants]]))</f>
        <v>0</v>
      </c>
      <c r="L550" s="25">
        <f>SUM(Table9[[#This Row],[Simp Note]:[Var Note]])</f>
        <v>0</v>
      </c>
      <c r="M550" s="25">
        <f>SUM(Table9[[#This Row],[Sum]],Table9[[#This Row],[Sum Notes]],Table9[[#This Row],[Contains ~]])</f>
        <v>0.1</v>
      </c>
      <c r="N550" s="26">
        <v>6170</v>
      </c>
      <c r="O550" s="25" t="s">
        <v>10235</v>
      </c>
      <c r="P550" s="25" t="s">
        <v>10235</v>
      </c>
      <c r="Q550" s="25"/>
      <c r="R550" s="25"/>
      <c r="S550" s="25"/>
    </row>
    <row r="551" spans="1:19" x14ac:dyDescent="0.25">
      <c r="A551" s="7">
        <v>1086</v>
      </c>
      <c r="B551" s="7" t="s">
        <v>1356</v>
      </c>
      <c r="C551" s="7" t="s">
        <v>7359</v>
      </c>
      <c r="D551" s="7" t="s">
        <v>6770</v>
      </c>
      <c r="E551" s="7">
        <f>LEN(Table9[[#This Row],[Trad]])/10</f>
        <v>0.1</v>
      </c>
      <c r="F551" s="7">
        <f>LEN(Table9[[#This Row],[Variants]])/10</f>
        <v>0</v>
      </c>
      <c r="G551" s="7">
        <f>COUNT(FIND("～",Table9[[#This Row],[Trad]]))*10</f>
        <v>0</v>
      </c>
      <c r="H551" s="25">
        <f>Table9[[#This Row],[Trad Len]]+Table9[[#This Row],[Var Len]]</f>
        <v>0.1</v>
      </c>
      <c r="I551" s="25" cm="1">
        <f t="array" ref="I551">COUNT(FIND({1,2,3,4,5,6,7,8,9,0},Table9[[#This Row],[Simp]]))</f>
        <v>0</v>
      </c>
      <c r="J551" s="25" cm="1">
        <f t="array" ref="J551">COUNT(FIND({1,2,3,4,5,6,7,8,9,0},Table9[[#This Row],[Trad]]))</f>
        <v>0</v>
      </c>
      <c r="K551" s="25" cm="1">
        <f t="array" ref="K551">COUNT(FIND({1,2,3,4,5,6,7,8,9,0},Table9[[#This Row],[Variants]]))</f>
        <v>0</v>
      </c>
      <c r="L551" s="25">
        <f>SUM(Table9[[#This Row],[Simp Note]:[Var Note]])</f>
        <v>0</v>
      </c>
      <c r="M551" s="25">
        <f>SUM(Table9[[#This Row],[Sum]],Table9[[#This Row],[Sum Notes]],Table9[[#This Row],[Contains ~]])</f>
        <v>0.1</v>
      </c>
      <c r="N551" s="26">
        <v>6180</v>
      </c>
      <c r="O551" s="25" t="s">
        <v>10235</v>
      </c>
      <c r="P551" s="25" t="s">
        <v>10235</v>
      </c>
      <c r="Q551" s="25"/>
      <c r="R551" s="25"/>
      <c r="S551" s="25"/>
    </row>
    <row r="552" spans="1:19" x14ac:dyDescent="0.25">
      <c r="A552" s="7">
        <v>1089</v>
      </c>
      <c r="B552" s="7" t="s">
        <v>1358</v>
      </c>
      <c r="C552" s="7" t="s">
        <v>7362</v>
      </c>
      <c r="D552" s="7" t="s">
        <v>6770</v>
      </c>
      <c r="E552" s="7">
        <f>LEN(Table9[[#This Row],[Trad]])/10</f>
        <v>0.1</v>
      </c>
      <c r="F552" s="7">
        <f>LEN(Table9[[#This Row],[Variants]])/10</f>
        <v>0</v>
      </c>
      <c r="G552" s="7">
        <f>COUNT(FIND("～",Table9[[#This Row],[Trad]]))*10</f>
        <v>0</v>
      </c>
      <c r="H552" s="25">
        <f>Table9[[#This Row],[Trad Len]]+Table9[[#This Row],[Var Len]]</f>
        <v>0.1</v>
      </c>
      <c r="I552" s="25" cm="1">
        <f t="array" ref="I552">COUNT(FIND({1,2,3,4,5,6,7,8,9,0},Table9[[#This Row],[Simp]]))</f>
        <v>0</v>
      </c>
      <c r="J552" s="25" cm="1">
        <f t="array" ref="J552">COUNT(FIND({1,2,3,4,5,6,7,8,9,0},Table9[[#This Row],[Trad]]))</f>
        <v>0</v>
      </c>
      <c r="K552" s="25" cm="1">
        <f t="array" ref="K552">COUNT(FIND({1,2,3,4,5,6,7,8,9,0},Table9[[#This Row],[Variants]]))</f>
        <v>0</v>
      </c>
      <c r="L552" s="25">
        <f>SUM(Table9[[#This Row],[Simp Note]:[Var Note]])</f>
        <v>0</v>
      </c>
      <c r="M552" s="25">
        <f>SUM(Table9[[#This Row],[Sum]],Table9[[#This Row],[Sum Notes]],Table9[[#This Row],[Contains ~]])</f>
        <v>0.1</v>
      </c>
      <c r="N552" s="26">
        <v>6190</v>
      </c>
      <c r="O552" s="25" t="s">
        <v>10235</v>
      </c>
      <c r="P552" s="25" t="s">
        <v>10235</v>
      </c>
      <c r="Q552" s="25"/>
      <c r="R552" s="25"/>
      <c r="S552" s="25"/>
    </row>
    <row r="553" spans="1:19" x14ac:dyDescent="0.25">
      <c r="A553" s="7">
        <v>1096</v>
      </c>
      <c r="B553" s="7" t="s">
        <v>1360</v>
      </c>
      <c r="C553" s="7" t="s">
        <v>6770</v>
      </c>
      <c r="D553" s="25" t="s">
        <v>7364</v>
      </c>
      <c r="E553" s="25">
        <f>LEN(Table9[[#This Row],[Trad]])/10</f>
        <v>0</v>
      </c>
      <c r="F553" s="25">
        <f>LEN(Table9[[#This Row],[Variants]])/10</f>
        <v>0.1</v>
      </c>
      <c r="G553" s="25">
        <f>COUNT(FIND("～",Table9[[#This Row],[Trad]]))*10</f>
        <v>0</v>
      </c>
      <c r="H553" s="25">
        <f>Table9[[#This Row],[Trad Len]]+Table9[[#This Row],[Var Len]]</f>
        <v>0.1</v>
      </c>
      <c r="I553" s="25" cm="1">
        <f t="array" ref="I553">COUNT(FIND({1,2,3,4,5,6,7,8,9,0},Table9[[#This Row],[Simp]]))</f>
        <v>0</v>
      </c>
      <c r="J553" s="25" cm="1">
        <f t="array" ref="J553">COUNT(FIND({1,2,3,4,5,6,7,8,9,0},Table9[[#This Row],[Trad]]))</f>
        <v>0</v>
      </c>
      <c r="K553" s="25" cm="1">
        <f t="array" ref="K553">COUNT(FIND({1,2,3,4,5,6,7,8,9,0},Table9[[#This Row],[Variants]]))</f>
        <v>0</v>
      </c>
      <c r="L553" s="25">
        <f>SUM(Table9[[#This Row],[Simp Note]:[Var Note]])</f>
        <v>0</v>
      </c>
      <c r="M553" s="25">
        <f>SUM(Table9[[#This Row],[Sum]],Table9[[#This Row],[Sum Notes]],Table9[[#This Row],[Contains ~]])</f>
        <v>0.1</v>
      </c>
      <c r="N553" s="26">
        <v>25480.1</v>
      </c>
      <c r="O553" s="25" t="s">
        <v>10237</v>
      </c>
      <c r="P553" s="25" t="s">
        <v>10237</v>
      </c>
      <c r="Q553" s="25"/>
      <c r="R553" s="25"/>
      <c r="S553" s="25"/>
    </row>
    <row r="554" spans="1:19" x14ac:dyDescent="0.25">
      <c r="A554" s="7">
        <v>1099</v>
      </c>
      <c r="B554" s="7" t="s">
        <v>1362</v>
      </c>
      <c r="C554" s="7" t="s">
        <v>6770</v>
      </c>
      <c r="D554" s="25" t="s">
        <v>7367</v>
      </c>
      <c r="E554" s="25">
        <f>LEN(Table9[[#This Row],[Trad]])/10</f>
        <v>0</v>
      </c>
      <c r="F554" s="25">
        <f>LEN(Table9[[#This Row],[Variants]])/10</f>
        <v>0.3</v>
      </c>
      <c r="G554" s="25">
        <f>COUNT(FIND("～",Table9[[#This Row],[Trad]]))*10</f>
        <v>0</v>
      </c>
      <c r="H554" s="25">
        <f>Table9[[#This Row],[Trad Len]]+Table9[[#This Row],[Var Len]]</f>
        <v>0.3</v>
      </c>
      <c r="I554" s="25" cm="1">
        <f t="array" ref="I554">COUNT(FIND({1,2,3,4,5,6,7,8,9,0},Table9[[#This Row],[Simp]]))</f>
        <v>0</v>
      </c>
      <c r="J554" s="25" cm="1">
        <f t="array" ref="J554">COUNT(FIND({1,2,3,4,5,6,7,8,9,0},Table9[[#This Row],[Trad]]))</f>
        <v>0</v>
      </c>
      <c r="K554" s="25" cm="1">
        <f t="array" ref="K554">COUNT(FIND({1,2,3,4,5,6,7,8,9,0},Table9[[#This Row],[Variants]]))</f>
        <v>0</v>
      </c>
      <c r="L554" s="25">
        <f>SUM(Table9[[#This Row],[Simp Note]:[Var Note]])</f>
        <v>0</v>
      </c>
      <c r="M554" s="25">
        <f>SUM(Table9[[#This Row],[Sum]],Table9[[#This Row],[Sum Notes]],Table9[[#This Row],[Contains ~]])</f>
        <v>0.3</v>
      </c>
      <c r="N554" s="26">
        <v>25476</v>
      </c>
      <c r="O554" s="25" t="s">
        <v>10237</v>
      </c>
      <c r="P554" s="25" t="s">
        <v>10237</v>
      </c>
      <c r="Q554" s="25"/>
      <c r="R554" s="25"/>
      <c r="S554" s="25"/>
    </row>
    <row r="555" spans="1:19" x14ac:dyDescent="0.25">
      <c r="A555" s="7">
        <v>1100</v>
      </c>
      <c r="B555" s="7" t="s">
        <v>1364</v>
      </c>
      <c r="C555" s="7" t="s">
        <v>7303</v>
      </c>
      <c r="D555" s="7" t="s">
        <v>6770</v>
      </c>
      <c r="E555" s="7">
        <f>LEN(Table9[[#This Row],[Trad]])/10</f>
        <v>0.1</v>
      </c>
      <c r="F555" s="7">
        <f>LEN(Table9[[#This Row],[Variants]])/10</f>
        <v>0</v>
      </c>
      <c r="G555" s="7">
        <f>COUNT(FIND("～",Table9[[#This Row],[Trad]]))*10</f>
        <v>0</v>
      </c>
      <c r="H555" s="25">
        <f>Table9[[#This Row],[Trad Len]]+Table9[[#This Row],[Var Len]]</f>
        <v>0.1</v>
      </c>
      <c r="I555" s="25" cm="1">
        <f t="array" ref="I555">COUNT(FIND({1,2,3,4,5,6,7,8,9,0},Table9[[#This Row],[Simp]]))</f>
        <v>0</v>
      </c>
      <c r="J555" s="25" cm="1">
        <f t="array" ref="J555">COUNT(FIND({1,2,3,4,5,6,7,8,9,0},Table9[[#This Row],[Trad]]))</f>
        <v>0</v>
      </c>
      <c r="K555" s="25" cm="1">
        <f t="array" ref="K555">COUNT(FIND({1,2,3,4,5,6,7,8,9,0},Table9[[#This Row],[Variants]]))</f>
        <v>0</v>
      </c>
      <c r="L555" s="25">
        <f>SUM(Table9[[#This Row],[Simp Note]:[Var Note]])</f>
        <v>0</v>
      </c>
      <c r="M555" s="25">
        <f>SUM(Table9[[#This Row],[Sum]],Table9[[#This Row],[Sum Notes]],Table9[[#This Row],[Contains ~]])</f>
        <v>0.1</v>
      </c>
      <c r="N555" s="26">
        <v>6200</v>
      </c>
      <c r="O555" s="25" t="s">
        <v>10235</v>
      </c>
      <c r="P555" s="25" t="s">
        <v>10235</v>
      </c>
      <c r="Q555" s="25"/>
      <c r="R555" s="25"/>
      <c r="S555" s="25"/>
    </row>
    <row r="556" spans="1:19" x14ac:dyDescent="0.25">
      <c r="A556" s="7">
        <v>1101</v>
      </c>
      <c r="B556" s="7" t="s">
        <v>1366</v>
      </c>
      <c r="C556" s="7" t="s">
        <v>6770</v>
      </c>
      <c r="D556" s="25" t="s">
        <v>7304</v>
      </c>
      <c r="E556" s="25">
        <f>LEN(Table9[[#This Row],[Trad]])/10</f>
        <v>0</v>
      </c>
      <c r="F556" s="25">
        <f>LEN(Table9[[#This Row],[Variants]])/10</f>
        <v>0.1</v>
      </c>
      <c r="G556" s="25">
        <f>COUNT(FIND("～",Table9[[#This Row],[Trad]]))*10</f>
        <v>0</v>
      </c>
      <c r="H556" s="25">
        <f>Table9[[#This Row],[Trad Len]]+Table9[[#This Row],[Var Len]]</f>
        <v>0.1</v>
      </c>
      <c r="I556" s="25" cm="1">
        <f t="array" ref="I556">COUNT(FIND({1,2,3,4,5,6,7,8,9,0},Table9[[#This Row],[Simp]]))</f>
        <v>0</v>
      </c>
      <c r="J556" s="25" cm="1">
        <f t="array" ref="J556">COUNT(FIND({1,2,3,4,5,6,7,8,9,0},Table9[[#This Row],[Trad]]))</f>
        <v>0</v>
      </c>
      <c r="K556" s="25" cm="1">
        <f t="array" ref="K556">COUNT(FIND({1,2,3,4,5,6,7,8,9,0},Table9[[#This Row],[Variants]]))</f>
        <v>0</v>
      </c>
      <c r="L556" s="25">
        <f>SUM(Table9[[#This Row],[Simp Note]:[Var Note]])</f>
        <v>0</v>
      </c>
      <c r="M556" s="25">
        <f>SUM(Table9[[#This Row],[Sum]],Table9[[#This Row],[Sum Notes]],Table9[[#This Row],[Contains ~]])</f>
        <v>0.1</v>
      </c>
      <c r="N556" s="26">
        <v>25480.1</v>
      </c>
      <c r="O556" s="25" t="s">
        <v>10237</v>
      </c>
      <c r="P556" s="25" t="s">
        <v>10237</v>
      </c>
      <c r="Q556" s="25"/>
      <c r="R556" s="25"/>
      <c r="S556" s="25"/>
    </row>
    <row r="557" spans="1:19" x14ac:dyDescent="0.25">
      <c r="A557" s="7">
        <v>1105</v>
      </c>
      <c r="B557" s="7" t="s">
        <v>1368</v>
      </c>
      <c r="C557" s="7" t="s">
        <v>6770</v>
      </c>
      <c r="D557" s="25" t="s">
        <v>7307</v>
      </c>
      <c r="E557" s="25">
        <f>LEN(Table9[[#This Row],[Trad]])/10</f>
        <v>0</v>
      </c>
      <c r="F557" s="25">
        <f>LEN(Table9[[#This Row],[Variants]])/10</f>
        <v>0.1</v>
      </c>
      <c r="G557" s="25">
        <f>COUNT(FIND("～",Table9[[#This Row],[Trad]]))*10</f>
        <v>0</v>
      </c>
      <c r="H557" s="25">
        <f>Table9[[#This Row],[Trad Len]]+Table9[[#This Row],[Var Len]]</f>
        <v>0.1</v>
      </c>
      <c r="I557" s="25" cm="1">
        <f t="array" ref="I557">COUNT(FIND({1,2,3,4,5,6,7,8,9,0},Table9[[#This Row],[Simp]]))</f>
        <v>0</v>
      </c>
      <c r="J557" s="25" cm="1">
        <f t="array" ref="J557">COUNT(FIND({1,2,3,4,5,6,7,8,9,0},Table9[[#This Row],[Trad]]))</f>
        <v>0</v>
      </c>
      <c r="K557" s="25" cm="1">
        <f t="array" ref="K557">COUNT(FIND({1,2,3,4,5,6,7,8,9,0},Table9[[#This Row],[Variants]]))</f>
        <v>0</v>
      </c>
      <c r="L557" s="25">
        <f>SUM(Table9[[#This Row],[Simp Note]:[Var Note]])</f>
        <v>0</v>
      </c>
      <c r="M557" s="25">
        <f>SUM(Table9[[#This Row],[Sum]],Table9[[#This Row],[Sum Notes]],Table9[[#This Row],[Contains ~]])</f>
        <v>0.1</v>
      </c>
      <c r="N557" s="26">
        <v>25480.1</v>
      </c>
      <c r="O557" s="25" t="s">
        <v>10237</v>
      </c>
      <c r="P557" s="25" t="s">
        <v>10237</v>
      </c>
      <c r="Q557" s="25"/>
      <c r="R557" s="25"/>
      <c r="S557" s="25"/>
    </row>
    <row r="558" spans="1:19" x14ac:dyDescent="0.25">
      <c r="A558" s="7">
        <v>1106</v>
      </c>
      <c r="B558" s="7" t="s">
        <v>1370</v>
      </c>
      <c r="C558" s="7" t="s">
        <v>6770</v>
      </c>
      <c r="D558" s="25" t="s">
        <v>7309</v>
      </c>
      <c r="E558" s="25">
        <f>LEN(Table9[[#This Row],[Trad]])/10</f>
        <v>0</v>
      </c>
      <c r="F558" s="25">
        <f>LEN(Table9[[#This Row],[Variants]])/10</f>
        <v>0.3</v>
      </c>
      <c r="G558" s="25">
        <f>COUNT(FIND("～",Table9[[#This Row],[Trad]]))*10</f>
        <v>0</v>
      </c>
      <c r="H558" s="25">
        <f>Table9[[#This Row],[Trad Len]]+Table9[[#This Row],[Var Len]]</f>
        <v>0.3</v>
      </c>
      <c r="I558" s="25" cm="1">
        <f t="array" ref="I558">COUNT(FIND({1,2,3,4,5,6,7,8,9,0},Table9[[#This Row],[Simp]]))</f>
        <v>0</v>
      </c>
      <c r="J558" s="25" cm="1">
        <f t="array" ref="J558">COUNT(FIND({1,2,3,4,5,6,7,8,9,0},Table9[[#This Row],[Trad]]))</f>
        <v>0</v>
      </c>
      <c r="K558" s="25" cm="1">
        <f t="array" ref="K558">COUNT(FIND({1,2,3,4,5,6,7,8,9,0},Table9[[#This Row],[Variants]]))</f>
        <v>0</v>
      </c>
      <c r="L558" s="25">
        <f>SUM(Table9[[#This Row],[Simp Note]:[Var Note]])</f>
        <v>0</v>
      </c>
      <c r="M558" s="25">
        <f>SUM(Table9[[#This Row],[Sum]],Table9[[#This Row],[Sum Notes]],Table9[[#This Row],[Contains ~]])</f>
        <v>0.3</v>
      </c>
      <c r="N558" s="26">
        <v>25476</v>
      </c>
      <c r="O558" s="25" t="s">
        <v>10237</v>
      </c>
      <c r="P558" s="25" t="s">
        <v>10237</v>
      </c>
      <c r="Q558" s="25"/>
      <c r="R558" s="25"/>
      <c r="S558" s="25"/>
    </row>
    <row r="559" spans="1:19" x14ac:dyDescent="0.25">
      <c r="A559" s="7">
        <v>1108</v>
      </c>
      <c r="B559" s="7" t="s">
        <v>1372</v>
      </c>
      <c r="C559" s="7" t="s">
        <v>7312</v>
      </c>
      <c r="D559" s="7" t="s">
        <v>6770</v>
      </c>
      <c r="E559" s="7">
        <f>LEN(Table9[[#This Row],[Trad]])/10</f>
        <v>0.1</v>
      </c>
      <c r="F559" s="7">
        <f>LEN(Table9[[#This Row],[Variants]])/10</f>
        <v>0</v>
      </c>
      <c r="G559" s="7">
        <f>COUNT(FIND("～",Table9[[#This Row],[Trad]]))*10</f>
        <v>0</v>
      </c>
      <c r="H559" s="25">
        <f>Table9[[#This Row],[Trad Len]]+Table9[[#This Row],[Var Len]]</f>
        <v>0.1</v>
      </c>
      <c r="I559" s="25" cm="1">
        <f t="array" ref="I559">COUNT(FIND({1,2,3,4,5,6,7,8,9,0},Table9[[#This Row],[Simp]]))</f>
        <v>0</v>
      </c>
      <c r="J559" s="25" cm="1">
        <f t="array" ref="J559">COUNT(FIND({1,2,3,4,5,6,7,8,9,0},Table9[[#This Row],[Trad]]))</f>
        <v>0</v>
      </c>
      <c r="K559" s="25" cm="1">
        <f t="array" ref="K559">COUNT(FIND({1,2,3,4,5,6,7,8,9,0},Table9[[#This Row],[Variants]]))</f>
        <v>0</v>
      </c>
      <c r="L559" s="25">
        <f>SUM(Table9[[#This Row],[Simp Note]:[Var Note]])</f>
        <v>0</v>
      </c>
      <c r="M559" s="25">
        <f>SUM(Table9[[#This Row],[Sum]],Table9[[#This Row],[Sum Notes]],Table9[[#This Row],[Contains ~]])</f>
        <v>0.1</v>
      </c>
      <c r="N559" s="26">
        <v>6210</v>
      </c>
      <c r="O559" s="25" t="s">
        <v>10235</v>
      </c>
      <c r="P559" s="25" t="s">
        <v>10235</v>
      </c>
      <c r="Q559" s="25"/>
      <c r="R559" s="25"/>
      <c r="S559" s="25"/>
    </row>
    <row r="560" spans="1:19" x14ac:dyDescent="0.25">
      <c r="A560" s="7">
        <v>1109</v>
      </c>
      <c r="B560" s="7" t="s">
        <v>1374</v>
      </c>
      <c r="C560" s="7" t="s">
        <v>7314</v>
      </c>
      <c r="D560" s="7" t="s">
        <v>6770</v>
      </c>
      <c r="E560" s="7">
        <f>LEN(Table9[[#This Row],[Trad]])/10</f>
        <v>0.1</v>
      </c>
      <c r="F560" s="7">
        <f>LEN(Table9[[#This Row],[Variants]])/10</f>
        <v>0</v>
      </c>
      <c r="G560" s="7">
        <f>COUNT(FIND("～",Table9[[#This Row],[Trad]]))*10</f>
        <v>0</v>
      </c>
      <c r="H560" s="25">
        <f>Table9[[#This Row],[Trad Len]]+Table9[[#This Row],[Var Len]]</f>
        <v>0.1</v>
      </c>
      <c r="I560" s="25" cm="1">
        <f t="array" ref="I560">COUNT(FIND({1,2,3,4,5,6,7,8,9,0},Table9[[#This Row],[Simp]]))</f>
        <v>0</v>
      </c>
      <c r="J560" s="25" cm="1">
        <f t="array" ref="J560">COUNT(FIND({1,2,3,4,5,6,7,8,9,0},Table9[[#This Row],[Trad]]))</f>
        <v>0</v>
      </c>
      <c r="K560" s="25" cm="1">
        <f t="array" ref="K560">COUNT(FIND({1,2,3,4,5,6,7,8,9,0},Table9[[#This Row],[Variants]]))</f>
        <v>0</v>
      </c>
      <c r="L560" s="25">
        <f>SUM(Table9[[#This Row],[Simp Note]:[Var Note]])</f>
        <v>0</v>
      </c>
      <c r="M560" s="25">
        <f>SUM(Table9[[#This Row],[Sum]],Table9[[#This Row],[Sum Notes]],Table9[[#This Row],[Contains ~]])</f>
        <v>0.1</v>
      </c>
      <c r="N560" s="26">
        <v>6220</v>
      </c>
      <c r="O560" s="25" t="s">
        <v>10235</v>
      </c>
      <c r="P560" s="25" t="s">
        <v>10235</v>
      </c>
      <c r="Q560" s="25"/>
      <c r="R560" s="25"/>
      <c r="S560" s="25"/>
    </row>
    <row r="561" spans="1:19" x14ac:dyDescent="0.25">
      <c r="A561" s="7">
        <v>1111</v>
      </c>
      <c r="B561" s="7" t="s">
        <v>1376</v>
      </c>
      <c r="C561" s="7" t="s">
        <v>7317</v>
      </c>
      <c r="D561" s="7" t="s">
        <v>6770</v>
      </c>
      <c r="E561" s="7">
        <f>LEN(Table9[[#This Row],[Trad]])/10</f>
        <v>0.1</v>
      </c>
      <c r="F561" s="7">
        <f>LEN(Table9[[#This Row],[Variants]])/10</f>
        <v>0</v>
      </c>
      <c r="G561" s="7">
        <f>COUNT(FIND("～",Table9[[#This Row],[Trad]]))*10</f>
        <v>0</v>
      </c>
      <c r="H561" s="25">
        <f>Table9[[#This Row],[Trad Len]]+Table9[[#This Row],[Var Len]]</f>
        <v>0.1</v>
      </c>
      <c r="I561" s="25" cm="1">
        <f t="array" ref="I561">COUNT(FIND({1,2,3,4,5,6,7,8,9,0},Table9[[#This Row],[Simp]]))</f>
        <v>0</v>
      </c>
      <c r="J561" s="25" cm="1">
        <f t="array" ref="J561">COUNT(FIND({1,2,3,4,5,6,7,8,9,0},Table9[[#This Row],[Trad]]))</f>
        <v>0</v>
      </c>
      <c r="K561" s="25" cm="1">
        <f t="array" ref="K561">COUNT(FIND({1,2,3,4,5,6,7,8,9,0},Table9[[#This Row],[Variants]]))</f>
        <v>0</v>
      </c>
      <c r="L561" s="25">
        <f>SUM(Table9[[#This Row],[Simp Note]:[Var Note]])</f>
        <v>0</v>
      </c>
      <c r="M561" s="25">
        <f>SUM(Table9[[#This Row],[Sum]],Table9[[#This Row],[Sum Notes]],Table9[[#This Row],[Contains ~]])</f>
        <v>0.1</v>
      </c>
      <c r="N561" s="26">
        <v>6230</v>
      </c>
      <c r="O561" s="25" t="s">
        <v>10235</v>
      </c>
      <c r="P561" s="25" t="s">
        <v>10235</v>
      </c>
      <c r="Q561" s="25"/>
      <c r="R561" s="25"/>
      <c r="S561" s="25"/>
    </row>
    <row r="562" spans="1:19" x14ac:dyDescent="0.25">
      <c r="A562" s="7">
        <v>1112</v>
      </c>
      <c r="B562" s="7" t="s">
        <v>1378</v>
      </c>
      <c r="C562" s="7" t="s">
        <v>7319</v>
      </c>
      <c r="D562" s="7" t="s">
        <v>6770</v>
      </c>
      <c r="E562" s="7">
        <f>LEN(Table9[[#This Row],[Trad]])/10</f>
        <v>0.1</v>
      </c>
      <c r="F562" s="7">
        <f>LEN(Table9[[#This Row],[Variants]])/10</f>
        <v>0</v>
      </c>
      <c r="G562" s="7">
        <f>COUNT(FIND("～",Table9[[#This Row],[Trad]]))*10</f>
        <v>0</v>
      </c>
      <c r="H562" s="25">
        <f>Table9[[#This Row],[Trad Len]]+Table9[[#This Row],[Var Len]]</f>
        <v>0.1</v>
      </c>
      <c r="I562" s="25" cm="1">
        <f t="array" ref="I562">COUNT(FIND({1,2,3,4,5,6,7,8,9,0},Table9[[#This Row],[Simp]]))</f>
        <v>0</v>
      </c>
      <c r="J562" s="25" cm="1">
        <f t="array" ref="J562">COUNT(FIND({1,2,3,4,5,6,7,8,9,0},Table9[[#This Row],[Trad]]))</f>
        <v>0</v>
      </c>
      <c r="K562" s="25" cm="1">
        <f t="array" ref="K562">COUNT(FIND({1,2,3,4,5,6,7,8,9,0},Table9[[#This Row],[Variants]]))</f>
        <v>0</v>
      </c>
      <c r="L562" s="25">
        <f>SUM(Table9[[#This Row],[Simp Note]:[Var Note]])</f>
        <v>0</v>
      </c>
      <c r="M562" s="25">
        <f>SUM(Table9[[#This Row],[Sum]],Table9[[#This Row],[Sum Notes]],Table9[[#This Row],[Contains ~]])</f>
        <v>0.1</v>
      </c>
      <c r="N562" s="26">
        <v>6240</v>
      </c>
      <c r="O562" s="25" t="s">
        <v>10235</v>
      </c>
      <c r="P562" s="25" t="s">
        <v>10235</v>
      </c>
      <c r="Q562" s="25"/>
      <c r="R562" s="25"/>
      <c r="S562" s="25"/>
    </row>
    <row r="563" spans="1:19" x14ac:dyDescent="0.25">
      <c r="A563" s="7">
        <v>1113</v>
      </c>
      <c r="B563" s="7" t="s">
        <v>1380</v>
      </c>
      <c r="C563" s="7" t="s">
        <v>7321</v>
      </c>
      <c r="D563" s="7" t="s">
        <v>6770</v>
      </c>
      <c r="E563" s="7">
        <f>LEN(Table9[[#This Row],[Trad]])/10</f>
        <v>0.1</v>
      </c>
      <c r="F563" s="7">
        <f>LEN(Table9[[#This Row],[Variants]])/10</f>
        <v>0</v>
      </c>
      <c r="G563" s="7">
        <f>COUNT(FIND("～",Table9[[#This Row],[Trad]]))*10</f>
        <v>0</v>
      </c>
      <c r="H563" s="25">
        <f>Table9[[#This Row],[Trad Len]]+Table9[[#This Row],[Var Len]]</f>
        <v>0.1</v>
      </c>
      <c r="I563" s="25" cm="1">
        <f t="array" ref="I563">COUNT(FIND({1,2,3,4,5,6,7,8,9,0},Table9[[#This Row],[Simp]]))</f>
        <v>0</v>
      </c>
      <c r="J563" s="25" cm="1">
        <f t="array" ref="J563">COUNT(FIND({1,2,3,4,5,6,7,8,9,0},Table9[[#This Row],[Trad]]))</f>
        <v>0</v>
      </c>
      <c r="K563" s="25" cm="1">
        <f t="array" ref="K563">COUNT(FIND({1,2,3,4,5,6,7,8,9,0},Table9[[#This Row],[Variants]]))</f>
        <v>0</v>
      </c>
      <c r="L563" s="25">
        <f>SUM(Table9[[#This Row],[Simp Note]:[Var Note]])</f>
        <v>0</v>
      </c>
      <c r="M563" s="25">
        <f>SUM(Table9[[#This Row],[Sum]],Table9[[#This Row],[Sum Notes]],Table9[[#This Row],[Contains ~]])</f>
        <v>0.1</v>
      </c>
      <c r="N563" s="26">
        <v>6250</v>
      </c>
      <c r="O563" s="25" t="s">
        <v>10235</v>
      </c>
      <c r="P563" s="25" t="s">
        <v>10235</v>
      </c>
      <c r="Q563" s="25"/>
      <c r="R563" s="25"/>
      <c r="S563" s="25"/>
    </row>
    <row r="564" spans="1:19" x14ac:dyDescent="0.25">
      <c r="A564" s="7">
        <v>1114</v>
      </c>
      <c r="B564" s="7" t="s">
        <v>1382</v>
      </c>
      <c r="C564" s="7" t="s">
        <v>7323</v>
      </c>
      <c r="D564" s="7" t="s">
        <v>6770</v>
      </c>
      <c r="E564" s="7">
        <f>LEN(Table9[[#This Row],[Trad]])/10</f>
        <v>0.1</v>
      </c>
      <c r="F564" s="7">
        <f>LEN(Table9[[#This Row],[Variants]])/10</f>
        <v>0</v>
      </c>
      <c r="G564" s="7">
        <f>COUNT(FIND("～",Table9[[#This Row],[Trad]]))*10</f>
        <v>0</v>
      </c>
      <c r="H564" s="25">
        <f>Table9[[#This Row],[Trad Len]]+Table9[[#This Row],[Var Len]]</f>
        <v>0.1</v>
      </c>
      <c r="I564" s="25" cm="1">
        <f t="array" ref="I564">COUNT(FIND({1,2,3,4,5,6,7,8,9,0},Table9[[#This Row],[Simp]]))</f>
        <v>0</v>
      </c>
      <c r="J564" s="25" cm="1">
        <f t="array" ref="J564">COUNT(FIND({1,2,3,4,5,6,7,8,9,0},Table9[[#This Row],[Trad]]))</f>
        <v>0</v>
      </c>
      <c r="K564" s="25" cm="1">
        <f t="array" ref="K564">COUNT(FIND({1,2,3,4,5,6,7,8,9,0},Table9[[#This Row],[Variants]]))</f>
        <v>0</v>
      </c>
      <c r="L564" s="25">
        <f>SUM(Table9[[#This Row],[Simp Note]:[Var Note]])</f>
        <v>0</v>
      </c>
      <c r="M564" s="25">
        <f>SUM(Table9[[#This Row],[Sum]],Table9[[#This Row],[Sum Notes]],Table9[[#This Row],[Contains ~]])</f>
        <v>0.1</v>
      </c>
      <c r="N564" s="26">
        <v>6260</v>
      </c>
      <c r="O564" s="25" t="s">
        <v>10235</v>
      </c>
      <c r="P564" s="25" t="s">
        <v>10235</v>
      </c>
      <c r="Q564" s="25"/>
      <c r="R564" s="25"/>
      <c r="S564" s="25"/>
    </row>
    <row r="565" spans="1:19" x14ac:dyDescent="0.25">
      <c r="A565" s="7">
        <v>1115</v>
      </c>
      <c r="B565" s="7" t="s">
        <v>1384</v>
      </c>
      <c r="C565" s="7" t="s">
        <v>7325</v>
      </c>
      <c r="D565" s="7" t="s">
        <v>6770</v>
      </c>
      <c r="E565" s="7">
        <f>LEN(Table9[[#This Row],[Trad]])/10</f>
        <v>0.1</v>
      </c>
      <c r="F565" s="7">
        <f>LEN(Table9[[#This Row],[Variants]])/10</f>
        <v>0</v>
      </c>
      <c r="G565" s="7">
        <f>COUNT(FIND("～",Table9[[#This Row],[Trad]]))*10</f>
        <v>0</v>
      </c>
      <c r="H565" s="25">
        <f>Table9[[#This Row],[Trad Len]]+Table9[[#This Row],[Var Len]]</f>
        <v>0.1</v>
      </c>
      <c r="I565" s="25" cm="1">
        <f t="array" ref="I565">COUNT(FIND({1,2,3,4,5,6,7,8,9,0},Table9[[#This Row],[Simp]]))</f>
        <v>0</v>
      </c>
      <c r="J565" s="25" cm="1">
        <f t="array" ref="J565">COUNT(FIND({1,2,3,4,5,6,7,8,9,0},Table9[[#This Row],[Trad]]))</f>
        <v>0</v>
      </c>
      <c r="K565" s="25" cm="1">
        <f t="array" ref="K565">COUNT(FIND({1,2,3,4,5,6,7,8,9,0},Table9[[#This Row],[Variants]]))</f>
        <v>0</v>
      </c>
      <c r="L565" s="25">
        <f>SUM(Table9[[#This Row],[Simp Note]:[Var Note]])</f>
        <v>0</v>
      </c>
      <c r="M565" s="25">
        <f>SUM(Table9[[#This Row],[Sum]],Table9[[#This Row],[Sum Notes]],Table9[[#This Row],[Contains ~]])</f>
        <v>0.1</v>
      </c>
      <c r="N565" s="26">
        <v>6270</v>
      </c>
      <c r="O565" s="25" t="s">
        <v>10235</v>
      </c>
      <c r="P565" s="25" t="s">
        <v>10235</v>
      </c>
      <c r="Q565" s="25"/>
      <c r="R565" s="25"/>
      <c r="S565" s="25"/>
    </row>
    <row r="566" spans="1:19" x14ac:dyDescent="0.25">
      <c r="A566" s="7">
        <v>1116</v>
      </c>
      <c r="B566" s="7" t="s">
        <v>1386</v>
      </c>
      <c r="C566" s="7" t="s">
        <v>7327</v>
      </c>
      <c r="D566" s="7" t="s">
        <v>6770</v>
      </c>
      <c r="E566" s="7">
        <f>LEN(Table9[[#This Row],[Trad]])/10</f>
        <v>0.1</v>
      </c>
      <c r="F566" s="7">
        <f>LEN(Table9[[#This Row],[Variants]])/10</f>
        <v>0</v>
      </c>
      <c r="G566" s="7">
        <f>COUNT(FIND("～",Table9[[#This Row],[Trad]]))*10</f>
        <v>0</v>
      </c>
      <c r="H566" s="25">
        <f>Table9[[#This Row],[Trad Len]]+Table9[[#This Row],[Var Len]]</f>
        <v>0.1</v>
      </c>
      <c r="I566" s="25" cm="1">
        <f t="array" ref="I566">COUNT(FIND({1,2,3,4,5,6,7,8,9,0},Table9[[#This Row],[Simp]]))</f>
        <v>0</v>
      </c>
      <c r="J566" s="25" cm="1">
        <f t="array" ref="J566">COUNT(FIND({1,2,3,4,5,6,7,8,9,0},Table9[[#This Row],[Trad]]))</f>
        <v>0</v>
      </c>
      <c r="K566" s="25" cm="1">
        <f t="array" ref="K566">COUNT(FIND({1,2,3,4,5,6,7,8,9,0},Table9[[#This Row],[Variants]]))</f>
        <v>0</v>
      </c>
      <c r="L566" s="25">
        <f>SUM(Table9[[#This Row],[Simp Note]:[Var Note]])</f>
        <v>0</v>
      </c>
      <c r="M566" s="25">
        <f>SUM(Table9[[#This Row],[Sum]],Table9[[#This Row],[Sum Notes]],Table9[[#This Row],[Contains ~]])</f>
        <v>0.1</v>
      </c>
      <c r="N566" s="26">
        <v>6280</v>
      </c>
      <c r="O566" s="25" t="s">
        <v>10235</v>
      </c>
      <c r="P566" s="25" t="s">
        <v>10235</v>
      </c>
      <c r="Q566" s="25"/>
      <c r="R566" s="25"/>
      <c r="S566" s="25"/>
    </row>
    <row r="567" spans="1:19" x14ac:dyDescent="0.25">
      <c r="A567" s="7">
        <v>1117</v>
      </c>
      <c r="B567" s="7" t="s">
        <v>1388</v>
      </c>
      <c r="C567" s="7" t="s">
        <v>7329</v>
      </c>
      <c r="D567" s="7" t="s">
        <v>6770</v>
      </c>
      <c r="E567" s="7">
        <f>LEN(Table9[[#This Row],[Trad]])/10</f>
        <v>0.1</v>
      </c>
      <c r="F567" s="7">
        <f>LEN(Table9[[#This Row],[Variants]])/10</f>
        <v>0</v>
      </c>
      <c r="G567" s="7">
        <f>COUNT(FIND("～",Table9[[#This Row],[Trad]]))*10</f>
        <v>0</v>
      </c>
      <c r="H567" s="25">
        <f>Table9[[#This Row],[Trad Len]]+Table9[[#This Row],[Var Len]]</f>
        <v>0.1</v>
      </c>
      <c r="I567" s="25" cm="1">
        <f t="array" ref="I567">COUNT(FIND({1,2,3,4,5,6,7,8,9,0},Table9[[#This Row],[Simp]]))</f>
        <v>0</v>
      </c>
      <c r="J567" s="25" cm="1">
        <f t="array" ref="J567">COUNT(FIND({1,2,3,4,5,6,7,8,9,0},Table9[[#This Row],[Trad]]))</f>
        <v>0</v>
      </c>
      <c r="K567" s="25" cm="1">
        <f t="array" ref="K567">COUNT(FIND({1,2,3,4,5,6,7,8,9,0},Table9[[#This Row],[Variants]]))</f>
        <v>0</v>
      </c>
      <c r="L567" s="25">
        <f>SUM(Table9[[#This Row],[Simp Note]:[Var Note]])</f>
        <v>0</v>
      </c>
      <c r="M567" s="25">
        <f>SUM(Table9[[#This Row],[Sum]],Table9[[#This Row],[Sum Notes]],Table9[[#This Row],[Contains ~]])</f>
        <v>0.1</v>
      </c>
      <c r="N567" s="26">
        <v>6290</v>
      </c>
      <c r="O567" s="25" t="s">
        <v>10235</v>
      </c>
      <c r="P567" s="25" t="s">
        <v>10235</v>
      </c>
      <c r="Q567" s="25"/>
      <c r="R567" s="25"/>
      <c r="S567" s="25"/>
    </row>
    <row r="568" spans="1:19" x14ac:dyDescent="0.25">
      <c r="A568" s="7">
        <v>1118</v>
      </c>
      <c r="B568" s="7" t="s">
        <v>1390</v>
      </c>
      <c r="C568" s="7" t="s">
        <v>7331</v>
      </c>
      <c r="D568" s="7" t="s">
        <v>6770</v>
      </c>
      <c r="E568" s="7">
        <f>LEN(Table9[[#This Row],[Trad]])/10</f>
        <v>0.1</v>
      </c>
      <c r="F568" s="7">
        <f>LEN(Table9[[#This Row],[Variants]])/10</f>
        <v>0</v>
      </c>
      <c r="G568" s="7">
        <f>COUNT(FIND("～",Table9[[#This Row],[Trad]]))*10</f>
        <v>0</v>
      </c>
      <c r="H568" s="25">
        <f>Table9[[#This Row],[Trad Len]]+Table9[[#This Row],[Var Len]]</f>
        <v>0.1</v>
      </c>
      <c r="I568" s="25" cm="1">
        <f t="array" ref="I568">COUNT(FIND({1,2,3,4,5,6,7,8,9,0},Table9[[#This Row],[Simp]]))</f>
        <v>0</v>
      </c>
      <c r="J568" s="25" cm="1">
        <f t="array" ref="J568">COUNT(FIND({1,2,3,4,5,6,7,8,9,0},Table9[[#This Row],[Trad]]))</f>
        <v>0</v>
      </c>
      <c r="K568" s="25" cm="1">
        <f t="array" ref="K568">COUNT(FIND({1,2,3,4,5,6,7,8,9,0},Table9[[#This Row],[Variants]]))</f>
        <v>0</v>
      </c>
      <c r="L568" s="25">
        <f>SUM(Table9[[#This Row],[Simp Note]:[Var Note]])</f>
        <v>0</v>
      </c>
      <c r="M568" s="25">
        <f>SUM(Table9[[#This Row],[Sum]],Table9[[#This Row],[Sum Notes]],Table9[[#This Row],[Contains ~]])</f>
        <v>0.1</v>
      </c>
      <c r="N568" s="26">
        <v>6300</v>
      </c>
      <c r="O568" s="25" t="s">
        <v>10235</v>
      </c>
      <c r="P568" s="25" t="s">
        <v>10235</v>
      </c>
      <c r="Q568" s="25"/>
      <c r="R568" s="25"/>
      <c r="S568" s="25"/>
    </row>
    <row r="569" spans="1:19" x14ac:dyDescent="0.25">
      <c r="A569" s="7">
        <v>1119</v>
      </c>
      <c r="B569" s="7" t="s">
        <v>1392</v>
      </c>
      <c r="C569" s="7" t="s">
        <v>7333</v>
      </c>
      <c r="D569" s="7" t="s">
        <v>6770</v>
      </c>
      <c r="E569" s="7">
        <f>LEN(Table9[[#This Row],[Trad]])/10</f>
        <v>0.1</v>
      </c>
      <c r="F569" s="7">
        <f>LEN(Table9[[#This Row],[Variants]])/10</f>
        <v>0</v>
      </c>
      <c r="G569" s="7">
        <f>COUNT(FIND("～",Table9[[#This Row],[Trad]]))*10</f>
        <v>0</v>
      </c>
      <c r="H569" s="25">
        <f>Table9[[#This Row],[Trad Len]]+Table9[[#This Row],[Var Len]]</f>
        <v>0.1</v>
      </c>
      <c r="I569" s="25" cm="1">
        <f t="array" ref="I569">COUNT(FIND({1,2,3,4,5,6,7,8,9,0},Table9[[#This Row],[Simp]]))</f>
        <v>0</v>
      </c>
      <c r="J569" s="25" cm="1">
        <f t="array" ref="J569">COUNT(FIND({1,2,3,4,5,6,7,8,9,0},Table9[[#This Row],[Trad]]))</f>
        <v>0</v>
      </c>
      <c r="K569" s="25" cm="1">
        <f t="array" ref="K569">COUNT(FIND({1,2,3,4,5,6,7,8,9,0},Table9[[#This Row],[Variants]]))</f>
        <v>0</v>
      </c>
      <c r="L569" s="25">
        <f>SUM(Table9[[#This Row],[Simp Note]:[Var Note]])</f>
        <v>0</v>
      </c>
      <c r="M569" s="25">
        <f>SUM(Table9[[#This Row],[Sum]],Table9[[#This Row],[Sum Notes]],Table9[[#This Row],[Contains ~]])</f>
        <v>0.1</v>
      </c>
      <c r="N569" s="26">
        <v>6310</v>
      </c>
      <c r="O569" s="25" t="s">
        <v>10235</v>
      </c>
      <c r="P569" s="25" t="s">
        <v>10235</v>
      </c>
      <c r="Q569" s="25"/>
      <c r="R569" s="25"/>
      <c r="S569" s="25"/>
    </row>
    <row r="570" spans="1:19" x14ac:dyDescent="0.25">
      <c r="A570" s="7">
        <v>1120</v>
      </c>
      <c r="B570" s="7" t="s">
        <v>1394</v>
      </c>
      <c r="C570" s="7" t="s">
        <v>7335</v>
      </c>
      <c r="D570" s="7" t="s">
        <v>6770</v>
      </c>
      <c r="E570" s="7">
        <f>LEN(Table9[[#This Row],[Trad]])/10</f>
        <v>0.1</v>
      </c>
      <c r="F570" s="7">
        <f>LEN(Table9[[#This Row],[Variants]])/10</f>
        <v>0</v>
      </c>
      <c r="G570" s="7">
        <f>COUNT(FIND("～",Table9[[#This Row],[Trad]]))*10</f>
        <v>0</v>
      </c>
      <c r="H570" s="25">
        <f>Table9[[#This Row],[Trad Len]]+Table9[[#This Row],[Var Len]]</f>
        <v>0.1</v>
      </c>
      <c r="I570" s="25" cm="1">
        <f t="array" ref="I570">COUNT(FIND({1,2,3,4,5,6,7,8,9,0},Table9[[#This Row],[Simp]]))</f>
        <v>0</v>
      </c>
      <c r="J570" s="25" cm="1">
        <f t="array" ref="J570">COUNT(FIND({1,2,3,4,5,6,7,8,9,0},Table9[[#This Row],[Trad]]))</f>
        <v>0</v>
      </c>
      <c r="K570" s="25" cm="1">
        <f t="array" ref="K570">COUNT(FIND({1,2,3,4,5,6,7,8,9,0},Table9[[#This Row],[Variants]]))</f>
        <v>0</v>
      </c>
      <c r="L570" s="25">
        <f>SUM(Table9[[#This Row],[Simp Note]:[Var Note]])</f>
        <v>0</v>
      </c>
      <c r="M570" s="25">
        <f>SUM(Table9[[#This Row],[Sum]],Table9[[#This Row],[Sum Notes]],Table9[[#This Row],[Contains ~]])</f>
        <v>0.1</v>
      </c>
      <c r="N570" s="26">
        <v>6320</v>
      </c>
      <c r="O570" s="25" t="s">
        <v>10235</v>
      </c>
      <c r="P570" s="25" t="s">
        <v>10235</v>
      </c>
      <c r="Q570" s="25"/>
      <c r="R570" s="25"/>
      <c r="S570" s="25"/>
    </row>
    <row r="571" spans="1:19" x14ac:dyDescent="0.25">
      <c r="A571" s="7">
        <v>1121</v>
      </c>
      <c r="B571" s="7" t="s">
        <v>1396</v>
      </c>
      <c r="C571" s="7" t="s">
        <v>10172</v>
      </c>
      <c r="D571" s="7" t="s">
        <v>6770</v>
      </c>
      <c r="E571" s="7">
        <f>LEN(Table9[[#This Row],[Trad]])/10</f>
        <v>0.5</v>
      </c>
      <c r="F571" s="7">
        <f>LEN(Table9[[#This Row],[Variants]])/10</f>
        <v>0</v>
      </c>
      <c r="G571" s="7">
        <f>COUNT(FIND("～",Table9[[#This Row],[Trad]]))*10</f>
        <v>10</v>
      </c>
      <c r="H571" s="25">
        <f>Table9[[#This Row],[Trad Len]]+Table9[[#This Row],[Var Len]]</f>
        <v>0.5</v>
      </c>
      <c r="I571" s="25" cm="1">
        <f t="array" ref="I571">COUNT(FIND({1,2,3,4,5,6,7,8,9,0},Table9[[#This Row],[Simp]]))</f>
        <v>0</v>
      </c>
      <c r="J571" s="25" cm="1">
        <f t="array" ref="J571">COUNT(FIND({1,2,3,4,5,6,7,8,9,0},Table9[[#This Row],[Trad]]))</f>
        <v>0</v>
      </c>
      <c r="K571" s="25" cm="1">
        <f t="array" ref="K571">COUNT(FIND({1,2,3,4,5,6,7,8,9,0},Table9[[#This Row],[Variants]]))</f>
        <v>0</v>
      </c>
      <c r="L571" s="25">
        <f>SUM(Table9[[#This Row],[Simp Note]:[Var Note]])</f>
        <v>0</v>
      </c>
      <c r="M571" s="25">
        <f>SUM(Table9[[#This Row],[Sum]],Table9[[#This Row],[Sum Notes]],Table9[[#This Row],[Contains ~]])</f>
        <v>10.5</v>
      </c>
      <c r="N571" s="26">
        <v>510</v>
      </c>
      <c r="O571" s="30"/>
      <c r="P571" s="25" t="s">
        <v>10237</v>
      </c>
      <c r="Q571" s="25"/>
      <c r="R571" s="25"/>
      <c r="S571" s="25"/>
    </row>
    <row r="572" spans="1:19" x14ac:dyDescent="0.25">
      <c r="A572" s="7">
        <v>1124</v>
      </c>
      <c r="B572" s="7" t="s">
        <v>1398</v>
      </c>
      <c r="C572" s="7" t="s">
        <v>6770</v>
      </c>
      <c r="D572" s="25" t="s">
        <v>7341</v>
      </c>
      <c r="E572" s="25">
        <f>LEN(Table9[[#This Row],[Trad]])/10</f>
        <v>0</v>
      </c>
      <c r="F572" s="25">
        <f>LEN(Table9[[#This Row],[Variants]])/10</f>
        <v>0.1</v>
      </c>
      <c r="G572" s="25">
        <f>COUNT(FIND("～",Table9[[#This Row],[Trad]]))*10</f>
        <v>0</v>
      </c>
      <c r="H572" s="25">
        <f>Table9[[#This Row],[Trad Len]]+Table9[[#This Row],[Var Len]]</f>
        <v>0.1</v>
      </c>
      <c r="I572" s="25" cm="1">
        <f t="array" ref="I572">COUNT(FIND({1,2,3,4,5,6,7,8,9,0},Table9[[#This Row],[Simp]]))</f>
        <v>0</v>
      </c>
      <c r="J572" s="25" cm="1">
        <f t="array" ref="J572">COUNT(FIND({1,2,3,4,5,6,7,8,9,0},Table9[[#This Row],[Trad]]))</f>
        <v>0</v>
      </c>
      <c r="K572" s="25" cm="1">
        <f t="array" ref="K572">COUNT(FIND({1,2,3,4,5,6,7,8,9,0},Table9[[#This Row],[Variants]]))</f>
        <v>0</v>
      </c>
      <c r="L572" s="25">
        <f>SUM(Table9[[#This Row],[Simp Note]:[Var Note]])</f>
        <v>0</v>
      </c>
      <c r="M572" s="25">
        <f>SUM(Table9[[#This Row],[Sum]],Table9[[#This Row],[Sum Notes]],Table9[[#This Row],[Contains ~]])</f>
        <v>0.1</v>
      </c>
      <c r="N572" s="26">
        <v>25480.1</v>
      </c>
      <c r="O572" s="25" t="s">
        <v>10237</v>
      </c>
      <c r="P572" s="25" t="s">
        <v>10237</v>
      </c>
      <c r="Q572" s="25"/>
      <c r="R572" s="25"/>
      <c r="S572" s="25"/>
    </row>
    <row r="573" spans="1:19" x14ac:dyDescent="0.25">
      <c r="A573" s="7">
        <v>1129</v>
      </c>
      <c r="B573" s="7" t="s">
        <v>1400</v>
      </c>
      <c r="C573" s="7" t="s">
        <v>10173</v>
      </c>
      <c r="D573" s="7" t="s">
        <v>6770</v>
      </c>
      <c r="E573" s="7">
        <f>LEN(Table9[[#This Row],[Trad]])/10</f>
        <v>0.5</v>
      </c>
      <c r="F573" s="7">
        <f>LEN(Table9[[#This Row],[Variants]])/10</f>
        <v>0</v>
      </c>
      <c r="G573" s="7">
        <f>COUNT(FIND("～",Table9[[#This Row],[Trad]]))*10</f>
        <v>10</v>
      </c>
      <c r="H573" s="25">
        <f>Table9[[#This Row],[Trad Len]]+Table9[[#This Row],[Var Len]]</f>
        <v>0.5</v>
      </c>
      <c r="I573" s="25" cm="1">
        <f t="array" ref="I573">COUNT(FIND({1,2,3,4,5,6,7,8,9,0},Table9[[#This Row],[Simp]]))</f>
        <v>0</v>
      </c>
      <c r="J573" s="25" cm="1">
        <f t="array" ref="J573">COUNT(FIND({1,2,3,4,5,6,7,8,9,0},Table9[[#This Row],[Trad]]))</f>
        <v>0</v>
      </c>
      <c r="K573" s="25" cm="1">
        <f t="array" ref="K573">COUNT(FIND({1,2,3,4,5,6,7,8,9,0},Table9[[#This Row],[Variants]]))</f>
        <v>0</v>
      </c>
      <c r="L573" s="25">
        <f>SUM(Table9[[#This Row],[Simp Note]:[Var Note]])</f>
        <v>0</v>
      </c>
      <c r="M573" s="25">
        <f>SUM(Table9[[#This Row],[Sum]],Table9[[#This Row],[Sum Notes]],Table9[[#This Row],[Contains ~]])</f>
        <v>10.5</v>
      </c>
      <c r="N573" s="26">
        <v>520</v>
      </c>
      <c r="O573" s="30"/>
      <c r="P573" s="25" t="s">
        <v>10237</v>
      </c>
      <c r="Q573" s="25"/>
      <c r="R573" s="25"/>
      <c r="S573" s="25"/>
    </row>
    <row r="574" spans="1:19" x14ac:dyDescent="0.25">
      <c r="A574" s="7">
        <v>1130</v>
      </c>
      <c r="B574" s="7" t="s">
        <v>1402</v>
      </c>
      <c r="C574" s="7" t="s">
        <v>6770</v>
      </c>
      <c r="D574" s="25" t="s">
        <v>7347</v>
      </c>
      <c r="E574" s="25">
        <f>LEN(Table9[[#This Row],[Trad]])/10</f>
        <v>0</v>
      </c>
      <c r="F574" s="25">
        <f>LEN(Table9[[#This Row],[Variants]])/10</f>
        <v>0.1</v>
      </c>
      <c r="G574" s="25">
        <f>COUNT(FIND("～",Table9[[#This Row],[Trad]]))*10</f>
        <v>0</v>
      </c>
      <c r="H574" s="25">
        <f>Table9[[#This Row],[Trad Len]]+Table9[[#This Row],[Var Len]]</f>
        <v>0.1</v>
      </c>
      <c r="I574" s="25" cm="1">
        <f t="array" ref="I574">COUNT(FIND({1,2,3,4,5,6,7,8,9,0},Table9[[#This Row],[Simp]]))</f>
        <v>0</v>
      </c>
      <c r="J574" s="25" cm="1">
        <f t="array" ref="J574">COUNT(FIND({1,2,3,4,5,6,7,8,9,0},Table9[[#This Row],[Trad]]))</f>
        <v>0</v>
      </c>
      <c r="K574" s="25" cm="1">
        <f t="array" ref="K574">COUNT(FIND({1,2,3,4,5,6,7,8,9,0},Table9[[#This Row],[Variants]]))</f>
        <v>0</v>
      </c>
      <c r="L574" s="25">
        <f>SUM(Table9[[#This Row],[Simp Note]:[Var Note]])</f>
        <v>0</v>
      </c>
      <c r="M574" s="25">
        <f>SUM(Table9[[#This Row],[Sum]],Table9[[#This Row],[Sum Notes]],Table9[[#This Row],[Contains ~]])</f>
        <v>0.1</v>
      </c>
      <c r="N574" s="26">
        <v>25480.1</v>
      </c>
      <c r="O574" s="25" t="s">
        <v>10237</v>
      </c>
      <c r="P574" s="25" t="s">
        <v>10237</v>
      </c>
      <c r="Q574" s="25"/>
      <c r="R574" s="25"/>
      <c r="S574" s="25"/>
    </row>
    <row r="575" spans="1:19" x14ac:dyDescent="0.25">
      <c r="A575" s="7">
        <v>1137</v>
      </c>
      <c r="B575" s="7" t="s">
        <v>1406</v>
      </c>
      <c r="C575" s="7" t="s">
        <v>6770</v>
      </c>
      <c r="D575" s="25" t="s">
        <v>7351</v>
      </c>
      <c r="E575" s="25">
        <f>LEN(Table9[[#This Row],[Trad]])/10</f>
        <v>0</v>
      </c>
      <c r="F575" s="25">
        <f>LEN(Table9[[#This Row],[Variants]])/10</f>
        <v>0.1</v>
      </c>
      <c r="G575" s="25">
        <f>COUNT(FIND("～",Table9[[#This Row],[Trad]]))*10</f>
        <v>0</v>
      </c>
      <c r="H575" s="25">
        <f>Table9[[#This Row],[Trad Len]]+Table9[[#This Row],[Var Len]]</f>
        <v>0.1</v>
      </c>
      <c r="I575" s="25" cm="1">
        <f t="array" ref="I575">COUNT(FIND({1,2,3,4,5,6,7,8,9,0},Table9[[#This Row],[Simp]]))</f>
        <v>0</v>
      </c>
      <c r="J575" s="25" cm="1">
        <f t="array" ref="J575">COUNT(FIND({1,2,3,4,5,6,7,8,9,0},Table9[[#This Row],[Trad]]))</f>
        <v>0</v>
      </c>
      <c r="K575" s="25" cm="1">
        <f t="array" ref="K575">COUNT(FIND({1,2,3,4,5,6,7,8,9,0},Table9[[#This Row],[Variants]]))</f>
        <v>0</v>
      </c>
      <c r="L575" s="25">
        <f>SUM(Table9[[#This Row],[Simp Note]:[Var Note]])</f>
        <v>0</v>
      </c>
      <c r="M575" s="25">
        <f>SUM(Table9[[#This Row],[Sum]],Table9[[#This Row],[Sum Notes]],Table9[[#This Row],[Contains ~]])</f>
        <v>0.1</v>
      </c>
      <c r="N575" s="26">
        <v>25480.1</v>
      </c>
      <c r="O575" s="25" t="s">
        <v>10237</v>
      </c>
      <c r="P575" s="25" t="s">
        <v>10237</v>
      </c>
      <c r="Q575" s="25"/>
      <c r="R575" s="25"/>
      <c r="S575" s="25"/>
    </row>
    <row r="576" spans="1:19" x14ac:dyDescent="0.25">
      <c r="A576" s="7">
        <v>1141</v>
      </c>
      <c r="B576" s="7" t="s">
        <v>1408</v>
      </c>
      <c r="C576" s="7" t="s">
        <v>7353</v>
      </c>
      <c r="D576" s="7" t="s">
        <v>6770</v>
      </c>
      <c r="E576" s="7">
        <f>LEN(Table9[[#This Row],[Trad]])/10</f>
        <v>0.1</v>
      </c>
      <c r="F576" s="7">
        <f>LEN(Table9[[#This Row],[Variants]])/10</f>
        <v>0</v>
      </c>
      <c r="G576" s="7">
        <f>COUNT(FIND("～",Table9[[#This Row],[Trad]]))*10</f>
        <v>0</v>
      </c>
      <c r="H576" s="25">
        <f>Table9[[#This Row],[Trad Len]]+Table9[[#This Row],[Var Len]]</f>
        <v>0.1</v>
      </c>
      <c r="I576" s="25" cm="1">
        <f t="array" ref="I576">COUNT(FIND({1,2,3,4,5,6,7,8,9,0},Table9[[#This Row],[Simp]]))</f>
        <v>0</v>
      </c>
      <c r="J576" s="25" cm="1">
        <f t="array" ref="J576">COUNT(FIND({1,2,3,4,5,6,7,8,9,0},Table9[[#This Row],[Trad]]))</f>
        <v>0</v>
      </c>
      <c r="K576" s="25" cm="1">
        <f t="array" ref="K576">COUNT(FIND({1,2,3,4,5,6,7,8,9,0},Table9[[#This Row],[Variants]]))</f>
        <v>0</v>
      </c>
      <c r="L576" s="25">
        <f>SUM(Table9[[#This Row],[Simp Note]:[Var Note]])</f>
        <v>0</v>
      </c>
      <c r="M576" s="25">
        <f>SUM(Table9[[#This Row],[Sum]],Table9[[#This Row],[Sum Notes]],Table9[[#This Row],[Contains ~]])</f>
        <v>0.1</v>
      </c>
      <c r="N576" s="26">
        <v>6330</v>
      </c>
      <c r="O576" s="25" t="s">
        <v>10235</v>
      </c>
      <c r="P576" s="25" t="s">
        <v>10235</v>
      </c>
      <c r="Q576" s="25"/>
      <c r="R576" s="25"/>
      <c r="S576" s="25"/>
    </row>
    <row r="577" spans="1:19" x14ac:dyDescent="0.25">
      <c r="A577" s="7">
        <v>1142</v>
      </c>
      <c r="B577" s="7" t="s">
        <v>1410</v>
      </c>
      <c r="C577" s="7" t="s">
        <v>7355</v>
      </c>
      <c r="D577" s="7" t="s">
        <v>7356</v>
      </c>
      <c r="E577" s="7">
        <f>LEN(Table9[[#This Row],[Trad]])/10</f>
        <v>0.1</v>
      </c>
      <c r="F577" s="7">
        <f>LEN(Table9[[#This Row],[Variants]])/10</f>
        <v>0.1</v>
      </c>
      <c r="G577" s="7">
        <f>COUNT(FIND("～",Table9[[#This Row],[Trad]]))*10</f>
        <v>0</v>
      </c>
      <c r="H577" s="25">
        <f>Table9[[#This Row],[Trad Len]]+Table9[[#This Row],[Var Len]]</f>
        <v>0.2</v>
      </c>
      <c r="I577" s="25" cm="1">
        <f t="array" ref="I577">COUNT(FIND({1,2,3,4,5,6,7,8,9,0},Table9[[#This Row],[Simp]]))</f>
        <v>0</v>
      </c>
      <c r="J577" s="25" cm="1">
        <f t="array" ref="J577">COUNT(FIND({1,2,3,4,5,6,7,8,9,0},Table9[[#This Row],[Trad]]))</f>
        <v>0</v>
      </c>
      <c r="K577" s="25" cm="1">
        <f t="array" ref="K577">COUNT(FIND({1,2,3,4,5,6,7,8,9,0},Table9[[#This Row],[Variants]]))</f>
        <v>0</v>
      </c>
      <c r="L577" s="25">
        <f>SUM(Table9[[#This Row],[Simp Note]:[Var Note]])</f>
        <v>0</v>
      </c>
      <c r="M577" s="25">
        <f>SUM(Table9[[#This Row],[Sum]],Table9[[#This Row],[Sum Notes]],Table9[[#This Row],[Contains ~]])</f>
        <v>0.2</v>
      </c>
      <c r="N577" s="26">
        <v>1900</v>
      </c>
      <c r="O577" s="25" t="s">
        <v>10235</v>
      </c>
      <c r="P577" s="25" t="s">
        <v>10237</v>
      </c>
      <c r="Q577" s="25"/>
      <c r="R577" s="25"/>
      <c r="S577" s="25"/>
    </row>
    <row r="578" spans="1:19" x14ac:dyDescent="0.25">
      <c r="A578" s="7">
        <v>1144</v>
      </c>
      <c r="B578" s="7" t="s">
        <v>1413</v>
      </c>
      <c r="C578" s="7" t="s">
        <v>6770</v>
      </c>
      <c r="D578" s="25" t="s">
        <v>7358</v>
      </c>
      <c r="E578" s="25">
        <f>LEN(Table9[[#This Row],[Trad]])/10</f>
        <v>0</v>
      </c>
      <c r="F578" s="25">
        <f>LEN(Table9[[#This Row],[Variants]])/10</f>
        <v>0.2</v>
      </c>
      <c r="G578" s="25">
        <f>COUNT(FIND("～",Table9[[#This Row],[Trad]]))*10</f>
        <v>0</v>
      </c>
      <c r="H578" s="25">
        <f>Table9[[#This Row],[Trad Len]]+Table9[[#This Row],[Var Len]]</f>
        <v>0.2</v>
      </c>
      <c r="I578" s="25" cm="1">
        <f t="array" ref="I578">COUNT(FIND({1,2,3,4,5,6,7,8,9,0},Table9[[#This Row],[Simp]]))</f>
        <v>0</v>
      </c>
      <c r="J578" s="25" cm="1">
        <f t="array" ref="J578">COUNT(FIND({1,2,3,4,5,6,7,8,9,0},Table9[[#This Row],[Trad]]))</f>
        <v>0</v>
      </c>
      <c r="K578" s="25" cm="1">
        <f t="array" ref="K578">COUNT(FIND({1,2,3,4,5,6,7,8,9,0},Table9[[#This Row],[Variants]]))</f>
        <v>0</v>
      </c>
      <c r="L578" s="25">
        <f>SUM(Table9[[#This Row],[Simp Note]:[Var Note]])</f>
        <v>0</v>
      </c>
      <c r="M578" s="25">
        <f>SUM(Table9[[#This Row],[Sum]],Table9[[#This Row],[Sum Notes]],Table9[[#This Row],[Contains ~]])</f>
        <v>0.2</v>
      </c>
      <c r="N578" s="26">
        <v>25478</v>
      </c>
      <c r="O578" s="25" t="s">
        <v>10237</v>
      </c>
      <c r="P578" s="25" t="s">
        <v>10237</v>
      </c>
      <c r="Q578" s="25"/>
      <c r="R578" s="25"/>
      <c r="S578" s="25"/>
    </row>
    <row r="579" spans="1:19" x14ac:dyDescent="0.25">
      <c r="A579" s="7">
        <v>1145</v>
      </c>
      <c r="B579" s="7" t="s">
        <v>1415</v>
      </c>
      <c r="C579" s="7" t="s">
        <v>7360</v>
      </c>
      <c r="D579" s="7" t="s">
        <v>7361</v>
      </c>
      <c r="E579" s="7">
        <f>LEN(Table9[[#This Row],[Trad]])/10</f>
        <v>0.1</v>
      </c>
      <c r="F579" s="7">
        <f>LEN(Table9[[#This Row],[Variants]])/10</f>
        <v>0.1</v>
      </c>
      <c r="G579" s="7">
        <f>COUNT(FIND("～",Table9[[#This Row],[Trad]]))*10</f>
        <v>0</v>
      </c>
      <c r="H579" s="25">
        <f>Table9[[#This Row],[Trad Len]]+Table9[[#This Row],[Var Len]]</f>
        <v>0.2</v>
      </c>
      <c r="I579" s="25" cm="1">
        <f t="array" ref="I579">COUNT(FIND({1,2,3,4,5,6,7,8,9,0},Table9[[#This Row],[Simp]]))</f>
        <v>0</v>
      </c>
      <c r="J579" s="25" cm="1">
        <f t="array" ref="J579">COUNT(FIND({1,2,3,4,5,6,7,8,9,0},Table9[[#This Row],[Trad]]))</f>
        <v>0</v>
      </c>
      <c r="K579" s="25" cm="1">
        <f t="array" ref="K579">COUNT(FIND({1,2,3,4,5,6,7,8,9,0},Table9[[#This Row],[Variants]]))</f>
        <v>0</v>
      </c>
      <c r="L579" s="25">
        <f>SUM(Table9[[#This Row],[Simp Note]:[Var Note]])</f>
        <v>0</v>
      </c>
      <c r="M579" s="25">
        <f>SUM(Table9[[#This Row],[Sum]],Table9[[#This Row],[Sum Notes]],Table9[[#This Row],[Contains ~]])</f>
        <v>0.2</v>
      </c>
      <c r="N579" s="26">
        <v>1910</v>
      </c>
      <c r="O579" s="25" t="s">
        <v>10235</v>
      </c>
      <c r="P579" s="25" t="s">
        <v>10237</v>
      </c>
      <c r="Q579" s="25"/>
      <c r="R579" s="25"/>
      <c r="S579" s="25"/>
    </row>
    <row r="580" spans="1:19" x14ac:dyDescent="0.25">
      <c r="A580" s="7">
        <v>1147</v>
      </c>
      <c r="B580" s="7" t="s">
        <v>1418</v>
      </c>
      <c r="C580" s="7" t="s">
        <v>7363</v>
      </c>
      <c r="D580" s="7" t="s">
        <v>6770</v>
      </c>
      <c r="E580" s="7">
        <f>LEN(Table9[[#This Row],[Trad]])/10</f>
        <v>0.1</v>
      </c>
      <c r="F580" s="7">
        <f>LEN(Table9[[#This Row],[Variants]])/10</f>
        <v>0</v>
      </c>
      <c r="G580" s="7">
        <f>COUNT(FIND("～",Table9[[#This Row],[Trad]]))*10</f>
        <v>0</v>
      </c>
      <c r="H580" s="25">
        <f>Table9[[#This Row],[Trad Len]]+Table9[[#This Row],[Var Len]]</f>
        <v>0.1</v>
      </c>
      <c r="I580" s="25" cm="1">
        <f t="array" ref="I580">COUNT(FIND({1,2,3,4,5,6,7,8,9,0},Table9[[#This Row],[Simp]]))</f>
        <v>0</v>
      </c>
      <c r="J580" s="25" cm="1">
        <f t="array" ref="J580">COUNT(FIND({1,2,3,4,5,6,7,8,9,0},Table9[[#This Row],[Trad]]))</f>
        <v>0</v>
      </c>
      <c r="K580" s="25" cm="1">
        <f t="array" ref="K580">COUNT(FIND({1,2,3,4,5,6,7,8,9,0},Table9[[#This Row],[Variants]]))</f>
        <v>0</v>
      </c>
      <c r="L580" s="25">
        <f>SUM(Table9[[#This Row],[Simp Note]:[Var Note]])</f>
        <v>0</v>
      </c>
      <c r="M580" s="25">
        <f>SUM(Table9[[#This Row],[Sum]],Table9[[#This Row],[Sum Notes]],Table9[[#This Row],[Contains ~]])</f>
        <v>0.1</v>
      </c>
      <c r="N580" s="26">
        <v>6340</v>
      </c>
      <c r="O580" s="25" t="s">
        <v>10235</v>
      </c>
      <c r="P580" s="25" t="s">
        <v>10235</v>
      </c>
      <c r="Q580" s="25"/>
      <c r="R580" s="25"/>
      <c r="S580" s="25"/>
    </row>
    <row r="581" spans="1:19" x14ac:dyDescent="0.25">
      <c r="A581" s="7">
        <v>1148</v>
      </c>
      <c r="B581" s="7" t="s">
        <v>1420</v>
      </c>
      <c r="C581" s="7" t="s">
        <v>7365</v>
      </c>
      <c r="D581" s="7" t="s">
        <v>7366</v>
      </c>
      <c r="E581" s="7">
        <f>LEN(Table9[[#This Row],[Trad]])/10</f>
        <v>0.1</v>
      </c>
      <c r="F581" s="7">
        <f>LEN(Table9[[#This Row],[Variants]])/10</f>
        <v>0.1</v>
      </c>
      <c r="G581" s="7">
        <f>COUNT(FIND("～",Table9[[#This Row],[Trad]]))*10</f>
        <v>0</v>
      </c>
      <c r="H581" s="25">
        <f>Table9[[#This Row],[Trad Len]]+Table9[[#This Row],[Var Len]]</f>
        <v>0.2</v>
      </c>
      <c r="I581" s="25" cm="1">
        <f t="array" ref="I581">COUNT(FIND({1,2,3,4,5,6,7,8,9,0},Table9[[#This Row],[Simp]]))</f>
        <v>0</v>
      </c>
      <c r="J581" s="25" cm="1">
        <f t="array" ref="J581">COUNT(FIND({1,2,3,4,5,6,7,8,9,0},Table9[[#This Row],[Trad]]))</f>
        <v>0</v>
      </c>
      <c r="K581" s="25" cm="1">
        <f t="array" ref="K581">COUNT(FIND({1,2,3,4,5,6,7,8,9,0},Table9[[#This Row],[Variants]]))</f>
        <v>0</v>
      </c>
      <c r="L581" s="25">
        <f>SUM(Table9[[#This Row],[Simp Note]:[Var Note]])</f>
        <v>0</v>
      </c>
      <c r="M581" s="25">
        <f>SUM(Table9[[#This Row],[Sum]],Table9[[#This Row],[Sum Notes]],Table9[[#This Row],[Contains ~]])</f>
        <v>0.2</v>
      </c>
      <c r="N581" s="26">
        <v>1920</v>
      </c>
      <c r="O581" s="25" t="s">
        <v>10235</v>
      </c>
      <c r="P581" s="25" t="s">
        <v>10237</v>
      </c>
      <c r="Q581" s="25"/>
      <c r="R581" s="25"/>
      <c r="S581" s="25"/>
    </row>
    <row r="582" spans="1:19" x14ac:dyDescent="0.25">
      <c r="A582" s="7">
        <v>1149</v>
      </c>
      <c r="B582" s="7" t="s">
        <v>1423</v>
      </c>
      <c r="C582" s="7" t="s">
        <v>7368</v>
      </c>
      <c r="D582" s="7" t="s">
        <v>6770</v>
      </c>
      <c r="E582" s="7">
        <f>LEN(Table9[[#This Row],[Trad]])/10</f>
        <v>0.1</v>
      </c>
      <c r="F582" s="7">
        <f>LEN(Table9[[#This Row],[Variants]])/10</f>
        <v>0</v>
      </c>
      <c r="G582" s="7">
        <f>COUNT(FIND("～",Table9[[#This Row],[Trad]]))*10</f>
        <v>0</v>
      </c>
      <c r="H582" s="25">
        <f>Table9[[#This Row],[Trad Len]]+Table9[[#This Row],[Var Len]]</f>
        <v>0.1</v>
      </c>
      <c r="I582" s="25" cm="1">
        <f t="array" ref="I582">COUNT(FIND({1,2,3,4,5,6,7,8,9,0},Table9[[#This Row],[Simp]]))</f>
        <v>0</v>
      </c>
      <c r="J582" s="25" cm="1">
        <f t="array" ref="J582">COUNT(FIND({1,2,3,4,5,6,7,8,9,0},Table9[[#This Row],[Trad]]))</f>
        <v>0</v>
      </c>
      <c r="K582" s="25" cm="1">
        <f t="array" ref="K582">COUNT(FIND({1,2,3,4,5,6,7,8,9,0},Table9[[#This Row],[Variants]]))</f>
        <v>0</v>
      </c>
      <c r="L582" s="25">
        <f>SUM(Table9[[#This Row],[Simp Note]:[Var Note]])</f>
        <v>0</v>
      </c>
      <c r="M582" s="25">
        <f>SUM(Table9[[#This Row],[Sum]],Table9[[#This Row],[Sum Notes]],Table9[[#This Row],[Contains ~]])</f>
        <v>0.1</v>
      </c>
      <c r="N582" s="26">
        <v>6350</v>
      </c>
      <c r="O582" s="25" t="s">
        <v>10235</v>
      </c>
      <c r="P582" s="25" t="s">
        <v>10235</v>
      </c>
      <c r="Q582" s="25"/>
      <c r="R582" s="25"/>
      <c r="S582" s="25"/>
    </row>
    <row r="583" spans="1:19" x14ac:dyDescent="0.25">
      <c r="A583" s="7">
        <v>1151</v>
      </c>
      <c r="B583" s="7" t="s">
        <v>1425</v>
      </c>
      <c r="C583" s="7" t="s">
        <v>7369</v>
      </c>
      <c r="D583" s="7" t="s">
        <v>6770</v>
      </c>
      <c r="E583" s="7">
        <f>LEN(Table9[[#This Row],[Trad]])/10</f>
        <v>0.1</v>
      </c>
      <c r="F583" s="7">
        <f>LEN(Table9[[#This Row],[Variants]])/10</f>
        <v>0</v>
      </c>
      <c r="G583" s="7">
        <f>COUNT(FIND("～",Table9[[#This Row],[Trad]]))*10</f>
        <v>0</v>
      </c>
      <c r="H583" s="25">
        <f>Table9[[#This Row],[Trad Len]]+Table9[[#This Row],[Var Len]]</f>
        <v>0.1</v>
      </c>
      <c r="I583" s="25" cm="1">
        <f t="array" ref="I583">COUNT(FIND({1,2,3,4,5,6,7,8,9,0},Table9[[#This Row],[Simp]]))</f>
        <v>0</v>
      </c>
      <c r="J583" s="25" cm="1">
        <f t="array" ref="J583">COUNT(FIND({1,2,3,4,5,6,7,8,9,0},Table9[[#This Row],[Trad]]))</f>
        <v>0</v>
      </c>
      <c r="K583" s="25" cm="1">
        <f t="array" ref="K583">COUNT(FIND({1,2,3,4,5,6,7,8,9,0},Table9[[#This Row],[Variants]]))</f>
        <v>0</v>
      </c>
      <c r="L583" s="25">
        <f>SUM(Table9[[#This Row],[Simp Note]:[Var Note]])</f>
        <v>0</v>
      </c>
      <c r="M583" s="25">
        <f>SUM(Table9[[#This Row],[Sum]],Table9[[#This Row],[Sum Notes]],Table9[[#This Row],[Contains ~]])</f>
        <v>0.1</v>
      </c>
      <c r="N583" s="26">
        <v>6360</v>
      </c>
      <c r="O583" s="25" t="s">
        <v>10235</v>
      </c>
      <c r="P583" s="25" t="s">
        <v>10235</v>
      </c>
      <c r="Q583" s="25"/>
      <c r="R583" s="25"/>
      <c r="S583" s="25"/>
    </row>
    <row r="584" spans="1:19" x14ac:dyDescent="0.25">
      <c r="A584" s="7">
        <v>1156</v>
      </c>
      <c r="B584" s="7" t="s">
        <v>1427</v>
      </c>
      <c r="C584" s="7" t="s">
        <v>6770</v>
      </c>
      <c r="D584" s="25" t="s">
        <v>7371</v>
      </c>
      <c r="E584" s="25">
        <f>LEN(Table9[[#This Row],[Trad]])/10</f>
        <v>0</v>
      </c>
      <c r="F584" s="25">
        <f>LEN(Table9[[#This Row],[Variants]])/10</f>
        <v>0.1</v>
      </c>
      <c r="G584" s="25">
        <f>COUNT(FIND("～",Table9[[#This Row],[Trad]]))*10</f>
        <v>0</v>
      </c>
      <c r="H584" s="25">
        <f>Table9[[#This Row],[Trad Len]]+Table9[[#This Row],[Var Len]]</f>
        <v>0.1</v>
      </c>
      <c r="I584" s="25" cm="1">
        <f t="array" ref="I584">COUNT(FIND({1,2,3,4,5,6,7,8,9,0},Table9[[#This Row],[Simp]]))</f>
        <v>0</v>
      </c>
      <c r="J584" s="25" cm="1">
        <f t="array" ref="J584">COUNT(FIND({1,2,3,4,5,6,7,8,9,0},Table9[[#This Row],[Trad]]))</f>
        <v>0</v>
      </c>
      <c r="K584" s="25" cm="1">
        <f t="array" ref="K584">COUNT(FIND({1,2,3,4,5,6,7,8,9,0},Table9[[#This Row],[Variants]]))</f>
        <v>0</v>
      </c>
      <c r="L584" s="25">
        <f>SUM(Table9[[#This Row],[Simp Note]:[Var Note]])</f>
        <v>0</v>
      </c>
      <c r="M584" s="25">
        <f>SUM(Table9[[#This Row],[Sum]],Table9[[#This Row],[Sum Notes]],Table9[[#This Row],[Contains ~]])</f>
        <v>0.1</v>
      </c>
      <c r="N584" s="26">
        <v>25480.1</v>
      </c>
      <c r="O584" s="25" t="s">
        <v>10237</v>
      </c>
      <c r="P584" s="25" t="s">
        <v>10237</v>
      </c>
      <c r="Q584" s="25"/>
      <c r="R584" s="25"/>
      <c r="S584" s="25"/>
    </row>
    <row r="585" spans="1:19" x14ac:dyDescent="0.25">
      <c r="A585" s="7">
        <v>1157</v>
      </c>
      <c r="B585" s="7" t="s">
        <v>1429</v>
      </c>
      <c r="C585" s="7" t="s">
        <v>7373</v>
      </c>
      <c r="D585" s="7" t="s">
        <v>6770</v>
      </c>
      <c r="E585" s="7">
        <f>LEN(Table9[[#This Row],[Trad]])/10</f>
        <v>0.1</v>
      </c>
      <c r="F585" s="7">
        <f>LEN(Table9[[#This Row],[Variants]])/10</f>
        <v>0</v>
      </c>
      <c r="G585" s="7">
        <f>COUNT(FIND("～",Table9[[#This Row],[Trad]]))*10</f>
        <v>0</v>
      </c>
      <c r="H585" s="25">
        <f>Table9[[#This Row],[Trad Len]]+Table9[[#This Row],[Var Len]]</f>
        <v>0.1</v>
      </c>
      <c r="I585" s="25" cm="1">
        <f t="array" ref="I585">COUNT(FIND({1,2,3,4,5,6,7,8,9,0},Table9[[#This Row],[Simp]]))</f>
        <v>0</v>
      </c>
      <c r="J585" s="25" cm="1">
        <f t="array" ref="J585">COUNT(FIND({1,2,3,4,5,6,7,8,9,0},Table9[[#This Row],[Trad]]))</f>
        <v>0</v>
      </c>
      <c r="K585" s="25" cm="1">
        <f t="array" ref="K585">COUNT(FIND({1,2,3,4,5,6,7,8,9,0},Table9[[#This Row],[Variants]]))</f>
        <v>0</v>
      </c>
      <c r="L585" s="25">
        <f>SUM(Table9[[#This Row],[Simp Note]:[Var Note]])</f>
        <v>0</v>
      </c>
      <c r="M585" s="25">
        <f>SUM(Table9[[#This Row],[Sum]],Table9[[#This Row],[Sum Notes]],Table9[[#This Row],[Contains ~]])</f>
        <v>0.1</v>
      </c>
      <c r="N585" s="26">
        <v>6370</v>
      </c>
      <c r="O585" s="25" t="s">
        <v>10235</v>
      </c>
      <c r="P585" s="25" t="s">
        <v>10235</v>
      </c>
      <c r="Q585" s="25"/>
      <c r="R585" s="25"/>
      <c r="S585" s="25"/>
    </row>
    <row r="586" spans="1:19" x14ac:dyDescent="0.25">
      <c r="A586" s="7">
        <v>1160</v>
      </c>
      <c r="B586" s="7" t="s">
        <v>1435</v>
      </c>
      <c r="C586" s="7" t="s">
        <v>6770</v>
      </c>
      <c r="D586" s="25" t="s">
        <v>7380</v>
      </c>
      <c r="E586" s="25">
        <f>LEN(Table9[[#This Row],[Trad]])/10</f>
        <v>0</v>
      </c>
      <c r="F586" s="25">
        <f>LEN(Table9[[#This Row],[Variants]])/10</f>
        <v>0.1</v>
      </c>
      <c r="G586" s="25">
        <f>COUNT(FIND("～",Table9[[#This Row],[Trad]]))*10</f>
        <v>0</v>
      </c>
      <c r="H586" s="25">
        <f>Table9[[#This Row],[Trad Len]]+Table9[[#This Row],[Var Len]]</f>
        <v>0.1</v>
      </c>
      <c r="I586" s="25" cm="1">
        <f t="array" ref="I586">COUNT(FIND({1,2,3,4,5,6,7,8,9,0},Table9[[#This Row],[Simp]]))</f>
        <v>0</v>
      </c>
      <c r="J586" s="25" cm="1">
        <f t="array" ref="J586">COUNT(FIND({1,2,3,4,5,6,7,8,9,0},Table9[[#This Row],[Trad]]))</f>
        <v>0</v>
      </c>
      <c r="K586" s="25" cm="1">
        <f t="array" ref="K586">COUNT(FIND({1,2,3,4,5,6,7,8,9,0},Table9[[#This Row],[Variants]]))</f>
        <v>0</v>
      </c>
      <c r="L586" s="25">
        <f>SUM(Table9[[#This Row],[Simp Note]:[Var Note]])</f>
        <v>0</v>
      </c>
      <c r="M586" s="25">
        <f>SUM(Table9[[#This Row],[Sum]],Table9[[#This Row],[Sum Notes]],Table9[[#This Row],[Contains ~]])</f>
        <v>0.1</v>
      </c>
      <c r="N586" s="26">
        <v>25480.1</v>
      </c>
      <c r="O586" s="25" t="s">
        <v>10237</v>
      </c>
      <c r="P586" s="25" t="s">
        <v>10237</v>
      </c>
      <c r="Q586" s="25"/>
      <c r="R586" s="25"/>
      <c r="S586" s="25"/>
    </row>
    <row r="587" spans="1:19" x14ac:dyDescent="0.25">
      <c r="A587" s="7">
        <v>1165</v>
      </c>
      <c r="B587" s="7" t="s">
        <v>1440</v>
      </c>
      <c r="C587" s="7" t="s">
        <v>10175</v>
      </c>
      <c r="D587" s="7" t="s">
        <v>6770</v>
      </c>
      <c r="E587" s="7">
        <f>LEN(Table9[[#This Row],[Trad]])/10</f>
        <v>0.5</v>
      </c>
      <c r="F587" s="7">
        <f>LEN(Table9[[#This Row],[Variants]])/10</f>
        <v>0</v>
      </c>
      <c r="G587" s="7">
        <f>COUNT(FIND("～",Table9[[#This Row],[Trad]]))*10</f>
        <v>10</v>
      </c>
      <c r="H587" s="25">
        <f>Table9[[#This Row],[Trad Len]]+Table9[[#This Row],[Var Len]]</f>
        <v>0.5</v>
      </c>
      <c r="I587" s="25" cm="1">
        <f t="array" ref="I587">COUNT(FIND({1,2,3,4,5,6,7,8,9,0},Table9[[#This Row],[Simp]]))</f>
        <v>0</v>
      </c>
      <c r="J587" s="25" cm="1">
        <f t="array" ref="J587">COUNT(FIND({1,2,3,4,5,6,7,8,9,0},Table9[[#This Row],[Trad]]))</f>
        <v>0</v>
      </c>
      <c r="K587" s="25" cm="1">
        <f t="array" ref="K587">COUNT(FIND({1,2,3,4,5,6,7,8,9,0},Table9[[#This Row],[Variants]]))</f>
        <v>0</v>
      </c>
      <c r="L587" s="25">
        <f>SUM(Table9[[#This Row],[Simp Note]:[Var Note]])</f>
        <v>0</v>
      </c>
      <c r="M587" s="25">
        <f>SUM(Table9[[#This Row],[Sum]],Table9[[#This Row],[Sum Notes]],Table9[[#This Row],[Contains ~]])</f>
        <v>10.5</v>
      </c>
      <c r="N587" s="26">
        <v>530</v>
      </c>
      <c r="O587" s="30"/>
      <c r="P587" s="25" t="s">
        <v>10237</v>
      </c>
      <c r="Q587" s="25"/>
      <c r="R587" s="25"/>
      <c r="S587" s="25"/>
    </row>
    <row r="588" spans="1:19" x14ac:dyDescent="0.25">
      <c r="A588" s="7">
        <v>1168</v>
      </c>
      <c r="B588" s="7" t="s">
        <v>1442</v>
      </c>
      <c r="C588" s="7" t="s">
        <v>6770</v>
      </c>
      <c r="D588" s="25" t="s">
        <v>7389</v>
      </c>
      <c r="E588" s="25">
        <f>LEN(Table9[[#This Row],[Trad]])/10</f>
        <v>0</v>
      </c>
      <c r="F588" s="25">
        <f>LEN(Table9[[#This Row],[Variants]])/10</f>
        <v>0.2</v>
      </c>
      <c r="G588" s="25">
        <f>COUNT(FIND("～",Table9[[#This Row],[Trad]]))*10</f>
        <v>0</v>
      </c>
      <c r="H588" s="25">
        <f>Table9[[#This Row],[Trad Len]]+Table9[[#This Row],[Var Len]]</f>
        <v>0.2</v>
      </c>
      <c r="I588" s="25" cm="1">
        <f t="array" ref="I588">COUNT(FIND({1,2,3,4,5,6,7,8,9,0},Table9[[#This Row],[Simp]]))</f>
        <v>0</v>
      </c>
      <c r="J588" s="25" cm="1">
        <f t="array" ref="J588">COUNT(FIND({1,2,3,4,5,6,7,8,9,0},Table9[[#This Row],[Trad]]))</f>
        <v>0</v>
      </c>
      <c r="K588" s="25" cm="1">
        <f t="array" ref="K588">COUNT(FIND({1,2,3,4,5,6,7,8,9,0},Table9[[#This Row],[Variants]]))</f>
        <v>0</v>
      </c>
      <c r="L588" s="25">
        <f>SUM(Table9[[#This Row],[Simp Note]:[Var Note]])</f>
        <v>0</v>
      </c>
      <c r="M588" s="25">
        <f>SUM(Table9[[#This Row],[Sum]],Table9[[#This Row],[Sum Notes]],Table9[[#This Row],[Contains ~]])</f>
        <v>0.2</v>
      </c>
      <c r="N588" s="26">
        <v>25480</v>
      </c>
      <c r="O588" s="25" t="s">
        <v>10237</v>
      </c>
      <c r="P588" s="25" t="s">
        <v>10237</v>
      </c>
      <c r="Q588" s="25"/>
      <c r="R588" s="25"/>
      <c r="S588" s="25"/>
    </row>
    <row r="589" spans="1:19" x14ac:dyDescent="0.25">
      <c r="A589" s="7">
        <v>1169</v>
      </c>
      <c r="B589" s="7" t="s">
        <v>1444</v>
      </c>
      <c r="C589" s="7" t="s">
        <v>6770</v>
      </c>
      <c r="D589" s="25" t="s">
        <v>7392</v>
      </c>
      <c r="E589" s="25">
        <f>LEN(Table9[[#This Row],[Trad]])/10</f>
        <v>0</v>
      </c>
      <c r="F589" s="25">
        <f>LEN(Table9[[#This Row],[Variants]])/10</f>
        <v>0.1</v>
      </c>
      <c r="G589" s="25">
        <f>COUNT(FIND("～",Table9[[#This Row],[Trad]]))*10</f>
        <v>0</v>
      </c>
      <c r="H589" s="25">
        <f>Table9[[#This Row],[Trad Len]]+Table9[[#This Row],[Var Len]]</f>
        <v>0.1</v>
      </c>
      <c r="I589" s="25" cm="1">
        <f t="array" ref="I589">COUNT(FIND({1,2,3,4,5,6,7,8,9,0},Table9[[#This Row],[Simp]]))</f>
        <v>0</v>
      </c>
      <c r="J589" s="25" cm="1">
        <f t="array" ref="J589">COUNT(FIND({1,2,3,4,5,6,7,8,9,0},Table9[[#This Row],[Trad]]))</f>
        <v>0</v>
      </c>
      <c r="K589" s="25" cm="1">
        <f t="array" ref="K589">COUNT(FIND({1,2,3,4,5,6,7,8,9,0},Table9[[#This Row],[Variants]]))</f>
        <v>0</v>
      </c>
      <c r="L589" s="25">
        <f>SUM(Table9[[#This Row],[Simp Note]:[Var Note]])</f>
        <v>0</v>
      </c>
      <c r="M589" s="25">
        <f>SUM(Table9[[#This Row],[Sum]],Table9[[#This Row],[Sum Notes]],Table9[[#This Row],[Contains ~]])</f>
        <v>0.1</v>
      </c>
      <c r="N589" s="26">
        <v>25480.1</v>
      </c>
      <c r="O589" s="25" t="s">
        <v>10237</v>
      </c>
      <c r="P589" s="25" t="s">
        <v>10237</v>
      </c>
      <c r="Q589" s="25"/>
      <c r="R589" s="25"/>
      <c r="S589" s="25"/>
    </row>
    <row r="590" spans="1:19" x14ac:dyDescent="0.25">
      <c r="A590" s="7">
        <v>1172</v>
      </c>
      <c r="B590" s="7" t="s">
        <v>1446</v>
      </c>
      <c r="C590" s="7" t="s">
        <v>6770</v>
      </c>
      <c r="D590" s="25" t="s">
        <v>7395</v>
      </c>
      <c r="E590" s="25">
        <f>LEN(Table9[[#This Row],[Trad]])/10</f>
        <v>0</v>
      </c>
      <c r="F590" s="25">
        <f>LEN(Table9[[#This Row],[Variants]])/10</f>
        <v>0.2</v>
      </c>
      <c r="G590" s="25">
        <f>COUNT(FIND("～",Table9[[#This Row],[Trad]]))*10</f>
        <v>0</v>
      </c>
      <c r="H590" s="25">
        <f>Table9[[#This Row],[Trad Len]]+Table9[[#This Row],[Var Len]]</f>
        <v>0.2</v>
      </c>
      <c r="I590" s="25" cm="1">
        <f t="array" ref="I590">COUNT(FIND({1,2,3,4,5,6,7,8,9,0},Table9[[#This Row],[Simp]]))</f>
        <v>0</v>
      </c>
      <c r="J590" s="25" cm="1">
        <f t="array" ref="J590">COUNT(FIND({1,2,3,4,5,6,7,8,9,0},Table9[[#This Row],[Trad]]))</f>
        <v>0</v>
      </c>
      <c r="K590" s="25" cm="1">
        <f t="array" ref="K590">COUNT(FIND({1,2,3,4,5,6,7,8,9,0},Table9[[#This Row],[Variants]]))</f>
        <v>0</v>
      </c>
      <c r="L590" s="25">
        <f>SUM(Table9[[#This Row],[Simp Note]:[Var Note]])</f>
        <v>0</v>
      </c>
      <c r="M590" s="25">
        <f>SUM(Table9[[#This Row],[Sum]],Table9[[#This Row],[Sum Notes]],Table9[[#This Row],[Contains ~]])</f>
        <v>0.2</v>
      </c>
      <c r="N590" s="26">
        <v>25478</v>
      </c>
      <c r="O590" s="25" t="s">
        <v>10237</v>
      </c>
      <c r="P590" s="25" t="s">
        <v>10237</v>
      </c>
      <c r="Q590" s="25"/>
      <c r="R590" s="25"/>
      <c r="S590" s="25"/>
    </row>
    <row r="591" spans="1:19" x14ac:dyDescent="0.25">
      <c r="A591" s="7">
        <v>1173</v>
      </c>
      <c r="B591" s="7" t="s">
        <v>1448</v>
      </c>
      <c r="C591" s="7" t="s">
        <v>7397</v>
      </c>
      <c r="D591" s="7" t="s">
        <v>7398</v>
      </c>
      <c r="E591" s="7">
        <f>LEN(Table9[[#This Row],[Trad]])/10</f>
        <v>0.1</v>
      </c>
      <c r="F591" s="7">
        <f>LEN(Table9[[#This Row],[Variants]])/10</f>
        <v>0.1</v>
      </c>
      <c r="G591" s="7">
        <f>COUNT(FIND("～",Table9[[#This Row],[Trad]]))*10</f>
        <v>0</v>
      </c>
      <c r="H591" s="25">
        <f>Table9[[#This Row],[Trad Len]]+Table9[[#This Row],[Var Len]]</f>
        <v>0.2</v>
      </c>
      <c r="I591" s="25" cm="1">
        <f t="array" ref="I591">COUNT(FIND({1,2,3,4,5,6,7,8,9,0},Table9[[#This Row],[Simp]]))</f>
        <v>0</v>
      </c>
      <c r="J591" s="25" cm="1">
        <f t="array" ref="J591">COUNT(FIND({1,2,3,4,5,6,7,8,9,0},Table9[[#This Row],[Trad]]))</f>
        <v>0</v>
      </c>
      <c r="K591" s="25" cm="1">
        <f t="array" ref="K591">COUNT(FIND({1,2,3,4,5,6,7,8,9,0},Table9[[#This Row],[Variants]]))</f>
        <v>0</v>
      </c>
      <c r="L591" s="25">
        <f>SUM(Table9[[#This Row],[Simp Note]:[Var Note]])</f>
        <v>0</v>
      </c>
      <c r="M591" s="25">
        <f>SUM(Table9[[#This Row],[Sum]],Table9[[#This Row],[Sum Notes]],Table9[[#This Row],[Contains ~]])</f>
        <v>0.2</v>
      </c>
      <c r="N591" s="26">
        <v>1930</v>
      </c>
      <c r="O591" s="25" t="s">
        <v>10235</v>
      </c>
      <c r="P591" s="25" t="s">
        <v>10237</v>
      </c>
      <c r="Q591" s="25"/>
      <c r="R591" s="25"/>
      <c r="S591" s="25"/>
    </row>
    <row r="592" spans="1:19" x14ac:dyDescent="0.25">
      <c r="A592" s="7">
        <v>1176</v>
      </c>
      <c r="B592" s="7" t="s">
        <v>1451</v>
      </c>
      <c r="C592" s="7" t="s">
        <v>7400</v>
      </c>
      <c r="D592" s="7" t="s">
        <v>6770</v>
      </c>
      <c r="E592" s="7">
        <f>LEN(Table9[[#This Row],[Trad]])/10</f>
        <v>0.1</v>
      </c>
      <c r="F592" s="7">
        <f>LEN(Table9[[#This Row],[Variants]])/10</f>
        <v>0</v>
      </c>
      <c r="G592" s="7">
        <f>COUNT(FIND("～",Table9[[#This Row],[Trad]]))*10</f>
        <v>0</v>
      </c>
      <c r="H592" s="25">
        <f>Table9[[#This Row],[Trad Len]]+Table9[[#This Row],[Var Len]]</f>
        <v>0.1</v>
      </c>
      <c r="I592" s="25" cm="1">
        <f t="array" ref="I592">COUNT(FIND({1,2,3,4,5,6,7,8,9,0},Table9[[#This Row],[Simp]]))</f>
        <v>0</v>
      </c>
      <c r="J592" s="25" cm="1">
        <f t="array" ref="J592">COUNT(FIND({1,2,3,4,5,6,7,8,9,0},Table9[[#This Row],[Trad]]))</f>
        <v>0</v>
      </c>
      <c r="K592" s="25" cm="1">
        <f t="array" ref="K592">COUNT(FIND({1,2,3,4,5,6,7,8,9,0},Table9[[#This Row],[Variants]]))</f>
        <v>0</v>
      </c>
      <c r="L592" s="25">
        <f>SUM(Table9[[#This Row],[Simp Note]:[Var Note]])</f>
        <v>0</v>
      </c>
      <c r="M592" s="25">
        <f>SUM(Table9[[#This Row],[Sum]],Table9[[#This Row],[Sum Notes]],Table9[[#This Row],[Contains ~]])</f>
        <v>0.1</v>
      </c>
      <c r="N592" s="26">
        <v>6380</v>
      </c>
      <c r="O592" s="25" t="s">
        <v>10235</v>
      </c>
      <c r="P592" s="25" t="s">
        <v>10235</v>
      </c>
      <c r="Q592" s="25"/>
      <c r="R592" s="25"/>
      <c r="S592" s="25"/>
    </row>
    <row r="593" spans="1:19" x14ac:dyDescent="0.25">
      <c r="A593" s="7">
        <v>1177</v>
      </c>
      <c r="B593" s="7" t="s">
        <v>1453</v>
      </c>
      <c r="C593" s="7" t="s">
        <v>6770</v>
      </c>
      <c r="D593" s="25" t="s">
        <v>7401</v>
      </c>
      <c r="E593" s="25">
        <f>LEN(Table9[[#This Row],[Trad]])/10</f>
        <v>0</v>
      </c>
      <c r="F593" s="25">
        <f>LEN(Table9[[#This Row],[Variants]])/10</f>
        <v>0.1</v>
      </c>
      <c r="G593" s="25">
        <f>COUNT(FIND("～",Table9[[#This Row],[Trad]]))*10</f>
        <v>0</v>
      </c>
      <c r="H593" s="25">
        <f>Table9[[#This Row],[Trad Len]]+Table9[[#This Row],[Var Len]]</f>
        <v>0.1</v>
      </c>
      <c r="I593" s="25" cm="1">
        <f t="array" ref="I593">COUNT(FIND({1,2,3,4,5,6,7,8,9,0},Table9[[#This Row],[Simp]]))</f>
        <v>0</v>
      </c>
      <c r="J593" s="25" cm="1">
        <f t="array" ref="J593">COUNT(FIND({1,2,3,4,5,6,7,8,9,0},Table9[[#This Row],[Trad]]))</f>
        <v>0</v>
      </c>
      <c r="K593" s="25" cm="1">
        <f t="array" ref="K593">COUNT(FIND({1,2,3,4,5,6,7,8,9,0},Table9[[#This Row],[Variants]]))</f>
        <v>0</v>
      </c>
      <c r="L593" s="25">
        <f>SUM(Table9[[#This Row],[Simp Note]:[Var Note]])</f>
        <v>0</v>
      </c>
      <c r="M593" s="25">
        <f>SUM(Table9[[#This Row],[Sum]],Table9[[#This Row],[Sum Notes]],Table9[[#This Row],[Contains ~]])</f>
        <v>0.1</v>
      </c>
      <c r="N593" s="26">
        <v>25480.1</v>
      </c>
      <c r="O593" s="25" t="s">
        <v>10237</v>
      </c>
      <c r="P593" s="25" t="s">
        <v>10237</v>
      </c>
      <c r="Q593" s="25"/>
      <c r="R593" s="25"/>
      <c r="S593" s="25"/>
    </row>
    <row r="594" spans="1:19" x14ac:dyDescent="0.25">
      <c r="A594" s="7">
        <v>1178</v>
      </c>
      <c r="B594" s="7" t="s">
        <v>1455</v>
      </c>
      <c r="C594" s="7" t="s">
        <v>7403</v>
      </c>
      <c r="D594" s="7" t="s">
        <v>6770</v>
      </c>
      <c r="E594" s="7">
        <f>LEN(Table9[[#This Row],[Trad]])/10</f>
        <v>0.1</v>
      </c>
      <c r="F594" s="7">
        <f>LEN(Table9[[#This Row],[Variants]])/10</f>
        <v>0</v>
      </c>
      <c r="G594" s="7">
        <f>COUNT(FIND("～",Table9[[#This Row],[Trad]]))*10</f>
        <v>0</v>
      </c>
      <c r="H594" s="25">
        <f>Table9[[#This Row],[Trad Len]]+Table9[[#This Row],[Var Len]]</f>
        <v>0.1</v>
      </c>
      <c r="I594" s="25" cm="1">
        <f t="array" ref="I594">COUNT(FIND({1,2,3,4,5,6,7,8,9,0},Table9[[#This Row],[Simp]]))</f>
        <v>0</v>
      </c>
      <c r="J594" s="25" cm="1">
        <f t="array" ref="J594">COUNT(FIND({1,2,3,4,5,6,7,8,9,0},Table9[[#This Row],[Trad]]))</f>
        <v>0</v>
      </c>
      <c r="K594" s="25" cm="1">
        <f t="array" ref="K594">COUNT(FIND({1,2,3,4,5,6,7,8,9,0},Table9[[#This Row],[Variants]]))</f>
        <v>0</v>
      </c>
      <c r="L594" s="25">
        <f>SUM(Table9[[#This Row],[Simp Note]:[Var Note]])</f>
        <v>0</v>
      </c>
      <c r="M594" s="25">
        <f>SUM(Table9[[#This Row],[Sum]],Table9[[#This Row],[Sum Notes]],Table9[[#This Row],[Contains ~]])</f>
        <v>0.1</v>
      </c>
      <c r="N594" s="26">
        <v>6390</v>
      </c>
      <c r="O594" s="25" t="s">
        <v>10235</v>
      </c>
      <c r="P594" s="25" t="s">
        <v>10235</v>
      </c>
      <c r="Q594" s="25"/>
      <c r="R594" s="25"/>
      <c r="S594" s="25"/>
    </row>
    <row r="595" spans="1:19" x14ac:dyDescent="0.25">
      <c r="A595" s="7">
        <v>1180</v>
      </c>
      <c r="B595" s="7" t="s">
        <v>1457</v>
      </c>
      <c r="C595" s="7" t="s">
        <v>7405</v>
      </c>
      <c r="D595" s="7" t="s">
        <v>6770</v>
      </c>
      <c r="E595" s="7">
        <f>LEN(Table9[[#This Row],[Trad]])/10</f>
        <v>0.1</v>
      </c>
      <c r="F595" s="7">
        <f>LEN(Table9[[#This Row],[Variants]])/10</f>
        <v>0</v>
      </c>
      <c r="G595" s="7">
        <f>COUNT(FIND("～",Table9[[#This Row],[Trad]]))*10</f>
        <v>0</v>
      </c>
      <c r="H595" s="25">
        <f>Table9[[#This Row],[Trad Len]]+Table9[[#This Row],[Var Len]]</f>
        <v>0.1</v>
      </c>
      <c r="I595" s="25" cm="1">
        <f t="array" ref="I595">COUNT(FIND({1,2,3,4,5,6,7,8,9,0},Table9[[#This Row],[Simp]]))</f>
        <v>0</v>
      </c>
      <c r="J595" s="25" cm="1">
        <f t="array" ref="J595">COUNT(FIND({1,2,3,4,5,6,7,8,9,0},Table9[[#This Row],[Trad]]))</f>
        <v>0</v>
      </c>
      <c r="K595" s="25" cm="1">
        <f t="array" ref="K595">COUNT(FIND({1,2,3,4,5,6,7,8,9,0},Table9[[#This Row],[Variants]]))</f>
        <v>0</v>
      </c>
      <c r="L595" s="25">
        <f>SUM(Table9[[#This Row],[Simp Note]:[Var Note]])</f>
        <v>0</v>
      </c>
      <c r="M595" s="25">
        <f>SUM(Table9[[#This Row],[Sum]],Table9[[#This Row],[Sum Notes]],Table9[[#This Row],[Contains ~]])</f>
        <v>0.1</v>
      </c>
      <c r="N595" s="26">
        <v>6400</v>
      </c>
      <c r="O595" s="25" t="s">
        <v>10235</v>
      </c>
      <c r="P595" s="25" t="s">
        <v>10235</v>
      </c>
      <c r="Q595" s="25"/>
      <c r="R595" s="25"/>
      <c r="S595" s="25"/>
    </row>
    <row r="596" spans="1:19" x14ac:dyDescent="0.25">
      <c r="A596" s="7">
        <v>1183</v>
      </c>
      <c r="B596" s="7" t="s">
        <v>1459</v>
      </c>
      <c r="C596" s="7" t="s">
        <v>7407</v>
      </c>
      <c r="D596" s="7" t="s">
        <v>6770</v>
      </c>
      <c r="E596" s="7">
        <f>LEN(Table9[[#This Row],[Trad]])/10</f>
        <v>0.1</v>
      </c>
      <c r="F596" s="7">
        <f>LEN(Table9[[#This Row],[Variants]])/10</f>
        <v>0</v>
      </c>
      <c r="G596" s="7">
        <f>COUNT(FIND("～",Table9[[#This Row],[Trad]]))*10</f>
        <v>0</v>
      </c>
      <c r="H596" s="25">
        <f>Table9[[#This Row],[Trad Len]]+Table9[[#This Row],[Var Len]]</f>
        <v>0.1</v>
      </c>
      <c r="I596" s="25" cm="1">
        <f t="array" ref="I596">COUNT(FIND({1,2,3,4,5,6,7,8,9,0},Table9[[#This Row],[Simp]]))</f>
        <v>0</v>
      </c>
      <c r="J596" s="25" cm="1">
        <f t="array" ref="J596">COUNT(FIND({1,2,3,4,5,6,7,8,9,0},Table9[[#This Row],[Trad]]))</f>
        <v>0</v>
      </c>
      <c r="K596" s="25" cm="1">
        <f t="array" ref="K596">COUNT(FIND({1,2,3,4,5,6,7,8,9,0},Table9[[#This Row],[Variants]]))</f>
        <v>0</v>
      </c>
      <c r="L596" s="25">
        <f>SUM(Table9[[#This Row],[Simp Note]:[Var Note]])</f>
        <v>0</v>
      </c>
      <c r="M596" s="25">
        <f>SUM(Table9[[#This Row],[Sum]],Table9[[#This Row],[Sum Notes]],Table9[[#This Row],[Contains ~]])</f>
        <v>0.1</v>
      </c>
      <c r="N596" s="26">
        <v>6410</v>
      </c>
      <c r="O596" s="25" t="s">
        <v>10235</v>
      </c>
      <c r="P596" s="25" t="s">
        <v>10235</v>
      </c>
      <c r="Q596" s="25"/>
      <c r="R596" s="25"/>
      <c r="S596" s="25"/>
    </row>
    <row r="597" spans="1:19" x14ac:dyDescent="0.25">
      <c r="A597" s="7">
        <v>1184</v>
      </c>
      <c r="B597" s="7" t="s">
        <v>1461</v>
      </c>
      <c r="C597" s="7" t="s">
        <v>7410</v>
      </c>
      <c r="D597" s="7" t="s">
        <v>6770</v>
      </c>
      <c r="E597" s="7">
        <f>LEN(Table9[[#This Row],[Trad]])/10</f>
        <v>0.1</v>
      </c>
      <c r="F597" s="7">
        <f>LEN(Table9[[#This Row],[Variants]])/10</f>
        <v>0</v>
      </c>
      <c r="G597" s="7">
        <f>COUNT(FIND("～",Table9[[#This Row],[Trad]]))*10</f>
        <v>0</v>
      </c>
      <c r="H597" s="25">
        <f>Table9[[#This Row],[Trad Len]]+Table9[[#This Row],[Var Len]]</f>
        <v>0.1</v>
      </c>
      <c r="I597" s="25" cm="1">
        <f t="array" ref="I597">COUNT(FIND({1,2,3,4,5,6,7,8,9,0},Table9[[#This Row],[Simp]]))</f>
        <v>0</v>
      </c>
      <c r="J597" s="25" cm="1">
        <f t="array" ref="J597">COUNT(FIND({1,2,3,4,5,6,7,8,9,0},Table9[[#This Row],[Trad]]))</f>
        <v>0</v>
      </c>
      <c r="K597" s="25" cm="1">
        <f t="array" ref="K597">COUNT(FIND({1,2,3,4,5,6,7,8,9,0},Table9[[#This Row],[Variants]]))</f>
        <v>0</v>
      </c>
      <c r="L597" s="25">
        <f>SUM(Table9[[#This Row],[Simp Note]:[Var Note]])</f>
        <v>0</v>
      </c>
      <c r="M597" s="25">
        <f>SUM(Table9[[#This Row],[Sum]],Table9[[#This Row],[Sum Notes]],Table9[[#This Row],[Contains ~]])</f>
        <v>0.1</v>
      </c>
      <c r="N597" s="26">
        <v>6420</v>
      </c>
      <c r="O597" s="25" t="s">
        <v>10235</v>
      </c>
      <c r="P597" s="25" t="s">
        <v>10235</v>
      </c>
      <c r="Q597" s="25"/>
      <c r="R597" s="25"/>
      <c r="S597" s="25"/>
    </row>
    <row r="598" spans="1:19" x14ac:dyDescent="0.25">
      <c r="A598" s="7">
        <v>1187</v>
      </c>
      <c r="B598" s="7" t="s">
        <v>1463</v>
      </c>
      <c r="C598" s="7" t="s">
        <v>7412</v>
      </c>
      <c r="D598" s="7" t="s">
        <v>6770</v>
      </c>
      <c r="E598" s="7">
        <f>LEN(Table9[[#This Row],[Trad]])/10</f>
        <v>0.1</v>
      </c>
      <c r="F598" s="7">
        <f>LEN(Table9[[#This Row],[Variants]])/10</f>
        <v>0</v>
      </c>
      <c r="G598" s="7">
        <f>COUNT(FIND("～",Table9[[#This Row],[Trad]]))*10</f>
        <v>0</v>
      </c>
      <c r="H598" s="25">
        <f>Table9[[#This Row],[Trad Len]]+Table9[[#This Row],[Var Len]]</f>
        <v>0.1</v>
      </c>
      <c r="I598" s="25" cm="1">
        <f t="array" ref="I598">COUNT(FIND({1,2,3,4,5,6,7,8,9,0},Table9[[#This Row],[Simp]]))</f>
        <v>0</v>
      </c>
      <c r="J598" s="25" cm="1">
        <f t="array" ref="J598">COUNT(FIND({1,2,3,4,5,6,7,8,9,0},Table9[[#This Row],[Trad]]))</f>
        <v>0</v>
      </c>
      <c r="K598" s="25" cm="1">
        <f t="array" ref="K598">COUNT(FIND({1,2,3,4,5,6,7,8,9,0},Table9[[#This Row],[Variants]]))</f>
        <v>0</v>
      </c>
      <c r="L598" s="25">
        <f>SUM(Table9[[#This Row],[Simp Note]:[Var Note]])</f>
        <v>0</v>
      </c>
      <c r="M598" s="25">
        <f>SUM(Table9[[#This Row],[Sum]],Table9[[#This Row],[Sum Notes]],Table9[[#This Row],[Contains ~]])</f>
        <v>0.1</v>
      </c>
      <c r="N598" s="26">
        <v>6430</v>
      </c>
      <c r="O598" s="25" t="s">
        <v>10235</v>
      </c>
      <c r="P598" s="25" t="s">
        <v>10235</v>
      </c>
      <c r="Q598" s="25"/>
      <c r="R598" s="25"/>
      <c r="S598" s="25"/>
    </row>
    <row r="599" spans="1:19" x14ac:dyDescent="0.25">
      <c r="A599" s="7">
        <v>1191</v>
      </c>
      <c r="B599" s="7" t="s">
        <v>1465</v>
      </c>
      <c r="C599" s="7" t="s">
        <v>7414</v>
      </c>
      <c r="D599" s="7" t="s">
        <v>7415</v>
      </c>
      <c r="E599" s="7">
        <f>LEN(Table9[[#This Row],[Trad]])/10</f>
        <v>0.1</v>
      </c>
      <c r="F599" s="7">
        <f>LEN(Table9[[#This Row],[Variants]])/10</f>
        <v>0.1</v>
      </c>
      <c r="G599" s="7">
        <f>COUNT(FIND("～",Table9[[#This Row],[Trad]]))*10</f>
        <v>0</v>
      </c>
      <c r="H599" s="25">
        <f>Table9[[#This Row],[Trad Len]]+Table9[[#This Row],[Var Len]]</f>
        <v>0.2</v>
      </c>
      <c r="I599" s="25" cm="1">
        <f t="array" ref="I599">COUNT(FIND({1,2,3,4,5,6,7,8,9,0},Table9[[#This Row],[Simp]]))</f>
        <v>0</v>
      </c>
      <c r="J599" s="25" cm="1">
        <f t="array" ref="J599">COUNT(FIND({1,2,3,4,5,6,7,8,9,0},Table9[[#This Row],[Trad]]))</f>
        <v>0</v>
      </c>
      <c r="K599" s="25" cm="1">
        <f t="array" ref="K599">COUNT(FIND({1,2,3,4,5,6,7,8,9,0},Table9[[#This Row],[Variants]]))</f>
        <v>0</v>
      </c>
      <c r="L599" s="25">
        <f>SUM(Table9[[#This Row],[Simp Note]:[Var Note]])</f>
        <v>0</v>
      </c>
      <c r="M599" s="25">
        <f>SUM(Table9[[#This Row],[Sum]],Table9[[#This Row],[Sum Notes]],Table9[[#This Row],[Contains ~]])</f>
        <v>0.2</v>
      </c>
      <c r="N599" s="26">
        <v>1940</v>
      </c>
      <c r="O599" s="25" t="s">
        <v>10235</v>
      </c>
      <c r="P599" s="25" t="s">
        <v>10237</v>
      </c>
      <c r="Q599" s="25"/>
      <c r="R599" s="25"/>
      <c r="S599" s="25"/>
    </row>
    <row r="600" spans="1:19" x14ac:dyDescent="0.25">
      <c r="A600" s="7">
        <v>1192</v>
      </c>
      <c r="B600" s="7" t="s">
        <v>1468</v>
      </c>
      <c r="C600" s="7" t="s">
        <v>6770</v>
      </c>
      <c r="D600" s="25" t="s">
        <v>7417</v>
      </c>
      <c r="E600" s="25">
        <f>LEN(Table9[[#This Row],[Trad]])/10</f>
        <v>0</v>
      </c>
      <c r="F600" s="25">
        <f>LEN(Table9[[#This Row],[Variants]])/10</f>
        <v>0.1</v>
      </c>
      <c r="G600" s="25">
        <f>COUNT(FIND("～",Table9[[#This Row],[Trad]]))*10</f>
        <v>0</v>
      </c>
      <c r="H600" s="25">
        <f>Table9[[#This Row],[Trad Len]]+Table9[[#This Row],[Var Len]]</f>
        <v>0.1</v>
      </c>
      <c r="I600" s="25" cm="1">
        <f t="array" ref="I600">COUNT(FIND({1,2,3,4,5,6,7,8,9,0},Table9[[#This Row],[Simp]]))</f>
        <v>0</v>
      </c>
      <c r="J600" s="25" cm="1">
        <f t="array" ref="J600">COUNT(FIND({1,2,3,4,5,6,7,8,9,0},Table9[[#This Row],[Trad]]))</f>
        <v>0</v>
      </c>
      <c r="K600" s="25" cm="1">
        <f t="array" ref="K600">COUNT(FIND({1,2,3,4,5,6,7,8,9,0},Table9[[#This Row],[Variants]]))</f>
        <v>0</v>
      </c>
      <c r="L600" s="25">
        <f>SUM(Table9[[#This Row],[Simp Note]:[Var Note]])</f>
        <v>0</v>
      </c>
      <c r="M600" s="25">
        <f>SUM(Table9[[#This Row],[Sum]],Table9[[#This Row],[Sum Notes]],Table9[[#This Row],[Contains ~]])</f>
        <v>0.1</v>
      </c>
      <c r="N600" s="26">
        <v>25480.1</v>
      </c>
      <c r="O600" s="25" t="s">
        <v>10237</v>
      </c>
      <c r="P600" s="25" t="s">
        <v>10237</v>
      </c>
      <c r="Q600" s="25"/>
      <c r="R600" s="25"/>
      <c r="S600" s="25"/>
    </row>
    <row r="601" spans="1:19" x14ac:dyDescent="0.25">
      <c r="A601" s="7">
        <v>1193</v>
      </c>
      <c r="B601" s="7" t="s">
        <v>1470</v>
      </c>
      <c r="C601" s="7" t="s">
        <v>6770</v>
      </c>
      <c r="D601" s="25" t="s">
        <v>7419</v>
      </c>
      <c r="E601" s="25">
        <f>LEN(Table9[[#This Row],[Trad]])/10</f>
        <v>0</v>
      </c>
      <c r="F601" s="25">
        <f>LEN(Table9[[#This Row],[Variants]])/10</f>
        <v>0.1</v>
      </c>
      <c r="G601" s="25">
        <f>COUNT(FIND("～",Table9[[#This Row],[Trad]]))*10</f>
        <v>0</v>
      </c>
      <c r="H601" s="25">
        <f>Table9[[#This Row],[Trad Len]]+Table9[[#This Row],[Var Len]]</f>
        <v>0.1</v>
      </c>
      <c r="I601" s="25" cm="1">
        <f t="array" ref="I601">COUNT(FIND({1,2,3,4,5,6,7,8,9,0},Table9[[#This Row],[Simp]]))</f>
        <v>0</v>
      </c>
      <c r="J601" s="25" cm="1">
        <f t="array" ref="J601">COUNT(FIND({1,2,3,4,5,6,7,8,9,0},Table9[[#This Row],[Trad]]))</f>
        <v>0</v>
      </c>
      <c r="K601" s="25" cm="1">
        <f t="array" ref="K601">COUNT(FIND({1,2,3,4,5,6,7,8,9,0},Table9[[#This Row],[Variants]]))</f>
        <v>0</v>
      </c>
      <c r="L601" s="25">
        <f>SUM(Table9[[#This Row],[Simp Note]:[Var Note]])</f>
        <v>0</v>
      </c>
      <c r="M601" s="25">
        <f>SUM(Table9[[#This Row],[Sum]],Table9[[#This Row],[Sum Notes]],Table9[[#This Row],[Contains ~]])</f>
        <v>0.1</v>
      </c>
      <c r="N601" s="26">
        <v>25480.1</v>
      </c>
      <c r="O601" s="25" t="s">
        <v>10237</v>
      </c>
      <c r="P601" s="25" t="s">
        <v>10237</v>
      </c>
      <c r="Q601" s="25"/>
      <c r="R601" s="25"/>
      <c r="S601" s="25"/>
    </row>
    <row r="602" spans="1:19" x14ac:dyDescent="0.25">
      <c r="A602" s="7">
        <v>1194</v>
      </c>
      <c r="B602" s="7" t="s">
        <v>1472</v>
      </c>
      <c r="C602" s="7" t="s">
        <v>7421</v>
      </c>
      <c r="D602" s="7" t="s">
        <v>6770</v>
      </c>
      <c r="E602" s="7">
        <f>LEN(Table9[[#This Row],[Trad]])/10</f>
        <v>0.1</v>
      </c>
      <c r="F602" s="7">
        <f>LEN(Table9[[#This Row],[Variants]])/10</f>
        <v>0</v>
      </c>
      <c r="G602" s="7">
        <f>COUNT(FIND("～",Table9[[#This Row],[Trad]]))*10</f>
        <v>0</v>
      </c>
      <c r="H602" s="25">
        <f>Table9[[#This Row],[Trad Len]]+Table9[[#This Row],[Var Len]]</f>
        <v>0.1</v>
      </c>
      <c r="I602" s="25" cm="1">
        <f t="array" ref="I602">COUNT(FIND({1,2,3,4,5,6,7,8,9,0},Table9[[#This Row],[Simp]]))</f>
        <v>0</v>
      </c>
      <c r="J602" s="25" cm="1">
        <f t="array" ref="J602">COUNT(FIND({1,2,3,4,5,6,7,8,9,0},Table9[[#This Row],[Trad]]))</f>
        <v>0</v>
      </c>
      <c r="K602" s="25" cm="1">
        <f t="array" ref="K602">COUNT(FIND({1,2,3,4,5,6,7,8,9,0},Table9[[#This Row],[Variants]]))</f>
        <v>0</v>
      </c>
      <c r="L602" s="25">
        <f>SUM(Table9[[#This Row],[Simp Note]:[Var Note]])</f>
        <v>0</v>
      </c>
      <c r="M602" s="25">
        <f>SUM(Table9[[#This Row],[Sum]],Table9[[#This Row],[Sum Notes]],Table9[[#This Row],[Contains ~]])</f>
        <v>0.1</v>
      </c>
      <c r="N602" s="26">
        <v>6440</v>
      </c>
      <c r="O602" s="25" t="s">
        <v>10235</v>
      </c>
      <c r="P602" s="25" t="s">
        <v>10235</v>
      </c>
      <c r="Q602" s="25"/>
      <c r="R602" s="25"/>
      <c r="S602" s="25"/>
    </row>
    <row r="603" spans="1:19" x14ac:dyDescent="0.25">
      <c r="A603" s="7">
        <v>1195</v>
      </c>
      <c r="B603" s="7" t="s">
        <v>1474</v>
      </c>
      <c r="C603" s="7" t="s">
        <v>6770</v>
      </c>
      <c r="D603" s="25" t="s">
        <v>7423</v>
      </c>
      <c r="E603" s="25">
        <f>LEN(Table9[[#This Row],[Trad]])/10</f>
        <v>0</v>
      </c>
      <c r="F603" s="25">
        <f>LEN(Table9[[#This Row],[Variants]])/10</f>
        <v>0.3</v>
      </c>
      <c r="G603" s="25">
        <f>COUNT(FIND("～",Table9[[#This Row],[Trad]]))*10</f>
        <v>0</v>
      </c>
      <c r="H603" s="25">
        <f>Table9[[#This Row],[Trad Len]]+Table9[[#This Row],[Var Len]]</f>
        <v>0.3</v>
      </c>
      <c r="I603" s="25" cm="1">
        <f t="array" ref="I603">COUNT(FIND({1,2,3,4,5,6,7,8,9,0},Table9[[#This Row],[Simp]]))</f>
        <v>0</v>
      </c>
      <c r="J603" s="25" cm="1">
        <f t="array" ref="J603">COUNT(FIND({1,2,3,4,5,6,7,8,9,0},Table9[[#This Row],[Trad]]))</f>
        <v>0</v>
      </c>
      <c r="K603" s="25" cm="1">
        <f t="array" ref="K603">COUNT(FIND({1,2,3,4,5,6,7,8,9,0},Table9[[#This Row],[Variants]]))</f>
        <v>0</v>
      </c>
      <c r="L603" s="25">
        <f>SUM(Table9[[#This Row],[Simp Note]:[Var Note]])</f>
        <v>0</v>
      </c>
      <c r="M603" s="25">
        <f>SUM(Table9[[#This Row],[Sum]],Table9[[#This Row],[Sum Notes]],Table9[[#This Row],[Contains ~]])</f>
        <v>0.3</v>
      </c>
      <c r="N603" s="26">
        <v>25478</v>
      </c>
      <c r="O603" s="25" t="s">
        <v>10237</v>
      </c>
      <c r="P603" s="25" t="s">
        <v>10237</v>
      </c>
      <c r="Q603" s="25"/>
      <c r="R603" s="25"/>
      <c r="S603" s="25"/>
    </row>
    <row r="604" spans="1:19" x14ac:dyDescent="0.25">
      <c r="A604" s="7">
        <v>1199</v>
      </c>
      <c r="B604" s="7" t="s">
        <v>1476</v>
      </c>
      <c r="C604" s="7" t="s">
        <v>7425</v>
      </c>
      <c r="D604" s="7" t="s">
        <v>6770</v>
      </c>
      <c r="E604" s="7">
        <f>LEN(Table9[[#This Row],[Trad]])/10</f>
        <v>0.1</v>
      </c>
      <c r="F604" s="7">
        <f>LEN(Table9[[#This Row],[Variants]])/10</f>
        <v>0</v>
      </c>
      <c r="G604" s="7">
        <f>COUNT(FIND("～",Table9[[#This Row],[Trad]]))*10</f>
        <v>0</v>
      </c>
      <c r="H604" s="25">
        <f>Table9[[#This Row],[Trad Len]]+Table9[[#This Row],[Var Len]]</f>
        <v>0.1</v>
      </c>
      <c r="I604" s="25" cm="1">
        <f t="array" ref="I604">COUNT(FIND({1,2,3,4,5,6,7,8,9,0},Table9[[#This Row],[Simp]]))</f>
        <v>0</v>
      </c>
      <c r="J604" s="25" cm="1">
        <f t="array" ref="J604">COUNT(FIND({1,2,3,4,5,6,7,8,9,0},Table9[[#This Row],[Trad]]))</f>
        <v>0</v>
      </c>
      <c r="K604" s="25" cm="1">
        <f t="array" ref="K604">COUNT(FIND({1,2,3,4,5,6,7,8,9,0},Table9[[#This Row],[Variants]]))</f>
        <v>0</v>
      </c>
      <c r="L604" s="25">
        <f>SUM(Table9[[#This Row],[Simp Note]:[Var Note]])</f>
        <v>0</v>
      </c>
      <c r="M604" s="25">
        <f>SUM(Table9[[#This Row],[Sum]],Table9[[#This Row],[Sum Notes]],Table9[[#This Row],[Contains ~]])</f>
        <v>0.1</v>
      </c>
      <c r="N604" s="26">
        <v>6450</v>
      </c>
      <c r="O604" s="25" t="s">
        <v>10235</v>
      </c>
      <c r="P604" s="25" t="s">
        <v>10235</v>
      </c>
      <c r="Q604" s="25"/>
      <c r="R604" s="25"/>
      <c r="S604" s="25"/>
    </row>
    <row r="605" spans="1:19" x14ac:dyDescent="0.25">
      <c r="A605" s="7">
        <v>1200</v>
      </c>
      <c r="B605" s="7" t="s">
        <v>1478</v>
      </c>
      <c r="C605" s="7" t="s">
        <v>7427</v>
      </c>
      <c r="D605" s="7" t="s">
        <v>7428</v>
      </c>
      <c r="E605" s="7">
        <f>LEN(Table9[[#This Row],[Trad]])/10</f>
        <v>0.1</v>
      </c>
      <c r="F605" s="7">
        <f>LEN(Table9[[#This Row],[Variants]])/10</f>
        <v>0.1</v>
      </c>
      <c r="G605" s="7">
        <f>COUNT(FIND("～",Table9[[#This Row],[Trad]]))*10</f>
        <v>0</v>
      </c>
      <c r="H605" s="25">
        <f>Table9[[#This Row],[Trad Len]]+Table9[[#This Row],[Var Len]]</f>
        <v>0.2</v>
      </c>
      <c r="I605" s="25" cm="1">
        <f t="array" ref="I605">COUNT(FIND({1,2,3,4,5,6,7,8,9,0},Table9[[#This Row],[Simp]]))</f>
        <v>0</v>
      </c>
      <c r="J605" s="25" cm="1">
        <f t="array" ref="J605">COUNT(FIND({1,2,3,4,5,6,7,8,9,0},Table9[[#This Row],[Trad]]))</f>
        <v>0</v>
      </c>
      <c r="K605" s="25" cm="1">
        <f t="array" ref="K605">COUNT(FIND({1,2,3,4,5,6,7,8,9,0},Table9[[#This Row],[Variants]]))</f>
        <v>0</v>
      </c>
      <c r="L605" s="25">
        <f>SUM(Table9[[#This Row],[Simp Note]:[Var Note]])</f>
        <v>0</v>
      </c>
      <c r="M605" s="25">
        <f>SUM(Table9[[#This Row],[Sum]],Table9[[#This Row],[Sum Notes]],Table9[[#This Row],[Contains ~]])</f>
        <v>0.2</v>
      </c>
      <c r="N605" s="26">
        <v>1950</v>
      </c>
      <c r="O605" s="25" t="s">
        <v>10235</v>
      </c>
      <c r="P605" s="25" t="s">
        <v>10237</v>
      </c>
      <c r="Q605" s="25"/>
      <c r="R605" s="25"/>
      <c r="S605" s="25"/>
    </row>
    <row r="606" spans="1:19" x14ac:dyDescent="0.25">
      <c r="A606" s="7">
        <v>1201</v>
      </c>
      <c r="B606" s="7" t="s">
        <v>1481</v>
      </c>
      <c r="C606" s="7" t="s">
        <v>7430</v>
      </c>
      <c r="D606" s="7" t="s">
        <v>6770</v>
      </c>
      <c r="E606" s="7">
        <f>LEN(Table9[[#This Row],[Trad]])/10</f>
        <v>0.1</v>
      </c>
      <c r="F606" s="7">
        <f>LEN(Table9[[#This Row],[Variants]])/10</f>
        <v>0</v>
      </c>
      <c r="G606" s="7">
        <f>COUNT(FIND("～",Table9[[#This Row],[Trad]]))*10</f>
        <v>0</v>
      </c>
      <c r="H606" s="25">
        <f>Table9[[#This Row],[Trad Len]]+Table9[[#This Row],[Var Len]]</f>
        <v>0.1</v>
      </c>
      <c r="I606" s="25" cm="1">
        <f t="array" ref="I606">COUNT(FIND({1,2,3,4,5,6,7,8,9,0},Table9[[#This Row],[Simp]]))</f>
        <v>0</v>
      </c>
      <c r="J606" s="25" cm="1">
        <f t="array" ref="J606">COUNT(FIND({1,2,3,4,5,6,7,8,9,0},Table9[[#This Row],[Trad]]))</f>
        <v>0</v>
      </c>
      <c r="K606" s="25" cm="1">
        <f t="array" ref="K606">COUNT(FIND({1,2,3,4,5,6,7,8,9,0},Table9[[#This Row],[Variants]]))</f>
        <v>0</v>
      </c>
      <c r="L606" s="25">
        <f>SUM(Table9[[#This Row],[Simp Note]:[Var Note]])</f>
        <v>0</v>
      </c>
      <c r="M606" s="25">
        <f>SUM(Table9[[#This Row],[Sum]],Table9[[#This Row],[Sum Notes]],Table9[[#This Row],[Contains ~]])</f>
        <v>0.1</v>
      </c>
      <c r="N606" s="26">
        <v>6460</v>
      </c>
      <c r="O606" s="25" t="s">
        <v>10235</v>
      </c>
      <c r="P606" s="25" t="s">
        <v>10235</v>
      </c>
      <c r="Q606" s="25"/>
      <c r="R606" s="25"/>
      <c r="S606" s="25"/>
    </row>
    <row r="607" spans="1:19" x14ac:dyDescent="0.25">
      <c r="A607" s="7">
        <v>1202</v>
      </c>
      <c r="B607" s="7" t="s">
        <v>1483</v>
      </c>
      <c r="C607" s="7" t="s">
        <v>7432</v>
      </c>
      <c r="D607" s="7" t="s">
        <v>6770</v>
      </c>
      <c r="E607" s="7">
        <f>LEN(Table9[[#This Row],[Trad]])/10</f>
        <v>0.1</v>
      </c>
      <c r="F607" s="7">
        <f>LEN(Table9[[#This Row],[Variants]])/10</f>
        <v>0</v>
      </c>
      <c r="G607" s="7">
        <f>COUNT(FIND("～",Table9[[#This Row],[Trad]]))*10</f>
        <v>0</v>
      </c>
      <c r="H607" s="25">
        <f>Table9[[#This Row],[Trad Len]]+Table9[[#This Row],[Var Len]]</f>
        <v>0.1</v>
      </c>
      <c r="I607" s="25" cm="1">
        <f t="array" ref="I607">COUNT(FIND({1,2,3,4,5,6,7,8,9,0},Table9[[#This Row],[Simp]]))</f>
        <v>0</v>
      </c>
      <c r="J607" s="25" cm="1">
        <f t="array" ref="J607">COUNT(FIND({1,2,3,4,5,6,7,8,9,0},Table9[[#This Row],[Trad]]))</f>
        <v>0</v>
      </c>
      <c r="K607" s="25" cm="1">
        <f t="array" ref="K607">COUNT(FIND({1,2,3,4,5,6,7,8,9,0},Table9[[#This Row],[Variants]]))</f>
        <v>0</v>
      </c>
      <c r="L607" s="25">
        <f>SUM(Table9[[#This Row],[Simp Note]:[Var Note]])</f>
        <v>0</v>
      </c>
      <c r="M607" s="25">
        <f>SUM(Table9[[#This Row],[Sum]],Table9[[#This Row],[Sum Notes]],Table9[[#This Row],[Contains ~]])</f>
        <v>0.1</v>
      </c>
      <c r="N607" s="26">
        <v>6470</v>
      </c>
      <c r="O607" s="25" t="s">
        <v>10235</v>
      </c>
      <c r="P607" s="25" t="s">
        <v>10235</v>
      </c>
      <c r="Q607" s="25"/>
      <c r="R607" s="25"/>
      <c r="S607" s="25"/>
    </row>
    <row r="608" spans="1:19" x14ac:dyDescent="0.25">
      <c r="A608" s="7">
        <v>1203</v>
      </c>
      <c r="B608" s="7" t="s">
        <v>1485</v>
      </c>
      <c r="C608" s="7" t="s">
        <v>7434</v>
      </c>
      <c r="D608" s="7" t="s">
        <v>7435</v>
      </c>
      <c r="E608" s="7">
        <f>LEN(Table9[[#This Row],[Trad]])/10</f>
        <v>0.1</v>
      </c>
      <c r="F608" s="7">
        <f>LEN(Table9[[#This Row],[Variants]])/10</f>
        <v>0.1</v>
      </c>
      <c r="G608" s="7">
        <f>COUNT(FIND("～",Table9[[#This Row],[Trad]]))*10</f>
        <v>0</v>
      </c>
      <c r="H608" s="25">
        <f>Table9[[#This Row],[Trad Len]]+Table9[[#This Row],[Var Len]]</f>
        <v>0.2</v>
      </c>
      <c r="I608" s="25" cm="1">
        <f t="array" ref="I608">COUNT(FIND({1,2,3,4,5,6,7,8,9,0},Table9[[#This Row],[Simp]]))</f>
        <v>0</v>
      </c>
      <c r="J608" s="25" cm="1">
        <f t="array" ref="J608">COUNT(FIND({1,2,3,4,5,6,7,8,9,0},Table9[[#This Row],[Trad]]))</f>
        <v>0</v>
      </c>
      <c r="K608" s="25" cm="1">
        <f t="array" ref="K608">COUNT(FIND({1,2,3,4,5,6,7,8,9,0},Table9[[#This Row],[Variants]]))</f>
        <v>0</v>
      </c>
      <c r="L608" s="25">
        <f>SUM(Table9[[#This Row],[Simp Note]:[Var Note]])</f>
        <v>0</v>
      </c>
      <c r="M608" s="25">
        <f>SUM(Table9[[#This Row],[Sum]],Table9[[#This Row],[Sum Notes]],Table9[[#This Row],[Contains ~]])</f>
        <v>0.2</v>
      </c>
      <c r="N608" s="26">
        <v>1960</v>
      </c>
      <c r="O608" s="25" t="s">
        <v>10235</v>
      </c>
      <c r="P608" s="25" t="s">
        <v>10237</v>
      </c>
      <c r="Q608" s="25"/>
      <c r="R608" s="25"/>
      <c r="S608" s="25"/>
    </row>
    <row r="609" spans="1:19" x14ac:dyDescent="0.25">
      <c r="A609" s="7">
        <v>1204</v>
      </c>
      <c r="B609" s="7" t="s">
        <v>1488</v>
      </c>
      <c r="C609" s="7" t="s">
        <v>7370</v>
      </c>
      <c r="D609" s="7" t="s">
        <v>6770</v>
      </c>
      <c r="E609" s="7">
        <f>LEN(Table9[[#This Row],[Trad]])/10</f>
        <v>0.1</v>
      </c>
      <c r="F609" s="7">
        <f>LEN(Table9[[#This Row],[Variants]])/10</f>
        <v>0</v>
      </c>
      <c r="G609" s="7">
        <f>COUNT(FIND("～",Table9[[#This Row],[Trad]]))*10</f>
        <v>0</v>
      </c>
      <c r="H609" s="25">
        <f>Table9[[#This Row],[Trad Len]]+Table9[[#This Row],[Var Len]]</f>
        <v>0.1</v>
      </c>
      <c r="I609" s="25" cm="1">
        <f t="array" ref="I609">COUNT(FIND({1,2,3,4,5,6,7,8,9,0},Table9[[#This Row],[Simp]]))</f>
        <v>0</v>
      </c>
      <c r="J609" s="25" cm="1">
        <f t="array" ref="J609">COUNT(FIND({1,2,3,4,5,6,7,8,9,0},Table9[[#This Row],[Trad]]))</f>
        <v>0</v>
      </c>
      <c r="K609" s="25" cm="1">
        <f t="array" ref="K609">COUNT(FIND({1,2,3,4,5,6,7,8,9,0},Table9[[#This Row],[Variants]]))</f>
        <v>0</v>
      </c>
      <c r="L609" s="25">
        <f>SUM(Table9[[#This Row],[Simp Note]:[Var Note]])</f>
        <v>0</v>
      </c>
      <c r="M609" s="25">
        <f>SUM(Table9[[#This Row],[Sum]],Table9[[#This Row],[Sum Notes]],Table9[[#This Row],[Contains ~]])</f>
        <v>0.1</v>
      </c>
      <c r="N609" s="26">
        <v>6480</v>
      </c>
      <c r="O609" s="25" t="s">
        <v>10235</v>
      </c>
      <c r="P609" s="25" t="s">
        <v>10235</v>
      </c>
      <c r="Q609" s="25"/>
      <c r="R609" s="25"/>
      <c r="S609" s="25"/>
    </row>
    <row r="610" spans="1:19" x14ac:dyDescent="0.25">
      <c r="A610" s="7">
        <v>1206</v>
      </c>
      <c r="B610" s="7" t="s">
        <v>1490</v>
      </c>
      <c r="C610" s="7" t="s">
        <v>6770</v>
      </c>
      <c r="D610" s="25" t="s">
        <v>7372</v>
      </c>
      <c r="E610" s="25">
        <f>LEN(Table9[[#This Row],[Trad]])/10</f>
        <v>0</v>
      </c>
      <c r="F610" s="25">
        <f>LEN(Table9[[#This Row],[Variants]])/10</f>
        <v>0.1</v>
      </c>
      <c r="G610" s="25">
        <f>COUNT(FIND("～",Table9[[#This Row],[Trad]]))*10</f>
        <v>0</v>
      </c>
      <c r="H610" s="25">
        <f>Table9[[#This Row],[Trad Len]]+Table9[[#This Row],[Var Len]]</f>
        <v>0.1</v>
      </c>
      <c r="I610" s="25" cm="1">
        <f t="array" ref="I610">COUNT(FIND({1,2,3,4,5,6,7,8,9,0},Table9[[#This Row],[Simp]]))</f>
        <v>0</v>
      </c>
      <c r="J610" s="25" cm="1">
        <f t="array" ref="J610">COUNT(FIND({1,2,3,4,5,6,7,8,9,0},Table9[[#This Row],[Trad]]))</f>
        <v>0</v>
      </c>
      <c r="K610" s="25" cm="1">
        <f t="array" ref="K610">COUNT(FIND({1,2,3,4,5,6,7,8,9,0},Table9[[#This Row],[Variants]]))</f>
        <v>0</v>
      </c>
      <c r="L610" s="25">
        <f>SUM(Table9[[#This Row],[Simp Note]:[Var Note]])</f>
        <v>0</v>
      </c>
      <c r="M610" s="25">
        <f>SUM(Table9[[#This Row],[Sum]],Table9[[#This Row],[Sum Notes]],Table9[[#This Row],[Contains ~]])</f>
        <v>0.1</v>
      </c>
      <c r="N610" s="26">
        <v>25480.1</v>
      </c>
      <c r="O610" s="25" t="s">
        <v>10237</v>
      </c>
      <c r="P610" s="25" t="s">
        <v>10237</v>
      </c>
      <c r="Q610" s="25"/>
      <c r="R610" s="25"/>
      <c r="S610" s="25"/>
    </row>
    <row r="611" spans="1:19" x14ac:dyDescent="0.25">
      <c r="A611" s="7">
        <v>1207</v>
      </c>
      <c r="B611" s="7" t="s">
        <v>1492</v>
      </c>
      <c r="C611" s="7" t="s">
        <v>7374</v>
      </c>
      <c r="D611" s="7" t="s">
        <v>6770</v>
      </c>
      <c r="E611" s="7">
        <f>LEN(Table9[[#This Row],[Trad]])/10</f>
        <v>0.1</v>
      </c>
      <c r="F611" s="7">
        <f>LEN(Table9[[#This Row],[Variants]])/10</f>
        <v>0</v>
      </c>
      <c r="G611" s="7">
        <f>COUNT(FIND("～",Table9[[#This Row],[Trad]]))*10</f>
        <v>0</v>
      </c>
      <c r="H611" s="25">
        <f>Table9[[#This Row],[Trad Len]]+Table9[[#This Row],[Var Len]]</f>
        <v>0.1</v>
      </c>
      <c r="I611" s="25" cm="1">
        <f t="array" ref="I611">COUNT(FIND({1,2,3,4,5,6,7,8,9,0},Table9[[#This Row],[Simp]]))</f>
        <v>0</v>
      </c>
      <c r="J611" s="25" cm="1">
        <f t="array" ref="J611">COUNT(FIND({1,2,3,4,5,6,7,8,9,0},Table9[[#This Row],[Trad]]))</f>
        <v>0</v>
      </c>
      <c r="K611" s="25" cm="1">
        <f t="array" ref="K611">COUNT(FIND({1,2,3,4,5,6,7,8,9,0},Table9[[#This Row],[Variants]]))</f>
        <v>0</v>
      </c>
      <c r="L611" s="25">
        <f>SUM(Table9[[#This Row],[Simp Note]:[Var Note]])</f>
        <v>0</v>
      </c>
      <c r="M611" s="25">
        <f>SUM(Table9[[#This Row],[Sum]],Table9[[#This Row],[Sum Notes]],Table9[[#This Row],[Contains ~]])</f>
        <v>0.1</v>
      </c>
      <c r="N611" s="26">
        <v>6490</v>
      </c>
      <c r="O611" s="25" t="s">
        <v>10235</v>
      </c>
      <c r="P611" s="25" t="s">
        <v>10235</v>
      </c>
      <c r="Q611" s="25"/>
      <c r="R611" s="25"/>
      <c r="S611" s="25"/>
    </row>
    <row r="612" spans="1:19" x14ac:dyDescent="0.25">
      <c r="A612" s="7">
        <v>1209</v>
      </c>
      <c r="B612" s="7" t="s">
        <v>1494</v>
      </c>
      <c r="C612" s="7" t="s">
        <v>6770</v>
      </c>
      <c r="D612" s="25" t="s">
        <v>7376</v>
      </c>
      <c r="E612" s="25">
        <f>LEN(Table9[[#This Row],[Trad]])/10</f>
        <v>0</v>
      </c>
      <c r="F612" s="25">
        <f>LEN(Table9[[#This Row],[Variants]])/10</f>
        <v>0.1</v>
      </c>
      <c r="G612" s="25">
        <f>COUNT(FIND("～",Table9[[#This Row],[Trad]]))*10</f>
        <v>0</v>
      </c>
      <c r="H612" s="25">
        <f>Table9[[#This Row],[Trad Len]]+Table9[[#This Row],[Var Len]]</f>
        <v>0.1</v>
      </c>
      <c r="I612" s="25" cm="1">
        <f t="array" ref="I612">COUNT(FIND({1,2,3,4,5,6,7,8,9,0},Table9[[#This Row],[Simp]]))</f>
        <v>0</v>
      </c>
      <c r="J612" s="25" cm="1">
        <f t="array" ref="J612">COUNT(FIND({1,2,3,4,5,6,7,8,9,0},Table9[[#This Row],[Trad]]))</f>
        <v>0</v>
      </c>
      <c r="K612" s="25" cm="1">
        <f t="array" ref="K612">COUNT(FIND({1,2,3,4,5,6,7,8,9,0},Table9[[#This Row],[Variants]]))</f>
        <v>0</v>
      </c>
      <c r="L612" s="25">
        <f>SUM(Table9[[#This Row],[Simp Note]:[Var Note]])</f>
        <v>0</v>
      </c>
      <c r="M612" s="25">
        <f>SUM(Table9[[#This Row],[Sum]],Table9[[#This Row],[Sum Notes]],Table9[[#This Row],[Contains ~]])</f>
        <v>0.1</v>
      </c>
      <c r="N612" s="26">
        <v>25480.1</v>
      </c>
      <c r="O612" s="25" t="s">
        <v>10237</v>
      </c>
      <c r="P612" s="25" t="s">
        <v>10237</v>
      </c>
      <c r="Q612" s="25"/>
      <c r="R612" s="25"/>
      <c r="S612" s="25"/>
    </row>
    <row r="613" spans="1:19" x14ac:dyDescent="0.25">
      <c r="A613" s="7">
        <v>1210</v>
      </c>
      <c r="B613" s="7" t="s">
        <v>1496</v>
      </c>
      <c r="C613" s="7" t="s">
        <v>7377</v>
      </c>
      <c r="D613" s="7" t="s">
        <v>6770</v>
      </c>
      <c r="E613" s="7">
        <f>LEN(Table9[[#This Row],[Trad]])/10</f>
        <v>0.1</v>
      </c>
      <c r="F613" s="7">
        <f>LEN(Table9[[#This Row],[Variants]])/10</f>
        <v>0</v>
      </c>
      <c r="G613" s="7">
        <f>COUNT(FIND("～",Table9[[#This Row],[Trad]]))*10</f>
        <v>0</v>
      </c>
      <c r="H613" s="25">
        <f>Table9[[#This Row],[Trad Len]]+Table9[[#This Row],[Var Len]]</f>
        <v>0.1</v>
      </c>
      <c r="I613" s="25" cm="1">
        <f t="array" ref="I613">COUNT(FIND({1,2,3,4,5,6,7,8,9,0},Table9[[#This Row],[Simp]]))</f>
        <v>0</v>
      </c>
      <c r="J613" s="25" cm="1">
        <f t="array" ref="J613">COUNT(FIND({1,2,3,4,5,6,7,8,9,0},Table9[[#This Row],[Trad]]))</f>
        <v>0</v>
      </c>
      <c r="K613" s="25" cm="1">
        <f t="array" ref="K613">COUNT(FIND({1,2,3,4,5,6,7,8,9,0},Table9[[#This Row],[Variants]]))</f>
        <v>0</v>
      </c>
      <c r="L613" s="25">
        <f>SUM(Table9[[#This Row],[Simp Note]:[Var Note]])</f>
        <v>0</v>
      </c>
      <c r="M613" s="25">
        <f>SUM(Table9[[#This Row],[Sum]],Table9[[#This Row],[Sum Notes]],Table9[[#This Row],[Contains ~]])</f>
        <v>0.1</v>
      </c>
      <c r="N613" s="26">
        <v>6500</v>
      </c>
      <c r="O613" s="25" t="s">
        <v>10235</v>
      </c>
      <c r="P613" s="25" t="s">
        <v>10235</v>
      </c>
      <c r="Q613" s="25"/>
      <c r="R613" s="25"/>
      <c r="S613" s="25"/>
    </row>
    <row r="614" spans="1:19" x14ac:dyDescent="0.25">
      <c r="A614" s="7">
        <v>1213</v>
      </c>
      <c r="B614" s="7" t="s">
        <v>1498</v>
      </c>
      <c r="C614" s="7" t="s">
        <v>7379</v>
      </c>
      <c r="D614" s="7" t="s">
        <v>6770</v>
      </c>
      <c r="E614" s="7">
        <f>LEN(Table9[[#This Row],[Trad]])/10</f>
        <v>0.1</v>
      </c>
      <c r="F614" s="7">
        <f>LEN(Table9[[#This Row],[Variants]])/10</f>
        <v>0</v>
      </c>
      <c r="G614" s="7">
        <f>COUNT(FIND("～",Table9[[#This Row],[Trad]]))*10</f>
        <v>0</v>
      </c>
      <c r="H614" s="25">
        <f>Table9[[#This Row],[Trad Len]]+Table9[[#This Row],[Var Len]]</f>
        <v>0.1</v>
      </c>
      <c r="I614" s="25" cm="1">
        <f t="array" ref="I614">COUNT(FIND({1,2,3,4,5,6,7,8,9,0},Table9[[#This Row],[Simp]]))</f>
        <v>0</v>
      </c>
      <c r="J614" s="25" cm="1">
        <f t="array" ref="J614">COUNT(FIND({1,2,3,4,5,6,7,8,9,0},Table9[[#This Row],[Trad]]))</f>
        <v>0</v>
      </c>
      <c r="K614" s="25" cm="1">
        <f t="array" ref="K614">COUNT(FIND({1,2,3,4,5,6,7,8,9,0},Table9[[#This Row],[Variants]]))</f>
        <v>0</v>
      </c>
      <c r="L614" s="25">
        <f>SUM(Table9[[#This Row],[Simp Note]:[Var Note]])</f>
        <v>0</v>
      </c>
      <c r="M614" s="25">
        <f>SUM(Table9[[#This Row],[Sum]],Table9[[#This Row],[Sum Notes]],Table9[[#This Row],[Contains ~]])</f>
        <v>0.1</v>
      </c>
      <c r="N614" s="26">
        <v>6510</v>
      </c>
      <c r="O614" s="25" t="s">
        <v>10235</v>
      </c>
      <c r="P614" s="25" t="s">
        <v>10235</v>
      </c>
      <c r="Q614" s="25"/>
      <c r="R614" s="25"/>
      <c r="S614" s="25"/>
    </row>
    <row r="615" spans="1:19" x14ac:dyDescent="0.25">
      <c r="A615" s="7">
        <v>1216</v>
      </c>
      <c r="B615" s="7" t="s">
        <v>1500</v>
      </c>
      <c r="C615" s="7" t="s">
        <v>7381</v>
      </c>
      <c r="D615" s="7" t="s">
        <v>6770</v>
      </c>
      <c r="E615" s="7">
        <f>LEN(Table9[[#This Row],[Trad]])/10</f>
        <v>0.1</v>
      </c>
      <c r="F615" s="7">
        <f>LEN(Table9[[#This Row],[Variants]])/10</f>
        <v>0</v>
      </c>
      <c r="G615" s="7">
        <f>COUNT(FIND("～",Table9[[#This Row],[Trad]]))*10</f>
        <v>0</v>
      </c>
      <c r="H615" s="25">
        <f>Table9[[#This Row],[Trad Len]]+Table9[[#This Row],[Var Len]]</f>
        <v>0.1</v>
      </c>
      <c r="I615" s="25" cm="1">
        <f t="array" ref="I615">COUNT(FIND({1,2,3,4,5,6,7,8,9,0},Table9[[#This Row],[Simp]]))</f>
        <v>0</v>
      </c>
      <c r="J615" s="25" cm="1">
        <f t="array" ref="J615">COUNT(FIND({1,2,3,4,5,6,7,8,9,0},Table9[[#This Row],[Trad]]))</f>
        <v>0</v>
      </c>
      <c r="K615" s="25" cm="1">
        <f t="array" ref="K615">COUNT(FIND({1,2,3,4,5,6,7,8,9,0},Table9[[#This Row],[Variants]]))</f>
        <v>0</v>
      </c>
      <c r="L615" s="25">
        <f>SUM(Table9[[#This Row],[Simp Note]:[Var Note]])</f>
        <v>0</v>
      </c>
      <c r="M615" s="25">
        <f>SUM(Table9[[#This Row],[Sum]],Table9[[#This Row],[Sum Notes]],Table9[[#This Row],[Contains ~]])</f>
        <v>0.1</v>
      </c>
      <c r="N615" s="26">
        <v>6520</v>
      </c>
      <c r="O615" s="25" t="s">
        <v>10235</v>
      </c>
      <c r="P615" s="25" t="s">
        <v>10235</v>
      </c>
      <c r="Q615" s="25"/>
      <c r="R615" s="25"/>
      <c r="S615" s="25"/>
    </row>
    <row r="616" spans="1:19" x14ac:dyDescent="0.25">
      <c r="A616" s="7">
        <v>1217</v>
      </c>
      <c r="B616" s="7" t="s">
        <v>1502</v>
      </c>
      <c r="C616" s="7" t="s">
        <v>6770</v>
      </c>
      <c r="D616" s="25" t="s">
        <v>7384</v>
      </c>
      <c r="E616" s="25">
        <f>LEN(Table9[[#This Row],[Trad]])/10</f>
        <v>0</v>
      </c>
      <c r="F616" s="25">
        <f>LEN(Table9[[#This Row],[Variants]])/10</f>
        <v>0.1</v>
      </c>
      <c r="G616" s="25">
        <f>COUNT(FIND("～",Table9[[#This Row],[Trad]]))*10</f>
        <v>0</v>
      </c>
      <c r="H616" s="25">
        <f>Table9[[#This Row],[Trad Len]]+Table9[[#This Row],[Var Len]]</f>
        <v>0.1</v>
      </c>
      <c r="I616" s="25" cm="1">
        <f t="array" ref="I616">COUNT(FIND({1,2,3,4,5,6,7,8,9,0},Table9[[#This Row],[Simp]]))</f>
        <v>0</v>
      </c>
      <c r="J616" s="25" cm="1">
        <f t="array" ref="J616">COUNT(FIND({1,2,3,4,5,6,7,8,9,0},Table9[[#This Row],[Trad]]))</f>
        <v>0</v>
      </c>
      <c r="K616" s="25" cm="1">
        <f t="array" ref="K616">COUNT(FIND({1,2,3,4,5,6,7,8,9,0},Table9[[#This Row],[Variants]]))</f>
        <v>0</v>
      </c>
      <c r="L616" s="25">
        <f>SUM(Table9[[#This Row],[Simp Note]:[Var Note]])</f>
        <v>0</v>
      </c>
      <c r="M616" s="25">
        <f>SUM(Table9[[#This Row],[Sum]],Table9[[#This Row],[Sum Notes]],Table9[[#This Row],[Contains ~]])</f>
        <v>0.1</v>
      </c>
      <c r="N616" s="26">
        <v>25480.1</v>
      </c>
      <c r="O616" s="25" t="s">
        <v>10237</v>
      </c>
      <c r="P616" s="25" t="s">
        <v>10237</v>
      </c>
      <c r="Q616" s="25"/>
      <c r="R616" s="25"/>
      <c r="S616" s="25"/>
    </row>
    <row r="617" spans="1:19" x14ac:dyDescent="0.25">
      <c r="A617" s="7">
        <v>1220</v>
      </c>
      <c r="B617" s="7" t="s">
        <v>1504</v>
      </c>
      <c r="C617" s="7" t="s">
        <v>7385</v>
      </c>
      <c r="D617" s="7" t="s">
        <v>7386</v>
      </c>
      <c r="E617" s="7">
        <f>LEN(Table9[[#This Row],[Trad]])/10</f>
        <v>0.1</v>
      </c>
      <c r="F617" s="7">
        <f>LEN(Table9[[#This Row],[Variants]])/10</f>
        <v>0.1</v>
      </c>
      <c r="G617" s="7">
        <f>COUNT(FIND("～",Table9[[#This Row],[Trad]]))*10</f>
        <v>0</v>
      </c>
      <c r="H617" s="25">
        <f>Table9[[#This Row],[Trad Len]]+Table9[[#This Row],[Var Len]]</f>
        <v>0.2</v>
      </c>
      <c r="I617" s="25" cm="1">
        <f t="array" ref="I617">COUNT(FIND({1,2,3,4,5,6,7,8,9,0},Table9[[#This Row],[Simp]]))</f>
        <v>0</v>
      </c>
      <c r="J617" s="25" cm="1">
        <f t="array" ref="J617">COUNT(FIND({1,2,3,4,5,6,7,8,9,0},Table9[[#This Row],[Trad]]))</f>
        <v>0</v>
      </c>
      <c r="K617" s="25" cm="1">
        <f t="array" ref="K617">COUNT(FIND({1,2,3,4,5,6,7,8,9,0},Table9[[#This Row],[Variants]]))</f>
        <v>0</v>
      </c>
      <c r="L617" s="25">
        <f>SUM(Table9[[#This Row],[Simp Note]:[Var Note]])</f>
        <v>0</v>
      </c>
      <c r="M617" s="25">
        <f>SUM(Table9[[#This Row],[Sum]],Table9[[#This Row],[Sum Notes]],Table9[[#This Row],[Contains ~]])</f>
        <v>0.2</v>
      </c>
      <c r="N617" s="26">
        <v>1970</v>
      </c>
      <c r="O617" s="25" t="s">
        <v>10235</v>
      </c>
      <c r="P617" s="25" t="s">
        <v>10237</v>
      </c>
      <c r="Q617" s="25"/>
      <c r="R617" s="25"/>
      <c r="S617" s="25"/>
    </row>
    <row r="618" spans="1:19" x14ac:dyDescent="0.25">
      <c r="A618" s="7">
        <v>1221</v>
      </c>
      <c r="B618" s="7" t="s">
        <v>1507</v>
      </c>
      <c r="C618" s="7" t="s">
        <v>6770</v>
      </c>
      <c r="D618" s="25" t="s">
        <v>7388</v>
      </c>
      <c r="E618" s="25">
        <f>LEN(Table9[[#This Row],[Trad]])/10</f>
        <v>0</v>
      </c>
      <c r="F618" s="25">
        <f>LEN(Table9[[#This Row],[Variants]])/10</f>
        <v>0.1</v>
      </c>
      <c r="G618" s="25">
        <f>COUNT(FIND("～",Table9[[#This Row],[Trad]]))*10</f>
        <v>0</v>
      </c>
      <c r="H618" s="25">
        <f>Table9[[#This Row],[Trad Len]]+Table9[[#This Row],[Var Len]]</f>
        <v>0.1</v>
      </c>
      <c r="I618" s="25" cm="1">
        <f t="array" ref="I618">COUNT(FIND({1,2,3,4,5,6,7,8,9,0},Table9[[#This Row],[Simp]]))</f>
        <v>0</v>
      </c>
      <c r="J618" s="25" cm="1">
        <f t="array" ref="J618">COUNT(FIND({1,2,3,4,5,6,7,8,9,0},Table9[[#This Row],[Trad]]))</f>
        <v>0</v>
      </c>
      <c r="K618" s="25" cm="1">
        <f t="array" ref="K618">COUNT(FIND({1,2,3,4,5,6,7,8,9,0},Table9[[#This Row],[Variants]]))</f>
        <v>0</v>
      </c>
      <c r="L618" s="25">
        <f>SUM(Table9[[#This Row],[Simp Note]:[Var Note]])</f>
        <v>0</v>
      </c>
      <c r="M618" s="25">
        <f>SUM(Table9[[#This Row],[Sum]],Table9[[#This Row],[Sum Notes]],Table9[[#This Row],[Contains ~]])</f>
        <v>0.1</v>
      </c>
      <c r="N618" s="26">
        <v>25480.1</v>
      </c>
      <c r="O618" s="25" t="s">
        <v>10237</v>
      </c>
      <c r="P618" s="25" t="s">
        <v>10237</v>
      </c>
      <c r="Q618" s="25"/>
      <c r="R618" s="25"/>
      <c r="S618" s="25"/>
    </row>
    <row r="619" spans="1:19" x14ac:dyDescent="0.25">
      <c r="A619" s="7">
        <v>1227</v>
      </c>
      <c r="B619" s="7" t="s">
        <v>1509</v>
      </c>
      <c r="C619" s="7" t="s">
        <v>7390</v>
      </c>
      <c r="D619" s="7" t="s">
        <v>7391</v>
      </c>
      <c r="E619" s="7">
        <f>LEN(Table9[[#This Row],[Trad]])/10</f>
        <v>0.1</v>
      </c>
      <c r="F619" s="7">
        <f>LEN(Table9[[#This Row],[Variants]])/10</f>
        <v>0.1</v>
      </c>
      <c r="G619" s="7">
        <f>COUNT(FIND("～",Table9[[#This Row],[Trad]]))*10</f>
        <v>0</v>
      </c>
      <c r="H619" s="25">
        <f>Table9[[#This Row],[Trad Len]]+Table9[[#This Row],[Var Len]]</f>
        <v>0.2</v>
      </c>
      <c r="I619" s="25" cm="1">
        <f t="array" ref="I619">COUNT(FIND({1,2,3,4,5,6,7,8,9,0},Table9[[#This Row],[Simp]]))</f>
        <v>0</v>
      </c>
      <c r="J619" s="25" cm="1">
        <f t="array" ref="J619">COUNT(FIND({1,2,3,4,5,6,7,8,9,0},Table9[[#This Row],[Trad]]))</f>
        <v>0</v>
      </c>
      <c r="K619" s="25" cm="1">
        <f t="array" ref="K619">COUNT(FIND({1,2,3,4,5,6,7,8,9,0},Table9[[#This Row],[Variants]]))</f>
        <v>0</v>
      </c>
      <c r="L619" s="25">
        <f>SUM(Table9[[#This Row],[Simp Note]:[Var Note]])</f>
        <v>0</v>
      </c>
      <c r="M619" s="25">
        <f>SUM(Table9[[#This Row],[Sum]],Table9[[#This Row],[Sum Notes]],Table9[[#This Row],[Contains ~]])</f>
        <v>0.2</v>
      </c>
      <c r="N619" s="26">
        <v>1980</v>
      </c>
      <c r="O619" s="25" t="s">
        <v>10235</v>
      </c>
      <c r="P619" s="25" t="s">
        <v>10237</v>
      </c>
      <c r="Q619" s="25"/>
      <c r="R619" s="25"/>
      <c r="S619" s="25"/>
    </row>
    <row r="620" spans="1:19" x14ac:dyDescent="0.25">
      <c r="A620" s="7">
        <v>1228</v>
      </c>
      <c r="B620" s="7" t="s">
        <v>1512</v>
      </c>
      <c r="C620" s="7" t="s">
        <v>7393</v>
      </c>
      <c r="D620" s="7" t="s">
        <v>7394</v>
      </c>
      <c r="E620" s="7">
        <f>LEN(Table9[[#This Row],[Trad]])/10</f>
        <v>0.1</v>
      </c>
      <c r="F620" s="7">
        <f>LEN(Table9[[#This Row],[Variants]])/10</f>
        <v>0.1</v>
      </c>
      <c r="G620" s="7">
        <f>COUNT(FIND("～",Table9[[#This Row],[Trad]]))*10</f>
        <v>0</v>
      </c>
      <c r="H620" s="25">
        <f>Table9[[#This Row],[Trad Len]]+Table9[[#This Row],[Var Len]]</f>
        <v>0.2</v>
      </c>
      <c r="I620" s="25" cm="1">
        <f t="array" ref="I620">COUNT(FIND({1,2,3,4,5,6,7,8,9,0},Table9[[#This Row],[Simp]]))</f>
        <v>0</v>
      </c>
      <c r="J620" s="25" cm="1">
        <f t="array" ref="J620">COUNT(FIND({1,2,3,4,5,6,7,8,9,0},Table9[[#This Row],[Trad]]))</f>
        <v>0</v>
      </c>
      <c r="K620" s="25" cm="1">
        <f t="array" ref="K620">COUNT(FIND({1,2,3,4,5,6,7,8,9,0},Table9[[#This Row],[Variants]]))</f>
        <v>0</v>
      </c>
      <c r="L620" s="25">
        <f>SUM(Table9[[#This Row],[Simp Note]:[Var Note]])</f>
        <v>0</v>
      </c>
      <c r="M620" s="25">
        <f>SUM(Table9[[#This Row],[Sum]],Table9[[#This Row],[Sum Notes]],Table9[[#This Row],[Contains ~]])</f>
        <v>0.2</v>
      </c>
      <c r="N620" s="26">
        <v>1990</v>
      </c>
      <c r="O620" s="25" t="s">
        <v>10235</v>
      </c>
      <c r="P620" s="25" t="s">
        <v>10237</v>
      </c>
      <c r="Q620" s="25"/>
      <c r="R620" s="25"/>
      <c r="S620" s="25"/>
    </row>
    <row r="621" spans="1:19" x14ac:dyDescent="0.25">
      <c r="A621" s="7">
        <v>1229</v>
      </c>
      <c r="B621" s="7" t="s">
        <v>1515</v>
      </c>
      <c r="C621" s="7" t="s">
        <v>7396</v>
      </c>
      <c r="D621" s="7" t="s">
        <v>6770</v>
      </c>
      <c r="E621" s="7">
        <f>LEN(Table9[[#This Row],[Trad]])/10</f>
        <v>0.1</v>
      </c>
      <c r="F621" s="7">
        <f>LEN(Table9[[#This Row],[Variants]])/10</f>
        <v>0</v>
      </c>
      <c r="G621" s="7">
        <f>COUNT(FIND("～",Table9[[#This Row],[Trad]]))*10</f>
        <v>0</v>
      </c>
      <c r="H621" s="25">
        <f>Table9[[#This Row],[Trad Len]]+Table9[[#This Row],[Var Len]]</f>
        <v>0.1</v>
      </c>
      <c r="I621" s="25" cm="1">
        <f t="array" ref="I621">COUNT(FIND({1,2,3,4,5,6,7,8,9,0},Table9[[#This Row],[Simp]]))</f>
        <v>0</v>
      </c>
      <c r="J621" s="25" cm="1">
        <f t="array" ref="J621">COUNT(FIND({1,2,3,4,5,6,7,8,9,0},Table9[[#This Row],[Trad]]))</f>
        <v>0</v>
      </c>
      <c r="K621" s="25" cm="1">
        <f t="array" ref="K621">COUNT(FIND({1,2,3,4,5,6,7,8,9,0},Table9[[#This Row],[Variants]]))</f>
        <v>0</v>
      </c>
      <c r="L621" s="25">
        <f>SUM(Table9[[#This Row],[Simp Note]:[Var Note]])</f>
        <v>0</v>
      </c>
      <c r="M621" s="25">
        <f>SUM(Table9[[#This Row],[Sum]],Table9[[#This Row],[Sum Notes]],Table9[[#This Row],[Contains ~]])</f>
        <v>0.1</v>
      </c>
      <c r="N621" s="26">
        <v>6530</v>
      </c>
      <c r="O621" s="25" t="s">
        <v>10235</v>
      </c>
      <c r="P621" s="25" t="s">
        <v>10235</v>
      </c>
      <c r="Q621" s="25"/>
      <c r="R621" s="25"/>
      <c r="S621" s="25"/>
    </row>
    <row r="622" spans="1:19" x14ac:dyDescent="0.25">
      <c r="A622" s="7">
        <v>1230</v>
      </c>
      <c r="B622" s="7" t="s">
        <v>1517</v>
      </c>
      <c r="C622" s="7" t="s">
        <v>6770</v>
      </c>
      <c r="D622" s="25" t="s">
        <v>7399</v>
      </c>
      <c r="E622" s="25">
        <f>LEN(Table9[[#This Row],[Trad]])/10</f>
        <v>0</v>
      </c>
      <c r="F622" s="25">
        <f>LEN(Table9[[#This Row],[Variants]])/10</f>
        <v>0.1</v>
      </c>
      <c r="G622" s="25">
        <f>COUNT(FIND("～",Table9[[#This Row],[Trad]]))*10</f>
        <v>0</v>
      </c>
      <c r="H622" s="25">
        <f>Table9[[#This Row],[Trad Len]]+Table9[[#This Row],[Var Len]]</f>
        <v>0.1</v>
      </c>
      <c r="I622" s="25" cm="1">
        <f t="array" ref="I622">COUNT(FIND({1,2,3,4,5,6,7,8,9,0},Table9[[#This Row],[Simp]]))</f>
        <v>0</v>
      </c>
      <c r="J622" s="25" cm="1">
        <f t="array" ref="J622">COUNT(FIND({1,2,3,4,5,6,7,8,9,0},Table9[[#This Row],[Trad]]))</f>
        <v>0</v>
      </c>
      <c r="K622" s="25" cm="1">
        <f t="array" ref="K622">COUNT(FIND({1,2,3,4,5,6,7,8,9,0},Table9[[#This Row],[Variants]]))</f>
        <v>0</v>
      </c>
      <c r="L622" s="25">
        <f>SUM(Table9[[#This Row],[Simp Note]:[Var Note]])</f>
        <v>0</v>
      </c>
      <c r="M622" s="25">
        <f>SUM(Table9[[#This Row],[Sum]],Table9[[#This Row],[Sum Notes]],Table9[[#This Row],[Contains ~]])</f>
        <v>0.1</v>
      </c>
      <c r="N622" s="26">
        <v>25480.1</v>
      </c>
      <c r="O622" s="25" t="s">
        <v>10237</v>
      </c>
      <c r="P622" s="25" t="s">
        <v>10237</v>
      </c>
      <c r="Q622" s="25"/>
      <c r="R622" s="25"/>
      <c r="S622" s="25"/>
    </row>
    <row r="623" spans="1:19" x14ac:dyDescent="0.25">
      <c r="A623" s="7">
        <v>1231</v>
      </c>
      <c r="B623" s="7" t="s">
        <v>1519</v>
      </c>
      <c r="C623" s="7" t="s">
        <v>10176</v>
      </c>
      <c r="D623" s="7" t="s">
        <v>6770</v>
      </c>
      <c r="E623" s="7">
        <f>LEN(Table9[[#This Row],[Trad]])/10</f>
        <v>0.5</v>
      </c>
      <c r="F623" s="7">
        <f>LEN(Table9[[#This Row],[Variants]])/10</f>
        <v>0</v>
      </c>
      <c r="G623" s="7">
        <f>COUNT(FIND("～",Table9[[#This Row],[Trad]]))*10</f>
        <v>10</v>
      </c>
      <c r="H623" s="25">
        <f>Table9[[#This Row],[Trad Len]]+Table9[[#This Row],[Var Len]]</f>
        <v>0.5</v>
      </c>
      <c r="I623" s="25" cm="1">
        <f t="array" ref="I623">COUNT(FIND({1,2,3,4,5,6,7,8,9,0},Table9[[#This Row],[Simp]]))</f>
        <v>0</v>
      </c>
      <c r="J623" s="25" cm="1">
        <f t="array" ref="J623">COUNT(FIND({1,2,3,4,5,6,7,8,9,0},Table9[[#This Row],[Trad]]))</f>
        <v>0</v>
      </c>
      <c r="K623" s="25" cm="1">
        <f t="array" ref="K623">COUNT(FIND({1,2,3,4,5,6,7,8,9,0},Table9[[#This Row],[Variants]]))</f>
        <v>0</v>
      </c>
      <c r="L623" s="25">
        <f>SUM(Table9[[#This Row],[Simp Note]:[Var Note]])</f>
        <v>0</v>
      </c>
      <c r="M623" s="25">
        <f>SUM(Table9[[#This Row],[Sum]],Table9[[#This Row],[Sum Notes]],Table9[[#This Row],[Contains ~]])</f>
        <v>10.5</v>
      </c>
      <c r="N623" s="26">
        <v>540</v>
      </c>
      <c r="O623" s="30"/>
      <c r="P623" s="25" t="s">
        <v>10237</v>
      </c>
      <c r="Q623" s="25"/>
      <c r="R623" s="25"/>
      <c r="S623" s="25"/>
    </row>
    <row r="624" spans="1:19" x14ac:dyDescent="0.25">
      <c r="A624" s="7">
        <v>1232</v>
      </c>
      <c r="B624" s="7" t="s">
        <v>1521</v>
      </c>
      <c r="C624" s="7" t="s">
        <v>7404</v>
      </c>
      <c r="D624" s="7" t="s">
        <v>6770</v>
      </c>
      <c r="E624" s="7">
        <f>LEN(Table9[[#This Row],[Trad]])/10</f>
        <v>0.1</v>
      </c>
      <c r="F624" s="7">
        <f>LEN(Table9[[#This Row],[Variants]])/10</f>
        <v>0</v>
      </c>
      <c r="G624" s="7">
        <f>COUNT(FIND("～",Table9[[#This Row],[Trad]]))*10</f>
        <v>0</v>
      </c>
      <c r="H624" s="25">
        <f>Table9[[#This Row],[Trad Len]]+Table9[[#This Row],[Var Len]]</f>
        <v>0.1</v>
      </c>
      <c r="I624" s="25" cm="1">
        <f t="array" ref="I624">COUNT(FIND({1,2,3,4,5,6,7,8,9,0},Table9[[#This Row],[Simp]]))</f>
        <v>0</v>
      </c>
      <c r="J624" s="25" cm="1">
        <f t="array" ref="J624">COUNT(FIND({1,2,3,4,5,6,7,8,9,0},Table9[[#This Row],[Trad]]))</f>
        <v>0</v>
      </c>
      <c r="K624" s="25" cm="1">
        <f t="array" ref="K624">COUNT(FIND({1,2,3,4,5,6,7,8,9,0},Table9[[#This Row],[Variants]]))</f>
        <v>0</v>
      </c>
      <c r="L624" s="25">
        <f>SUM(Table9[[#This Row],[Simp Note]:[Var Note]])</f>
        <v>0</v>
      </c>
      <c r="M624" s="25">
        <f>SUM(Table9[[#This Row],[Sum]],Table9[[#This Row],[Sum Notes]],Table9[[#This Row],[Contains ~]])</f>
        <v>0.1</v>
      </c>
      <c r="N624" s="26">
        <v>6540</v>
      </c>
      <c r="O624" s="25" t="s">
        <v>10235</v>
      </c>
      <c r="P624" s="25" t="s">
        <v>10235</v>
      </c>
      <c r="Q624" s="25"/>
      <c r="R624" s="25"/>
      <c r="S624" s="25"/>
    </row>
    <row r="625" spans="1:19" x14ac:dyDescent="0.25">
      <c r="A625" s="7">
        <v>1236</v>
      </c>
      <c r="B625" s="7" t="s">
        <v>1523</v>
      </c>
      <c r="C625" s="7" t="s">
        <v>6770</v>
      </c>
      <c r="D625" s="25" t="s">
        <v>7406</v>
      </c>
      <c r="E625" s="25">
        <f>LEN(Table9[[#This Row],[Trad]])/10</f>
        <v>0</v>
      </c>
      <c r="F625" s="25">
        <f>LEN(Table9[[#This Row],[Variants]])/10</f>
        <v>0.1</v>
      </c>
      <c r="G625" s="25">
        <f>COUNT(FIND("～",Table9[[#This Row],[Trad]]))*10</f>
        <v>0</v>
      </c>
      <c r="H625" s="25">
        <f>Table9[[#This Row],[Trad Len]]+Table9[[#This Row],[Var Len]]</f>
        <v>0.1</v>
      </c>
      <c r="I625" s="25" cm="1">
        <f t="array" ref="I625">COUNT(FIND({1,2,3,4,5,6,7,8,9,0},Table9[[#This Row],[Simp]]))</f>
        <v>0</v>
      </c>
      <c r="J625" s="25" cm="1">
        <f t="array" ref="J625">COUNT(FIND({1,2,3,4,5,6,7,8,9,0},Table9[[#This Row],[Trad]]))</f>
        <v>0</v>
      </c>
      <c r="K625" s="25" cm="1">
        <f t="array" ref="K625">COUNT(FIND({1,2,3,4,5,6,7,8,9,0},Table9[[#This Row],[Variants]]))</f>
        <v>0</v>
      </c>
      <c r="L625" s="25">
        <f>SUM(Table9[[#This Row],[Simp Note]:[Var Note]])</f>
        <v>0</v>
      </c>
      <c r="M625" s="25">
        <f>SUM(Table9[[#This Row],[Sum]],Table9[[#This Row],[Sum Notes]],Table9[[#This Row],[Contains ~]])</f>
        <v>0.1</v>
      </c>
      <c r="N625" s="26">
        <v>25480.1</v>
      </c>
      <c r="O625" s="25" t="s">
        <v>10237</v>
      </c>
      <c r="P625" s="25" t="s">
        <v>10237</v>
      </c>
      <c r="Q625" s="25"/>
      <c r="R625" s="25"/>
      <c r="S625" s="25"/>
    </row>
    <row r="626" spans="1:19" x14ac:dyDescent="0.25">
      <c r="A626" s="7">
        <v>1240</v>
      </c>
      <c r="B626" s="7" t="s">
        <v>1528</v>
      </c>
      <c r="C626" s="7" t="s">
        <v>7411</v>
      </c>
      <c r="D626" s="7" t="s">
        <v>6770</v>
      </c>
      <c r="E626" s="7">
        <f>LEN(Table9[[#This Row],[Trad]])/10</f>
        <v>0.1</v>
      </c>
      <c r="F626" s="7">
        <f>LEN(Table9[[#This Row],[Variants]])/10</f>
        <v>0</v>
      </c>
      <c r="G626" s="7">
        <f>COUNT(FIND("～",Table9[[#This Row],[Trad]]))*10</f>
        <v>0</v>
      </c>
      <c r="H626" s="25">
        <f>Table9[[#This Row],[Trad Len]]+Table9[[#This Row],[Var Len]]</f>
        <v>0.1</v>
      </c>
      <c r="I626" s="25" cm="1">
        <f t="array" ref="I626">COUNT(FIND({1,2,3,4,5,6,7,8,9,0},Table9[[#This Row],[Simp]]))</f>
        <v>0</v>
      </c>
      <c r="J626" s="25" cm="1">
        <f t="array" ref="J626">COUNT(FIND({1,2,3,4,5,6,7,8,9,0},Table9[[#This Row],[Trad]]))</f>
        <v>0</v>
      </c>
      <c r="K626" s="25" cm="1">
        <f t="array" ref="K626">COUNT(FIND({1,2,3,4,5,6,7,8,9,0},Table9[[#This Row],[Variants]]))</f>
        <v>0</v>
      </c>
      <c r="L626" s="25">
        <f>SUM(Table9[[#This Row],[Simp Note]:[Var Note]])</f>
        <v>0</v>
      </c>
      <c r="M626" s="25">
        <f>SUM(Table9[[#This Row],[Sum]],Table9[[#This Row],[Sum Notes]],Table9[[#This Row],[Contains ~]])</f>
        <v>0.1</v>
      </c>
      <c r="N626" s="26">
        <v>6550</v>
      </c>
      <c r="O626" s="25" t="s">
        <v>10235</v>
      </c>
      <c r="P626" s="25" t="s">
        <v>10235</v>
      </c>
      <c r="Q626" s="25"/>
      <c r="R626" s="25"/>
      <c r="S626" s="25"/>
    </row>
    <row r="627" spans="1:19" x14ac:dyDescent="0.25">
      <c r="A627" s="7">
        <v>1241</v>
      </c>
      <c r="B627" s="7" t="s">
        <v>1530</v>
      </c>
      <c r="C627" s="7" t="s">
        <v>6770</v>
      </c>
      <c r="D627" s="25" t="s">
        <v>7413</v>
      </c>
      <c r="E627" s="25">
        <f>LEN(Table9[[#This Row],[Trad]])/10</f>
        <v>0</v>
      </c>
      <c r="F627" s="25">
        <f>LEN(Table9[[#This Row],[Variants]])/10</f>
        <v>0.2</v>
      </c>
      <c r="G627" s="25">
        <f>COUNT(FIND("～",Table9[[#This Row],[Trad]]))*10</f>
        <v>0</v>
      </c>
      <c r="H627" s="25">
        <f>Table9[[#This Row],[Trad Len]]+Table9[[#This Row],[Var Len]]</f>
        <v>0.2</v>
      </c>
      <c r="I627" s="25" cm="1">
        <f t="array" ref="I627">COUNT(FIND({1,2,3,4,5,6,7,8,9,0},Table9[[#This Row],[Simp]]))</f>
        <v>0</v>
      </c>
      <c r="J627" s="25" cm="1">
        <f t="array" ref="J627">COUNT(FIND({1,2,3,4,5,6,7,8,9,0},Table9[[#This Row],[Trad]]))</f>
        <v>0</v>
      </c>
      <c r="K627" s="25" cm="1">
        <f t="array" ref="K627">COUNT(FIND({1,2,3,4,5,6,7,8,9,0},Table9[[#This Row],[Variants]]))</f>
        <v>0</v>
      </c>
      <c r="L627" s="25">
        <f>SUM(Table9[[#This Row],[Simp Note]:[Var Note]])</f>
        <v>0</v>
      </c>
      <c r="M627" s="25">
        <f>SUM(Table9[[#This Row],[Sum]],Table9[[#This Row],[Sum Notes]],Table9[[#This Row],[Contains ~]])</f>
        <v>0.2</v>
      </c>
      <c r="N627" s="26">
        <v>25478</v>
      </c>
      <c r="O627" s="25" t="s">
        <v>10237</v>
      </c>
      <c r="P627" s="25" t="s">
        <v>10237</v>
      </c>
      <c r="Q627" s="25"/>
      <c r="R627" s="25"/>
      <c r="S627" s="25"/>
    </row>
    <row r="628" spans="1:19" x14ac:dyDescent="0.25">
      <c r="A628" s="7">
        <v>1242</v>
      </c>
      <c r="B628" s="7" t="s">
        <v>1532</v>
      </c>
      <c r="C628" s="7" t="s">
        <v>6770</v>
      </c>
      <c r="D628" s="25" t="s">
        <v>7416</v>
      </c>
      <c r="E628" s="25">
        <f>LEN(Table9[[#This Row],[Trad]])/10</f>
        <v>0</v>
      </c>
      <c r="F628" s="25">
        <f>LEN(Table9[[#This Row],[Variants]])/10</f>
        <v>0.1</v>
      </c>
      <c r="G628" s="25">
        <f>COUNT(FIND("～",Table9[[#This Row],[Trad]]))*10</f>
        <v>0</v>
      </c>
      <c r="H628" s="25">
        <f>Table9[[#This Row],[Trad Len]]+Table9[[#This Row],[Var Len]]</f>
        <v>0.1</v>
      </c>
      <c r="I628" s="25" cm="1">
        <f t="array" ref="I628">COUNT(FIND({1,2,3,4,5,6,7,8,9,0},Table9[[#This Row],[Simp]]))</f>
        <v>0</v>
      </c>
      <c r="J628" s="25" cm="1">
        <f t="array" ref="J628">COUNT(FIND({1,2,3,4,5,6,7,8,9,0},Table9[[#This Row],[Trad]]))</f>
        <v>0</v>
      </c>
      <c r="K628" s="25" cm="1">
        <f t="array" ref="K628">COUNT(FIND({1,2,3,4,5,6,7,8,9,0},Table9[[#This Row],[Variants]]))</f>
        <v>0</v>
      </c>
      <c r="L628" s="25">
        <f>SUM(Table9[[#This Row],[Simp Note]:[Var Note]])</f>
        <v>0</v>
      </c>
      <c r="M628" s="25">
        <f>SUM(Table9[[#This Row],[Sum]],Table9[[#This Row],[Sum Notes]],Table9[[#This Row],[Contains ~]])</f>
        <v>0.1</v>
      </c>
      <c r="N628" s="26">
        <v>25480.1</v>
      </c>
      <c r="O628" s="25" t="s">
        <v>10237</v>
      </c>
      <c r="P628" s="25" t="s">
        <v>10237</v>
      </c>
      <c r="Q628" s="25"/>
      <c r="R628" s="25"/>
      <c r="S628" s="25"/>
    </row>
    <row r="629" spans="1:19" x14ac:dyDescent="0.25">
      <c r="A629" s="7">
        <v>1245</v>
      </c>
      <c r="B629" s="7" t="s">
        <v>1534</v>
      </c>
      <c r="C629" s="7" t="s">
        <v>6770</v>
      </c>
      <c r="D629" s="25" t="s">
        <v>7418</v>
      </c>
      <c r="E629" s="25">
        <f>LEN(Table9[[#This Row],[Trad]])/10</f>
        <v>0</v>
      </c>
      <c r="F629" s="25">
        <f>LEN(Table9[[#This Row],[Variants]])/10</f>
        <v>0.1</v>
      </c>
      <c r="G629" s="25">
        <f>COUNT(FIND("～",Table9[[#This Row],[Trad]]))*10</f>
        <v>0</v>
      </c>
      <c r="H629" s="25">
        <f>Table9[[#This Row],[Trad Len]]+Table9[[#This Row],[Var Len]]</f>
        <v>0.1</v>
      </c>
      <c r="I629" s="25" cm="1">
        <f t="array" ref="I629">COUNT(FIND({1,2,3,4,5,6,7,8,9,0},Table9[[#This Row],[Simp]]))</f>
        <v>0</v>
      </c>
      <c r="J629" s="25" cm="1">
        <f t="array" ref="J629">COUNT(FIND({1,2,3,4,5,6,7,8,9,0},Table9[[#This Row],[Trad]]))</f>
        <v>0</v>
      </c>
      <c r="K629" s="25" cm="1">
        <f t="array" ref="K629">COUNT(FIND({1,2,3,4,5,6,7,8,9,0},Table9[[#This Row],[Variants]]))</f>
        <v>0</v>
      </c>
      <c r="L629" s="25">
        <f>SUM(Table9[[#This Row],[Simp Note]:[Var Note]])</f>
        <v>0</v>
      </c>
      <c r="M629" s="25">
        <f>SUM(Table9[[#This Row],[Sum]],Table9[[#This Row],[Sum Notes]],Table9[[#This Row],[Contains ~]])</f>
        <v>0.1</v>
      </c>
      <c r="N629" s="26">
        <v>25480.1</v>
      </c>
      <c r="O629" s="25" t="s">
        <v>10237</v>
      </c>
      <c r="P629" s="25" t="s">
        <v>10237</v>
      </c>
      <c r="Q629" s="25"/>
      <c r="R629" s="25"/>
      <c r="S629" s="25"/>
    </row>
    <row r="630" spans="1:19" x14ac:dyDescent="0.25">
      <c r="A630" s="7">
        <v>1246</v>
      </c>
      <c r="B630" s="7" t="s">
        <v>1536</v>
      </c>
      <c r="C630" s="7" t="s">
        <v>6770</v>
      </c>
      <c r="D630" s="25" t="s">
        <v>7420</v>
      </c>
      <c r="E630" s="25">
        <f>LEN(Table9[[#This Row],[Trad]])/10</f>
        <v>0</v>
      </c>
      <c r="F630" s="25">
        <f>LEN(Table9[[#This Row],[Variants]])/10</f>
        <v>0.1</v>
      </c>
      <c r="G630" s="25">
        <f>COUNT(FIND("～",Table9[[#This Row],[Trad]]))*10</f>
        <v>0</v>
      </c>
      <c r="H630" s="25">
        <f>Table9[[#This Row],[Trad Len]]+Table9[[#This Row],[Var Len]]</f>
        <v>0.1</v>
      </c>
      <c r="I630" s="25" cm="1">
        <f t="array" ref="I630">COUNT(FIND({1,2,3,4,5,6,7,8,9,0},Table9[[#This Row],[Simp]]))</f>
        <v>0</v>
      </c>
      <c r="J630" s="25" cm="1">
        <f t="array" ref="J630">COUNT(FIND({1,2,3,4,5,6,7,8,9,0},Table9[[#This Row],[Trad]]))</f>
        <v>0</v>
      </c>
      <c r="K630" s="25" cm="1">
        <f t="array" ref="K630">COUNT(FIND({1,2,3,4,5,6,7,8,9,0},Table9[[#This Row],[Variants]]))</f>
        <v>0</v>
      </c>
      <c r="L630" s="25">
        <f>SUM(Table9[[#This Row],[Simp Note]:[Var Note]])</f>
        <v>0</v>
      </c>
      <c r="M630" s="25">
        <f>SUM(Table9[[#This Row],[Sum]],Table9[[#This Row],[Sum Notes]],Table9[[#This Row],[Contains ~]])</f>
        <v>0.1</v>
      </c>
      <c r="N630" s="26">
        <v>25480.1</v>
      </c>
      <c r="O630" s="25" t="s">
        <v>10237</v>
      </c>
      <c r="P630" s="25" t="s">
        <v>10237</v>
      </c>
      <c r="Q630" s="25"/>
      <c r="R630" s="25"/>
      <c r="S630" s="25"/>
    </row>
    <row r="631" spans="1:19" x14ac:dyDescent="0.25">
      <c r="A631" s="7">
        <v>1252</v>
      </c>
      <c r="B631" s="7" t="s">
        <v>1538</v>
      </c>
      <c r="C631" s="7" t="s">
        <v>6770</v>
      </c>
      <c r="D631" s="25" t="s">
        <v>7422</v>
      </c>
      <c r="E631" s="25">
        <f>LEN(Table9[[#This Row],[Trad]])/10</f>
        <v>0</v>
      </c>
      <c r="F631" s="25">
        <f>LEN(Table9[[#This Row],[Variants]])/10</f>
        <v>0.1</v>
      </c>
      <c r="G631" s="25">
        <f>COUNT(FIND("～",Table9[[#This Row],[Trad]]))*10</f>
        <v>0</v>
      </c>
      <c r="H631" s="25">
        <f>Table9[[#This Row],[Trad Len]]+Table9[[#This Row],[Var Len]]</f>
        <v>0.1</v>
      </c>
      <c r="I631" s="25" cm="1">
        <f t="array" ref="I631">COUNT(FIND({1,2,3,4,5,6,7,8,9,0},Table9[[#This Row],[Simp]]))</f>
        <v>0</v>
      </c>
      <c r="J631" s="25" cm="1">
        <f t="array" ref="J631">COUNT(FIND({1,2,3,4,5,6,7,8,9,0},Table9[[#This Row],[Trad]]))</f>
        <v>0</v>
      </c>
      <c r="K631" s="25" cm="1">
        <f t="array" ref="K631">COUNT(FIND({1,2,3,4,5,6,7,8,9,0},Table9[[#This Row],[Variants]]))</f>
        <v>0</v>
      </c>
      <c r="L631" s="25">
        <f>SUM(Table9[[#This Row],[Simp Note]:[Var Note]])</f>
        <v>0</v>
      </c>
      <c r="M631" s="25">
        <f>SUM(Table9[[#This Row],[Sum]],Table9[[#This Row],[Sum Notes]],Table9[[#This Row],[Contains ~]])</f>
        <v>0.1</v>
      </c>
      <c r="N631" s="26">
        <v>25480.1</v>
      </c>
      <c r="O631" s="25" t="s">
        <v>10237</v>
      </c>
      <c r="P631" s="25" t="s">
        <v>10237</v>
      </c>
      <c r="Q631" s="25"/>
      <c r="R631" s="25"/>
      <c r="S631" s="25"/>
    </row>
    <row r="632" spans="1:19" x14ac:dyDescent="0.25">
      <c r="A632" s="7">
        <v>1254</v>
      </c>
      <c r="B632" s="7" t="s">
        <v>1540</v>
      </c>
      <c r="C632" s="7" t="s">
        <v>7424</v>
      </c>
      <c r="D632" s="7" t="s">
        <v>6770</v>
      </c>
      <c r="E632" s="7">
        <f>LEN(Table9[[#This Row],[Trad]])/10</f>
        <v>0.1</v>
      </c>
      <c r="F632" s="7">
        <f>LEN(Table9[[#This Row],[Variants]])/10</f>
        <v>0</v>
      </c>
      <c r="G632" s="7">
        <f>COUNT(FIND("～",Table9[[#This Row],[Trad]]))*10</f>
        <v>0</v>
      </c>
      <c r="H632" s="25">
        <f>Table9[[#This Row],[Trad Len]]+Table9[[#This Row],[Var Len]]</f>
        <v>0.1</v>
      </c>
      <c r="I632" s="25" cm="1">
        <f t="array" ref="I632">COUNT(FIND({1,2,3,4,5,6,7,8,9,0},Table9[[#This Row],[Simp]]))</f>
        <v>0</v>
      </c>
      <c r="J632" s="25" cm="1">
        <f t="array" ref="J632">COUNT(FIND({1,2,3,4,5,6,7,8,9,0},Table9[[#This Row],[Trad]]))</f>
        <v>0</v>
      </c>
      <c r="K632" s="25" cm="1">
        <f t="array" ref="K632">COUNT(FIND({1,2,3,4,5,6,7,8,9,0},Table9[[#This Row],[Variants]]))</f>
        <v>0</v>
      </c>
      <c r="L632" s="25">
        <f>SUM(Table9[[#This Row],[Simp Note]:[Var Note]])</f>
        <v>0</v>
      </c>
      <c r="M632" s="25">
        <f>SUM(Table9[[#This Row],[Sum]],Table9[[#This Row],[Sum Notes]],Table9[[#This Row],[Contains ~]])</f>
        <v>0.1</v>
      </c>
      <c r="N632" s="26">
        <v>6560</v>
      </c>
      <c r="O632" s="25" t="s">
        <v>10235</v>
      </c>
      <c r="P632" s="25" t="s">
        <v>10235</v>
      </c>
      <c r="Q632" s="25"/>
      <c r="R632" s="25"/>
      <c r="S632" s="25"/>
    </row>
    <row r="633" spans="1:19" x14ac:dyDescent="0.25">
      <c r="A633" s="7">
        <v>1255</v>
      </c>
      <c r="B633" s="7" t="s">
        <v>1542</v>
      </c>
      <c r="C633" s="7" t="s">
        <v>7426</v>
      </c>
      <c r="D633" s="7" t="s">
        <v>6770</v>
      </c>
      <c r="E633" s="7">
        <f>LEN(Table9[[#This Row],[Trad]])/10</f>
        <v>0.1</v>
      </c>
      <c r="F633" s="7">
        <f>LEN(Table9[[#This Row],[Variants]])/10</f>
        <v>0</v>
      </c>
      <c r="G633" s="7">
        <f>COUNT(FIND("～",Table9[[#This Row],[Trad]]))*10</f>
        <v>0</v>
      </c>
      <c r="H633" s="25">
        <f>Table9[[#This Row],[Trad Len]]+Table9[[#This Row],[Var Len]]</f>
        <v>0.1</v>
      </c>
      <c r="I633" s="25" cm="1">
        <f t="array" ref="I633">COUNT(FIND({1,2,3,4,5,6,7,8,9,0},Table9[[#This Row],[Simp]]))</f>
        <v>0</v>
      </c>
      <c r="J633" s="25" cm="1">
        <f t="array" ref="J633">COUNT(FIND({1,2,3,4,5,6,7,8,9,0},Table9[[#This Row],[Trad]]))</f>
        <v>0</v>
      </c>
      <c r="K633" s="25" cm="1">
        <f t="array" ref="K633">COUNT(FIND({1,2,3,4,5,6,7,8,9,0},Table9[[#This Row],[Variants]]))</f>
        <v>0</v>
      </c>
      <c r="L633" s="25">
        <f>SUM(Table9[[#This Row],[Simp Note]:[Var Note]])</f>
        <v>0</v>
      </c>
      <c r="M633" s="25">
        <f>SUM(Table9[[#This Row],[Sum]],Table9[[#This Row],[Sum Notes]],Table9[[#This Row],[Contains ~]])</f>
        <v>0.1</v>
      </c>
      <c r="N633" s="26">
        <v>6570</v>
      </c>
      <c r="O633" s="25" t="s">
        <v>10235</v>
      </c>
      <c r="P633" s="25" t="s">
        <v>10235</v>
      </c>
      <c r="Q633" s="25"/>
      <c r="R633" s="25"/>
      <c r="S633" s="25"/>
    </row>
    <row r="634" spans="1:19" x14ac:dyDescent="0.25">
      <c r="A634" s="7">
        <v>1262</v>
      </c>
      <c r="B634" s="7" t="s">
        <v>1544</v>
      </c>
      <c r="C634" s="7" t="s">
        <v>7429</v>
      </c>
      <c r="D634" s="7" t="s">
        <v>6770</v>
      </c>
      <c r="E634" s="7">
        <f>LEN(Table9[[#This Row],[Trad]])/10</f>
        <v>0.1</v>
      </c>
      <c r="F634" s="7">
        <f>LEN(Table9[[#This Row],[Variants]])/10</f>
        <v>0</v>
      </c>
      <c r="G634" s="7">
        <f>COUNT(FIND("～",Table9[[#This Row],[Trad]]))*10</f>
        <v>0</v>
      </c>
      <c r="H634" s="25">
        <f>Table9[[#This Row],[Trad Len]]+Table9[[#This Row],[Var Len]]</f>
        <v>0.1</v>
      </c>
      <c r="I634" s="25" cm="1">
        <f t="array" ref="I634">COUNT(FIND({1,2,3,4,5,6,7,8,9,0},Table9[[#This Row],[Simp]]))</f>
        <v>0</v>
      </c>
      <c r="J634" s="25" cm="1">
        <f t="array" ref="J634">COUNT(FIND({1,2,3,4,5,6,7,8,9,0},Table9[[#This Row],[Trad]]))</f>
        <v>0</v>
      </c>
      <c r="K634" s="25" cm="1">
        <f t="array" ref="K634">COUNT(FIND({1,2,3,4,5,6,7,8,9,0},Table9[[#This Row],[Variants]]))</f>
        <v>0</v>
      </c>
      <c r="L634" s="25">
        <f>SUM(Table9[[#This Row],[Simp Note]:[Var Note]])</f>
        <v>0</v>
      </c>
      <c r="M634" s="25">
        <f>SUM(Table9[[#This Row],[Sum]],Table9[[#This Row],[Sum Notes]],Table9[[#This Row],[Contains ~]])</f>
        <v>0.1</v>
      </c>
      <c r="N634" s="26">
        <v>6580</v>
      </c>
      <c r="O634" s="25" t="s">
        <v>10235</v>
      </c>
      <c r="P634" s="25" t="s">
        <v>10235</v>
      </c>
      <c r="Q634" s="25"/>
      <c r="R634" s="25"/>
      <c r="S634" s="25"/>
    </row>
    <row r="635" spans="1:19" x14ac:dyDescent="0.25">
      <c r="A635" s="7">
        <v>1263</v>
      </c>
      <c r="B635" s="7" t="s">
        <v>1546</v>
      </c>
      <c r="C635" s="7" t="s">
        <v>7431</v>
      </c>
      <c r="D635" s="7" t="s">
        <v>6770</v>
      </c>
      <c r="E635" s="7">
        <f>LEN(Table9[[#This Row],[Trad]])/10</f>
        <v>0.1</v>
      </c>
      <c r="F635" s="7">
        <f>LEN(Table9[[#This Row],[Variants]])/10</f>
        <v>0</v>
      </c>
      <c r="G635" s="7">
        <f>COUNT(FIND("～",Table9[[#This Row],[Trad]]))*10</f>
        <v>0</v>
      </c>
      <c r="H635" s="25">
        <f>Table9[[#This Row],[Trad Len]]+Table9[[#This Row],[Var Len]]</f>
        <v>0.1</v>
      </c>
      <c r="I635" s="25" cm="1">
        <f t="array" ref="I635">COUNT(FIND({1,2,3,4,5,6,7,8,9,0},Table9[[#This Row],[Simp]]))</f>
        <v>0</v>
      </c>
      <c r="J635" s="25" cm="1">
        <f t="array" ref="J635">COUNT(FIND({1,2,3,4,5,6,7,8,9,0},Table9[[#This Row],[Trad]]))</f>
        <v>0</v>
      </c>
      <c r="K635" s="25" cm="1">
        <f t="array" ref="K635">COUNT(FIND({1,2,3,4,5,6,7,8,9,0},Table9[[#This Row],[Variants]]))</f>
        <v>0</v>
      </c>
      <c r="L635" s="25">
        <f>SUM(Table9[[#This Row],[Simp Note]:[Var Note]])</f>
        <v>0</v>
      </c>
      <c r="M635" s="25">
        <f>SUM(Table9[[#This Row],[Sum]],Table9[[#This Row],[Sum Notes]],Table9[[#This Row],[Contains ~]])</f>
        <v>0.1</v>
      </c>
      <c r="N635" s="26">
        <v>6590</v>
      </c>
      <c r="O635" s="25" t="s">
        <v>10235</v>
      </c>
      <c r="P635" s="25" t="s">
        <v>10235</v>
      </c>
      <c r="Q635" s="25"/>
      <c r="R635" s="25"/>
      <c r="S635" s="25"/>
    </row>
    <row r="636" spans="1:19" x14ac:dyDescent="0.25">
      <c r="A636" s="7">
        <v>1270</v>
      </c>
      <c r="B636" s="7" t="s">
        <v>1548</v>
      </c>
      <c r="C636" s="7" t="s">
        <v>7433</v>
      </c>
      <c r="D636" s="7" t="s">
        <v>6770</v>
      </c>
      <c r="E636" s="7">
        <f>LEN(Table9[[#This Row],[Trad]])/10</f>
        <v>0.1</v>
      </c>
      <c r="F636" s="7">
        <f>LEN(Table9[[#This Row],[Variants]])/10</f>
        <v>0</v>
      </c>
      <c r="G636" s="7">
        <f>COUNT(FIND("～",Table9[[#This Row],[Trad]]))*10</f>
        <v>0</v>
      </c>
      <c r="H636" s="25">
        <f>Table9[[#This Row],[Trad Len]]+Table9[[#This Row],[Var Len]]</f>
        <v>0.1</v>
      </c>
      <c r="I636" s="25" cm="1">
        <f t="array" ref="I636">COUNT(FIND({1,2,3,4,5,6,7,8,9,0},Table9[[#This Row],[Simp]]))</f>
        <v>0</v>
      </c>
      <c r="J636" s="25" cm="1">
        <f t="array" ref="J636">COUNT(FIND({1,2,3,4,5,6,7,8,9,0},Table9[[#This Row],[Trad]]))</f>
        <v>0</v>
      </c>
      <c r="K636" s="25" cm="1">
        <f t="array" ref="K636">COUNT(FIND({1,2,3,4,5,6,7,8,9,0},Table9[[#This Row],[Variants]]))</f>
        <v>0</v>
      </c>
      <c r="L636" s="25">
        <f>SUM(Table9[[#This Row],[Simp Note]:[Var Note]])</f>
        <v>0</v>
      </c>
      <c r="M636" s="25">
        <f>SUM(Table9[[#This Row],[Sum]],Table9[[#This Row],[Sum Notes]],Table9[[#This Row],[Contains ~]])</f>
        <v>0.1</v>
      </c>
      <c r="N636" s="26">
        <v>6600</v>
      </c>
      <c r="O636" s="25" t="s">
        <v>10235</v>
      </c>
      <c r="P636" s="25" t="s">
        <v>10235</v>
      </c>
      <c r="Q636" s="25"/>
      <c r="R636" s="25"/>
      <c r="S636" s="25"/>
    </row>
    <row r="637" spans="1:19" x14ac:dyDescent="0.25">
      <c r="A637" s="7">
        <v>1271</v>
      </c>
      <c r="B637" s="7" t="s">
        <v>1550</v>
      </c>
      <c r="C637" s="7" t="s">
        <v>6770</v>
      </c>
      <c r="D637" s="25" t="s">
        <v>7436</v>
      </c>
      <c r="E637" s="25">
        <f>LEN(Table9[[#This Row],[Trad]])/10</f>
        <v>0</v>
      </c>
      <c r="F637" s="25">
        <f>LEN(Table9[[#This Row],[Variants]])/10</f>
        <v>0.1</v>
      </c>
      <c r="G637" s="25">
        <f>COUNT(FIND("～",Table9[[#This Row],[Trad]]))*10</f>
        <v>0</v>
      </c>
      <c r="H637" s="25">
        <f>Table9[[#This Row],[Trad Len]]+Table9[[#This Row],[Var Len]]</f>
        <v>0.1</v>
      </c>
      <c r="I637" s="25" cm="1">
        <f t="array" ref="I637">COUNT(FIND({1,2,3,4,5,6,7,8,9,0},Table9[[#This Row],[Simp]]))</f>
        <v>0</v>
      </c>
      <c r="J637" s="25" cm="1">
        <f t="array" ref="J637">COUNT(FIND({1,2,3,4,5,6,7,8,9,0},Table9[[#This Row],[Trad]]))</f>
        <v>0</v>
      </c>
      <c r="K637" s="25" cm="1">
        <f t="array" ref="K637">COUNT(FIND({1,2,3,4,5,6,7,8,9,0},Table9[[#This Row],[Variants]]))</f>
        <v>0</v>
      </c>
      <c r="L637" s="25">
        <f>SUM(Table9[[#This Row],[Simp Note]:[Var Note]])</f>
        <v>0</v>
      </c>
      <c r="M637" s="25">
        <f>SUM(Table9[[#This Row],[Sum]],Table9[[#This Row],[Sum Notes]],Table9[[#This Row],[Contains ~]])</f>
        <v>0.1</v>
      </c>
      <c r="N637" s="26">
        <v>25480.1</v>
      </c>
      <c r="O637" s="25" t="s">
        <v>10237</v>
      </c>
      <c r="P637" s="25" t="s">
        <v>10237</v>
      </c>
      <c r="Q637" s="25"/>
      <c r="R637" s="25"/>
      <c r="S637" s="25"/>
    </row>
    <row r="638" spans="1:19" x14ac:dyDescent="0.25">
      <c r="A638" s="7">
        <v>1273</v>
      </c>
      <c r="B638" s="7" t="s">
        <v>1552</v>
      </c>
      <c r="C638" s="7" t="s">
        <v>7437</v>
      </c>
      <c r="D638" s="7" t="s">
        <v>6770</v>
      </c>
      <c r="E638" s="7">
        <f>LEN(Table9[[#This Row],[Trad]])/10</f>
        <v>0.1</v>
      </c>
      <c r="F638" s="7">
        <f>LEN(Table9[[#This Row],[Variants]])/10</f>
        <v>0</v>
      </c>
      <c r="G638" s="7">
        <f>COUNT(FIND("～",Table9[[#This Row],[Trad]]))*10</f>
        <v>0</v>
      </c>
      <c r="H638" s="25">
        <f>Table9[[#This Row],[Trad Len]]+Table9[[#This Row],[Var Len]]</f>
        <v>0.1</v>
      </c>
      <c r="I638" s="25" cm="1">
        <f t="array" ref="I638">COUNT(FIND({1,2,3,4,5,6,7,8,9,0},Table9[[#This Row],[Simp]]))</f>
        <v>0</v>
      </c>
      <c r="J638" s="25" cm="1">
        <f t="array" ref="J638">COUNT(FIND({1,2,3,4,5,6,7,8,9,0},Table9[[#This Row],[Trad]]))</f>
        <v>0</v>
      </c>
      <c r="K638" s="25" cm="1">
        <f t="array" ref="K638">COUNT(FIND({1,2,3,4,5,6,7,8,9,0},Table9[[#This Row],[Variants]]))</f>
        <v>0</v>
      </c>
      <c r="L638" s="25">
        <f>SUM(Table9[[#This Row],[Simp Note]:[Var Note]])</f>
        <v>0</v>
      </c>
      <c r="M638" s="25">
        <f>SUM(Table9[[#This Row],[Sum]],Table9[[#This Row],[Sum Notes]],Table9[[#This Row],[Contains ~]])</f>
        <v>0.1</v>
      </c>
      <c r="N638" s="26">
        <v>6610</v>
      </c>
      <c r="O638" s="25" t="s">
        <v>10235</v>
      </c>
      <c r="P638" s="25" t="s">
        <v>10235</v>
      </c>
      <c r="Q638" s="25"/>
      <c r="R638" s="25"/>
      <c r="S638" s="25"/>
    </row>
    <row r="639" spans="1:19" x14ac:dyDescent="0.25">
      <c r="A639" s="7">
        <v>1274</v>
      </c>
      <c r="B639" s="7" t="s">
        <v>1554</v>
      </c>
      <c r="C639" s="7" t="s">
        <v>7440</v>
      </c>
      <c r="D639" s="7" t="s">
        <v>7441</v>
      </c>
      <c r="E639" s="7">
        <f>LEN(Table9[[#This Row],[Trad]])/10</f>
        <v>0.1</v>
      </c>
      <c r="F639" s="7">
        <f>LEN(Table9[[#This Row],[Variants]])/10</f>
        <v>0.1</v>
      </c>
      <c r="G639" s="7">
        <f>COUNT(FIND("～",Table9[[#This Row],[Trad]]))*10</f>
        <v>0</v>
      </c>
      <c r="H639" s="25">
        <f>Table9[[#This Row],[Trad Len]]+Table9[[#This Row],[Var Len]]</f>
        <v>0.2</v>
      </c>
      <c r="I639" s="25" cm="1">
        <f t="array" ref="I639">COUNT(FIND({1,2,3,4,5,6,7,8,9,0},Table9[[#This Row],[Simp]]))</f>
        <v>0</v>
      </c>
      <c r="J639" s="25" cm="1">
        <f t="array" ref="J639">COUNT(FIND({1,2,3,4,5,6,7,8,9,0},Table9[[#This Row],[Trad]]))</f>
        <v>0</v>
      </c>
      <c r="K639" s="25" cm="1">
        <f t="array" ref="K639">COUNT(FIND({1,2,3,4,5,6,7,8,9,0},Table9[[#This Row],[Variants]]))</f>
        <v>0</v>
      </c>
      <c r="L639" s="25">
        <f>SUM(Table9[[#This Row],[Simp Note]:[Var Note]])</f>
        <v>0</v>
      </c>
      <c r="M639" s="25">
        <f>SUM(Table9[[#This Row],[Sum]],Table9[[#This Row],[Sum Notes]],Table9[[#This Row],[Contains ~]])</f>
        <v>0.2</v>
      </c>
      <c r="N639" s="26">
        <v>2000</v>
      </c>
      <c r="O639" s="25" t="s">
        <v>10235</v>
      </c>
      <c r="P639" s="25" t="s">
        <v>10237</v>
      </c>
      <c r="Q639" s="25"/>
      <c r="R639" s="25"/>
      <c r="S639" s="25"/>
    </row>
    <row r="640" spans="1:19" x14ac:dyDescent="0.25">
      <c r="A640" s="7">
        <v>1277</v>
      </c>
      <c r="B640" s="7" t="s">
        <v>1557</v>
      </c>
      <c r="C640" s="7" t="s">
        <v>7443</v>
      </c>
      <c r="D640" s="7" t="s">
        <v>6770</v>
      </c>
      <c r="E640" s="7">
        <f>LEN(Table9[[#This Row],[Trad]])/10</f>
        <v>0.1</v>
      </c>
      <c r="F640" s="7">
        <f>LEN(Table9[[#This Row],[Variants]])/10</f>
        <v>0</v>
      </c>
      <c r="G640" s="7">
        <f>COUNT(FIND("～",Table9[[#This Row],[Trad]]))*10</f>
        <v>0</v>
      </c>
      <c r="H640" s="25">
        <f>Table9[[#This Row],[Trad Len]]+Table9[[#This Row],[Var Len]]</f>
        <v>0.1</v>
      </c>
      <c r="I640" s="25" cm="1">
        <f t="array" ref="I640">COUNT(FIND({1,2,3,4,5,6,7,8,9,0},Table9[[#This Row],[Simp]]))</f>
        <v>0</v>
      </c>
      <c r="J640" s="25" cm="1">
        <f t="array" ref="J640">COUNT(FIND({1,2,3,4,5,6,7,8,9,0},Table9[[#This Row],[Trad]]))</f>
        <v>0</v>
      </c>
      <c r="K640" s="25" cm="1">
        <f t="array" ref="K640">COUNT(FIND({1,2,3,4,5,6,7,8,9,0},Table9[[#This Row],[Variants]]))</f>
        <v>0</v>
      </c>
      <c r="L640" s="25">
        <f>SUM(Table9[[#This Row],[Simp Note]:[Var Note]])</f>
        <v>0</v>
      </c>
      <c r="M640" s="25">
        <f>SUM(Table9[[#This Row],[Sum]],Table9[[#This Row],[Sum Notes]],Table9[[#This Row],[Contains ~]])</f>
        <v>0.1</v>
      </c>
      <c r="N640" s="26">
        <v>6620</v>
      </c>
      <c r="O640" s="25" t="s">
        <v>10235</v>
      </c>
      <c r="P640" s="25" t="s">
        <v>10235</v>
      </c>
      <c r="Q640" s="25"/>
      <c r="R640" s="25"/>
      <c r="S640" s="25"/>
    </row>
    <row r="641" spans="1:19" x14ac:dyDescent="0.25">
      <c r="A641" s="7">
        <v>1279</v>
      </c>
      <c r="B641" s="7" t="s">
        <v>1559</v>
      </c>
      <c r="C641" s="7" t="s">
        <v>7445</v>
      </c>
      <c r="D641" s="7" t="s">
        <v>6770</v>
      </c>
      <c r="E641" s="7">
        <f>LEN(Table9[[#This Row],[Trad]])/10</f>
        <v>0.1</v>
      </c>
      <c r="F641" s="7">
        <f>LEN(Table9[[#This Row],[Variants]])/10</f>
        <v>0</v>
      </c>
      <c r="G641" s="7">
        <f>COUNT(FIND("～",Table9[[#This Row],[Trad]]))*10</f>
        <v>0</v>
      </c>
      <c r="H641" s="25">
        <f>Table9[[#This Row],[Trad Len]]+Table9[[#This Row],[Var Len]]</f>
        <v>0.1</v>
      </c>
      <c r="I641" s="25" cm="1">
        <f t="array" ref="I641">COUNT(FIND({1,2,3,4,5,6,7,8,9,0},Table9[[#This Row],[Simp]]))</f>
        <v>0</v>
      </c>
      <c r="J641" s="25" cm="1">
        <f t="array" ref="J641">COUNT(FIND({1,2,3,4,5,6,7,8,9,0},Table9[[#This Row],[Trad]]))</f>
        <v>0</v>
      </c>
      <c r="K641" s="25" cm="1">
        <f t="array" ref="K641">COUNT(FIND({1,2,3,4,5,6,7,8,9,0},Table9[[#This Row],[Variants]]))</f>
        <v>0</v>
      </c>
      <c r="L641" s="25">
        <f>SUM(Table9[[#This Row],[Simp Note]:[Var Note]])</f>
        <v>0</v>
      </c>
      <c r="M641" s="25">
        <f>SUM(Table9[[#This Row],[Sum]],Table9[[#This Row],[Sum Notes]],Table9[[#This Row],[Contains ~]])</f>
        <v>0.1</v>
      </c>
      <c r="N641" s="26">
        <v>6630</v>
      </c>
      <c r="O641" s="25" t="s">
        <v>10235</v>
      </c>
      <c r="P641" s="25" t="s">
        <v>10235</v>
      </c>
      <c r="Q641" s="25"/>
      <c r="R641" s="25"/>
      <c r="S641" s="25"/>
    </row>
    <row r="642" spans="1:19" x14ac:dyDescent="0.25">
      <c r="A642" s="7">
        <v>1283</v>
      </c>
      <c r="B642" s="7" t="s">
        <v>1561</v>
      </c>
      <c r="C642" s="7" t="s">
        <v>10177</v>
      </c>
      <c r="D642" s="7" t="s">
        <v>6770</v>
      </c>
      <c r="E642" s="7">
        <f>LEN(Table9[[#This Row],[Trad]])/10</f>
        <v>0.5</v>
      </c>
      <c r="F642" s="7">
        <f>LEN(Table9[[#This Row],[Variants]])/10</f>
        <v>0</v>
      </c>
      <c r="G642" s="7">
        <f>COUNT(FIND("～",Table9[[#This Row],[Trad]]))*10</f>
        <v>10</v>
      </c>
      <c r="H642" s="25">
        <f>Table9[[#This Row],[Trad Len]]+Table9[[#This Row],[Var Len]]</f>
        <v>0.5</v>
      </c>
      <c r="I642" s="25" cm="1">
        <f t="array" ref="I642">COUNT(FIND({1,2,3,4,5,6,7,8,9,0},Table9[[#This Row],[Simp]]))</f>
        <v>0</v>
      </c>
      <c r="J642" s="25" cm="1">
        <f t="array" ref="J642">COUNT(FIND({1,2,3,4,5,6,7,8,9,0},Table9[[#This Row],[Trad]]))</f>
        <v>0</v>
      </c>
      <c r="K642" s="25" cm="1">
        <f t="array" ref="K642">COUNT(FIND({1,2,3,4,5,6,7,8,9,0},Table9[[#This Row],[Variants]]))</f>
        <v>0</v>
      </c>
      <c r="L642" s="25">
        <f>SUM(Table9[[#This Row],[Simp Note]:[Var Note]])</f>
        <v>0</v>
      </c>
      <c r="M642" s="25">
        <f>SUM(Table9[[#This Row],[Sum]],Table9[[#This Row],[Sum Notes]],Table9[[#This Row],[Contains ~]])</f>
        <v>10.5</v>
      </c>
      <c r="N642" s="26">
        <v>550</v>
      </c>
      <c r="O642" s="30"/>
      <c r="P642" s="25" t="s">
        <v>10237</v>
      </c>
      <c r="Q642" s="25"/>
      <c r="R642" s="25"/>
      <c r="S642" s="25"/>
    </row>
    <row r="643" spans="1:19" x14ac:dyDescent="0.25">
      <c r="A643" s="7">
        <v>1285</v>
      </c>
      <c r="B643" s="7" t="s">
        <v>1563</v>
      </c>
      <c r="C643" s="7" t="s">
        <v>7450</v>
      </c>
      <c r="D643" s="7" t="s">
        <v>7451</v>
      </c>
      <c r="E643" s="7">
        <f>LEN(Table9[[#This Row],[Trad]])/10</f>
        <v>0.1</v>
      </c>
      <c r="F643" s="7">
        <f>LEN(Table9[[#This Row],[Variants]])/10</f>
        <v>0.1</v>
      </c>
      <c r="G643" s="7">
        <f>COUNT(FIND("～",Table9[[#This Row],[Trad]]))*10</f>
        <v>0</v>
      </c>
      <c r="H643" s="25">
        <f>Table9[[#This Row],[Trad Len]]+Table9[[#This Row],[Var Len]]</f>
        <v>0.2</v>
      </c>
      <c r="I643" s="25" cm="1">
        <f t="array" ref="I643">COUNT(FIND({1,2,3,4,5,6,7,8,9,0},Table9[[#This Row],[Simp]]))</f>
        <v>0</v>
      </c>
      <c r="J643" s="25" cm="1">
        <f t="array" ref="J643">COUNT(FIND({1,2,3,4,5,6,7,8,9,0},Table9[[#This Row],[Trad]]))</f>
        <v>0</v>
      </c>
      <c r="K643" s="25" cm="1">
        <f t="array" ref="K643">COUNT(FIND({1,2,3,4,5,6,7,8,9,0},Table9[[#This Row],[Variants]]))</f>
        <v>0</v>
      </c>
      <c r="L643" s="25">
        <f>SUM(Table9[[#This Row],[Simp Note]:[Var Note]])</f>
        <v>0</v>
      </c>
      <c r="M643" s="25">
        <f>SUM(Table9[[#This Row],[Sum]],Table9[[#This Row],[Sum Notes]],Table9[[#This Row],[Contains ~]])</f>
        <v>0.2</v>
      </c>
      <c r="N643" s="26">
        <v>2010</v>
      </c>
      <c r="O643" s="25" t="s">
        <v>10235</v>
      </c>
      <c r="P643" s="25" t="s">
        <v>10237</v>
      </c>
      <c r="Q643" s="25"/>
      <c r="R643" s="25"/>
      <c r="S643" s="25"/>
    </row>
    <row r="644" spans="1:19" x14ac:dyDescent="0.25">
      <c r="A644" s="7">
        <v>1286</v>
      </c>
      <c r="B644" s="7" t="s">
        <v>1566</v>
      </c>
      <c r="C644" s="7" t="s">
        <v>7453</v>
      </c>
      <c r="D644" s="7" t="s">
        <v>6770</v>
      </c>
      <c r="E644" s="7">
        <f>LEN(Table9[[#This Row],[Trad]])/10</f>
        <v>0.1</v>
      </c>
      <c r="F644" s="7">
        <f>LEN(Table9[[#This Row],[Variants]])/10</f>
        <v>0</v>
      </c>
      <c r="G644" s="7">
        <f>COUNT(FIND("～",Table9[[#This Row],[Trad]]))*10</f>
        <v>0</v>
      </c>
      <c r="H644" s="25">
        <f>Table9[[#This Row],[Trad Len]]+Table9[[#This Row],[Var Len]]</f>
        <v>0.1</v>
      </c>
      <c r="I644" s="25" cm="1">
        <f t="array" ref="I644">COUNT(FIND({1,2,3,4,5,6,7,8,9,0},Table9[[#This Row],[Simp]]))</f>
        <v>0</v>
      </c>
      <c r="J644" s="25" cm="1">
        <f t="array" ref="J644">COUNT(FIND({1,2,3,4,5,6,7,8,9,0},Table9[[#This Row],[Trad]]))</f>
        <v>0</v>
      </c>
      <c r="K644" s="25" cm="1">
        <f t="array" ref="K644">COUNT(FIND({1,2,3,4,5,6,7,8,9,0},Table9[[#This Row],[Variants]]))</f>
        <v>0</v>
      </c>
      <c r="L644" s="25">
        <f>SUM(Table9[[#This Row],[Simp Note]:[Var Note]])</f>
        <v>0</v>
      </c>
      <c r="M644" s="25">
        <f>SUM(Table9[[#This Row],[Sum]],Table9[[#This Row],[Sum Notes]],Table9[[#This Row],[Contains ~]])</f>
        <v>0.1</v>
      </c>
      <c r="N644" s="26">
        <v>6640</v>
      </c>
      <c r="O644" s="25" t="s">
        <v>10235</v>
      </c>
      <c r="P644" s="25" t="s">
        <v>10235</v>
      </c>
      <c r="Q644" s="25"/>
      <c r="R644" s="25"/>
      <c r="S644" s="25"/>
    </row>
    <row r="645" spans="1:19" x14ac:dyDescent="0.25">
      <c r="A645" s="7">
        <v>1288</v>
      </c>
      <c r="B645" s="7" t="s">
        <v>1568</v>
      </c>
      <c r="C645" s="7" t="s">
        <v>7455</v>
      </c>
      <c r="D645" s="7" t="s">
        <v>6770</v>
      </c>
      <c r="E645" s="7">
        <f>LEN(Table9[[#This Row],[Trad]])/10</f>
        <v>0.1</v>
      </c>
      <c r="F645" s="7">
        <f>LEN(Table9[[#This Row],[Variants]])/10</f>
        <v>0</v>
      </c>
      <c r="G645" s="7">
        <f>COUNT(FIND("～",Table9[[#This Row],[Trad]]))*10</f>
        <v>0</v>
      </c>
      <c r="H645" s="25">
        <f>Table9[[#This Row],[Trad Len]]+Table9[[#This Row],[Var Len]]</f>
        <v>0.1</v>
      </c>
      <c r="I645" s="25" cm="1">
        <f t="array" ref="I645">COUNT(FIND({1,2,3,4,5,6,7,8,9,0},Table9[[#This Row],[Simp]]))</f>
        <v>0</v>
      </c>
      <c r="J645" s="25" cm="1">
        <f t="array" ref="J645">COUNT(FIND({1,2,3,4,5,6,7,8,9,0},Table9[[#This Row],[Trad]]))</f>
        <v>0</v>
      </c>
      <c r="K645" s="25" cm="1">
        <f t="array" ref="K645">COUNT(FIND({1,2,3,4,5,6,7,8,9,0},Table9[[#This Row],[Variants]]))</f>
        <v>0</v>
      </c>
      <c r="L645" s="25">
        <f>SUM(Table9[[#This Row],[Simp Note]:[Var Note]])</f>
        <v>0</v>
      </c>
      <c r="M645" s="25">
        <f>SUM(Table9[[#This Row],[Sum]],Table9[[#This Row],[Sum Notes]],Table9[[#This Row],[Contains ~]])</f>
        <v>0.1</v>
      </c>
      <c r="N645" s="26">
        <v>6650</v>
      </c>
      <c r="O645" s="25" t="s">
        <v>10235</v>
      </c>
      <c r="P645" s="25" t="s">
        <v>10235</v>
      </c>
      <c r="Q645" s="25"/>
      <c r="R645" s="25"/>
      <c r="S645" s="25"/>
    </row>
    <row r="646" spans="1:19" x14ac:dyDescent="0.25">
      <c r="A646" s="7">
        <v>1291</v>
      </c>
      <c r="B646" s="7" t="s">
        <v>1570</v>
      </c>
      <c r="C646" s="7" t="s">
        <v>7457</v>
      </c>
      <c r="D646" s="7" t="s">
        <v>6770</v>
      </c>
      <c r="E646" s="7">
        <f>LEN(Table9[[#This Row],[Trad]])/10</f>
        <v>0.1</v>
      </c>
      <c r="F646" s="7">
        <f>LEN(Table9[[#This Row],[Variants]])/10</f>
        <v>0</v>
      </c>
      <c r="G646" s="7">
        <f>COUNT(FIND("～",Table9[[#This Row],[Trad]]))*10</f>
        <v>0</v>
      </c>
      <c r="H646" s="25">
        <f>Table9[[#This Row],[Trad Len]]+Table9[[#This Row],[Var Len]]</f>
        <v>0.1</v>
      </c>
      <c r="I646" s="25" cm="1">
        <f t="array" ref="I646">COUNT(FIND({1,2,3,4,5,6,7,8,9,0},Table9[[#This Row],[Simp]]))</f>
        <v>0</v>
      </c>
      <c r="J646" s="25" cm="1">
        <f t="array" ref="J646">COUNT(FIND({1,2,3,4,5,6,7,8,9,0},Table9[[#This Row],[Trad]]))</f>
        <v>0</v>
      </c>
      <c r="K646" s="25" cm="1">
        <f t="array" ref="K646">COUNT(FIND({1,2,3,4,5,6,7,8,9,0},Table9[[#This Row],[Variants]]))</f>
        <v>0</v>
      </c>
      <c r="L646" s="25">
        <f>SUM(Table9[[#This Row],[Simp Note]:[Var Note]])</f>
        <v>0</v>
      </c>
      <c r="M646" s="25">
        <f>SUM(Table9[[#This Row],[Sum]],Table9[[#This Row],[Sum Notes]],Table9[[#This Row],[Contains ~]])</f>
        <v>0.1</v>
      </c>
      <c r="N646" s="26">
        <v>6660</v>
      </c>
      <c r="O646" s="25" t="s">
        <v>10235</v>
      </c>
      <c r="P646" s="25" t="s">
        <v>10235</v>
      </c>
      <c r="Q646" s="25"/>
      <c r="R646" s="25"/>
      <c r="S646" s="25"/>
    </row>
    <row r="647" spans="1:19" x14ac:dyDescent="0.25">
      <c r="A647" s="7">
        <v>1292</v>
      </c>
      <c r="B647" s="7" t="s">
        <v>1572</v>
      </c>
      <c r="C647" s="7" t="s">
        <v>7459</v>
      </c>
      <c r="D647" s="7" t="s">
        <v>6770</v>
      </c>
      <c r="E647" s="7">
        <f>LEN(Table9[[#This Row],[Trad]])/10</f>
        <v>0.1</v>
      </c>
      <c r="F647" s="7">
        <f>LEN(Table9[[#This Row],[Variants]])/10</f>
        <v>0</v>
      </c>
      <c r="G647" s="7">
        <f>COUNT(FIND("～",Table9[[#This Row],[Trad]]))*10</f>
        <v>0</v>
      </c>
      <c r="H647" s="25">
        <f>Table9[[#This Row],[Trad Len]]+Table9[[#This Row],[Var Len]]</f>
        <v>0.1</v>
      </c>
      <c r="I647" s="25" cm="1">
        <f t="array" ref="I647">COUNT(FIND({1,2,3,4,5,6,7,8,9,0},Table9[[#This Row],[Simp]]))</f>
        <v>0</v>
      </c>
      <c r="J647" s="25" cm="1">
        <f t="array" ref="J647">COUNT(FIND({1,2,3,4,5,6,7,8,9,0},Table9[[#This Row],[Trad]]))</f>
        <v>0</v>
      </c>
      <c r="K647" s="25" cm="1">
        <f t="array" ref="K647">COUNT(FIND({1,2,3,4,5,6,7,8,9,0},Table9[[#This Row],[Variants]]))</f>
        <v>0</v>
      </c>
      <c r="L647" s="25">
        <f>SUM(Table9[[#This Row],[Simp Note]:[Var Note]])</f>
        <v>0</v>
      </c>
      <c r="M647" s="25">
        <f>SUM(Table9[[#This Row],[Sum]],Table9[[#This Row],[Sum Notes]],Table9[[#This Row],[Contains ~]])</f>
        <v>0.1</v>
      </c>
      <c r="N647" s="26">
        <v>6670</v>
      </c>
      <c r="O647" s="25" t="s">
        <v>10235</v>
      </c>
      <c r="P647" s="25" t="s">
        <v>10235</v>
      </c>
      <c r="Q647" s="25"/>
      <c r="R647" s="25"/>
      <c r="S647" s="25"/>
    </row>
    <row r="648" spans="1:19" x14ac:dyDescent="0.25">
      <c r="A648" s="7">
        <v>1294</v>
      </c>
      <c r="B648" s="7" t="s">
        <v>1574</v>
      </c>
      <c r="C648" s="7" t="s">
        <v>7461</v>
      </c>
      <c r="D648" s="7" t="s">
        <v>7462</v>
      </c>
      <c r="E648" s="7">
        <f>LEN(Table9[[#This Row],[Trad]])/10</f>
        <v>0.1</v>
      </c>
      <c r="F648" s="7">
        <f>LEN(Table9[[#This Row],[Variants]])/10</f>
        <v>0.2</v>
      </c>
      <c r="G648" s="7">
        <f>COUNT(FIND("～",Table9[[#This Row],[Trad]]))*10</f>
        <v>0</v>
      </c>
      <c r="H648" s="25">
        <f>Table9[[#This Row],[Trad Len]]+Table9[[#This Row],[Var Len]]</f>
        <v>0.30000000000000004</v>
      </c>
      <c r="I648" s="25" cm="1">
        <f t="array" ref="I648">COUNT(FIND({1,2,3,4,5,6,7,8,9,0},Table9[[#This Row],[Simp]]))</f>
        <v>0</v>
      </c>
      <c r="J648" s="25" cm="1">
        <f t="array" ref="J648">COUNT(FIND({1,2,3,4,5,6,7,8,9,0},Table9[[#This Row],[Trad]]))</f>
        <v>0</v>
      </c>
      <c r="K648" s="25" cm="1">
        <f t="array" ref="K648">COUNT(FIND({1,2,3,4,5,6,7,8,9,0},Table9[[#This Row],[Variants]]))</f>
        <v>0</v>
      </c>
      <c r="L648" s="25">
        <f>SUM(Table9[[#This Row],[Simp Note]:[Var Note]])</f>
        <v>0</v>
      </c>
      <c r="M648" s="25">
        <f>SUM(Table9[[#This Row],[Sum]],Table9[[#This Row],[Sum Notes]],Table9[[#This Row],[Contains ~]])</f>
        <v>0.30000000000000004</v>
      </c>
      <c r="N648" s="26">
        <v>1270</v>
      </c>
      <c r="O648" s="25" t="s">
        <v>10235</v>
      </c>
      <c r="P648" s="25" t="s">
        <v>10237</v>
      </c>
      <c r="Q648" s="25"/>
      <c r="R648" s="25"/>
      <c r="S648" s="25"/>
    </row>
    <row r="649" spans="1:19" x14ac:dyDescent="0.25">
      <c r="A649" s="7">
        <v>1296</v>
      </c>
      <c r="B649" s="7" t="s">
        <v>1577</v>
      </c>
      <c r="C649" s="7" t="s">
        <v>7465</v>
      </c>
      <c r="D649" s="7" t="s">
        <v>7466</v>
      </c>
      <c r="E649" s="7">
        <f>LEN(Table9[[#This Row],[Trad]])/10</f>
        <v>0.1</v>
      </c>
      <c r="F649" s="7">
        <f>LEN(Table9[[#This Row],[Variants]])/10</f>
        <v>0.1</v>
      </c>
      <c r="G649" s="7">
        <f>COUNT(FIND("～",Table9[[#This Row],[Trad]]))*10</f>
        <v>0</v>
      </c>
      <c r="H649" s="25">
        <f>Table9[[#This Row],[Trad Len]]+Table9[[#This Row],[Var Len]]</f>
        <v>0.2</v>
      </c>
      <c r="I649" s="25" cm="1">
        <f t="array" ref="I649">COUNT(FIND({1,2,3,4,5,6,7,8,9,0},Table9[[#This Row],[Simp]]))</f>
        <v>0</v>
      </c>
      <c r="J649" s="25" cm="1">
        <f t="array" ref="J649">COUNT(FIND({1,2,3,4,5,6,7,8,9,0},Table9[[#This Row],[Trad]]))</f>
        <v>0</v>
      </c>
      <c r="K649" s="25" cm="1">
        <f t="array" ref="K649">COUNT(FIND({1,2,3,4,5,6,7,8,9,0},Table9[[#This Row],[Variants]]))</f>
        <v>0</v>
      </c>
      <c r="L649" s="25">
        <f>SUM(Table9[[#This Row],[Simp Note]:[Var Note]])</f>
        <v>0</v>
      </c>
      <c r="M649" s="25">
        <f>SUM(Table9[[#This Row],[Sum]],Table9[[#This Row],[Sum Notes]],Table9[[#This Row],[Contains ~]])</f>
        <v>0.2</v>
      </c>
      <c r="N649" s="26">
        <v>2020</v>
      </c>
      <c r="O649" s="25" t="s">
        <v>10235</v>
      </c>
      <c r="P649" s="25" t="s">
        <v>10237</v>
      </c>
      <c r="Q649" s="25"/>
      <c r="R649" s="25"/>
      <c r="S649" s="25"/>
    </row>
    <row r="650" spans="1:19" x14ac:dyDescent="0.25">
      <c r="A650" s="7">
        <v>1297</v>
      </c>
      <c r="B650" s="7" t="s">
        <v>1580</v>
      </c>
      <c r="C650" s="7" t="s">
        <v>7468</v>
      </c>
      <c r="D650" s="7" t="s">
        <v>6770</v>
      </c>
      <c r="E650" s="7">
        <f>LEN(Table9[[#This Row],[Trad]])/10</f>
        <v>0.1</v>
      </c>
      <c r="F650" s="7">
        <f>LEN(Table9[[#This Row],[Variants]])/10</f>
        <v>0</v>
      </c>
      <c r="G650" s="7">
        <f>COUNT(FIND("～",Table9[[#This Row],[Trad]]))*10</f>
        <v>0</v>
      </c>
      <c r="H650" s="25">
        <f>Table9[[#This Row],[Trad Len]]+Table9[[#This Row],[Var Len]]</f>
        <v>0.1</v>
      </c>
      <c r="I650" s="25" cm="1">
        <f t="array" ref="I650">COUNT(FIND({1,2,3,4,5,6,7,8,9,0},Table9[[#This Row],[Simp]]))</f>
        <v>0</v>
      </c>
      <c r="J650" s="25" cm="1">
        <f t="array" ref="J650">COUNT(FIND({1,2,3,4,5,6,7,8,9,0},Table9[[#This Row],[Trad]]))</f>
        <v>0</v>
      </c>
      <c r="K650" s="25" cm="1">
        <f t="array" ref="K650">COUNT(FIND({1,2,3,4,5,6,7,8,9,0},Table9[[#This Row],[Variants]]))</f>
        <v>0</v>
      </c>
      <c r="L650" s="25">
        <f>SUM(Table9[[#This Row],[Simp Note]:[Var Note]])</f>
        <v>0</v>
      </c>
      <c r="M650" s="25">
        <f>SUM(Table9[[#This Row],[Sum]],Table9[[#This Row],[Sum Notes]],Table9[[#This Row],[Contains ~]])</f>
        <v>0.1</v>
      </c>
      <c r="N650" s="26">
        <v>6680</v>
      </c>
      <c r="O650" s="25" t="s">
        <v>10235</v>
      </c>
      <c r="P650" s="25" t="s">
        <v>10235</v>
      </c>
      <c r="Q650" s="25"/>
      <c r="R650" s="25"/>
      <c r="S650" s="25"/>
    </row>
    <row r="651" spans="1:19" x14ac:dyDescent="0.25">
      <c r="A651" s="7">
        <v>1298</v>
      </c>
      <c r="B651" s="7" t="s">
        <v>1582</v>
      </c>
      <c r="C651" s="7" t="s">
        <v>7470</v>
      </c>
      <c r="D651" s="7" t="s">
        <v>6770</v>
      </c>
      <c r="E651" s="7">
        <f>LEN(Table9[[#This Row],[Trad]])/10</f>
        <v>0.1</v>
      </c>
      <c r="F651" s="7">
        <f>LEN(Table9[[#This Row],[Variants]])/10</f>
        <v>0</v>
      </c>
      <c r="G651" s="7">
        <f>COUNT(FIND("～",Table9[[#This Row],[Trad]]))*10</f>
        <v>0</v>
      </c>
      <c r="H651" s="25">
        <f>Table9[[#This Row],[Trad Len]]+Table9[[#This Row],[Var Len]]</f>
        <v>0.1</v>
      </c>
      <c r="I651" s="25" cm="1">
        <f t="array" ref="I651">COUNT(FIND({1,2,3,4,5,6,7,8,9,0},Table9[[#This Row],[Simp]]))</f>
        <v>0</v>
      </c>
      <c r="J651" s="25" cm="1">
        <f t="array" ref="J651">COUNT(FIND({1,2,3,4,5,6,7,8,9,0},Table9[[#This Row],[Trad]]))</f>
        <v>0</v>
      </c>
      <c r="K651" s="25" cm="1">
        <f t="array" ref="K651">COUNT(FIND({1,2,3,4,5,6,7,8,9,0},Table9[[#This Row],[Variants]]))</f>
        <v>0</v>
      </c>
      <c r="L651" s="25">
        <f>SUM(Table9[[#This Row],[Simp Note]:[Var Note]])</f>
        <v>0</v>
      </c>
      <c r="M651" s="25">
        <f>SUM(Table9[[#This Row],[Sum]],Table9[[#This Row],[Sum Notes]],Table9[[#This Row],[Contains ~]])</f>
        <v>0.1</v>
      </c>
      <c r="N651" s="26">
        <v>6690</v>
      </c>
      <c r="O651" s="25" t="s">
        <v>10235</v>
      </c>
      <c r="P651" s="25" t="s">
        <v>10235</v>
      </c>
      <c r="Q651" s="25"/>
      <c r="R651" s="25"/>
      <c r="S651" s="25"/>
    </row>
    <row r="652" spans="1:19" x14ac:dyDescent="0.25">
      <c r="A652" s="7">
        <v>1299</v>
      </c>
      <c r="B652" s="7" t="s">
        <v>1584</v>
      </c>
      <c r="C652" s="7" t="s">
        <v>7472</v>
      </c>
      <c r="D652" s="7" t="s">
        <v>6770</v>
      </c>
      <c r="E652" s="7">
        <f>LEN(Table9[[#This Row],[Trad]])/10</f>
        <v>0.1</v>
      </c>
      <c r="F652" s="7">
        <f>LEN(Table9[[#This Row],[Variants]])/10</f>
        <v>0</v>
      </c>
      <c r="G652" s="7">
        <f>COUNT(FIND("～",Table9[[#This Row],[Trad]]))*10</f>
        <v>0</v>
      </c>
      <c r="H652" s="25">
        <f>Table9[[#This Row],[Trad Len]]+Table9[[#This Row],[Var Len]]</f>
        <v>0.1</v>
      </c>
      <c r="I652" s="25" cm="1">
        <f t="array" ref="I652">COUNT(FIND({1,2,3,4,5,6,7,8,9,0},Table9[[#This Row],[Simp]]))</f>
        <v>0</v>
      </c>
      <c r="J652" s="25" cm="1">
        <f t="array" ref="J652">COUNT(FIND({1,2,3,4,5,6,7,8,9,0},Table9[[#This Row],[Trad]]))</f>
        <v>0</v>
      </c>
      <c r="K652" s="25" cm="1">
        <f t="array" ref="K652">COUNT(FIND({1,2,3,4,5,6,7,8,9,0},Table9[[#This Row],[Variants]]))</f>
        <v>0</v>
      </c>
      <c r="L652" s="25">
        <f>SUM(Table9[[#This Row],[Simp Note]:[Var Note]])</f>
        <v>0</v>
      </c>
      <c r="M652" s="25">
        <f>SUM(Table9[[#This Row],[Sum]],Table9[[#This Row],[Sum Notes]],Table9[[#This Row],[Contains ~]])</f>
        <v>0.1</v>
      </c>
      <c r="N652" s="26">
        <v>6700</v>
      </c>
      <c r="O652" s="25" t="s">
        <v>10235</v>
      </c>
      <c r="P652" s="25" t="s">
        <v>10235</v>
      </c>
      <c r="Q652" s="25"/>
      <c r="R652" s="25"/>
      <c r="S652" s="25"/>
    </row>
    <row r="653" spans="1:19" x14ac:dyDescent="0.25">
      <c r="A653" s="7">
        <v>1300</v>
      </c>
      <c r="B653" s="7" t="s">
        <v>1586</v>
      </c>
      <c r="C653" s="7" t="s">
        <v>7474</v>
      </c>
      <c r="D653" s="7" t="s">
        <v>6770</v>
      </c>
      <c r="E653" s="7">
        <f>LEN(Table9[[#This Row],[Trad]])/10</f>
        <v>0.1</v>
      </c>
      <c r="F653" s="7">
        <f>LEN(Table9[[#This Row],[Variants]])/10</f>
        <v>0</v>
      </c>
      <c r="G653" s="7">
        <f>COUNT(FIND("～",Table9[[#This Row],[Trad]]))*10</f>
        <v>0</v>
      </c>
      <c r="H653" s="25">
        <f>Table9[[#This Row],[Trad Len]]+Table9[[#This Row],[Var Len]]</f>
        <v>0.1</v>
      </c>
      <c r="I653" s="25" cm="1">
        <f t="array" ref="I653">COUNT(FIND({1,2,3,4,5,6,7,8,9,0},Table9[[#This Row],[Simp]]))</f>
        <v>0</v>
      </c>
      <c r="J653" s="25" cm="1">
        <f t="array" ref="J653">COUNT(FIND({1,2,3,4,5,6,7,8,9,0},Table9[[#This Row],[Trad]]))</f>
        <v>0</v>
      </c>
      <c r="K653" s="25" cm="1">
        <f t="array" ref="K653">COUNT(FIND({1,2,3,4,5,6,7,8,9,0},Table9[[#This Row],[Variants]]))</f>
        <v>0</v>
      </c>
      <c r="L653" s="25">
        <f>SUM(Table9[[#This Row],[Simp Note]:[Var Note]])</f>
        <v>0</v>
      </c>
      <c r="M653" s="25">
        <f>SUM(Table9[[#This Row],[Sum]],Table9[[#This Row],[Sum Notes]],Table9[[#This Row],[Contains ~]])</f>
        <v>0.1</v>
      </c>
      <c r="N653" s="26">
        <v>6710</v>
      </c>
      <c r="O653" s="25" t="s">
        <v>10235</v>
      </c>
      <c r="P653" s="25" t="s">
        <v>10235</v>
      </c>
      <c r="Q653" s="25"/>
      <c r="R653" s="25"/>
      <c r="S653" s="25"/>
    </row>
    <row r="654" spans="1:19" x14ac:dyDescent="0.25">
      <c r="A654" s="7">
        <v>1301</v>
      </c>
      <c r="B654" s="7" t="s">
        <v>1588</v>
      </c>
      <c r="C654" s="7" t="s">
        <v>7476</v>
      </c>
      <c r="D654" s="7" t="s">
        <v>6770</v>
      </c>
      <c r="E654" s="7">
        <f>LEN(Table9[[#This Row],[Trad]])/10</f>
        <v>0.1</v>
      </c>
      <c r="F654" s="7">
        <f>LEN(Table9[[#This Row],[Variants]])/10</f>
        <v>0</v>
      </c>
      <c r="G654" s="7">
        <f>COUNT(FIND("～",Table9[[#This Row],[Trad]]))*10</f>
        <v>0</v>
      </c>
      <c r="H654" s="25">
        <f>Table9[[#This Row],[Trad Len]]+Table9[[#This Row],[Var Len]]</f>
        <v>0.1</v>
      </c>
      <c r="I654" s="25" cm="1">
        <f t="array" ref="I654">COUNT(FIND({1,2,3,4,5,6,7,8,9,0},Table9[[#This Row],[Simp]]))</f>
        <v>0</v>
      </c>
      <c r="J654" s="25" cm="1">
        <f t="array" ref="J654">COUNT(FIND({1,2,3,4,5,6,7,8,9,0},Table9[[#This Row],[Trad]]))</f>
        <v>0</v>
      </c>
      <c r="K654" s="25" cm="1">
        <f t="array" ref="K654">COUNT(FIND({1,2,3,4,5,6,7,8,9,0},Table9[[#This Row],[Variants]]))</f>
        <v>0</v>
      </c>
      <c r="L654" s="25">
        <f>SUM(Table9[[#This Row],[Simp Note]:[Var Note]])</f>
        <v>0</v>
      </c>
      <c r="M654" s="25">
        <f>SUM(Table9[[#This Row],[Sum]],Table9[[#This Row],[Sum Notes]],Table9[[#This Row],[Contains ~]])</f>
        <v>0.1</v>
      </c>
      <c r="N654" s="26">
        <v>6720</v>
      </c>
      <c r="O654" s="25" t="s">
        <v>10235</v>
      </c>
      <c r="P654" s="25" t="s">
        <v>10235</v>
      </c>
      <c r="Q654" s="25"/>
      <c r="R654" s="25"/>
      <c r="S654" s="25"/>
    </row>
    <row r="655" spans="1:19" x14ac:dyDescent="0.25">
      <c r="A655" s="7">
        <v>1303</v>
      </c>
      <c r="B655" s="7" t="s">
        <v>1590</v>
      </c>
      <c r="C655" s="7" t="s">
        <v>7478</v>
      </c>
      <c r="D655" s="7" t="s">
        <v>6770</v>
      </c>
      <c r="E655" s="7">
        <f>LEN(Table9[[#This Row],[Trad]])/10</f>
        <v>0.1</v>
      </c>
      <c r="F655" s="7">
        <f>LEN(Table9[[#This Row],[Variants]])/10</f>
        <v>0</v>
      </c>
      <c r="G655" s="7">
        <f>COUNT(FIND("～",Table9[[#This Row],[Trad]]))*10</f>
        <v>0</v>
      </c>
      <c r="H655" s="25">
        <f>Table9[[#This Row],[Trad Len]]+Table9[[#This Row],[Var Len]]</f>
        <v>0.1</v>
      </c>
      <c r="I655" s="25" cm="1">
        <f t="array" ref="I655">COUNT(FIND({1,2,3,4,5,6,7,8,9,0},Table9[[#This Row],[Simp]]))</f>
        <v>0</v>
      </c>
      <c r="J655" s="25" cm="1">
        <f t="array" ref="J655">COUNT(FIND({1,2,3,4,5,6,7,8,9,0},Table9[[#This Row],[Trad]]))</f>
        <v>0</v>
      </c>
      <c r="K655" s="25" cm="1">
        <f t="array" ref="K655">COUNT(FIND({1,2,3,4,5,6,7,8,9,0},Table9[[#This Row],[Variants]]))</f>
        <v>0</v>
      </c>
      <c r="L655" s="25">
        <f>SUM(Table9[[#This Row],[Simp Note]:[Var Note]])</f>
        <v>0</v>
      </c>
      <c r="M655" s="25">
        <f>SUM(Table9[[#This Row],[Sum]],Table9[[#This Row],[Sum Notes]],Table9[[#This Row],[Contains ~]])</f>
        <v>0.1</v>
      </c>
      <c r="N655" s="26">
        <v>6730</v>
      </c>
      <c r="O655" s="25" t="s">
        <v>10235</v>
      </c>
      <c r="P655" s="25" t="s">
        <v>10235</v>
      </c>
      <c r="Q655" s="25"/>
      <c r="R655" s="25"/>
      <c r="S655" s="25"/>
    </row>
    <row r="656" spans="1:19" x14ac:dyDescent="0.25">
      <c r="A656" s="7">
        <v>1304</v>
      </c>
      <c r="B656" s="7" t="s">
        <v>1592</v>
      </c>
      <c r="C656" s="7" t="s">
        <v>7481</v>
      </c>
      <c r="D656" s="7" t="s">
        <v>6770</v>
      </c>
      <c r="E656" s="7">
        <f>LEN(Table9[[#This Row],[Trad]])/10</f>
        <v>0.1</v>
      </c>
      <c r="F656" s="7">
        <f>LEN(Table9[[#This Row],[Variants]])/10</f>
        <v>0</v>
      </c>
      <c r="G656" s="7">
        <f>COUNT(FIND("～",Table9[[#This Row],[Trad]]))*10</f>
        <v>0</v>
      </c>
      <c r="H656" s="25">
        <f>Table9[[#This Row],[Trad Len]]+Table9[[#This Row],[Var Len]]</f>
        <v>0.1</v>
      </c>
      <c r="I656" s="25" cm="1">
        <f t="array" ref="I656">COUNT(FIND({1,2,3,4,5,6,7,8,9,0},Table9[[#This Row],[Simp]]))</f>
        <v>0</v>
      </c>
      <c r="J656" s="25" cm="1">
        <f t="array" ref="J656">COUNT(FIND({1,2,3,4,5,6,7,8,9,0},Table9[[#This Row],[Trad]]))</f>
        <v>0</v>
      </c>
      <c r="K656" s="25" cm="1">
        <f t="array" ref="K656">COUNT(FIND({1,2,3,4,5,6,7,8,9,0},Table9[[#This Row],[Variants]]))</f>
        <v>0</v>
      </c>
      <c r="L656" s="25">
        <f>SUM(Table9[[#This Row],[Simp Note]:[Var Note]])</f>
        <v>0</v>
      </c>
      <c r="M656" s="25">
        <f>SUM(Table9[[#This Row],[Sum]],Table9[[#This Row],[Sum Notes]],Table9[[#This Row],[Contains ~]])</f>
        <v>0.1</v>
      </c>
      <c r="N656" s="26">
        <v>6740</v>
      </c>
      <c r="O656" s="25" t="s">
        <v>10235</v>
      </c>
      <c r="P656" s="25" t="s">
        <v>10235</v>
      </c>
      <c r="Q656" s="25"/>
      <c r="R656" s="25"/>
      <c r="S656" s="25"/>
    </row>
    <row r="657" spans="1:19" x14ac:dyDescent="0.25">
      <c r="A657" s="7">
        <v>1305</v>
      </c>
      <c r="B657" s="7" t="s">
        <v>1594</v>
      </c>
      <c r="C657" s="7" t="s">
        <v>7483</v>
      </c>
      <c r="D657" s="7" t="s">
        <v>7484</v>
      </c>
      <c r="E657" s="7">
        <f>LEN(Table9[[#This Row],[Trad]])/10</f>
        <v>0.1</v>
      </c>
      <c r="F657" s="7">
        <f>LEN(Table9[[#This Row],[Variants]])/10</f>
        <v>0.3</v>
      </c>
      <c r="G657" s="7">
        <f>COUNT(FIND("～",Table9[[#This Row],[Trad]]))*10</f>
        <v>0</v>
      </c>
      <c r="H657" s="25">
        <f>Table9[[#This Row],[Trad Len]]+Table9[[#This Row],[Var Len]]</f>
        <v>0.4</v>
      </c>
      <c r="I657" s="25" cm="1">
        <f t="array" ref="I657">COUNT(FIND({1,2,3,4,5,6,7,8,9,0},Table9[[#This Row],[Simp]]))</f>
        <v>0</v>
      </c>
      <c r="J657" s="25" cm="1">
        <f t="array" ref="J657">COUNT(FIND({1,2,3,4,5,6,7,8,9,0},Table9[[#This Row],[Trad]]))</f>
        <v>0</v>
      </c>
      <c r="K657" s="25" cm="1">
        <f t="array" ref="K657">COUNT(FIND({1,2,3,4,5,6,7,8,9,0},Table9[[#This Row],[Variants]]))</f>
        <v>0</v>
      </c>
      <c r="L657" s="25">
        <f>SUM(Table9[[#This Row],[Simp Note]:[Var Note]])</f>
        <v>0</v>
      </c>
      <c r="M657" s="25">
        <f>SUM(Table9[[#This Row],[Sum]],Table9[[#This Row],[Sum Notes]],Table9[[#This Row],[Contains ~]])</f>
        <v>0.4</v>
      </c>
      <c r="N657" s="26">
        <v>1203</v>
      </c>
      <c r="O657" s="25" t="s">
        <v>10235</v>
      </c>
      <c r="P657" s="25" t="s">
        <v>10237</v>
      </c>
      <c r="Q657" s="25"/>
      <c r="R657" s="25"/>
      <c r="S657" s="25"/>
    </row>
    <row r="658" spans="1:19" x14ac:dyDescent="0.25">
      <c r="A658" s="7">
        <v>1306</v>
      </c>
      <c r="B658" s="7" t="s">
        <v>1597</v>
      </c>
      <c r="C658" s="7" t="s">
        <v>6770</v>
      </c>
      <c r="D658" s="25" t="s">
        <v>7486</v>
      </c>
      <c r="E658" s="25">
        <f>LEN(Table9[[#This Row],[Trad]])/10</f>
        <v>0</v>
      </c>
      <c r="F658" s="25">
        <f>LEN(Table9[[#This Row],[Variants]])/10</f>
        <v>0.1</v>
      </c>
      <c r="G658" s="25">
        <f>COUNT(FIND("～",Table9[[#This Row],[Trad]]))*10</f>
        <v>0</v>
      </c>
      <c r="H658" s="25">
        <f>Table9[[#This Row],[Trad Len]]+Table9[[#This Row],[Var Len]]</f>
        <v>0.1</v>
      </c>
      <c r="I658" s="25" cm="1">
        <f t="array" ref="I658">COUNT(FIND({1,2,3,4,5,6,7,8,9,0},Table9[[#This Row],[Simp]]))</f>
        <v>0</v>
      </c>
      <c r="J658" s="25" cm="1">
        <f t="array" ref="J658">COUNT(FIND({1,2,3,4,5,6,7,8,9,0},Table9[[#This Row],[Trad]]))</f>
        <v>0</v>
      </c>
      <c r="K658" s="25" cm="1">
        <f t="array" ref="K658">COUNT(FIND({1,2,3,4,5,6,7,8,9,0},Table9[[#This Row],[Variants]]))</f>
        <v>0</v>
      </c>
      <c r="L658" s="25">
        <f>SUM(Table9[[#This Row],[Simp Note]:[Var Note]])</f>
        <v>0</v>
      </c>
      <c r="M658" s="25">
        <f>SUM(Table9[[#This Row],[Sum]],Table9[[#This Row],[Sum Notes]],Table9[[#This Row],[Contains ~]])</f>
        <v>0.1</v>
      </c>
      <c r="N658" s="26">
        <v>25480.1</v>
      </c>
      <c r="O658" s="25" t="s">
        <v>10237</v>
      </c>
      <c r="P658" s="25" t="s">
        <v>10237</v>
      </c>
      <c r="Q658" s="25"/>
      <c r="R658" s="25"/>
      <c r="S658" s="25"/>
    </row>
    <row r="659" spans="1:19" x14ac:dyDescent="0.25">
      <c r="A659" s="7">
        <v>1309</v>
      </c>
      <c r="B659" s="7" t="s">
        <v>1599</v>
      </c>
      <c r="C659" s="7" t="s">
        <v>6770</v>
      </c>
      <c r="D659" s="25" t="s">
        <v>7488</v>
      </c>
      <c r="E659" s="25">
        <f>LEN(Table9[[#This Row],[Trad]])/10</f>
        <v>0</v>
      </c>
      <c r="F659" s="25">
        <f>LEN(Table9[[#This Row],[Variants]])/10</f>
        <v>0.1</v>
      </c>
      <c r="G659" s="25">
        <f>COUNT(FIND("～",Table9[[#This Row],[Trad]]))*10</f>
        <v>0</v>
      </c>
      <c r="H659" s="25">
        <f>Table9[[#This Row],[Trad Len]]+Table9[[#This Row],[Var Len]]</f>
        <v>0.1</v>
      </c>
      <c r="I659" s="25" cm="1">
        <f t="array" ref="I659">COUNT(FIND({1,2,3,4,5,6,7,8,9,0},Table9[[#This Row],[Simp]]))</f>
        <v>0</v>
      </c>
      <c r="J659" s="25" cm="1">
        <f t="array" ref="J659">COUNT(FIND({1,2,3,4,5,6,7,8,9,0},Table9[[#This Row],[Trad]]))</f>
        <v>0</v>
      </c>
      <c r="K659" s="25" cm="1">
        <f t="array" ref="K659">COUNT(FIND({1,2,3,4,5,6,7,8,9,0},Table9[[#This Row],[Variants]]))</f>
        <v>0</v>
      </c>
      <c r="L659" s="25">
        <f>SUM(Table9[[#This Row],[Simp Note]:[Var Note]])</f>
        <v>0</v>
      </c>
      <c r="M659" s="25">
        <f>SUM(Table9[[#This Row],[Sum]],Table9[[#This Row],[Sum Notes]],Table9[[#This Row],[Contains ~]])</f>
        <v>0.1</v>
      </c>
      <c r="N659" s="26">
        <v>25480.1</v>
      </c>
      <c r="O659" s="25" t="s">
        <v>10237</v>
      </c>
      <c r="P659" s="25" t="s">
        <v>10237</v>
      </c>
      <c r="Q659" s="25"/>
      <c r="R659" s="25"/>
      <c r="S659" s="25"/>
    </row>
    <row r="660" spans="1:19" x14ac:dyDescent="0.25">
      <c r="A660" s="7">
        <v>1313</v>
      </c>
      <c r="B660" s="7" t="s">
        <v>1601</v>
      </c>
      <c r="C660" s="7" t="s">
        <v>10178</v>
      </c>
      <c r="D660" s="7" t="s">
        <v>6770</v>
      </c>
      <c r="E660" s="7">
        <f>LEN(Table9[[#This Row],[Trad]])/10</f>
        <v>0.5</v>
      </c>
      <c r="F660" s="7">
        <f>LEN(Table9[[#This Row],[Variants]])/10</f>
        <v>0</v>
      </c>
      <c r="G660" s="7">
        <f>COUNT(FIND("～",Table9[[#This Row],[Trad]]))*10</f>
        <v>0</v>
      </c>
      <c r="H660" s="25">
        <f>Table9[[#This Row],[Trad Len]]+Table9[[#This Row],[Var Len]]</f>
        <v>0.5</v>
      </c>
      <c r="I660" s="25" cm="1">
        <f t="array" ref="I660">COUNT(FIND({1,2,3,4,5,6,7,8,9,0},Table9[[#This Row],[Simp]]))</f>
        <v>0</v>
      </c>
      <c r="J660" s="25" cm="1">
        <f t="array" ref="J660">COUNT(FIND({1,2,3,4,5,6,7,8,9,0},Table9[[#This Row],[Trad]]))</f>
        <v>0</v>
      </c>
      <c r="K660" s="25" cm="1">
        <f t="array" ref="K660">COUNT(FIND({1,2,3,4,5,6,7,8,9,0},Table9[[#This Row],[Variants]]))</f>
        <v>0</v>
      </c>
      <c r="L660" s="25">
        <f>SUM(Table9[[#This Row],[Simp Note]:[Var Note]])</f>
        <v>0</v>
      </c>
      <c r="M660" s="25">
        <f>SUM(Table9[[#This Row],[Sum]],Table9[[#This Row],[Sum Notes]],Table9[[#This Row],[Contains ~]])</f>
        <v>0.5</v>
      </c>
      <c r="N660" s="26">
        <v>1050</v>
      </c>
      <c r="O660" s="30"/>
      <c r="P660" s="25" t="s">
        <v>10237</v>
      </c>
      <c r="Q660" s="25"/>
      <c r="R660" s="25"/>
      <c r="S660" s="25"/>
    </row>
    <row r="661" spans="1:19" x14ac:dyDescent="0.25">
      <c r="A661" s="7">
        <v>1314</v>
      </c>
      <c r="B661" s="7" t="s">
        <v>1604</v>
      </c>
      <c r="C661" s="7" t="s">
        <v>6770</v>
      </c>
      <c r="D661" s="25" t="s">
        <v>7494</v>
      </c>
      <c r="E661" s="25">
        <f>LEN(Table9[[#This Row],[Trad]])/10</f>
        <v>0</v>
      </c>
      <c r="F661" s="25">
        <f>LEN(Table9[[#This Row],[Variants]])/10</f>
        <v>0.1</v>
      </c>
      <c r="G661" s="25">
        <f>COUNT(FIND("～",Table9[[#This Row],[Trad]]))*10</f>
        <v>0</v>
      </c>
      <c r="H661" s="25">
        <f>Table9[[#This Row],[Trad Len]]+Table9[[#This Row],[Var Len]]</f>
        <v>0.1</v>
      </c>
      <c r="I661" s="25" cm="1">
        <f t="array" ref="I661">COUNT(FIND({1,2,3,4,5,6,7,8,9,0},Table9[[#This Row],[Simp]]))</f>
        <v>0</v>
      </c>
      <c r="J661" s="25" cm="1">
        <f t="array" ref="J661">COUNT(FIND({1,2,3,4,5,6,7,8,9,0},Table9[[#This Row],[Trad]]))</f>
        <v>0</v>
      </c>
      <c r="K661" s="25" cm="1">
        <f t="array" ref="K661">COUNT(FIND({1,2,3,4,5,6,7,8,9,0},Table9[[#This Row],[Variants]]))</f>
        <v>0</v>
      </c>
      <c r="L661" s="25">
        <f>SUM(Table9[[#This Row],[Simp Note]:[Var Note]])</f>
        <v>0</v>
      </c>
      <c r="M661" s="25">
        <f>SUM(Table9[[#This Row],[Sum]],Table9[[#This Row],[Sum Notes]],Table9[[#This Row],[Contains ~]])</f>
        <v>0.1</v>
      </c>
      <c r="N661" s="26">
        <v>25480.1</v>
      </c>
      <c r="O661" s="25" t="s">
        <v>10237</v>
      </c>
      <c r="P661" s="25" t="s">
        <v>10237</v>
      </c>
      <c r="Q661" s="25"/>
      <c r="R661" s="25"/>
      <c r="S661" s="25"/>
    </row>
    <row r="662" spans="1:19" x14ac:dyDescent="0.25">
      <c r="A662" s="7">
        <v>1320</v>
      </c>
      <c r="B662" s="7" t="s">
        <v>1606</v>
      </c>
      <c r="C662" s="7" t="s">
        <v>7496</v>
      </c>
      <c r="D662" s="7" t="s">
        <v>6770</v>
      </c>
      <c r="E662" s="7">
        <f>LEN(Table9[[#This Row],[Trad]])/10</f>
        <v>0.1</v>
      </c>
      <c r="F662" s="7">
        <f>LEN(Table9[[#This Row],[Variants]])/10</f>
        <v>0</v>
      </c>
      <c r="G662" s="7">
        <f>COUNT(FIND("～",Table9[[#This Row],[Trad]]))*10</f>
        <v>0</v>
      </c>
      <c r="H662" s="25">
        <f>Table9[[#This Row],[Trad Len]]+Table9[[#This Row],[Var Len]]</f>
        <v>0.1</v>
      </c>
      <c r="I662" s="25" cm="1">
        <f t="array" ref="I662">COUNT(FIND({1,2,3,4,5,6,7,8,9,0},Table9[[#This Row],[Simp]]))</f>
        <v>0</v>
      </c>
      <c r="J662" s="25" cm="1">
        <f t="array" ref="J662">COUNT(FIND({1,2,3,4,5,6,7,8,9,0},Table9[[#This Row],[Trad]]))</f>
        <v>0</v>
      </c>
      <c r="K662" s="25" cm="1">
        <f t="array" ref="K662">COUNT(FIND({1,2,3,4,5,6,7,8,9,0},Table9[[#This Row],[Variants]]))</f>
        <v>0</v>
      </c>
      <c r="L662" s="25">
        <f>SUM(Table9[[#This Row],[Simp Note]:[Var Note]])</f>
        <v>0</v>
      </c>
      <c r="M662" s="25">
        <f>SUM(Table9[[#This Row],[Sum]],Table9[[#This Row],[Sum Notes]],Table9[[#This Row],[Contains ~]])</f>
        <v>0.1</v>
      </c>
      <c r="N662" s="26">
        <v>6750</v>
      </c>
      <c r="O662" s="25" t="s">
        <v>10235</v>
      </c>
      <c r="P662" s="25" t="s">
        <v>10235</v>
      </c>
      <c r="Q662" s="25"/>
      <c r="R662" s="25"/>
      <c r="S662" s="25"/>
    </row>
    <row r="663" spans="1:19" x14ac:dyDescent="0.25">
      <c r="A663" s="7">
        <v>1322</v>
      </c>
      <c r="B663" s="7" t="s">
        <v>1608</v>
      </c>
      <c r="C663" s="7" t="s">
        <v>6770</v>
      </c>
      <c r="D663" s="25" t="s">
        <v>7499</v>
      </c>
      <c r="E663" s="25">
        <f>LEN(Table9[[#This Row],[Trad]])/10</f>
        <v>0</v>
      </c>
      <c r="F663" s="25">
        <f>LEN(Table9[[#This Row],[Variants]])/10</f>
        <v>0.1</v>
      </c>
      <c r="G663" s="25">
        <f>COUNT(FIND("～",Table9[[#This Row],[Trad]]))*10</f>
        <v>0</v>
      </c>
      <c r="H663" s="25">
        <f>Table9[[#This Row],[Trad Len]]+Table9[[#This Row],[Var Len]]</f>
        <v>0.1</v>
      </c>
      <c r="I663" s="25" cm="1">
        <f t="array" ref="I663">COUNT(FIND({1,2,3,4,5,6,7,8,9,0},Table9[[#This Row],[Simp]]))</f>
        <v>0</v>
      </c>
      <c r="J663" s="25" cm="1">
        <f t="array" ref="J663">COUNT(FIND({1,2,3,4,5,6,7,8,9,0},Table9[[#This Row],[Trad]]))</f>
        <v>0</v>
      </c>
      <c r="K663" s="25" cm="1">
        <f t="array" ref="K663">COUNT(FIND({1,2,3,4,5,6,7,8,9,0},Table9[[#This Row],[Variants]]))</f>
        <v>0</v>
      </c>
      <c r="L663" s="25">
        <f>SUM(Table9[[#This Row],[Simp Note]:[Var Note]])</f>
        <v>0</v>
      </c>
      <c r="M663" s="25">
        <f>SUM(Table9[[#This Row],[Sum]],Table9[[#This Row],[Sum Notes]],Table9[[#This Row],[Contains ~]])</f>
        <v>0.1</v>
      </c>
      <c r="N663" s="26">
        <v>25480.1</v>
      </c>
      <c r="O663" s="25" t="s">
        <v>10237</v>
      </c>
      <c r="P663" s="25" t="s">
        <v>10237</v>
      </c>
      <c r="Q663" s="25"/>
      <c r="R663" s="25"/>
      <c r="S663" s="25"/>
    </row>
    <row r="664" spans="1:19" x14ac:dyDescent="0.25">
      <c r="A664" s="7">
        <v>1332</v>
      </c>
      <c r="B664" s="7" t="s">
        <v>1610</v>
      </c>
      <c r="C664" s="7" t="s">
        <v>7501</v>
      </c>
      <c r="D664" s="7" t="s">
        <v>6770</v>
      </c>
      <c r="E664" s="7">
        <f>LEN(Table9[[#This Row],[Trad]])/10</f>
        <v>0.1</v>
      </c>
      <c r="F664" s="7">
        <f>LEN(Table9[[#This Row],[Variants]])/10</f>
        <v>0</v>
      </c>
      <c r="G664" s="7">
        <f>COUNT(FIND("～",Table9[[#This Row],[Trad]]))*10</f>
        <v>0</v>
      </c>
      <c r="H664" s="25">
        <f>Table9[[#This Row],[Trad Len]]+Table9[[#This Row],[Var Len]]</f>
        <v>0.1</v>
      </c>
      <c r="I664" s="25" cm="1">
        <f t="array" ref="I664">COUNT(FIND({1,2,3,4,5,6,7,8,9,0},Table9[[#This Row],[Simp]]))</f>
        <v>0</v>
      </c>
      <c r="J664" s="25" cm="1">
        <f t="array" ref="J664">COUNT(FIND({1,2,3,4,5,6,7,8,9,0},Table9[[#This Row],[Trad]]))</f>
        <v>0</v>
      </c>
      <c r="K664" s="25" cm="1">
        <f t="array" ref="K664">COUNT(FIND({1,2,3,4,5,6,7,8,9,0},Table9[[#This Row],[Variants]]))</f>
        <v>0</v>
      </c>
      <c r="L664" s="25">
        <f>SUM(Table9[[#This Row],[Simp Note]:[Var Note]])</f>
        <v>0</v>
      </c>
      <c r="M664" s="25">
        <f>SUM(Table9[[#This Row],[Sum]],Table9[[#This Row],[Sum Notes]],Table9[[#This Row],[Contains ~]])</f>
        <v>0.1</v>
      </c>
      <c r="N664" s="26">
        <v>6760</v>
      </c>
      <c r="O664" s="25" t="s">
        <v>10235</v>
      </c>
      <c r="P664" s="25" t="s">
        <v>10235</v>
      </c>
      <c r="Q664" s="25"/>
      <c r="R664" s="25"/>
      <c r="S664" s="25"/>
    </row>
    <row r="665" spans="1:19" x14ac:dyDescent="0.25">
      <c r="A665" s="7">
        <v>1334</v>
      </c>
      <c r="B665" s="7" t="s">
        <v>1612</v>
      </c>
      <c r="C665" s="7" t="s">
        <v>7503</v>
      </c>
      <c r="D665" s="7" t="s">
        <v>7504</v>
      </c>
      <c r="E665" s="7">
        <f>LEN(Table9[[#This Row],[Trad]])/10</f>
        <v>0.1</v>
      </c>
      <c r="F665" s="7">
        <f>LEN(Table9[[#This Row],[Variants]])/10</f>
        <v>0.3</v>
      </c>
      <c r="G665" s="7">
        <f>COUNT(FIND("～",Table9[[#This Row],[Trad]]))*10</f>
        <v>0</v>
      </c>
      <c r="H665" s="25">
        <f>Table9[[#This Row],[Trad Len]]+Table9[[#This Row],[Var Len]]</f>
        <v>0.4</v>
      </c>
      <c r="I665" s="25" cm="1">
        <f t="array" ref="I665">COUNT(FIND({1,2,3,4,5,6,7,8,9,0},Table9[[#This Row],[Simp]]))</f>
        <v>0</v>
      </c>
      <c r="J665" s="25" cm="1">
        <f t="array" ref="J665">COUNT(FIND({1,2,3,4,5,6,7,8,9,0},Table9[[#This Row],[Trad]]))</f>
        <v>0</v>
      </c>
      <c r="K665" s="25" cm="1">
        <f t="array" ref="K665">COUNT(FIND({1,2,3,4,5,6,7,8,9,0},Table9[[#This Row],[Variants]]))</f>
        <v>0</v>
      </c>
      <c r="L665" s="25">
        <f>SUM(Table9[[#This Row],[Simp Note]:[Var Note]])</f>
        <v>0</v>
      </c>
      <c r="M665" s="25">
        <f>SUM(Table9[[#This Row],[Sum]],Table9[[#This Row],[Sum Notes]],Table9[[#This Row],[Contains ~]])</f>
        <v>0.4</v>
      </c>
      <c r="N665" s="26">
        <v>1160</v>
      </c>
      <c r="O665" s="25" t="s">
        <v>10235</v>
      </c>
      <c r="P665" s="25" t="s">
        <v>10237</v>
      </c>
      <c r="Q665" s="25"/>
      <c r="R665" s="25"/>
      <c r="S665" s="25"/>
    </row>
    <row r="666" spans="1:19" x14ac:dyDescent="0.25">
      <c r="A666" s="7">
        <v>1335</v>
      </c>
      <c r="B666" s="7" t="s">
        <v>1615</v>
      </c>
      <c r="C666" s="7" t="s">
        <v>7506</v>
      </c>
      <c r="D666" s="7" t="s">
        <v>6770</v>
      </c>
      <c r="E666" s="7">
        <f>LEN(Table9[[#This Row],[Trad]])/10</f>
        <v>0.1</v>
      </c>
      <c r="F666" s="7">
        <f>LEN(Table9[[#This Row],[Variants]])/10</f>
        <v>0</v>
      </c>
      <c r="G666" s="7">
        <f>COUNT(FIND("～",Table9[[#This Row],[Trad]]))*10</f>
        <v>0</v>
      </c>
      <c r="H666" s="25">
        <f>Table9[[#This Row],[Trad Len]]+Table9[[#This Row],[Var Len]]</f>
        <v>0.1</v>
      </c>
      <c r="I666" s="25" cm="1">
        <f t="array" ref="I666">COUNT(FIND({1,2,3,4,5,6,7,8,9,0},Table9[[#This Row],[Simp]]))</f>
        <v>0</v>
      </c>
      <c r="J666" s="25" cm="1">
        <f t="array" ref="J666">COUNT(FIND({1,2,3,4,5,6,7,8,9,0},Table9[[#This Row],[Trad]]))</f>
        <v>0</v>
      </c>
      <c r="K666" s="25" cm="1">
        <f t="array" ref="K666">COUNT(FIND({1,2,3,4,5,6,7,8,9,0},Table9[[#This Row],[Variants]]))</f>
        <v>0</v>
      </c>
      <c r="L666" s="25">
        <f>SUM(Table9[[#This Row],[Simp Note]:[Var Note]])</f>
        <v>0</v>
      </c>
      <c r="M666" s="25">
        <f>SUM(Table9[[#This Row],[Sum]],Table9[[#This Row],[Sum Notes]],Table9[[#This Row],[Contains ~]])</f>
        <v>0.1</v>
      </c>
      <c r="N666" s="26">
        <v>6770</v>
      </c>
      <c r="O666" s="25" t="s">
        <v>10235</v>
      </c>
      <c r="P666" s="25" t="s">
        <v>10235</v>
      </c>
      <c r="Q666" s="25"/>
      <c r="R666" s="25"/>
      <c r="S666" s="25"/>
    </row>
    <row r="667" spans="1:19" x14ac:dyDescent="0.25">
      <c r="A667" s="7">
        <v>1337</v>
      </c>
      <c r="B667" s="7" t="s">
        <v>1620</v>
      </c>
      <c r="C667" s="7" t="s">
        <v>7442</v>
      </c>
      <c r="D667" s="7" t="s">
        <v>6770</v>
      </c>
      <c r="E667" s="7">
        <f>LEN(Table9[[#This Row],[Trad]])/10</f>
        <v>0.1</v>
      </c>
      <c r="F667" s="7">
        <f>LEN(Table9[[#This Row],[Variants]])/10</f>
        <v>0</v>
      </c>
      <c r="G667" s="7">
        <f>COUNT(FIND("～",Table9[[#This Row],[Trad]]))*10</f>
        <v>0</v>
      </c>
      <c r="H667" s="25">
        <f>Table9[[#This Row],[Trad Len]]+Table9[[#This Row],[Var Len]]</f>
        <v>0.1</v>
      </c>
      <c r="I667" s="25" cm="1">
        <f t="array" ref="I667">COUNT(FIND({1,2,3,4,5,6,7,8,9,0},Table9[[#This Row],[Simp]]))</f>
        <v>0</v>
      </c>
      <c r="J667" s="25" cm="1">
        <f t="array" ref="J667">COUNT(FIND({1,2,3,4,5,6,7,8,9,0},Table9[[#This Row],[Trad]]))</f>
        <v>0</v>
      </c>
      <c r="K667" s="25" cm="1">
        <f t="array" ref="K667">COUNT(FIND({1,2,3,4,5,6,7,8,9,0},Table9[[#This Row],[Variants]]))</f>
        <v>0</v>
      </c>
      <c r="L667" s="25">
        <f>SUM(Table9[[#This Row],[Simp Note]:[Var Note]])</f>
        <v>0</v>
      </c>
      <c r="M667" s="25">
        <f>SUM(Table9[[#This Row],[Sum]],Table9[[#This Row],[Sum Notes]],Table9[[#This Row],[Contains ~]])</f>
        <v>0.1</v>
      </c>
      <c r="N667" s="26">
        <v>6780</v>
      </c>
      <c r="O667" s="25" t="s">
        <v>10235</v>
      </c>
      <c r="P667" s="25" t="s">
        <v>10235</v>
      </c>
      <c r="Q667" s="25"/>
      <c r="R667" s="25"/>
      <c r="S667" s="25"/>
    </row>
    <row r="668" spans="1:19" x14ac:dyDescent="0.25">
      <c r="A668" s="7">
        <v>1338</v>
      </c>
      <c r="B668" s="7" t="s">
        <v>1622</v>
      </c>
      <c r="C668" s="7" t="s">
        <v>7444</v>
      </c>
      <c r="D668" s="7" t="s">
        <v>6770</v>
      </c>
      <c r="E668" s="7">
        <f>LEN(Table9[[#This Row],[Trad]])/10</f>
        <v>0.1</v>
      </c>
      <c r="F668" s="7">
        <f>LEN(Table9[[#This Row],[Variants]])/10</f>
        <v>0</v>
      </c>
      <c r="G668" s="7">
        <f>COUNT(FIND("～",Table9[[#This Row],[Trad]]))*10</f>
        <v>0</v>
      </c>
      <c r="H668" s="25">
        <f>Table9[[#This Row],[Trad Len]]+Table9[[#This Row],[Var Len]]</f>
        <v>0.1</v>
      </c>
      <c r="I668" s="25" cm="1">
        <f t="array" ref="I668">COUNT(FIND({1,2,3,4,5,6,7,8,9,0},Table9[[#This Row],[Simp]]))</f>
        <v>0</v>
      </c>
      <c r="J668" s="25" cm="1">
        <f t="array" ref="J668">COUNT(FIND({1,2,3,4,5,6,7,8,9,0},Table9[[#This Row],[Trad]]))</f>
        <v>0</v>
      </c>
      <c r="K668" s="25" cm="1">
        <f t="array" ref="K668">COUNT(FIND({1,2,3,4,5,6,7,8,9,0},Table9[[#This Row],[Variants]]))</f>
        <v>0</v>
      </c>
      <c r="L668" s="25">
        <f>SUM(Table9[[#This Row],[Simp Note]:[Var Note]])</f>
        <v>0</v>
      </c>
      <c r="M668" s="25">
        <f>SUM(Table9[[#This Row],[Sum]],Table9[[#This Row],[Sum Notes]],Table9[[#This Row],[Contains ~]])</f>
        <v>0.1</v>
      </c>
      <c r="N668" s="26">
        <v>6790</v>
      </c>
      <c r="O668" s="25" t="s">
        <v>10235</v>
      </c>
      <c r="P668" s="25" t="s">
        <v>10235</v>
      </c>
      <c r="Q668" s="25"/>
      <c r="R668" s="25"/>
      <c r="S668" s="25"/>
    </row>
    <row r="669" spans="1:19" x14ac:dyDescent="0.25">
      <c r="A669" s="7">
        <v>1339</v>
      </c>
      <c r="B669" s="7" t="s">
        <v>1624</v>
      </c>
      <c r="C669" s="7" t="s">
        <v>7446</v>
      </c>
      <c r="D669" s="7" t="s">
        <v>6770</v>
      </c>
      <c r="E669" s="7">
        <f>LEN(Table9[[#This Row],[Trad]])/10</f>
        <v>0.1</v>
      </c>
      <c r="F669" s="7">
        <f>LEN(Table9[[#This Row],[Variants]])/10</f>
        <v>0</v>
      </c>
      <c r="G669" s="7">
        <f>COUNT(FIND("～",Table9[[#This Row],[Trad]]))*10</f>
        <v>0</v>
      </c>
      <c r="H669" s="25">
        <f>Table9[[#This Row],[Trad Len]]+Table9[[#This Row],[Var Len]]</f>
        <v>0.1</v>
      </c>
      <c r="I669" s="25" cm="1">
        <f t="array" ref="I669">COUNT(FIND({1,2,3,4,5,6,7,8,9,0},Table9[[#This Row],[Simp]]))</f>
        <v>0</v>
      </c>
      <c r="J669" s="25" cm="1">
        <f t="array" ref="J669">COUNT(FIND({1,2,3,4,5,6,7,8,9,0},Table9[[#This Row],[Trad]]))</f>
        <v>0</v>
      </c>
      <c r="K669" s="25" cm="1">
        <f t="array" ref="K669">COUNT(FIND({1,2,3,4,5,6,7,8,9,0},Table9[[#This Row],[Variants]]))</f>
        <v>0</v>
      </c>
      <c r="L669" s="25">
        <f>SUM(Table9[[#This Row],[Simp Note]:[Var Note]])</f>
        <v>0</v>
      </c>
      <c r="M669" s="25">
        <f>SUM(Table9[[#This Row],[Sum]],Table9[[#This Row],[Sum Notes]],Table9[[#This Row],[Contains ~]])</f>
        <v>0.1</v>
      </c>
      <c r="N669" s="26">
        <v>6800</v>
      </c>
      <c r="O669" s="25" t="s">
        <v>10235</v>
      </c>
      <c r="P669" s="25" t="s">
        <v>10235</v>
      </c>
      <c r="Q669" s="25"/>
      <c r="R669" s="25"/>
      <c r="S669" s="25"/>
    </row>
    <row r="670" spans="1:19" x14ac:dyDescent="0.25">
      <c r="A670" s="7">
        <v>1340</v>
      </c>
      <c r="B670" s="7" t="s">
        <v>1626</v>
      </c>
      <c r="C670" s="7" t="s">
        <v>7447</v>
      </c>
      <c r="D670" s="7" t="s">
        <v>6770</v>
      </c>
      <c r="E670" s="7">
        <f>LEN(Table9[[#This Row],[Trad]])/10</f>
        <v>0.1</v>
      </c>
      <c r="F670" s="7">
        <f>LEN(Table9[[#This Row],[Variants]])/10</f>
        <v>0</v>
      </c>
      <c r="G670" s="7">
        <f>COUNT(FIND("～",Table9[[#This Row],[Trad]]))*10</f>
        <v>0</v>
      </c>
      <c r="H670" s="25">
        <f>Table9[[#This Row],[Trad Len]]+Table9[[#This Row],[Var Len]]</f>
        <v>0.1</v>
      </c>
      <c r="I670" s="25" cm="1">
        <f t="array" ref="I670">COUNT(FIND({1,2,3,4,5,6,7,8,9,0},Table9[[#This Row],[Simp]]))</f>
        <v>0</v>
      </c>
      <c r="J670" s="25" cm="1">
        <f t="array" ref="J670">COUNT(FIND({1,2,3,4,5,6,7,8,9,0},Table9[[#This Row],[Trad]]))</f>
        <v>0</v>
      </c>
      <c r="K670" s="25" cm="1">
        <f t="array" ref="K670">COUNT(FIND({1,2,3,4,5,6,7,8,9,0},Table9[[#This Row],[Variants]]))</f>
        <v>0</v>
      </c>
      <c r="L670" s="25">
        <f>SUM(Table9[[#This Row],[Simp Note]:[Var Note]])</f>
        <v>0</v>
      </c>
      <c r="M670" s="25">
        <f>SUM(Table9[[#This Row],[Sum]],Table9[[#This Row],[Sum Notes]],Table9[[#This Row],[Contains ~]])</f>
        <v>0.1</v>
      </c>
      <c r="N670" s="26">
        <v>6810</v>
      </c>
      <c r="O670" s="25" t="s">
        <v>10235</v>
      </c>
      <c r="P670" s="25" t="s">
        <v>10235</v>
      </c>
      <c r="Q670" s="25"/>
      <c r="R670" s="25"/>
      <c r="S670" s="25"/>
    </row>
    <row r="671" spans="1:19" x14ac:dyDescent="0.25">
      <c r="A671" s="7">
        <v>1341</v>
      </c>
      <c r="B671" s="7" t="s">
        <v>1628</v>
      </c>
      <c r="C671" s="7" t="s">
        <v>7449</v>
      </c>
      <c r="D671" s="7" t="s">
        <v>6770</v>
      </c>
      <c r="E671" s="7">
        <f>LEN(Table9[[#This Row],[Trad]])/10</f>
        <v>0.1</v>
      </c>
      <c r="F671" s="7">
        <f>LEN(Table9[[#This Row],[Variants]])/10</f>
        <v>0</v>
      </c>
      <c r="G671" s="7">
        <f>COUNT(FIND("～",Table9[[#This Row],[Trad]]))*10</f>
        <v>0</v>
      </c>
      <c r="H671" s="25">
        <f>Table9[[#This Row],[Trad Len]]+Table9[[#This Row],[Var Len]]</f>
        <v>0.1</v>
      </c>
      <c r="I671" s="25" cm="1">
        <f t="array" ref="I671">COUNT(FIND({1,2,3,4,5,6,7,8,9,0},Table9[[#This Row],[Simp]]))</f>
        <v>0</v>
      </c>
      <c r="J671" s="25" cm="1">
        <f t="array" ref="J671">COUNT(FIND({1,2,3,4,5,6,7,8,9,0},Table9[[#This Row],[Trad]]))</f>
        <v>0</v>
      </c>
      <c r="K671" s="25" cm="1">
        <f t="array" ref="K671">COUNT(FIND({1,2,3,4,5,6,7,8,9,0},Table9[[#This Row],[Variants]]))</f>
        <v>0</v>
      </c>
      <c r="L671" s="25">
        <f>SUM(Table9[[#This Row],[Simp Note]:[Var Note]])</f>
        <v>0</v>
      </c>
      <c r="M671" s="25">
        <f>SUM(Table9[[#This Row],[Sum]],Table9[[#This Row],[Sum Notes]],Table9[[#This Row],[Contains ~]])</f>
        <v>0.1</v>
      </c>
      <c r="N671" s="26">
        <v>6820</v>
      </c>
      <c r="O671" s="25" t="s">
        <v>10235</v>
      </c>
      <c r="P671" s="25" t="s">
        <v>10235</v>
      </c>
      <c r="Q671" s="25"/>
      <c r="R671" s="25"/>
      <c r="S671" s="25"/>
    </row>
    <row r="672" spans="1:19" x14ac:dyDescent="0.25">
      <c r="A672" s="7">
        <v>1342</v>
      </c>
      <c r="B672" s="7" t="s">
        <v>1630</v>
      </c>
      <c r="C672" s="7" t="s">
        <v>7452</v>
      </c>
      <c r="D672" s="7" t="s">
        <v>6770</v>
      </c>
      <c r="E672" s="7">
        <f>LEN(Table9[[#This Row],[Trad]])/10</f>
        <v>0.1</v>
      </c>
      <c r="F672" s="7">
        <f>LEN(Table9[[#This Row],[Variants]])/10</f>
        <v>0</v>
      </c>
      <c r="G672" s="7">
        <f>COUNT(FIND("～",Table9[[#This Row],[Trad]]))*10</f>
        <v>0</v>
      </c>
      <c r="H672" s="25">
        <f>Table9[[#This Row],[Trad Len]]+Table9[[#This Row],[Var Len]]</f>
        <v>0.1</v>
      </c>
      <c r="I672" s="25" cm="1">
        <f t="array" ref="I672">COUNT(FIND({1,2,3,4,5,6,7,8,9,0},Table9[[#This Row],[Simp]]))</f>
        <v>0</v>
      </c>
      <c r="J672" s="25" cm="1">
        <f t="array" ref="J672">COUNT(FIND({1,2,3,4,5,6,7,8,9,0},Table9[[#This Row],[Trad]]))</f>
        <v>0</v>
      </c>
      <c r="K672" s="25" cm="1">
        <f t="array" ref="K672">COUNT(FIND({1,2,3,4,5,6,7,8,9,0},Table9[[#This Row],[Variants]]))</f>
        <v>0</v>
      </c>
      <c r="L672" s="25">
        <f>SUM(Table9[[#This Row],[Simp Note]:[Var Note]])</f>
        <v>0</v>
      </c>
      <c r="M672" s="25">
        <f>SUM(Table9[[#This Row],[Sum]],Table9[[#This Row],[Sum Notes]],Table9[[#This Row],[Contains ~]])</f>
        <v>0.1</v>
      </c>
      <c r="N672" s="26">
        <v>6830</v>
      </c>
      <c r="O672" s="25" t="s">
        <v>10235</v>
      </c>
      <c r="P672" s="25" t="s">
        <v>10235</v>
      </c>
      <c r="Q672" s="25"/>
      <c r="R672" s="25"/>
      <c r="S672" s="25"/>
    </row>
    <row r="673" spans="1:19" x14ac:dyDescent="0.25">
      <c r="A673" s="7">
        <v>1343</v>
      </c>
      <c r="B673" s="7" t="s">
        <v>1632</v>
      </c>
      <c r="C673" s="7" t="s">
        <v>7454</v>
      </c>
      <c r="D673" s="7" t="s">
        <v>6770</v>
      </c>
      <c r="E673" s="7">
        <f>LEN(Table9[[#This Row],[Trad]])/10</f>
        <v>0.1</v>
      </c>
      <c r="F673" s="7">
        <f>LEN(Table9[[#This Row],[Variants]])/10</f>
        <v>0</v>
      </c>
      <c r="G673" s="7">
        <f>COUNT(FIND("～",Table9[[#This Row],[Trad]]))*10</f>
        <v>0</v>
      </c>
      <c r="H673" s="25">
        <f>Table9[[#This Row],[Trad Len]]+Table9[[#This Row],[Var Len]]</f>
        <v>0.1</v>
      </c>
      <c r="I673" s="25" cm="1">
        <f t="array" ref="I673">COUNT(FIND({1,2,3,4,5,6,7,8,9,0},Table9[[#This Row],[Simp]]))</f>
        <v>0</v>
      </c>
      <c r="J673" s="25" cm="1">
        <f t="array" ref="J673">COUNT(FIND({1,2,3,4,5,6,7,8,9,0},Table9[[#This Row],[Trad]]))</f>
        <v>0</v>
      </c>
      <c r="K673" s="25" cm="1">
        <f t="array" ref="K673">COUNT(FIND({1,2,3,4,5,6,7,8,9,0},Table9[[#This Row],[Variants]]))</f>
        <v>0</v>
      </c>
      <c r="L673" s="25">
        <f>SUM(Table9[[#This Row],[Simp Note]:[Var Note]])</f>
        <v>0</v>
      </c>
      <c r="M673" s="25">
        <f>SUM(Table9[[#This Row],[Sum]],Table9[[#This Row],[Sum Notes]],Table9[[#This Row],[Contains ~]])</f>
        <v>0.1</v>
      </c>
      <c r="N673" s="26">
        <v>6840</v>
      </c>
      <c r="O673" s="25" t="s">
        <v>10235</v>
      </c>
      <c r="P673" s="25" t="s">
        <v>10235</v>
      </c>
      <c r="Q673" s="25"/>
      <c r="R673" s="25"/>
      <c r="S673" s="25"/>
    </row>
    <row r="674" spans="1:19" x14ac:dyDescent="0.25">
      <c r="A674" s="7">
        <v>1344</v>
      </c>
      <c r="B674" s="7" t="s">
        <v>1634</v>
      </c>
      <c r="C674" s="7" t="s">
        <v>7456</v>
      </c>
      <c r="D674" s="7" t="s">
        <v>6770</v>
      </c>
      <c r="E674" s="7">
        <f>LEN(Table9[[#This Row],[Trad]])/10</f>
        <v>0.1</v>
      </c>
      <c r="F674" s="7">
        <f>LEN(Table9[[#This Row],[Variants]])/10</f>
        <v>0</v>
      </c>
      <c r="G674" s="7">
        <f>COUNT(FIND("～",Table9[[#This Row],[Trad]]))*10</f>
        <v>0</v>
      </c>
      <c r="H674" s="25">
        <f>Table9[[#This Row],[Trad Len]]+Table9[[#This Row],[Var Len]]</f>
        <v>0.1</v>
      </c>
      <c r="I674" s="25" cm="1">
        <f t="array" ref="I674">COUNT(FIND({1,2,3,4,5,6,7,8,9,0},Table9[[#This Row],[Simp]]))</f>
        <v>0</v>
      </c>
      <c r="J674" s="25" cm="1">
        <f t="array" ref="J674">COUNT(FIND({1,2,3,4,5,6,7,8,9,0},Table9[[#This Row],[Trad]]))</f>
        <v>0</v>
      </c>
      <c r="K674" s="25" cm="1">
        <f t="array" ref="K674">COUNT(FIND({1,2,3,4,5,6,7,8,9,0},Table9[[#This Row],[Variants]]))</f>
        <v>0</v>
      </c>
      <c r="L674" s="25">
        <f>SUM(Table9[[#This Row],[Simp Note]:[Var Note]])</f>
        <v>0</v>
      </c>
      <c r="M674" s="25">
        <f>SUM(Table9[[#This Row],[Sum]],Table9[[#This Row],[Sum Notes]],Table9[[#This Row],[Contains ~]])</f>
        <v>0.1</v>
      </c>
      <c r="N674" s="26">
        <v>6850</v>
      </c>
      <c r="O674" s="25" t="s">
        <v>10235</v>
      </c>
      <c r="P674" s="25" t="s">
        <v>10235</v>
      </c>
      <c r="Q674" s="25"/>
      <c r="R674" s="25"/>
      <c r="S674" s="25"/>
    </row>
    <row r="675" spans="1:19" x14ac:dyDescent="0.25">
      <c r="A675" s="7">
        <v>1345</v>
      </c>
      <c r="B675" s="7" t="s">
        <v>1636</v>
      </c>
      <c r="C675" s="7" t="s">
        <v>7458</v>
      </c>
      <c r="D675" s="7" t="s">
        <v>6770</v>
      </c>
      <c r="E675" s="7">
        <f>LEN(Table9[[#This Row],[Trad]])/10</f>
        <v>0.1</v>
      </c>
      <c r="F675" s="7">
        <f>LEN(Table9[[#This Row],[Variants]])/10</f>
        <v>0</v>
      </c>
      <c r="G675" s="7">
        <f>COUNT(FIND("～",Table9[[#This Row],[Trad]]))*10</f>
        <v>0</v>
      </c>
      <c r="H675" s="25">
        <f>Table9[[#This Row],[Trad Len]]+Table9[[#This Row],[Var Len]]</f>
        <v>0.1</v>
      </c>
      <c r="I675" s="25" cm="1">
        <f t="array" ref="I675">COUNT(FIND({1,2,3,4,5,6,7,8,9,0},Table9[[#This Row],[Simp]]))</f>
        <v>0</v>
      </c>
      <c r="J675" s="25" cm="1">
        <f t="array" ref="J675">COUNT(FIND({1,2,3,4,5,6,7,8,9,0},Table9[[#This Row],[Trad]]))</f>
        <v>0</v>
      </c>
      <c r="K675" s="25" cm="1">
        <f t="array" ref="K675">COUNT(FIND({1,2,3,4,5,6,7,8,9,0},Table9[[#This Row],[Variants]]))</f>
        <v>0</v>
      </c>
      <c r="L675" s="25">
        <f>SUM(Table9[[#This Row],[Simp Note]:[Var Note]])</f>
        <v>0</v>
      </c>
      <c r="M675" s="25">
        <f>SUM(Table9[[#This Row],[Sum]],Table9[[#This Row],[Sum Notes]],Table9[[#This Row],[Contains ~]])</f>
        <v>0.1</v>
      </c>
      <c r="N675" s="26">
        <v>6860</v>
      </c>
      <c r="O675" s="25" t="s">
        <v>10235</v>
      </c>
      <c r="P675" s="25" t="s">
        <v>10235</v>
      </c>
      <c r="Q675" s="25"/>
      <c r="R675" s="25"/>
      <c r="S675" s="25"/>
    </row>
    <row r="676" spans="1:19" x14ac:dyDescent="0.25">
      <c r="A676" s="7">
        <v>1346</v>
      </c>
      <c r="B676" s="7" t="s">
        <v>1638</v>
      </c>
      <c r="C676" s="7" t="s">
        <v>7460</v>
      </c>
      <c r="D676" s="7" t="s">
        <v>6770</v>
      </c>
      <c r="E676" s="7">
        <f>LEN(Table9[[#This Row],[Trad]])/10</f>
        <v>0.1</v>
      </c>
      <c r="F676" s="7">
        <f>LEN(Table9[[#This Row],[Variants]])/10</f>
        <v>0</v>
      </c>
      <c r="G676" s="7">
        <f>COUNT(FIND("～",Table9[[#This Row],[Trad]]))*10</f>
        <v>0</v>
      </c>
      <c r="H676" s="25">
        <f>Table9[[#This Row],[Trad Len]]+Table9[[#This Row],[Var Len]]</f>
        <v>0.1</v>
      </c>
      <c r="I676" s="25" cm="1">
        <f t="array" ref="I676">COUNT(FIND({1,2,3,4,5,6,7,8,9,0},Table9[[#This Row],[Simp]]))</f>
        <v>0</v>
      </c>
      <c r="J676" s="25" cm="1">
        <f t="array" ref="J676">COUNT(FIND({1,2,3,4,5,6,7,8,9,0},Table9[[#This Row],[Trad]]))</f>
        <v>0</v>
      </c>
      <c r="K676" s="25" cm="1">
        <f t="array" ref="K676">COUNT(FIND({1,2,3,4,5,6,7,8,9,0},Table9[[#This Row],[Variants]]))</f>
        <v>0</v>
      </c>
      <c r="L676" s="25">
        <f>SUM(Table9[[#This Row],[Simp Note]:[Var Note]])</f>
        <v>0</v>
      </c>
      <c r="M676" s="25">
        <f>SUM(Table9[[#This Row],[Sum]],Table9[[#This Row],[Sum Notes]],Table9[[#This Row],[Contains ~]])</f>
        <v>0.1</v>
      </c>
      <c r="N676" s="26">
        <v>6870</v>
      </c>
      <c r="O676" s="25" t="s">
        <v>10235</v>
      </c>
      <c r="P676" s="25" t="s">
        <v>10235</v>
      </c>
      <c r="Q676" s="25"/>
      <c r="R676" s="25"/>
      <c r="S676" s="25"/>
    </row>
    <row r="677" spans="1:19" x14ac:dyDescent="0.25">
      <c r="A677" s="7">
        <v>1347</v>
      </c>
      <c r="B677" s="7" t="s">
        <v>1640</v>
      </c>
      <c r="C677" s="7" t="s">
        <v>7463</v>
      </c>
      <c r="D677" s="7" t="s">
        <v>7464</v>
      </c>
      <c r="E677" s="7">
        <f>LEN(Table9[[#This Row],[Trad]])/10</f>
        <v>0.1</v>
      </c>
      <c r="F677" s="7">
        <f>LEN(Table9[[#This Row],[Variants]])/10</f>
        <v>0.1</v>
      </c>
      <c r="G677" s="7">
        <f>COUNT(FIND("～",Table9[[#This Row],[Trad]]))*10</f>
        <v>0</v>
      </c>
      <c r="H677" s="25">
        <f>Table9[[#This Row],[Trad Len]]+Table9[[#This Row],[Var Len]]</f>
        <v>0.2</v>
      </c>
      <c r="I677" s="25" cm="1">
        <f t="array" ref="I677">COUNT(FIND({1,2,3,4,5,6,7,8,9,0},Table9[[#This Row],[Simp]]))</f>
        <v>0</v>
      </c>
      <c r="J677" s="25" cm="1">
        <f t="array" ref="J677">COUNT(FIND({1,2,3,4,5,6,7,8,9,0},Table9[[#This Row],[Trad]]))</f>
        <v>0</v>
      </c>
      <c r="K677" s="25" cm="1">
        <f t="array" ref="K677">COUNT(FIND({1,2,3,4,5,6,7,8,9,0},Table9[[#This Row],[Variants]]))</f>
        <v>0</v>
      </c>
      <c r="L677" s="25">
        <f>SUM(Table9[[#This Row],[Simp Note]:[Var Note]])</f>
        <v>0</v>
      </c>
      <c r="M677" s="25">
        <f>SUM(Table9[[#This Row],[Sum]],Table9[[#This Row],[Sum Notes]],Table9[[#This Row],[Contains ~]])</f>
        <v>0.2</v>
      </c>
      <c r="N677" s="26">
        <v>2030</v>
      </c>
      <c r="O677" s="25" t="s">
        <v>10235</v>
      </c>
      <c r="P677" s="25" t="s">
        <v>10237</v>
      </c>
      <c r="Q677" s="25"/>
      <c r="R677" s="25"/>
      <c r="S677" s="25"/>
    </row>
    <row r="678" spans="1:19" x14ac:dyDescent="0.25">
      <c r="A678" s="7">
        <v>1348</v>
      </c>
      <c r="B678" s="7" t="s">
        <v>1643</v>
      </c>
      <c r="C678" s="7" t="s">
        <v>7467</v>
      </c>
      <c r="D678" s="7" t="s">
        <v>6770</v>
      </c>
      <c r="E678" s="7">
        <f>LEN(Table9[[#This Row],[Trad]])/10</f>
        <v>0.1</v>
      </c>
      <c r="F678" s="7">
        <f>LEN(Table9[[#This Row],[Variants]])/10</f>
        <v>0</v>
      </c>
      <c r="G678" s="7">
        <f>COUNT(FIND("～",Table9[[#This Row],[Trad]]))*10</f>
        <v>0</v>
      </c>
      <c r="H678" s="25">
        <f>Table9[[#This Row],[Trad Len]]+Table9[[#This Row],[Var Len]]</f>
        <v>0.1</v>
      </c>
      <c r="I678" s="25" cm="1">
        <f t="array" ref="I678">COUNT(FIND({1,2,3,4,5,6,7,8,9,0},Table9[[#This Row],[Simp]]))</f>
        <v>0</v>
      </c>
      <c r="J678" s="25" cm="1">
        <f t="array" ref="J678">COUNT(FIND({1,2,3,4,5,6,7,8,9,0},Table9[[#This Row],[Trad]]))</f>
        <v>0</v>
      </c>
      <c r="K678" s="25" cm="1">
        <f t="array" ref="K678">COUNT(FIND({1,2,3,4,5,6,7,8,9,0},Table9[[#This Row],[Variants]]))</f>
        <v>0</v>
      </c>
      <c r="L678" s="25">
        <f>SUM(Table9[[#This Row],[Simp Note]:[Var Note]])</f>
        <v>0</v>
      </c>
      <c r="M678" s="25">
        <f>SUM(Table9[[#This Row],[Sum]],Table9[[#This Row],[Sum Notes]],Table9[[#This Row],[Contains ~]])</f>
        <v>0.1</v>
      </c>
      <c r="N678" s="26">
        <v>6880</v>
      </c>
      <c r="O678" s="25" t="s">
        <v>10235</v>
      </c>
      <c r="P678" s="25" t="s">
        <v>10235</v>
      </c>
      <c r="Q678" s="25"/>
      <c r="R678" s="25"/>
      <c r="S678" s="25"/>
    </row>
    <row r="679" spans="1:19" x14ac:dyDescent="0.25">
      <c r="A679" s="7">
        <v>1349</v>
      </c>
      <c r="B679" s="7" t="s">
        <v>1645</v>
      </c>
      <c r="C679" s="7" t="s">
        <v>7469</v>
      </c>
      <c r="D679" s="7" t="s">
        <v>6770</v>
      </c>
      <c r="E679" s="7">
        <f>LEN(Table9[[#This Row],[Trad]])/10</f>
        <v>0.1</v>
      </c>
      <c r="F679" s="7">
        <f>LEN(Table9[[#This Row],[Variants]])/10</f>
        <v>0</v>
      </c>
      <c r="G679" s="7">
        <f>COUNT(FIND("～",Table9[[#This Row],[Trad]]))*10</f>
        <v>0</v>
      </c>
      <c r="H679" s="25">
        <f>Table9[[#This Row],[Trad Len]]+Table9[[#This Row],[Var Len]]</f>
        <v>0.1</v>
      </c>
      <c r="I679" s="25" cm="1">
        <f t="array" ref="I679">COUNT(FIND({1,2,3,4,5,6,7,8,9,0},Table9[[#This Row],[Simp]]))</f>
        <v>0</v>
      </c>
      <c r="J679" s="25" cm="1">
        <f t="array" ref="J679">COUNT(FIND({1,2,3,4,5,6,7,8,9,0},Table9[[#This Row],[Trad]]))</f>
        <v>0</v>
      </c>
      <c r="K679" s="25" cm="1">
        <f t="array" ref="K679">COUNT(FIND({1,2,3,4,5,6,7,8,9,0},Table9[[#This Row],[Variants]]))</f>
        <v>0</v>
      </c>
      <c r="L679" s="25">
        <f>SUM(Table9[[#This Row],[Simp Note]:[Var Note]])</f>
        <v>0</v>
      </c>
      <c r="M679" s="25">
        <f>SUM(Table9[[#This Row],[Sum]],Table9[[#This Row],[Sum Notes]],Table9[[#This Row],[Contains ~]])</f>
        <v>0.1</v>
      </c>
      <c r="N679" s="26">
        <v>6890</v>
      </c>
      <c r="O679" s="25" t="s">
        <v>10235</v>
      </c>
      <c r="P679" s="25" t="s">
        <v>10235</v>
      </c>
      <c r="Q679" s="25"/>
      <c r="R679" s="25"/>
      <c r="S679" s="25"/>
    </row>
    <row r="680" spans="1:19" x14ac:dyDescent="0.25">
      <c r="A680" s="7">
        <v>1350</v>
      </c>
      <c r="B680" s="7" t="s">
        <v>1647</v>
      </c>
      <c r="C680" s="7" t="s">
        <v>7471</v>
      </c>
      <c r="D680" s="7" t="s">
        <v>6770</v>
      </c>
      <c r="E680" s="7">
        <f>LEN(Table9[[#This Row],[Trad]])/10</f>
        <v>0.1</v>
      </c>
      <c r="F680" s="7">
        <f>LEN(Table9[[#This Row],[Variants]])/10</f>
        <v>0</v>
      </c>
      <c r="G680" s="7">
        <f>COUNT(FIND("～",Table9[[#This Row],[Trad]]))*10</f>
        <v>0</v>
      </c>
      <c r="H680" s="25">
        <f>Table9[[#This Row],[Trad Len]]+Table9[[#This Row],[Var Len]]</f>
        <v>0.1</v>
      </c>
      <c r="I680" s="25" cm="1">
        <f t="array" ref="I680">COUNT(FIND({1,2,3,4,5,6,7,8,9,0},Table9[[#This Row],[Simp]]))</f>
        <v>0</v>
      </c>
      <c r="J680" s="25" cm="1">
        <f t="array" ref="J680">COUNT(FIND({1,2,3,4,5,6,7,8,9,0},Table9[[#This Row],[Trad]]))</f>
        <v>0</v>
      </c>
      <c r="K680" s="25" cm="1">
        <f t="array" ref="K680">COUNT(FIND({1,2,3,4,5,6,7,8,9,0},Table9[[#This Row],[Variants]]))</f>
        <v>0</v>
      </c>
      <c r="L680" s="25">
        <f>SUM(Table9[[#This Row],[Simp Note]:[Var Note]])</f>
        <v>0</v>
      </c>
      <c r="M680" s="25">
        <f>SUM(Table9[[#This Row],[Sum]],Table9[[#This Row],[Sum Notes]],Table9[[#This Row],[Contains ~]])</f>
        <v>0.1</v>
      </c>
      <c r="N680" s="26">
        <v>6900</v>
      </c>
      <c r="O680" s="25" t="s">
        <v>10235</v>
      </c>
      <c r="P680" s="25" t="s">
        <v>10235</v>
      </c>
      <c r="Q680" s="25"/>
      <c r="R680" s="25"/>
      <c r="S680" s="25"/>
    </row>
    <row r="681" spans="1:19" x14ac:dyDescent="0.25">
      <c r="A681" s="7">
        <v>1351</v>
      </c>
      <c r="B681" s="7" t="s">
        <v>1649</v>
      </c>
      <c r="C681" s="7" t="s">
        <v>7473</v>
      </c>
      <c r="D681" s="7" t="s">
        <v>6770</v>
      </c>
      <c r="E681" s="7">
        <f>LEN(Table9[[#This Row],[Trad]])/10</f>
        <v>0.1</v>
      </c>
      <c r="F681" s="7">
        <f>LEN(Table9[[#This Row],[Variants]])/10</f>
        <v>0</v>
      </c>
      <c r="G681" s="7">
        <f>COUNT(FIND("～",Table9[[#This Row],[Trad]]))*10</f>
        <v>0</v>
      </c>
      <c r="H681" s="25">
        <f>Table9[[#This Row],[Trad Len]]+Table9[[#This Row],[Var Len]]</f>
        <v>0.1</v>
      </c>
      <c r="I681" s="25" cm="1">
        <f t="array" ref="I681">COUNT(FIND({1,2,3,4,5,6,7,8,9,0},Table9[[#This Row],[Simp]]))</f>
        <v>0</v>
      </c>
      <c r="J681" s="25" cm="1">
        <f t="array" ref="J681">COUNT(FIND({1,2,3,4,5,6,7,8,9,0},Table9[[#This Row],[Trad]]))</f>
        <v>0</v>
      </c>
      <c r="K681" s="25" cm="1">
        <f t="array" ref="K681">COUNT(FIND({1,2,3,4,5,6,7,8,9,0},Table9[[#This Row],[Variants]]))</f>
        <v>0</v>
      </c>
      <c r="L681" s="25">
        <f>SUM(Table9[[#This Row],[Simp Note]:[Var Note]])</f>
        <v>0</v>
      </c>
      <c r="M681" s="25">
        <f>SUM(Table9[[#This Row],[Sum]],Table9[[#This Row],[Sum Notes]],Table9[[#This Row],[Contains ~]])</f>
        <v>0.1</v>
      </c>
      <c r="N681" s="26">
        <v>6910</v>
      </c>
      <c r="O681" s="25" t="s">
        <v>10235</v>
      </c>
      <c r="P681" s="25" t="s">
        <v>10235</v>
      </c>
      <c r="Q681" s="25"/>
      <c r="R681" s="25"/>
      <c r="S681" s="25"/>
    </row>
    <row r="682" spans="1:19" x14ac:dyDescent="0.25">
      <c r="A682" s="7">
        <v>1353</v>
      </c>
      <c r="B682" s="7" t="s">
        <v>1651</v>
      </c>
      <c r="C682" s="7" t="s">
        <v>7475</v>
      </c>
      <c r="D682" s="7" t="s">
        <v>6770</v>
      </c>
      <c r="E682" s="7">
        <f>LEN(Table9[[#This Row],[Trad]])/10</f>
        <v>0.1</v>
      </c>
      <c r="F682" s="7">
        <f>LEN(Table9[[#This Row],[Variants]])/10</f>
        <v>0</v>
      </c>
      <c r="G682" s="7">
        <f>COUNT(FIND("～",Table9[[#This Row],[Trad]]))*10</f>
        <v>0</v>
      </c>
      <c r="H682" s="25">
        <f>Table9[[#This Row],[Trad Len]]+Table9[[#This Row],[Var Len]]</f>
        <v>0.1</v>
      </c>
      <c r="I682" s="25" cm="1">
        <f t="array" ref="I682">COUNT(FIND({1,2,3,4,5,6,7,8,9,0},Table9[[#This Row],[Simp]]))</f>
        <v>0</v>
      </c>
      <c r="J682" s="25" cm="1">
        <f t="array" ref="J682">COUNT(FIND({1,2,3,4,5,6,7,8,9,0},Table9[[#This Row],[Trad]]))</f>
        <v>0</v>
      </c>
      <c r="K682" s="25" cm="1">
        <f t="array" ref="K682">COUNT(FIND({1,2,3,4,5,6,7,8,9,0},Table9[[#This Row],[Variants]]))</f>
        <v>0</v>
      </c>
      <c r="L682" s="25">
        <f>SUM(Table9[[#This Row],[Simp Note]:[Var Note]])</f>
        <v>0</v>
      </c>
      <c r="M682" s="25">
        <f>SUM(Table9[[#This Row],[Sum]],Table9[[#This Row],[Sum Notes]],Table9[[#This Row],[Contains ~]])</f>
        <v>0.1</v>
      </c>
      <c r="N682" s="26">
        <v>6920</v>
      </c>
      <c r="O682" s="25" t="s">
        <v>10235</v>
      </c>
      <c r="P682" s="25" t="s">
        <v>10235</v>
      </c>
      <c r="Q682" s="25"/>
      <c r="R682" s="25"/>
      <c r="S682" s="25"/>
    </row>
    <row r="683" spans="1:19" x14ac:dyDescent="0.25">
      <c r="A683" s="7">
        <v>1355</v>
      </c>
      <c r="B683" s="7" t="s">
        <v>1653</v>
      </c>
      <c r="C683" s="7" t="s">
        <v>6770</v>
      </c>
      <c r="D683" s="25" t="s">
        <v>7477</v>
      </c>
      <c r="E683" s="25">
        <f>LEN(Table9[[#This Row],[Trad]])/10</f>
        <v>0</v>
      </c>
      <c r="F683" s="25">
        <f>LEN(Table9[[#This Row],[Variants]])/10</f>
        <v>0.1</v>
      </c>
      <c r="G683" s="25">
        <f>COUNT(FIND("～",Table9[[#This Row],[Trad]]))*10</f>
        <v>0</v>
      </c>
      <c r="H683" s="25">
        <f>Table9[[#This Row],[Trad Len]]+Table9[[#This Row],[Var Len]]</f>
        <v>0.1</v>
      </c>
      <c r="I683" s="25" cm="1">
        <f t="array" ref="I683">COUNT(FIND({1,2,3,4,5,6,7,8,9,0},Table9[[#This Row],[Simp]]))</f>
        <v>0</v>
      </c>
      <c r="J683" s="25" cm="1">
        <f t="array" ref="J683">COUNT(FIND({1,2,3,4,5,6,7,8,9,0},Table9[[#This Row],[Trad]]))</f>
        <v>0</v>
      </c>
      <c r="K683" s="25" cm="1">
        <f t="array" ref="K683">COUNT(FIND({1,2,3,4,5,6,7,8,9,0},Table9[[#This Row],[Variants]]))</f>
        <v>0</v>
      </c>
      <c r="L683" s="25">
        <f>SUM(Table9[[#This Row],[Simp Note]:[Var Note]])</f>
        <v>0</v>
      </c>
      <c r="M683" s="25">
        <f>SUM(Table9[[#This Row],[Sum]],Table9[[#This Row],[Sum Notes]],Table9[[#This Row],[Contains ~]])</f>
        <v>0.1</v>
      </c>
      <c r="N683" s="26">
        <v>25480.1</v>
      </c>
      <c r="O683" s="25" t="s">
        <v>10237</v>
      </c>
      <c r="P683" s="25" t="s">
        <v>10237</v>
      </c>
      <c r="Q683" s="25"/>
      <c r="R683" s="25"/>
      <c r="S683" s="25"/>
    </row>
    <row r="684" spans="1:19" x14ac:dyDescent="0.25">
      <c r="A684" s="7">
        <v>1356</v>
      </c>
      <c r="B684" s="7" t="s">
        <v>1655</v>
      </c>
      <c r="C684" s="7" t="s">
        <v>7479</v>
      </c>
      <c r="D684" s="7" t="s">
        <v>7480</v>
      </c>
      <c r="E684" s="7">
        <f>LEN(Table9[[#This Row],[Trad]])/10</f>
        <v>0.1</v>
      </c>
      <c r="F684" s="7">
        <f>LEN(Table9[[#This Row],[Variants]])/10</f>
        <v>0.2</v>
      </c>
      <c r="G684" s="7">
        <f>COUNT(FIND("～",Table9[[#This Row],[Trad]]))*10</f>
        <v>0</v>
      </c>
      <c r="H684" s="25">
        <f>Table9[[#This Row],[Trad Len]]+Table9[[#This Row],[Var Len]]</f>
        <v>0.30000000000000004</v>
      </c>
      <c r="I684" s="25" cm="1">
        <f t="array" ref="I684">COUNT(FIND({1,2,3,4,5,6,7,8,9,0},Table9[[#This Row],[Simp]]))</f>
        <v>0</v>
      </c>
      <c r="J684" s="25" cm="1">
        <f t="array" ref="J684">COUNT(FIND({1,2,3,4,5,6,7,8,9,0},Table9[[#This Row],[Trad]]))</f>
        <v>0</v>
      </c>
      <c r="K684" s="25" cm="1">
        <f t="array" ref="K684">COUNT(FIND({1,2,3,4,5,6,7,8,9,0},Table9[[#This Row],[Variants]]))</f>
        <v>0</v>
      </c>
      <c r="L684" s="25">
        <f>SUM(Table9[[#This Row],[Simp Note]:[Var Note]])</f>
        <v>0</v>
      </c>
      <c r="M684" s="25">
        <f>SUM(Table9[[#This Row],[Sum]],Table9[[#This Row],[Sum Notes]],Table9[[#This Row],[Contains ~]])</f>
        <v>0.30000000000000004</v>
      </c>
      <c r="N684" s="26">
        <v>1280</v>
      </c>
      <c r="O684" s="25" t="s">
        <v>10235</v>
      </c>
      <c r="P684" s="25" t="s">
        <v>10237</v>
      </c>
      <c r="Q684" s="25"/>
      <c r="R684" s="25"/>
      <c r="S684" s="25"/>
    </row>
    <row r="685" spans="1:19" x14ac:dyDescent="0.25">
      <c r="A685" s="7">
        <v>1358</v>
      </c>
      <c r="B685" s="7" t="s">
        <v>1658</v>
      </c>
      <c r="C685" s="7" t="s">
        <v>6770</v>
      </c>
      <c r="D685" s="25" t="s">
        <v>7482</v>
      </c>
      <c r="E685" s="25">
        <f>LEN(Table9[[#This Row],[Trad]])/10</f>
        <v>0</v>
      </c>
      <c r="F685" s="25">
        <f>LEN(Table9[[#This Row],[Variants]])/10</f>
        <v>0.1</v>
      </c>
      <c r="G685" s="25">
        <f>COUNT(FIND("～",Table9[[#This Row],[Trad]]))*10</f>
        <v>0</v>
      </c>
      <c r="H685" s="25">
        <f>Table9[[#This Row],[Trad Len]]+Table9[[#This Row],[Var Len]]</f>
        <v>0.1</v>
      </c>
      <c r="I685" s="25" cm="1">
        <f t="array" ref="I685">COUNT(FIND({1,2,3,4,5,6,7,8,9,0},Table9[[#This Row],[Simp]]))</f>
        <v>0</v>
      </c>
      <c r="J685" s="25" cm="1">
        <f t="array" ref="J685">COUNT(FIND({1,2,3,4,5,6,7,8,9,0},Table9[[#This Row],[Trad]]))</f>
        <v>0</v>
      </c>
      <c r="K685" s="25" cm="1">
        <f t="array" ref="K685">COUNT(FIND({1,2,3,4,5,6,7,8,9,0},Table9[[#This Row],[Variants]]))</f>
        <v>0</v>
      </c>
      <c r="L685" s="25">
        <f>SUM(Table9[[#This Row],[Simp Note]:[Var Note]])</f>
        <v>0</v>
      </c>
      <c r="M685" s="25">
        <f>SUM(Table9[[#This Row],[Sum]],Table9[[#This Row],[Sum Notes]],Table9[[#This Row],[Contains ~]])</f>
        <v>0.1</v>
      </c>
      <c r="N685" s="26">
        <v>25480.1</v>
      </c>
      <c r="O685" s="25" t="s">
        <v>10237</v>
      </c>
      <c r="P685" s="25" t="s">
        <v>10237</v>
      </c>
      <c r="Q685" s="25"/>
      <c r="R685" s="25"/>
      <c r="S685" s="25"/>
    </row>
    <row r="686" spans="1:19" x14ac:dyDescent="0.25">
      <c r="A686" s="7">
        <v>1360</v>
      </c>
      <c r="B686" s="7" t="s">
        <v>1660</v>
      </c>
      <c r="C686" s="7" t="s">
        <v>6770</v>
      </c>
      <c r="D686" s="25" t="s">
        <v>7485</v>
      </c>
      <c r="E686" s="25">
        <f>LEN(Table9[[#This Row],[Trad]])/10</f>
        <v>0</v>
      </c>
      <c r="F686" s="25">
        <f>LEN(Table9[[#This Row],[Variants]])/10</f>
        <v>0.1</v>
      </c>
      <c r="G686" s="25">
        <f>COUNT(FIND("～",Table9[[#This Row],[Trad]]))*10</f>
        <v>0</v>
      </c>
      <c r="H686" s="25">
        <f>Table9[[#This Row],[Trad Len]]+Table9[[#This Row],[Var Len]]</f>
        <v>0.1</v>
      </c>
      <c r="I686" s="25" cm="1">
        <f t="array" ref="I686">COUNT(FIND({1,2,3,4,5,6,7,8,9,0},Table9[[#This Row],[Simp]]))</f>
        <v>0</v>
      </c>
      <c r="J686" s="25" cm="1">
        <f t="array" ref="J686">COUNT(FIND({1,2,3,4,5,6,7,8,9,0},Table9[[#This Row],[Trad]]))</f>
        <v>0</v>
      </c>
      <c r="K686" s="25" cm="1">
        <f t="array" ref="K686">COUNT(FIND({1,2,3,4,5,6,7,8,9,0},Table9[[#This Row],[Variants]]))</f>
        <v>0</v>
      </c>
      <c r="L686" s="25">
        <f>SUM(Table9[[#This Row],[Simp Note]:[Var Note]])</f>
        <v>0</v>
      </c>
      <c r="M686" s="25">
        <f>SUM(Table9[[#This Row],[Sum]],Table9[[#This Row],[Sum Notes]],Table9[[#This Row],[Contains ~]])</f>
        <v>0.1</v>
      </c>
      <c r="N686" s="26">
        <v>25480.1</v>
      </c>
      <c r="O686" s="25" t="s">
        <v>10237</v>
      </c>
      <c r="P686" s="25" t="s">
        <v>10237</v>
      </c>
      <c r="Q686" s="25"/>
      <c r="R686" s="25"/>
      <c r="S686" s="25"/>
    </row>
    <row r="687" spans="1:19" x14ac:dyDescent="0.25">
      <c r="A687" s="7">
        <v>1365</v>
      </c>
      <c r="B687" s="7" t="s">
        <v>1662</v>
      </c>
      <c r="C687" s="7" t="s">
        <v>6770</v>
      </c>
      <c r="D687" s="25" t="s">
        <v>7487</v>
      </c>
      <c r="E687" s="25">
        <f>LEN(Table9[[#This Row],[Trad]])/10</f>
        <v>0</v>
      </c>
      <c r="F687" s="25">
        <f>LEN(Table9[[#This Row],[Variants]])/10</f>
        <v>0.3</v>
      </c>
      <c r="G687" s="25">
        <f>COUNT(FIND("～",Table9[[#This Row],[Trad]]))*10</f>
        <v>0</v>
      </c>
      <c r="H687" s="25">
        <f>Table9[[#This Row],[Trad Len]]+Table9[[#This Row],[Var Len]]</f>
        <v>0.3</v>
      </c>
      <c r="I687" s="25" cm="1">
        <f t="array" ref="I687">COUNT(FIND({1,2,3,4,5,6,7,8,9,0},Table9[[#This Row],[Simp]]))</f>
        <v>0</v>
      </c>
      <c r="J687" s="25" cm="1">
        <f t="array" ref="J687">COUNT(FIND({1,2,3,4,5,6,7,8,9,0},Table9[[#This Row],[Trad]]))</f>
        <v>0</v>
      </c>
      <c r="K687" s="25" cm="1">
        <f t="array" ref="K687">COUNT(FIND({1,2,3,4,5,6,7,8,9,0},Table9[[#This Row],[Variants]]))</f>
        <v>0</v>
      </c>
      <c r="L687" s="25">
        <f>SUM(Table9[[#This Row],[Simp Note]:[Var Note]])</f>
        <v>0</v>
      </c>
      <c r="M687" s="25">
        <f>SUM(Table9[[#This Row],[Sum]],Table9[[#This Row],[Sum Notes]],Table9[[#This Row],[Contains ~]])</f>
        <v>0.3</v>
      </c>
      <c r="N687" s="26">
        <v>25478</v>
      </c>
      <c r="O687" s="25" t="s">
        <v>10237</v>
      </c>
      <c r="P687" s="25" t="s">
        <v>10237</v>
      </c>
      <c r="Q687" s="25"/>
      <c r="R687" s="25"/>
      <c r="S687" s="25"/>
    </row>
    <row r="688" spans="1:19" x14ac:dyDescent="0.25">
      <c r="A688" s="7">
        <v>1370</v>
      </c>
      <c r="B688" s="7" t="s">
        <v>1664</v>
      </c>
      <c r="C688" s="7" t="s">
        <v>7489</v>
      </c>
      <c r="D688" s="7" t="s">
        <v>6770</v>
      </c>
      <c r="E688" s="7">
        <f>LEN(Table9[[#This Row],[Trad]])/10</f>
        <v>0.1</v>
      </c>
      <c r="F688" s="7">
        <f>LEN(Table9[[#This Row],[Variants]])/10</f>
        <v>0</v>
      </c>
      <c r="G688" s="7">
        <f>COUNT(FIND("～",Table9[[#This Row],[Trad]]))*10</f>
        <v>0</v>
      </c>
      <c r="H688" s="25">
        <f>Table9[[#This Row],[Trad Len]]+Table9[[#This Row],[Var Len]]</f>
        <v>0.1</v>
      </c>
      <c r="I688" s="25" cm="1">
        <f t="array" ref="I688">COUNT(FIND({1,2,3,4,5,6,7,8,9,0},Table9[[#This Row],[Simp]]))</f>
        <v>0</v>
      </c>
      <c r="J688" s="25" cm="1">
        <f t="array" ref="J688">COUNT(FIND({1,2,3,4,5,6,7,8,9,0},Table9[[#This Row],[Trad]]))</f>
        <v>0</v>
      </c>
      <c r="K688" s="25" cm="1">
        <f t="array" ref="K688">COUNT(FIND({1,2,3,4,5,6,7,8,9,0},Table9[[#This Row],[Variants]]))</f>
        <v>0</v>
      </c>
      <c r="L688" s="25">
        <f>SUM(Table9[[#This Row],[Simp Note]:[Var Note]])</f>
        <v>0</v>
      </c>
      <c r="M688" s="25">
        <f>SUM(Table9[[#This Row],[Sum]],Table9[[#This Row],[Sum Notes]],Table9[[#This Row],[Contains ~]])</f>
        <v>0.1</v>
      </c>
      <c r="N688" s="26">
        <v>6930</v>
      </c>
      <c r="O688" s="25" t="s">
        <v>10235</v>
      </c>
      <c r="P688" s="25" t="s">
        <v>10235</v>
      </c>
      <c r="Q688" s="25"/>
      <c r="R688" s="25"/>
      <c r="S688" s="25"/>
    </row>
    <row r="689" spans="1:19" x14ac:dyDescent="0.25">
      <c r="A689" s="7">
        <v>1374</v>
      </c>
      <c r="B689" s="7" t="s">
        <v>1666</v>
      </c>
      <c r="C689" s="7" t="s">
        <v>7491</v>
      </c>
      <c r="D689" s="7" t="s">
        <v>6770</v>
      </c>
      <c r="E689" s="7">
        <f>LEN(Table9[[#This Row],[Trad]])/10</f>
        <v>0.1</v>
      </c>
      <c r="F689" s="7">
        <f>LEN(Table9[[#This Row],[Variants]])/10</f>
        <v>0</v>
      </c>
      <c r="G689" s="7">
        <f>COUNT(FIND("～",Table9[[#This Row],[Trad]]))*10</f>
        <v>0</v>
      </c>
      <c r="H689" s="25">
        <f>Table9[[#This Row],[Trad Len]]+Table9[[#This Row],[Var Len]]</f>
        <v>0.1</v>
      </c>
      <c r="I689" s="25" cm="1">
        <f t="array" ref="I689">COUNT(FIND({1,2,3,4,5,6,7,8,9,0},Table9[[#This Row],[Simp]]))</f>
        <v>0</v>
      </c>
      <c r="J689" s="25" cm="1">
        <f t="array" ref="J689">COUNT(FIND({1,2,3,4,5,6,7,8,9,0},Table9[[#This Row],[Trad]]))</f>
        <v>0</v>
      </c>
      <c r="K689" s="25" cm="1">
        <f t="array" ref="K689">COUNT(FIND({1,2,3,4,5,6,7,8,9,0},Table9[[#This Row],[Variants]]))</f>
        <v>0</v>
      </c>
      <c r="L689" s="25">
        <f>SUM(Table9[[#This Row],[Simp Note]:[Var Note]])</f>
        <v>0</v>
      </c>
      <c r="M689" s="25">
        <f>SUM(Table9[[#This Row],[Sum]],Table9[[#This Row],[Sum Notes]],Table9[[#This Row],[Contains ~]])</f>
        <v>0.1</v>
      </c>
      <c r="N689" s="26">
        <v>6940</v>
      </c>
      <c r="O689" s="25" t="s">
        <v>10235</v>
      </c>
      <c r="P689" s="25" t="s">
        <v>10235</v>
      </c>
      <c r="Q689" s="25"/>
      <c r="R689" s="25"/>
      <c r="S689" s="25"/>
    </row>
    <row r="690" spans="1:19" x14ac:dyDescent="0.25">
      <c r="A690" s="7">
        <v>1375</v>
      </c>
      <c r="B690" s="7" t="s">
        <v>1668</v>
      </c>
      <c r="C690" s="7" t="s">
        <v>7493</v>
      </c>
      <c r="D690" s="7" t="s">
        <v>6770</v>
      </c>
      <c r="E690" s="7">
        <f>LEN(Table9[[#This Row],[Trad]])/10</f>
        <v>0.1</v>
      </c>
      <c r="F690" s="7">
        <f>LEN(Table9[[#This Row],[Variants]])/10</f>
        <v>0</v>
      </c>
      <c r="G690" s="7">
        <f>COUNT(FIND("～",Table9[[#This Row],[Trad]]))*10</f>
        <v>0</v>
      </c>
      <c r="H690" s="25">
        <f>Table9[[#This Row],[Trad Len]]+Table9[[#This Row],[Var Len]]</f>
        <v>0.1</v>
      </c>
      <c r="I690" s="25" cm="1">
        <f t="array" ref="I690">COUNT(FIND({1,2,3,4,5,6,7,8,9,0},Table9[[#This Row],[Simp]]))</f>
        <v>0</v>
      </c>
      <c r="J690" s="25" cm="1">
        <f t="array" ref="J690">COUNT(FIND({1,2,3,4,5,6,7,8,9,0},Table9[[#This Row],[Trad]]))</f>
        <v>0</v>
      </c>
      <c r="K690" s="25" cm="1">
        <f t="array" ref="K690">COUNT(FIND({1,2,3,4,5,6,7,8,9,0},Table9[[#This Row],[Variants]]))</f>
        <v>0</v>
      </c>
      <c r="L690" s="25">
        <f>SUM(Table9[[#This Row],[Simp Note]:[Var Note]])</f>
        <v>0</v>
      </c>
      <c r="M690" s="25">
        <f>SUM(Table9[[#This Row],[Sum]],Table9[[#This Row],[Sum Notes]],Table9[[#This Row],[Contains ~]])</f>
        <v>0.1</v>
      </c>
      <c r="N690" s="26">
        <v>6950</v>
      </c>
      <c r="O690" s="25" t="s">
        <v>10235</v>
      </c>
      <c r="P690" s="25" t="s">
        <v>10235</v>
      </c>
      <c r="Q690" s="25"/>
      <c r="R690" s="25"/>
      <c r="S690" s="25"/>
    </row>
    <row r="691" spans="1:19" x14ac:dyDescent="0.25">
      <c r="A691" s="7">
        <v>1378</v>
      </c>
      <c r="B691" s="7" t="s">
        <v>1670</v>
      </c>
      <c r="C691" s="7" t="s">
        <v>7495</v>
      </c>
      <c r="D691" s="7" t="s">
        <v>6770</v>
      </c>
      <c r="E691" s="7">
        <f>LEN(Table9[[#This Row],[Trad]])/10</f>
        <v>0.1</v>
      </c>
      <c r="F691" s="7">
        <f>LEN(Table9[[#This Row],[Variants]])/10</f>
        <v>0</v>
      </c>
      <c r="G691" s="7">
        <f>COUNT(FIND("～",Table9[[#This Row],[Trad]]))*10</f>
        <v>0</v>
      </c>
      <c r="H691" s="25">
        <f>Table9[[#This Row],[Trad Len]]+Table9[[#This Row],[Var Len]]</f>
        <v>0.1</v>
      </c>
      <c r="I691" s="25" cm="1">
        <f t="array" ref="I691">COUNT(FIND({1,2,3,4,5,6,7,8,9,0},Table9[[#This Row],[Simp]]))</f>
        <v>0</v>
      </c>
      <c r="J691" s="25" cm="1">
        <f t="array" ref="J691">COUNT(FIND({1,2,3,4,5,6,7,8,9,0},Table9[[#This Row],[Trad]]))</f>
        <v>0</v>
      </c>
      <c r="K691" s="25" cm="1">
        <f t="array" ref="K691">COUNT(FIND({1,2,3,4,5,6,7,8,9,0},Table9[[#This Row],[Variants]]))</f>
        <v>0</v>
      </c>
      <c r="L691" s="25">
        <f>SUM(Table9[[#This Row],[Simp Note]:[Var Note]])</f>
        <v>0</v>
      </c>
      <c r="M691" s="25">
        <f>SUM(Table9[[#This Row],[Sum]],Table9[[#This Row],[Sum Notes]],Table9[[#This Row],[Contains ~]])</f>
        <v>0.1</v>
      </c>
      <c r="N691" s="26">
        <v>6960</v>
      </c>
      <c r="O691" s="25" t="s">
        <v>10235</v>
      </c>
      <c r="P691" s="25" t="s">
        <v>10235</v>
      </c>
      <c r="Q691" s="25"/>
      <c r="R691" s="25"/>
      <c r="S691" s="25"/>
    </row>
    <row r="692" spans="1:19" x14ac:dyDescent="0.25">
      <c r="A692" s="7">
        <v>1379</v>
      </c>
      <c r="B692" s="7" t="s">
        <v>1672</v>
      </c>
      <c r="C692" s="7" t="s">
        <v>7497</v>
      </c>
      <c r="D692" s="7" t="s">
        <v>7498</v>
      </c>
      <c r="E692" s="7">
        <f>LEN(Table9[[#This Row],[Trad]])/10</f>
        <v>0.1</v>
      </c>
      <c r="F692" s="7">
        <f>LEN(Table9[[#This Row],[Variants]])/10</f>
        <v>0.1</v>
      </c>
      <c r="G692" s="7">
        <f>COUNT(FIND("～",Table9[[#This Row],[Trad]]))*10</f>
        <v>0</v>
      </c>
      <c r="H692" s="25">
        <f>Table9[[#This Row],[Trad Len]]+Table9[[#This Row],[Var Len]]</f>
        <v>0.2</v>
      </c>
      <c r="I692" s="25" cm="1">
        <f t="array" ref="I692">COUNT(FIND({1,2,3,4,5,6,7,8,9,0},Table9[[#This Row],[Simp]]))</f>
        <v>0</v>
      </c>
      <c r="J692" s="25" cm="1">
        <f t="array" ref="J692">COUNT(FIND({1,2,3,4,5,6,7,8,9,0},Table9[[#This Row],[Trad]]))</f>
        <v>0</v>
      </c>
      <c r="K692" s="25" cm="1">
        <f t="array" ref="K692">COUNT(FIND({1,2,3,4,5,6,7,8,9,0},Table9[[#This Row],[Variants]]))</f>
        <v>0</v>
      </c>
      <c r="L692" s="25">
        <f>SUM(Table9[[#This Row],[Simp Note]:[Var Note]])</f>
        <v>0</v>
      </c>
      <c r="M692" s="25">
        <f>SUM(Table9[[#This Row],[Sum]],Table9[[#This Row],[Sum Notes]],Table9[[#This Row],[Contains ~]])</f>
        <v>0.2</v>
      </c>
      <c r="N692" s="26">
        <v>2040</v>
      </c>
      <c r="O692" s="25" t="s">
        <v>10235</v>
      </c>
      <c r="P692" s="25" t="s">
        <v>10237</v>
      </c>
      <c r="Q692" s="25"/>
      <c r="R692" s="25"/>
      <c r="S692" s="25"/>
    </row>
    <row r="693" spans="1:19" x14ac:dyDescent="0.25">
      <c r="A693" s="7">
        <v>1383</v>
      </c>
      <c r="B693" s="7" t="s">
        <v>1675</v>
      </c>
      <c r="C693" s="7" t="s">
        <v>6770</v>
      </c>
      <c r="D693" s="25" t="s">
        <v>7500</v>
      </c>
      <c r="E693" s="25">
        <f>LEN(Table9[[#This Row],[Trad]])/10</f>
        <v>0</v>
      </c>
      <c r="F693" s="25">
        <f>LEN(Table9[[#This Row],[Variants]])/10</f>
        <v>0.2</v>
      </c>
      <c r="G693" s="25">
        <f>COUNT(FIND("～",Table9[[#This Row],[Trad]]))*10</f>
        <v>0</v>
      </c>
      <c r="H693" s="25">
        <f>Table9[[#This Row],[Trad Len]]+Table9[[#This Row],[Var Len]]</f>
        <v>0.2</v>
      </c>
      <c r="I693" s="25" cm="1">
        <f t="array" ref="I693">COUNT(FIND({1,2,3,4,5,6,7,8,9,0},Table9[[#This Row],[Simp]]))</f>
        <v>0</v>
      </c>
      <c r="J693" s="25" cm="1">
        <f t="array" ref="J693">COUNT(FIND({1,2,3,4,5,6,7,8,9,0},Table9[[#This Row],[Trad]]))</f>
        <v>0</v>
      </c>
      <c r="K693" s="25" cm="1">
        <f t="array" ref="K693">COUNT(FIND({1,2,3,4,5,6,7,8,9,0},Table9[[#This Row],[Variants]]))</f>
        <v>0</v>
      </c>
      <c r="L693" s="25">
        <f>SUM(Table9[[#This Row],[Simp Note]:[Var Note]])</f>
        <v>0</v>
      </c>
      <c r="M693" s="25">
        <f>SUM(Table9[[#This Row],[Sum]],Table9[[#This Row],[Sum Notes]],Table9[[#This Row],[Contains ~]])</f>
        <v>0.2</v>
      </c>
      <c r="N693" s="26">
        <v>25480</v>
      </c>
      <c r="O693" s="25" t="s">
        <v>10237</v>
      </c>
      <c r="P693" s="25" t="s">
        <v>10237</v>
      </c>
      <c r="Q693" s="25"/>
      <c r="R693" s="25"/>
      <c r="S693" s="25"/>
    </row>
    <row r="694" spans="1:19" x14ac:dyDescent="0.25">
      <c r="A694" s="7">
        <v>1388</v>
      </c>
      <c r="B694" s="7" t="s">
        <v>1677</v>
      </c>
      <c r="C694" s="7" t="s">
        <v>6770</v>
      </c>
      <c r="D694" s="25" t="s">
        <v>7502</v>
      </c>
      <c r="E694" s="25">
        <f>LEN(Table9[[#This Row],[Trad]])/10</f>
        <v>0</v>
      </c>
      <c r="F694" s="25">
        <f>LEN(Table9[[#This Row],[Variants]])/10</f>
        <v>0.1</v>
      </c>
      <c r="G694" s="25">
        <f>COUNT(FIND("～",Table9[[#This Row],[Trad]]))*10</f>
        <v>0</v>
      </c>
      <c r="H694" s="25">
        <f>Table9[[#This Row],[Trad Len]]+Table9[[#This Row],[Var Len]]</f>
        <v>0.1</v>
      </c>
      <c r="I694" s="25" cm="1">
        <f t="array" ref="I694">COUNT(FIND({1,2,3,4,5,6,7,8,9,0},Table9[[#This Row],[Simp]]))</f>
        <v>0</v>
      </c>
      <c r="J694" s="25" cm="1">
        <f t="array" ref="J694">COUNT(FIND({1,2,3,4,5,6,7,8,9,0},Table9[[#This Row],[Trad]]))</f>
        <v>0</v>
      </c>
      <c r="K694" s="25" cm="1">
        <f t="array" ref="K694">COUNT(FIND({1,2,3,4,5,6,7,8,9,0},Table9[[#This Row],[Variants]]))</f>
        <v>0</v>
      </c>
      <c r="L694" s="25">
        <f>SUM(Table9[[#This Row],[Simp Note]:[Var Note]])</f>
        <v>0</v>
      </c>
      <c r="M694" s="25">
        <f>SUM(Table9[[#This Row],[Sum]],Table9[[#This Row],[Sum Notes]],Table9[[#This Row],[Contains ~]])</f>
        <v>0.1</v>
      </c>
      <c r="N694" s="26">
        <v>25480.1</v>
      </c>
      <c r="O694" s="25" t="s">
        <v>10237</v>
      </c>
      <c r="P694" s="25" t="s">
        <v>10237</v>
      </c>
      <c r="Q694" s="25"/>
      <c r="R694" s="25"/>
      <c r="S694" s="25"/>
    </row>
    <row r="695" spans="1:19" x14ac:dyDescent="0.25">
      <c r="A695" s="7">
        <v>1390</v>
      </c>
      <c r="B695" s="7" t="s">
        <v>1679</v>
      </c>
      <c r="C695" s="7" t="s">
        <v>7505</v>
      </c>
      <c r="D695" s="7" t="s">
        <v>6770</v>
      </c>
      <c r="E695" s="7">
        <f>LEN(Table9[[#This Row],[Trad]])/10</f>
        <v>0.1</v>
      </c>
      <c r="F695" s="7">
        <f>LEN(Table9[[#This Row],[Variants]])/10</f>
        <v>0</v>
      </c>
      <c r="G695" s="7">
        <f>COUNT(FIND("～",Table9[[#This Row],[Trad]]))*10</f>
        <v>0</v>
      </c>
      <c r="H695" s="25">
        <f>Table9[[#This Row],[Trad Len]]+Table9[[#This Row],[Var Len]]</f>
        <v>0.1</v>
      </c>
      <c r="I695" s="25" cm="1">
        <f t="array" ref="I695">COUNT(FIND({1,2,3,4,5,6,7,8,9,0},Table9[[#This Row],[Simp]]))</f>
        <v>0</v>
      </c>
      <c r="J695" s="25" cm="1">
        <f t="array" ref="J695">COUNT(FIND({1,2,3,4,5,6,7,8,9,0},Table9[[#This Row],[Trad]]))</f>
        <v>0</v>
      </c>
      <c r="K695" s="25" cm="1">
        <f t="array" ref="K695">COUNT(FIND({1,2,3,4,5,6,7,8,9,0},Table9[[#This Row],[Variants]]))</f>
        <v>0</v>
      </c>
      <c r="L695" s="25">
        <f>SUM(Table9[[#This Row],[Simp Note]:[Var Note]])</f>
        <v>0</v>
      </c>
      <c r="M695" s="25">
        <f>SUM(Table9[[#This Row],[Sum]],Table9[[#This Row],[Sum Notes]],Table9[[#This Row],[Contains ~]])</f>
        <v>0.1</v>
      </c>
      <c r="N695" s="26">
        <v>6970</v>
      </c>
      <c r="O695" s="25" t="s">
        <v>10235</v>
      </c>
      <c r="P695" s="25" t="s">
        <v>10235</v>
      </c>
      <c r="Q695" s="25"/>
      <c r="R695" s="25"/>
      <c r="S695" s="25"/>
    </row>
    <row r="696" spans="1:19" x14ac:dyDescent="0.25">
      <c r="A696" s="7">
        <v>1392</v>
      </c>
      <c r="B696" s="7" t="s">
        <v>1681</v>
      </c>
      <c r="C696" s="7" t="s">
        <v>7507</v>
      </c>
      <c r="D696" s="7" t="s">
        <v>6770</v>
      </c>
      <c r="E696" s="7">
        <f>LEN(Table9[[#This Row],[Trad]])/10</f>
        <v>0.1</v>
      </c>
      <c r="F696" s="7">
        <f>LEN(Table9[[#This Row],[Variants]])/10</f>
        <v>0</v>
      </c>
      <c r="G696" s="7">
        <f>COUNT(FIND("～",Table9[[#This Row],[Trad]]))*10</f>
        <v>0</v>
      </c>
      <c r="H696" s="25">
        <f>Table9[[#This Row],[Trad Len]]+Table9[[#This Row],[Var Len]]</f>
        <v>0.1</v>
      </c>
      <c r="I696" s="25" cm="1">
        <f t="array" ref="I696">COUNT(FIND({1,2,3,4,5,6,7,8,9,0},Table9[[#This Row],[Simp]]))</f>
        <v>0</v>
      </c>
      <c r="J696" s="25" cm="1">
        <f t="array" ref="J696">COUNT(FIND({1,2,3,4,5,6,7,8,9,0},Table9[[#This Row],[Trad]]))</f>
        <v>0</v>
      </c>
      <c r="K696" s="25" cm="1">
        <f t="array" ref="K696">COUNT(FIND({1,2,3,4,5,6,7,8,9,0},Table9[[#This Row],[Variants]]))</f>
        <v>0</v>
      </c>
      <c r="L696" s="25">
        <f>SUM(Table9[[#This Row],[Simp Note]:[Var Note]])</f>
        <v>0</v>
      </c>
      <c r="M696" s="25">
        <f>SUM(Table9[[#This Row],[Sum]],Table9[[#This Row],[Sum Notes]],Table9[[#This Row],[Contains ~]])</f>
        <v>0.1</v>
      </c>
      <c r="N696" s="26">
        <v>6980</v>
      </c>
      <c r="O696" s="25" t="s">
        <v>10235</v>
      </c>
      <c r="P696" s="25" t="s">
        <v>10235</v>
      </c>
      <c r="Q696" s="25"/>
      <c r="R696" s="25"/>
      <c r="S696" s="25"/>
    </row>
    <row r="697" spans="1:19" x14ac:dyDescent="0.25">
      <c r="A697" s="7">
        <v>1396</v>
      </c>
      <c r="B697" s="7" t="s">
        <v>1683</v>
      </c>
      <c r="C697" s="7" t="s">
        <v>7508</v>
      </c>
      <c r="D697" s="7" t="s">
        <v>6770</v>
      </c>
      <c r="E697" s="7">
        <f>LEN(Table9[[#This Row],[Trad]])/10</f>
        <v>0.1</v>
      </c>
      <c r="F697" s="7">
        <f>LEN(Table9[[#This Row],[Variants]])/10</f>
        <v>0</v>
      </c>
      <c r="G697" s="7">
        <f>COUNT(FIND("～",Table9[[#This Row],[Trad]]))*10</f>
        <v>0</v>
      </c>
      <c r="H697" s="25">
        <f>Table9[[#This Row],[Trad Len]]+Table9[[#This Row],[Var Len]]</f>
        <v>0.1</v>
      </c>
      <c r="I697" s="25" cm="1">
        <f t="array" ref="I697">COUNT(FIND({1,2,3,4,5,6,7,8,9,0},Table9[[#This Row],[Simp]]))</f>
        <v>0</v>
      </c>
      <c r="J697" s="25" cm="1">
        <f t="array" ref="J697">COUNT(FIND({1,2,3,4,5,6,7,8,9,0},Table9[[#This Row],[Trad]]))</f>
        <v>0</v>
      </c>
      <c r="K697" s="25" cm="1">
        <f t="array" ref="K697">COUNT(FIND({1,2,3,4,5,6,7,8,9,0},Table9[[#This Row],[Variants]]))</f>
        <v>0</v>
      </c>
      <c r="L697" s="25">
        <f>SUM(Table9[[#This Row],[Simp Note]:[Var Note]])</f>
        <v>0</v>
      </c>
      <c r="M697" s="25">
        <f>SUM(Table9[[#This Row],[Sum]],Table9[[#This Row],[Sum Notes]],Table9[[#This Row],[Contains ~]])</f>
        <v>0.1</v>
      </c>
      <c r="N697" s="26">
        <v>6990</v>
      </c>
      <c r="O697" s="25" t="s">
        <v>10235</v>
      </c>
      <c r="P697" s="25" t="s">
        <v>10235</v>
      </c>
      <c r="Q697" s="25"/>
      <c r="R697" s="25"/>
      <c r="S697" s="25"/>
    </row>
    <row r="698" spans="1:19" x14ac:dyDescent="0.25">
      <c r="A698" s="7">
        <v>1405</v>
      </c>
      <c r="B698" s="7" t="s">
        <v>1685</v>
      </c>
      <c r="C698" s="7" t="s">
        <v>7511</v>
      </c>
      <c r="D698" s="7" t="s">
        <v>6770</v>
      </c>
      <c r="E698" s="7">
        <f>LEN(Table9[[#This Row],[Trad]])/10</f>
        <v>0.1</v>
      </c>
      <c r="F698" s="7">
        <f>LEN(Table9[[#This Row],[Variants]])/10</f>
        <v>0</v>
      </c>
      <c r="G698" s="7">
        <f>COUNT(FIND("～",Table9[[#This Row],[Trad]]))*10</f>
        <v>0</v>
      </c>
      <c r="H698" s="25">
        <f>Table9[[#This Row],[Trad Len]]+Table9[[#This Row],[Var Len]]</f>
        <v>0.1</v>
      </c>
      <c r="I698" s="25" cm="1">
        <f t="array" ref="I698">COUNT(FIND({1,2,3,4,5,6,7,8,9,0},Table9[[#This Row],[Simp]]))</f>
        <v>0</v>
      </c>
      <c r="J698" s="25" cm="1">
        <f t="array" ref="J698">COUNT(FIND({1,2,3,4,5,6,7,8,9,0},Table9[[#This Row],[Trad]]))</f>
        <v>0</v>
      </c>
      <c r="K698" s="25" cm="1">
        <f t="array" ref="K698">COUNT(FIND({1,2,3,4,5,6,7,8,9,0},Table9[[#This Row],[Variants]]))</f>
        <v>0</v>
      </c>
      <c r="L698" s="25">
        <f>SUM(Table9[[#This Row],[Simp Note]:[Var Note]])</f>
        <v>0</v>
      </c>
      <c r="M698" s="25">
        <f>SUM(Table9[[#This Row],[Sum]],Table9[[#This Row],[Sum Notes]],Table9[[#This Row],[Contains ~]])</f>
        <v>0.1</v>
      </c>
      <c r="N698" s="26">
        <v>7000</v>
      </c>
      <c r="O698" s="25" t="s">
        <v>10235</v>
      </c>
      <c r="P698" s="25" t="s">
        <v>10235</v>
      </c>
      <c r="Q698" s="25"/>
      <c r="R698" s="25"/>
      <c r="S698" s="25"/>
    </row>
    <row r="699" spans="1:19" x14ac:dyDescent="0.25">
      <c r="A699" s="7">
        <v>1407</v>
      </c>
      <c r="B699" s="7" t="s">
        <v>1687</v>
      </c>
      <c r="C699" s="7" t="s">
        <v>7513</v>
      </c>
      <c r="D699" s="7" t="s">
        <v>6770</v>
      </c>
      <c r="E699" s="7">
        <f>LEN(Table9[[#This Row],[Trad]])/10</f>
        <v>0.1</v>
      </c>
      <c r="F699" s="7">
        <f>LEN(Table9[[#This Row],[Variants]])/10</f>
        <v>0</v>
      </c>
      <c r="G699" s="7">
        <f>COUNT(FIND("～",Table9[[#This Row],[Trad]]))*10</f>
        <v>0</v>
      </c>
      <c r="H699" s="25">
        <f>Table9[[#This Row],[Trad Len]]+Table9[[#This Row],[Var Len]]</f>
        <v>0.1</v>
      </c>
      <c r="I699" s="25" cm="1">
        <f t="array" ref="I699">COUNT(FIND({1,2,3,4,5,6,7,8,9,0},Table9[[#This Row],[Simp]]))</f>
        <v>0</v>
      </c>
      <c r="J699" s="25" cm="1">
        <f t="array" ref="J699">COUNT(FIND({1,2,3,4,5,6,7,8,9,0},Table9[[#This Row],[Trad]]))</f>
        <v>0</v>
      </c>
      <c r="K699" s="25" cm="1">
        <f t="array" ref="K699">COUNT(FIND({1,2,3,4,5,6,7,8,9,0},Table9[[#This Row],[Variants]]))</f>
        <v>0</v>
      </c>
      <c r="L699" s="25">
        <f>SUM(Table9[[#This Row],[Simp Note]:[Var Note]])</f>
        <v>0</v>
      </c>
      <c r="M699" s="25">
        <f>SUM(Table9[[#This Row],[Sum]],Table9[[#This Row],[Sum Notes]],Table9[[#This Row],[Contains ~]])</f>
        <v>0.1</v>
      </c>
      <c r="N699" s="26">
        <v>7010</v>
      </c>
      <c r="O699" s="25" t="s">
        <v>10235</v>
      </c>
      <c r="P699" s="25" t="s">
        <v>10235</v>
      </c>
      <c r="Q699" s="25"/>
      <c r="R699" s="25"/>
      <c r="S699" s="25"/>
    </row>
    <row r="700" spans="1:19" x14ac:dyDescent="0.25">
      <c r="A700" s="7">
        <v>1408</v>
      </c>
      <c r="B700" s="7" t="s">
        <v>1689</v>
      </c>
      <c r="C700" s="7" t="s">
        <v>6770</v>
      </c>
      <c r="D700" s="25" t="s">
        <v>7515</v>
      </c>
      <c r="E700" s="25">
        <f>LEN(Table9[[#This Row],[Trad]])/10</f>
        <v>0</v>
      </c>
      <c r="F700" s="25">
        <f>LEN(Table9[[#This Row],[Variants]])/10</f>
        <v>0.1</v>
      </c>
      <c r="G700" s="25">
        <f>COUNT(FIND("～",Table9[[#This Row],[Trad]]))*10</f>
        <v>0</v>
      </c>
      <c r="H700" s="25">
        <f>Table9[[#This Row],[Trad Len]]+Table9[[#This Row],[Var Len]]</f>
        <v>0.1</v>
      </c>
      <c r="I700" s="25" cm="1">
        <f t="array" ref="I700">COUNT(FIND({1,2,3,4,5,6,7,8,9,0},Table9[[#This Row],[Simp]]))</f>
        <v>0</v>
      </c>
      <c r="J700" s="25" cm="1">
        <f t="array" ref="J700">COUNT(FIND({1,2,3,4,5,6,7,8,9,0},Table9[[#This Row],[Trad]]))</f>
        <v>0</v>
      </c>
      <c r="K700" s="25" cm="1">
        <f t="array" ref="K700">COUNT(FIND({1,2,3,4,5,6,7,8,9,0},Table9[[#This Row],[Variants]]))</f>
        <v>0</v>
      </c>
      <c r="L700" s="25">
        <f>SUM(Table9[[#This Row],[Simp Note]:[Var Note]])</f>
        <v>0</v>
      </c>
      <c r="M700" s="25">
        <f>SUM(Table9[[#This Row],[Sum]],Table9[[#This Row],[Sum Notes]],Table9[[#This Row],[Contains ~]])</f>
        <v>0.1</v>
      </c>
      <c r="N700" s="26">
        <v>25480.1</v>
      </c>
      <c r="O700" s="25" t="s">
        <v>10237</v>
      </c>
      <c r="P700" s="25" t="s">
        <v>10237</v>
      </c>
      <c r="Q700" s="25"/>
      <c r="R700" s="25"/>
      <c r="S700" s="25"/>
    </row>
    <row r="701" spans="1:19" x14ac:dyDescent="0.25">
      <c r="A701" s="7">
        <v>1409</v>
      </c>
      <c r="B701" s="7" t="s">
        <v>1691</v>
      </c>
      <c r="C701" s="7" t="s">
        <v>7517</v>
      </c>
      <c r="D701" s="7" t="s">
        <v>7518</v>
      </c>
      <c r="E701" s="7">
        <f>LEN(Table9[[#This Row],[Trad]])/10</f>
        <v>0.1</v>
      </c>
      <c r="F701" s="7">
        <f>LEN(Table9[[#This Row],[Variants]])/10</f>
        <v>0.1</v>
      </c>
      <c r="G701" s="7">
        <f>COUNT(FIND("～",Table9[[#This Row],[Trad]]))*10</f>
        <v>0</v>
      </c>
      <c r="H701" s="25">
        <f>Table9[[#This Row],[Trad Len]]+Table9[[#This Row],[Var Len]]</f>
        <v>0.2</v>
      </c>
      <c r="I701" s="25" cm="1">
        <f t="array" ref="I701">COUNT(FIND({1,2,3,4,5,6,7,8,9,0},Table9[[#This Row],[Simp]]))</f>
        <v>0</v>
      </c>
      <c r="J701" s="25" cm="1">
        <f t="array" ref="J701">COUNT(FIND({1,2,3,4,5,6,7,8,9,0},Table9[[#This Row],[Trad]]))</f>
        <v>0</v>
      </c>
      <c r="K701" s="25" cm="1">
        <f t="array" ref="K701">COUNT(FIND({1,2,3,4,5,6,7,8,9,0},Table9[[#This Row],[Variants]]))</f>
        <v>0</v>
      </c>
      <c r="L701" s="25">
        <f>SUM(Table9[[#This Row],[Simp Note]:[Var Note]])</f>
        <v>0</v>
      </c>
      <c r="M701" s="25">
        <f>SUM(Table9[[#This Row],[Sum]],Table9[[#This Row],[Sum Notes]],Table9[[#This Row],[Contains ~]])</f>
        <v>0.2</v>
      </c>
      <c r="N701" s="26">
        <v>2050</v>
      </c>
      <c r="O701" s="25" t="s">
        <v>10235</v>
      </c>
      <c r="P701" s="25" t="s">
        <v>10237</v>
      </c>
      <c r="Q701" s="25"/>
      <c r="R701" s="25"/>
      <c r="S701" s="25"/>
    </row>
    <row r="702" spans="1:19" x14ac:dyDescent="0.25">
      <c r="A702" s="7">
        <v>1414</v>
      </c>
      <c r="B702" s="7" t="s">
        <v>1694</v>
      </c>
      <c r="C702" s="7" t="s">
        <v>7520</v>
      </c>
      <c r="D702" s="7" t="s">
        <v>7521</v>
      </c>
      <c r="E702" s="7">
        <f>LEN(Table9[[#This Row],[Trad]])/10</f>
        <v>0.1</v>
      </c>
      <c r="F702" s="7">
        <f>LEN(Table9[[#This Row],[Variants]])/10</f>
        <v>0.1</v>
      </c>
      <c r="G702" s="7">
        <f>COUNT(FIND("～",Table9[[#This Row],[Trad]]))*10</f>
        <v>0</v>
      </c>
      <c r="H702" s="25">
        <f>Table9[[#This Row],[Trad Len]]+Table9[[#This Row],[Var Len]]</f>
        <v>0.2</v>
      </c>
      <c r="I702" s="25" cm="1">
        <f t="array" ref="I702">COUNT(FIND({1,2,3,4,5,6,7,8,9,0},Table9[[#This Row],[Simp]]))</f>
        <v>0</v>
      </c>
      <c r="J702" s="25" cm="1">
        <f t="array" ref="J702">COUNT(FIND({1,2,3,4,5,6,7,8,9,0},Table9[[#This Row],[Trad]]))</f>
        <v>0</v>
      </c>
      <c r="K702" s="25" cm="1">
        <f t="array" ref="K702">COUNT(FIND({1,2,3,4,5,6,7,8,9,0},Table9[[#This Row],[Variants]]))</f>
        <v>0</v>
      </c>
      <c r="L702" s="25">
        <f>SUM(Table9[[#This Row],[Simp Note]:[Var Note]])</f>
        <v>0</v>
      </c>
      <c r="M702" s="25">
        <f>SUM(Table9[[#This Row],[Sum]],Table9[[#This Row],[Sum Notes]],Table9[[#This Row],[Contains ~]])</f>
        <v>0.2</v>
      </c>
      <c r="N702" s="26">
        <v>2060</v>
      </c>
      <c r="O702" s="25" t="s">
        <v>10235</v>
      </c>
      <c r="P702" s="25" t="s">
        <v>10237</v>
      </c>
      <c r="Q702" s="25"/>
      <c r="R702" s="25"/>
      <c r="S702" s="25"/>
    </row>
    <row r="703" spans="1:19" x14ac:dyDescent="0.25">
      <c r="A703" s="7">
        <v>1415</v>
      </c>
      <c r="B703" s="7" t="s">
        <v>1697</v>
      </c>
      <c r="C703" s="7" t="s">
        <v>7523</v>
      </c>
      <c r="D703" s="7" t="s">
        <v>6770</v>
      </c>
      <c r="E703" s="7">
        <f>LEN(Table9[[#This Row],[Trad]])/10</f>
        <v>0.1</v>
      </c>
      <c r="F703" s="7">
        <f>LEN(Table9[[#This Row],[Variants]])/10</f>
        <v>0</v>
      </c>
      <c r="G703" s="7">
        <f>COUNT(FIND("～",Table9[[#This Row],[Trad]]))*10</f>
        <v>0</v>
      </c>
      <c r="H703" s="25">
        <f>Table9[[#This Row],[Trad Len]]+Table9[[#This Row],[Var Len]]</f>
        <v>0.1</v>
      </c>
      <c r="I703" s="25" cm="1">
        <f t="array" ref="I703">COUNT(FIND({1,2,3,4,5,6,7,8,9,0},Table9[[#This Row],[Simp]]))</f>
        <v>0</v>
      </c>
      <c r="J703" s="25" cm="1">
        <f t="array" ref="J703">COUNT(FIND({1,2,3,4,5,6,7,8,9,0},Table9[[#This Row],[Trad]]))</f>
        <v>0</v>
      </c>
      <c r="K703" s="25" cm="1">
        <f t="array" ref="K703">COUNT(FIND({1,2,3,4,5,6,7,8,9,0},Table9[[#This Row],[Variants]]))</f>
        <v>0</v>
      </c>
      <c r="L703" s="25">
        <f>SUM(Table9[[#This Row],[Simp Note]:[Var Note]])</f>
        <v>0</v>
      </c>
      <c r="M703" s="25">
        <f>SUM(Table9[[#This Row],[Sum]],Table9[[#This Row],[Sum Notes]],Table9[[#This Row],[Contains ~]])</f>
        <v>0.1</v>
      </c>
      <c r="N703" s="26">
        <v>7020</v>
      </c>
      <c r="O703" s="25" t="s">
        <v>10235</v>
      </c>
      <c r="P703" s="25" t="s">
        <v>10235</v>
      </c>
      <c r="Q703" s="25"/>
      <c r="R703" s="25"/>
      <c r="S703" s="25"/>
    </row>
    <row r="704" spans="1:19" x14ac:dyDescent="0.25">
      <c r="A704" s="7">
        <v>1416</v>
      </c>
      <c r="B704" s="7" t="s">
        <v>1699</v>
      </c>
      <c r="C704" s="7" t="s">
        <v>7526</v>
      </c>
      <c r="D704" s="7" t="s">
        <v>6770</v>
      </c>
      <c r="E704" s="7">
        <f>LEN(Table9[[#This Row],[Trad]])/10</f>
        <v>0.1</v>
      </c>
      <c r="F704" s="7">
        <f>LEN(Table9[[#This Row],[Variants]])/10</f>
        <v>0</v>
      </c>
      <c r="G704" s="7">
        <f>COUNT(FIND("～",Table9[[#This Row],[Trad]]))*10</f>
        <v>0</v>
      </c>
      <c r="H704" s="25">
        <f>Table9[[#This Row],[Trad Len]]+Table9[[#This Row],[Var Len]]</f>
        <v>0.1</v>
      </c>
      <c r="I704" s="25" cm="1">
        <f t="array" ref="I704">COUNT(FIND({1,2,3,4,5,6,7,8,9,0},Table9[[#This Row],[Simp]]))</f>
        <v>0</v>
      </c>
      <c r="J704" s="25" cm="1">
        <f t="array" ref="J704">COUNT(FIND({1,2,3,4,5,6,7,8,9,0},Table9[[#This Row],[Trad]]))</f>
        <v>0</v>
      </c>
      <c r="K704" s="25" cm="1">
        <f t="array" ref="K704">COUNT(FIND({1,2,3,4,5,6,7,8,9,0},Table9[[#This Row],[Variants]]))</f>
        <v>0</v>
      </c>
      <c r="L704" s="25">
        <f>SUM(Table9[[#This Row],[Simp Note]:[Var Note]])</f>
        <v>0</v>
      </c>
      <c r="M704" s="25">
        <f>SUM(Table9[[#This Row],[Sum]],Table9[[#This Row],[Sum Notes]],Table9[[#This Row],[Contains ~]])</f>
        <v>0.1</v>
      </c>
      <c r="N704" s="26">
        <v>7030</v>
      </c>
      <c r="O704" s="25" t="s">
        <v>10235</v>
      </c>
      <c r="P704" s="25" t="s">
        <v>10235</v>
      </c>
      <c r="Q704" s="25"/>
      <c r="R704" s="25"/>
      <c r="S704" s="25"/>
    </row>
    <row r="705" spans="1:19" x14ac:dyDescent="0.25">
      <c r="A705" s="7">
        <v>1417</v>
      </c>
      <c r="B705" s="7" t="s">
        <v>1701</v>
      </c>
      <c r="C705" s="7" t="s">
        <v>7528</v>
      </c>
      <c r="D705" s="7" t="s">
        <v>6770</v>
      </c>
      <c r="E705" s="7">
        <f>LEN(Table9[[#This Row],[Trad]])/10</f>
        <v>0.1</v>
      </c>
      <c r="F705" s="7">
        <f>LEN(Table9[[#This Row],[Variants]])/10</f>
        <v>0</v>
      </c>
      <c r="G705" s="7">
        <f>COUNT(FIND("～",Table9[[#This Row],[Trad]]))*10</f>
        <v>0</v>
      </c>
      <c r="H705" s="25">
        <f>Table9[[#This Row],[Trad Len]]+Table9[[#This Row],[Var Len]]</f>
        <v>0.1</v>
      </c>
      <c r="I705" s="25" cm="1">
        <f t="array" ref="I705">COUNT(FIND({1,2,3,4,5,6,7,8,9,0},Table9[[#This Row],[Simp]]))</f>
        <v>0</v>
      </c>
      <c r="J705" s="25" cm="1">
        <f t="array" ref="J705">COUNT(FIND({1,2,3,4,5,6,7,8,9,0},Table9[[#This Row],[Trad]]))</f>
        <v>0</v>
      </c>
      <c r="K705" s="25" cm="1">
        <f t="array" ref="K705">COUNT(FIND({1,2,3,4,5,6,7,8,9,0},Table9[[#This Row],[Variants]]))</f>
        <v>0</v>
      </c>
      <c r="L705" s="25">
        <f>SUM(Table9[[#This Row],[Simp Note]:[Var Note]])</f>
        <v>0</v>
      </c>
      <c r="M705" s="25">
        <f>SUM(Table9[[#This Row],[Sum]],Table9[[#This Row],[Sum Notes]],Table9[[#This Row],[Contains ~]])</f>
        <v>0.1</v>
      </c>
      <c r="N705" s="26">
        <v>7040</v>
      </c>
      <c r="O705" s="25" t="s">
        <v>10235</v>
      </c>
      <c r="P705" s="25" t="s">
        <v>10235</v>
      </c>
      <c r="Q705" s="25"/>
      <c r="R705" s="25"/>
      <c r="S705" s="25"/>
    </row>
    <row r="706" spans="1:19" x14ac:dyDescent="0.25">
      <c r="A706" s="7">
        <v>1419</v>
      </c>
      <c r="B706" s="7" t="s">
        <v>1703</v>
      </c>
      <c r="C706" s="7" t="s">
        <v>10179</v>
      </c>
      <c r="D706" s="7" t="s">
        <v>10180</v>
      </c>
      <c r="E706" s="7">
        <f>LEN(Table9[[#This Row],[Trad]])/10</f>
        <v>0.5</v>
      </c>
      <c r="F706" s="7">
        <f>LEN(Table9[[#This Row],[Variants]])/10</f>
        <v>0.4</v>
      </c>
      <c r="G706" s="7">
        <f>COUNT(FIND("～",Table9[[#This Row],[Trad]]))*10</f>
        <v>10</v>
      </c>
      <c r="H706" s="25">
        <f>Table9[[#This Row],[Trad Len]]+Table9[[#This Row],[Var Len]]</f>
        <v>0.9</v>
      </c>
      <c r="I706" s="25" cm="1">
        <f t="array" ref="I706">COUNT(FIND({1,2,3,4,5,6,7,8,9,0},Table9[[#This Row],[Simp]]))</f>
        <v>0</v>
      </c>
      <c r="J706" s="25" cm="1">
        <f t="array" ref="J706">COUNT(FIND({1,2,3,4,5,6,7,8,9,0},Table9[[#This Row],[Trad]]))</f>
        <v>0</v>
      </c>
      <c r="K706" s="25" cm="1">
        <f t="array" ref="K706">COUNT(FIND({1,2,3,4,5,6,7,8,9,0},Table9[[#This Row],[Variants]]))</f>
        <v>0</v>
      </c>
      <c r="L706" s="25">
        <f>SUM(Table9[[#This Row],[Simp Note]:[Var Note]])</f>
        <v>0</v>
      </c>
      <c r="M706" s="25">
        <f>SUM(Table9[[#This Row],[Sum]],Table9[[#This Row],[Sum Notes]],Table9[[#This Row],[Contains ~]])</f>
        <v>10.9</v>
      </c>
      <c r="N706" s="26">
        <v>160</v>
      </c>
      <c r="O706" s="30"/>
      <c r="P706" s="25" t="s">
        <v>10237</v>
      </c>
      <c r="Q706" s="25"/>
      <c r="R706" s="25"/>
      <c r="S706" s="25"/>
    </row>
    <row r="707" spans="1:19" x14ac:dyDescent="0.25">
      <c r="A707" s="7">
        <v>1420</v>
      </c>
      <c r="B707" s="7" t="s">
        <v>1706</v>
      </c>
      <c r="C707" s="7" t="s">
        <v>7534</v>
      </c>
      <c r="D707" s="7" t="s">
        <v>7535</v>
      </c>
      <c r="E707" s="7">
        <f>LEN(Table9[[#This Row],[Trad]])/10</f>
        <v>0.1</v>
      </c>
      <c r="F707" s="7">
        <f>LEN(Table9[[#This Row],[Variants]])/10</f>
        <v>0.1</v>
      </c>
      <c r="G707" s="7">
        <f>COUNT(FIND("～",Table9[[#This Row],[Trad]]))*10</f>
        <v>0</v>
      </c>
      <c r="H707" s="25">
        <f>Table9[[#This Row],[Trad Len]]+Table9[[#This Row],[Var Len]]</f>
        <v>0.2</v>
      </c>
      <c r="I707" s="25" cm="1">
        <f t="array" ref="I707">COUNT(FIND({1,2,3,4,5,6,7,8,9,0},Table9[[#This Row],[Simp]]))</f>
        <v>0</v>
      </c>
      <c r="J707" s="25" cm="1">
        <f t="array" ref="J707">COUNT(FIND({1,2,3,4,5,6,7,8,9,0},Table9[[#This Row],[Trad]]))</f>
        <v>0</v>
      </c>
      <c r="K707" s="25" cm="1">
        <f t="array" ref="K707">COUNT(FIND({1,2,3,4,5,6,7,8,9,0},Table9[[#This Row],[Variants]]))</f>
        <v>0</v>
      </c>
      <c r="L707" s="25">
        <f>SUM(Table9[[#This Row],[Simp Note]:[Var Note]])</f>
        <v>0</v>
      </c>
      <c r="M707" s="25">
        <f>SUM(Table9[[#This Row],[Sum]],Table9[[#This Row],[Sum Notes]],Table9[[#This Row],[Contains ~]])</f>
        <v>0.2</v>
      </c>
      <c r="N707" s="26">
        <v>2070</v>
      </c>
      <c r="O707" s="25" t="s">
        <v>10235</v>
      </c>
      <c r="P707" s="25" t="s">
        <v>10237</v>
      </c>
      <c r="Q707" s="25"/>
      <c r="R707" s="25"/>
      <c r="S707" s="25"/>
    </row>
    <row r="708" spans="1:19" x14ac:dyDescent="0.25">
      <c r="A708" s="7">
        <v>1421</v>
      </c>
      <c r="B708" s="7" t="s">
        <v>1709</v>
      </c>
      <c r="C708" s="7" t="s">
        <v>6770</v>
      </c>
      <c r="D708" s="25" t="s">
        <v>7537</v>
      </c>
      <c r="E708" s="25">
        <f>LEN(Table9[[#This Row],[Trad]])/10</f>
        <v>0</v>
      </c>
      <c r="F708" s="25">
        <f>LEN(Table9[[#This Row],[Variants]])/10</f>
        <v>0.1</v>
      </c>
      <c r="G708" s="25">
        <f>COUNT(FIND("～",Table9[[#This Row],[Trad]]))*10</f>
        <v>0</v>
      </c>
      <c r="H708" s="25">
        <f>Table9[[#This Row],[Trad Len]]+Table9[[#This Row],[Var Len]]</f>
        <v>0.1</v>
      </c>
      <c r="I708" s="25" cm="1">
        <f t="array" ref="I708">COUNT(FIND({1,2,3,4,5,6,7,8,9,0},Table9[[#This Row],[Simp]]))</f>
        <v>0</v>
      </c>
      <c r="J708" s="25" cm="1">
        <f t="array" ref="J708">COUNT(FIND({1,2,3,4,5,6,7,8,9,0},Table9[[#This Row],[Trad]]))</f>
        <v>0</v>
      </c>
      <c r="K708" s="25" cm="1">
        <f t="array" ref="K708">COUNT(FIND({1,2,3,4,5,6,7,8,9,0},Table9[[#This Row],[Variants]]))</f>
        <v>0</v>
      </c>
      <c r="L708" s="25">
        <f>SUM(Table9[[#This Row],[Simp Note]:[Var Note]])</f>
        <v>0</v>
      </c>
      <c r="M708" s="25">
        <f>SUM(Table9[[#This Row],[Sum]],Table9[[#This Row],[Sum Notes]],Table9[[#This Row],[Contains ~]])</f>
        <v>0.1</v>
      </c>
      <c r="N708" s="26">
        <v>25480.1</v>
      </c>
      <c r="O708" s="25" t="s">
        <v>10237</v>
      </c>
      <c r="P708" s="25" t="s">
        <v>10237</v>
      </c>
      <c r="Q708" s="25"/>
      <c r="R708" s="25"/>
      <c r="S708" s="25"/>
    </row>
    <row r="709" spans="1:19" x14ac:dyDescent="0.25">
      <c r="A709" s="7">
        <v>1423</v>
      </c>
      <c r="B709" s="7" t="s">
        <v>1711</v>
      </c>
      <c r="C709" s="7" t="s">
        <v>7539</v>
      </c>
      <c r="D709" s="7" t="s">
        <v>6770</v>
      </c>
      <c r="E709" s="7">
        <f>LEN(Table9[[#This Row],[Trad]])/10</f>
        <v>0.1</v>
      </c>
      <c r="F709" s="7">
        <f>LEN(Table9[[#This Row],[Variants]])/10</f>
        <v>0</v>
      </c>
      <c r="G709" s="7">
        <f>COUNT(FIND("～",Table9[[#This Row],[Trad]]))*10</f>
        <v>0</v>
      </c>
      <c r="H709" s="25">
        <f>Table9[[#This Row],[Trad Len]]+Table9[[#This Row],[Var Len]]</f>
        <v>0.1</v>
      </c>
      <c r="I709" s="25" cm="1">
        <f t="array" ref="I709">COUNT(FIND({1,2,3,4,5,6,7,8,9,0},Table9[[#This Row],[Simp]]))</f>
        <v>0</v>
      </c>
      <c r="J709" s="25" cm="1">
        <f t="array" ref="J709">COUNT(FIND({1,2,3,4,5,6,7,8,9,0},Table9[[#This Row],[Trad]]))</f>
        <v>0</v>
      </c>
      <c r="K709" s="25" cm="1">
        <f t="array" ref="K709">COUNT(FIND({1,2,3,4,5,6,7,8,9,0},Table9[[#This Row],[Variants]]))</f>
        <v>0</v>
      </c>
      <c r="L709" s="25">
        <f>SUM(Table9[[#This Row],[Simp Note]:[Var Note]])</f>
        <v>0</v>
      </c>
      <c r="M709" s="25">
        <f>SUM(Table9[[#This Row],[Sum]],Table9[[#This Row],[Sum Notes]],Table9[[#This Row],[Contains ~]])</f>
        <v>0.1</v>
      </c>
      <c r="N709" s="26">
        <v>7050</v>
      </c>
      <c r="O709" s="25" t="s">
        <v>10235</v>
      </c>
      <c r="P709" s="25" t="s">
        <v>10235</v>
      </c>
      <c r="Q709" s="25"/>
      <c r="R709" s="25"/>
      <c r="S709" s="25"/>
    </row>
    <row r="710" spans="1:19" x14ac:dyDescent="0.25">
      <c r="A710" s="7">
        <v>1424</v>
      </c>
      <c r="B710" s="7" t="s">
        <v>1713</v>
      </c>
      <c r="C710" s="7" t="s">
        <v>7542</v>
      </c>
      <c r="D710" s="7" t="s">
        <v>6770</v>
      </c>
      <c r="E710" s="7">
        <f>LEN(Table9[[#This Row],[Trad]])/10</f>
        <v>0.1</v>
      </c>
      <c r="F710" s="7">
        <f>LEN(Table9[[#This Row],[Variants]])/10</f>
        <v>0</v>
      </c>
      <c r="G710" s="7">
        <f>COUNT(FIND("～",Table9[[#This Row],[Trad]]))*10</f>
        <v>0</v>
      </c>
      <c r="H710" s="25">
        <f>Table9[[#This Row],[Trad Len]]+Table9[[#This Row],[Var Len]]</f>
        <v>0.1</v>
      </c>
      <c r="I710" s="25" cm="1">
        <f t="array" ref="I710">COUNT(FIND({1,2,3,4,5,6,7,8,9,0},Table9[[#This Row],[Simp]]))</f>
        <v>0</v>
      </c>
      <c r="J710" s="25" cm="1">
        <f t="array" ref="J710">COUNT(FIND({1,2,3,4,5,6,7,8,9,0},Table9[[#This Row],[Trad]]))</f>
        <v>0</v>
      </c>
      <c r="K710" s="25" cm="1">
        <f t="array" ref="K710">COUNT(FIND({1,2,3,4,5,6,7,8,9,0},Table9[[#This Row],[Variants]]))</f>
        <v>0</v>
      </c>
      <c r="L710" s="25">
        <f>SUM(Table9[[#This Row],[Simp Note]:[Var Note]])</f>
        <v>0</v>
      </c>
      <c r="M710" s="25">
        <f>SUM(Table9[[#This Row],[Sum]],Table9[[#This Row],[Sum Notes]],Table9[[#This Row],[Contains ~]])</f>
        <v>0.1</v>
      </c>
      <c r="N710" s="26">
        <v>7060</v>
      </c>
      <c r="O710" s="25" t="s">
        <v>10235</v>
      </c>
      <c r="P710" s="25" t="s">
        <v>10235</v>
      </c>
      <c r="Q710" s="25"/>
      <c r="R710" s="25"/>
      <c r="S710" s="25"/>
    </row>
    <row r="711" spans="1:19" x14ac:dyDescent="0.25">
      <c r="A711" s="7">
        <v>1425</v>
      </c>
      <c r="B711" s="7" t="s">
        <v>1715</v>
      </c>
      <c r="C711" s="7" t="s">
        <v>7545</v>
      </c>
      <c r="D711" s="7" t="s">
        <v>6770</v>
      </c>
      <c r="E711" s="7">
        <f>LEN(Table9[[#This Row],[Trad]])/10</f>
        <v>0.1</v>
      </c>
      <c r="F711" s="7">
        <f>LEN(Table9[[#This Row],[Variants]])/10</f>
        <v>0</v>
      </c>
      <c r="G711" s="7">
        <f>COUNT(FIND("～",Table9[[#This Row],[Trad]]))*10</f>
        <v>0</v>
      </c>
      <c r="H711" s="25">
        <f>Table9[[#This Row],[Trad Len]]+Table9[[#This Row],[Var Len]]</f>
        <v>0.1</v>
      </c>
      <c r="I711" s="25" cm="1">
        <f t="array" ref="I711">COUNT(FIND({1,2,3,4,5,6,7,8,9,0},Table9[[#This Row],[Simp]]))</f>
        <v>0</v>
      </c>
      <c r="J711" s="25" cm="1">
        <f t="array" ref="J711">COUNT(FIND({1,2,3,4,5,6,7,8,9,0},Table9[[#This Row],[Trad]]))</f>
        <v>0</v>
      </c>
      <c r="K711" s="25" cm="1">
        <f t="array" ref="K711">COUNT(FIND({1,2,3,4,5,6,7,8,9,0},Table9[[#This Row],[Variants]]))</f>
        <v>0</v>
      </c>
      <c r="L711" s="25">
        <f>SUM(Table9[[#This Row],[Simp Note]:[Var Note]])</f>
        <v>0</v>
      </c>
      <c r="M711" s="25">
        <f>SUM(Table9[[#This Row],[Sum]],Table9[[#This Row],[Sum Notes]],Table9[[#This Row],[Contains ~]])</f>
        <v>0.1</v>
      </c>
      <c r="N711" s="26">
        <v>7070</v>
      </c>
      <c r="O711" s="25" t="s">
        <v>10235</v>
      </c>
      <c r="P711" s="25" t="s">
        <v>10235</v>
      </c>
      <c r="Q711" s="25"/>
      <c r="R711" s="25"/>
      <c r="S711" s="25"/>
    </row>
    <row r="712" spans="1:19" x14ac:dyDescent="0.25">
      <c r="A712" s="7">
        <v>1429</v>
      </c>
      <c r="B712" s="7" t="s">
        <v>1717</v>
      </c>
      <c r="C712" s="7" t="s">
        <v>7547</v>
      </c>
      <c r="D712" s="7" t="s">
        <v>6770</v>
      </c>
      <c r="E712" s="7">
        <f>LEN(Table9[[#This Row],[Trad]])/10</f>
        <v>0.1</v>
      </c>
      <c r="F712" s="7">
        <f>LEN(Table9[[#This Row],[Variants]])/10</f>
        <v>0</v>
      </c>
      <c r="G712" s="7">
        <f>COUNT(FIND("～",Table9[[#This Row],[Trad]]))*10</f>
        <v>0</v>
      </c>
      <c r="H712" s="25">
        <f>Table9[[#This Row],[Trad Len]]+Table9[[#This Row],[Var Len]]</f>
        <v>0.1</v>
      </c>
      <c r="I712" s="25" cm="1">
        <f t="array" ref="I712">COUNT(FIND({1,2,3,4,5,6,7,8,9,0},Table9[[#This Row],[Simp]]))</f>
        <v>0</v>
      </c>
      <c r="J712" s="25" cm="1">
        <f t="array" ref="J712">COUNT(FIND({1,2,3,4,5,6,7,8,9,0},Table9[[#This Row],[Trad]]))</f>
        <v>0</v>
      </c>
      <c r="K712" s="25" cm="1">
        <f t="array" ref="K712">COUNT(FIND({1,2,3,4,5,6,7,8,9,0},Table9[[#This Row],[Variants]]))</f>
        <v>0</v>
      </c>
      <c r="L712" s="25">
        <f>SUM(Table9[[#This Row],[Simp Note]:[Var Note]])</f>
        <v>0</v>
      </c>
      <c r="M712" s="25">
        <f>SUM(Table9[[#This Row],[Sum]],Table9[[#This Row],[Sum Notes]],Table9[[#This Row],[Contains ~]])</f>
        <v>0.1</v>
      </c>
      <c r="N712" s="26">
        <v>7080</v>
      </c>
      <c r="O712" s="25" t="s">
        <v>10235</v>
      </c>
      <c r="P712" s="25" t="s">
        <v>10235</v>
      </c>
      <c r="Q712" s="25"/>
      <c r="R712" s="25"/>
      <c r="S712" s="25"/>
    </row>
    <row r="713" spans="1:19" x14ac:dyDescent="0.25">
      <c r="A713" s="7">
        <v>1431</v>
      </c>
      <c r="B713" s="7" t="s">
        <v>1719</v>
      </c>
      <c r="C713" s="7" t="s">
        <v>6770</v>
      </c>
      <c r="D713" s="25" t="s">
        <v>7549</v>
      </c>
      <c r="E713" s="25">
        <f>LEN(Table9[[#This Row],[Trad]])/10</f>
        <v>0</v>
      </c>
      <c r="F713" s="25">
        <f>LEN(Table9[[#This Row],[Variants]])/10</f>
        <v>0.1</v>
      </c>
      <c r="G713" s="25">
        <f>COUNT(FIND("～",Table9[[#This Row],[Trad]]))*10</f>
        <v>0</v>
      </c>
      <c r="H713" s="25">
        <f>Table9[[#This Row],[Trad Len]]+Table9[[#This Row],[Var Len]]</f>
        <v>0.1</v>
      </c>
      <c r="I713" s="25" cm="1">
        <f t="array" ref="I713">COUNT(FIND({1,2,3,4,5,6,7,8,9,0},Table9[[#This Row],[Simp]]))</f>
        <v>0</v>
      </c>
      <c r="J713" s="25" cm="1">
        <f t="array" ref="J713">COUNT(FIND({1,2,3,4,5,6,7,8,9,0},Table9[[#This Row],[Trad]]))</f>
        <v>0</v>
      </c>
      <c r="K713" s="25" cm="1">
        <f t="array" ref="K713">COUNT(FIND({1,2,3,4,5,6,7,8,9,0},Table9[[#This Row],[Variants]]))</f>
        <v>0</v>
      </c>
      <c r="L713" s="25">
        <f>SUM(Table9[[#This Row],[Simp Note]:[Var Note]])</f>
        <v>0</v>
      </c>
      <c r="M713" s="25">
        <f>SUM(Table9[[#This Row],[Sum]],Table9[[#This Row],[Sum Notes]],Table9[[#This Row],[Contains ~]])</f>
        <v>0.1</v>
      </c>
      <c r="N713" s="26">
        <v>25480.1</v>
      </c>
      <c r="O713" s="25" t="s">
        <v>10237</v>
      </c>
      <c r="P713" s="25" t="s">
        <v>10237</v>
      </c>
      <c r="Q713" s="25"/>
      <c r="R713" s="25"/>
      <c r="S713" s="25"/>
    </row>
    <row r="714" spans="1:19" x14ac:dyDescent="0.25">
      <c r="A714" s="7">
        <v>1432</v>
      </c>
      <c r="B714" s="7" t="s">
        <v>1721</v>
      </c>
      <c r="C714" s="7" t="s">
        <v>6770</v>
      </c>
      <c r="D714" s="25" t="s">
        <v>7551</v>
      </c>
      <c r="E714" s="25">
        <f>LEN(Table9[[#This Row],[Trad]])/10</f>
        <v>0</v>
      </c>
      <c r="F714" s="25">
        <f>LEN(Table9[[#This Row],[Variants]])/10</f>
        <v>0.1</v>
      </c>
      <c r="G714" s="25">
        <f>COUNT(FIND("～",Table9[[#This Row],[Trad]]))*10</f>
        <v>0</v>
      </c>
      <c r="H714" s="25">
        <f>Table9[[#This Row],[Trad Len]]+Table9[[#This Row],[Var Len]]</f>
        <v>0.1</v>
      </c>
      <c r="I714" s="25" cm="1">
        <f t="array" ref="I714">COUNT(FIND({1,2,3,4,5,6,7,8,9,0},Table9[[#This Row],[Simp]]))</f>
        <v>0</v>
      </c>
      <c r="J714" s="25" cm="1">
        <f t="array" ref="J714">COUNT(FIND({1,2,3,4,5,6,7,8,9,0},Table9[[#This Row],[Trad]]))</f>
        <v>0</v>
      </c>
      <c r="K714" s="25" cm="1">
        <f t="array" ref="K714">COUNT(FIND({1,2,3,4,5,6,7,8,9,0},Table9[[#This Row],[Variants]]))</f>
        <v>0</v>
      </c>
      <c r="L714" s="25">
        <f>SUM(Table9[[#This Row],[Simp Note]:[Var Note]])</f>
        <v>0</v>
      </c>
      <c r="M714" s="25">
        <f>SUM(Table9[[#This Row],[Sum]],Table9[[#This Row],[Sum Notes]],Table9[[#This Row],[Contains ~]])</f>
        <v>0.1</v>
      </c>
      <c r="N714" s="26">
        <v>25480.1</v>
      </c>
      <c r="O714" s="25" t="s">
        <v>10237</v>
      </c>
      <c r="P714" s="25" t="s">
        <v>10237</v>
      </c>
      <c r="Q714" s="25"/>
      <c r="R714" s="25"/>
      <c r="S714" s="25"/>
    </row>
    <row r="715" spans="1:19" x14ac:dyDescent="0.25">
      <c r="A715" s="7">
        <v>1433</v>
      </c>
      <c r="B715" s="7" t="s">
        <v>1723</v>
      </c>
      <c r="C715" s="7" t="s">
        <v>6770</v>
      </c>
      <c r="D715" s="25" t="s">
        <v>7553</v>
      </c>
      <c r="E715" s="25">
        <f>LEN(Table9[[#This Row],[Trad]])/10</f>
        <v>0</v>
      </c>
      <c r="F715" s="25">
        <f>LEN(Table9[[#This Row],[Variants]])/10</f>
        <v>0.1</v>
      </c>
      <c r="G715" s="25">
        <f>COUNT(FIND("～",Table9[[#This Row],[Trad]]))*10</f>
        <v>0</v>
      </c>
      <c r="H715" s="25">
        <f>Table9[[#This Row],[Trad Len]]+Table9[[#This Row],[Var Len]]</f>
        <v>0.1</v>
      </c>
      <c r="I715" s="25" cm="1">
        <f t="array" ref="I715">COUNT(FIND({1,2,3,4,5,6,7,8,9,0},Table9[[#This Row],[Simp]]))</f>
        <v>0</v>
      </c>
      <c r="J715" s="25" cm="1">
        <f t="array" ref="J715">COUNT(FIND({1,2,3,4,5,6,7,8,9,0},Table9[[#This Row],[Trad]]))</f>
        <v>0</v>
      </c>
      <c r="K715" s="25" cm="1">
        <f t="array" ref="K715">COUNT(FIND({1,2,3,4,5,6,7,8,9,0},Table9[[#This Row],[Variants]]))</f>
        <v>0</v>
      </c>
      <c r="L715" s="25">
        <f>SUM(Table9[[#This Row],[Simp Note]:[Var Note]])</f>
        <v>0</v>
      </c>
      <c r="M715" s="25">
        <f>SUM(Table9[[#This Row],[Sum]],Table9[[#This Row],[Sum Notes]],Table9[[#This Row],[Contains ~]])</f>
        <v>0.1</v>
      </c>
      <c r="N715" s="26">
        <v>25480.1</v>
      </c>
      <c r="O715" s="25" t="s">
        <v>10237</v>
      </c>
      <c r="P715" s="25" t="s">
        <v>10237</v>
      </c>
      <c r="Q715" s="25"/>
      <c r="R715" s="25"/>
      <c r="S715" s="25"/>
    </row>
    <row r="716" spans="1:19" x14ac:dyDescent="0.25">
      <c r="A716" s="7">
        <v>1434</v>
      </c>
      <c r="B716" s="7" t="s">
        <v>1725</v>
      </c>
      <c r="C716" s="7" t="s">
        <v>6770</v>
      </c>
      <c r="D716" s="25" t="s">
        <v>7555</v>
      </c>
      <c r="E716" s="25">
        <f>LEN(Table9[[#This Row],[Trad]])/10</f>
        <v>0</v>
      </c>
      <c r="F716" s="25">
        <f>LEN(Table9[[#This Row],[Variants]])/10</f>
        <v>0.2</v>
      </c>
      <c r="G716" s="25">
        <f>COUNT(FIND("～",Table9[[#This Row],[Trad]]))*10</f>
        <v>0</v>
      </c>
      <c r="H716" s="25">
        <f>Table9[[#This Row],[Trad Len]]+Table9[[#This Row],[Var Len]]</f>
        <v>0.2</v>
      </c>
      <c r="I716" s="25" cm="1">
        <f t="array" ref="I716">COUNT(FIND({1,2,3,4,5,6,7,8,9,0},Table9[[#This Row],[Simp]]))</f>
        <v>0</v>
      </c>
      <c r="J716" s="25" cm="1">
        <f t="array" ref="J716">COUNT(FIND({1,2,3,4,5,6,7,8,9,0},Table9[[#This Row],[Trad]]))</f>
        <v>0</v>
      </c>
      <c r="K716" s="25" cm="1">
        <f t="array" ref="K716">COUNT(FIND({1,2,3,4,5,6,7,8,9,0},Table9[[#This Row],[Variants]]))</f>
        <v>0</v>
      </c>
      <c r="L716" s="25">
        <f>SUM(Table9[[#This Row],[Simp Note]:[Var Note]])</f>
        <v>0</v>
      </c>
      <c r="M716" s="25">
        <f>SUM(Table9[[#This Row],[Sum]],Table9[[#This Row],[Sum Notes]],Table9[[#This Row],[Contains ~]])</f>
        <v>0.2</v>
      </c>
      <c r="N716" s="26">
        <v>25478</v>
      </c>
      <c r="O716" s="25" t="s">
        <v>10237</v>
      </c>
      <c r="P716" s="25" t="s">
        <v>10237</v>
      </c>
      <c r="Q716" s="25"/>
      <c r="R716" s="25"/>
      <c r="S716" s="25"/>
    </row>
    <row r="717" spans="1:19" x14ac:dyDescent="0.25">
      <c r="A717" s="7">
        <v>1436</v>
      </c>
      <c r="B717" s="7" t="s">
        <v>1727</v>
      </c>
      <c r="C717" s="7" t="s">
        <v>6770</v>
      </c>
      <c r="D717" s="25" t="s">
        <v>7557</v>
      </c>
      <c r="E717" s="25">
        <f>LEN(Table9[[#This Row],[Trad]])/10</f>
        <v>0</v>
      </c>
      <c r="F717" s="25">
        <f>LEN(Table9[[#This Row],[Variants]])/10</f>
        <v>0.1</v>
      </c>
      <c r="G717" s="25">
        <f>COUNT(FIND("～",Table9[[#This Row],[Trad]]))*10</f>
        <v>0</v>
      </c>
      <c r="H717" s="25">
        <f>Table9[[#This Row],[Trad Len]]+Table9[[#This Row],[Var Len]]</f>
        <v>0.1</v>
      </c>
      <c r="I717" s="25" cm="1">
        <f t="array" ref="I717">COUNT(FIND({1,2,3,4,5,6,7,8,9,0},Table9[[#This Row],[Simp]]))</f>
        <v>0</v>
      </c>
      <c r="J717" s="25" cm="1">
        <f t="array" ref="J717">COUNT(FIND({1,2,3,4,5,6,7,8,9,0},Table9[[#This Row],[Trad]]))</f>
        <v>0</v>
      </c>
      <c r="K717" s="25" cm="1">
        <f t="array" ref="K717">COUNT(FIND({1,2,3,4,5,6,7,8,9,0},Table9[[#This Row],[Variants]]))</f>
        <v>0</v>
      </c>
      <c r="L717" s="25">
        <f>SUM(Table9[[#This Row],[Simp Note]:[Var Note]])</f>
        <v>0</v>
      </c>
      <c r="M717" s="25">
        <f>SUM(Table9[[#This Row],[Sum]],Table9[[#This Row],[Sum Notes]],Table9[[#This Row],[Contains ~]])</f>
        <v>0.1</v>
      </c>
      <c r="N717" s="26">
        <v>25480.1</v>
      </c>
      <c r="O717" s="25" t="s">
        <v>10237</v>
      </c>
      <c r="P717" s="25" t="s">
        <v>10237</v>
      </c>
      <c r="Q717" s="25"/>
      <c r="R717" s="25"/>
      <c r="S717" s="25"/>
    </row>
    <row r="718" spans="1:19" x14ac:dyDescent="0.25">
      <c r="A718" s="7">
        <v>1437</v>
      </c>
      <c r="B718" s="7" t="s">
        <v>1729</v>
      </c>
      <c r="C718" s="7" t="s">
        <v>7559</v>
      </c>
      <c r="D718" s="7" t="s">
        <v>6770</v>
      </c>
      <c r="E718" s="7">
        <f>LEN(Table9[[#This Row],[Trad]])/10</f>
        <v>0.1</v>
      </c>
      <c r="F718" s="7">
        <f>LEN(Table9[[#This Row],[Variants]])/10</f>
        <v>0</v>
      </c>
      <c r="G718" s="7">
        <f>COUNT(FIND("～",Table9[[#This Row],[Trad]]))*10</f>
        <v>0</v>
      </c>
      <c r="H718" s="25">
        <f>Table9[[#This Row],[Trad Len]]+Table9[[#This Row],[Var Len]]</f>
        <v>0.1</v>
      </c>
      <c r="I718" s="25" cm="1">
        <f t="array" ref="I718">COUNT(FIND({1,2,3,4,5,6,7,8,9,0},Table9[[#This Row],[Simp]]))</f>
        <v>0</v>
      </c>
      <c r="J718" s="25" cm="1">
        <f t="array" ref="J718">COUNT(FIND({1,2,3,4,5,6,7,8,9,0},Table9[[#This Row],[Trad]]))</f>
        <v>0</v>
      </c>
      <c r="K718" s="25" cm="1">
        <f t="array" ref="K718">COUNT(FIND({1,2,3,4,5,6,7,8,9,0},Table9[[#This Row],[Variants]]))</f>
        <v>0</v>
      </c>
      <c r="L718" s="25">
        <f>SUM(Table9[[#This Row],[Simp Note]:[Var Note]])</f>
        <v>0</v>
      </c>
      <c r="M718" s="25">
        <f>SUM(Table9[[#This Row],[Sum]],Table9[[#This Row],[Sum Notes]],Table9[[#This Row],[Contains ~]])</f>
        <v>0.1</v>
      </c>
      <c r="N718" s="26">
        <v>7090</v>
      </c>
      <c r="O718" s="25" t="s">
        <v>10235</v>
      </c>
      <c r="P718" s="25" t="s">
        <v>10235</v>
      </c>
      <c r="Q718" s="25"/>
      <c r="R718" s="25"/>
      <c r="S718" s="25"/>
    </row>
    <row r="719" spans="1:19" x14ac:dyDescent="0.25">
      <c r="A719" s="7">
        <v>1438</v>
      </c>
      <c r="B719" s="7" t="s">
        <v>1731</v>
      </c>
      <c r="C719" s="7" t="s">
        <v>7561</v>
      </c>
      <c r="D719" s="7" t="s">
        <v>6770</v>
      </c>
      <c r="E719" s="7">
        <f>LEN(Table9[[#This Row],[Trad]])/10</f>
        <v>0.1</v>
      </c>
      <c r="F719" s="7">
        <f>LEN(Table9[[#This Row],[Variants]])/10</f>
        <v>0</v>
      </c>
      <c r="G719" s="7">
        <f>COUNT(FIND("～",Table9[[#This Row],[Trad]]))*10</f>
        <v>0</v>
      </c>
      <c r="H719" s="25">
        <f>Table9[[#This Row],[Trad Len]]+Table9[[#This Row],[Var Len]]</f>
        <v>0.1</v>
      </c>
      <c r="I719" s="25" cm="1">
        <f t="array" ref="I719">COUNT(FIND({1,2,3,4,5,6,7,8,9,0},Table9[[#This Row],[Simp]]))</f>
        <v>0</v>
      </c>
      <c r="J719" s="25" cm="1">
        <f t="array" ref="J719">COUNT(FIND({1,2,3,4,5,6,7,8,9,0},Table9[[#This Row],[Trad]]))</f>
        <v>0</v>
      </c>
      <c r="K719" s="25" cm="1">
        <f t="array" ref="K719">COUNT(FIND({1,2,3,4,5,6,7,8,9,0},Table9[[#This Row],[Variants]]))</f>
        <v>0</v>
      </c>
      <c r="L719" s="25">
        <f>SUM(Table9[[#This Row],[Simp Note]:[Var Note]])</f>
        <v>0</v>
      </c>
      <c r="M719" s="25">
        <f>SUM(Table9[[#This Row],[Sum]],Table9[[#This Row],[Sum Notes]],Table9[[#This Row],[Contains ~]])</f>
        <v>0.1</v>
      </c>
      <c r="N719" s="26">
        <v>7100</v>
      </c>
      <c r="O719" s="25" t="s">
        <v>10235</v>
      </c>
      <c r="P719" s="25" t="s">
        <v>10235</v>
      </c>
      <c r="Q719" s="25"/>
      <c r="R719" s="25"/>
      <c r="S719" s="25"/>
    </row>
    <row r="720" spans="1:19" x14ac:dyDescent="0.25">
      <c r="A720" s="7">
        <v>1439</v>
      </c>
      <c r="B720" s="7" t="s">
        <v>1733</v>
      </c>
      <c r="C720" s="7" t="s">
        <v>7563</v>
      </c>
      <c r="D720" s="7" t="s">
        <v>6770</v>
      </c>
      <c r="E720" s="7">
        <f>LEN(Table9[[#This Row],[Trad]])/10</f>
        <v>0.1</v>
      </c>
      <c r="F720" s="7">
        <f>LEN(Table9[[#This Row],[Variants]])/10</f>
        <v>0</v>
      </c>
      <c r="G720" s="7">
        <f>COUNT(FIND("～",Table9[[#This Row],[Trad]]))*10</f>
        <v>0</v>
      </c>
      <c r="H720" s="25">
        <f>Table9[[#This Row],[Trad Len]]+Table9[[#This Row],[Var Len]]</f>
        <v>0.1</v>
      </c>
      <c r="I720" s="25" cm="1">
        <f t="array" ref="I720">COUNT(FIND({1,2,3,4,5,6,7,8,9,0},Table9[[#This Row],[Simp]]))</f>
        <v>0</v>
      </c>
      <c r="J720" s="25" cm="1">
        <f t="array" ref="J720">COUNT(FIND({1,2,3,4,5,6,7,8,9,0},Table9[[#This Row],[Trad]]))</f>
        <v>0</v>
      </c>
      <c r="K720" s="25" cm="1">
        <f t="array" ref="K720">COUNT(FIND({1,2,3,4,5,6,7,8,9,0},Table9[[#This Row],[Variants]]))</f>
        <v>0</v>
      </c>
      <c r="L720" s="25">
        <f>SUM(Table9[[#This Row],[Simp Note]:[Var Note]])</f>
        <v>0</v>
      </c>
      <c r="M720" s="25">
        <f>SUM(Table9[[#This Row],[Sum]],Table9[[#This Row],[Sum Notes]],Table9[[#This Row],[Contains ~]])</f>
        <v>0.1</v>
      </c>
      <c r="N720" s="26">
        <v>7110</v>
      </c>
      <c r="O720" s="25" t="s">
        <v>10235</v>
      </c>
      <c r="P720" s="25" t="s">
        <v>10235</v>
      </c>
      <c r="Q720" s="25"/>
      <c r="R720" s="25"/>
      <c r="S720" s="25"/>
    </row>
    <row r="721" spans="1:19" x14ac:dyDescent="0.25">
      <c r="A721" s="7">
        <v>1443</v>
      </c>
      <c r="B721" s="7" t="s">
        <v>1735</v>
      </c>
      <c r="C721" s="7" t="s">
        <v>10181</v>
      </c>
      <c r="D721" s="7" t="s">
        <v>6770</v>
      </c>
      <c r="E721" s="7">
        <f>LEN(Table9[[#This Row],[Trad]])/10</f>
        <v>0.5</v>
      </c>
      <c r="F721" s="7">
        <f>LEN(Table9[[#This Row],[Variants]])/10</f>
        <v>0</v>
      </c>
      <c r="G721" s="7">
        <f>COUNT(FIND("～",Table9[[#This Row],[Trad]]))*10</f>
        <v>10</v>
      </c>
      <c r="H721" s="25">
        <f>Table9[[#This Row],[Trad Len]]+Table9[[#This Row],[Var Len]]</f>
        <v>0.5</v>
      </c>
      <c r="I721" s="25" cm="1">
        <f t="array" ref="I721">COUNT(FIND({1,2,3,4,5,6,7,8,9,0},Table9[[#This Row],[Simp]]))</f>
        <v>0</v>
      </c>
      <c r="J721" s="25" cm="1">
        <f t="array" ref="J721">COUNT(FIND({1,2,3,4,5,6,7,8,9,0},Table9[[#This Row],[Trad]]))</f>
        <v>0</v>
      </c>
      <c r="K721" s="25" cm="1">
        <f t="array" ref="K721">COUNT(FIND({1,2,3,4,5,6,7,8,9,0},Table9[[#This Row],[Variants]]))</f>
        <v>0</v>
      </c>
      <c r="L721" s="25">
        <f>SUM(Table9[[#This Row],[Simp Note]:[Var Note]])</f>
        <v>0</v>
      </c>
      <c r="M721" s="25">
        <f>SUM(Table9[[#This Row],[Sum]],Table9[[#This Row],[Sum Notes]],Table9[[#This Row],[Contains ~]])</f>
        <v>10.5</v>
      </c>
      <c r="N721" s="26">
        <v>560</v>
      </c>
      <c r="O721" s="30"/>
      <c r="P721" s="25" t="s">
        <v>10237</v>
      </c>
      <c r="Q721" s="25"/>
      <c r="R721" s="25"/>
      <c r="S721" s="25"/>
    </row>
    <row r="722" spans="1:19" x14ac:dyDescent="0.25">
      <c r="A722" s="7">
        <v>1447</v>
      </c>
      <c r="B722" s="7" t="s">
        <v>1737</v>
      </c>
      <c r="C722" s="7" t="s">
        <v>7568</v>
      </c>
      <c r="D722" s="7" t="s">
        <v>7569</v>
      </c>
      <c r="E722" s="7">
        <f>LEN(Table9[[#This Row],[Trad]])/10</f>
        <v>0.1</v>
      </c>
      <c r="F722" s="7">
        <f>LEN(Table9[[#This Row],[Variants]])/10</f>
        <v>0.2</v>
      </c>
      <c r="G722" s="7">
        <f>COUNT(FIND("～",Table9[[#This Row],[Trad]]))*10</f>
        <v>0</v>
      </c>
      <c r="H722" s="25">
        <f>Table9[[#This Row],[Trad Len]]+Table9[[#This Row],[Var Len]]</f>
        <v>0.30000000000000004</v>
      </c>
      <c r="I722" s="25" cm="1">
        <f t="array" ref="I722">COUNT(FIND({1,2,3,4,5,6,7,8,9,0},Table9[[#This Row],[Simp]]))</f>
        <v>0</v>
      </c>
      <c r="J722" s="25" cm="1">
        <f t="array" ref="J722">COUNT(FIND({1,2,3,4,5,6,7,8,9,0},Table9[[#This Row],[Trad]]))</f>
        <v>0</v>
      </c>
      <c r="K722" s="25" cm="1">
        <f t="array" ref="K722">COUNT(FIND({1,2,3,4,5,6,7,8,9,0},Table9[[#This Row],[Variants]]))</f>
        <v>0</v>
      </c>
      <c r="L722" s="25">
        <f>SUM(Table9[[#This Row],[Simp Note]:[Var Note]])</f>
        <v>0</v>
      </c>
      <c r="M722" s="25">
        <f>SUM(Table9[[#This Row],[Sum]],Table9[[#This Row],[Sum Notes]],Table9[[#This Row],[Contains ~]])</f>
        <v>0.30000000000000004</v>
      </c>
      <c r="N722" s="26">
        <v>1290</v>
      </c>
      <c r="O722" s="25" t="s">
        <v>10235</v>
      </c>
      <c r="P722" s="25" t="s">
        <v>10237</v>
      </c>
      <c r="Q722" s="25"/>
      <c r="R722" s="25"/>
      <c r="S722" s="25"/>
    </row>
    <row r="723" spans="1:19" x14ac:dyDescent="0.25">
      <c r="A723" s="7">
        <v>1453</v>
      </c>
      <c r="B723" s="7" t="s">
        <v>1742</v>
      </c>
      <c r="C723" s="7" t="s">
        <v>7575</v>
      </c>
      <c r="D723" s="7" t="s">
        <v>6770</v>
      </c>
      <c r="E723" s="7">
        <f>LEN(Table9[[#This Row],[Trad]])/10</f>
        <v>0.1</v>
      </c>
      <c r="F723" s="7">
        <f>LEN(Table9[[#This Row],[Variants]])/10</f>
        <v>0</v>
      </c>
      <c r="G723" s="7">
        <f>COUNT(FIND("～",Table9[[#This Row],[Trad]]))*10</f>
        <v>0</v>
      </c>
      <c r="H723" s="25">
        <f>Table9[[#This Row],[Trad Len]]+Table9[[#This Row],[Var Len]]</f>
        <v>0.1</v>
      </c>
      <c r="I723" s="25" cm="1">
        <f t="array" ref="I723">COUNT(FIND({1,2,3,4,5,6,7,8,9,0},Table9[[#This Row],[Simp]]))</f>
        <v>0</v>
      </c>
      <c r="J723" s="25" cm="1">
        <f t="array" ref="J723">COUNT(FIND({1,2,3,4,5,6,7,8,9,0},Table9[[#This Row],[Trad]]))</f>
        <v>0</v>
      </c>
      <c r="K723" s="25" cm="1">
        <f t="array" ref="K723">COUNT(FIND({1,2,3,4,5,6,7,8,9,0},Table9[[#This Row],[Variants]]))</f>
        <v>0</v>
      </c>
      <c r="L723" s="25">
        <f>SUM(Table9[[#This Row],[Simp Note]:[Var Note]])</f>
        <v>0</v>
      </c>
      <c r="M723" s="25">
        <f>SUM(Table9[[#This Row],[Sum]],Table9[[#This Row],[Sum Notes]],Table9[[#This Row],[Contains ~]])</f>
        <v>0.1</v>
      </c>
      <c r="N723" s="26">
        <v>7120</v>
      </c>
      <c r="O723" s="25" t="s">
        <v>10235</v>
      </c>
      <c r="P723" s="25" t="s">
        <v>10235</v>
      </c>
      <c r="Q723" s="25"/>
      <c r="R723" s="25"/>
      <c r="S723" s="25"/>
    </row>
    <row r="724" spans="1:19" x14ac:dyDescent="0.25">
      <c r="A724" s="7">
        <v>1455</v>
      </c>
      <c r="B724" s="7" t="s">
        <v>1744</v>
      </c>
      <c r="C724" s="7" t="s">
        <v>10182</v>
      </c>
      <c r="D724" s="7" t="s">
        <v>10183</v>
      </c>
      <c r="E724" s="7">
        <f>LEN(Table9[[#This Row],[Trad]])/10</f>
        <v>0.5</v>
      </c>
      <c r="F724" s="7">
        <f>LEN(Table9[[#This Row],[Variants]])/10</f>
        <v>0.4</v>
      </c>
      <c r="G724" s="7">
        <f>COUNT(FIND("～",Table9[[#This Row],[Trad]]))*10</f>
        <v>10</v>
      </c>
      <c r="H724" s="25">
        <f>Table9[[#This Row],[Trad Len]]+Table9[[#This Row],[Var Len]]</f>
        <v>0.9</v>
      </c>
      <c r="I724" s="25" cm="1">
        <f t="array" ref="I724">COUNT(FIND({1,2,3,4,5,6,7,8,9,0},Table9[[#This Row],[Simp]]))</f>
        <v>0</v>
      </c>
      <c r="J724" s="25" cm="1">
        <f t="array" ref="J724">COUNT(FIND({1,2,3,4,5,6,7,8,9,0},Table9[[#This Row],[Trad]]))</f>
        <v>0</v>
      </c>
      <c r="K724" s="25" cm="1">
        <f t="array" ref="K724">COUNT(FIND({1,2,3,4,5,6,7,8,9,0},Table9[[#This Row],[Variants]]))</f>
        <v>0</v>
      </c>
      <c r="L724" s="25">
        <f>SUM(Table9[[#This Row],[Simp Note]:[Var Note]])</f>
        <v>0</v>
      </c>
      <c r="M724" s="25">
        <f>SUM(Table9[[#This Row],[Sum]],Table9[[#This Row],[Sum Notes]],Table9[[#This Row],[Contains ~]])</f>
        <v>10.9</v>
      </c>
      <c r="N724" s="26">
        <v>170</v>
      </c>
      <c r="O724" s="30"/>
      <c r="P724" s="25" t="s">
        <v>10237</v>
      </c>
      <c r="Q724" s="25"/>
      <c r="R724" s="25"/>
      <c r="S724" s="25"/>
    </row>
    <row r="725" spans="1:19" x14ac:dyDescent="0.25">
      <c r="A725" s="7">
        <v>1458</v>
      </c>
      <c r="B725" s="7" t="s">
        <v>1747</v>
      </c>
      <c r="C725" s="7" t="s">
        <v>7512</v>
      </c>
      <c r="D725" s="7" t="s">
        <v>6770</v>
      </c>
      <c r="E725" s="7">
        <f>LEN(Table9[[#This Row],[Trad]])/10</f>
        <v>0.1</v>
      </c>
      <c r="F725" s="7">
        <f>LEN(Table9[[#This Row],[Variants]])/10</f>
        <v>0</v>
      </c>
      <c r="G725" s="7">
        <f>COUNT(FIND("～",Table9[[#This Row],[Trad]]))*10</f>
        <v>0</v>
      </c>
      <c r="H725" s="25">
        <f>Table9[[#This Row],[Trad Len]]+Table9[[#This Row],[Var Len]]</f>
        <v>0.1</v>
      </c>
      <c r="I725" s="25" cm="1">
        <f t="array" ref="I725">COUNT(FIND({1,2,3,4,5,6,7,8,9,0},Table9[[#This Row],[Simp]]))</f>
        <v>0</v>
      </c>
      <c r="J725" s="25" cm="1">
        <f t="array" ref="J725">COUNT(FIND({1,2,3,4,5,6,7,8,9,0},Table9[[#This Row],[Trad]]))</f>
        <v>0</v>
      </c>
      <c r="K725" s="25" cm="1">
        <f t="array" ref="K725">COUNT(FIND({1,2,3,4,5,6,7,8,9,0},Table9[[#This Row],[Variants]]))</f>
        <v>0</v>
      </c>
      <c r="L725" s="25">
        <f>SUM(Table9[[#This Row],[Simp Note]:[Var Note]])</f>
        <v>0</v>
      </c>
      <c r="M725" s="25">
        <f>SUM(Table9[[#This Row],[Sum]],Table9[[#This Row],[Sum Notes]],Table9[[#This Row],[Contains ~]])</f>
        <v>0.1</v>
      </c>
      <c r="N725" s="26">
        <v>7130</v>
      </c>
      <c r="O725" s="25" t="s">
        <v>10235</v>
      </c>
      <c r="P725" s="25" t="s">
        <v>10235</v>
      </c>
      <c r="Q725" s="25"/>
      <c r="R725" s="25"/>
      <c r="S725" s="25"/>
    </row>
    <row r="726" spans="1:19" x14ac:dyDescent="0.25">
      <c r="A726" s="7">
        <v>1459</v>
      </c>
      <c r="B726" s="7" t="s">
        <v>1749</v>
      </c>
      <c r="C726" s="7" t="s">
        <v>7514</v>
      </c>
      <c r="D726" s="7" t="s">
        <v>6770</v>
      </c>
      <c r="E726" s="7">
        <f>LEN(Table9[[#This Row],[Trad]])/10</f>
        <v>0.1</v>
      </c>
      <c r="F726" s="7">
        <f>LEN(Table9[[#This Row],[Variants]])/10</f>
        <v>0</v>
      </c>
      <c r="G726" s="7">
        <f>COUNT(FIND("～",Table9[[#This Row],[Trad]]))*10</f>
        <v>0</v>
      </c>
      <c r="H726" s="25">
        <f>Table9[[#This Row],[Trad Len]]+Table9[[#This Row],[Var Len]]</f>
        <v>0.1</v>
      </c>
      <c r="I726" s="25" cm="1">
        <f t="array" ref="I726">COUNT(FIND({1,2,3,4,5,6,7,8,9,0},Table9[[#This Row],[Simp]]))</f>
        <v>0</v>
      </c>
      <c r="J726" s="25" cm="1">
        <f t="array" ref="J726">COUNT(FIND({1,2,3,4,5,6,7,8,9,0},Table9[[#This Row],[Trad]]))</f>
        <v>0</v>
      </c>
      <c r="K726" s="25" cm="1">
        <f t="array" ref="K726">COUNT(FIND({1,2,3,4,5,6,7,8,9,0},Table9[[#This Row],[Variants]]))</f>
        <v>0</v>
      </c>
      <c r="L726" s="25">
        <f>SUM(Table9[[#This Row],[Simp Note]:[Var Note]])</f>
        <v>0</v>
      </c>
      <c r="M726" s="25">
        <f>SUM(Table9[[#This Row],[Sum]],Table9[[#This Row],[Sum Notes]],Table9[[#This Row],[Contains ~]])</f>
        <v>0.1</v>
      </c>
      <c r="N726" s="26">
        <v>7140</v>
      </c>
      <c r="O726" s="25" t="s">
        <v>10235</v>
      </c>
      <c r="P726" s="25" t="s">
        <v>10235</v>
      </c>
      <c r="Q726" s="25"/>
      <c r="R726" s="25"/>
      <c r="S726" s="25"/>
    </row>
    <row r="727" spans="1:19" x14ac:dyDescent="0.25">
      <c r="A727" s="7">
        <v>1460</v>
      </c>
      <c r="B727" s="7" t="s">
        <v>1751</v>
      </c>
      <c r="C727" s="7" t="s">
        <v>7516</v>
      </c>
      <c r="D727" s="7" t="s">
        <v>6770</v>
      </c>
      <c r="E727" s="7">
        <f>LEN(Table9[[#This Row],[Trad]])/10</f>
        <v>0.1</v>
      </c>
      <c r="F727" s="7">
        <f>LEN(Table9[[#This Row],[Variants]])/10</f>
        <v>0</v>
      </c>
      <c r="G727" s="7">
        <f>COUNT(FIND("～",Table9[[#This Row],[Trad]]))*10</f>
        <v>0</v>
      </c>
      <c r="H727" s="25">
        <f>Table9[[#This Row],[Trad Len]]+Table9[[#This Row],[Var Len]]</f>
        <v>0.1</v>
      </c>
      <c r="I727" s="25" cm="1">
        <f t="array" ref="I727">COUNT(FIND({1,2,3,4,5,6,7,8,9,0},Table9[[#This Row],[Simp]]))</f>
        <v>0</v>
      </c>
      <c r="J727" s="25" cm="1">
        <f t="array" ref="J727">COUNT(FIND({1,2,3,4,5,6,7,8,9,0},Table9[[#This Row],[Trad]]))</f>
        <v>0</v>
      </c>
      <c r="K727" s="25" cm="1">
        <f t="array" ref="K727">COUNT(FIND({1,2,3,4,5,6,7,8,9,0},Table9[[#This Row],[Variants]]))</f>
        <v>0</v>
      </c>
      <c r="L727" s="25">
        <f>SUM(Table9[[#This Row],[Simp Note]:[Var Note]])</f>
        <v>0</v>
      </c>
      <c r="M727" s="25">
        <f>SUM(Table9[[#This Row],[Sum]],Table9[[#This Row],[Sum Notes]],Table9[[#This Row],[Contains ~]])</f>
        <v>0.1</v>
      </c>
      <c r="N727" s="26">
        <v>7150</v>
      </c>
      <c r="O727" s="25" t="s">
        <v>10235</v>
      </c>
      <c r="P727" s="25" t="s">
        <v>10235</v>
      </c>
      <c r="Q727" s="25"/>
      <c r="R727" s="25"/>
      <c r="S727" s="25"/>
    </row>
    <row r="728" spans="1:19" x14ac:dyDescent="0.25">
      <c r="A728" s="7">
        <v>1462</v>
      </c>
      <c r="B728" s="7" t="s">
        <v>1753</v>
      </c>
      <c r="C728" s="7" t="s">
        <v>7519</v>
      </c>
      <c r="D728" s="7" t="s">
        <v>6770</v>
      </c>
      <c r="E728" s="7">
        <f>LEN(Table9[[#This Row],[Trad]])/10</f>
        <v>0.1</v>
      </c>
      <c r="F728" s="7">
        <f>LEN(Table9[[#This Row],[Variants]])/10</f>
        <v>0</v>
      </c>
      <c r="G728" s="7">
        <f>COUNT(FIND("～",Table9[[#This Row],[Trad]]))*10</f>
        <v>0</v>
      </c>
      <c r="H728" s="25">
        <f>Table9[[#This Row],[Trad Len]]+Table9[[#This Row],[Var Len]]</f>
        <v>0.1</v>
      </c>
      <c r="I728" s="25" cm="1">
        <f t="array" ref="I728">COUNT(FIND({1,2,3,4,5,6,7,8,9,0},Table9[[#This Row],[Simp]]))</f>
        <v>0</v>
      </c>
      <c r="J728" s="25" cm="1">
        <f t="array" ref="J728">COUNT(FIND({1,2,3,4,5,6,7,8,9,0},Table9[[#This Row],[Trad]]))</f>
        <v>0</v>
      </c>
      <c r="K728" s="25" cm="1">
        <f t="array" ref="K728">COUNT(FIND({1,2,3,4,5,6,7,8,9,0},Table9[[#This Row],[Variants]]))</f>
        <v>0</v>
      </c>
      <c r="L728" s="25">
        <f>SUM(Table9[[#This Row],[Simp Note]:[Var Note]])</f>
        <v>0</v>
      </c>
      <c r="M728" s="25">
        <f>SUM(Table9[[#This Row],[Sum]],Table9[[#This Row],[Sum Notes]],Table9[[#This Row],[Contains ~]])</f>
        <v>0.1</v>
      </c>
      <c r="N728" s="26">
        <v>7160</v>
      </c>
      <c r="O728" s="25" t="s">
        <v>10235</v>
      </c>
      <c r="P728" s="25" t="s">
        <v>10235</v>
      </c>
      <c r="Q728" s="25"/>
      <c r="R728" s="25"/>
      <c r="S728" s="25"/>
    </row>
    <row r="729" spans="1:19" x14ac:dyDescent="0.25">
      <c r="A729" s="7">
        <v>1463</v>
      </c>
      <c r="B729" s="7" t="s">
        <v>1755</v>
      </c>
      <c r="C729" s="7" t="s">
        <v>7522</v>
      </c>
      <c r="D729" s="7" t="s">
        <v>6770</v>
      </c>
      <c r="E729" s="7">
        <f>LEN(Table9[[#This Row],[Trad]])/10</f>
        <v>0.1</v>
      </c>
      <c r="F729" s="7">
        <f>LEN(Table9[[#This Row],[Variants]])/10</f>
        <v>0</v>
      </c>
      <c r="G729" s="7">
        <f>COUNT(FIND("～",Table9[[#This Row],[Trad]]))*10</f>
        <v>0</v>
      </c>
      <c r="H729" s="25">
        <f>Table9[[#This Row],[Trad Len]]+Table9[[#This Row],[Var Len]]</f>
        <v>0.1</v>
      </c>
      <c r="I729" s="25" cm="1">
        <f t="array" ref="I729">COUNT(FIND({1,2,3,4,5,6,7,8,9,0},Table9[[#This Row],[Simp]]))</f>
        <v>0</v>
      </c>
      <c r="J729" s="25" cm="1">
        <f t="array" ref="J729">COUNT(FIND({1,2,3,4,5,6,7,8,9,0},Table9[[#This Row],[Trad]]))</f>
        <v>0</v>
      </c>
      <c r="K729" s="25" cm="1">
        <f t="array" ref="K729">COUNT(FIND({1,2,3,4,5,6,7,8,9,0},Table9[[#This Row],[Variants]]))</f>
        <v>0</v>
      </c>
      <c r="L729" s="25">
        <f>SUM(Table9[[#This Row],[Simp Note]:[Var Note]])</f>
        <v>0</v>
      </c>
      <c r="M729" s="25">
        <f>SUM(Table9[[#This Row],[Sum]],Table9[[#This Row],[Sum Notes]],Table9[[#This Row],[Contains ~]])</f>
        <v>0.1</v>
      </c>
      <c r="N729" s="26">
        <v>7170</v>
      </c>
      <c r="O729" s="25" t="s">
        <v>10235</v>
      </c>
      <c r="P729" s="25" t="s">
        <v>10235</v>
      </c>
      <c r="Q729" s="25"/>
      <c r="R729" s="25"/>
      <c r="S729" s="25"/>
    </row>
    <row r="730" spans="1:19" x14ac:dyDescent="0.25">
      <c r="A730" s="7">
        <v>1464</v>
      </c>
      <c r="B730" s="7" t="s">
        <v>1757</v>
      </c>
      <c r="C730" s="7" t="s">
        <v>7524</v>
      </c>
      <c r="D730" s="7" t="s">
        <v>7525</v>
      </c>
      <c r="E730" s="7">
        <f>LEN(Table9[[#This Row],[Trad]])/10</f>
        <v>0.1</v>
      </c>
      <c r="F730" s="7">
        <f>LEN(Table9[[#This Row],[Variants]])/10</f>
        <v>0.1</v>
      </c>
      <c r="G730" s="7">
        <f>COUNT(FIND("～",Table9[[#This Row],[Trad]]))*10</f>
        <v>0</v>
      </c>
      <c r="H730" s="25">
        <f>Table9[[#This Row],[Trad Len]]+Table9[[#This Row],[Var Len]]</f>
        <v>0.2</v>
      </c>
      <c r="I730" s="25" cm="1">
        <f t="array" ref="I730">COUNT(FIND({1,2,3,4,5,6,7,8,9,0},Table9[[#This Row],[Simp]]))</f>
        <v>0</v>
      </c>
      <c r="J730" s="25" cm="1">
        <f t="array" ref="J730">COUNT(FIND({1,2,3,4,5,6,7,8,9,0},Table9[[#This Row],[Trad]]))</f>
        <v>0</v>
      </c>
      <c r="K730" s="25" cm="1">
        <f t="array" ref="K730">COUNT(FIND({1,2,3,4,5,6,7,8,9,0},Table9[[#This Row],[Variants]]))</f>
        <v>0</v>
      </c>
      <c r="L730" s="25">
        <f>SUM(Table9[[#This Row],[Simp Note]:[Var Note]])</f>
        <v>0</v>
      </c>
      <c r="M730" s="25">
        <f>SUM(Table9[[#This Row],[Sum]],Table9[[#This Row],[Sum Notes]],Table9[[#This Row],[Contains ~]])</f>
        <v>0.2</v>
      </c>
      <c r="N730" s="26">
        <v>2080</v>
      </c>
      <c r="O730" s="25" t="s">
        <v>10235</v>
      </c>
      <c r="P730" s="25" t="s">
        <v>10237</v>
      </c>
      <c r="Q730" s="25"/>
      <c r="R730" s="25"/>
      <c r="S730" s="25"/>
    </row>
    <row r="731" spans="1:19" x14ac:dyDescent="0.25">
      <c r="A731" s="7">
        <v>1466</v>
      </c>
      <c r="B731" s="7" t="s">
        <v>1760</v>
      </c>
      <c r="C731" s="7" t="s">
        <v>6770</v>
      </c>
      <c r="D731" s="25" t="s">
        <v>7527</v>
      </c>
      <c r="E731" s="25">
        <f>LEN(Table9[[#This Row],[Trad]])/10</f>
        <v>0</v>
      </c>
      <c r="F731" s="25">
        <f>LEN(Table9[[#This Row],[Variants]])/10</f>
        <v>0.1</v>
      </c>
      <c r="G731" s="25">
        <f>COUNT(FIND("～",Table9[[#This Row],[Trad]]))*10</f>
        <v>0</v>
      </c>
      <c r="H731" s="25">
        <f>Table9[[#This Row],[Trad Len]]+Table9[[#This Row],[Var Len]]</f>
        <v>0.1</v>
      </c>
      <c r="I731" s="25" cm="1">
        <f t="array" ref="I731">COUNT(FIND({1,2,3,4,5,6,7,8,9,0},Table9[[#This Row],[Simp]]))</f>
        <v>0</v>
      </c>
      <c r="J731" s="25" cm="1">
        <f t="array" ref="J731">COUNT(FIND({1,2,3,4,5,6,7,8,9,0},Table9[[#This Row],[Trad]]))</f>
        <v>0</v>
      </c>
      <c r="K731" s="25" cm="1">
        <f t="array" ref="K731">COUNT(FIND({1,2,3,4,5,6,7,8,9,0},Table9[[#This Row],[Variants]]))</f>
        <v>0</v>
      </c>
      <c r="L731" s="25">
        <f>SUM(Table9[[#This Row],[Simp Note]:[Var Note]])</f>
        <v>0</v>
      </c>
      <c r="M731" s="25">
        <f>SUM(Table9[[#This Row],[Sum]],Table9[[#This Row],[Sum Notes]],Table9[[#This Row],[Contains ~]])</f>
        <v>0.1</v>
      </c>
      <c r="N731" s="26">
        <v>25480.1</v>
      </c>
      <c r="O731" s="25" t="s">
        <v>10237</v>
      </c>
      <c r="P731" s="25" t="s">
        <v>10237</v>
      </c>
      <c r="Q731" s="25"/>
      <c r="R731" s="25"/>
      <c r="S731" s="25"/>
    </row>
    <row r="732" spans="1:19" x14ac:dyDescent="0.25">
      <c r="A732" s="7">
        <v>1467</v>
      </c>
      <c r="B732" s="7" t="s">
        <v>1762</v>
      </c>
      <c r="C732" s="7" t="s">
        <v>6770</v>
      </c>
      <c r="D732" s="25" t="s">
        <v>7529</v>
      </c>
      <c r="E732" s="25">
        <f>LEN(Table9[[#This Row],[Trad]])/10</f>
        <v>0</v>
      </c>
      <c r="F732" s="25">
        <f>LEN(Table9[[#This Row],[Variants]])/10</f>
        <v>0.1</v>
      </c>
      <c r="G732" s="25">
        <f>COUNT(FIND("～",Table9[[#This Row],[Trad]]))*10</f>
        <v>0</v>
      </c>
      <c r="H732" s="25">
        <f>Table9[[#This Row],[Trad Len]]+Table9[[#This Row],[Var Len]]</f>
        <v>0.1</v>
      </c>
      <c r="I732" s="25" cm="1">
        <f t="array" ref="I732">COUNT(FIND({1,2,3,4,5,6,7,8,9,0},Table9[[#This Row],[Simp]]))</f>
        <v>0</v>
      </c>
      <c r="J732" s="25" cm="1">
        <f t="array" ref="J732">COUNT(FIND({1,2,3,4,5,6,7,8,9,0},Table9[[#This Row],[Trad]]))</f>
        <v>0</v>
      </c>
      <c r="K732" s="25" cm="1">
        <f t="array" ref="K732">COUNT(FIND({1,2,3,4,5,6,7,8,9,0},Table9[[#This Row],[Variants]]))</f>
        <v>0</v>
      </c>
      <c r="L732" s="25">
        <f>SUM(Table9[[#This Row],[Simp Note]:[Var Note]])</f>
        <v>0</v>
      </c>
      <c r="M732" s="25">
        <f>SUM(Table9[[#This Row],[Sum]],Table9[[#This Row],[Sum Notes]],Table9[[#This Row],[Contains ~]])</f>
        <v>0.1</v>
      </c>
      <c r="N732" s="26">
        <v>25480.1</v>
      </c>
      <c r="O732" s="25" t="s">
        <v>10237</v>
      </c>
      <c r="P732" s="25" t="s">
        <v>10237</v>
      </c>
      <c r="Q732" s="25"/>
      <c r="R732" s="25"/>
      <c r="S732" s="25"/>
    </row>
    <row r="733" spans="1:19" x14ac:dyDescent="0.25">
      <c r="A733" s="7">
        <v>1468</v>
      </c>
      <c r="B733" s="7" t="s">
        <v>1764</v>
      </c>
      <c r="C733" s="7" t="s">
        <v>7531</v>
      </c>
      <c r="D733" s="7" t="s">
        <v>6770</v>
      </c>
      <c r="E733" s="7">
        <f>LEN(Table9[[#This Row],[Trad]])/10</f>
        <v>0.1</v>
      </c>
      <c r="F733" s="7">
        <f>LEN(Table9[[#This Row],[Variants]])/10</f>
        <v>0</v>
      </c>
      <c r="G733" s="7">
        <f>COUNT(FIND("～",Table9[[#This Row],[Trad]]))*10</f>
        <v>0</v>
      </c>
      <c r="H733" s="25">
        <f>Table9[[#This Row],[Trad Len]]+Table9[[#This Row],[Var Len]]</f>
        <v>0.1</v>
      </c>
      <c r="I733" s="25" cm="1">
        <f t="array" ref="I733">COUNT(FIND({1,2,3,4,5,6,7,8,9,0},Table9[[#This Row],[Simp]]))</f>
        <v>0</v>
      </c>
      <c r="J733" s="25" cm="1">
        <f t="array" ref="J733">COUNT(FIND({1,2,3,4,5,6,7,8,9,0},Table9[[#This Row],[Trad]]))</f>
        <v>0</v>
      </c>
      <c r="K733" s="25" cm="1">
        <f t="array" ref="K733">COUNT(FIND({1,2,3,4,5,6,7,8,9,0},Table9[[#This Row],[Variants]]))</f>
        <v>0</v>
      </c>
      <c r="L733" s="25">
        <f>SUM(Table9[[#This Row],[Simp Note]:[Var Note]])</f>
        <v>0</v>
      </c>
      <c r="M733" s="25">
        <f>SUM(Table9[[#This Row],[Sum]],Table9[[#This Row],[Sum Notes]],Table9[[#This Row],[Contains ~]])</f>
        <v>0.1</v>
      </c>
      <c r="N733" s="26">
        <v>7180</v>
      </c>
      <c r="O733" s="25" t="s">
        <v>10235</v>
      </c>
      <c r="P733" s="25" t="s">
        <v>10235</v>
      </c>
      <c r="Q733" s="25"/>
      <c r="R733" s="25"/>
      <c r="S733" s="25"/>
    </row>
    <row r="734" spans="1:19" x14ac:dyDescent="0.25">
      <c r="A734" s="7">
        <v>1469</v>
      </c>
      <c r="B734" s="7" t="s">
        <v>1766</v>
      </c>
      <c r="C734" s="7" t="s">
        <v>7533</v>
      </c>
      <c r="D734" s="7" t="s">
        <v>6770</v>
      </c>
      <c r="E734" s="7">
        <f>LEN(Table9[[#This Row],[Trad]])/10</f>
        <v>0.1</v>
      </c>
      <c r="F734" s="7">
        <f>LEN(Table9[[#This Row],[Variants]])/10</f>
        <v>0</v>
      </c>
      <c r="G734" s="7">
        <f>COUNT(FIND("～",Table9[[#This Row],[Trad]]))*10</f>
        <v>0</v>
      </c>
      <c r="H734" s="25">
        <f>Table9[[#This Row],[Trad Len]]+Table9[[#This Row],[Var Len]]</f>
        <v>0.1</v>
      </c>
      <c r="I734" s="25" cm="1">
        <f t="array" ref="I734">COUNT(FIND({1,2,3,4,5,6,7,8,9,0},Table9[[#This Row],[Simp]]))</f>
        <v>0</v>
      </c>
      <c r="J734" s="25" cm="1">
        <f t="array" ref="J734">COUNT(FIND({1,2,3,4,5,6,7,8,9,0},Table9[[#This Row],[Trad]]))</f>
        <v>0</v>
      </c>
      <c r="K734" s="25" cm="1">
        <f t="array" ref="K734">COUNT(FIND({1,2,3,4,5,6,7,8,9,0},Table9[[#This Row],[Variants]]))</f>
        <v>0</v>
      </c>
      <c r="L734" s="25">
        <f>SUM(Table9[[#This Row],[Simp Note]:[Var Note]])</f>
        <v>0</v>
      </c>
      <c r="M734" s="25">
        <f>SUM(Table9[[#This Row],[Sum]],Table9[[#This Row],[Sum Notes]],Table9[[#This Row],[Contains ~]])</f>
        <v>0.1</v>
      </c>
      <c r="N734" s="26">
        <v>7190</v>
      </c>
      <c r="O734" s="25" t="s">
        <v>10235</v>
      </c>
      <c r="P734" s="25" t="s">
        <v>10235</v>
      </c>
      <c r="Q734" s="25"/>
      <c r="R734" s="25"/>
      <c r="S734" s="25"/>
    </row>
    <row r="735" spans="1:19" x14ac:dyDescent="0.25">
      <c r="A735" s="7">
        <v>1471</v>
      </c>
      <c r="B735" s="7" t="s">
        <v>1768</v>
      </c>
      <c r="C735" s="7" t="s">
        <v>7536</v>
      </c>
      <c r="D735" s="7" t="s">
        <v>6770</v>
      </c>
      <c r="E735" s="7">
        <f>LEN(Table9[[#This Row],[Trad]])/10</f>
        <v>0.1</v>
      </c>
      <c r="F735" s="7">
        <f>LEN(Table9[[#This Row],[Variants]])/10</f>
        <v>0</v>
      </c>
      <c r="G735" s="7">
        <f>COUNT(FIND("～",Table9[[#This Row],[Trad]]))*10</f>
        <v>0</v>
      </c>
      <c r="H735" s="25">
        <f>Table9[[#This Row],[Trad Len]]+Table9[[#This Row],[Var Len]]</f>
        <v>0.1</v>
      </c>
      <c r="I735" s="25" cm="1">
        <f t="array" ref="I735">COUNT(FIND({1,2,3,4,5,6,7,8,9,0},Table9[[#This Row],[Simp]]))</f>
        <v>0</v>
      </c>
      <c r="J735" s="25" cm="1">
        <f t="array" ref="J735">COUNT(FIND({1,2,3,4,5,6,7,8,9,0},Table9[[#This Row],[Trad]]))</f>
        <v>0</v>
      </c>
      <c r="K735" s="25" cm="1">
        <f t="array" ref="K735">COUNT(FIND({1,2,3,4,5,6,7,8,9,0},Table9[[#This Row],[Variants]]))</f>
        <v>0</v>
      </c>
      <c r="L735" s="25">
        <f>SUM(Table9[[#This Row],[Simp Note]:[Var Note]])</f>
        <v>0</v>
      </c>
      <c r="M735" s="25">
        <f>SUM(Table9[[#This Row],[Sum]],Table9[[#This Row],[Sum Notes]],Table9[[#This Row],[Contains ~]])</f>
        <v>0.1</v>
      </c>
      <c r="N735" s="26">
        <v>7200</v>
      </c>
      <c r="O735" s="25" t="s">
        <v>10235</v>
      </c>
      <c r="P735" s="25" t="s">
        <v>10235</v>
      </c>
      <c r="Q735" s="25"/>
      <c r="R735" s="25"/>
      <c r="S735" s="25"/>
    </row>
    <row r="736" spans="1:19" x14ac:dyDescent="0.25">
      <c r="A736" s="7">
        <v>1472</v>
      </c>
      <c r="B736" s="7" t="s">
        <v>1770</v>
      </c>
      <c r="C736" s="7" t="s">
        <v>7538</v>
      </c>
      <c r="D736" s="7" t="s">
        <v>6770</v>
      </c>
      <c r="E736" s="7">
        <f>LEN(Table9[[#This Row],[Trad]])/10</f>
        <v>0.1</v>
      </c>
      <c r="F736" s="7">
        <f>LEN(Table9[[#This Row],[Variants]])/10</f>
        <v>0</v>
      </c>
      <c r="G736" s="7">
        <f>COUNT(FIND("～",Table9[[#This Row],[Trad]]))*10</f>
        <v>0</v>
      </c>
      <c r="H736" s="25">
        <f>Table9[[#This Row],[Trad Len]]+Table9[[#This Row],[Var Len]]</f>
        <v>0.1</v>
      </c>
      <c r="I736" s="25" cm="1">
        <f t="array" ref="I736">COUNT(FIND({1,2,3,4,5,6,7,8,9,0},Table9[[#This Row],[Simp]]))</f>
        <v>0</v>
      </c>
      <c r="J736" s="25" cm="1">
        <f t="array" ref="J736">COUNT(FIND({1,2,3,4,5,6,7,8,9,0},Table9[[#This Row],[Trad]]))</f>
        <v>0</v>
      </c>
      <c r="K736" s="25" cm="1">
        <f t="array" ref="K736">COUNT(FIND({1,2,3,4,5,6,7,8,9,0},Table9[[#This Row],[Variants]]))</f>
        <v>0</v>
      </c>
      <c r="L736" s="25">
        <f>SUM(Table9[[#This Row],[Simp Note]:[Var Note]])</f>
        <v>0</v>
      </c>
      <c r="M736" s="25">
        <f>SUM(Table9[[#This Row],[Sum]],Table9[[#This Row],[Sum Notes]],Table9[[#This Row],[Contains ~]])</f>
        <v>0.1</v>
      </c>
      <c r="N736" s="26">
        <v>7210</v>
      </c>
      <c r="O736" s="25" t="s">
        <v>10235</v>
      </c>
      <c r="P736" s="25" t="s">
        <v>10235</v>
      </c>
      <c r="Q736" s="25"/>
      <c r="R736" s="25"/>
      <c r="S736" s="25"/>
    </row>
    <row r="737" spans="1:19" x14ac:dyDescent="0.25">
      <c r="A737" s="7">
        <v>1473</v>
      </c>
      <c r="B737" s="7" t="s">
        <v>1772</v>
      </c>
      <c r="C737" s="7" t="s">
        <v>7540</v>
      </c>
      <c r="D737" s="7" t="s">
        <v>7541</v>
      </c>
      <c r="E737" s="7">
        <f>LEN(Table9[[#This Row],[Trad]])/10</f>
        <v>0.1</v>
      </c>
      <c r="F737" s="7">
        <f>LEN(Table9[[#This Row],[Variants]])/10</f>
        <v>0.1</v>
      </c>
      <c r="G737" s="7">
        <f>COUNT(FIND("～",Table9[[#This Row],[Trad]]))*10</f>
        <v>0</v>
      </c>
      <c r="H737" s="25">
        <f>Table9[[#This Row],[Trad Len]]+Table9[[#This Row],[Var Len]]</f>
        <v>0.2</v>
      </c>
      <c r="I737" s="25" cm="1">
        <f t="array" ref="I737">COUNT(FIND({1,2,3,4,5,6,7,8,9,0},Table9[[#This Row],[Simp]]))</f>
        <v>0</v>
      </c>
      <c r="J737" s="25" cm="1">
        <f t="array" ref="J737">COUNT(FIND({1,2,3,4,5,6,7,8,9,0},Table9[[#This Row],[Trad]]))</f>
        <v>0</v>
      </c>
      <c r="K737" s="25" cm="1">
        <f t="array" ref="K737">COUNT(FIND({1,2,3,4,5,6,7,8,9,0},Table9[[#This Row],[Variants]]))</f>
        <v>0</v>
      </c>
      <c r="L737" s="25">
        <f>SUM(Table9[[#This Row],[Simp Note]:[Var Note]])</f>
        <v>0</v>
      </c>
      <c r="M737" s="25">
        <f>SUM(Table9[[#This Row],[Sum]],Table9[[#This Row],[Sum Notes]],Table9[[#This Row],[Contains ~]])</f>
        <v>0.2</v>
      </c>
      <c r="N737" s="26">
        <v>2090</v>
      </c>
      <c r="O737" s="25" t="s">
        <v>10235</v>
      </c>
      <c r="P737" s="25" t="s">
        <v>10237</v>
      </c>
      <c r="Q737" s="25"/>
      <c r="R737" s="25"/>
      <c r="S737" s="25"/>
    </row>
    <row r="738" spans="1:19" x14ac:dyDescent="0.25">
      <c r="A738" s="7">
        <v>1476</v>
      </c>
      <c r="B738" s="7" t="s">
        <v>1775</v>
      </c>
      <c r="C738" s="7" t="s">
        <v>7543</v>
      </c>
      <c r="D738" s="7" t="s">
        <v>7544</v>
      </c>
      <c r="E738" s="7">
        <f>LEN(Table9[[#This Row],[Trad]])/10</f>
        <v>0.1</v>
      </c>
      <c r="F738" s="7">
        <f>LEN(Table9[[#This Row],[Variants]])/10</f>
        <v>0.2</v>
      </c>
      <c r="G738" s="7">
        <f>COUNT(FIND("～",Table9[[#This Row],[Trad]]))*10</f>
        <v>0</v>
      </c>
      <c r="H738" s="25">
        <f>Table9[[#This Row],[Trad Len]]+Table9[[#This Row],[Var Len]]</f>
        <v>0.30000000000000004</v>
      </c>
      <c r="I738" s="25" cm="1">
        <f t="array" ref="I738">COUNT(FIND({1,2,3,4,5,6,7,8,9,0},Table9[[#This Row],[Simp]]))</f>
        <v>0</v>
      </c>
      <c r="J738" s="25" cm="1">
        <f t="array" ref="J738">COUNT(FIND({1,2,3,4,5,6,7,8,9,0},Table9[[#This Row],[Trad]]))</f>
        <v>0</v>
      </c>
      <c r="K738" s="25" cm="1">
        <f t="array" ref="K738">COUNT(FIND({1,2,3,4,5,6,7,8,9,0},Table9[[#This Row],[Variants]]))</f>
        <v>0</v>
      </c>
      <c r="L738" s="25">
        <f>SUM(Table9[[#This Row],[Simp Note]:[Var Note]])</f>
        <v>0</v>
      </c>
      <c r="M738" s="25">
        <f>SUM(Table9[[#This Row],[Sum]],Table9[[#This Row],[Sum Notes]],Table9[[#This Row],[Contains ~]])</f>
        <v>0.30000000000000004</v>
      </c>
      <c r="N738" s="26">
        <v>1300</v>
      </c>
      <c r="O738" s="25" t="s">
        <v>10235</v>
      </c>
      <c r="P738" s="25" t="s">
        <v>10237</v>
      </c>
      <c r="Q738" s="25"/>
      <c r="R738" s="25"/>
      <c r="S738" s="25"/>
    </row>
    <row r="739" spans="1:19" x14ac:dyDescent="0.25">
      <c r="A739" s="7">
        <v>1479</v>
      </c>
      <c r="B739" s="7" t="s">
        <v>1778</v>
      </c>
      <c r="C739" s="7" t="s">
        <v>6770</v>
      </c>
      <c r="D739" s="25" t="s">
        <v>7546</v>
      </c>
      <c r="E739" s="25">
        <f>LEN(Table9[[#This Row],[Trad]])/10</f>
        <v>0</v>
      </c>
      <c r="F739" s="25">
        <f>LEN(Table9[[#This Row],[Variants]])/10</f>
        <v>0.1</v>
      </c>
      <c r="G739" s="25">
        <f>COUNT(FIND("～",Table9[[#This Row],[Trad]]))*10</f>
        <v>0</v>
      </c>
      <c r="H739" s="25">
        <f>Table9[[#This Row],[Trad Len]]+Table9[[#This Row],[Var Len]]</f>
        <v>0.1</v>
      </c>
      <c r="I739" s="25" cm="1">
        <f t="array" ref="I739">COUNT(FIND({1,2,3,4,5,6,7,8,9,0},Table9[[#This Row],[Simp]]))</f>
        <v>0</v>
      </c>
      <c r="J739" s="25" cm="1">
        <f t="array" ref="J739">COUNT(FIND({1,2,3,4,5,6,7,8,9,0},Table9[[#This Row],[Trad]]))</f>
        <v>0</v>
      </c>
      <c r="K739" s="25" cm="1">
        <f t="array" ref="K739">COUNT(FIND({1,2,3,4,5,6,7,8,9,0},Table9[[#This Row],[Variants]]))</f>
        <v>0</v>
      </c>
      <c r="L739" s="25">
        <f>SUM(Table9[[#This Row],[Simp Note]:[Var Note]])</f>
        <v>0</v>
      </c>
      <c r="M739" s="25">
        <f>SUM(Table9[[#This Row],[Sum]],Table9[[#This Row],[Sum Notes]],Table9[[#This Row],[Contains ~]])</f>
        <v>0.1</v>
      </c>
      <c r="N739" s="26">
        <v>25480.1</v>
      </c>
      <c r="O739" s="25" t="s">
        <v>10237</v>
      </c>
      <c r="P739" s="25" t="s">
        <v>10237</v>
      </c>
      <c r="Q739" s="25"/>
      <c r="R739" s="25"/>
      <c r="S739" s="25"/>
    </row>
    <row r="740" spans="1:19" x14ac:dyDescent="0.25">
      <c r="A740" s="7">
        <v>1483</v>
      </c>
      <c r="B740" s="7" t="s">
        <v>1780</v>
      </c>
      <c r="C740" s="7" t="s">
        <v>6770</v>
      </c>
      <c r="D740" s="25" t="s">
        <v>7548</v>
      </c>
      <c r="E740" s="25">
        <f>LEN(Table9[[#This Row],[Trad]])/10</f>
        <v>0</v>
      </c>
      <c r="F740" s="25">
        <f>LEN(Table9[[#This Row],[Variants]])/10</f>
        <v>0.2</v>
      </c>
      <c r="G740" s="25">
        <f>COUNT(FIND("～",Table9[[#This Row],[Trad]]))*10</f>
        <v>0</v>
      </c>
      <c r="H740" s="25">
        <f>Table9[[#This Row],[Trad Len]]+Table9[[#This Row],[Var Len]]</f>
        <v>0.2</v>
      </c>
      <c r="I740" s="25" cm="1">
        <f t="array" ref="I740">COUNT(FIND({1,2,3,4,5,6,7,8,9,0},Table9[[#This Row],[Simp]]))</f>
        <v>0</v>
      </c>
      <c r="J740" s="25" cm="1">
        <f t="array" ref="J740">COUNT(FIND({1,2,3,4,5,6,7,8,9,0},Table9[[#This Row],[Trad]]))</f>
        <v>0</v>
      </c>
      <c r="K740" s="25" cm="1">
        <f t="array" ref="K740">COUNT(FIND({1,2,3,4,5,6,7,8,9,0},Table9[[#This Row],[Variants]]))</f>
        <v>0</v>
      </c>
      <c r="L740" s="25">
        <f>SUM(Table9[[#This Row],[Simp Note]:[Var Note]])</f>
        <v>0</v>
      </c>
      <c r="M740" s="25">
        <f>SUM(Table9[[#This Row],[Sum]],Table9[[#This Row],[Sum Notes]],Table9[[#This Row],[Contains ~]])</f>
        <v>0.2</v>
      </c>
      <c r="N740" s="26">
        <v>25478</v>
      </c>
      <c r="O740" s="25" t="s">
        <v>10237</v>
      </c>
      <c r="P740" s="25" t="s">
        <v>10237</v>
      </c>
      <c r="Q740" s="25"/>
      <c r="R740" s="25"/>
      <c r="S740" s="25"/>
    </row>
    <row r="741" spans="1:19" x14ac:dyDescent="0.25">
      <c r="A741" s="7">
        <v>1484</v>
      </c>
      <c r="B741" s="7" t="s">
        <v>1782</v>
      </c>
      <c r="C741" s="7" t="s">
        <v>7550</v>
      </c>
      <c r="D741" s="7" t="s">
        <v>6770</v>
      </c>
      <c r="E741" s="7">
        <f>LEN(Table9[[#This Row],[Trad]])/10</f>
        <v>0.1</v>
      </c>
      <c r="F741" s="7">
        <f>LEN(Table9[[#This Row],[Variants]])/10</f>
        <v>0</v>
      </c>
      <c r="G741" s="7">
        <f>COUNT(FIND("～",Table9[[#This Row],[Trad]]))*10</f>
        <v>0</v>
      </c>
      <c r="H741" s="25">
        <f>Table9[[#This Row],[Trad Len]]+Table9[[#This Row],[Var Len]]</f>
        <v>0.1</v>
      </c>
      <c r="I741" s="25" cm="1">
        <f t="array" ref="I741">COUNT(FIND({1,2,3,4,5,6,7,8,9,0},Table9[[#This Row],[Simp]]))</f>
        <v>0</v>
      </c>
      <c r="J741" s="25" cm="1">
        <f t="array" ref="J741">COUNT(FIND({1,2,3,4,5,6,7,8,9,0},Table9[[#This Row],[Trad]]))</f>
        <v>0</v>
      </c>
      <c r="K741" s="25" cm="1">
        <f t="array" ref="K741">COUNT(FIND({1,2,3,4,5,6,7,8,9,0},Table9[[#This Row],[Variants]]))</f>
        <v>0</v>
      </c>
      <c r="L741" s="25">
        <f>SUM(Table9[[#This Row],[Simp Note]:[Var Note]])</f>
        <v>0</v>
      </c>
      <c r="M741" s="25">
        <f>SUM(Table9[[#This Row],[Sum]],Table9[[#This Row],[Sum Notes]],Table9[[#This Row],[Contains ~]])</f>
        <v>0.1</v>
      </c>
      <c r="N741" s="26">
        <v>7220</v>
      </c>
      <c r="O741" s="25" t="s">
        <v>10235</v>
      </c>
      <c r="P741" s="25" t="s">
        <v>10235</v>
      </c>
      <c r="Q741" s="25"/>
      <c r="R741" s="25"/>
      <c r="S741" s="25"/>
    </row>
    <row r="742" spans="1:19" x14ac:dyDescent="0.25">
      <c r="A742" s="7">
        <v>1485</v>
      </c>
      <c r="B742" s="7" t="s">
        <v>1784</v>
      </c>
      <c r="C742" s="7" t="s">
        <v>7552</v>
      </c>
      <c r="D742" s="7" t="s">
        <v>6770</v>
      </c>
      <c r="E742" s="7">
        <f>LEN(Table9[[#This Row],[Trad]])/10</f>
        <v>0.1</v>
      </c>
      <c r="F742" s="7">
        <f>LEN(Table9[[#This Row],[Variants]])/10</f>
        <v>0</v>
      </c>
      <c r="G742" s="7">
        <f>COUNT(FIND("～",Table9[[#This Row],[Trad]]))*10</f>
        <v>0</v>
      </c>
      <c r="H742" s="25">
        <f>Table9[[#This Row],[Trad Len]]+Table9[[#This Row],[Var Len]]</f>
        <v>0.1</v>
      </c>
      <c r="I742" s="25" cm="1">
        <f t="array" ref="I742">COUNT(FIND({1,2,3,4,5,6,7,8,9,0},Table9[[#This Row],[Simp]]))</f>
        <v>0</v>
      </c>
      <c r="J742" s="25" cm="1">
        <f t="array" ref="J742">COUNT(FIND({1,2,3,4,5,6,7,8,9,0},Table9[[#This Row],[Trad]]))</f>
        <v>0</v>
      </c>
      <c r="K742" s="25" cm="1">
        <f t="array" ref="K742">COUNT(FIND({1,2,3,4,5,6,7,8,9,0},Table9[[#This Row],[Variants]]))</f>
        <v>0</v>
      </c>
      <c r="L742" s="25">
        <f>SUM(Table9[[#This Row],[Simp Note]:[Var Note]])</f>
        <v>0</v>
      </c>
      <c r="M742" s="25">
        <f>SUM(Table9[[#This Row],[Sum]],Table9[[#This Row],[Sum Notes]],Table9[[#This Row],[Contains ~]])</f>
        <v>0.1</v>
      </c>
      <c r="N742" s="26">
        <v>7230</v>
      </c>
      <c r="O742" s="25" t="s">
        <v>10235</v>
      </c>
      <c r="P742" s="25" t="s">
        <v>10235</v>
      </c>
      <c r="Q742" s="25"/>
      <c r="R742" s="25"/>
      <c r="S742" s="25"/>
    </row>
    <row r="743" spans="1:19" x14ac:dyDescent="0.25">
      <c r="A743" s="7">
        <v>1486</v>
      </c>
      <c r="B743" s="7" t="s">
        <v>1786</v>
      </c>
      <c r="C743" s="7" t="s">
        <v>6770</v>
      </c>
      <c r="D743" s="25" t="s">
        <v>7554</v>
      </c>
      <c r="E743" s="25">
        <f>LEN(Table9[[#This Row],[Trad]])/10</f>
        <v>0</v>
      </c>
      <c r="F743" s="25">
        <f>LEN(Table9[[#This Row],[Variants]])/10</f>
        <v>0.1</v>
      </c>
      <c r="G743" s="25">
        <f>COUNT(FIND("～",Table9[[#This Row],[Trad]]))*10</f>
        <v>0</v>
      </c>
      <c r="H743" s="25">
        <f>Table9[[#This Row],[Trad Len]]+Table9[[#This Row],[Var Len]]</f>
        <v>0.1</v>
      </c>
      <c r="I743" s="25" cm="1">
        <f t="array" ref="I743">COUNT(FIND({1,2,3,4,5,6,7,8,9,0},Table9[[#This Row],[Simp]]))</f>
        <v>0</v>
      </c>
      <c r="J743" s="25" cm="1">
        <f t="array" ref="J743">COUNT(FIND({1,2,3,4,5,6,7,8,9,0},Table9[[#This Row],[Trad]]))</f>
        <v>0</v>
      </c>
      <c r="K743" s="25" cm="1">
        <f t="array" ref="K743">COUNT(FIND({1,2,3,4,5,6,7,8,9,0},Table9[[#This Row],[Variants]]))</f>
        <v>0</v>
      </c>
      <c r="L743" s="25">
        <f>SUM(Table9[[#This Row],[Simp Note]:[Var Note]])</f>
        <v>0</v>
      </c>
      <c r="M743" s="25">
        <f>SUM(Table9[[#This Row],[Sum]],Table9[[#This Row],[Sum Notes]],Table9[[#This Row],[Contains ~]])</f>
        <v>0.1</v>
      </c>
      <c r="N743" s="26">
        <v>25480.1</v>
      </c>
      <c r="O743" s="25" t="s">
        <v>10237</v>
      </c>
      <c r="P743" s="25" t="s">
        <v>10237</v>
      </c>
      <c r="Q743" s="25"/>
      <c r="R743" s="25"/>
      <c r="S743" s="25"/>
    </row>
    <row r="744" spans="1:19" x14ac:dyDescent="0.25">
      <c r="A744" s="7">
        <v>1487</v>
      </c>
      <c r="B744" s="7" t="s">
        <v>1788</v>
      </c>
      <c r="C744" s="7" t="s">
        <v>6770</v>
      </c>
      <c r="D744" s="25" t="s">
        <v>7556</v>
      </c>
      <c r="E744" s="25">
        <f>LEN(Table9[[#This Row],[Trad]])/10</f>
        <v>0</v>
      </c>
      <c r="F744" s="25">
        <f>LEN(Table9[[#This Row],[Variants]])/10</f>
        <v>0.1</v>
      </c>
      <c r="G744" s="25">
        <f>COUNT(FIND("～",Table9[[#This Row],[Trad]]))*10</f>
        <v>0</v>
      </c>
      <c r="H744" s="25">
        <f>Table9[[#This Row],[Trad Len]]+Table9[[#This Row],[Var Len]]</f>
        <v>0.1</v>
      </c>
      <c r="I744" s="25" cm="1">
        <f t="array" ref="I744">COUNT(FIND({1,2,3,4,5,6,7,8,9,0},Table9[[#This Row],[Simp]]))</f>
        <v>0</v>
      </c>
      <c r="J744" s="25" cm="1">
        <f t="array" ref="J744">COUNT(FIND({1,2,3,4,5,6,7,8,9,0},Table9[[#This Row],[Trad]]))</f>
        <v>0</v>
      </c>
      <c r="K744" s="25" cm="1">
        <f t="array" ref="K744">COUNT(FIND({1,2,3,4,5,6,7,8,9,0},Table9[[#This Row],[Variants]]))</f>
        <v>0</v>
      </c>
      <c r="L744" s="25">
        <f>SUM(Table9[[#This Row],[Simp Note]:[Var Note]])</f>
        <v>0</v>
      </c>
      <c r="M744" s="25">
        <f>SUM(Table9[[#This Row],[Sum]],Table9[[#This Row],[Sum Notes]],Table9[[#This Row],[Contains ~]])</f>
        <v>0.1</v>
      </c>
      <c r="N744" s="26">
        <v>25480.1</v>
      </c>
      <c r="O744" s="25" t="s">
        <v>10237</v>
      </c>
      <c r="P744" s="25" t="s">
        <v>10237</v>
      </c>
      <c r="Q744" s="25"/>
      <c r="R744" s="25"/>
      <c r="S744" s="25"/>
    </row>
    <row r="745" spans="1:19" x14ac:dyDescent="0.25">
      <c r="A745" s="7">
        <v>1495</v>
      </c>
      <c r="B745" s="7" t="s">
        <v>1790</v>
      </c>
      <c r="C745" s="7" t="s">
        <v>7558</v>
      </c>
      <c r="D745" s="7" t="s">
        <v>6770</v>
      </c>
      <c r="E745" s="7">
        <f>LEN(Table9[[#This Row],[Trad]])/10</f>
        <v>0.1</v>
      </c>
      <c r="F745" s="7">
        <f>LEN(Table9[[#This Row],[Variants]])/10</f>
        <v>0</v>
      </c>
      <c r="G745" s="7">
        <f>COUNT(FIND("～",Table9[[#This Row],[Trad]]))*10</f>
        <v>0</v>
      </c>
      <c r="H745" s="25">
        <f>Table9[[#This Row],[Trad Len]]+Table9[[#This Row],[Var Len]]</f>
        <v>0.1</v>
      </c>
      <c r="I745" s="25" cm="1">
        <f t="array" ref="I745">COUNT(FIND({1,2,3,4,5,6,7,8,9,0},Table9[[#This Row],[Simp]]))</f>
        <v>0</v>
      </c>
      <c r="J745" s="25" cm="1">
        <f t="array" ref="J745">COUNT(FIND({1,2,3,4,5,6,7,8,9,0},Table9[[#This Row],[Trad]]))</f>
        <v>0</v>
      </c>
      <c r="K745" s="25" cm="1">
        <f t="array" ref="K745">COUNT(FIND({1,2,3,4,5,6,7,8,9,0},Table9[[#This Row],[Variants]]))</f>
        <v>0</v>
      </c>
      <c r="L745" s="25">
        <f>SUM(Table9[[#This Row],[Simp Note]:[Var Note]])</f>
        <v>0</v>
      </c>
      <c r="M745" s="25">
        <f>SUM(Table9[[#This Row],[Sum]],Table9[[#This Row],[Sum Notes]],Table9[[#This Row],[Contains ~]])</f>
        <v>0.1</v>
      </c>
      <c r="N745" s="26">
        <v>7240</v>
      </c>
      <c r="O745" s="25" t="s">
        <v>10235</v>
      </c>
      <c r="P745" s="25" t="s">
        <v>10235</v>
      </c>
      <c r="Q745" s="25"/>
      <c r="R745" s="25"/>
      <c r="S745" s="25"/>
    </row>
    <row r="746" spans="1:19" x14ac:dyDescent="0.25">
      <c r="A746" s="7">
        <v>1498</v>
      </c>
      <c r="B746" s="7" t="s">
        <v>1792</v>
      </c>
      <c r="C746" s="7" t="s">
        <v>7560</v>
      </c>
      <c r="D746" s="7" t="s">
        <v>6770</v>
      </c>
      <c r="E746" s="7">
        <f>LEN(Table9[[#This Row],[Trad]])/10</f>
        <v>0.1</v>
      </c>
      <c r="F746" s="7">
        <f>LEN(Table9[[#This Row],[Variants]])/10</f>
        <v>0</v>
      </c>
      <c r="G746" s="7">
        <f>COUNT(FIND("～",Table9[[#This Row],[Trad]]))*10</f>
        <v>0</v>
      </c>
      <c r="H746" s="25">
        <f>Table9[[#This Row],[Trad Len]]+Table9[[#This Row],[Var Len]]</f>
        <v>0.1</v>
      </c>
      <c r="I746" s="25" cm="1">
        <f t="array" ref="I746">COUNT(FIND({1,2,3,4,5,6,7,8,9,0},Table9[[#This Row],[Simp]]))</f>
        <v>0</v>
      </c>
      <c r="J746" s="25" cm="1">
        <f t="array" ref="J746">COUNT(FIND({1,2,3,4,5,6,7,8,9,0},Table9[[#This Row],[Trad]]))</f>
        <v>0</v>
      </c>
      <c r="K746" s="25" cm="1">
        <f t="array" ref="K746">COUNT(FIND({1,2,3,4,5,6,7,8,9,0},Table9[[#This Row],[Variants]]))</f>
        <v>0</v>
      </c>
      <c r="L746" s="25">
        <f>SUM(Table9[[#This Row],[Simp Note]:[Var Note]])</f>
        <v>0</v>
      </c>
      <c r="M746" s="25">
        <f>SUM(Table9[[#This Row],[Sum]],Table9[[#This Row],[Sum Notes]],Table9[[#This Row],[Contains ~]])</f>
        <v>0.1</v>
      </c>
      <c r="N746" s="26">
        <v>7250</v>
      </c>
      <c r="O746" s="25" t="s">
        <v>10235</v>
      </c>
      <c r="P746" s="25" t="s">
        <v>10235</v>
      </c>
      <c r="Q746" s="25"/>
      <c r="R746" s="25"/>
      <c r="S746" s="25"/>
    </row>
    <row r="747" spans="1:19" x14ac:dyDescent="0.25">
      <c r="A747" s="7">
        <v>1499</v>
      </c>
      <c r="B747" s="7" t="s">
        <v>1794</v>
      </c>
      <c r="C747" s="7" t="s">
        <v>7562</v>
      </c>
      <c r="D747" s="7" t="s">
        <v>6770</v>
      </c>
      <c r="E747" s="7">
        <f>LEN(Table9[[#This Row],[Trad]])/10</f>
        <v>0.1</v>
      </c>
      <c r="F747" s="7">
        <f>LEN(Table9[[#This Row],[Variants]])/10</f>
        <v>0</v>
      </c>
      <c r="G747" s="7">
        <f>COUNT(FIND("～",Table9[[#This Row],[Trad]]))*10</f>
        <v>0</v>
      </c>
      <c r="H747" s="25">
        <f>Table9[[#This Row],[Trad Len]]+Table9[[#This Row],[Var Len]]</f>
        <v>0.1</v>
      </c>
      <c r="I747" s="25" cm="1">
        <f t="array" ref="I747">COUNT(FIND({1,2,3,4,5,6,7,8,9,0},Table9[[#This Row],[Simp]]))</f>
        <v>0</v>
      </c>
      <c r="J747" s="25" cm="1">
        <f t="array" ref="J747">COUNT(FIND({1,2,3,4,5,6,7,8,9,0},Table9[[#This Row],[Trad]]))</f>
        <v>0</v>
      </c>
      <c r="K747" s="25" cm="1">
        <f t="array" ref="K747">COUNT(FIND({1,2,3,4,5,6,7,8,9,0},Table9[[#This Row],[Variants]]))</f>
        <v>0</v>
      </c>
      <c r="L747" s="25">
        <f>SUM(Table9[[#This Row],[Simp Note]:[Var Note]])</f>
        <v>0</v>
      </c>
      <c r="M747" s="25">
        <f>SUM(Table9[[#This Row],[Sum]],Table9[[#This Row],[Sum Notes]],Table9[[#This Row],[Contains ~]])</f>
        <v>0.1</v>
      </c>
      <c r="N747" s="26">
        <v>7260</v>
      </c>
      <c r="O747" s="25" t="s">
        <v>10235</v>
      </c>
      <c r="P747" s="25" t="s">
        <v>10235</v>
      </c>
      <c r="Q747" s="25"/>
      <c r="R747" s="25"/>
      <c r="S747" s="25"/>
    </row>
    <row r="748" spans="1:19" x14ac:dyDescent="0.25">
      <c r="A748" s="7">
        <v>1501</v>
      </c>
      <c r="B748" s="7" t="s">
        <v>1796</v>
      </c>
      <c r="C748" s="7" t="s">
        <v>7564</v>
      </c>
      <c r="D748" s="7" t="s">
        <v>6770</v>
      </c>
      <c r="E748" s="7">
        <f>LEN(Table9[[#This Row],[Trad]])/10</f>
        <v>0.1</v>
      </c>
      <c r="F748" s="7">
        <f>LEN(Table9[[#This Row],[Variants]])/10</f>
        <v>0</v>
      </c>
      <c r="G748" s="7">
        <f>COUNT(FIND("～",Table9[[#This Row],[Trad]]))*10</f>
        <v>0</v>
      </c>
      <c r="H748" s="25">
        <f>Table9[[#This Row],[Trad Len]]+Table9[[#This Row],[Var Len]]</f>
        <v>0.1</v>
      </c>
      <c r="I748" s="25" cm="1">
        <f t="array" ref="I748">COUNT(FIND({1,2,3,4,5,6,7,8,9,0},Table9[[#This Row],[Simp]]))</f>
        <v>0</v>
      </c>
      <c r="J748" s="25" cm="1">
        <f t="array" ref="J748">COUNT(FIND({1,2,3,4,5,6,7,8,9,0},Table9[[#This Row],[Trad]]))</f>
        <v>0</v>
      </c>
      <c r="K748" s="25" cm="1">
        <f t="array" ref="K748">COUNT(FIND({1,2,3,4,5,6,7,8,9,0},Table9[[#This Row],[Variants]]))</f>
        <v>0</v>
      </c>
      <c r="L748" s="25">
        <f>SUM(Table9[[#This Row],[Simp Note]:[Var Note]])</f>
        <v>0</v>
      </c>
      <c r="M748" s="25">
        <f>SUM(Table9[[#This Row],[Sum]],Table9[[#This Row],[Sum Notes]],Table9[[#This Row],[Contains ~]])</f>
        <v>0.1</v>
      </c>
      <c r="N748" s="26">
        <v>7270</v>
      </c>
      <c r="O748" s="25" t="s">
        <v>10235</v>
      </c>
      <c r="P748" s="25" t="s">
        <v>10235</v>
      </c>
      <c r="Q748" s="25"/>
      <c r="R748" s="25"/>
      <c r="S748" s="25"/>
    </row>
    <row r="749" spans="1:19" x14ac:dyDescent="0.25">
      <c r="A749" s="7">
        <v>1502</v>
      </c>
      <c r="B749" s="7" t="s">
        <v>1798</v>
      </c>
      <c r="C749" s="7" t="s">
        <v>7565</v>
      </c>
      <c r="D749" s="7" t="s">
        <v>6770</v>
      </c>
      <c r="E749" s="7">
        <f>LEN(Table9[[#This Row],[Trad]])/10</f>
        <v>0.1</v>
      </c>
      <c r="F749" s="7">
        <f>LEN(Table9[[#This Row],[Variants]])/10</f>
        <v>0</v>
      </c>
      <c r="G749" s="7">
        <f>COUNT(FIND("～",Table9[[#This Row],[Trad]]))*10</f>
        <v>0</v>
      </c>
      <c r="H749" s="25">
        <f>Table9[[#This Row],[Trad Len]]+Table9[[#This Row],[Var Len]]</f>
        <v>0.1</v>
      </c>
      <c r="I749" s="25" cm="1">
        <f t="array" ref="I749">COUNT(FIND({1,2,3,4,5,6,7,8,9,0},Table9[[#This Row],[Simp]]))</f>
        <v>0</v>
      </c>
      <c r="J749" s="25" cm="1">
        <f t="array" ref="J749">COUNT(FIND({1,2,3,4,5,6,7,8,9,0},Table9[[#This Row],[Trad]]))</f>
        <v>0</v>
      </c>
      <c r="K749" s="25" cm="1">
        <f t="array" ref="K749">COUNT(FIND({1,2,3,4,5,6,7,8,9,0},Table9[[#This Row],[Variants]]))</f>
        <v>0</v>
      </c>
      <c r="L749" s="25">
        <f>SUM(Table9[[#This Row],[Simp Note]:[Var Note]])</f>
        <v>0</v>
      </c>
      <c r="M749" s="25">
        <f>SUM(Table9[[#This Row],[Sum]],Table9[[#This Row],[Sum Notes]],Table9[[#This Row],[Contains ~]])</f>
        <v>0.1</v>
      </c>
      <c r="N749" s="26">
        <v>7280</v>
      </c>
      <c r="O749" s="25" t="s">
        <v>10235</v>
      </c>
      <c r="P749" s="25" t="s">
        <v>10235</v>
      </c>
      <c r="Q749" s="25"/>
      <c r="R749" s="25"/>
      <c r="S749" s="25"/>
    </row>
    <row r="750" spans="1:19" x14ac:dyDescent="0.25">
      <c r="A750" s="7">
        <v>1504</v>
      </c>
      <c r="B750" s="7" t="s">
        <v>1800</v>
      </c>
      <c r="C750" s="7" t="s">
        <v>6770</v>
      </c>
      <c r="D750" s="25" t="s">
        <v>7567</v>
      </c>
      <c r="E750" s="25">
        <f>LEN(Table9[[#This Row],[Trad]])/10</f>
        <v>0</v>
      </c>
      <c r="F750" s="25">
        <f>LEN(Table9[[#This Row],[Variants]])/10</f>
        <v>0.1</v>
      </c>
      <c r="G750" s="25">
        <f>COUNT(FIND("～",Table9[[#This Row],[Trad]]))*10</f>
        <v>0</v>
      </c>
      <c r="H750" s="25">
        <f>Table9[[#This Row],[Trad Len]]+Table9[[#This Row],[Var Len]]</f>
        <v>0.1</v>
      </c>
      <c r="I750" s="25" cm="1">
        <f t="array" ref="I750">COUNT(FIND({1,2,3,4,5,6,7,8,9,0},Table9[[#This Row],[Simp]]))</f>
        <v>0</v>
      </c>
      <c r="J750" s="25" cm="1">
        <f t="array" ref="J750">COUNT(FIND({1,2,3,4,5,6,7,8,9,0},Table9[[#This Row],[Trad]]))</f>
        <v>0</v>
      </c>
      <c r="K750" s="25" cm="1">
        <f t="array" ref="K750">COUNT(FIND({1,2,3,4,5,6,7,8,9,0},Table9[[#This Row],[Variants]]))</f>
        <v>0</v>
      </c>
      <c r="L750" s="25">
        <f>SUM(Table9[[#This Row],[Simp Note]:[Var Note]])</f>
        <v>0</v>
      </c>
      <c r="M750" s="25">
        <f>SUM(Table9[[#This Row],[Sum]],Table9[[#This Row],[Sum Notes]],Table9[[#This Row],[Contains ~]])</f>
        <v>0.1</v>
      </c>
      <c r="N750" s="26">
        <v>25480.1</v>
      </c>
      <c r="O750" s="25" t="s">
        <v>10237</v>
      </c>
      <c r="P750" s="25" t="s">
        <v>10237</v>
      </c>
      <c r="Q750" s="25"/>
      <c r="R750" s="25"/>
      <c r="S750" s="25"/>
    </row>
    <row r="751" spans="1:19" x14ac:dyDescent="0.25">
      <c r="A751" s="7">
        <v>1505</v>
      </c>
      <c r="B751" s="7" t="s">
        <v>1802</v>
      </c>
      <c r="C751" s="7" t="s">
        <v>7570</v>
      </c>
      <c r="D751" s="7" t="s">
        <v>7571</v>
      </c>
      <c r="E751" s="7">
        <f>LEN(Table9[[#This Row],[Trad]])/10</f>
        <v>0.1</v>
      </c>
      <c r="F751" s="7">
        <f>LEN(Table9[[#This Row],[Variants]])/10</f>
        <v>0.2</v>
      </c>
      <c r="G751" s="7">
        <f>COUNT(FIND("～",Table9[[#This Row],[Trad]]))*10</f>
        <v>0</v>
      </c>
      <c r="H751" s="25">
        <f>Table9[[#This Row],[Trad Len]]+Table9[[#This Row],[Var Len]]</f>
        <v>0.30000000000000004</v>
      </c>
      <c r="I751" s="25" cm="1">
        <f t="array" ref="I751">COUNT(FIND({1,2,3,4,5,6,7,8,9,0},Table9[[#This Row],[Simp]]))</f>
        <v>0</v>
      </c>
      <c r="J751" s="25" cm="1">
        <f t="array" ref="J751">COUNT(FIND({1,2,3,4,5,6,7,8,9,0},Table9[[#This Row],[Trad]]))</f>
        <v>0</v>
      </c>
      <c r="K751" s="25" cm="1">
        <f t="array" ref="K751">COUNT(FIND({1,2,3,4,5,6,7,8,9,0},Table9[[#This Row],[Variants]]))</f>
        <v>0</v>
      </c>
      <c r="L751" s="25">
        <f>SUM(Table9[[#This Row],[Simp Note]:[Var Note]])</f>
        <v>0</v>
      </c>
      <c r="M751" s="25">
        <f>SUM(Table9[[#This Row],[Sum]],Table9[[#This Row],[Sum Notes]],Table9[[#This Row],[Contains ~]])</f>
        <v>0.30000000000000004</v>
      </c>
      <c r="N751" s="26">
        <v>1310</v>
      </c>
      <c r="O751" s="25" t="s">
        <v>10235</v>
      </c>
      <c r="P751" s="25" t="s">
        <v>10237</v>
      </c>
      <c r="Q751" s="25"/>
      <c r="R751" s="25"/>
      <c r="S751" s="25"/>
    </row>
    <row r="752" spans="1:19" x14ac:dyDescent="0.25">
      <c r="A752" s="7">
        <v>1506</v>
      </c>
      <c r="B752" s="7" t="s">
        <v>1805</v>
      </c>
      <c r="C752" s="7" t="s">
        <v>7573</v>
      </c>
      <c r="D752" s="7" t="s">
        <v>7574</v>
      </c>
      <c r="E752" s="7">
        <f>LEN(Table9[[#This Row],[Trad]])/10</f>
        <v>0.1</v>
      </c>
      <c r="F752" s="7">
        <f>LEN(Table9[[#This Row],[Variants]])/10</f>
        <v>0.1</v>
      </c>
      <c r="G752" s="7">
        <f>COUNT(FIND("～",Table9[[#This Row],[Trad]]))*10</f>
        <v>0</v>
      </c>
      <c r="H752" s="25">
        <f>Table9[[#This Row],[Trad Len]]+Table9[[#This Row],[Var Len]]</f>
        <v>0.2</v>
      </c>
      <c r="I752" s="25" cm="1">
        <f t="array" ref="I752">COUNT(FIND({1,2,3,4,5,6,7,8,9,0},Table9[[#This Row],[Simp]]))</f>
        <v>0</v>
      </c>
      <c r="J752" s="25" cm="1">
        <f t="array" ref="J752">COUNT(FIND({1,2,3,4,5,6,7,8,9,0},Table9[[#This Row],[Trad]]))</f>
        <v>0</v>
      </c>
      <c r="K752" s="25" cm="1">
        <f t="array" ref="K752">COUNT(FIND({1,2,3,4,5,6,7,8,9,0},Table9[[#This Row],[Variants]]))</f>
        <v>0</v>
      </c>
      <c r="L752" s="25">
        <f>SUM(Table9[[#This Row],[Simp Note]:[Var Note]])</f>
        <v>0</v>
      </c>
      <c r="M752" s="25">
        <f>SUM(Table9[[#This Row],[Sum]],Table9[[#This Row],[Sum Notes]],Table9[[#This Row],[Contains ~]])</f>
        <v>0.2</v>
      </c>
      <c r="N752" s="26">
        <v>2100</v>
      </c>
      <c r="O752" s="25" t="s">
        <v>10235</v>
      </c>
      <c r="P752" s="25" t="s">
        <v>10237</v>
      </c>
      <c r="Q752" s="25"/>
      <c r="R752" s="25"/>
      <c r="S752" s="25"/>
    </row>
    <row r="753" spans="1:19" x14ac:dyDescent="0.25">
      <c r="A753" s="7">
        <v>1507</v>
      </c>
      <c r="B753" s="7" t="s">
        <v>1808</v>
      </c>
      <c r="C753" s="7" t="s">
        <v>7576</v>
      </c>
      <c r="D753" s="7" t="s">
        <v>7577</v>
      </c>
      <c r="E753" s="7">
        <f>LEN(Table9[[#This Row],[Trad]])/10</f>
        <v>0.1</v>
      </c>
      <c r="F753" s="7">
        <f>LEN(Table9[[#This Row],[Variants]])/10</f>
        <v>0.1</v>
      </c>
      <c r="G753" s="7">
        <f>COUNT(FIND("～",Table9[[#This Row],[Trad]]))*10</f>
        <v>0</v>
      </c>
      <c r="H753" s="25">
        <f>Table9[[#This Row],[Trad Len]]+Table9[[#This Row],[Var Len]]</f>
        <v>0.2</v>
      </c>
      <c r="I753" s="25" cm="1">
        <f t="array" ref="I753">COUNT(FIND({1,2,3,4,5,6,7,8,9,0},Table9[[#This Row],[Simp]]))</f>
        <v>0</v>
      </c>
      <c r="J753" s="25" cm="1">
        <f t="array" ref="J753">COUNT(FIND({1,2,3,4,5,6,7,8,9,0},Table9[[#This Row],[Trad]]))</f>
        <v>0</v>
      </c>
      <c r="K753" s="25" cm="1">
        <f t="array" ref="K753">COUNT(FIND({1,2,3,4,5,6,7,8,9,0},Table9[[#This Row],[Variants]]))</f>
        <v>0</v>
      </c>
      <c r="L753" s="25">
        <f>SUM(Table9[[#This Row],[Simp Note]:[Var Note]])</f>
        <v>0</v>
      </c>
      <c r="M753" s="25">
        <f>SUM(Table9[[#This Row],[Sum]],Table9[[#This Row],[Sum Notes]],Table9[[#This Row],[Contains ~]])</f>
        <v>0.2</v>
      </c>
      <c r="N753" s="26">
        <v>2110</v>
      </c>
      <c r="O753" s="25" t="s">
        <v>10235</v>
      </c>
      <c r="P753" s="25" t="s">
        <v>10237</v>
      </c>
      <c r="Q753" s="25"/>
      <c r="R753" s="25"/>
      <c r="S753" s="25"/>
    </row>
    <row r="754" spans="1:19" x14ac:dyDescent="0.25">
      <c r="A754" s="7">
        <v>1508</v>
      </c>
      <c r="B754" s="7" t="s">
        <v>1811</v>
      </c>
      <c r="C754" s="7" t="s">
        <v>6770</v>
      </c>
      <c r="D754" s="25" t="s">
        <v>7578</v>
      </c>
      <c r="E754" s="25">
        <f>LEN(Table9[[#This Row],[Trad]])/10</f>
        <v>0</v>
      </c>
      <c r="F754" s="25">
        <f>LEN(Table9[[#This Row],[Variants]])/10</f>
        <v>0.5</v>
      </c>
      <c r="G754" s="25">
        <f>COUNT(FIND("～",Table9[[#This Row],[Trad]]))*10</f>
        <v>0</v>
      </c>
      <c r="H754" s="25">
        <f>Table9[[#This Row],[Trad Len]]+Table9[[#This Row],[Var Len]]</f>
        <v>0.5</v>
      </c>
      <c r="I754" s="25" cm="1">
        <f t="array" ref="I754">COUNT(FIND({1,2,3,4,5,6,7,8,9,0},Table9[[#This Row],[Simp]]))</f>
        <v>0</v>
      </c>
      <c r="J754" s="25" cm="1">
        <f t="array" ref="J754">COUNT(FIND({1,2,3,4,5,6,7,8,9,0},Table9[[#This Row],[Trad]]))</f>
        <v>0</v>
      </c>
      <c r="K754" s="25" cm="1">
        <f t="array" ref="K754">COUNT(FIND({1,2,3,4,5,6,7,8,9,0},Table9[[#This Row],[Variants]]))</f>
        <v>0</v>
      </c>
      <c r="L754" s="25">
        <f>SUM(Table9[[#This Row],[Simp Note]:[Var Note]])</f>
        <v>0</v>
      </c>
      <c r="M754" s="25">
        <f>SUM(Table9[[#This Row],[Sum]],Table9[[#This Row],[Sum Notes]],Table9[[#This Row],[Contains ~]])</f>
        <v>0.5</v>
      </c>
      <c r="N754" s="26">
        <v>25474</v>
      </c>
      <c r="O754" s="25" t="s">
        <v>10237</v>
      </c>
      <c r="P754" s="25" t="s">
        <v>10237</v>
      </c>
      <c r="Q754" s="25"/>
      <c r="R754" s="25"/>
      <c r="S754" s="25"/>
    </row>
    <row r="755" spans="1:19" x14ac:dyDescent="0.25">
      <c r="A755" s="7">
        <v>1509</v>
      </c>
      <c r="B755" s="7" t="s">
        <v>1813</v>
      </c>
      <c r="C755" s="7" t="s">
        <v>7579</v>
      </c>
      <c r="D755" s="7" t="s">
        <v>6770</v>
      </c>
      <c r="E755" s="7">
        <f>LEN(Table9[[#This Row],[Trad]])/10</f>
        <v>0.1</v>
      </c>
      <c r="F755" s="7">
        <f>LEN(Table9[[#This Row],[Variants]])/10</f>
        <v>0</v>
      </c>
      <c r="G755" s="7">
        <f>COUNT(FIND("～",Table9[[#This Row],[Trad]]))*10</f>
        <v>0</v>
      </c>
      <c r="H755" s="25">
        <f>Table9[[#This Row],[Trad Len]]+Table9[[#This Row],[Var Len]]</f>
        <v>0.1</v>
      </c>
      <c r="I755" s="25" cm="1">
        <f t="array" ref="I755">COUNT(FIND({1,2,3,4,5,6,7,8,9,0},Table9[[#This Row],[Simp]]))</f>
        <v>0</v>
      </c>
      <c r="J755" s="25" cm="1">
        <f t="array" ref="J755">COUNT(FIND({1,2,3,4,5,6,7,8,9,0},Table9[[#This Row],[Trad]]))</f>
        <v>0</v>
      </c>
      <c r="K755" s="25" cm="1">
        <f t="array" ref="K755">COUNT(FIND({1,2,3,4,5,6,7,8,9,0},Table9[[#This Row],[Variants]]))</f>
        <v>0</v>
      </c>
      <c r="L755" s="25">
        <f>SUM(Table9[[#This Row],[Simp Note]:[Var Note]])</f>
        <v>0</v>
      </c>
      <c r="M755" s="25">
        <f>SUM(Table9[[#This Row],[Sum]],Table9[[#This Row],[Sum Notes]],Table9[[#This Row],[Contains ~]])</f>
        <v>0.1</v>
      </c>
      <c r="N755" s="26">
        <v>7290</v>
      </c>
      <c r="O755" s="25" t="s">
        <v>10235</v>
      </c>
      <c r="P755" s="25" t="s">
        <v>10235</v>
      </c>
      <c r="Q755" s="25"/>
      <c r="R755" s="25"/>
      <c r="S755" s="25"/>
    </row>
    <row r="756" spans="1:19" x14ac:dyDescent="0.25">
      <c r="A756" s="7">
        <v>1512</v>
      </c>
      <c r="B756" s="7" t="s">
        <v>1815</v>
      </c>
      <c r="C756" s="7" t="s">
        <v>6770</v>
      </c>
      <c r="D756" s="25" t="s">
        <v>7581</v>
      </c>
      <c r="E756" s="25">
        <f>LEN(Table9[[#This Row],[Trad]])/10</f>
        <v>0</v>
      </c>
      <c r="F756" s="25">
        <f>LEN(Table9[[#This Row],[Variants]])/10</f>
        <v>0.1</v>
      </c>
      <c r="G756" s="25">
        <f>COUNT(FIND("～",Table9[[#This Row],[Trad]]))*10</f>
        <v>0</v>
      </c>
      <c r="H756" s="25">
        <f>Table9[[#This Row],[Trad Len]]+Table9[[#This Row],[Var Len]]</f>
        <v>0.1</v>
      </c>
      <c r="I756" s="25" cm="1">
        <f t="array" ref="I756">COUNT(FIND({1,2,3,4,5,6,7,8,9,0},Table9[[#This Row],[Simp]]))</f>
        <v>0</v>
      </c>
      <c r="J756" s="25" cm="1">
        <f t="array" ref="J756">COUNT(FIND({1,2,3,4,5,6,7,8,9,0},Table9[[#This Row],[Trad]]))</f>
        <v>0</v>
      </c>
      <c r="K756" s="25" cm="1">
        <f t="array" ref="K756">COUNT(FIND({1,2,3,4,5,6,7,8,9,0},Table9[[#This Row],[Variants]]))</f>
        <v>0</v>
      </c>
      <c r="L756" s="25">
        <f>SUM(Table9[[#This Row],[Simp Note]:[Var Note]])</f>
        <v>0</v>
      </c>
      <c r="M756" s="25">
        <f>SUM(Table9[[#This Row],[Sum]],Table9[[#This Row],[Sum Notes]],Table9[[#This Row],[Contains ~]])</f>
        <v>0.1</v>
      </c>
      <c r="N756" s="26">
        <v>25480.1</v>
      </c>
      <c r="O756" s="25" t="s">
        <v>10237</v>
      </c>
      <c r="P756" s="25" t="s">
        <v>10237</v>
      </c>
      <c r="Q756" s="25"/>
      <c r="R756" s="25"/>
      <c r="S756" s="25"/>
    </row>
    <row r="757" spans="1:19" x14ac:dyDescent="0.25">
      <c r="A757" s="7">
        <v>1513</v>
      </c>
      <c r="B757" s="7" t="s">
        <v>1817</v>
      </c>
      <c r="C757" s="7" t="s">
        <v>6770</v>
      </c>
      <c r="D757" s="25" t="s">
        <v>7583</v>
      </c>
      <c r="E757" s="25">
        <f>LEN(Table9[[#This Row],[Trad]])/10</f>
        <v>0</v>
      </c>
      <c r="F757" s="25">
        <f>LEN(Table9[[#This Row],[Variants]])/10</f>
        <v>0.1</v>
      </c>
      <c r="G757" s="25">
        <f>COUNT(FIND("～",Table9[[#This Row],[Trad]]))*10</f>
        <v>0</v>
      </c>
      <c r="H757" s="25">
        <f>Table9[[#This Row],[Trad Len]]+Table9[[#This Row],[Var Len]]</f>
        <v>0.1</v>
      </c>
      <c r="I757" s="25" cm="1">
        <f t="array" ref="I757">COUNT(FIND({1,2,3,4,5,6,7,8,9,0},Table9[[#This Row],[Simp]]))</f>
        <v>0</v>
      </c>
      <c r="J757" s="25" cm="1">
        <f t="array" ref="J757">COUNT(FIND({1,2,3,4,5,6,7,8,9,0},Table9[[#This Row],[Trad]]))</f>
        <v>0</v>
      </c>
      <c r="K757" s="25" cm="1">
        <f t="array" ref="K757">COUNT(FIND({1,2,3,4,5,6,7,8,9,0},Table9[[#This Row],[Variants]]))</f>
        <v>0</v>
      </c>
      <c r="L757" s="25">
        <f>SUM(Table9[[#This Row],[Simp Note]:[Var Note]])</f>
        <v>0</v>
      </c>
      <c r="M757" s="25">
        <f>SUM(Table9[[#This Row],[Sum]],Table9[[#This Row],[Sum Notes]],Table9[[#This Row],[Contains ~]])</f>
        <v>0.1</v>
      </c>
      <c r="N757" s="26">
        <v>25480.1</v>
      </c>
      <c r="O757" s="25" t="s">
        <v>10237</v>
      </c>
      <c r="P757" s="25" t="s">
        <v>10237</v>
      </c>
      <c r="Q757" s="25"/>
      <c r="R757" s="25"/>
      <c r="S757" s="25"/>
    </row>
    <row r="758" spans="1:19" x14ac:dyDescent="0.25">
      <c r="A758" s="7">
        <v>1516</v>
      </c>
      <c r="B758" s="7" t="s">
        <v>1819</v>
      </c>
      <c r="C758" s="7" t="s">
        <v>7585</v>
      </c>
      <c r="D758" s="7" t="s">
        <v>6770</v>
      </c>
      <c r="E758" s="7">
        <f>LEN(Table9[[#This Row],[Trad]])/10</f>
        <v>0.1</v>
      </c>
      <c r="F758" s="7">
        <f>LEN(Table9[[#This Row],[Variants]])/10</f>
        <v>0</v>
      </c>
      <c r="G758" s="7">
        <f>COUNT(FIND("～",Table9[[#This Row],[Trad]]))*10</f>
        <v>0</v>
      </c>
      <c r="H758" s="25">
        <f>Table9[[#This Row],[Trad Len]]+Table9[[#This Row],[Var Len]]</f>
        <v>0.1</v>
      </c>
      <c r="I758" s="25" cm="1">
        <f t="array" ref="I758">COUNT(FIND({1,2,3,4,5,6,7,8,9,0},Table9[[#This Row],[Simp]]))</f>
        <v>0</v>
      </c>
      <c r="J758" s="25" cm="1">
        <f t="array" ref="J758">COUNT(FIND({1,2,3,4,5,6,7,8,9,0},Table9[[#This Row],[Trad]]))</f>
        <v>0</v>
      </c>
      <c r="K758" s="25" cm="1">
        <f t="array" ref="K758">COUNT(FIND({1,2,3,4,5,6,7,8,9,0},Table9[[#This Row],[Variants]]))</f>
        <v>0</v>
      </c>
      <c r="L758" s="25">
        <f>SUM(Table9[[#This Row],[Simp Note]:[Var Note]])</f>
        <v>0</v>
      </c>
      <c r="M758" s="25">
        <f>SUM(Table9[[#This Row],[Sum]],Table9[[#This Row],[Sum Notes]],Table9[[#This Row],[Contains ~]])</f>
        <v>0.1</v>
      </c>
      <c r="N758" s="26">
        <v>7300</v>
      </c>
      <c r="O758" s="25" t="s">
        <v>10235</v>
      </c>
      <c r="P758" s="25" t="s">
        <v>10235</v>
      </c>
      <c r="Q758" s="25"/>
      <c r="R758" s="25"/>
      <c r="S758" s="25"/>
    </row>
    <row r="759" spans="1:19" x14ac:dyDescent="0.25">
      <c r="A759" s="7">
        <v>1518</v>
      </c>
      <c r="B759" s="7" t="s">
        <v>1821</v>
      </c>
      <c r="C759" s="7" t="s">
        <v>7587</v>
      </c>
      <c r="D759" s="7" t="s">
        <v>6770</v>
      </c>
      <c r="E759" s="7">
        <f>LEN(Table9[[#This Row],[Trad]])/10</f>
        <v>0.1</v>
      </c>
      <c r="F759" s="7">
        <f>LEN(Table9[[#This Row],[Variants]])/10</f>
        <v>0</v>
      </c>
      <c r="G759" s="7">
        <f>COUNT(FIND("～",Table9[[#This Row],[Trad]]))*10</f>
        <v>0</v>
      </c>
      <c r="H759" s="25">
        <f>Table9[[#This Row],[Trad Len]]+Table9[[#This Row],[Var Len]]</f>
        <v>0.1</v>
      </c>
      <c r="I759" s="25" cm="1">
        <f t="array" ref="I759">COUNT(FIND({1,2,3,4,5,6,7,8,9,0},Table9[[#This Row],[Simp]]))</f>
        <v>0</v>
      </c>
      <c r="J759" s="25" cm="1">
        <f t="array" ref="J759">COUNT(FIND({1,2,3,4,5,6,7,8,9,0},Table9[[#This Row],[Trad]]))</f>
        <v>0</v>
      </c>
      <c r="K759" s="25" cm="1">
        <f t="array" ref="K759">COUNT(FIND({1,2,3,4,5,6,7,8,9,0},Table9[[#This Row],[Variants]]))</f>
        <v>0</v>
      </c>
      <c r="L759" s="25">
        <f>SUM(Table9[[#This Row],[Simp Note]:[Var Note]])</f>
        <v>0</v>
      </c>
      <c r="M759" s="25">
        <f>SUM(Table9[[#This Row],[Sum]],Table9[[#This Row],[Sum Notes]],Table9[[#This Row],[Contains ~]])</f>
        <v>0.1</v>
      </c>
      <c r="N759" s="26">
        <v>7310</v>
      </c>
      <c r="O759" s="25" t="s">
        <v>10235</v>
      </c>
      <c r="P759" s="25" t="s">
        <v>10235</v>
      </c>
      <c r="Q759" s="25"/>
      <c r="R759" s="25"/>
      <c r="S759" s="25"/>
    </row>
    <row r="760" spans="1:19" x14ac:dyDescent="0.25">
      <c r="A760" s="7">
        <v>1519</v>
      </c>
      <c r="B760" s="7" t="s">
        <v>1823</v>
      </c>
      <c r="C760" s="7" t="s">
        <v>7589</v>
      </c>
      <c r="D760" s="7" t="s">
        <v>7590</v>
      </c>
      <c r="E760" s="7">
        <f>LEN(Table9[[#This Row],[Trad]])/10</f>
        <v>0.1</v>
      </c>
      <c r="F760" s="7">
        <f>LEN(Table9[[#This Row],[Variants]])/10</f>
        <v>0.1</v>
      </c>
      <c r="G760" s="7">
        <f>COUNT(FIND("～",Table9[[#This Row],[Trad]]))*10</f>
        <v>0</v>
      </c>
      <c r="H760" s="25">
        <f>Table9[[#This Row],[Trad Len]]+Table9[[#This Row],[Var Len]]</f>
        <v>0.2</v>
      </c>
      <c r="I760" s="25" cm="1">
        <f t="array" ref="I760">COUNT(FIND({1,2,3,4,5,6,7,8,9,0},Table9[[#This Row],[Simp]]))</f>
        <v>0</v>
      </c>
      <c r="J760" s="25" cm="1">
        <f t="array" ref="J760">COUNT(FIND({1,2,3,4,5,6,7,8,9,0},Table9[[#This Row],[Trad]]))</f>
        <v>0</v>
      </c>
      <c r="K760" s="25" cm="1">
        <f t="array" ref="K760">COUNT(FIND({1,2,3,4,5,6,7,8,9,0},Table9[[#This Row],[Variants]]))</f>
        <v>0</v>
      </c>
      <c r="L760" s="25">
        <f>SUM(Table9[[#This Row],[Simp Note]:[Var Note]])</f>
        <v>0</v>
      </c>
      <c r="M760" s="25">
        <f>SUM(Table9[[#This Row],[Sum]],Table9[[#This Row],[Sum Notes]],Table9[[#This Row],[Contains ~]])</f>
        <v>0.2</v>
      </c>
      <c r="N760" s="26">
        <v>2120</v>
      </c>
      <c r="O760" s="25" t="s">
        <v>10235</v>
      </c>
      <c r="P760" s="25" t="s">
        <v>10237</v>
      </c>
      <c r="Q760" s="25"/>
      <c r="R760" s="25"/>
      <c r="S760" s="25"/>
    </row>
    <row r="761" spans="1:19" x14ac:dyDescent="0.25">
      <c r="A761" s="7">
        <v>1520</v>
      </c>
      <c r="B761" s="7" t="s">
        <v>1826</v>
      </c>
      <c r="C761" s="7" t="s">
        <v>7592</v>
      </c>
      <c r="D761" s="7" t="s">
        <v>6770</v>
      </c>
      <c r="E761" s="7">
        <f>LEN(Table9[[#This Row],[Trad]])/10</f>
        <v>0.1</v>
      </c>
      <c r="F761" s="7">
        <f>LEN(Table9[[#This Row],[Variants]])/10</f>
        <v>0</v>
      </c>
      <c r="G761" s="7">
        <f>COUNT(FIND("～",Table9[[#This Row],[Trad]]))*10</f>
        <v>0</v>
      </c>
      <c r="H761" s="25">
        <f>Table9[[#This Row],[Trad Len]]+Table9[[#This Row],[Var Len]]</f>
        <v>0.1</v>
      </c>
      <c r="I761" s="25" cm="1">
        <f t="array" ref="I761">COUNT(FIND({1,2,3,4,5,6,7,8,9,0},Table9[[#This Row],[Simp]]))</f>
        <v>0</v>
      </c>
      <c r="J761" s="25" cm="1">
        <f t="array" ref="J761">COUNT(FIND({1,2,3,4,5,6,7,8,9,0},Table9[[#This Row],[Trad]]))</f>
        <v>0</v>
      </c>
      <c r="K761" s="25" cm="1">
        <f t="array" ref="K761">COUNT(FIND({1,2,3,4,5,6,7,8,9,0},Table9[[#This Row],[Variants]]))</f>
        <v>0</v>
      </c>
      <c r="L761" s="25">
        <f>SUM(Table9[[#This Row],[Simp Note]:[Var Note]])</f>
        <v>0</v>
      </c>
      <c r="M761" s="25">
        <f>SUM(Table9[[#This Row],[Sum]],Table9[[#This Row],[Sum Notes]],Table9[[#This Row],[Contains ~]])</f>
        <v>0.1</v>
      </c>
      <c r="N761" s="26">
        <v>7320</v>
      </c>
      <c r="O761" s="25" t="s">
        <v>10235</v>
      </c>
      <c r="P761" s="25" t="s">
        <v>10235</v>
      </c>
      <c r="Q761" s="25"/>
      <c r="R761" s="25"/>
      <c r="S761" s="25"/>
    </row>
    <row r="762" spans="1:19" x14ac:dyDescent="0.25">
      <c r="A762" s="7">
        <v>1521</v>
      </c>
      <c r="B762" s="7" t="s">
        <v>1828</v>
      </c>
      <c r="C762" s="7" t="s">
        <v>7594</v>
      </c>
      <c r="D762" s="7" t="s">
        <v>6770</v>
      </c>
      <c r="E762" s="7">
        <f>LEN(Table9[[#This Row],[Trad]])/10</f>
        <v>0.1</v>
      </c>
      <c r="F762" s="7">
        <f>LEN(Table9[[#This Row],[Variants]])/10</f>
        <v>0</v>
      </c>
      <c r="G762" s="7">
        <f>COUNT(FIND("～",Table9[[#This Row],[Trad]]))*10</f>
        <v>0</v>
      </c>
      <c r="H762" s="25">
        <f>Table9[[#This Row],[Trad Len]]+Table9[[#This Row],[Var Len]]</f>
        <v>0.1</v>
      </c>
      <c r="I762" s="25" cm="1">
        <f t="array" ref="I762">COUNT(FIND({1,2,3,4,5,6,7,8,9,0},Table9[[#This Row],[Simp]]))</f>
        <v>0</v>
      </c>
      <c r="J762" s="25" cm="1">
        <f t="array" ref="J762">COUNT(FIND({1,2,3,4,5,6,7,8,9,0},Table9[[#This Row],[Trad]]))</f>
        <v>0</v>
      </c>
      <c r="K762" s="25" cm="1">
        <f t="array" ref="K762">COUNT(FIND({1,2,3,4,5,6,7,8,9,0},Table9[[#This Row],[Variants]]))</f>
        <v>0</v>
      </c>
      <c r="L762" s="25">
        <f>SUM(Table9[[#This Row],[Simp Note]:[Var Note]])</f>
        <v>0</v>
      </c>
      <c r="M762" s="25">
        <f>SUM(Table9[[#This Row],[Sum]],Table9[[#This Row],[Sum Notes]],Table9[[#This Row],[Contains ~]])</f>
        <v>0.1</v>
      </c>
      <c r="N762" s="26">
        <v>7330</v>
      </c>
      <c r="O762" s="25" t="s">
        <v>10235</v>
      </c>
      <c r="P762" s="25" t="s">
        <v>10235</v>
      </c>
      <c r="Q762" s="25"/>
      <c r="R762" s="25"/>
      <c r="S762" s="25"/>
    </row>
    <row r="763" spans="1:19" x14ac:dyDescent="0.25">
      <c r="A763" s="7">
        <v>1522</v>
      </c>
      <c r="B763" s="7" t="s">
        <v>1830</v>
      </c>
      <c r="C763" s="7" t="s">
        <v>7596</v>
      </c>
      <c r="D763" s="7" t="s">
        <v>6770</v>
      </c>
      <c r="E763" s="7">
        <f>LEN(Table9[[#This Row],[Trad]])/10</f>
        <v>0.1</v>
      </c>
      <c r="F763" s="7">
        <f>LEN(Table9[[#This Row],[Variants]])/10</f>
        <v>0</v>
      </c>
      <c r="G763" s="7">
        <f>COUNT(FIND("～",Table9[[#This Row],[Trad]]))*10</f>
        <v>0</v>
      </c>
      <c r="H763" s="25">
        <f>Table9[[#This Row],[Trad Len]]+Table9[[#This Row],[Var Len]]</f>
        <v>0.1</v>
      </c>
      <c r="I763" s="25" cm="1">
        <f t="array" ref="I763">COUNT(FIND({1,2,3,4,5,6,7,8,9,0},Table9[[#This Row],[Simp]]))</f>
        <v>0</v>
      </c>
      <c r="J763" s="25" cm="1">
        <f t="array" ref="J763">COUNT(FIND({1,2,3,4,5,6,7,8,9,0},Table9[[#This Row],[Trad]]))</f>
        <v>0</v>
      </c>
      <c r="K763" s="25" cm="1">
        <f t="array" ref="K763">COUNT(FIND({1,2,3,4,5,6,7,8,9,0},Table9[[#This Row],[Variants]]))</f>
        <v>0</v>
      </c>
      <c r="L763" s="25">
        <f>SUM(Table9[[#This Row],[Simp Note]:[Var Note]])</f>
        <v>0</v>
      </c>
      <c r="M763" s="25">
        <f>SUM(Table9[[#This Row],[Sum]],Table9[[#This Row],[Sum Notes]],Table9[[#This Row],[Contains ~]])</f>
        <v>0.1</v>
      </c>
      <c r="N763" s="26">
        <v>7340</v>
      </c>
      <c r="O763" s="25" t="s">
        <v>10235</v>
      </c>
      <c r="P763" s="25" t="s">
        <v>10235</v>
      </c>
      <c r="Q763" s="25"/>
      <c r="R763" s="25"/>
      <c r="S763" s="25"/>
    </row>
    <row r="764" spans="1:19" x14ac:dyDescent="0.25">
      <c r="A764" s="7">
        <v>1525</v>
      </c>
      <c r="B764" s="7" t="s">
        <v>1832</v>
      </c>
      <c r="C764" s="7" t="s">
        <v>7598</v>
      </c>
      <c r="D764" s="7" t="s">
        <v>6770</v>
      </c>
      <c r="E764" s="7">
        <f>LEN(Table9[[#This Row],[Trad]])/10</f>
        <v>0.1</v>
      </c>
      <c r="F764" s="7">
        <f>LEN(Table9[[#This Row],[Variants]])/10</f>
        <v>0</v>
      </c>
      <c r="G764" s="7">
        <f>COUNT(FIND("～",Table9[[#This Row],[Trad]]))*10</f>
        <v>0</v>
      </c>
      <c r="H764" s="25">
        <f>Table9[[#This Row],[Trad Len]]+Table9[[#This Row],[Var Len]]</f>
        <v>0.1</v>
      </c>
      <c r="I764" s="25" cm="1">
        <f t="array" ref="I764">COUNT(FIND({1,2,3,4,5,6,7,8,9,0},Table9[[#This Row],[Simp]]))</f>
        <v>0</v>
      </c>
      <c r="J764" s="25" cm="1">
        <f t="array" ref="J764">COUNT(FIND({1,2,3,4,5,6,7,8,9,0},Table9[[#This Row],[Trad]]))</f>
        <v>0</v>
      </c>
      <c r="K764" s="25" cm="1">
        <f t="array" ref="K764">COUNT(FIND({1,2,3,4,5,6,7,8,9,0},Table9[[#This Row],[Variants]]))</f>
        <v>0</v>
      </c>
      <c r="L764" s="25">
        <f>SUM(Table9[[#This Row],[Simp Note]:[Var Note]])</f>
        <v>0</v>
      </c>
      <c r="M764" s="25">
        <f>SUM(Table9[[#This Row],[Sum]],Table9[[#This Row],[Sum Notes]],Table9[[#This Row],[Contains ~]])</f>
        <v>0.1</v>
      </c>
      <c r="N764" s="26">
        <v>7350</v>
      </c>
      <c r="O764" s="25" t="s">
        <v>10235</v>
      </c>
      <c r="P764" s="25" t="s">
        <v>10235</v>
      </c>
      <c r="Q764" s="25"/>
      <c r="R764" s="25"/>
      <c r="S764" s="25"/>
    </row>
    <row r="765" spans="1:19" x14ac:dyDescent="0.25">
      <c r="A765" s="7">
        <v>1526</v>
      </c>
      <c r="B765" s="7" t="s">
        <v>1834</v>
      </c>
      <c r="C765" s="7" t="s">
        <v>7600</v>
      </c>
      <c r="D765" s="7" t="s">
        <v>6770</v>
      </c>
      <c r="E765" s="7">
        <f>LEN(Table9[[#This Row],[Trad]])/10</f>
        <v>0.1</v>
      </c>
      <c r="F765" s="7">
        <f>LEN(Table9[[#This Row],[Variants]])/10</f>
        <v>0</v>
      </c>
      <c r="G765" s="7">
        <f>COUNT(FIND("～",Table9[[#This Row],[Trad]]))*10</f>
        <v>0</v>
      </c>
      <c r="H765" s="25">
        <f>Table9[[#This Row],[Trad Len]]+Table9[[#This Row],[Var Len]]</f>
        <v>0.1</v>
      </c>
      <c r="I765" s="25" cm="1">
        <f t="array" ref="I765">COUNT(FIND({1,2,3,4,5,6,7,8,9,0},Table9[[#This Row],[Simp]]))</f>
        <v>0</v>
      </c>
      <c r="J765" s="25" cm="1">
        <f t="array" ref="J765">COUNT(FIND({1,2,3,4,5,6,7,8,9,0},Table9[[#This Row],[Trad]]))</f>
        <v>0</v>
      </c>
      <c r="K765" s="25" cm="1">
        <f t="array" ref="K765">COUNT(FIND({1,2,3,4,5,6,7,8,9,0},Table9[[#This Row],[Variants]]))</f>
        <v>0</v>
      </c>
      <c r="L765" s="25">
        <f>SUM(Table9[[#This Row],[Simp Note]:[Var Note]])</f>
        <v>0</v>
      </c>
      <c r="M765" s="25">
        <f>SUM(Table9[[#This Row],[Sum]],Table9[[#This Row],[Sum Notes]],Table9[[#This Row],[Contains ~]])</f>
        <v>0.1</v>
      </c>
      <c r="N765" s="26">
        <v>7360</v>
      </c>
      <c r="O765" s="25" t="s">
        <v>10235</v>
      </c>
      <c r="P765" s="25" t="s">
        <v>10235</v>
      </c>
      <c r="Q765" s="25"/>
      <c r="R765" s="25"/>
      <c r="S765" s="25"/>
    </row>
    <row r="766" spans="1:19" x14ac:dyDescent="0.25">
      <c r="A766" s="7">
        <v>1527</v>
      </c>
      <c r="B766" s="7" t="s">
        <v>1836</v>
      </c>
      <c r="C766" s="7" t="s">
        <v>7603</v>
      </c>
      <c r="D766" s="7" t="s">
        <v>6770</v>
      </c>
      <c r="E766" s="7">
        <f>LEN(Table9[[#This Row],[Trad]])/10</f>
        <v>0.1</v>
      </c>
      <c r="F766" s="7">
        <f>LEN(Table9[[#This Row],[Variants]])/10</f>
        <v>0</v>
      </c>
      <c r="G766" s="7">
        <f>COUNT(FIND("～",Table9[[#This Row],[Trad]]))*10</f>
        <v>0</v>
      </c>
      <c r="H766" s="25">
        <f>Table9[[#This Row],[Trad Len]]+Table9[[#This Row],[Var Len]]</f>
        <v>0.1</v>
      </c>
      <c r="I766" s="25" cm="1">
        <f t="array" ref="I766">COUNT(FIND({1,2,3,4,5,6,7,8,9,0},Table9[[#This Row],[Simp]]))</f>
        <v>0</v>
      </c>
      <c r="J766" s="25" cm="1">
        <f t="array" ref="J766">COUNT(FIND({1,2,3,4,5,6,7,8,9,0},Table9[[#This Row],[Trad]]))</f>
        <v>0</v>
      </c>
      <c r="K766" s="25" cm="1">
        <f t="array" ref="K766">COUNT(FIND({1,2,3,4,5,6,7,8,9,0},Table9[[#This Row],[Variants]]))</f>
        <v>0</v>
      </c>
      <c r="L766" s="25">
        <f>SUM(Table9[[#This Row],[Simp Note]:[Var Note]])</f>
        <v>0</v>
      </c>
      <c r="M766" s="25">
        <f>SUM(Table9[[#This Row],[Sum]],Table9[[#This Row],[Sum Notes]],Table9[[#This Row],[Contains ~]])</f>
        <v>0.1</v>
      </c>
      <c r="N766" s="26">
        <v>7370</v>
      </c>
      <c r="O766" s="25" t="s">
        <v>10235</v>
      </c>
      <c r="P766" s="25" t="s">
        <v>10235</v>
      </c>
      <c r="Q766" s="25"/>
      <c r="R766" s="25"/>
      <c r="S766" s="25"/>
    </row>
    <row r="767" spans="1:19" x14ac:dyDescent="0.25">
      <c r="A767" s="7">
        <v>1529</v>
      </c>
      <c r="B767" s="7" t="s">
        <v>1841</v>
      </c>
      <c r="C767" s="7" t="s">
        <v>7609</v>
      </c>
      <c r="D767" s="7" t="s">
        <v>6770</v>
      </c>
      <c r="E767" s="7">
        <f>LEN(Table9[[#This Row],[Trad]])/10</f>
        <v>0.1</v>
      </c>
      <c r="F767" s="7">
        <f>LEN(Table9[[#This Row],[Variants]])/10</f>
        <v>0</v>
      </c>
      <c r="G767" s="7">
        <f>COUNT(FIND("～",Table9[[#This Row],[Trad]]))*10</f>
        <v>0</v>
      </c>
      <c r="H767" s="25">
        <f>Table9[[#This Row],[Trad Len]]+Table9[[#This Row],[Var Len]]</f>
        <v>0.1</v>
      </c>
      <c r="I767" s="25" cm="1">
        <f t="array" ref="I767">COUNT(FIND({1,2,3,4,5,6,7,8,9,0},Table9[[#This Row],[Simp]]))</f>
        <v>0</v>
      </c>
      <c r="J767" s="25" cm="1">
        <f t="array" ref="J767">COUNT(FIND({1,2,3,4,5,6,7,8,9,0},Table9[[#This Row],[Trad]]))</f>
        <v>0</v>
      </c>
      <c r="K767" s="25" cm="1">
        <f t="array" ref="K767">COUNT(FIND({1,2,3,4,5,6,7,8,9,0},Table9[[#This Row],[Variants]]))</f>
        <v>0</v>
      </c>
      <c r="L767" s="25">
        <f>SUM(Table9[[#This Row],[Simp Note]:[Var Note]])</f>
        <v>0</v>
      </c>
      <c r="M767" s="25">
        <f>SUM(Table9[[#This Row],[Sum]],Table9[[#This Row],[Sum Notes]],Table9[[#This Row],[Contains ~]])</f>
        <v>0.1</v>
      </c>
      <c r="N767" s="26">
        <v>7380</v>
      </c>
      <c r="O767" s="25" t="s">
        <v>10235</v>
      </c>
      <c r="P767" s="25" t="s">
        <v>10235</v>
      </c>
      <c r="Q767" s="25"/>
      <c r="R767" s="25"/>
      <c r="S767" s="25"/>
    </row>
    <row r="768" spans="1:19" x14ac:dyDescent="0.25">
      <c r="A768" s="7">
        <v>1530</v>
      </c>
      <c r="B768" s="7" t="s">
        <v>1843</v>
      </c>
      <c r="C768" s="7" t="s">
        <v>7611</v>
      </c>
      <c r="D768" s="7" t="s">
        <v>6770</v>
      </c>
      <c r="E768" s="7">
        <f>LEN(Table9[[#This Row],[Trad]])/10</f>
        <v>0.1</v>
      </c>
      <c r="F768" s="7">
        <f>LEN(Table9[[#This Row],[Variants]])/10</f>
        <v>0</v>
      </c>
      <c r="G768" s="7">
        <f>COUNT(FIND("～",Table9[[#This Row],[Trad]]))*10</f>
        <v>0</v>
      </c>
      <c r="H768" s="25">
        <f>Table9[[#This Row],[Trad Len]]+Table9[[#This Row],[Var Len]]</f>
        <v>0.1</v>
      </c>
      <c r="I768" s="25" cm="1">
        <f t="array" ref="I768">COUNT(FIND({1,2,3,4,5,6,7,8,9,0},Table9[[#This Row],[Simp]]))</f>
        <v>0</v>
      </c>
      <c r="J768" s="25" cm="1">
        <f t="array" ref="J768">COUNT(FIND({1,2,3,4,5,6,7,8,9,0},Table9[[#This Row],[Trad]]))</f>
        <v>0</v>
      </c>
      <c r="K768" s="25" cm="1">
        <f t="array" ref="K768">COUNT(FIND({1,2,3,4,5,6,7,8,9,0},Table9[[#This Row],[Variants]]))</f>
        <v>0</v>
      </c>
      <c r="L768" s="25">
        <f>SUM(Table9[[#This Row],[Simp Note]:[Var Note]])</f>
        <v>0</v>
      </c>
      <c r="M768" s="25">
        <f>SUM(Table9[[#This Row],[Sum]],Table9[[#This Row],[Sum Notes]],Table9[[#This Row],[Contains ~]])</f>
        <v>0.1</v>
      </c>
      <c r="N768" s="26">
        <v>7390</v>
      </c>
      <c r="O768" s="25" t="s">
        <v>10235</v>
      </c>
      <c r="P768" s="25" t="s">
        <v>10235</v>
      </c>
      <c r="Q768" s="25"/>
      <c r="R768" s="25"/>
      <c r="S768" s="25"/>
    </row>
    <row r="769" spans="1:19" x14ac:dyDescent="0.25">
      <c r="A769" s="7">
        <v>1531</v>
      </c>
      <c r="B769" s="7" t="s">
        <v>1845</v>
      </c>
      <c r="C769" s="7" t="s">
        <v>7613</v>
      </c>
      <c r="D769" s="7" t="s">
        <v>6770</v>
      </c>
      <c r="E769" s="7">
        <f>LEN(Table9[[#This Row],[Trad]])/10</f>
        <v>0.1</v>
      </c>
      <c r="F769" s="7">
        <f>LEN(Table9[[#This Row],[Variants]])/10</f>
        <v>0</v>
      </c>
      <c r="G769" s="7">
        <f>COUNT(FIND("～",Table9[[#This Row],[Trad]]))*10</f>
        <v>0</v>
      </c>
      <c r="H769" s="25">
        <f>Table9[[#This Row],[Trad Len]]+Table9[[#This Row],[Var Len]]</f>
        <v>0.1</v>
      </c>
      <c r="I769" s="25" cm="1">
        <f t="array" ref="I769">COUNT(FIND({1,2,3,4,5,6,7,8,9,0},Table9[[#This Row],[Simp]]))</f>
        <v>0</v>
      </c>
      <c r="J769" s="25" cm="1">
        <f t="array" ref="J769">COUNT(FIND({1,2,3,4,5,6,7,8,9,0},Table9[[#This Row],[Trad]]))</f>
        <v>0</v>
      </c>
      <c r="K769" s="25" cm="1">
        <f t="array" ref="K769">COUNT(FIND({1,2,3,4,5,6,7,8,9,0},Table9[[#This Row],[Variants]]))</f>
        <v>0</v>
      </c>
      <c r="L769" s="25">
        <f>SUM(Table9[[#This Row],[Simp Note]:[Var Note]])</f>
        <v>0</v>
      </c>
      <c r="M769" s="25">
        <f>SUM(Table9[[#This Row],[Sum]],Table9[[#This Row],[Sum Notes]],Table9[[#This Row],[Contains ~]])</f>
        <v>0.1</v>
      </c>
      <c r="N769" s="26">
        <v>7400</v>
      </c>
      <c r="O769" s="25" t="s">
        <v>10235</v>
      </c>
      <c r="P769" s="25" t="s">
        <v>10235</v>
      </c>
      <c r="Q769" s="25"/>
      <c r="R769" s="25"/>
      <c r="S769" s="25"/>
    </row>
    <row r="770" spans="1:19" x14ac:dyDescent="0.25">
      <c r="A770" s="7">
        <v>1532</v>
      </c>
      <c r="B770" s="7" t="s">
        <v>1847</v>
      </c>
      <c r="C770" s="7" t="s">
        <v>7616</v>
      </c>
      <c r="D770" s="7" t="s">
        <v>6770</v>
      </c>
      <c r="E770" s="7">
        <f>LEN(Table9[[#This Row],[Trad]])/10</f>
        <v>0.1</v>
      </c>
      <c r="F770" s="7">
        <f>LEN(Table9[[#This Row],[Variants]])/10</f>
        <v>0</v>
      </c>
      <c r="G770" s="7">
        <f>COUNT(FIND("～",Table9[[#This Row],[Trad]]))*10</f>
        <v>0</v>
      </c>
      <c r="H770" s="25">
        <f>Table9[[#This Row],[Trad Len]]+Table9[[#This Row],[Var Len]]</f>
        <v>0.1</v>
      </c>
      <c r="I770" s="25" cm="1">
        <f t="array" ref="I770">COUNT(FIND({1,2,3,4,5,6,7,8,9,0},Table9[[#This Row],[Simp]]))</f>
        <v>0</v>
      </c>
      <c r="J770" s="25" cm="1">
        <f t="array" ref="J770">COUNT(FIND({1,2,3,4,5,6,7,8,9,0},Table9[[#This Row],[Trad]]))</f>
        <v>0</v>
      </c>
      <c r="K770" s="25" cm="1">
        <f t="array" ref="K770">COUNT(FIND({1,2,3,4,5,6,7,8,9,0},Table9[[#This Row],[Variants]]))</f>
        <v>0</v>
      </c>
      <c r="L770" s="25">
        <f>SUM(Table9[[#This Row],[Simp Note]:[Var Note]])</f>
        <v>0</v>
      </c>
      <c r="M770" s="25">
        <f>SUM(Table9[[#This Row],[Sum]],Table9[[#This Row],[Sum Notes]],Table9[[#This Row],[Contains ~]])</f>
        <v>0.1</v>
      </c>
      <c r="N770" s="26">
        <v>7410</v>
      </c>
      <c r="O770" s="25" t="s">
        <v>10235</v>
      </c>
      <c r="P770" s="25" t="s">
        <v>10235</v>
      </c>
      <c r="Q770" s="25"/>
      <c r="R770" s="25"/>
      <c r="S770" s="25"/>
    </row>
    <row r="771" spans="1:19" x14ac:dyDescent="0.25">
      <c r="A771" s="7">
        <v>1533</v>
      </c>
      <c r="B771" s="7" t="s">
        <v>1849</v>
      </c>
      <c r="C771" s="7" t="s">
        <v>7618</v>
      </c>
      <c r="D771" s="7" t="s">
        <v>6770</v>
      </c>
      <c r="E771" s="7">
        <f>LEN(Table9[[#This Row],[Trad]])/10</f>
        <v>0.1</v>
      </c>
      <c r="F771" s="7">
        <f>LEN(Table9[[#This Row],[Variants]])/10</f>
        <v>0</v>
      </c>
      <c r="G771" s="7">
        <f>COUNT(FIND("～",Table9[[#This Row],[Trad]]))*10</f>
        <v>0</v>
      </c>
      <c r="H771" s="25">
        <f>Table9[[#This Row],[Trad Len]]+Table9[[#This Row],[Var Len]]</f>
        <v>0.1</v>
      </c>
      <c r="I771" s="25" cm="1">
        <f t="array" ref="I771">COUNT(FIND({1,2,3,4,5,6,7,8,9,0},Table9[[#This Row],[Simp]]))</f>
        <v>0</v>
      </c>
      <c r="J771" s="25" cm="1">
        <f t="array" ref="J771">COUNT(FIND({1,2,3,4,5,6,7,8,9,0},Table9[[#This Row],[Trad]]))</f>
        <v>0</v>
      </c>
      <c r="K771" s="25" cm="1">
        <f t="array" ref="K771">COUNT(FIND({1,2,3,4,5,6,7,8,9,0},Table9[[#This Row],[Variants]]))</f>
        <v>0</v>
      </c>
      <c r="L771" s="25">
        <f>SUM(Table9[[#This Row],[Simp Note]:[Var Note]])</f>
        <v>0</v>
      </c>
      <c r="M771" s="25">
        <f>SUM(Table9[[#This Row],[Sum]],Table9[[#This Row],[Sum Notes]],Table9[[#This Row],[Contains ~]])</f>
        <v>0.1</v>
      </c>
      <c r="N771" s="26">
        <v>7420</v>
      </c>
      <c r="O771" s="25" t="s">
        <v>10235</v>
      </c>
      <c r="P771" s="25" t="s">
        <v>10235</v>
      </c>
      <c r="Q771" s="25"/>
      <c r="R771" s="25"/>
      <c r="S771" s="25"/>
    </row>
    <row r="772" spans="1:19" x14ac:dyDescent="0.25">
      <c r="A772" s="7">
        <v>1534</v>
      </c>
      <c r="B772" s="7" t="s">
        <v>1851</v>
      </c>
      <c r="C772" s="7" t="s">
        <v>7620</v>
      </c>
      <c r="D772" s="7" t="s">
        <v>7621</v>
      </c>
      <c r="E772" s="7">
        <f>LEN(Table9[[#This Row],[Trad]])/10</f>
        <v>0.1</v>
      </c>
      <c r="F772" s="7">
        <f>LEN(Table9[[#This Row],[Variants]])/10</f>
        <v>0.1</v>
      </c>
      <c r="G772" s="7">
        <f>COUNT(FIND("～",Table9[[#This Row],[Trad]]))*10</f>
        <v>0</v>
      </c>
      <c r="H772" s="25">
        <f>Table9[[#This Row],[Trad Len]]+Table9[[#This Row],[Var Len]]</f>
        <v>0.2</v>
      </c>
      <c r="I772" s="25" cm="1">
        <f t="array" ref="I772">COUNT(FIND({1,2,3,4,5,6,7,8,9,0},Table9[[#This Row],[Simp]]))</f>
        <v>0</v>
      </c>
      <c r="J772" s="25" cm="1">
        <f t="array" ref="J772">COUNT(FIND({1,2,3,4,5,6,7,8,9,0},Table9[[#This Row],[Trad]]))</f>
        <v>0</v>
      </c>
      <c r="K772" s="25" cm="1">
        <f t="array" ref="K772">COUNT(FIND({1,2,3,4,5,6,7,8,9,0},Table9[[#This Row],[Variants]]))</f>
        <v>0</v>
      </c>
      <c r="L772" s="25">
        <f>SUM(Table9[[#This Row],[Simp Note]:[Var Note]])</f>
        <v>0</v>
      </c>
      <c r="M772" s="25">
        <f>SUM(Table9[[#This Row],[Sum]],Table9[[#This Row],[Sum Notes]],Table9[[#This Row],[Contains ~]])</f>
        <v>0.2</v>
      </c>
      <c r="N772" s="26">
        <v>2130</v>
      </c>
      <c r="O772" s="25" t="s">
        <v>10235</v>
      </c>
      <c r="P772" s="25" t="s">
        <v>10237</v>
      </c>
      <c r="Q772" s="25"/>
      <c r="R772" s="25"/>
      <c r="S772" s="25"/>
    </row>
    <row r="773" spans="1:19" x14ac:dyDescent="0.25">
      <c r="A773" s="7">
        <v>1535</v>
      </c>
      <c r="B773" s="7" t="s">
        <v>1854</v>
      </c>
      <c r="C773" s="7" t="s">
        <v>7623</v>
      </c>
      <c r="D773" s="7" t="s">
        <v>6770</v>
      </c>
      <c r="E773" s="7">
        <f>LEN(Table9[[#This Row],[Trad]])/10</f>
        <v>0.1</v>
      </c>
      <c r="F773" s="7">
        <f>LEN(Table9[[#This Row],[Variants]])/10</f>
        <v>0</v>
      </c>
      <c r="G773" s="7">
        <f>COUNT(FIND("～",Table9[[#This Row],[Trad]]))*10</f>
        <v>0</v>
      </c>
      <c r="H773" s="25">
        <f>Table9[[#This Row],[Trad Len]]+Table9[[#This Row],[Var Len]]</f>
        <v>0.1</v>
      </c>
      <c r="I773" s="25" cm="1">
        <f t="array" ref="I773">COUNT(FIND({1,2,3,4,5,6,7,8,9,0},Table9[[#This Row],[Simp]]))</f>
        <v>0</v>
      </c>
      <c r="J773" s="25" cm="1">
        <f t="array" ref="J773">COUNT(FIND({1,2,3,4,5,6,7,8,9,0},Table9[[#This Row],[Trad]]))</f>
        <v>0</v>
      </c>
      <c r="K773" s="25" cm="1">
        <f t="array" ref="K773">COUNT(FIND({1,2,3,4,5,6,7,8,9,0},Table9[[#This Row],[Variants]]))</f>
        <v>0</v>
      </c>
      <c r="L773" s="25">
        <f>SUM(Table9[[#This Row],[Simp Note]:[Var Note]])</f>
        <v>0</v>
      </c>
      <c r="M773" s="25">
        <f>SUM(Table9[[#This Row],[Sum]],Table9[[#This Row],[Sum Notes]],Table9[[#This Row],[Contains ~]])</f>
        <v>0.1</v>
      </c>
      <c r="N773" s="26">
        <v>7430</v>
      </c>
      <c r="O773" s="25" t="s">
        <v>10235</v>
      </c>
      <c r="P773" s="25" t="s">
        <v>10235</v>
      </c>
      <c r="Q773" s="25"/>
      <c r="R773" s="25"/>
      <c r="S773" s="25"/>
    </row>
    <row r="774" spans="1:19" x14ac:dyDescent="0.25">
      <c r="A774" s="7">
        <v>1540</v>
      </c>
      <c r="B774" s="7" t="s">
        <v>1856</v>
      </c>
      <c r="C774" s="7" t="s">
        <v>6770</v>
      </c>
      <c r="D774" s="25" t="s">
        <v>7625</v>
      </c>
      <c r="E774" s="25">
        <f>LEN(Table9[[#This Row],[Trad]])/10</f>
        <v>0</v>
      </c>
      <c r="F774" s="25">
        <f>LEN(Table9[[#This Row],[Variants]])/10</f>
        <v>0.1</v>
      </c>
      <c r="G774" s="25">
        <f>COUNT(FIND("～",Table9[[#This Row],[Trad]]))*10</f>
        <v>0</v>
      </c>
      <c r="H774" s="25">
        <f>Table9[[#This Row],[Trad Len]]+Table9[[#This Row],[Var Len]]</f>
        <v>0.1</v>
      </c>
      <c r="I774" s="25" cm="1">
        <f t="array" ref="I774">COUNT(FIND({1,2,3,4,5,6,7,8,9,0},Table9[[#This Row],[Simp]]))</f>
        <v>0</v>
      </c>
      <c r="J774" s="25" cm="1">
        <f t="array" ref="J774">COUNT(FIND({1,2,3,4,5,6,7,8,9,0},Table9[[#This Row],[Trad]]))</f>
        <v>0</v>
      </c>
      <c r="K774" s="25" cm="1">
        <f t="array" ref="K774">COUNT(FIND({1,2,3,4,5,6,7,8,9,0},Table9[[#This Row],[Variants]]))</f>
        <v>0</v>
      </c>
      <c r="L774" s="25">
        <f>SUM(Table9[[#This Row],[Simp Note]:[Var Note]])</f>
        <v>0</v>
      </c>
      <c r="M774" s="25">
        <f>SUM(Table9[[#This Row],[Sum]],Table9[[#This Row],[Sum Notes]],Table9[[#This Row],[Contains ~]])</f>
        <v>0.1</v>
      </c>
      <c r="N774" s="26">
        <v>25480.1</v>
      </c>
      <c r="O774" s="25" t="s">
        <v>10237</v>
      </c>
      <c r="P774" s="25" t="s">
        <v>10237</v>
      </c>
      <c r="Q774" s="25"/>
      <c r="R774" s="25"/>
      <c r="S774" s="25"/>
    </row>
    <row r="775" spans="1:19" x14ac:dyDescent="0.25">
      <c r="A775" s="7">
        <v>1541</v>
      </c>
      <c r="B775" s="7" t="s">
        <v>1858</v>
      </c>
      <c r="C775" s="7" t="s">
        <v>7627</v>
      </c>
      <c r="D775" s="7" t="s">
        <v>7628</v>
      </c>
      <c r="E775" s="7">
        <f>LEN(Table9[[#This Row],[Trad]])/10</f>
        <v>0.1</v>
      </c>
      <c r="F775" s="7">
        <f>LEN(Table9[[#This Row],[Variants]])/10</f>
        <v>0.1</v>
      </c>
      <c r="G775" s="7">
        <f>COUNT(FIND("～",Table9[[#This Row],[Trad]]))*10</f>
        <v>0</v>
      </c>
      <c r="H775" s="25">
        <f>Table9[[#This Row],[Trad Len]]+Table9[[#This Row],[Var Len]]</f>
        <v>0.2</v>
      </c>
      <c r="I775" s="25" cm="1">
        <f t="array" ref="I775">COUNT(FIND({1,2,3,4,5,6,7,8,9,0},Table9[[#This Row],[Simp]]))</f>
        <v>0</v>
      </c>
      <c r="J775" s="25" cm="1">
        <f t="array" ref="J775">COUNT(FIND({1,2,3,4,5,6,7,8,9,0},Table9[[#This Row],[Trad]]))</f>
        <v>0</v>
      </c>
      <c r="K775" s="25" cm="1">
        <f t="array" ref="K775">COUNT(FIND({1,2,3,4,5,6,7,8,9,0},Table9[[#This Row],[Variants]]))</f>
        <v>0</v>
      </c>
      <c r="L775" s="25">
        <f>SUM(Table9[[#This Row],[Simp Note]:[Var Note]])</f>
        <v>0</v>
      </c>
      <c r="M775" s="25">
        <f>SUM(Table9[[#This Row],[Sum]],Table9[[#This Row],[Sum Notes]],Table9[[#This Row],[Contains ~]])</f>
        <v>0.2</v>
      </c>
      <c r="N775" s="26">
        <v>2140</v>
      </c>
      <c r="O775" s="25" t="s">
        <v>10235</v>
      </c>
      <c r="P775" s="25" t="s">
        <v>10237</v>
      </c>
      <c r="Q775" s="25"/>
      <c r="R775" s="25"/>
      <c r="S775" s="25"/>
    </row>
    <row r="776" spans="1:19" x14ac:dyDescent="0.25">
      <c r="A776" s="7">
        <v>1542</v>
      </c>
      <c r="B776" s="7" t="s">
        <v>1861</v>
      </c>
      <c r="C776" s="7" t="s">
        <v>7630</v>
      </c>
      <c r="D776" s="7" t="s">
        <v>6770</v>
      </c>
      <c r="E776" s="7">
        <f>LEN(Table9[[#This Row],[Trad]])/10</f>
        <v>0.1</v>
      </c>
      <c r="F776" s="7">
        <f>LEN(Table9[[#This Row],[Variants]])/10</f>
        <v>0</v>
      </c>
      <c r="G776" s="7">
        <f>COUNT(FIND("～",Table9[[#This Row],[Trad]]))*10</f>
        <v>0</v>
      </c>
      <c r="H776" s="25">
        <f>Table9[[#This Row],[Trad Len]]+Table9[[#This Row],[Var Len]]</f>
        <v>0.1</v>
      </c>
      <c r="I776" s="25" cm="1">
        <f t="array" ref="I776">COUNT(FIND({1,2,3,4,5,6,7,8,9,0},Table9[[#This Row],[Simp]]))</f>
        <v>0</v>
      </c>
      <c r="J776" s="25" cm="1">
        <f t="array" ref="J776">COUNT(FIND({1,2,3,4,5,6,7,8,9,0},Table9[[#This Row],[Trad]]))</f>
        <v>0</v>
      </c>
      <c r="K776" s="25" cm="1">
        <f t="array" ref="K776">COUNT(FIND({1,2,3,4,5,6,7,8,9,0},Table9[[#This Row],[Variants]]))</f>
        <v>0</v>
      </c>
      <c r="L776" s="25">
        <f>SUM(Table9[[#This Row],[Simp Note]:[Var Note]])</f>
        <v>0</v>
      </c>
      <c r="M776" s="25">
        <f>SUM(Table9[[#This Row],[Sum]],Table9[[#This Row],[Sum Notes]],Table9[[#This Row],[Contains ~]])</f>
        <v>0.1</v>
      </c>
      <c r="N776" s="26">
        <v>7440</v>
      </c>
      <c r="O776" s="25" t="s">
        <v>10235</v>
      </c>
      <c r="P776" s="25" t="s">
        <v>10235</v>
      </c>
      <c r="Q776" s="25"/>
      <c r="R776" s="25"/>
      <c r="S776" s="25"/>
    </row>
    <row r="777" spans="1:19" x14ac:dyDescent="0.25">
      <c r="A777" s="7">
        <v>1545</v>
      </c>
      <c r="B777" s="7" t="s">
        <v>1863</v>
      </c>
      <c r="C777" s="7" t="s">
        <v>7632</v>
      </c>
      <c r="D777" s="7" t="s">
        <v>6770</v>
      </c>
      <c r="E777" s="7">
        <f>LEN(Table9[[#This Row],[Trad]])/10</f>
        <v>0.1</v>
      </c>
      <c r="F777" s="7">
        <f>LEN(Table9[[#This Row],[Variants]])/10</f>
        <v>0</v>
      </c>
      <c r="G777" s="7">
        <f>COUNT(FIND("～",Table9[[#This Row],[Trad]]))*10</f>
        <v>0</v>
      </c>
      <c r="H777" s="25">
        <f>Table9[[#This Row],[Trad Len]]+Table9[[#This Row],[Var Len]]</f>
        <v>0.1</v>
      </c>
      <c r="I777" s="25" cm="1">
        <f t="array" ref="I777">COUNT(FIND({1,2,3,4,5,6,7,8,9,0},Table9[[#This Row],[Simp]]))</f>
        <v>0</v>
      </c>
      <c r="J777" s="25" cm="1">
        <f t="array" ref="J777">COUNT(FIND({1,2,3,4,5,6,7,8,9,0},Table9[[#This Row],[Trad]]))</f>
        <v>0</v>
      </c>
      <c r="K777" s="25" cm="1">
        <f t="array" ref="K777">COUNT(FIND({1,2,3,4,5,6,7,8,9,0},Table9[[#This Row],[Variants]]))</f>
        <v>0</v>
      </c>
      <c r="L777" s="25">
        <f>SUM(Table9[[#This Row],[Simp Note]:[Var Note]])</f>
        <v>0</v>
      </c>
      <c r="M777" s="25">
        <f>SUM(Table9[[#This Row],[Sum]],Table9[[#This Row],[Sum Notes]],Table9[[#This Row],[Contains ~]])</f>
        <v>0.1</v>
      </c>
      <c r="N777" s="26">
        <v>7450</v>
      </c>
      <c r="O777" s="25" t="s">
        <v>10235</v>
      </c>
      <c r="P777" s="25" t="s">
        <v>10235</v>
      </c>
      <c r="Q777" s="25"/>
      <c r="R777" s="25"/>
      <c r="S777" s="25"/>
    </row>
    <row r="778" spans="1:19" x14ac:dyDescent="0.25">
      <c r="A778" s="7">
        <v>1546</v>
      </c>
      <c r="B778" s="7" t="s">
        <v>1865</v>
      </c>
      <c r="C778" s="7" t="s">
        <v>7634</v>
      </c>
      <c r="D778" s="7" t="s">
        <v>6770</v>
      </c>
      <c r="E778" s="7">
        <f>LEN(Table9[[#This Row],[Trad]])/10</f>
        <v>0.1</v>
      </c>
      <c r="F778" s="7">
        <f>LEN(Table9[[#This Row],[Variants]])/10</f>
        <v>0</v>
      </c>
      <c r="G778" s="7">
        <f>COUNT(FIND("～",Table9[[#This Row],[Trad]]))*10</f>
        <v>0</v>
      </c>
      <c r="H778" s="25">
        <f>Table9[[#This Row],[Trad Len]]+Table9[[#This Row],[Var Len]]</f>
        <v>0.1</v>
      </c>
      <c r="I778" s="25" cm="1">
        <f t="array" ref="I778">COUNT(FIND({1,2,3,4,5,6,7,8,9,0},Table9[[#This Row],[Simp]]))</f>
        <v>0</v>
      </c>
      <c r="J778" s="25" cm="1">
        <f t="array" ref="J778">COUNT(FIND({1,2,3,4,5,6,7,8,9,0},Table9[[#This Row],[Trad]]))</f>
        <v>0</v>
      </c>
      <c r="K778" s="25" cm="1">
        <f t="array" ref="K778">COUNT(FIND({1,2,3,4,5,6,7,8,9,0},Table9[[#This Row],[Variants]]))</f>
        <v>0</v>
      </c>
      <c r="L778" s="25">
        <f>SUM(Table9[[#This Row],[Simp Note]:[Var Note]])</f>
        <v>0</v>
      </c>
      <c r="M778" s="25">
        <f>SUM(Table9[[#This Row],[Sum]],Table9[[#This Row],[Sum Notes]],Table9[[#This Row],[Contains ~]])</f>
        <v>0.1</v>
      </c>
      <c r="N778" s="26">
        <v>7460</v>
      </c>
      <c r="O778" s="25" t="s">
        <v>10235</v>
      </c>
      <c r="P778" s="25" t="s">
        <v>10235</v>
      </c>
      <c r="Q778" s="25"/>
      <c r="R778" s="25"/>
      <c r="S778" s="25"/>
    </row>
    <row r="779" spans="1:19" x14ac:dyDescent="0.25">
      <c r="A779" s="7">
        <v>1549</v>
      </c>
      <c r="B779" s="7" t="s">
        <v>1867</v>
      </c>
      <c r="C779" s="7" t="s">
        <v>10185</v>
      </c>
      <c r="D779" s="7" t="s">
        <v>6770</v>
      </c>
      <c r="E779" s="7">
        <f>LEN(Table9[[#This Row],[Trad]])/10</f>
        <v>0.5</v>
      </c>
      <c r="F779" s="7">
        <f>LEN(Table9[[#This Row],[Variants]])/10</f>
        <v>0</v>
      </c>
      <c r="G779" s="7">
        <f>COUNT(FIND("～",Table9[[#This Row],[Trad]]))*10</f>
        <v>10</v>
      </c>
      <c r="H779" s="25">
        <f>Table9[[#This Row],[Trad Len]]+Table9[[#This Row],[Var Len]]</f>
        <v>0.5</v>
      </c>
      <c r="I779" s="25" cm="1">
        <f t="array" ref="I779">COUNT(FIND({1,2,3,4,5,6,7,8,9,0},Table9[[#This Row],[Simp]]))</f>
        <v>0</v>
      </c>
      <c r="J779" s="25" cm="1">
        <f t="array" ref="J779">COUNT(FIND({1,2,3,4,5,6,7,8,9,0},Table9[[#This Row],[Trad]]))</f>
        <v>0</v>
      </c>
      <c r="K779" s="25" cm="1">
        <f t="array" ref="K779">COUNT(FIND({1,2,3,4,5,6,7,8,9,0},Table9[[#This Row],[Variants]]))</f>
        <v>0</v>
      </c>
      <c r="L779" s="25">
        <f>SUM(Table9[[#This Row],[Simp Note]:[Var Note]])</f>
        <v>0</v>
      </c>
      <c r="M779" s="25">
        <f>SUM(Table9[[#This Row],[Sum]],Table9[[#This Row],[Sum Notes]],Table9[[#This Row],[Contains ~]])</f>
        <v>10.5</v>
      </c>
      <c r="N779" s="26">
        <v>570</v>
      </c>
      <c r="O779" s="30"/>
      <c r="P779" s="25" t="s">
        <v>10237</v>
      </c>
      <c r="Q779" s="25"/>
      <c r="R779" s="25"/>
      <c r="S779" s="25"/>
    </row>
    <row r="780" spans="1:19" x14ac:dyDescent="0.25">
      <c r="A780" s="7">
        <v>1550</v>
      </c>
      <c r="B780" s="7" t="s">
        <v>1869</v>
      </c>
      <c r="C780" s="7" t="s">
        <v>10186</v>
      </c>
      <c r="D780" s="7" t="s">
        <v>10187</v>
      </c>
      <c r="E780" s="7">
        <f>LEN(Table9[[#This Row],[Trad]])/10</f>
        <v>0.5</v>
      </c>
      <c r="F780" s="7">
        <f>LEN(Table9[[#This Row],[Variants]])/10</f>
        <v>0.6</v>
      </c>
      <c r="G780" s="7">
        <f>COUNT(FIND("～",Table9[[#This Row],[Trad]]))*10</f>
        <v>10</v>
      </c>
      <c r="H780" s="25">
        <f>Table9[[#This Row],[Trad Len]]+Table9[[#This Row],[Var Len]]</f>
        <v>1.1000000000000001</v>
      </c>
      <c r="I780" s="25" cm="1">
        <f t="array" ref="I780">COUNT(FIND({1,2,3,4,5,6,7,8,9,0},Table9[[#This Row],[Simp]]))</f>
        <v>0</v>
      </c>
      <c r="J780" s="25" cm="1">
        <f t="array" ref="J780">COUNT(FIND({1,2,3,4,5,6,7,8,9,0},Table9[[#This Row],[Trad]]))</f>
        <v>0</v>
      </c>
      <c r="K780" s="25" cm="1">
        <f t="array" ref="K780">COUNT(FIND({1,2,3,4,5,6,7,8,9,0},Table9[[#This Row],[Variants]]))</f>
        <v>0</v>
      </c>
      <c r="L780" s="25">
        <f>SUM(Table9[[#This Row],[Simp Note]:[Var Note]])</f>
        <v>0</v>
      </c>
      <c r="M780" s="25">
        <f>SUM(Table9[[#This Row],[Sum]],Table9[[#This Row],[Sum Notes]],Table9[[#This Row],[Contains ~]])</f>
        <v>11.1</v>
      </c>
      <c r="N780" s="26">
        <v>110</v>
      </c>
      <c r="O780" s="30"/>
      <c r="P780" s="25" t="s">
        <v>10237</v>
      </c>
      <c r="Q780" s="25"/>
      <c r="R780" s="25"/>
      <c r="S780" s="25"/>
    </row>
    <row r="781" spans="1:19" x14ac:dyDescent="0.25">
      <c r="A781" s="7">
        <v>1553</v>
      </c>
      <c r="B781" s="7" t="s">
        <v>1872</v>
      </c>
      <c r="C781" s="7" t="s">
        <v>10188</v>
      </c>
      <c r="D781" s="7" t="s">
        <v>6770</v>
      </c>
      <c r="E781" s="7">
        <f>LEN(Table9[[#This Row],[Trad]])/10</f>
        <v>0.5</v>
      </c>
      <c r="F781" s="7">
        <f>LEN(Table9[[#This Row],[Variants]])/10</f>
        <v>0</v>
      </c>
      <c r="G781" s="7">
        <f>COUNT(FIND("～",Table9[[#This Row],[Trad]]))*10</f>
        <v>0</v>
      </c>
      <c r="H781" s="25">
        <f>Table9[[#This Row],[Trad Len]]+Table9[[#This Row],[Var Len]]</f>
        <v>0.5</v>
      </c>
      <c r="I781" s="25" cm="1">
        <f t="array" ref="I781">COUNT(FIND({1,2,3,4,5,6,7,8,9,0},Table9[[#This Row],[Simp]]))</f>
        <v>0</v>
      </c>
      <c r="J781" s="25" cm="1">
        <f t="array" ref="J781">COUNT(FIND({1,2,3,4,5,6,7,8,9,0},Table9[[#This Row],[Trad]]))</f>
        <v>0</v>
      </c>
      <c r="K781" s="25" cm="1">
        <f t="array" ref="K781">COUNT(FIND({1,2,3,4,5,6,7,8,9,0},Table9[[#This Row],[Variants]]))</f>
        <v>0</v>
      </c>
      <c r="L781" s="25">
        <f>SUM(Table9[[#This Row],[Simp Note]:[Var Note]])</f>
        <v>0</v>
      </c>
      <c r="M781" s="25">
        <f>SUM(Table9[[#This Row],[Sum]],Table9[[#This Row],[Sum Notes]],Table9[[#This Row],[Contains ~]])</f>
        <v>0.5</v>
      </c>
      <c r="N781" s="26">
        <v>1060</v>
      </c>
      <c r="O781" s="30"/>
      <c r="P781" s="25" t="s">
        <v>10237</v>
      </c>
      <c r="Q781" s="25"/>
      <c r="R781" s="25"/>
      <c r="S781" s="25"/>
    </row>
    <row r="782" spans="1:19" x14ac:dyDescent="0.25">
      <c r="A782" s="7">
        <v>1557</v>
      </c>
      <c r="B782" s="7" t="s">
        <v>1875</v>
      </c>
      <c r="C782" s="7" t="s">
        <v>7582</v>
      </c>
      <c r="D782" s="7" t="s">
        <v>6770</v>
      </c>
      <c r="E782" s="7">
        <f>LEN(Table9[[#This Row],[Trad]])/10</f>
        <v>0.1</v>
      </c>
      <c r="F782" s="7">
        <f>LEN(Table9[[#This Row],[Variants]])/10</f>
        <v>0</v>
      </c>
      <c r="G782" s="7">
        <f>COUNT(FIND("～",Table9[[#This Row],[Trad]]))*10</f>
        <v>0</v>
      </c>
      <c r="H782" s="25">
        <f>Table9[[#This Row],[Trad Len]]+Table9[[#This Row],[Var Len]]</f>
        <v>0.1</v>
      </c>
      <c r="I782" s="25" cm="1">
        <f t="array" ref="I782">COUNT(FIND({1,2,3,4,5,6,7,8,9,0},Table9[[#This Row],[Simp]]))</f>
        <v>0</v>
      </c>
      <c r="J782" s="25" cm="1">
        <f t="array" ref="J782">COUNT(FIND({1,2,3,4,5,6,7,8,9,0},Table9[[#This Row],[Trad]]))</f>
        <v>0</v>
      </c>
      <c r="K782" s="25" cm="1">
        <f t="array" ref="K782">COUNT(FIND({1,2,3,4,5,6,7,8,9,0},Table9[[#This Row],[Variants]]))</f>
        <v>0</v>
      </c>
      <c r="L782" s="25">
        <f>SUM(Table9[[#This Row],[Simp Note]:[Var Note]])</f>
        <v>0</v>
      </c>
      <c r="M782" s="25">
        <f>SUM(Table9[[#This Row],[Sum]],Table9[[#This Row],[Sum Notes]],Table9[[#This Row],[Contains ~]])</f>
        <v>0.1</v>
      </c>
      <c r="N782" s="26">
        <v>7470</v>
      </c>
      <c r="O782" s="25" t="s">
        <v>10235</v>
      </c>
      <c r="P782" s="25" t="s">
        <v>10235</v>
      </c>
      <c r="Q782" s="25"/>
      <c r="R782" s="25"/>
      <c r="S782" s="25"/>
    </row>
    <row r="783" spans="1:19" x14ac:dyDescent="0.25">
      <c r="A783" s="7">
        <v>1558</v>
      </c>
      <c r="B783" s="7" t="s">
        <v>1877</v>
      </c>
      <c r="C783" s="7" t="s">
        <v>7584</v>
      </c>
      <c r="D783" s="7" t="s">
        <v>6770</v>
      </c>
      <c r="E783" s="7">
        <f>LEN(Table9[[#This Row],[Trad]])/10</f>
        <v>0.1</v>
      </c>
      <c r="F783" s="7">
        <f>LEN(Table9[[#This Row],[Variants]])/10</f>
        <v>0</v>
      </c>
      <c r="G783" s="7">
        <f>COUNT(FIND("～",Table9[[#This Row],[Trad]]))*10</f>
        <v>0</v>
      </c>
      <c r="H783" s="25">
        <f>Table9[[#This Row],[Trad Len]]+Table9[[#This Row],[Var Len]]</f>
        <v>0.1</v>
      </c>
      <c r="I783" s="25" cm="1">
        <f t="array" ref="I783">COUNT(FIND({1,2,3,4,5,6,7,8,9,0},Table9[[#This Row],[Simp]]))</f>
        <v>0</v>
      </c>
      <c r="J783" s="25" cm="1">
        <f t="array" ref="J783">COUNT(FIND({1,2,3,4,5,6,7,8,9,0},Table9[[#This Row],[Trad]]))</f>
        <v>0</v>
      </c>
      <c r="K783" s="25" cm="1">
        <f t="array" ref="K783">COUNT(FIND({1,2,3,4,5,6,7,8,9,0},Table9[[#This Row],[Variants]]))</f>
        <v>0</v>
      </c>
      <c r="L783" s="25">
        <f>SUM(Table9[[#This Row],[Simp Note]:[Var Note]])</f>
        <v>0</v>
      </c>
      <c r="M783" s="25">
        <f>SUM(Table9[[#This Row],[Sum]],Table9[[#This Row],[Sum Notes]],Table9[[#This Row],[Contains ~]])</f>
        <v>0.1</v>
      </c>
      <c r="N783" s="26">
        <v>7480</v>
      </c>
      <c r="O783" s="25" t="s">
        <v>10235</v>
      </c>
      <c r="P783" s="25" t="s">
        <v>10235</v>
      </c>
      <c r="Q783" s="25"/>
      <c r="R783" s="25"/>
      <c r="S783" s="25"/>
    </row>
    <row r="784" spans="1:19" x14ac:dyDescent="0.25">
      <c r="A784" s="7">
        <v>1559</v>
      </c>
      <c r="B784" s="7" t="s">
        <v>1879</v>
      </c>
      <c r="C784" s="7" t="s">
        <v>7586</v>
      </c>
      <c r="D784" s="7" t="s">
        <v>6770</v>
      </c>
      <c r="E784" s="7">
        <f>LEN(Table9[[#This Row],[Trad]])/10</f>
        <v>0.1</v>
      </c>
      <c r="F784" s="7">
        <f>LEN(Table9[[#This Row],[Variants]])/10</f>
        <v>0</v>
      </c>
      <c r="G784" s="7">
        <f>COUNT(FIND("～",Table9[[#This Row],[Trad]]))*10</f>
        <v>0</v>
      </c>
      <c r="H784" s="25">
        <f>Table9[[#This Row],[Trad Len]]+Table9[[#This Row],[Var Len]]</f>
        <v>0.1</v>
      </c>
      <c r="I784" s="25" cm="1">
        <f t="array" ref="I784">COUNT(FIND({1,2,3,4,5,6,7,8,9,0},Table9[[#This Row],[Simp]]))</f>
        <v>0</v>
      </c>
      <c r="J784" s="25" cm="1">
        <f t="array" ref="J784">COUNT(FIND({1,2,3,4,5,6,7,8,9,0},Table9[[#This Row],[Trad]]))</f>
        <v>0</v>
      </c>
      <c r="K784" s="25" cm="1">
        <f t="array" ref="K784">COUNT(FIND({1,2,3,4,5,6,7,8,9,0},Table9[[#This Row],[Variants]]))</f>
        <v>0</v>
      </c>
      <c r="L784" s="25">
        <f>SUM(Table9[[#This Row],[Simp Note]:[Var Note]])</f>
        <v>0</v>
      </c>
      <c r="M784" s="25">
        <f>SUM(Table9[[#This Row],[Sum]],Table9[[#This Row],[Sum Notes]],Table9[[#This Row],[Contains ~]])</f>
        <v>0.1</v>
      </c>
      <c r="N784" s="26">
        <v>7490</v>
      </c>
      <c r="O784" s="25" t="s">
        <v>10235</v>
      </c>
      <c r="P784" s="25" t="s">
        <v>10235</v>
      </c>
      <c r="Q784" s="25"/>
      <c r="R784" s="25"/>
      <c r="S784" s="25"/>
    </row>
    <row r="785" spans="1:19" x14ac:dyDescent="0.25">
      <c r="A785" s="7">
        <v>1567</v>
      </c>
      <c r="B785" s="7" t="s">
        <v>1883</v>
      </c>
      <c r="C785" s="7" t="s">
        <v>7591</v>
      </c>
      <c r="D785" s="7" t="s">
        <v>6770</v>
      </c>
      <c r="E785" s="7">
        <f>LEN(Table9[[#This Row],[Trad]])/10</f>
        <v>0.1</v>
      </c>
      <c r="F785" s="7">
        <f>LEN(Table9[[#This Row],[Variants]])/10</f>
        <v>0</v>
      </c>
      <c r="G785" s="7">
        <f>COUNT(FIND("～",Table9[[#This Row],[Trad]]))*10</f>
        <v>0</v>
      </c>
      <c r="H785" s="25">
        <f>Table9[[#This Row],[Trad Len]]+Table9[[#This Row],[Var Len]]</f>
        <v>0.1</v>
      </c>
      <c r="I785" s="25" cm="1">
        <f t="array" ref="I785">COUNT(FIND({1,2,3,4,5,6,7,8,9,0},Table9[[#This Row],[Simp]]))</f>
        <v>0</v>
      </c>
      <c r="J785" s="25" cm="1">
        <f t="array" ref="J785">COUNT(FIND({1,2,3,4,5,6,7,8,9,0},Table9[[#This Row],[Trad]]))</f>
        <v>0</v>
      </c>
      <c r="K785" s="25" cm="1">
        <f t="array" ref="K785">COUNT(FIND({1,2,3,4,5,6,7,8,9,0},Table9[[#This Row],[Variants]]))</f>
        <v>0</v>
      </c>
      <c r="L785" s="25">
        <f>SUM(Table9[[#This Row],[Simp Note]:[Var Note]])</f>
        <v>0</v>
      </c>
      <c r="M785" s="25">
        <f>SUM(Table9[[#This Row],[Sum]],Table9[[#This Row],[Sum Notes]],Table9[[#This Row],[Contains ~]])</f>
        <v>0.1</v>
      </c>
      <c r="N785" s="26">
        <v>7500</v>
      </c>
      <c r="O785" s="25" t="s">
        <v>10235</v>
      </c>
      <c r="P785" s="25" t="s">
        <v>10235</v>
      </c>
      <c r="Q785" s="25"/>
      <c r="R785" s="25"/>
      <c r="S785" s="25"/>
    </row>
    <row r="786" spans="1:19" x14ac:dyDescent="0.25">
      <c r="A786" s="7">
        <v>1578</v>
      </c>
      <c r="B786" s="7" t="s">
        <v>1885</v>
      </c>
      <c r="C786" s="7" t="s">
        <v>6770</v>
      </c>
      <c r="D786" s="25" t="s">
        <v>7593</v>
      </c>
      <c r="E786" s="25">
        <f>LEN(Table9[[#This Row],[Trad]])/10</f>
        <v>0</v>
      </c>
      <c r="F786" s="25">
        <f>LEN(Table9[[#This Row],[Variants]])/10</f>
        <v>0.2</v>
      </c>
      <c r="G786" s="25">
        <f>COUNT(FIND("～",Table9[[#This Row],[Trad]]))*10</f>
        <v>0</v>
      </c>
      <c r="H786" s="25">
        <f>Table9[[#This Row],[Trad Len]]+Table9[[#This Row],[Var Len]]</f>
        <v>0.2</v>
      </c>
      <c r="I786" s="25" cm="1">
        <f t="array" ref="I786">COUNT(FIND({1,2,3,4,5,6,7,8,9,0},Table9[[#This Row],[Simp]]))</f>
        <v>0</v>
      </c>
      <c r="J786" s="25" cm="1">
        <f t="array" ref="J786">COUNT(FIND({1,2,3,4,5,6,7,8,9,0},Table9[[#This Row],[Trad]]))</f>
        <v>0</v>
      </c>
      <c r="K786" s="25" cm="1">
        <f t="array" ref="K786">COUNT(FIND({1,2,3,4,5,6,7,8,9,0},Table9[[#This Row],[Variants]]))</f>
        <v>0</v>
      </c>
      <c r="L786" s="25">
        <f>SUM(Table9[[#This Row],[Simp Note]:[Var Note]])</f>
        <v>0</v>
      </c>
      <c r="M786" s="25">
        <f>SUM(Table9[[#This Row],[Sum]],Table9[[#This Row],[Sum Notes]],Table9[[#This Row],[Contains ~]])</f>
        <v>0.2</v>
      </c>
      <c r="N786" s="26">
        <v>25478</v>
      </c>
      <c r="O786" s="25" t="s">
        <v>10237</v>
      </c>
      <c r="P786" s="25" t="s">
        <v>10237</v>
      </c>
      <c r="Q786" s="25"/>
      <c r="R786" s="25"/>
      <c r="S786" s="25"/>
    </row>
    <row r="787" spans="1:19" x14ac:dyDescent="0.25">
      <c r="A787" s="7">
        <v>1585</v>
      </c>
      <c r="B787" s="7" t="s">
        <v>1887</v>
      </c>
      <c r="C787" s="7" t="s">
        <v>10189</v>
      </c>
      <c r="D787" s="7" t="s">
        <v>6770</v>
      </c>
      <c r="E787" s="7">
        <f>LEN(Table9[[#This Row],[Trad]])/10</f>
        <v>0.5</v>
      </c>
      <c r="F787" s="7">
        <f>LEN(Table9[[#This Row],[Variants]])/10</f>
        <v>0</v>
      </c>
      <c r="G787" s="7">
        <f>COUNT(FIND("～",Table9[[#This Row],[Trad]]))*10</f>
        <v>0</v>
      </c>
      <c r="H787" s="25">
        <f>Table9[[#This Row],[Trad Len]]+Table9[[#This Row],[Var Len]]</f>
        <v>0.5</v>
      </c>
      <c r="I787" s="25" cm="1">
        <f t="array" ref="I787">COUNT(FIND({1,2,3,4,5,6,7,8,9,0},Table9[[#This Row],[Simp]]))</f>
        <v>0</v>
      </c>
      <c r="J787" s="25" cm="1">
        <f t="array" ref="J787">COUNT(FIND({1,2,3,4,5,6,7,8,9,0},Table9[[#This Row],[Trad]]))</f>
        <v>0</v>
      </c>
      <c r="K787" s="25" cm="1">
        <f t="array" ref="K787">COUNT(FIND({1,2,3,4,5,6,7,8,9,0},Table9[[#This Row],[Variants]]))</f>
        <v>0</v>
      </c>
      <c r="L787" s="25">
        <f>SUM(Table9[[#This Row],[Simp Note]:[Var Note]])</f>
        <v>0</v>
      </c>
      <c r="M787" s="25">
        <f>SUM(Table9[[#This Row],[Sum]],Table9[[#This Row],[Sum Notes]],Table9[[#This Row],[Contains ~]])</f>
        <v>0.5</v>
      </c>
      <c r="N787" s="26">
        <v>1070</v>
      </c>
      <c r="O787" s="30"/>
      <c r="P787" s="25" t="s">
        <v>10237</v>
      </c>
      <c r="Q787" s="25"/>
      <c r="R787" s="25"/>
      <c r="S787" s="25"/>
    </row>
    <row r="788" spans="1:19" x14ac:dyDescent="0.25">
      <c r="A788" s="7">
        <v>1586</v>
      </c>
      <c r="B788" s="7" t="s">
        <v>1890</v>
      </c>
      <c r="C788" s="7" t="s">
        <v>6770</v>
      </c>
      <c r="D788" s="25" t="s">
        <v>7599</v>
      </c>
      <c r="E788" s="25">
        <f>LEN(Table9[[#This Row],[Trad]])/10</f>
        <v>0</v>
      </c>
      <c r="F788" s="25">
        <f>LEN(Table9[[#This Row],[Variants]])/10</f>
        <v>0.2</v>
      </c>
      <c r="G788" s="25">
        <f>COUNT(FIND("～",Table9[[#This Row],[Trad]]))*10</f>
        <v>0</v>
      </c>
      <c r="H788" s="25">
        <f>Table9[[#This Row],[Trad Len]]+Table9[[#This Row],[Var Len]]</f>
        <v>0.2</v>
      </c>
      <c r="I788" s="25" cm="1">
        <f t="array" ref="I788">COUNT(FIND({1,2,3,4,5,6,7,8,9,0},Table9[[#This Row],[Simp]]))</f>
        <v>0</v>
      </c>
      <c r="J788" s="25" cm="1">
        <f t="array" ref="J788">COUNT(FIND({1,2,3,4,5,6,7,8,9,0},Table9[[#This Row],[Trad]]))</f>
        <v>0</v>
      </c>
      <c r="K788" s="25" cm="1">
        <f t="array" ref="K788">COUNT(FIND({1,2,3,4,5,6,7,8,9,0},Table9[[#This Row],[Variants]]))</f>
        <v>0</v>
      </c>
      <c r="L788" s="25">
        <f>SUM(Table9[[#This Row],[Simp Note]:[Var Note]])</f>
        <v>0</v>
      </c>
      <c r="M788" s="25">
        <f>SUM(Table9[[#This Row],[Sum]],Table9[[#This Row],[Sum Notes]],Table9[[#This Row],[Contains ~]])</f>
        <v>0.2</v>
      </c>
      <c r="N788" s="26">
        <v>25478</v>
      </c>
      <c r="O788" s="25" t="s">
        <v>10237</v>
      </c>
      <c r="P788" s="25" t="s">
        <v>10237</v>
      </c>
      <c r="Q788" s="25"/>
      <c r="R788" s="25"/>
      <c r="S788" s="25"/>
    </row>
    <row r="789" spans="1:19" x14ac:dyDescent="0.25">
      <c r="A789" s="7">
        <v>1587</v>
      </c>
      <c r="B789" s="7" t="s">
        <v>1892</v>
      </c>
      <c r="C789" s="7" t="s">
        <v>7601</v>
      </c>
      <c r="D789" s="7" t="s">
        <v>7602</v>
      </c>
      <c r="E789" s="7">
        <f>LEN(Table9[[#This Row],[Trad]])/10</f>
        <v>0.1</v>
      </c>
      <c r="F789" s="7">
        <f>LEN(Table9[[#This Row],[Variants]])/10</f>
        <v>0.1</v>
      </c>
      <c r="G789" s="7">
        <f>COUNT(FIND("～",Table9[[#This Row],[Trad]]))*10</f>
        <v>0</v>
      </c>
      <c r="H789" s="25">
        <f>Table9[[#This Row],[Trad Len]]+Table9[[#This Row],[Var Len]]</f>
        <v>0.2</v>
      </c>
      <c r="I789" s="25" cm="1">
        <f t="array" ref="I789">COUNT(FIND({1,2,3,4,5,6,7,8,9,0},Table9[[#This Row],[Simp]]))</f>
        <v>0</v>
      </c>
      <c r="J789" s="25" cm="1">
        <f t="array" ref="J789">COUNT(FIND({1,2,3,4,5,6,7,8,9,0},Table9[[#This Row],[Trad]]))</f>
        <v>0</v>
      </c>
      <c r="K789" s="25" cm="1">
        <f t="array" ref="K789">COUNT(FIND({1,2,3,4,5,6,7,8,9,0},Table9[[#This Row],[Variants]]))</f>
        <v>0</v>
      </c>
      <c r="L789" s="25">
        <f>SUM(Table9[[#This Row],[Simp Note]:[Var Note]])</f>
        <v>0</v>
      </c>
      <c r="M789" s="25">
        <f>SUM(Table9[[#This Row],[Sum]],Table9[[#This Row],[Sum Notes]],Table9[[#This Row],[Contains ~]])</f>
        <v>0.2</v>
      </c>
      <c r="N789" s="26">
        <v>2150</v>
      </c>
      <c r="O789" s="25" t="s">
        <v>10235</v>
      </c>
      <c r="P789" s="25" t="s">
        <v>10237</v>
      </c>
      <c r="Q789" s="25"/>
      <c r="R789" s="25"/>
      <c r="S789" s="25"/>
    </row>
    <row r="790" spans="1:19" x14ac:dyDescent="0.25">
      <c r="A790" s="7">
        <v>1591</v>
      </c>
      <c r="B790" s="7" t="s">
        <v>1895</v>
      </c>
      <c r="C790" s="7" t="s">
        <v>6770</v>
      </c>
      <c r="D790" s="25" t="s">
        <v>7604</v>
      </c>
      <c r="E790" s="25">
        <f>LEN(Table9[[#This Row],[Trad]])/10</f>
        <v>0</v>
      </c>
      <c r="F790" s="25">
        <f>LEN(Table9[[#This Row],[Variants]])/10</f>
        <v>0.1</v>
      </c>
      <c r="G790" s="25">
        <f>COUNT(FIND("～",Table9[[#This Row],[Trad]]))*10</f>
        <v>0</v>
      </c>
      <c r="H790" s="25">
        <f>Table9[[#This Row],[Trad Len]]+Table9[[#This Row],[Var Len]]</f>
        <v>0.1</v>
      </c>
      <c r="I790" s="25" cm="1">
        <f t="array" ref="I790">COUNT(FIND({1,2,3,4,5,6,7,8,9,0},Table9[[#This Row],[Simp]]))</f>
        <v>0</v>
      </c>
      <c r="J790" s="25" cm="1">
        <f t="array" ref="J790">COUNT(FIND({1,2,3,4,5,6,7,8,9,0},Table9[[#This Row],[Trad]]))</f>
        <v>0</v>
      </c>
      <c r="K790" s="25" cm="1">
        <f t="array" ref="K790">COUNT(FIND({1,2,3,4,5,6,7,8,9,0},Table9[[#This Row],[Variants]]))</f>
        <v>0</v>
      </c>
      <c r="L790" s="25">
        <f>SUM(Table9[[#This Row],[Simp Note]:[Var Note]])</f>
        <v>0</v>
      </c>
      <c r="M790" s="25">
        <f>SUM(Table9[[#This Row],[Sum]],Table9[[#This Row],[Sum Notes]],Table9[[#This Row],[Contains ~]])</f>
        <v>0.1</v>
      </c>
      <c r="N790" s="26">
        <v>25480.1</v>
      </c>
      <c r="O790" s="25" t="s">
        <v>10237</v>
      </c>
      <c r="P790" s="25" t="s">
        <v>10237</v>
      </c>
      <c r="Q790" s="25"/>
      <c r="R790" s="25"/>
      <c r="S790" s="25"/>
    </row>
    <row r="791" spans="1:19" x14ac:dyDescent="0.25">
      <c r="A791" s="7">
        <v>1592</v>
      </c>
      <c r="B791" s="7" t="s">
        <v>1897</v>
      </c>
      <c r="C791" s="7" t="s">
        <v>7606</v>
      </c>
      <c r="D791" s="7" t="s">
        <v>6770</v>
      </c>
      <c r="E791" s="7">
        <f>LEN(Table9[[#This Row],[Trad]])/10</f>
        <v>0.1</v>
      </c>
      <c r="F791" s="7">
        <f>LEN(Table9[[#This Row],[Variants]])/10</f>
        <v>0</v>
      </c>
      <c r="G791" s="7">
        <f>COUNT(FIND("～",Table9[[#This Row],[Trad]]))*10</f>
        <v>0</v>
      </c>
      <c r="H791" s="25">
        <f>Table9[[#This Row],[Trad Len]]+Table9[[#This Row],[Var Len]]</f>
        <v>0.1</v>
      </c>
      <c r="I791" s="25" cm="1">
        <f t="array" ref="I791">COUNT(FIND({1,2,3,4,5,6,7,8,9,0},Table9[[#This Row],[Simp]]))</f>
        <v>0</v>
      </c>
      <c r="J791" s="25" cm="1">
        <f t="array" ref="J791">COUNT(FIND({1,2,3,4,5,6,7,8,9,0},Table9[[#This Row],[Trad]]))</f>
        <v>0</v>
      </c>
      <c r="K791" s="25" cm="1">
        <f t="array" ref="K791">COUNT(FIND({1,2,3,4,5,6,7,8,9,0},Table9[[#This Row],[Variants]]))</f>
        <v>0</v>
      </c>
      <c r="L791" s="25">
        <f>SUM(Table9[[#This Row],[Simp Note]:[Var Note]])</f>
        <v>0</v>
      </c>
      <c r="M791" s="25">
        <f>SUM(Table9[[#This Row],[Sum]],Table9[[#This Row],[Sum Notes]],Table9[[#This Row],[Contains ~]])</f>
        <v>0.1</v>
      </c>
      <c r="N791" s="26">
        <v>7510</v>
      </c>
      <c r="O791" s="25" t="s">
        <v>10235</v>
      </c>
      <c r="P791" s="25" t="s">
        <v>10235</v>
      </c>
      <c r="Q791" s="25"/>
      <c r="R791" s="25"/>
      <c r="S791" s="25"/>
    </row>
    <row r="792" spans="1:19" x14ac:dyDescent="0.25">
      <c r="A792" s="7">
        <v>1593</v>
      </c>
      <c r="B792" s="7" t="s">
        <v>1899</v>
      </c>
      <c r="C792" s="7" t="s">
        <v>7608</v>
      </c>
      <c r="D792" s="7" t="s">
        <v>6770</v>
      </c>
      <c r="E792" s="7">
        <f>LEN(Table9[[#This Row],[Trad]])/10</f>
        <v>0.1</v>
      </c>
      <c r="F792" s="7">
        <f>LEN(Table9[[#This Row],[Variants]])/10</f>
        <v>0</v>
      </c>
      <c r="G792" s="7">
        <f>COUNT(FIND("～",Table9[[#This Row],[Trad]]))*10</f>
        <v>0</v>
      </c>
      <c r="H792" s="25">
        <f>Table9[[#This Row],[Trad Len]]+Table9[[#This Row],[Var Len]]</f>
        <v>0.1</v>
      </c>
      <c r="I792" s="25" cm="1">
        <f t="array" ref="I792">COUNT(FIND({1,2,3,4,5,6,7,8,9,0},Table9[[#This Row],[Simp]]))</f>
        <v>0</v>
      </c>
      <c r="J792" s="25" cm="1">
        <f t="array" ref="J792">COUNT(FIND({1,2,3,4,5,6,7,8,9,0},Table9[[#This Row],[Trad]]))</f>
        <v>0</v>
      </c>
      <c r="K792" s="25" cm="1">
        <f t="array" ref="K792">COUNT(FIND({1,2,3,4,5,6,7,8,9,0},Table9[[#This Row],[Variants]]))</f>
        <v>0</v>
      </c>
      <c r="L792" s="25">
        <f>SUM(Table9[[#This Row],[Simp Note]:[Var Note]])</f>
        <v>0</v>
      </c>
      <c r="M792" s="25">
        <f>SUM(Table9[[#This Row],[Sum]],Table9[[#This Row],[Sum Notes]],Table9[[#This Row],[Contains ~]])</f>
        <v>0.1</v>
      </c>
      <c r="N792" s="26">
        <v>7520</v>
      </c>
      <c r="O792" s="25" t="s">
        <v>10235</v>
      </c>
      <c r="P792" s="25" t="s">
        <v>10235</v>
      </c>
      <c r="Q792" s="25"/>
      <c r="R792" s="25"/>
      <c r="S792" s="25"/>
    </row>
    <row r="793" spans="1:19" x14ac:dyDescent="0.25">
      <c r="A793" s="7">
        <v>1594</v>
      </c>
      <c r="B793" s="7" t="s">
        <v>1901</v>
      </c>
      <c r="C793" s="7" t="s">
        <v>7610</v>
      </c>
      <c r="D793" s="7" t="s">
        <v>6770</v>
      </c>
      <c r="E793" s="7">
        <f>LEN(Table9[[#This Row],[Trad]])/10</f>
        <v>0.1</v>
      </c>
      <c r="F793" s="7">
        <f>LEN(Table9[[#This Row],[Variants]])/10</f>
        <v>0</v>
      </c>
      <c r="G793" s="7">
        <f>COUNT(FIND("～",Table9[[#This Row],[Trad]]))*10</f>
        <v>0</v>
      </c>
      <c r="H793" s="25">
        <f>Table9[[#This Row],[Trad Len]]+Table9[[#This Row],[Var Len]]</f>
        <v>0.1</v>
      </c>
      <c r="I793" s="25" cm="1">
        <f t="array" ref="I793">COUNT(FIND({1,2,3,4,5,6,7,8,9,0},Table9[[#This Row],[Simp]]))</f>
        <v>0</v>
      </c>
      <c r="J793" s="25" cm="1">
        <f t="array" ref="J793">COUNT(FIND({1,2,3,4,5,6,7,8,9,0},Table9[[#This Row],[Trad]]))</f>
        <v>0</v>
      </c>
      <c r="K793" s="25" cm="1">
        <f t="array" ref="K793">COUNT(FIND({1,2,3,4,5,6,7,8,9,0},Table9[[#This Row],[Variants]]))</f>
        <v>0</v>
      </c>
      <c r="L793" s="25">
        <f>SUM(Table9[[#This Row],[Simp Note]:[Var Note]])</f>
        <v>0</v>
      </c>
      <c r="M793" s="25">
        <f>SUM(Table9[[#This Row],[Sum]],Table9[[#This Row],[Sum Notes]],Table9[[#This Row],[Contains ~]])</f>
        <v>0.1</v>
      </c>
      <c r="N793" s="26">
        <v>7530</v>
      </c>
      <c r="O793" s="25" t="s">
        <v>10235</v>
      </c>
      <c r="P793" s="25" t="s">
        <v>10235</v>
      </c>
      <c r="Q793" s="25"/>
      <c r="R793" s="25"/>
      <c r="S793" s="25"/>
    </row>
    <row r="794" spans="1:19" x14ac:dyDescent="0.25">
      <c r="A794" s="7">
        <v>1597</v>
      </c>
      <c r="B794" s="7" t="s">
        <v>1903</v>
      </c>
      <c r="C794" s="7" t="s">
        <v>6770</v>
      </c>
      <c r="D794" s="25" t="s">
        <v>7612</v>
      </c>
      <c r="E794" s="25">
        <f>LEN(Table9[[#This Row],[Trad]])/10</f>
        <v>0</v>
      </c>
      <c r="F794" s="25">
        <f>LEN(Table9[[#This Row],[Variants]])/10</f>
        <v>0.3</v>
      </c>
      <c r="G794" s="25">
        <f>COUNT(FIND("～",Table9[[#This Row],[Trad]]))*10</f>
        <v>0</v>
      </c>
      <c r="H794" s="25">
        <f>Table9[[#This Row],[Trad Len]]+Table9[[#This Row],[Var Len]]</f>
        <v>0.3</v>
      </c>
      <c r="I794" s="25" cm="1">
        <f t="array" ref="I794">COUNT(FIND({1,2,3,4,5,6,7,8,9,0},Table9[[#This Row],[Simp]]))</f>
        <v>0</v>
      </c>
      <c r="J794" s="25" cm="1">
        <f t="array" ref="J794">COUNT(FIND({1,2,3,4,5,6,7,8,9,0},Table9[[#This Row],[Trad]]))</f>
        <v>0</v>
      </c>
      <c r="K794" s="25" cm="1">
        <f t="array" ref="K794">COUNT(FIND({1,2,3,4,5,6,7,8,9,0},Table9[[#This Row],[Variants]]))</f>
        <v>0</v>
      </c>
      <c r="L794" s="25">
        <f>SUM(Table9[[#This Row],[Simp Note]:[Var Note]])</f>
        <v>0</v>
      </c>
      <c r="M794" s="25">
        <f>SUM(Table9[[#This Row],[Sum]],Table9[[#This Row],[Sum Notes]],Table9[[#This Row],[Contains ~]])</f>
        <v>0.3</v>
      </c>
      <c r="N794" s="26">
        <v>25476</v>
      </c>
      <c r="O794" s="25" t="s">
        <v>10237</v>
      </c>
      <c r="P794" s="25" t="s">
        <v>10237</v>
      </c>
      <c r="Q794" s="25"/>
      <c r="R794" s="25"/>
      <c r="S794" s="25"/>
    </row>
    <row r="795" spans="1:19" x14ac:dyDescent="0.25">
      <c r="A795" s="7">
        <v>1600</v>
      </c>
      <c r="B795" s="7" t="s">
        <v>1905</v>
      </c>
      <c r="C795" s="7" t="s">
        <v>7614</v>
      </c>
      <c r="D795" s="7" t="s">
        <v>7615</v>
      </c>
      <c r="E795" s="7">
        <f>LEN(Table9[[#This Row],[Trad]])/10</f>
        <v>0.1</v>
      </c>
      <c r="F795" s="7">
        <f>LEN(Table9[[#This Row],[Variants]])/10</f>
        <v>0.1</v>
      </c>
      <c r="G795" s="7">
        <f>COUNT(FIND("～",Table9[[#This Row],[Trad]]))*10</f>
        <v>0</v>
      </c>
      <c r="H795" s="25">
        <f>Table9[[#This Row],[Trad Len]]+Table9[[#This Row],[Var Len]]</f>
        <v>0.2</v>
      </c>
      <c r="I795" s="25" cm="1">
        <f t="array" ref="I795">COUNT(FIND({1,2,3,4,5,6,7,8,9,0},Table9[[#This Row],[Simp]]))</f>
        <v>0</v>
      </c>
      <c r="J795" s="25" cm="1">
        <f t="array" ref="J795">COUNT(FIND({1,2,3,4,5,6,7,8,9,0},Table9[[#This Row],[Trad]]))</f>
        <v>0</v>
      </c>
      <c r="K795" s="25" cm="1">
        <f t="array" ref="K795">COUNT(FIND({1,2,3,4,5,6,7,8,9,0},Table9[[#This Row],[Variants]]))</f>
        <v>0</v>
      </c>
      <c r="L795" s="25">
        <f>SUM(Table9[[#This Row],[Simp Note]:[Var Note]])</f>
        <v>0</v>
      </c>
      <c r="M795" s="25">
        <f>SUM(Table9[[#This Row],[Sum]],Table9[[#This Row],[Sum Notes]],Table9[[#This Row],[Contains ~]])</f>
        <v>0.2</v>
      </c>
      <c r="N795" s="26">
        <v>2160</v>
      </c>
      <c r="O795" s="25" t="s">
        <v>10235</v>
      </c>
      <c r="P795" s="25" t="s">
        <v>10237</v>
      </c>
      <c r="Q795" s="25"/>
      <c r="R795" s="25"/>
      <c r="S795" s="25"/>
    </row>
    <row r="796" spans="1:19" x14ac:dyDescent="0.25">
      <c r="A796" s="7">
        <v>1601</v>
      </c>
      <c r="B796" s="7" t="s">
        <v>1908</v>
      </c>
      <c r="C796" s="7" t="s">
        <v>7617</v>
      </c>
      <c r="D796" s="7" t="s">
        <v>6770</v>
      </c>
      <c r="E796" s="7">
        <f>LEN(Table9[[#This Row],[Trad]])/10</f>
        <v>0.1</v>
      </c>
      <c r="F796" s="7">
        <f>LEN(Table9[[#This Row],[Variants]])/10</f>
        <v>0</v>
      </c>
      <c r="G796" s="7">
        <f>COUNT(FIND("～",Table9[[#This Row],[Trad]]))*10</f>
        <v>0</v>
      </c>
      <c r="H796" s="25">
        <f>Table9[[#This Row],[Trad Len]]+Table9[[#This Row],[Var Len]]</f>
        <v>0.1</v>
      </c>
      <c r="I796" s="25" cm="1">
        <f t="array" ref="I796">COUNT(FIND({1,2,3,4,5,6,7,8,9,0},Table9[[#This Row],[Simp]]))</f>
        <v>0</v>
      </c>
      <c r="J796" s="25" cm="1">
        <f t="array" ref="J796">COUNT(FIND({1,2,3,4,5,6,7,8,9,0},Table9[[#This Row],[Trad]]))</f>
        <v>0</v>
      </c>
      <c r="K796" s="25" cm="1">
        <f t="array" ref="K796">COUNT(FIND({1,2,3,4,5,6,7,8,9,0},Table9[[#This Row],[Variants]]))</f>
        <v>0</v>
      </c>
      <c r="L796" s="25">
        <f>SUM(Table9[[#This Row],[Simp Note]:[Var Note]])</f>
        <v>0</v>
      </c>
      <c r="M796" s="25">
        <f>SUM(Table9[[#This Row],[Sum]],Table9[[#This Row],[Sum Notes]],Table9[[#This Row],[Contains ~]])</f>
        <v>0.1</v>
      </c>
      <c r="N796" s="26">
        <v>7540</v>
      </c>
      <c r="O796" s="25" t="s">
        <v>10235</v>
      </c>
      <c r="P796" s="25" t="s">
        <v>10235</v>
      </c>
      <c r="Q796" s="25"/>
      <c r="R796" s="25"/>
      <c r="S796" s="25"/>
    </row>
    <row r="797" spans="1:19" x14ac:dyDescent="0.25">
      <c r="A797" s="7">
        <v>1602</v>
      </c>
      <c r="B797" s="7" t="s">
        <v>1910</v>
      </c>
      <c r="C797" s="7" t="s">
        <v>7619</v>
      </c>
      <c r="D797" s="7" t="s">
        <v>6770</v>
      </c>
      <c r="E797" s="7">
        <f>LEN(Table9[[#This Row],[Trad]])/10</f>
        <v>0.1</v>
      </c>
      <c r="F797" s="7">
        <f>LEN(Table9[[#This Row],[Variants]])/10</f>
        <v>0</v>
      </c>
      <c r="G797" s="7">
        <f>COUNT(FIND("～",Table9[[#This Row],[Trad]]))*10</f>
        <v>0</v>
      </c>
      <c r="H797" s="25">
        <f>Table9[[#This Row],[Trad Len]]+Table9[[#This Row],[Var Len]]</f>
        <v>0.1</v>
      </c>
      <c r="I797" s="25" cm="1">
        <f t="array" ref="I797">COUNT(FIND({1,2,3,4,5,6,7,8,9,0},Table9[[#This Row],[Simp]]))</f>
        <v>0</v>
      </c>
      <c r="J797" s="25" cm="1">
        <f t="array" ref="J797">COUNT(FIND({1,2,3,4,5,6,7,8,9,0},Table9[[#This Row],[Trad]]))</f>
        <v>0</v>
      </c>
      <c r="K797" s="25" cm="1">
        <f t="array" ref="K797">COUNT(FIND({1,2,3,4,5,6,7,8,9,0},Table9[[#This Row],[Variants]]))</f>
        <v>0</v>
      </c>
      <c r="L797" s="25">
        <f>SUM(Table9[[#This Row],[Simp Note]:[Var Note]])</f>
        <v>0</v>
      </c>
      <c r="M797" s="25">
        <f>SUM(Table9[[#This Row],[Sum]],Table9[[#This Row],[Sum Notes]],Table9[[#This Row],[Contains ~]])</f>
        <v>0.1</v>
      </c>
      <c r="N797" s="26">
        <v>7550</v>
      </c>
      <c r="O797" s="25" t="s">
        <v>10235</v>
      </c>
      <c r="P797" s="25" t="s">
        <v>10235</v>
      </c>
      <c r="Q797" s="25"/>
      <c r="R797" s="25"/>
      <c r="S797" s="25"/>
    </row>
    <row r="798" spans="1:19" x14ac:dyDescent="0.25">
      <c r="A798" s="7">
        <v>1605</v>
      </c>
      <c r="B798" s="7" t="s">
        <v>1912</v>
      </c>
      <c r="C798" s="7" t="s">
        <v>7622</v>
      </c>
      <c r="D798" s="7" t="s">
        <v>6770</v>
      </c>
      <c r="E798" s="7">
        <f>LEN(Table9[[#This Row],[Trad]])/10</f>
        <v>0.1</v>
      </c>
      <c r="F798" s="7">
        <f>LEN(Table9[[#This Row],[Variants]])/10</f>
        <v>0</v>
      </c>
      <c r="G798" s="7">
        <f>COUNT(FIND("～",Table9[[#This Row],[Trad]]))*10</f>
        <v>0</v>
      </c>
      <c r="H798" s="25">
        <f>Table9[[#This Row],[Trad Len]]+Table9[[#This Row],[Var Len]]</f>
        <v>0.1</v>
      </c>
      <c r="I798" s="25" cm="1">
        <f t="array" ref="I798">COUNT(FIND({1,2,3,4,5,6,7,8,9,0},Table9[[#This Row],[Simp]]))</f>
        <v>0</v>
      </c>
      <c r="J798" s="25" cm="1">
        <f t="array" ref="J798">COUNT(FIND({1,2,3,4,5,6,7,8,9,0},Table9[[#This Row],[Trad]]))</f>
        <v>0</v>
      </c>
      <c r="K798" s="25" cm="1">
        <f t="array" ref="K798">COUNT(FIND({1,2,3,4,5,6,7,8,9,0},Table9[[#This Row],[Variants]]))</f>
        <v>0</v>
      </c>
      <c r="L798" s="25">
        <f>SUM(Table9[[#This Row],[Simp Note]:[Var Note]])</f>
        <v>0</v>
      </c>
      <c r="M798" s="25">
        <f>SUM(Table9[[#This Row],[Sum]],Table9[[#This Row],[Sum Notes]],Table9[[#This Row],[Contains ~]])</f>
        <v>0.1</v>
      </c>
      <c r="N798" s="26">
        <v>7560</v>
      </c>
      <c r="O798" s="25" t="s">
        <v>10235</v>
      </c>
      <c r="P798" s="25" t="s">
        <v>10235</v>
      </c>
      <c r="Q798" s="25"/>
      <c r="R798" s="25"/>
      <c r="S798" s="25"/>
    </row>
    <row r="799" spans="1:19" x14ac:dyDescent="0.25">
      <c r="A799" s="7">
        <v>1607</v>
      </c>
      <c r="B799" s="7" t="s">
        <v>1914</v>
      </c>
      <c r="C799" s="7" t="s">
        <v>7624</v>
      </c>
      <c r="D799" s="7" t="s">
        <v>6770</v>
      </c>
      <c r="E799" s="7">
        <f>LEN(Table9[[#This Row],[Trad]])/10</f>
        <v>0.1</v>
      </c>
      <c r="F799" s="7">
        <f>LEN(Table9[[#This Row],[Variants]])/10</f>
        <v>0</v>
      </c>
      <c r="G799" s="7">
        <f>COUNT(FIND("～",Table9[[#This Row],[Trad]]))*10</f>
        <v>0</v>
      </c>
      <c r="H799" s="25">
        <f>Table9[[#This Row],[Trad Len]]+Table9[[#This Row],[Var Len]]</f>
        <v>0.1</v>
      </c>
      <c r="I799" s="25" cm="1">
        <f t="array" ref="I799">COUNT(FIND({1,2,3,4,5,6,7,8,9,0},Table9[[#This Row],[Simp]]))</f>
        <v>0</v>
      </c>
      <c r="J799" s="25" cm="1">
        <f t="array" ref="J799">COUNT(FIND({1,2,3,4,5,6,7,8,9,0},Table9[[#This Row],[Trad]]))</f>
        <v>0</v>
      </c>
      <c r="K799" s="25" cm="1">
        <f t="array" ref="K799">COUNT(FIND({1,2,3,4,5,6,7,8,9,0},Table9[[#This Row],[Variants]]))</f>
        <v>0</v>
      </c>
      <c r="L799" s="25">
        <f>SUM(Table9[[#This Row],[Simp Note]:[Var Note]])</f>
        <v>0</v>
      </c>
      <c r="M799" s="25">
        <f>SUM(Table9[[#This Row],[Sum]],Table9[[#This Row],[Sum Notes]],Table9[[#This Row],[Contains ~]])</f>
        <v>0.1</v>
      </c>
      <c r="N799" s="26">
        <v>7570</v>
      </c>
      <c r="O799" s="25" t="s">
        <v>10235</v>
      </c>
      <c r="P799" s="25" t="s">
        <v>10235</v>
      </c>
      <c r="Q799" s="25"/>
      <c r="R799" s="25"/>
      <c r="S799" s="25"/>
    </row>
    <row r="800" spans="1:19" x14ac:dyDescent="0.25">
      <c r="A800" s="7">
        <v>1610</v>
      </c>
      <c r="B800" s="7" t="s">
        <v>1916</v>
      </c>
      <c r="C800" s="7" t="s">
        <v>7626</v>
      </c>
      <c r="D800" s="7" t="s">
        <v>6770</v>
      </c>
      <c r="E800" s="7">
        <f>LEN(Table9[[#This Row],[Trad]])/10</f>
        <v>0.1</v>
      </c>
      <c r="F800" s="7">
        <f>LEN(Table9[[#This Row],[Variants]])/10</f>
        <v>0</v>
      </c>
      <c r="G800" s="7">
        <f>COUNT(FIND("～",Table9[[#This Row],[Trad]]))*10</f>
        <v>0</v>
      </c>
      <c r="H800" s="25">
        <f>Table9[[#This Row],[Trad Len]]+Table9[[#This Row],[Var Len]]</f>
        <v>0.1</v>
      </c>
      <c r="I800" s="25" cm="1">
        <f t="array" ref="I800">COUNT(FIND({1,2,3,4,5,6,7,8,9,0},Table9[[#This Row],[Simp]]))</f>
        <v>0</v>
      </c>
      <c r="J800" s="25" cm="1">
        <f t="array" ref="J800">COUNT(FIND({1,2,3,4,5,6,7,8,9,0},Table9[[#This Row],[Trad]]))</f>
        <v>0</v>
      </c>
      <c r="K800" s="25" cm="1">
        <f t="array" ref="K800">COUNT(FIND({1,2,3,4,5,6,7,8,9,0},Table9[[#This Row],[Variants]]))</f>
        <v>0</v>
      </c>
      <c r="L800" s="25">
        <f>SUM(Table9[[#This Row],[Simp Note]:[Var Note]])</f>
        <v>0</v>
      </c>
      <c r="M800" s="25">
        <f>SUM(Table9[[#This Row],[Sum]],Table9[[#This Row],[Sum Notes]],Table9[[#This Row],[Contains ~]])</f>
        <v>0.1</v>
      </c>
      <c r="N800" s="26">
        <v>7580</v>
      </c>
      <c r="O800" s="25" t="s">
        <v>10235</v>
      </c>
      <c r="P800" s="25" t="s">
        <v>10235</v>
      </c>
      <c r="Q800" s="25"/>
      <c r="R800" s="25"/>
      <c r="S800" s="25"/>
    </row>
    <row r="801" spans="1:19" x14ac:dyDescent="0.25">
      <c r="A801" s="7">
        <v>1611</v>
      </c>
      <c r="B801" s="7" t="s">
        <v>1918</v>
      </c>
      <c r="C801" s="7" t="s">
        <v>7629</v>
      </c>
      <c r="D801" s="7" t="s">
        <v>6770</v>
      </c>
      <c r="E801" s="7">
        <f>LEN(Table9[[#This Row],[Trad]])/10</f>
        <v>0.1</v>
      </c>
      <c r="F801" s="7">
        <f>LEN(Table9[[#This Row],[Variants]])/10</f>
        <v>0</v>
      </c>
      <c r="G801" s="7">
        <f>COUNT(FIND("～",Table9[[#This Row],[Trad]]))*10</f>
        <v>0</v>
      </c>
      <c r="H801" s="25">
        <f>Table9[[#This Row],[Trad Len]]+Table9[[#This Row],[Var Len]]</f>
        <v>0.1</v>
      </c>
      <c r="I801" s="25" cm="1">
        <f t="array" ref="I801">COUNT(FIND({1,2,3,4,5,6,7,8,9,0},Table9[[#This Row],[Simp]]))</f>
        <v>0</v>
      </c>
      <c r="J801" s="25" cm="1">
        <f t="array" ref="J801">COUNT(FIND({1,2,3,4,5,6,7,8,9,0},Table9[[#This Row],[Trad]]))</f>
        <v>0</v>
      </c>
      <c r="K801" s="25" cm="1">
        <f t="array" ref="K801">COUNT(FIND({1,2,3,4,5,6,7,8,9,0},Table9[[#This Row],[Variants]]))</f>
        <v>0</v>
      </c>
      <c r="L801" s="25">
        <f>SUM(Table9[[#This Row],[Simp Note]:[Var Note]])</f>
        <v>0</v>
      </c>
      <c r="M801" s="25">
        <f>SUM(Table9[[#This Row],[Sum]],Table9[[#This Row],[Sum Notes]],Table9[[#This Row],[Contains ~]])</f>
        <v>0.1</v>
      </c>
      <c r="N801" s="26">
        <v>7590</v>
      </c>
      <c r="O801" s="25" t="s">
        <v>10235</v>
      </c>
      <c r="P801" s="25" t="s">
        <v>10235</v>
      </c>
      <c r="Q801" s="25"/>
      <c r="R801" s="25"/>
      <c r="S801" s="25"/>
    </row>
    <row r="802" spans="1:19" x14ac:dyDescent="0.25">
      <c r="A802" s="7">
        <v>1612</v>
      </c>
      <c r="B802" s="7" t="s">
        <v>1920</v>
      </c>
      <c r="C802" s="7" t="s">
        <v>7631</v>
      </c>
      <c r="D802" s="7" t="s">
        <v>6770</v>
      </c>
      <c r="E802" s="7">
        <f>LEN(Table9[[#This Row],[Trad]])/10</f>
        <v>0.1</v>
      </c>
      <c r="F802" s="7">
        <f>LEN(Table9[[#This Row],[Variants]])/10</f>
        <v>0</v>
      </c>
      <c r="G802" s="7">
        <f>COUNT(FIND("～",Table9[[#This Row],[Trad]]))*10</f>
        <v>0</v>
      </c>
      <c r="H802" s="25">
        <f>Table9[[#This Row],[Trad Len]]+Table9[[#This Row],[Var Len]]</f>
        <v>0.1</v>
      </c>
      <c r="I802" s="25" cm="1">
        <f t="array" ref="I802">COUNT(FIND({1,2,3,4,5,6,7,8,9,0},Table9[[#This Row],[Simp]]))</f>
        <v>0</v>
      </c>
      <c r="J802" s="25" cm="1">
        <f t="array" ref="J802">COUNT(FIND({1,2,3,4,5,6,7,8,9,0},Table9[[#This Row],[Trad]]))</f>
        <v>0</v>
      </c>
      <c r="K802" s="25" cm="1">
        <f t="array" ref="K802">COUNT(FIND({1,2,3,4,5,6,7,8,9,0},Table9[[#This Row],[Variants]]))</f>
        <v>0</v>
      </c>
      <c r="L802" s="25">
        <f>SUM(Table9[[#This Row],[Simp Note]:[Var Note]])</f>
        <v>0</v>
      </c>
      <c r="M802" s="25">
        <f>SUM(Table9[[#This Row],[Sum]],Table9[[#This Row],[Sum Notes]],Table9[[#This Row],[Contains ~]])</f>
        <v>0.1</v>
      </c>
      <c r="N802" s="26">
        <v>7600</v>
      </c>
      <c r="O802" s="25" t="s">
        <v>10235</v>
      </c>
      <c r="P802" s="25" t="s">
        <v>10235</v>
      </c>
      <c r="Q802" s="25"/>
      <c r="R802" s="25"/>
      <c r="S802" s="25"/>
    </row>
    <row r="803" spans="1:19" x14ac:dyDescent="0.25">
      <c r="A803" s="7">
        <v>1613</v>
      </c>
      <c r="B803" s="7" t="s">
        <v>1922</v>
      </c>
      <c r="C803" s="7" t="s">
        <v>7633</v>
      </c>
      <c r="D803" s="7" t="s">
        <v>6770</v>
      </c>
      <c r="E803" s="7">
        <f>LEN(Table9[[#This Row],[Trad]])/10</f>
        <v>0.1</v>
      </c>
      <c r="F803" s="7">
        <f>LEN(Table9[[#This Row],[Variants]])/10</f>
        <v>0</v>
      </c>
      <c r="G803" s="7">
        <f>COUNT(FIND("～",Table9[[#This Row],[Trad]]))*10</f>
        <v>0</v>
      </c>
      <c r="H803" s="25">
        <f>Table9[[#This Row],[Trad Len]]+Table9[[#This Row],[Var Len]]</f>
        <v>0.1</v>
      </c>
      <c r="I803" s="25" cm="1">
        <f t="array" ref="I803">COUNT(FIND({1,2,3,4,5,6,7,8,9,0},Table9[[#This Row],[Simp]]))</f>
        <v>0</v>
      </c>
      <c r="J803" s="25" cm="1">
        <f t="array" ref="J803">COUNT(FIND({1,2,3,4,5,6,7,8,9,0},Table9[[#This Row],[Trad]]))</f>
        <v>0</v>
      </c>
      <c r="K803" s="25" cm="1">
        <f t="array" ref="K803">COUNT(FIND({1,2,3,4,5,6,7,8,9,0},Table9[[#This Row],[Variants]]))</f>
        <v>0</v>
      </c>
      <c r="L803" s="25">
        <f>SUM(Table9[[#This Row],[Simp Note]:[Var Note]])</f>
        <v>0</v>
      </c>
      <c r="M803" s="25">
        <f>SUM(Table9[[#This Row],[Sum]],Table9[[#This Row],[Sum Notes]],Table9[[#This Row],[Contains ~]])</f>
        <v>0.1</v>
      </c>
      <c r="N803" s="26">
        <v>7610</v>
      </c>
      <c r="O803" s="25" t="s">
        <v>10235</v>
      </c>
      <c r="P803" s="25" t="s">
        <v>10235</v>
      </c>
      <c r="Q803" s="25"/>
      <c r="R803" s="25"/>
      <c r="S803" s="25"/>
    </row>
    <row r="804" spans="1:19" x14ac:dyDescent="0.25">
      <c r="A804" s="7">
        <v>1614</v>
      </c>
      <c r="B804" s="7" t="s">
        <v>1924</v>
      </c>
      <c r="C804" s="7" t="s">
        <v>7635</v>
      </c>
      <c r="D804" s="7" t="s">
        <v>6770</v>
      </c>
      <c r="E804" s="7">
        <f>LEN(Table9[[#This Row],[Trad]])/10</f>
        <v>0.1</v>
      </c>
      <c r="F804" s="7">
        <f>LEN(Table9[[#This Row],[Variants]])/10</f>
        <v>0</v>
      </c>
      <c r="G804" s="7">
        <f>COUNT(FIND("～",Table9[[#This Row],[Trad]]))*10</f>
        <v>0</v>
      </c>
      <c r="H804" s="25">
        <f>Table9[[#This Row],[Trad Len]]+Table9[[#This Row],[Var Len]]</f>
        <v>0.1</v>
      </c>
      <c r="I804" s="25" cm="1">
        <f t="array" ref="I804">COUNT(FIND({1,2,3,4,5,6,7,8,9,0},Table9[[#This Row],[Simp]]))</f>
        <v>0</v>
      </c>
      <c r="J804" s="25" cm="1">
        <f t="array" ref="J804">COUNT(FIND({1,2,3,4,5,6,7,8,9,0},Table9[[#This Row],[Trad]]))</f>
        <v>0</v>
      </c>
      <c r="K804" s="25" cm="1">
        <f t="array" ref="K804">COUNT(FIND({1,2,3,4,5,6,7,8,9,0},Table9[[#This Row],[Variants]]))</f>
        <v>0</v>
      </c>
      <c r="L804" s="25">
        <f>SUM(Table9[[#This Row],[Simp Note]:[Var Note]])</f>
        <v>0</v>
      </c>
      <c r="M804" s="25">
        <f>SUM(Table9[[#This Row],[Sum]],Table9[[#This Row],[Sum Notes]],Table9[[#This Row],[Contains ~]])</f>
        <v>0.1</v>
      </c>
      <c r="N804" s="26">
        <v>7620</v>
      </c>
      <c r="O804" s="25" t="s">
        <v>10235</v>
      </c>
      <c r="P804" s="25" t="s">
        <v>10235</v>
      </c>
      <c r="Q804" s="25"/>
      <c r="R804" s="25"/>
      <c r="S804" s="25"/>
    </row>
    <row r="805" spans="1:19" x14ac:dyDescent="0.25">
      <c r="A805" s="7">
        <v>1615</v>
      </c>
      <c r="B805" s="7" t="s">
        <v>1926</v>
      </c>
      <c r="C805" s="7" t="s">
        <v>7636</v>
      </c>
      <c r="D805" s="7" t="s">
        <v>6770</v>
      </c>
      <c r="E805" s="7">
        <f>LEN(Table9[[#This Row],[Trad]])/10</f>
        <v>0.1</v>
      </c>
      <c r="F805" s="7">
        <f>LEN(Table9[[#This Row],[Variants]])/10</f>
        <v>0</v>
      </c>
      <c r="G805" s="7">
        <f>COUNT(FIND("～",Table9[[#This Row],[Trad]]))*10</f>
        <v>0</v>
      </c>
      <c r="H805" s="25">
        <f>Table9[[#This Row],[Trad Len]]+Table9[[#This Row],[Var Len]]</f>
        <v>0.1</v>
      </c>
      <c r="I805" s="25" cm="1">
        <f t="array" ref="I805">COUNT(FIND({1,2,3,4,5,6,7,8,9,0},Table9[[#This Row],[Simp]]))</f>
        <v>0</v>
      </c>
      <c r="J805" s="25" cm="1">
        <f t="array" ref="J805">COUNT(FIND({1,2,3,4,5,6,7,8,9,0},Table9[[#This Row],[Trad]]))</f>
        <v>0</v>
      </c>
      <c r="K805" s="25" cm="1">
        <f t="array" ref="K805">COUNT(FIND({1,2,3,4,5,6,7,8,9,0},Table9[[#This Row],[Variants]]))</f>
        <v>0</v>
      </c>
      <c r="L805" s="25">
        <f>SUM(Table9[[#This Row],[Simp Note]:[Var Note]])</f>
        <v>0</v>
      </c>
      <c r="M805" s="25">
        <f>SUM(Table9[[#This Row],[Sum]],Table9[[#This Row],[Sum Notes]],Table9[[#This Row],[Contains ~]])</f>
        <v>0.1</v>
      </c>
      <c r="N805" s="26">
        <v>7630</v>
      </c>
      <c r="O805" s="25" t="s">
        <v>10235</v>
      </c>
      <c r="P805" s="25" t="s">
        <v>10235</v>
      </c>
      <c r="Q805" s="25"/>
      <c r="R805" s="25"/>
      <c r="S805" s="25"/>
    </row>
    <row r="806" spans="1:19" x14ac:dyDescent="0.25">
      <c r="A806" s="7">
        <v>1616</v>
      </c>
      <c r="B806" s="7" t="s">
        <v>1928</v>
      </c>
      <c r="C806" s="7" t="s">
        <v>7638</v>
      </c>
      <c r="D806" s="7" t="s">
        <v>6770</v>
      </c>
      <c r="E806" s="7">
        <f>LEN(Table9[[#This Row],[Trad]])/10</f>
        <v>0.1</v>
      </c>
      <c r="F806" s="7">
        <f>LEN(Table9[[#This Row],[Variants]])/10</f>
        <v>0</v>
      </c>
      <c r="G806" s="7">
        <f>COUNT(FIND("～",Table9[[#This Row],[Trad]]))*10</f>
        <v>0</v>
      </c>
      <c r="H806" s="25">
        <f>Table9[[#This Row],[Trad Len]]+Table9[[#This Row],[Var Len]]</f>
        <v>0.1</v>
      </c>
      <c r="I806" s="25" cm="1">
        <f t="array" ref="I806">COUNT(FIND({1,2,3,4,5,6,7,8,9,0},Table9[[#This Row],[Simp]]))</f>
        <v>0</v>
      </c>
      <c r="J806" s="25" cm="1">
        <f t="array" ref="J806">COUNT(FIND({1,2,3,4,5,6,7,8,9,0},Table9[[#This Row],[Trad]]))</f>
        <v>0</v>
      </c>
      <c r="K806" s="25" cm="1">
        <f t="array" ref="K806">COUNT(FIND({1,2,3,4,5,6,7,8,9,0},Table9[[#This Row],[Variants]]))</f>
        <v>0</v>
      </c>
      <c r="L806" s="25">
        <f>SUM(Table9[[#This Row],[Simp Note]:[Var Note]])</f>
        <v>0</v>
      </c>
      <c r="M806" s="25">
        <f>SUM(Table9[[#This Row],[Sum]],Table9[[#This Row],[Sum Notes]],Table9[[#This Row],[Contains ~]])</f>
        <v>0.1</v>
      </c>
      <c r="N806" s="26">
        <v>7640</v>
      </c>
      <c r="O806" s="25" t="s">
        <v>10235</v>
      </c>
      <c r="P806" s="25" t="s">
        <v>10235</v>
      </c>
      <c r="Q806" s="25"/>
      <c r="R806" s="25"/>
      <c r="S806" s="25"/>
    </row>
    <row r="807" spans="1:19" x14ac:dyDescent="0.25">
      <c r="A807" s="7">
        <v>1617</v>
      </c>
      <c r="B807" s="7" t="s">
        <v>1930</v>
      </c>
      <c r="C807" s="7" t="s">
        <v>7640</v>
      </c>
      <c r="D807" s="7" t="s">
        <v>6770</v>
      </c>
      <c r="E807" s="7">
        <f>LEN(Table9[[#This Row],[Trad]])/10</f>
        <v>0.1</v>
      </c>
      <c r="F807" s="7">
        <f>LEN(Table9[[#This Row],[Variants]])/10</f>
        <v>0</v>
      </c>
      <c r="G807" s="7">
        <f>COUNT(FIND("～",Table9[[#This Row],[Trad]]))*10</f>
        <v>0</v>
      </c>
      <c r="H807" s="25">
        <f>Table9[[#This Row],[Trad Len]]+Table9[[#This Row],[Var Len]]</f>
        <v>0.1</v>
      </c>
      <c r="I807" s="25" cm="1">
        <f t="array" ref="I807">COUNT(FIND({1,2,3,4,5,6,7,8,9,0},Table9[[#This Row],[Simp]]))</f>
        <v>0</v>
      </c>
      <c r="J807" s="25" cm="1">
        <f t="array" ref="J807">COUNT(FIND({1,2,3,4,5,6,7,8,9,0},Table9[[#This Row],[Trad]]))</f>
        <v>0</v>
      </c>
      <c r="K807" s="25" cm="1">
        <f t="array" ref="K807">COUNT(FIND({1,2,3,4,5,6,7,8,9,0},Table9[[#This Row],[Variants]]))</f>
        <v>0</v>
      </c>
      <c r="L807" s="25">
        <f>SUM(Table9[[#This Row],[Simp Note]:[Var Note]])</f>
        <v>0</v>
      </c>
      <c r="M807" s="25">
        <f>SUM(Table9[[#This Row],[Sum]],Table9[[#This Row],[Sum Notes]],Table9[[#This Row],[Contains ~]])</f>
        <v>0.1</v>
      </c>
      <c r="N807" s="26">
        <v>7650</v>
      </c>
      <c r="O807" s="25" t="s">
        <v>10235</v>
      </c>
      <c r="P807" s="25" t="s">
        <v>10235</v>
      </c>
      <c r="Q807" s="25"/>
      <c r="R807" s="25"/>
      <c r="S807" s="25"/>
    </row>
    <row r="808" spans="1:19" x14ac:dyDescent="0.25">
      <c r="A808" s="7">
        <v>1618</v>
      </c>
      <c r="B808" s="7" t="s">
        <v>1932</v>
      </c>
      <c r="C808" s="7" t="s">
        <v>7642</v>
      </c>
      <c r="D808" s="7" t="s">
        <v>7643</v>
      </c>
      <c r="E808" s="7">
        <f>LEN(Table9[[#This Row],[Trad]])/10</f>
        <v>0.1</v>
      </c>
      <c r="F808" s="7">
        <f>LEN(Table9[[#This Row],[Variants]])/10</f>
        <v>0.1</v>
      </c>
      <c r="G808" s="7">
        <f>COUNT(FIND("～",Table9[[#This Row],[Trad]]))*10</f>
        <v>0</v>
      </c>
      <c r="H808" s="25">
        <f>Table9[[#This Row],[Trad Len]]+Table9[[#This Row],[Var Len]]</f>
        <v>0.2</v>
      </c>
      <c r="I808" s="25" cm="1">
        <f t="array" ref="I808">COUNT(FIND({1,2,3,4,5,6,7,8,9,0},Table9[[#This Row],[Simp]]))</f>
        <v>0</v>
      </c>
      <c r="J808" s="25" cm="1">
        <f t="array" ref="J808">COUNT(FIND({1,2,3,4,5,6,7,8,9,0},Table9[[#This Row],[Trad]]))</f>
        <v>0</v>
      </c>
      <c r="K808" s="25" cm="1">
        <f t="array" ref="K808">COUNT(FIND({1,2,3,4,5,6,7,8,9,0},Table9[[#This Row],[Variants]]))</f>
        <v>0</v>
      </c>
      <c r="L808" s="25">
        <f>SUM(Table9[[#This Row],[Simp Note]:[Var Note]])</f>
        <v>0</v>
      </c>
      <c r="M808" s="25">
        <f>SUM(Table9[[#This Row],[Sum]],Table9[[#This Row],[Sum Notes]],Table9[[#This Row],[Contains ~]])</f>
        <v>0.2</v>
      </c>
      <c r="N808" s="26">
        <v>2170</v>
      </c>
      <c r="O808" s="25" t="s">
        <v>10235</v>
      </c>
      <c r="P808" s="25" t="s">
        <v>10237</v>
      </c>
      <c r="Q808" s="25"/>
      <c r="R808" s="25"/>
      <c r="S808" s="25"/>
    </row>
    <row r="809" spans="1:19" x14ac:dyDescent="0.25">
      <c r="A809" s="7">
        <v>1623</v>
      </c>
      <c r="B809" s="7" t="s">
        <v>1935</v>
      </c>
      <c r="C809" s="7" t="s">
        <v>6770</v>
      </c>
      <c r="D809" s="25" t="s">
        <v>7645</v>
      </c>
      <c r="E809" s="25">
        <f>LEN(Table9[[#This Row],[Trad]])/10</f>
        <v>0</v>
      </c>
      <c r="F809" s="25">
        <f>LEN(Table9[[#This Row],[Variants]])/10</f>
        <v>0.2</v>
      </c>
      <c r="G809" s="25">
        <f>COUNT(FIND("～",Table9[[#This Row],[Trad]]))*10</f>
        <v>0</v>
      </c>
      <c r="H809" s="25">
        <f>Table9[[#This Row],[Trad Len]]+Table9[[#This Row],[Var Len]]</f>
        <v>0.2</v>
      </c>
      <c r="I809" s="25" cm="1">
        <f t="array" ref="I809">COUNT(FIND({1,2,3,4,5,6,7,8,9,0},Table9[[#This Row],[Simp]]))</f>
        <v>0</v>
      </c>
      <c r="J809" s="25" cm="1">
        <f t="array" ref="J809">COUNT(FIND({1,2,3,4,5,6,7,8,9,0},Table9[[#This Row],[Trad]]))</f>
        <v>0</v>
      </c>
      <c r="K809" s="25" cm="1">
        <f t="array" ref="K809">COUNT(FIND({1,2,3,4,5,6,7,8,9,0},Table9[[#This Row],[Variants]]))</f>
        <v>0</v>
      </c>
      <c r="L809" s="25">
        <f>SUM(Table9[[#This Row],[Simp Note]:[Var Note]])</f>
        <v>0</v>
      </c>
      <c r="M809" s="25">
        <f>SUM(Table9[[#This Row],[Sum]],Table9[[#This Row],[Sum Notes]],Table9[[#This Row],[Contains ~]])</f>
        <v>0.2</v>
      </c>
      <c r="N809" s="26">
        <v>25478</v>
      </c>
      <c r="O809" s="25" t="s">
        <v>10237</v>
      </c>
      <c r="P809" s="25" t="s">
        <v>10237</v>
      </c>
      <c r="Q809" s="25"/>
      <c r="R809" s="25"/>
      <c r="S809" s="25"/>
    </row>
    <row r="810" spans="1:19" x14ac:dyDescent="0.25">
      <c r="A810" s="7">
        <v>1625</v>
      </c>
      <c r="B810" s="7" t="s">
        <v>1937</v>
      </c>
      <c r="C810" s="7" t="s">
        <v>7646</v>
      </c>
      <c r="D810" s="7" t="s">
        <v>6770</v>
      </c>
      <c r="E810" s="7">
        <f>LEN(Table9[[#This Row],[Trad]])/10</f>
        <v>0.1</v>
      </c>
      <c r="F810" s="7">
        <f>LEN(Table9[[#This Row],[Variants]])/10</f>
        <v>0</v>
      </c>
      <c r="G810" s="7">
        <f>COUNT(FIND("～",Table9[[#This Row],[Trad]]))*10</f>
        <v>0</v>
      </c>
      <c r="H810" s="25">
        <f>Table9[[#This Row],[Trad Len]]+Table9[[#This Row],[Var Len]]</f>
        <v>0.1</v>
      </c>
      <c r="I810" s="25" cm="1">
        <f t="array" ref="I810">COUNT(FIND({1,2,3,4,5,6,7,8,9,0},Table9[[#This Row],[Simp]]))</f>
        <v>0</v>
      </c>
      <c r="J810" s="25" cm="1">
        <f t="array" ref="J810">COUNT(FIND({1,2,3,4,5,6,7,8,9,0},Table9[[#This Row],[Trad]]))</f>
        <v>0</v>
      </c>
      <c r="K810" s="25" cm="1">
        <f t="array" ref="K810">COUNT(FIND({1,2,3,4,5,6,7,8,9,0},Table9[[#This Row],[Variants]]))</f>
        <v>0</v>
      </c>
      <c r="L810" s="25">
        <f>SUM(Table9[[#This Row],[Simp Note]:[Var Note]])</f>
        <v>0</v>
      </c>
      <c r="M810" s="25">
        <f>SUM(Table9[[#This Row],[Sum]],Table9[[#This Row],[Sum Notes]],Table9[[#This Row],[Contains ~]])</f>
        <v>0.1</v>
      </c>
      <c r="N810" s="26">
        <v>7660</v>
      </c>
      <c r="O810" s="25" t="s">
        <v>10235</v>
      </c>
      <c r="P810" s="25" t="s">
        <v>10235</v>
      </c>
      <c r="Q810" s="25"/>
      <c r="R810" s="25"/>
      <c r="S810" s="25"/>
    </row>
    <row r="811" spans="1:19" x14ac:dyDescent="0.25">
      <c r="A811" s="7">
        <v>1626</v>
      </c>
      <c r="B811" s="7" t="s">
        <v>1939</v>
      </c>
      <c r="C811" s="7" t="s">
        <v>7648</v>
      </c>
      <c r="D811" s="7" t="s">
        <v>6770</v>
      </c>
      <c r="E811" s="7">
        <f>LEN(Table9[[#This Row],[Trad]])/10</f>
        <v>0.1</v>
      </c>
      <c r="F811" s="7">
        <f>LEN(Table9[[#This Row],[Variants]])/10</f>
        <v>0</v>
      </c>
      <c r="G811" s="7">
        <f>COUNT(FIND("～",Table9[[#This Row],[Trad]]))*10</f>
        <v>0</v>
      </c>
      <c r="H811" s="25">
        <f>Table9[[#This Row],[Trad Len]]+Table9[[#This Row],[Var Len]]</f>
        <v>0.1</v>
      </c>
      <c r="I811" s="25" cm="1">
        <f t="array" ref="I811">COUNT(FIND({1,2,3,4,5,6,7,8,9,0},Table9[[#This Row],[Simp]]))</f>
        <v>0</v>
      </c>
      <c r="J811" s="25" cm="1">
        <f t="array" ref="J811">COUNT(FIND({1,2,3,4,5,6,7,8,9,0},Table9[[#This Row],[Trad]]))</f>
        <v>0</v>
      </c>
      <c r="K811" s="25" cm="1">
        <f t="array" ref="K811">COUNT(FIND({1,2,3,4,5,6,7,8,9,0},Table9[[#This Row],[Variants]]))</f>
        <v>0</v>
      </c>
      <c r="L811" s="25">
        <f>SUM(Table9[[#This Row],[Simp Note]:[Var Note]])</f>
        <v>0</v>
      </c>
      <c r="M811" s="25">
        <f>SUM(Table9[[#This Row],[Sum]],Table9[[#This Row],[Sum Notes]],Table9[[#This Row],[Contains ~]])</f>
        <v>0.1</v>
      </c>
      <c r="N811" s="26">
        <v>7670</v>
      </c>
      <c r="O811" s="25" t="s">
        <v>10235</v>
      </c>
      <c r="P811" s="25" t="s">
        <v>10235</v>
      </c>
      <c r="Q811" s="25"/>
      <c r="R811" s="25"/>
      <c r="S811" s="25"/>
    </row>
    <row r="812" spans="1:19" x14ac:dyDescent="0.25">
      <c r="A812" s="7">
        <v>1631</v>
      </c>
      <c r="B812" s="7" t="s">
        <v>1941</v>
      </c>
      <c r="C812" s="7" t="s">
        <v>7650</v>
      </c>
      <c r="D812" s="7" t="s">
        <v>6770</v>
      </c>
      <c r="E812" s="7">
        <f>LEN(Table9[[#This Row],[Trad]])/10</f>
        <v>0.1</v>
      </c>
      <c r="F812" s="7">
        <f>LEN(Table9[[#This Row],[Variants]])/10</f>
        <v>0</v>
      </c>
      <c r="G812" s="7">
        <f>COUNT(FIND("～",Table9[[#This Row],[Trad]]))*10</f>
        <v>0</v>
      </c>
      <c r="H812" s="25">
        <f>Table9[[#This Row],[Trad Len]]+Table9[[#This Row],[Var Len]]</f>
        <v>0.1</v>
      </c>
      <c r="I812" s="25" cm="1">
        <f t="array" ref="I812">COUNT(FIND({1,2,3,4,5,6,7,8,9,0},Table9[[#This Row],[Simp]]))</f>
        <v>0</v>
      </c>
      <c r="J812" s="25" cm="1">
        <f t="array" ref="J812">COUNT(FIND({1,2,3,4,5,6,7,8,9,0},Table9[[#This Row],[Trad]]))</f>
        <v>0</v>
      </c>
      <c r="K812" s="25" cm="1">
        <f t="array" ref="K812">COUNT(FIND({1,2,3,4,5,6,7,8,9,0},Table9[[#This Row],[Variants]]))</f>
        <v>0</v>
      </c>
      <c r="L812" s="25">
        <f>SUM(Table9[[#This Row],[Simp Note]:[Var Note]])</f>
        <v>0</v>
      </c>
      <c r="M812" s="25">
        <f>SUM(Table9[[#This Row],[Sum]],Table9[[#This Row],[Sum Notes]],Table9[[#This Row],[Contains ~]])</f>
        <v>0.1</v>
      </c>
      <c r="N812" s="26">
        <v>7680</v>
      </c>
      <c r="O812" s="25" t="s">
        <v>10235</v>
      </c>
      <c r="P812" s="25" t="s">
        <v>10235</v>
      </c>
      <c r="Q812" s="25"/>
      <c r="R812" s="25"/>
      <c r="S812" s="25"/>
    </row>
    <row r="813" spans="1:19" x14ac:dyDescent="0.25">
      <c r="A813" s="7">
        <v>1635</v>
      </c>
      <c r="B813" s="7" t="s">
        <v>1943</v>
      </c>
      <c r="C813" s="7" t="s">
        <v>7653</v>
      </c>
      <c r="D813" s="7" t="s">
        <v>6770</v>
      </c>
      <c r="E813" s="7">
        <f>LEN(Table9[[#This Row],[Trad]])/10</f>
        <v>0.1</v>
      </c>
      <c r="F813" s="7">
        <f>LEN(Table9[[#This Row],[Variants]])/10</f>
        <v>0</v>
      </c>
      <c r="G813" s="7">
        <f>COUNT(FIND("～",Table9[[#This Row],[Trad]]))*10</f>
        <v>0</v>
      </c>
      <c r="H813" s="25">
        <f>Table9[[#This Row],[Trad Len]]+Table9[[#This Row],[Var Len]]</f>
        <v>0.1</v>
      </c>
      <c r="I813" s="25" cm="1">
        <f t="array" ref="I813">COUNT(FIND({1,2,3,4,5,6,7,8,9,0},Table9[[#This Row],[Simp]]))</f>
        <v>0</v>
      </c>
      <c r="J813" s="25" cm="1">
        <f t="array" ref="J813">COUNT(FIND({1,2,3,4,5,6,7,8,9,0},Table9[[#This Row],[Trad]]))</f>
        <v>0</v>
      </c>
      <c r="K813" s="25" cm="1">
        <f t="array" ref="K813">COUNT(FIND({1,2,3,4,5,6,7,8,9,0},Table9[[#This Row],[Variants]]))</f>
        <v>0</v>
      </c>
      <c r="L813" s="25">
        <f>SUM(Table9[[#This Row],[Simp Note]:[Var Note]])</f>
        <v>0</v>
      </c>
      <c r="M813" s="25">
        <f>SUM(Table9[[#This Row],[Sum]],Table9[[#This Row],[Sum Notes]],Table9[[#This Row],[Contains ~]])</f>
        <v>0.1</v>
      </c>
      <c r="N813" s="26">
        <v>7690</v>
      </c>
      <c r="O813" s="25" t="s">
        <v>10235</v>
      </c>
      <c r="P813" s="25" t="s">
        <v>10235</v>
      </c>
      <c r="Q813" s="25"/>
      <c r="R813" s="25"/>
      <c r="S813" s="25"/>
    </row>
    <row r="814" spans="1:19" x14ac:dyDescent="0.25">
      <c r="A814" s="7">
        <v>1636</v>
      </c>
      <c r="B814" s="7" t="s">
        <v>1945</v>
      </c>
      <c r="C814" s="7" t="s">
        <v>7655</v>
      </c>
      <c r="D814" s="7" t="s">
        <v>6770</v>
      </c>
      <c r="E814" s="7">
        <f>LEN(Table9[[#This Row],[Trad]])/10</f>
        <v>0.1</v>
      </c>
      <c r="F814" s="7">
        <f>LEN(Table9[[#This Row],[Variants]])/10</f>
        <v>0</v>
      </c>
      <c r="G814" s="7">
        <f>COUNT(FIND("～",Table9[[#This Row],[Trad]]))*10</f>
        <v>0</v>
      </c>
      <c r="H814" s="25">
        <f>Table9[[#This Row],[Trad Len]]+Table9[[#This Row],[Var Len]]</f>
        <v>0.1</v>
      </c>
      <c r="I814" s="25" cm="1">
        <f t="array" ref="I814">COUNT(FIND({1,2,3,4,5,6,7,8,9,0},Table9[[#This Row],[Simp]]))</f>
        <v>0</v>
      </c>
      <c r="J814" s="25" cm="1">
        <f t="array" ref="J814">COUNT(FIND({1,2,3,4,5,6,7,8,9,0},Table9[[#This Row],[Trad]]))</f>
        <v>0</v>
      </c>
      <c r="K814" s="25" cm="1">
        <f t="array" ref="K814">COUNT(FIND({1,2,3,4,5,6,7,8,9,0},Table9[[#This Row],[Variants]]))</f>
        <v>0</v>
      </c>
      <c r="L814" s="25">
        <f>SUM(Table9[[#This Row],[Simp Note]:[Var Note]])</f>
        <v>0</v>
      </c>
      <c r="M814" s="25">
        <f>SUM(Table9[[#This Row],[Sum]],Table9[[#This Row],[Sum Notes]],Table9[[#This Row],[Contains ~]])</f>
        <v>0.1</v>
      </c>
      <c r="N814" s="26">
        <v>7700</v>
      </c>
      <c r="O814" s="25" t="s">
        <v>10235</v>
      </c>
      <c r="P814" s="25" t="s">
        <v>10235</v>
      </c>
      <c r="Q814" s="25"/>
      <c r="R814" s="25"/>
      <c r="S814" s="25"/>
    </row>
    <row r="815" spans="1:19" x14ac:dyDescent="0.25">
      <c r="A815" s="7">
        <v>1637</v>
      </c>
      <c r="B815" s="7" t="s">
        <v>1947</v>
      </c>
      <c r="C815" s="7" t="s">
        <v>7657</v>
      </c>
      <c r="D815" s="7" t="s">
        <v>6770</v>
      </c>
      <c r="E815" s="7">
        <f>LEN(Table9[[#This Row],[Trad]])/10</f>
        <v>0.1</v>
      </c>
      <c r="F815" s="7">
        <f>LEN(Table9[[#This Row],[Variants]])/10</f>
        <v>0</v>
      </c>
      <c r="G815" s="7">
        <f>COUNT(FIND("～",Table9[[#This Row],[Trad]]))*10</f>
        <v>0</v>
      </c>
      <c r="H815" s="25">
        <f>Table9[[#This Row],[Trad Len]]+Table9[[#This Row],[Var Len]]</f>
        <v>0.1</v>
      </c>
      <c r="I815" s="25" cm="1">
        <f t="array" ref="I815">COUNT(FIND({1,2,3,4,5,6,7,8,9,0},Table9[[#This Row],[Simp]]))</f>
        <v>0</v>
      </c>
      <c r="J815" s="25" cm="1">
        <f t="array" ref="J815">COUNT(FIND({1,2,3,4,5,6,7,8,9,0},Table9[[#This Row],[Trad]]))</f>
        <v>0</v>
      </c>
      <c r="K815" s="25" cm="1">
        <f t="array" ref="K815">COUNT(FIND({1,2,3,4,5,6,7,8,9,0},Table9[[#This Row],[Variants]]))</f>
        <v>0</v>
      </c>
      <c r="L815" s="25">
        <f>SUM(Table9[[#This Row],[Simp Note]:[Var Note]])</f>
        <v>0</v>
      </c>
      <c r="M815" s="25">
        <f>SUM(Table9[[#This Row],[Sum]],Table9[[#This Row],[Sum Notes]],Table9[[#This Row],[Contains ~]])</f>
        <v>0.1</v>
      </c>
      <c r="N815" s="26">
        <v>7710</v>
      </c>
      <c r="O815" s="25" t="s">
        <v>10235</v>
      </c>
      <c r="P815" s="25" t="s">
        <v>10235</v>
      </c>
      <c r="Q815" s="25"/>
      <c r="R815" s="25"/>
      <c r="S815" s="25"/>
    </row>
    <row r="816" spans="1:19" x14ac:dyDescent="0.25">
      <c r="A816" s="7">
        <v>1638</v>
      </c>
      <c r="B816" s="7" t="s">
        <v>1949</v>
      </c>
      <c r="C816" s="7" t="s">
        <v>7659</v>
      </c>
      <c r="D816" s="7" t="s">
        <v>6770</v>
      </c>
      <c r="E816" s="7">
        <f>LEN(Table9[[#This Row],[Trad]])/10</f>
        <v>0.1</v>
      </c>
      <c r="F816" s="7">
        <f>LEN(Table9[[#This Row],[Variants]])/10</f>
        <v>0</v>
      </c>
      <c r="G816" s="7">
        <f>COUNT(FIND("～",Table9[[#This Row],[Trad]]))*10</f>
        <v>0</v>
      </c>
      <c r="H816" s="25">
        <f>Table9[[#This Row],[Trad Len]]+Table9[[#This Row],[Var Len]]</f>
        <v>0.1</v>
      </c>
      <c r="I816" s="25" cm="1">
        <f t="array" ref="I816">COUNT(FIND({1,2,3,4,5,6,7,8,9,0},Table9[[#This Row],[Simp]]))</f>
        <v>0</v>
      </c>
      <c r="J816" s="25" cm="1">
        <f t="array" ref="J816">COUNT(FIND({1,2,3,4,5,6,7,8,9,0},Table9[[#This Row],[Trad]]))</f>
        <v>0</v>
      </c>
      <c r="K816" s="25" cm="1">
        <f t="array" ref="K816">COUNT(FIND({1,2,3,4,5,6,7,8,9,0},Table9[[#This Row],[Variants]]))</f>
        <v>0</v>
      </c>
      <c r="L816" s="25">
        <f>SUM(Table9[[#This Row],[Simp Note]:[Var Note]])</f>
        <v>0</v>
      </c>
      <c r="M816" s="25">
        <f>SUM(Table9[[#This Row],[Sum]],Table9[[#This Row],[Sum Notes]],Table9[[#This Row],[Contains ~]])</f>
        <v>0.1</v>
      </c>
      <c r="N816" s="26">
        <v>7720</v>
      </c>
      <c r="O816" s="25" t="s">
        <v>10235</v>
      </c>
      <c r="P816" s="25" t="s">
        <v>10235</v>
      </c>
      <c r="Q816" s="25"/>
      <c r="R816" s="25"/>
      <c r="S816" s="25"/>
    </row>
    <row r="817" spans="1:19" x14ac:dyDescent="0.25">
      <c r="A817" s="7">
        <v>1639</v>
      </c>
      <c r="B817" s="7" t="s">
        <v>1951</v>
      </c>
      <c r="C817" s="7" t="s">
        <v>7661</v>
      </c>
      <c r="D817" s="7" t="s">
        <v>6986</v>
      </c>
      <c r="E817" s="7">
        <f>LEN(Table9[[#This Row],[Trad]])/10</f>
        <v>0.1</v>
      </c>
      <c r="F817" s="7">
        <f>LEN(Table9[[#This Row],[Variants]])/10</f>
        <v>0.1</v>
      </c>
      <c r="G817" s="7">
        <f>COUNT(FIND("～",Table9[[#This Row],[Trad]]))*10</f>
        <v>0</v>
      </c>
      <c r="H817" s="25">
        <f>Table9[[#This Row],[Trad Len]]+Table9[[#This Row],[Var Len]]</f>
        <v>0.2</v>
      </c>
      <c r="I817" s="25" cm="1">
        <f t="array" ref="I817">COUNT(FIND({1,2,3,4,5,6,7,8,9,0},Table9[[#This Row],[Simp]]))</f>
        <v>0</v>
      </c>
      <c r="J817" s="25" cm="1">
        <f t="array" ref="J817">COUNT(FIND({1,2,3,4,5,6,7,8,9,0},Table9[[#This Row],[Trad]]))</f>
        <v>0</v>
      </c>
      <c r="K817" s="25" cm="1">
        <f t="array" ref="K817">COUNT(FIND({1,2,3,4,5,6,7,8,9,0},Table9[[#This Row],[Variants]]))</f>
        <v>0</v>
      </c>
      <c r="L817" s="25">
        <f>SUM(Table9[[#This Row],[Simp Note]:[Var Note]])</f>
        <v>0</v>
      </c>
      <c r="M817" s="25">
        <f>SUM(Table9[[#This Row],[Sum]],Table9[[#This Row],[Sum Notes]],Table9[[#This Row],[Contains ~]])</f>
        <v>0.2</v>
      </c>
      <c r="N817" s="26">
        <v>2180</v>
      </c>
      <c r="O817" s="25" t="s">
        <v>10235</v>
      </c>
      <c r="P817" s="25" t="s">
        <v>10237</v>
      </c>
      <c r="Q817" s="25"/>
      <c r="R817" s="25"/>
      <c r="S817" s="25"/>
    </row>
    <row r="818" spans="1:19" x14ac:dyDescent="0.25">
      <c r="A818" s="7">
        <v>1641</v>
      </c>
      <c r="B818" s="7" t="s">
        <v>1954</v>
      </c>
      <c r="C818" s="7" t="s">
        <v>7663</v>
      </c>
      <c r="D818" s="7" t="s">
        <v>6770</v>
      </c>
      <c r="E818" s="7">
        <f>LEN(Table9[[#This Row],[Trad]])/10</f>
        <v>0.1</v>
      </c>
      <c r="F818" s="7">
        <f>LEN(Table9[[#This Row],[Variants]])/10</f>
        <v>0</v>
      </c>
      <c r="G818" s="7">
        <f>COUNT(FIND("～",Table9[[#This Row],[Trad]]))*10</f>
        <v>0</v>
      </c>
      <c r="H818" s="25">
        <f>Table9[[#This Row],[Trad Len]]+Table9[[#This Row],[Var Len]]</f>
        <v>0.1</v>
      </c>
      <c r="I818" s="25" cm="1">
        <f t="array" ref="I818">COUNT(FIND({1,2,3,4,5,6,7,8,9,0},Table9[[#This Row],[Simp]]))</f>
        <v>0</v>
      </c>
      <c r="J818" s="25" cm="1">
        <f t="array" ref="J818">COUNT(FIND({1,2,3,4,5,6,7,8,9,0},Table9[[#This Row],[Trad]]))</f>
        <v>0</v>
      </c>
      <c r="K818" s="25" cm="1">
        <f t="array" ref="K818">COUNT(FIND({1,2,3,4,5,6,7,8,9,0},Table9[[#This Row],[Variants]]))</f>
        <v>0</v>
      </c>
      <c r="L818" s="25">
        <f>SUM(Table9[[#This Row],[Simp Note]:[Var Note]])</f>
        <v>0</v>
      </c>
      <c r="M818" s="25">
        <f>SUM(Table9[[#This Row],[Sum]],Table9[[#This Row],[Sum Notes]],Table9[[#This Row],[Contains ~]])</f>
        <v>0.1</v>
      </c>
      <c r="N818" s="26">
        <v>7730</v>
      </c>
      <c r="O818" s="25" t="s">
        <v>10235</v>
      </c>
      <c r="P818" s="25" t="s">
        <v>10235</v>
      </c>
      <c r="Q818" s="25"/>
      <c r="R818" s="25"/>
      <c r="S818" s="25"/>
    </row>
    <row r="819" spans="1:19" x14ac:dyDescent="0.25">
      <c r="A819" s="7">
        <v>1643</v>
      </c>
      <c r="B819" s="7" t="s">
        <v>1956</v>
      </c>
      <c r="C819" s="7" t="s">
        <v>10190</v>
      </c>
      <c r="D819" s="7" t="s">
        <v>6770</v>
      </c>
      <c r="E819" s="7">
        <f>LEN(Table9[[#This Row],[Trad]])/10</f>
        <v>0.5</v>
      </c>
      <c r="F819" s="7">
        <f>LEN(Table9[[#This Row],[Variants]])/10</f>
        <v>0</v>
      </c>
      <c r="G819" s="7">
        <f>COUNT(FIND("～",Table9[[#This Row],[Trad]]))*10</f>
        <v>10</v>
      </c>
      <c r="H819" s="25">
        <f>Table9[[#This Row],[Trad Len]]+Table9[[#This Row],[Var Len]]</f>
        <v>0.5</v>
      </c>
      <c r="I819" s="25" cm="1">
        <f t="array" ref="I819">COUNT(FIND({1,2,3,4,5,6,7,8,9,0},Table9[[#This Row],[Simp]]))</f>
        <v>0</v>
      </c>
      <c r="J819" s="25" cm="1">
        <f t="array" ref="J819">COUNT(FIND({1,2,3,4,5,6,7,8,9,0},Table9[[#This Row],[Trad]]))</f>
        <v>0</v>
      </c>
      <c r="K819" s="25" cm="1">
        <f t="array" ref="K819">COUNT(FIND({1,2,3,4,5,6,7,8,9,0},Table9[[#This Row],[Variants]]))</f>
        <v>0</v>
      </c>
      <c r="L819" s="25">
        <f>SUM(Table9[[#This Row],[Simp Note]:[Var Note]])</f>
        <v>0</v>
      </c>
      <c r="M819" s="25">
        <f>SUM(Table9[[#This Row],[Sum]],Table9[[#This Row],[Sum Notes]],Table9[[#This Row],[Contains ~]])</f>
        <v>10.5</v>
      </c>
      <c r="N819" s="26">
        <v>580</v>
      </c>
      <c r="O819" s="30"/>
      <c r="P819" s="25" t="s">
        <v>10237</v>
      </c>
      <c r="Q819" s="25"/>
      <c r="R819" s="25"/>
      <c r="S819" s="25"/>
    </row>
    <row r="820" spans="1:19" x14ac:dyDescent="0.25">
      <c r="A820" s="7">
        <v>1646</v>
      </c>
      <c r="B820" s="7" t="s">
        <v>1958</v>
      </c>
      <c r="C820" s="7" t="s">
        <v>7668</v>
      </c>
      <c r="D820" s="7" t="s">
        <v>6770</v>
      </c>
      <c r="E820" s="7">
        <f>LEN(Table9[[#This Row],[Trad]])/10</f>
        <v>0.1</v>
      </c>
      <c r="F820" s="7">
        <f>LEN(Table9[[#This Row],[Variants]])/10</f>
        <v>0</v>
      </c>
      <c r="G820" s="7">
        <f>COUNT(FIND("～",Table9[[#This Row],[Trad]]))*10</f>
        <v>0</v>
      </c>
      <c r="H820" s="25">
        <f>Table9[[#This Row],[Trad Len]]+Table9[[#This Row],[Var Len]]</f>
        <v>0.1</v>
      </c>
      <c r="I820" s="25" cm="1">
        <f t="array" ref="I820">COUNT(FIND({1,2,3,4,5,6,7,8,9,0},Table9[[#This Row],[Simp]]))</f>
        <v>0</v>
      </c>
      <c r="J820" s="25" cm="1">
        <f t="array" ref="J820">COUNT(FIND({1,2,3,4,5,6,7,8,9,0},Table9[[#This Row],[Trad]]))</f>
        <v>0</v>
      </c>
      <c r="K820" s="25" cm="1">
        <f t="array" ref="K820">COUNT(FIND({1,2,3,4,5,6,7,8,9,0},Table9[[#This Row],[Variants]]))</f>
        <v>0</v>
      </c>
      <c r="L820" s="25">
        <f>SUM(Table9[[#This Row],[Simp Note]:[Var Note]])</f>
        <v>0</v>
      </c>
      <c r="M820" s="25">
        <f>SUM(Table9[[#This Row],[Sum]],Table9[[#This Row],[Sum Notes]],Table9[[#This Row],[Contains ~]])</f>
        <v>0.1</v>
      </c>
      <c r="N820" s="26">
        <v>7740</v>
      </c>
      <c r="O820" s="25" t="s">
        <v>10235</v>
      </c>
      <c r="P820" s="25" t="s">
        <v>10235</v>
      </c>
      <c r="Q820" s="25"/>
      <c r="R820" s="25"/>
      <c r="S820" s="25"/>
    </row>
    <row r="821" spans="1:19" x14ac:dyDescent="0.25">
      <c r="A821" s="7">
        <v>1649</v>
      </c>
      <c r="B821" s="7" t="s">
        <v>1960</v>
      </c>
      <c r="C821" s="7" t="s">
        <v>7670</v>
      </c>
      <c r="D821" s="7" t="s">
        <v>6770</v>
      </c>
      <c r="E821" s="7">
        <f>LEN(Table9[[#This Row],[Trad]])/10</f>
        <v>0.1</v>
      </c>
      <c r="F821" s="7">
        <f>LEN(Table9[[#This Row],[Variants]])/10</f>
        <v>0</v>
      </c>
      <c r="G821" s="7">
        <f>COUNT(FIND("～",Table9[[#This Row],[Trad]]))*10</f>
        <v>0</v>
      </c>
      <c r="H821" s="25">
        <f>Table9[[#This Row],[Trad Len]]+Table9[[#This Row],[Var Len]]</f>
        <v>0.1</v>
      </c>
      <c r="I821" s="25" cm="1">
        <f t="array" ref="I821">COUNT(FIND({1,2,3,4,5,6,7,8,9,0},Table9[[#This Row],[Simp]]))</f>
        <v>0</v>
      </c>
      <c r="J821" s="25" cm="1">
        <f t="array" ref="J821">COUNT(FIND({1,2,3,4,5,6,7,8,9,0},Table9[[#This Row],[Trad]]))</f>
        <v>0</v>
      </c>
      <c r="K821" s="25" cm="1">
        <f t="array" ref="K821">COUNT(FIND({1,2,3,4,5,6,7,8,9,0},Table9[[#This Row],[Variants]]))</f>
        <v>0</v>
      </c>
      <c r="L821" s="25">
        <f>SUM(Table9[[#This Row],[Simp Note]:[Var Note]])</f>
        <v>0</v>
      </c>
      <c r="M821" s="25">
        <f>SUM(Table9[[#This Row],[Sum]],Table9[[#This Row],[Sum Notes]],Table9[[#This Row],[Contains ~]])</f>
        <v>0.1</v>
      </c>
      <c r="N821" s="26">
        <v>7750</v>
      </c>
      <c r="O821" s="25" t="s">
        <v>10235</v>
      </c>
      <c r="P821" s="25" t="s">
        <v>10235</v>
      </c>
      <c r="Q821" s="25"/>
      <c r="R821" s="25"/>
      <c r="S821" s="25"/>
    </row>
    <row r="822" spans="1:19" x14ac:dyDescent="0.25">
      <c r="A822" s="7">
        <v>1654</v>
      </c>
      <c r="B822" s="7" t="s">
        <v>1962</v>
      </c>
      <c r="C822" s="7" t="s">
        <v>7672</v>
      </c>
      <c r="D822" s="7" t="s">
        <v>6770</v>
      </c>
      <c r="E822" s="7">
        <f>LEN(Table9[[#This Row],[Trad]])/10</f>
        <v>0.1</v>
      </c>
      <c r="F822" s="7">
        <f>LEN(Table9[[#This Row],[Variants]])/10</f>
        <v>0</v>
      </c>
      <c r="G822" s="7">
        <f>COUNT(FIND("～",Table9[[#This Row],[Trad]]))*10</f>
        <v>0</v>
      </c>
      <c r="H822" s="25">
        <f>Table9[[#This Row],[Trad Len]]+Table9[[#This Row],[Var Len]]</f>
        <v>0.1</v>
      </c>
      <c r="I822" s="25" cm="1">
        <f t="array" ref="I822">COUNT(FIND({1,2,3,4,5,6,7,8,9,0},Table9[[#This Row],[Simp]]))</f>
        <v>0</v>
      </c>
      <c r="J822" s="25" cm="1">
        <f t="array" ref="J822">COUNT(FIND({1,2,3,4,5,6,7,8,9,0},Table9[[#This Row],[Trad]]))</f>
        <v>0</v>
      </c>
      <c r="K822" s="25" cm="1">
        <f t="array" ref="K822">COUNT(FIND({1,2,3,4,5,6,7,8,9,0},Table9[[#This Row],[Variants]]))</f>
        <v>0</v>
      </c>
      <c r="L822" s="25">
        <f>SUM(Table9[[#This Row],[Simp Note]:[Var Note]])</f>
        <v>0</v>
      </c>
      <c r="M822" s="25">
        <f>SUM(Table9[[#This Row],[Sum]],Table9[[#This Row],[Sum Notes]],Table9[[#This Row],[Contains ~]])</f>
        <v>0.1</v>
      </c>
      <c r="N822" s="26">
        <v>7760</v>
      </c>
      <c r="O822" s="25" t="s">
        <v>10235</v>
      </c>
      <c r="P822" s="25" t="s">
        <v>10235</v>
      </c>
      <c r="Q822" s="25"/>
      <c r="R822" s="25"/>
      <c r="S822" s="25"/>
    </row>
    <row r="823" spans="1:19" x14ac:dyDescent="0.25">
      <c r="A823" s="7">
        <v>1655</v>
      </c>
      <c r="B823" s="7" t="s">
        <v>1964</v>
      </c>
      <c r="C823" s="7" t="s">
        <v>7674</v>
      </c>
      <c r="D823" s="7" t="s">
        <v>7675</v>
      </c>
      <c r="E823" s="7">
        <f>LEN(Table9[[#This Row],[Trad]])/10</f>
        <v>0.1</v>
      </c>
      <c r="F823" s="7">
        <f>LEN(Table9[[#This Row],[Variants]])/10</f>
        <v>0.1</v>
      </c>
      <c r="G823" s="7">
        <f>COUNT(FIND("～",Table9[[#This Row],[Trad]]))*10</f>
        <v>0</v>
      </c>
      <c r="H823" s="25">
        <f>Table9[[#This Row],[Trad Len]]+Table9[[#This Row],[Var Len]]</f>
        <v>0.2</v>
      </c>
      <c r="I823" s="25" cm="1">
        <f t="array" ref="I823">COUNT(FIND({1,2,3,4,5,6,7,8,9,0},Table9[[#This Row],[Simp]]))</f>
        <v>0</v>
      </c>
      <c r="J823" s="25" cm="1">
        <f t="array" ref="J823">COUNT(FIND({1,2,3,4,5,6,7,8,9,0},Table9[[#This Row],[Trad]]))</f>
        <v>0</v>
      </c>
      <c r="K823" s="25" cm="1">
        <f t="array" ref="K823">COUNT(FIND({1,2,3,4,5,6,7,8,9,0},Table9[[#This Row],[Variants]]))</f>
        <v>0</v>
      </c>
      <c r="L823" s="25">
        <f>SUM(Table9[[#This Row],[Simp Note]:[Var Note]])</f>
        <v>0</v>
      </c>
      <c r="M823" s="25">
        <f>SUM(Table9[[#This Row],[Sum]],Table9[[#This Row],[Sum Notes]],Table9[[#This Row],[Contains ~]])</f>
        <v>0.2</v>
      </c>
      <c r="N823" s="26">
        <v>2190</v>
      </c>
      <c r="O823" s="25" t="s">
        <v>10235</v>
      </c>
      <c r="P823" s="25" t="s">
        <v>10237</v>
      </c>
      <c r="Q823" s="25"/>
      <c r="R823" s="25"/>
      <c r="S823" s="25"/>
    </row>
    <row r="824" spans="1:19" x14ac:dyDescent="0.25">
      <c r="A824" s="7">
        <v>1657</v>
      </c>
      <c r="B824" s="7" t="s">
        <v>1967</v>
      </c>
      <c r="C824" s="7" t="s">
        <v>7677</v>
      </c>
      <c r="D824" s="7" t="s">
        <v>6770</v>
      </c>
      <c r="E824" s="7">
        <f>LEN(Table9[[#This Row],[Trad]])/10</f>
        <v>0.1</v>
      </c>
      <c r="F824" s="7">
        <f>LEN(Table9[[#This Row],[Variants]])/10</f>
        <v>0</v>
      </c>
      <c r="G824" s="7">
        <f>COUNT(FIND("～",Table9[[#This Row],[Trad]]))*10</f>
        <v>0</v>
      </c>
      <c r="H824" s="25">
        <f>Table9[[#This Row],[Trad Len]]+Table9[[#This Row],[Var Len]]</f>
        <v>0.1</v>
      </c>
      <c r="I824" s="25" cm="1">
        <f t="array" ref="I824">COUNT(FIND({1,2,3,4,5,6,7,8,9,0},Table9[[#This Row],[Simp]]))</f>
        <v>0</v>
      </c>
      <c r="J824" s="25" cm="1">
        <f t="array" ref="J824">COUNT(FIND({1,2,3,4,5,6,7,8,9,0},Table9[[#This Row],[Trad]]))</f>
        <v>0</v>
      </c>
      <c r="K824" s="25" cm="1">
        <f t="array" ref="K824">COUNT(FIND({1,2,3,4,5,6,7,8,9,0},Table9[[#This Row],[Variants]]))</f>
        <v>0</v>
      </c>
      <c r="L824" s="25">
        <f>SUM(Table9[[#This Row],[Simp Note]:[Var Note]])</f>
        <v>0</v>
      </c>
      <c r="M824" s="25">
        <f>SUM(Table9[[#This Row],[Sum]],Table9[[#This Row],[Sum Notes]],Table9[[#This Row],[Contains ~]])</f>
        <v>0.1</v>
      </c>
      <c r="N824" s="26">
        <v>7770</v>
      </c>
      <c r="O824" s="25" t="s">
        <v>10235</v>
      </c>
      <c r="P824" s="25" t="s">
        <v>10235</v>
      </c>
      <c r="Q824" s="25"/>
      <c r="R824" s="25"/>
      <c r="S824" s="25"/>
    </row>
    <row r="825" spans="1:19" x14ac:dyDescent="0.25">
      <c r="A825" s="7">
        <v>1658</v>
      </c>
      <c r="B825" s="7" t="s">
        <v>1969</v>
      </c>
      <c r="C825" s="7" t="s">
        <v>6770</v>
      </c>
      <c r="D825" s="25" t="s">
        <v>7679</v>
      </c>
      <c r="E825" s="25">
        <f>LEN(Table9[[#This Row],[Trad]])/10</f>
        <v>0</v>
      </c>
      <c r="F825" s="25">
        <f>LEN(Table9[[#This Row],[Variants]])/10</f>
        <v>0.2</v>
      </c>
      <c r="G825" s="25">
        <f>COUNT(FIND("～",Table9[[#This Row],[Trad]]))*10</f>
        <v>0</v>
      </c>
      <c r="H825" s="25">
        <f>Table9[[#This Row],[Trad Len]]+Table9[[#This Row],[Var Len]]</f>
        <v>0.2</v>
      </c>
      <c r="I825" s="25" cm="1">
        <f t="array" ref="I825">COUNT(FIND({1,2,3,4,5,6,7,8,9,0},Table9[[#This Row],[Simp]]))</f>
        <v>0</v>
      </c>
      <c r="J825" s="25" cm="1">
        <f t="array" ref="J825">COUNT(FIND({1,2,3,4,5,6,7,8,9,0},Table9[[#This Row],[Trad]]))</f>
        <v>0</v>
      </c>
      <c r="K825" s="25" cm="1">
        <f t="array" ref="K825">COUNT(FIND({1,2,3,4,5,6,7,8,9,0},Table9[[#This Row],[Variants]]))</f>
        <v>0</v>
      </c>
      <c r="L825" s="25">
        <f>SUM(Table9[[#This Row],[Simp Note]:[Var Note]])</f>
        <v>0</v>
      </c>
      <c r="M825" s="25">
        <f>SUM(Table9[[#This Row],[Sum]],Table9[[#This Row],[Sum Notes]],Table9[[#This Row],[Contains ~]])</f>
        <v>0.2</v>
      </c>
      <c r="N825" s="26">
        <v>25478</v>
      </c>
      <c r="O825" s="25" t="s">
        <v>10237</v>
      </c>
      <c r="P825" s="25" t="s">
        <v>10237</v>
      </c>
      <c r="Q825" s="25"/>
      <c r="R825" s="25"/>
      <c r="S825" s="25"/>
    </row>
    <row r="826" spans="1:19" x14ac:dyDescent="0.25">
      <c r="A826" s="7">
        <v>1660</v>
      </c>
      <c r="B826" s="7" t="s">
        <v>1971</v>
      </c>
      <c r="C826" s="7" t="s">
        <v>7681</v>
      </c>
      <c r="D826" s="7" t="s">
        <v>6770</v>
      </c>
      <c r="E826" s="7">
        <f>LEN(Table9[[#This Row],[Trad]])/10</f>
        <v>0.1</v>
      </c>
      <c r="F826" s="7">
        <f>LEN(Table9[[#This Row],[Variants]])/10</f>
        <v>0</v>
      </c>
      <c r="G826" s="7">
        <f>COUNT(FIND("～",Table9[[#This Row],[Trad]]))*10</f>
        <v>0</v>
      </c>
      <c r="H826" s="25">
        <f>Table9[[#This Row],[Trad Len]]+Table9[[#This Row],[Var Len]]</f>
        <v>0.1</v>
      </c>
      <c r="I826" s="25" cm="1">
        <f t="array" ref="I826">COUNT(FIND({1,2,3,4,5,6,7,8,9,0},Table9[[#This Row],[Simp]]))</f>
        <v>0</v>
      </c>
      <c r="J826" s="25" cm="1">
        <f t="array" ref="J826">COUNT(FIND({1,2,3,4,5,6,7,8,9,0},Table9[[#This Row],[Trad]]))</f>
        <v>0</v>
      </c>
      <c r="K826" s="25" cm="1">
        <f t="array" ref="K826">COUNT(FIND({1,2,3,4,5,6,7,8,9,0},Table9[[#This Row],[Variants]]))</f>
        <v>0</v>
      </c>
      <c r="L826" s="25">
        <f>SUM(Table9[[#This Row],[Simp Note]:[Var Note]])</f>
        <v>0</v>
      </c>
      <c r="M826" s="25">
        <f>SUM(Table9[[#This Row],[Sum]],Table9[[#This Row],[Sum Notes]],Table9[[#This Row],[Contains ~]])</f>
        <v>0.1</v>
      </c>
      <c r="N826" s="26">
        <v>7780</v>
      </c>
      <c r="O826" s="25" t="s">
        <v>10235</v>
      </c>
      <c r="P826" s="25" t="s">
        <v>10235</v>
      </c>
      <c r="Q826" s="25"/>
      <c r="R826" s="25"/>
      <c r="S826" s="25"/>
    </row>
    <row r="827" spans="1:19" x14ac:dyDescent="0.25">
      <c r="A827" s="7">
        <v>1661</v>
      </c>
      <c r="B827" s="7" t="s">
        <v>1973</v>
      </c>
      <c r="C827" s="7" t="s">
        <v>6770</v>
      </c>
      <c r="D827" s="25" t="s">
        <v>7683</v>
      </c>
      <c r="E827" s="25">
        <f>LEN(Table9[[#This Row],[Trad]])/10</f>
        <v>0</v>
      </c>
      <c r="F827" s="25">
        <f>LEN(Table9[[#This Row],[Variants]])/10</f>
        <v>0.2</v>
      </c>
      <c r="G827" s="25">
        <f>COUNT(FIND("～",Table9[[#This Row],[Trad]]))*10</f>
        <v>0</v>
      </c>
      <c r="H827" s="25">
        <f>Table9[[#This Row],[Trad Len]]+Table9[[#This Row],[Var Len]]</f>
        <v>0.2</v>
      </c>
      <c r="I827" s="25" cm="1">
        <f t="array" ref="I827">COUNT(FIND({1,2,3,4,5,6,7,8,9,0},Table9[[#This Row],[Simp]]))</f>
        <v>0</v>
      </c>
      <c r="J827" s="25" cm="1">
        <f t="array" ref="J827">COUNT(FIND({1,2,3,4,5,6,7,8,9,0},Table9[[#This Row],[Trad]]))</f>
        <v>0</v>
      </c>
      <c r="K827" s="25" cm="1">
        <f t="array" ref="K827">COUNT(FIND({1,2,3,4,5,6,7,8,9,0},Table9[[#This Row],[Variants]]))</f>
        <v>0</v>
      </c>
      <c r="L827" s="25">
        <f>SUM(Table9[[#This Row],[Simp Note]:[Var Note]])</f>
        <v>0</v>
      </c>
      <c r="M827" s="25">
        <f>SUM(Table9[[#This Row],[Sum]],Table9[[#This Row],[Sum Notes]],Table9[[#This Row],[Contains ~]])</f>
        <v>0.2</v>
      </c>
      <c r="N827" s="26">
        <v>25478</v>
      </c>
      <c r="O827" s="25" t="s">
        <v>10237</v>
      </c>
      <c r="P827" s="25" t="s">
        <v>10237</v>
      </c>
      <c r="Q827" s="25"/>
      <c r="R827" s="25"/>
      <c r="S827" s="25"/>
    </row>
    <row r="828" spans="1:19" x14ac:dyDescent="0.25">
      <c r="A828" s="7">
        <v>1662</v>
      </c>
      <c r="B828" s="7" t="s">
        <v>1975</v>
      </c>
      <c r="C828" s="7" t="s">
        <v>7685</v>
      </c>
      <c r="D828" s="7" t="s">
        <v>6770</v>
      </c>
      <c r="E828" s="7">
        <f>LEN(Table9[[#This Row],[Trad]])/10</f>
        <v>0.1</v>
      </c>
      <c r="F828" s="7">
        <f>LEN(Table9[[#This Row],[Variants]])/10</f>
        <v>0</v>
      </c>
      <c r="G828" s="7">
        <f>COUNT(FIND("～",Table9[[#This Row],[Trad]]))*10</f>
        <v>0</v>
      </c>
      <c r="H828" s="25">
        <f>Table9[[#This Row],[Trad Len]]+Table9[[#This Row],[Var Len]]</f>
        <v>0.1</v>
      </c>
      <c r="I828" s="25" cm="1">
        <f t="array" ref="I828">COUNT(FIND({1,2,3,4,5,6,7,8,9,0},Table9[[#This Row],[Simp]]))</f>
        <v>0</v>
      </c>
      <c r="J828" s="25" cm="1">
        <f t="array" ref="J828">COUNT(FIND({1,2,3,4,5,6,7,8,9,0},Table9[[#This Row],[Trad]]))</f>
        <v>0</v>
      </c>
      <c r="K828" s="25" cm="1">
        <f t="array" ref="K828">COUNT(FIND({1,2,3,4,5,6,7,8,9,0},Table9[[#This Row],[Variants]]))</f>
        <v>0</v>
      </c>
      <c r="L828" s="25">
        <f>SUM(Table9[[#This Row],[Simp Note]:[Var Note]])</f>
        <v>0</v>
      </c>
      <c r="M828" s="25">
        <f>SUM(Table9[[#This Row],[Sum]],Table9[[#This Row],[Sum Notes]],Table9[[#This Row],[Contains ~]])</f>
        <v>0.1</v>
      </c>
      <c r="N828" s="26">
        <v>7790</v>
      </c>
      <c r="O828" s="25" t="s">
        <v>10235</v>
      </c>
      <c r="P828" s="25" t="s">
        <v>10235</v>
      </c>
      <c r="Q828" s="25"/>
      <c r="R828" s="25"/>
      <c r="S828" s="25"/>
    </row>
    <row r="829" spans="1:19" x14ac:dyDescent="0.25">
      <c r="A829" s="7">
        <v>1665</v>
      </c>
      <c r="B829" s="7" t="s">
        <v>1980</v>
      </c>
      <c r="C829" s="7" t="s">
        <v>7690</v>
      </c>
      <c r="D829" s="7" t="s">
        <v>6770</v>
      </c>
      <c r="E829" s="7">
        <f>LEN(Table9[[#This Row],[Trad]])/10</f>
        <v>0.1</v>
      </c>
      <c r="F829" s="7">
        <f>LEN(Table9[[#This Row],[Variants]])/10</f>
        <v>0</v>
      </c>
      <c r="G829" s="7">
        <f>COUNT(FIND("～",Table9[[#This Row],[Trad]]))*10</f>
        <v>0</v>
      </c>
      <c r="H829" s="25">
        <f>Table9[[#This Row],[Trad Len]]+Table9[[#This Row],[Var Len]]</f>
        <v>0.1</v>
      </c>
      <c r="I829" s="25" cm="1">
        <f t="array" ref="I829">COUNT(FIND({1,2,3,4,5,6,7,8,9,0},Table9[[#This Row],[Simp]]))</f>
        <v>0</v>
      </c>
      <c r="J829" s="25" cm="1">
        <f t="array" ref="J829">COUNT(FIND({1,2,3,4,5,6,7,8,9,0},Table9[[#This Row],[Trad]]))</f>
        <v>0</v>
      </c>
      <c r="K829" s="25" cm="1">
        <f t="array" ref="K829">COUNT(FIND({1,2,3,4,5,6,7,8,9,0},Table9[[#This Row],[Variants]]))</f>
        <v>0</v>
      </c>
      <c r="L829" s="25">
        <f>SUM(Table9[[#This Row],[Simp Note]:[Var Note]])</f>
        <v>0</v>
      </c>
      <c r="M829" s="25">
        <f>SUM(Table9[[#This Row],[Sum]],Table9[[#This Row],[Sum Notes]],Table9[[#This Row],[Contains ~]])</f>
        <v>0.1</v>
      </c>
      <c r="N829" s="26">
        <v>7800</v>
      </c>
      <c r="O829" s="25" t="s">
        <v>10235</v>
      </c>
      <c r="P829" s="25" t="s">
        <v>10235</v>
      </c>
      <c r="Q829" s="25"/>
      <c r="R829" s="25"/>
      <c r="S829" s="25"/>
    </row>
    <row r="830" spans="1:19" x14ac:dyDescent="0.25">
      <c r="A830" s="7">
        <v>1667</v>
      </c>
      <c r="B830" s="7" t="s">
        <v>1982</v>
      </c>
      <c r="C830" s="7" t="s">
        <v>7692</v>
      </c>
      <c r="D830" s="7" t="s">
        <v>6770</v>
      </c>
      <c r="E830" s="7">
        <f>LEN(Table9[[#This Row],[Trad]])/10</f>
        <v>0.1</v>
      </c>
      <c r="F830" s="7">
        <f>LEN(Table9[[#This Row],[Variants]])/10</f>
        <v>0</v>
      </c>
      <c r="G830" s="7">
        <f>COUNT(FIND("～",Table9[[#This Row],[Trad]]))*10</f>
        <v>0</v>
      </c>
      <c r="H830" s="25">
        <f>Table9[[#This Row],[Trad Len]]+Table9[[#This Row],[Var Len]]</f>
        <v>0.1</v>
      </c>
      <c r="I830" s="25" cm="1">
        <f t="array" ref="I830">COUNT(FIND({1,2,3,4,5,6,7,8,9,0},Table9[[#This Row],[Simp]]))</f>
        <v>0</v>
      </c>
      <c r="J830" s="25" cm="1">
        <f t="array" ref="J830">COUNT(FIND({1,2,3,4,5,6,7,8,9,0},Table9[[#This Row],[Trad]]))</f>
        <v>0</v>
      </c>
      <c r="K830" s="25" cm="1">
        <f t="array" ref="K830">COUNT(FIND({1,2,3,4,5,6,7,8,9,0},Table9[[#This Row],[Variants]]))</f>
        <v>0</v>
      </c>
      <c r="L830" s="25">
        <f>SUM(Table9[[#This Row],[Simp Note]:[Var Note]])</f>
        <v>0</v>
      </c>
      <c r="M830" s="25">
        <f>SUM(Table9[[#This Row],[Sum]],Table9[[#This Row],[Sum Notes]],Table9[[#This Row],[Contains ~]])</f>
        <v>0.1</v>
      </c>
      <c r="N830" s="26">
        <v>7810</v>
      </c>
      <c r="O830" s="25" t="s">
        <v>10235</v>
      </c>
      <c r="P830" s="25" t="s">
        <v>10235</v>
      </c>
      <c r="Q830" s="25"/>
      <c r="R830" s="25"/>
      <c r="S830" s="25"/>
    </row>
    <row r="831" spans="1:19" x14ac:dyDescent="0.25">
      <c r="A831" s="7">
        <v>1668</v>
      </c>
      <c r="B831" s="7" t="s">
        <v>1984</v>
      </c>
      <c r="C831" s="7" t="s">
        <v>7694</v>
      </c>
      <c r="D831" s="7" t="s">
        <v>6770</v>
      </c>
      <c r="E831" s="7">
        <f>LEN(Table9[[#This Row],[Trad]])/10</f>
        <v>0.1</v>
      </c>
      <c r="F831" s="7">
        <f>LEN(Table9[[#This Row],[Variants]])/10</f>
        <v>0</v>
      </c>
      <c r="G831" s="7">
        <f>COUNT(FIND("～",Table9[[#This Row],[Trad]]))*10</f>
        <v>0</v>
      </c>
      <c r="H831" s="25">
        <f>Table9[[#This Row],[Trad Len]]+Table9[[#This Row],[Var Len]]</f>
        <v>0.1</v>
      </c>
      <c r="I831" s="25" cm="1">
        <f t="array" ref="I831">COUNT(FIND({1,2,3,4,5,6,7,8,9,0},Table9[[#This Row],[Simp]]))</f>
        <v>0</v>
      </c>
      <c r="J831" s="25" cm="1">
        <f t="array" ref="J831">COUNT(FIND({1,2,3,4,5,6,7,8,9,0},Table9[[#This Row],[Trad]]))</f>
        <v>0</v>
      </c>
      <c r="K831" s="25" cm="1">
        <f t="array" ref="K831">COUNT(FIND({1,2,3,4,5,6,7,8,9,0},Table9[[#This Row],[Variants]]))</f>
        <v>0</v>
      </c>
      <c r="L831" s="25">
        <f>SUM(Table9[[#This Row],[Simp Note]:[Var Note]])</f>
        <v>0</v>
      </c>
      <c r="M831" s="25">
        <f>SUM(Table9[[#This Row],[Sum]],Table9[[#This Row],[Sum Notes]],Table9[[#This Row],[Contains ~]])</f>
        <v>0.1</v>
      </c>
      <c r="N831" s="26">
        <v>7820</v>
      </c>
      <c r="O831" s="25" t="s">
        <v>10235</v>
      </c>
      <c r="P831" s="25" t="s">
        <v>10235</v>
      </c>
      <c r="Q831" s="25"/>
      <c r="R831" s="25"/>
      <c r="S831" s="25"/>
    </row>
    <row r="832" spans="1:19" x14ac:dyDescent="0.25">
      <c r="A832" s="7">
        <v>1670</v>
      </c>
      <c r="B832" s="7" t="s">
        <v>1986</v>
      </c>
      <c r="C832" s="7" t="s">
        <v>7696</v>
      </c>
      <c r="D832" s="7" t="s">
        <v>6770</v>
      </c>
      <c r="E832" s="7">
        <f>LEN(Table9[[#This Row],[Trad]])/10</f>
        <v>0.1</v>
      </c>
      <c r="F832" s="7">
        <f>LEN(Table9[[#This Row],[Variants]])/10</f>
        <v>0</v>
      </c>
      <c r="G832" s="7">
        <f>COUNT(FIND("～",Table9[[#This Row],[Trad]]))*10</f>
        <v>0</v>
      </c>
      <c r="H832" s="25">
        <f>Table9[[#This Row],[Trad Len]]+Table9[[#This Row],[Var Len]]</f>
        <v>0.1</v>
      </c>
      <c r="I832" s="25" cm="1">
        <f t="array" ref="I832">COUNT(FIND({1,2,3,4,5,6,7,8,9,0},Table9[[#This Row],[Simp]]))</f>
        <v>0</v>
      </c>
      <c r="J832" s="25" cm="1">
        <f t="array" ref="J832">COUNT(FIND({1,2,3,4,5,6,7,8,9,0},Table9[[#This Row],[Trad]]))</f>
        <v>0</v>
      </c>
      <c r="K832" s="25" cm="1">
        <f t="array" ref="K832">COUNT(FIND({1,2,3,4,5,6,7,8,9,0},Table9[[#This Row],[Variants]]))</f>
        <v>0</v>
      </c>
      <c r="L832" s="25">
        <f>SUM(Table9[[#This Row],[Simp Note]:[Var Note]])</f>
        <v>0</v>
      </c>
      <c r="M832" s="25">
        <f>SUM(Table9[[#This Row],[Sum]],Table9[[#This Row],[Sum Notes]],Table9[[#This Row],[Contains ~]])</f>
        <v>0.1</v>
      </c>
      <c r="N832" s="26">
        <v>7830</v>
      </c>
      <c r="O832" s="25" t="s">
        <v>10235</v>
      </c>
      <c r="P832" s="25" t="s">
        <v>10235</v>
      </c>
      <c r="Q832" s="25"/>
      <c r="R832" s="25"/>
      <c r="S832" s="25"/>
    </row>
    <row r="833" spans="1:19" x14ac:dyDescent="0.25">
      <c r="A833" s="7">
        <v>1677</v>
      </c>
      <c r="B833" s="7" t="s">
        <v>1988</v>
      </c>
      <c r="C833" s="7" t="s">
        <v>7698</v>
      </c>
      <c r="D833" s="7" t="s">
        <v>6770</v>
      </c>
      <c r="E833" s="7">
        <f>LEN(Table9[[#This Row],[Trad]])/10</f>
        <v>0.1</v>
      </c>
      <c r="F833" s="7">
        <f>LEN(Table9[[#This Row],[Variants]])/10</f>
        <v>0</v>
      </c>
      <c r="G833" s="7">
        <f>COUNT(FIND("～",Table9[[#This Row],[Trad]]))*10</f>
        <v>0</v>
      </c>
      <c r="H833" s="25">
        <f>Table9[[#This Row],[Trad Len]]+Table9[[#This Row],[Var Len]]</f>
        <v>0.1</v>
      </c>
      <c r="I833" s="25" cm="1">
        <f t="array" ref="I833">COUNT(FIND({1,2,3,4,5,6,7,8,9,0},Table9[[#This Row],[Simp]]))</f>
        <v>0</v>
      </c>
      <c r="J833" s="25" cm="1">
        <f t="array" ref="J833">COUNT(FIND({1,2,3,4,5,6,7,8,9,0},Table9[[#This Row],[Trad]]))</f>
        <v>0</v>
      </c>
      <c r="K833" s="25" cm="1">
        <f t="array" ref="K833">COUNT(FIND({1,2,3,4,5,6,7,8,9,0},Table9[[#This Row],[Variants]]))</f>
        <v>0</v>
      </c>
      <c r="L833" s="25">
        <f>SUM(Table9[[#This Row],[Simp Note]:[Var Note]])</f>
        <v>0</v>
      </c>
      <c r="M833" s="25">
        <f>SUM(Table9[[#This Row],[Sum]],Table9[[#This Row],[Sum Notes]],Table9[[#This Row],[Contains ~]])</f>
        <v>0.1</v>
      </c>
      <c r="N833" s="26">
        <v>7840</v>
      </c>
      <c r="O833" s="25" t="s">
        <v>10235</v>
      </c>
      <c r="P833" s="25" t="s">
        <v>10235</v>
      </c>
      <c r="Q833" s="25"/>
      <c r="R833" s="25"/>
      <c r="S833" s="25"/>
    </row>
    <row r="834" spans="1:19" x14ac:dyDescent="0.25">
      <c r="A834" s="7">
        <v>1678</v>
      </c>
      <c r="B834" s="7" t="s">
        <v>1990</v>
      </c>
      <c r="C834" s="7" t="s">
        <v>7700</v>
      </c>
      <c r="D834" s="7" t="s">
        <v>6770</v>
      </c>
      <c r="E834" s="7">
        <f>LEN(Table9[[#This Row],[Trad]])/10</f>
        <v>0.1</v>
      </c>
      <c r="F834" s="7">
        <f>LEN(Table9[[#This Row],[Variants]])/10</f>
        <v>0</v>
      </c>
      <c r="G834" s="7">
        <f>COUNT(FIND("～",Table9[[#This Row],[Trad]]))*10</f>
        <v>0</v>
      </c>
      <c r="H834" s="25">
        <f>Table9[[#This Row],[Trad Len]]+Table9[[#This Row],[Var Len]]</f>
        <v>0.1</v>
      </c>
      <c r="I834" s="25" cm="1">
        <f t="array" ref="I834">COUNT(FIND({1,2,3,4,5,6,7,8,9,0},Table9[[#This Row],[Simp]]))</f>
        <v>0</v>
      </c>
      <c r="J834" s="25" cm="1">
        <f t="array" ref="J834">COUNT(FIND({1,2,3,4,5,6,7,8,9,0},Table9[[#This Row],[Trad]]))</f>
        <v>0</v>
      </c>
      <c r="K834" s="25" cm="1">
        <f t="array" ref="K834">COUNT(FIND({1,2,3,4,5,6,7,8,9,0},Table9[[#This Row],[Variants]]))</f>
        <v>0</v>
      </c>
      <c r="L834" s="25">
        <f>SUM(Table9[[#This Row],[Simp Note]:[Var Note]])</f>
        <v>0</v>
      </c>
      <c r="M834" s="25">
        <f>SUM(Table9[[#This Row],[Sum]],Table9[[#This Row],[Sum Notes]],Table9[[#This Row],[Contains ~]])</f>
        <v>0.1</v>
      </c>
      <c r="N834" s="26">
        <v>7850</v>
      </c>
      <c r="O834" s="25" t="s">
        <v>10235</v>
      </c>
      <c r="P834" s="25" t="s">
        <v>10235</v>
      </c>
      <c r="Q834" s="25"/>
      <c r="R834" s="25"/>
      <c r="S834" s="25"/>
    </row>
    <row r="835" spans="1:19" x14ac:dyDescent="0.25">
      <c r="A835" s="7">
        <v>1681</v>
      </c>
      <c r="B835" s="7" t="s">
        <v>1992</v>
      </c>
      <c r="C835" s="7" t="s">
        <v>7703</v>
      </c>
      <c r="D835" s="7" t="s">
        <v>6770</v>
      </c>
      <c r="E835" s="7">
        <f>LEN(Table9[[#This Row],[Trad]])/10</f>
        <v>0.1</v>
      </c>
      <c r="F835" s="7">
        <f>LEN(Table9[[#This Row],[Variants]])/10</f>
        <v>0</v>
      </c>
      <c r="G835" s="7">
        <f>COUNT(FIND("～",Table9[[#This Row],[Trad]]))*10</f>
        <v>0</v>
      </c>
      <c r="H835" s="25">
        <f>Table9[[#This Row],[Trad Len]]+Table9[[#This Row],[Var Len]]</f>
        <v>0.1</v>
      </c>
      <c r="I835" s="25" cm="1">
        <f t="array" ref="I835">COUNT(FIND({1,2,3,4,5,6,7,8,9,0},Table9[[#This Row],[Simp]]))</f>
        <v>0</v>
      </c>
      <c r="J835" s="25" cm="1">
        <f t="array" ref="J835">COUNT(FIND({1,2,3,4,5,6,7,8,9,0},Table9[[#This Row],[Trad]]))</f>
        <v>0</v>
      </c>
      <c r="K835" s="25" cm="1">
        <f t="array" ref="K835">COUNT(FIND({1,2,3,4,5,6,7,8,9,0},Table9[[#This Row],[Variants]]))</f>
        <v>0</v>
      </c>
      <c r="L835" s="25">
        <f>SUM(Table9[[#This Row],[Simp Note]:[Var Note]])</f>
        <v>0</v>
      </c>
      <c r="M835" s="25">
        <f>SUM(Table9[[#This Row],[Sum]],Table9[[#This Row],[Sum Notes]],Table9[[#This Row],[Contains ~]])</f>
        <v>0.1</v>
      </c>
      <c r="N835" s="26">
        <v>7860</v>
      </c>
      <c r="O835" s="25" t="s">
        <v>10235</v>
      </c>
      <c r="P835" s="25" t="s">
        <v>10235</v>
      </c>
      <c r="Q835" s="25"/>
      <c r="R835" s="25"/>
      <c r="S835" s="25"/>
    </row>
    <row r="836" spans="1:19" x14ac:dyDescent="0.25">
      <c r="A836" s="7">
        <v>1682</v>
      </c>
      <c r="B836" s="7" t="s">
        <v>1994</v>
      </c>
      <c r="C836" s="7" t="s">
        <v>7705</v>
      </c>
      <c r="D836" s="7" t="s">
        <v>6770</v>
      </c>
      <c r="E836" s="7">
        <f>LEN(Table9[[#This Row],[Trad]])/10</f>
        <v>0.1</v>
      </c>
      <c r="F836" s="7">
        <f>LEN(Table9[[#This Row],[Variants]])/10</f>
        <v>0</v>
      </c>
      <c r="G836" s="7">
        <f>COUNT(FIND("～",Table9[[#This Row],[Trad]]))*10</f>
        <v>0</v>
      </c>
      <c r="H836" s="25">
        <f>Table9[[#This Row],[Trad Len]]+Table9[[#This Row],[Var Len]]</f>
        <v>0.1</v>
      </c>
      <c r="I836" s="25" cm="1">
        <f t="array" ref="I836">COUNT(FIND({1,2,3,4,5,6,7,8,9,0},Table9[[#This Row],[Simp]]))</f>
        <v>0</v>
      </c>
      <c r="J836" s="25" cm="1">
        <f t="array" ref="J836">COUNT(FIND({1,2,3,4,5,6,7,8,9,0},Table9[[#This Row],[Trad]]))</f>
        <v>0</v>
      </c>
      <c r="K836" s="25" cm="1">
        <f t="array" ref="K836">COUNT(FIND({1,2,3,4,5,6,7,8,9,0},Table9[[#This Row],[Variants]]))</f>
        <v>0</v>
      </c>
      <c r="L836" s="25">
        <f>SUM(Table9[[#This Row],[Simp Note]:[Var Note]])</f>
        <v>0</v>
      </c>
      <c r="M836" s="25">
        <f>SUM(Table9[[#This Row],[Sum]],Table9[[#This Row],[Sum Notes]],Table9[[#This Row],[Contains ~]])</f>
        <v>0.1</v>
      </c>
      <c r="N836" s="26">
        <v>7870</v>
      </c>
      <c r="O836" s="25" t="s">
        <v>10235</v>
      </c>
      <c r="P836" s="25" t="s">
        <v>10235</v>
      </c>
      <c r="Q836" s="25"/>
      <c r="R836" s="25"/>
      <c r="S836" s="25"/>
    </row>
    <row r="837" spans="1:19" x14ac:dyDescent="0.25">
      <c r="A837" s="7">
        <v>1685</v>
      </c>
      <c r="B837" s="7" t="s">
        <v>1996</v>
      </c>
      <c r="C837" s="7" t="s">
        <v>6770</v>
      </c>
      <c r="D837" s="25" t="s">
        <v>7708</v>
      </c>
      <c r="E837" s="25">
        <f>LEN(Table9[[#This Row],[Trad]])/10</f>
        <v>0</v>
      </c>
      <c r="F837" s="25">
        <f>LEN(Table9[[#This Row],[Variants]])/10</f>
        <v>0.1</v>
      </c>
      <c r="G837" s="25">
        <f>COUNT(FIND("～",Table9[[#This Row],[Trad]]))*10</f>
        <v>0</v>
      </c>
      <c r="H837" s="25">
        <f>Table9[[#This Row],[Trad Len]]+Table9[[#This Row],[Var Len]]</f>
        <v>0.1</v>
      </c>
      <c r="I837" s="25" cm="1">
        <f t="array" ref="I837">COUNT(FIND({1,2,3,4,5,6,7,8,9,0},Table9[[#This Row],[Simp]]))</f>
        <v>0</v>
      </c>
      <c r="J837" s="25" cm="1">
        <f t="array" ref="J837">COUNT(FIND({1,2,3,4,5,6,7,8,9,0},Table9[[#This Row],[Trad]]))</f>
        <v>0</v>
      </c>
      <c r="K837" s="25" cm="1">
        <f t="array" ref="K837">COUNT(FIND({1,2,3,4,5,6,7,8,9,0},Table9[[#This Row],[Variants]]))</f>
        <v>0</v>
      </c>
      <c r="L837" s="25">
        <f>SUM(Table9[[#This Row],[Simp Note]:[Var Note]])</f>
        <v>0</v>
      </c>
      <c r="M837" s="25">
        <f>SUM(Table9[[#This Row],[Sum]],Table9[[#This Row],[Sum Notes]],Table9[[#This Row],[Contains ~]])</f>
        <v>0.1</v>
      </c>
      <c r="N837" s="26">
        <v>25480.1</v>
      </c>
      <c r="O837" s="25" t="s">
        <v>10237</v>
      </c>
      <c r="P837" s="25" t="s">
        <v>10237</v>
      </c>
      <c r="Q837" s="25"/>
      <c r="R837" s="25"/>
      <c r="S837" s="25"/>
    </row>
    <row r="838" spans="1:19" x14ac:dyDescent="0.25">
      <c r="A838" s="7">
        <v>1687</v>
      </c>
      <c r="B838" s="7" t="s">
        <v>1998</v>
      </c>
      <c r="C838" s="7" t="s">
        <v>6770</v>
      </c>
      <c r="D838" s="25" t="s">
        <v>7710</v>
      </c>
      <c r="E838" s="25">
        <f>LEN(Table9[[#This Row],[Trad]])/10</f>
        <v>0</v>
      </c>
      <c r="F838" s="25">
        <f>LEN(Table9[[#This Row],[Variants]])/10</f>
        <v>0.1</v>
      </c>
      <c r="G838" s="25">
        <f>COUNT(FIND("～",Table9[[#This Row],[Trad]]))*10</f>
        <v>0</v>
      </c>
      <c r="H838" s="25">
        <f>Table9[[#This Row],[Trad Len]]+Table9[[#This Row],[Var Len]]</f>
        <v>0.1</v>
      </c>
      <c r="I838" s="25" cm="1">
        <f t="array" ref="I838">COUNT(FIND({1,2,3,4,5,6,7,8,9,0},Table9[[#This Row],[Simp]]))</f>
        <v>0</v>
      </c>
      <c r="J838" s="25" cm="1">
        <f t="array" ref="J838">COUNT(FIND({1,2,3,4,5,6,7,8,9,0},Table9[[#This Row],[Trad]]))</f>
        <v>0</v>
      </c>
      <c r="K838" s="25" cm="1">
        <f t="array" ref="K838">COUNT(FIND({1,2,3,4,5,6,7,8,9,0},Table9[[#This Row],[Variants]]))</f>
        <v>0</v>
      </c>
      <c r="L838" s="25">
        <f>SUM(Table9[[#This Row],[Simp Note]:[Var Note]])</f>
        <v>0</v>
      </c>
      <c r="M838" s="25">
        <f>SUM(Table9[[#This Row],[Sum]],Table9[[#This Row],[Sum Notes]],Table9[[#This Row],[Contains ~]])</f>
        <v>0.1</v>
      </c>
      <c r="N838" s="26">
        <v>25480.1</v>
      </c>
      <c r="O838" s="25" t="s">
        <v>10237</v>
      </c>
      <c r="P838" s="25" t="s">
        <v>10237</v>
      </c>
      <c r="Q838" s="25"/>
      <c r="R838" s="25"/>
      <c r="S838" s="25"/>
    </row>
    <row r="839" spans="1:19" x14ac:dyDescent="0.25">
      <c r="A839" s="7">
        <v>1689</v>
      </c>
      <c r="B839" s="7" t="s">
        <v>2000</v>
      </c>
      <c r="C839" s="7" t="s">
        <v>6770</v>
      </c>
      <c r="D839" s="25" t="s">
        <v>7647</v>
      </c>
      <c r="E839" s="25">
        <f>LEN(Table9[[#This Row],[Trad]])/10</f>
        <v>0</v>
      </c>
      <c r="F839" s="25">
        <f>LEN(Table9[[#This Row],[Variants]])/10</f>
        <v>0.3</v>
      </c>
      <c r="G839" s="25">
        <f>COUNT(FIND("～",Table9[[#This Row],[Trad]]))*10</f>
        <v>0</v>
      </c>
      <c r="H839" s="25">
        <f>Table9[[#This Row],[Trad Len]]+Table9[[#This Row],[Var Len]]</f>
        <v>0.3</v>
      </c>
      <c r="I839" s="25" cm="1">
        <f t="array" ref="I839">COUNT(FIND({1,2,3,4,5,6,7,8,9,0},Table9[[#This Row],[Simp]]))</f>
        <v>0</v>
      </c>
      <c r="J839" s="25" cm="1">
        <f t="array" ref="J839">COUNT(FIND({1,2,3,4,5,6,7,8,9,0},Table9[[#This Row],[Trad]]))</f>
        <v>0</v>
      </c>
      <c r="K839" s="25" cm="1">
        <f t="array" ref="K839">COUNT(FIND({1,2,3,4,5,6,7,8,9,0},Table9[[#This Row],[Variants]]))</f>
        <v>0</v>
      </c>
      <c r="L839" s="25">
        <f>SUM(Table9[[#This Row],[Simp Note]:[Var Note]])</f>
        <v>0</v>
      </c>
      <c r="M839" s="25">
        <f>SUM(Table9[[#This Row],[Sum]],Table9[[#This Row],[Sum Notes]],Table9[[#This Row],[Contains ~]])</f>
        <v>0.3</v>
      </c>
      <c r="N839" s="26">
        <v>25476</v>
      </c>
      <c r="O839" s="25" t="s">
        <v>10237</v>
      </c>
      <c r="P839" s="25" t="s">
        <v>10237</v>
      </c>
      <c r="Q839" s="25"/>
      <c r="R839" s="25"/>
      <c r="S839" s="25"/>
    </row>
    <row r="840" spans="1:19" x14ac:dyDescent="0.25">
      <c r="A840" s="7">
        <v>1691</v>
      </c>
      <c r="B840" s="7" t="s">
        <v>2002</v>
      </c>
      <c r="C840" s="7" t="s">
        <v>7649</v>
      </c>
      <c r="D840" s="7" t="s">
        <v>6770</v>
      </c>
      <c r="E840" s="7">
        <f>LEN(Table9[[#This Row],[Trad]])/10</f>
        <v>0.1</v>
      </c>
      <c r="F840" s="7">
        <f>LEN(Table9[[#This Row],[Variants]])/10</f>
        <v>0</v>
      </c>
      <c r="G840" s="7">
        <f>COUNT(FIND("～",Table9[[#This Row],[Trad]]))*10</f>
        <v>0</v>
      </c>
      <c r="H840" s="25">
        <f>Table9[[#This Row],[Trad Len]]+Table9[[#This Row],[Var Len]]</f>
        <v>0.1</v>
      </c>
      <c r="I840" s="25" cm="1">
        <f t="array" ref="I840">COUNT(FIND({1,2,3,4,5,6,7,8,9,0},Table9[[#This Row],[Simp]]))</f>
        <v>0</v>
      </c>
      <c r="J840" s="25" cm="1">
        <f t="array" ref="J840">COUNT(FIND({1,2,3,4,5,6,7,8,9,0},Table9[[#This Row],[Trad]]))</f>
        <v>0</v>
      </c>
      <c r="K840" s="25" cm="1">
        <f t="array" ref="K840">COUNT(FIND({1,2,3,4,5,6,7,8,9,0},Table9[[#This Row],[Variants]]))</f>
        <v>0</v>
      </c>
      <c r="L840" s="25">
        <f>SUM(Table9[[#This Row],[Simp Note]:[Var Note]])</f>
        <v>0</v>
      </c>
      <c r="M840" s="25">
        <f>SUM(Table9[[#This Row],[Sum]],Table9[[#This Row],[Sum Notes]],Table9[[#This Row],[Contains ~]])</f>
        <v>0.1</v>
      </c>
      <c r="N840" s="26">
        <v>7880</v>
      </c>
      <c r="O840" s="25" t="s">
        <v>10235</v>
      </c>
      <c r="P840" s="25" t="s">
        <v>10235</v>
      </c>
      <c r="Q840" s="25"/>
      <c r="R840" s="25"/>
      <c r="S840" s="25"/>
    </row>
    <row r="841" spans="1:19" x14ac:dyDescent="0.25">
      <c r="A841" s="7">
        <v>1693</v>
      </c>
      <c r="B841" s="7" t="s">
        <v>2004</v>
      </c>
      <c r="C841" s="7" t="s">
        <v>7651</v>
      </c>
      <c r="D841" s="7" t="s">
        <v>7652</v>
      </c>
      <c r="E841" s="7">
        <f>LEN(Table9[[#This Row],[Trad]])/10</f>
        <v>0.1</v>
      </c>
      <c r="F841" s="7">
        <f>LEN(Table9[[#This Row],[Variants]])/10</f>
        <v>0.1</v>
      </c>
      <c r="G841" s="7">
        <f>COUNT(FIND("～",Table9[[#This Row],[Trad]]))*10</f>
        <v>0</v>
      </c>
      <c r="H841" s="25">
        <f>Table9[[#This Row],[Trad Len]]+Table9[[#This Row],[Var Len]]</f>
        <v>0.2</v>
      </c>
      <c r="I841" s="25" cm="1">
        <f t="array" ref="I841">COUNT(FIND({1,2,3,4,5,6,7,8,9,0},Table9[[#This Row],[Simp]]))</f>
        <v>0</v>
      </c>
      <c r="J841" s="25" cm="1">
        <f t="array" ref="J841">COUNT(FIND({1,2,3,4,5,6,7,8,9,0},Table9[[#This Row],[Trad]]))</f>
        <v>0</v>
      </c>
      <c r="K841" s="25" cm="1">
        <f t="array" ref="K841">COUNT(FIND({1,2,3,4,5,6,7,8,9,0},Table9[[#This Row],[Variants]]))</f>
        <v>0</v>
      </c>
      <c r="L841" s="25">
        <f>SUM(Table9[[#This Row],[Simp Note]:[Var Note]])</f>
        <v>0</v>
      </c>
      <c r="M841" s="25">
        <f>SUM(Table9[[#This Row],[Sum]],Table9[[#This Row],[Sum Notes]],Table9[[#This Row],[Contains ~]])</f>
        <v>0.2</v>
      </c>
      <c r="N841" s="26">
        <v>2200</v>
      </c>
      <c r="O841" s="25" t="s">
        <v>10235</v>
      </c>
      <c r="P841" s="25" t="s">
        <v>10237</v>
      </c>
      <c r="Q841" s="25"/>
      <c r="R841" s="25"/>
      <c r="S841" s="25"/>
    </row>
    <row r="842" spans="1:19" x14ac:dyDescent="0.25">
      <c r="A842" s="7">
        <v>1694</v>
      </c>
      <c r="B842" s="7" t="s">
        <v>2007</v>
      </c>
      <c r="C842" s="7" t="s">
        <v>7654</v>
      </c>
      <c r="D842" s="7" t="s">
        <v>6770</v>
      </c>
      <c r="E842" s="7">
        <f>LEN(Table9[[#This Row],[Trad]])/10</f>
        <v>0.1</v>
      </c>
      <c r="F842" s="7">
        <f>LEN(Table9[[#This Row],[Variants]])/10</f>
        <v>0</v>
      </c>
      <c r="G842" s="7">
        <f>COUNT(FIND("～",Table9[[#This Row],[Trad]]))*10</f>
        <v>0</v>
      </c>
      <c r="H842" s="25">
        <f>Table9[[#This Row],[Trad Len]]+Table9[[#This Row],[Var Len]]</f>
        <v>0.1</v>
      </c>
      <c r="I842" s="25" cm="1">
        <f t="array" ref="I842">COUNT(FIND({1,2,3,4,5,6,7,8,9,0},Table9[[#This Row],[Simp]]))</f>
        <v>0</v>
      </c>
      <c r="J842" s="25" cm="1">
        <f t="array" ref="J842">COUNT(FIND({1,2,3,4,5,6,7,8,9,0},Table9[[#This Row],[Trad]]))</f>
        <v>0</v>
      </c>
      <c r="K842" s="25" cm="1">
        <f t="array" ref="K842">COUNT(FIND({1,2,3,4,5,6,7,8,9,0},Table9[[#This Row],[Variants]]))</f>
        <v>0</v>
      </c>
      <c r="L842" s="25">
        <f>SUM(Table9[[#This Row],[Simp Note]:[Var Note]])</f>
        <v>0</v>
      </c>
      <c r="M842" s="25">
        <f>SUM(Table9[[#This Row],[Sum]],Table9[[#This Row],[Sum Notes]],Table9[[#This Row],[Contains ~]])</f>
        <v>0.1</v>
      </c>
      <c r="N842" s="26">
        <v>7890</v>
      </c>
      <c r="O842" s="25" t="s">
        <v>10235</v>
      </c>
      <c r="P842" s="25" t="s">
        <v>10235</v>
      </c>
      <c r="Q842" s="25"/>
      <c r="R842" s="25"/>
      <c r="S842" s="25"/>
    </row>
    <row r="843" spans="1:19" x14ac:dyDescent="0.25">
      <c r="A843" s="7">
        <v>1699</v>
      </c>
      <c r="B843" s="7" t="s">
        <v>2009</v>
      </c>
      <c r="C843" s="7" t="s">
        <v>7656</v>
      </c>
      <c r="D843" s="7" t="s">
        <v>6770</v>
      </c>
      <c r="E843" s="7">
        <f>LEN(Table9[[#This Row],[Trad]])/10</f>
        <v>0.1</v>
      </c>
      <c r="F843" s="7">
        <f>LEN(Table9[[#This Row],[Variants]])/10</f>
        <v>0</v>
      </c>
      <c r="G843" s="7">
        <f>COUNT(FIND("～",Table9[[#This Row],[Trad]]))*10</f>
        <v>0</v>
      </c>
      <c r="H843" s="25">
        <f>Table9[[#This Row],[Trad Len]]+Table9[[#This Row],[Var Len]]</f>
        <v>0.1</v>
      </c>
      <c r="I843" s="25" cm="1">
        <f t="array" ref="I843">COUNT(FIND({1,2,3,4,5,6,7,8,9,0},Table9[[#This Row],[Simp]]))</f>
        <v>0</v>
      </c>
      <c r="J843" s="25" cm="1">
        <f t="array" ref="J843">COUNT(FIND({1,2,3,4,5,6,7,8,9,0},Table9[[#This Row],[Trad]]))</f>
        <v>0</v>
      </c>
      <c r="K843" s="25" cm="1">
        <f t="array" ref="K843">COUNT(FIND({1,2,3,4,5,6,7,8,9,0},Table9[[#This Row],[Variants]]))</f>
        <v>0</v>
      </c>
      <c r="L843" s="25">
        <f>SUM(Table9[[#This Row],[Simp Note]:[Var Note]])</f>
        <v>0</v>
      </c>
      <c r="M843" s="25">
        <f>SUM(Table9[[#This Row],[Sum]],Table9[[#This Row],[Sum Notes]],Table9[[#This Row],[Contains ~]])</f>
        <v>0.1</v>
      </c>
      <c r="N843" s="26">
        <v>7900</v>
      </c>
      <c r="O843" s="25" t="s">
        <v>10235</v>
      </c>
      <c r="P843" s="25" t="s">
        <v>10235</v>
      </c>
      <c r="Q843" s="25"/>
      <c r="R843" s="25"/>
      <c r="S843" s="25"/>
    </row>
    <row r="844" spans="1:19" x14ac:dyDescent="0.25">
      <c r="A844" s="7">
        <v>1702</v>
      </c>
      <c r="B844" s="7" t="s">
        <v>2011</v>
      </c>
      <c r="C844" s="7" t="s">
        <v>7658</v>
      </c>
      <c r="D844" s="7" t="s">
        <v>6770</v>
      </c>
      <c r="E844" s="7">
        <f>LEN(Table9[[#This Row],[Trad]])/10</f>
        <v>0.1</v>
      </c>
      <c r="F844" s="7">
        <f>LEN(Table9[[#This Row],[Variants]])/10</f>
        <v>0</v>
      </c>
      <c r="G844" s="7">
        <f>COUNT(FIND("～",Table9[[#This Row],[Trad]]))*10</f>
        <v>0</v>
      </c>
      <c r="H844" s="25">
        <f>Table9[[#This Row],[Trad Len]]+Table9[[#This Row],[Var Len]]</f>
        <v>0.1</v>
      </c>
      <c r="I844" s="25" cm="1">
        <f t="array" ref="I844">COUNT(FIND({1,2,3,4,5,6,7,8,9,0},Table9[[#This Row],[Simp]]))</f>
        <v>0</v>
      </c>
      <c r="J844" s="25" cm="1">
        <f t="array" ref="J844">COUNT(FIND({1,2,3,4,5,6,7,8,9,0},Table9[[#This Row],[Trad]]))</f>
        <v>0</v>
      </c>
      <c r="K844" s="25" cm="1">
        <f t="array" ref="K844">COUNT(FIND({1,2,3,4,5,6,7,8,9,0},Table9[[#This Row],[Variants]]))</f>
        <v>0</v>
      </c>
      <c r="L844" s="25">
        <f>SUM(Table9[[#This Row],[Simp Note]:[Var Note]])</f>
        <v>0</v>
      </c>
      <c r="M844" s="25">
        <f>SUM(Table9[[#This Row],[Sum]],Table9[[#This Row],[Sum Notes]],Table9[[#This Row],[Contains ~]])</f>
        <v>0.1</v>
      </c>
      <c r="N844" s="26">
        <v>7910</v>
      </c>
      <c r="O844" s="25" t="s">
        <v>10235</v>
      </c>
      <c r="P844" s="25" t="s">
        <v>10235</v>
      </c>
      <c r="Q844" s="25"/>
      <c r="R844" s="25"/>
      <c r="S844" s="25"/>
    </row>
    <row r="845" spans="1:19" x14ac:dyDescent="0.25">
      <c r="A845" s="7">
        <v>1704</v>
      </c>
      <c r="B845" s="7" t="s">
        <v>2013</v>
      </c>
      <c r="C845" s="7" t="s">
        <v>7660</v>
      </c>
      <c r="D845" s="7" t="s">
        <v>6770</v>
      </c>
      <c r="E845" s="7">
        <f>LEN(Table9[[#This Row],[Trad]])/10</f>
        <v>0.1</v>
      </c>
      <c r="F845" s="7">
        <f>LEN(Table9[[#This Row],[Variants]])/10</f>
        <v>0</v>
      </c>
      <c r="G845" s="7">
        <f>COUNT(FIND("～",Table9[[#This Row],[Trad]]))*10</f>
        <v>0</v>
      </c>
      <c r="H845" s="25">
        <f>Table9[[#This Row],[Trad Len]]+Table9[[#This Row],[Var Len]]</f>
        <v>0.1</v>
      </c>
      <c r="I845" s="25" cm="1">
        <f t="array" ref="I845">COUNT(FIND({1,2,3,4,5,6,7,8,9,0},Table9[[#This Row],[Simp]]))</f>
        <v>0</v>
      </c>
      <c r="J845" s="25" cm="1">
        <f t="array" ref="J845">COUNT(FIND({1,2,3,4,5,6,7,8,9,0},Table9[[#This Row],[Trad]]))</f>
        <v>0</v>
      </c>
      <c r="K845" s="25" cm="1">
        <f t="array" ref="K845">COUNT(FIND({1,2,3,4,5,6,7,8,9,0},Table9[[#This Row],[Variants]]))</f>
        <v>0</v>
      </c>
      <c r="L845" s="25">
        <f>SUM(Table9[[#This Row],[Simp Note]:[Var Note]])</f>
        <v>0</v>
      </c>
      <c r="M845" s="25">
        <f>SUM(Table9[[#This Row],[Sum]],Table9[[#This Row],[Sum Notes]],Table9[[#This Row],[Contains ~]])</f>
        <v>0.1</v>
      </c>
      <c r="N845" s="26">
        <v>7920</v>
      </c>
      <c r="O845" s="25" t="s">
        <v>10235</v>
      </c>
      <c r="P845" s="25" t="s">
        <v>10235</v>
      </c>
      <c r="Q845" s="25"/>
      <c r="R845" s="25"/>
      <c r="S845" s="25"/>
    </row>
    <row r="846" spans="1:19" x14ac:dyDescent="0.25">
      <c r="A846" s="7">
        <v>1706</v>
      </c>
      <c r="B846" s="7" t="s">
        <v>2015</v>
      </c>
      <c r="C846" s="7" t="s">
        <v>7662</v>
      </c>
      <c r="D846" s="7" t="s">
        <v>6770</v>
      </c>
      <c r="E846" s="7">
        <f>LEN(Table9[[#This Row],[Trad]])/10</f>
        <v>0.1</v>
      </c>
      <c r="F846" s="7">
        <f>LEN(Table9[[#This Row],[Variants]])/10</f>
        <v>0</v>
      </c>
      <c r="G846" s="7">
        <f>COUNT(FIND("～",Table9[[#This Row],[Trad]]))*10</f>
        <v>0</v>
      </c>
      <c r="H846" s="25">
        <f>Table9[[#This Row],[Trad Len]]+Table9[[#This Row],[Var Len]]</f>
        <v>0.1</v>
      </c>
      <c r="I846" s="25" cm="1">
        <f t="array" ref="I846">COUNT(FIND({1,2,3,4,5,6,7,8,9,0},Table9[[#This Row],[Simp]]))</f>
        <v>0</v>
      </c>
      <c r="J846" s="25" cm="1">
        <f t="array" ref="J846">COUNT(FIND({1,2,3,4,5,6,7,8,9,0},Table9[[#This Row],[Trad]]))</f>
        <v>0</v>
      </c>
      <c r="K846" s="25" cm="1">
        <f t="array" ref="K846">COUNT(FIND({1,2,3,4,5,6,7,8,9,0},Table9[[#This Row],[Variants]]))</f>
        <v>0</v>
      </c>
      <c r="L846" s="25">
        <f>SUM(Table9[[#This Row],[Simp Note]:[Var Note]])</f>
        <v>0</v>
      </c>
      <c r="M846" s="25">
        <f>SUM(Table9[[#This Row],[Sum]],Table9[[#This Row],[Sum Notes]],Table9[[#This Row],[Contains ~]])</f>
        <v>0.1</v>
      </c>
      <c r="N846" s="26">
        <v>7930</v>
      </c>
      <c r="O846" s="25" t="s">
        <v>10235</v>
      </c>
      <c r="P846" s="25" t="s">
        <v>10235</v>
      </c>
      <c r="Q846" s="25"/>
      <c r="R846" s="25"/>
      <c r="S846" s="25"/>
    </row>
    <row r="847" spans="1:19" x14ac:dyDescent="0.25">
      <c r="A847" s="7">
        <v>1707</v>
      </c>
      <c r="B847" s="7" t="s">
        <v>2017</v>
      </c>
      <c r="C847" s="7" t="s">
        <v>7664</v>
      </c>
      <c r="D847" s="7" t="s">
        <v>6770</v>
      </c>
      <c r="E847" s="7">
        <f>LEN(Table9[[#This Row],[Trad]])/10</f>
        <v>0.1</v>
      </c>
      <c r="F847" s="7">
        <f>LEN(Table9[[#This Row],[Variants]])/10</f>
        <v>0</v>
      </c>
      <c r="G847" s="7">
        <f>COUNT(FIND("～",Table9[[#This Row],[Trad]]))*10</f>
        <v>0</v>
      </c>
      <c r="H847" s="25">
        <f>Table9[[#This Row],[Trad Len]]+Table9[[#This Row],[Var Len]]</f>
        <v>0.1</v>
      </c>
      <c r="I847" s="25" cm="1">
        <f t="array" ref="I847">COUNT(FIND({1,2,3,4,5,6,7,8,9,0},Table9[[#This Row],[Simp]]))</f>
        <v>0</v>
      </c>
      <c r="J847" s="25" cm="1">
        <f t="array" ref="J847">COUNT(FIND({1,2,3,4,5,6,7,8,9,0},Table9[[#This Row],[Trad]]))</f>
        <v>0</v>
      </c>
      <c r="K847" s="25" cm="1">
        <f t="array" ref="K847">COUNT(FIND({1,2,3,4,5,6,7,8,9,0},Table9[[#This Row],[Variants]]))</f>
        <v>0</v>
      </c>
      <c r="L847" s="25">
        <f>SUM(Table9[[#This Row],[Simp Note]:[Var Note]])</f>
        <v>0</v>
      </c>
      <c r="M847" s="25">
        <f>SUM(Table9[[#This Row],[Sum]],Table9[[#This Row],[Sum Notes]],Table9[[#This Row],[Contains ~]])</f>
        <v>0.1</v>
      </c>
      <c r="N847" s="26">
        <v>7940</v>
      </c>
      <c r="O847" s="25" t="s">
        <v>10235</v>
      </c>
      <c r="P847" s="25" t="s">
        <v>10235</v>
      </c>
      <c r="Q847" s="25"/>
      <c r="R847" s="25"/>
      <c r="S847" s="25"/>
    </row>
    <row r="848" spans="1:19" x14ac:dyDescent="0.25">
      <c r="A848" s="7">
        <v>1709</v>
      </c>
      <c r="B848" s="7" t="s">
        <v>2019</v>
      </c>
      <c r="C848" s="7" t="s">
        <v>7665</v>
      </c>
      <c r="D848" s="7" t="s">
        <v>6770</v>
      </c>
      <c r="E848" s="7">
        <f>LEN(Table9[[#This Row],[Trad]])/10</f>
        <v>0.1</v>
      </c>
      <c r="F848" s="7">
        <f>LEN(Table9[[#This Row],[Variants]])/10</f>
        <v>0</v>
      </c>
      <c r="G848" s="7">
        <f>COUNT(FIND("～",Table9[[#This Row],[Trad]]))*10</f>
        <v>0</v>
      </c>
      <c r="H848" s="25">
        <f>Table9[[#This Row],[Trad Len]]+Table9[[#This Row],[Var Len]]</f>
        <v>0.1</v>
      </c>
      <c r="I848" s="25" cm="1">
        <f t="array" ref="I848">COUNT(FIND({1,2,3,4,5,6,7,8,9,0},Table9[[#This Row],[Simp]]))</f>
        <v>0</v>
      </c>
      <c r="J848" s="25" cm="1">
        <f t="array" ref="J848">COUNT(FIND({1,2,3,4,5,6,7,8,9,0},Table9[[#This Row],[Trad]]))</f>
        <v>0</v>
      </c>
      <c r="K848" s="25" cm="1">
        <f t="array" ref="K848">COUNT(FIND({1,2,3,4,5,6,7,8,9,0},Table9[[#This Row],[Variants]]))</f>
        <v>0</v>
      </c>
      <c r="L848" s="25">
        <f>SUM(Table9[[#This Row],[Simp Note]:[Var Note]])</f>
        <v>0</v>
      </c>
      <c r="M848" s="25">
        <f>SUM(Table9[[#This Row],[Sum]],Table9[[#This Row],[Sum Notes]],Table9[[#This Row],[Contains ~]])</f>
        <v>0.1</v>
      </c>
      <c r="N848" s="26">
        <v>7950</v>
      </c>
      <c r="O848" s="25" t="s">
        <v>10235</v>
      </c>
      <c r="P848" s="25" t="s">
        <v>10235</v>
      </c>
      <c r="Q848" s="25"/>
      <c r="R848" s="25"/>
      <c r="S848" s="25"/>
    </row>
    <row r="849" spans="1:19" x14ac:dyDescent="0.25">
      <c r="A849" s="7">
        <v>1714</v>
      </c>
      <c r="B849" s="7" t="s">
        <v>2021</v>
      </c>
      <c r="C849" s="7" t="s">
        <v>7667</v>
      </c>
      <c r="D849" s="7" t="s">
        <v>6770</v>
      </c>
      <c r="E849" s="7">
        <f>LEN(Table9[[#This Row],[Trad]])/10</f>
        <v>0.1</v>
      </c>
      <c r="F849" s="7">
        <f>LEN(Table9[[#This Row],[Variants]])/10</f>
        <v>0</v>
      </c>
      <c r="G849" s="7">
        <f>COUNT(FIND("～",Table9[[#This Row],[Trad]]))*10</f>
        <v>0</v>
      </c>
      <c r="H849" s="25">
        <f>Table9[[#This Row],[Trad Len]]+Table9[[#This Row],[Var Len]]</f>
        <v>0.1</v>
      </c>
      <c r="I849" s="25" cm="1">
        <f t="array" ref="I849">COUNT(FIND({1,2,3,4,5,6,7,8,9,0},Table9[[#This Row],[Simp]]))</f>
        <v>0</v>
      </c>
      <c r="J849" s="25" cm="1">
        <f t="array" ref="J849">COUNT(FIND({1,2,3,4,5,6,7,8,9,0},Table9[[#This Row],[Trad]]))</f>
        <v>0</v>
      </c>
      <c r="K849" s="25" cm="1">
        <f t="array" ref="K849">COUNT(FIND({1,2,3,4,5,6,7,8,9,0},Table9[[#This Row],[Variants]]))</f>
        <v>0</v>
      </c>
      <c r="L849" s="25">
        <f>SUM(Table9[[#This Row],[Simp Note]:[Var Note]])</f>
        <v>0</v>
      </c>
      <c r="M849" s="25">
        <f>SUM(Table9[[#This Row],[Sum]],Table9[[#This Row],[Sum Notes]],Table9[[#This Row],[Contains ~]])</f>
        <v>0.1</v>
      </c>
      <c r="N849" s="26">
        <v>7960</v>
      </c>
      <c r="O849" s="25" t="s">
        <v>10235</v>
      </c>
      <c r="P849" s="25" t="s">
        <v>10235</v>
      </c>
      <c r="Q849" s="25"/>
      <c r="R849" s="25"/>
      <c r="S849" s="25"/>
    </row>
    <row r="850" spans="1:19" x14ac:dyDescent="0.25">
      <c r="A850" s="7">
        <v>1715</v>
      </c>
      <c r="B850" s="7" t="s">
        <v>2023</v>
      </c>
      <c r="C850" s="7" t="s">
        <v>7669</v>
      </c>
      <c r="D850" s="7" t="s">
        <v>6770</v>
      </c>
      <c r="E850" s="7">
        <f>LEN(Table9[[#This Row],[Trad]])/10</f>
        <v>0.1</v>
      </c>
      <c r="F850" s="7">
        <f>LEN(Table9[[#This Row],[Variants]])/10</f>
        <v>0</v>
      </c>
      <c r="G850" s="7">
        <f>COUNT(FIND("～",Table9[[#This Row],[Trad]]))*10</f>
        <v>0</v>
      </c>
      <c r="H850" s="25">
        <f>Table9[[#This Row],[Trad Len]]+Table9[[#This Row],[Var Len]]</f>
        <v>0.1</v>
      </c>
      <c r="I850" s="25" cm="1">
        <f t="array" ref="I850">COUNT(FIND({1,2,3,4,5,6,7,8,9,0},Table9[[#This Row],[Simp]]))</f>
        <v>0</v>
      </c>
      <c r="J850" s="25" cm="1">
        <f t="array" ref="J850">COUNT(FIND({1,2,3,4,5,6,7,8,9,0},Table9[[#This Row],[Trad]]))</f>
        <v>0</v>
      </c>
      <c r="K850" s="25" cm="1">
        <f t="array" ref="K850">COUNT(FIND({1,2,3,4,5,6,7,8,9,0},Table9[[#This Row],[Variants]]))</f>
        <v>0</v>
      </c>
      <c r="L850" s="25">
        <f>SUM(Table9[[#This Row],[Simp Note]:[Var Note]])</f>
        <v>0</v>
      </c>
      <c r="M850" s="25">
        <f>SUM(Table9[[#This Row],[Sum]],Table9[[#This Row],[Sum Notes]],Table9[[#This Row],[Contains ~]])</f>
        <v>0.1</v>
      </c>
      <c r="N850" s="26">
        <v>7970</v>
      </c>
      <c r="O850" s="25" t="s">
        <v>10235</v>
      </c>
      <c r="P850" s="25" t="s">
        <v>10235</v>
      </c>
      <c r="Q850" s="25"/>
      <c r="R850" s="25"/>
      <c r="S850" s="25"/>
    </row>
    <row r="851" spans="1:19" x14ac:dyDescent="0.25">
      <c r="A851" s="7">
        <v>1716</v>
      </c>
      <c r="B851" s="7" t="s">
        <v>2025</v>
      </c>
      <c r="C851" s="7" t="s">
        <v>7671</v>
      </c>
      <c r="D851" s="7" t="s">
        <v>6770</v>
      </c>
      <c r="E851" s="7">
        <f>LEN(Table9[[#This Row],[Trad]])/10</f>
        <v>0.1</v>
      </c>
      <c r="F851" s="7">
        <f>LEN(Table9[[#This Row],[Variants]])/10</f>
        <v>0</v>
      </c>
      <c r="G851" s="7">
        <f>COUNT(FIND("～",Table9[[#This Row],[Trad]]))*10</f>
        <v>0</v>
      </c>
      <c r="H851" s="25">
        <f>Table9[[#This Row],[Trad Len]]+Table9[[#This Row],[Var Len]]</f>
        <v>0.1</v>
      </c>
      <c r="I851" s="25" cm="1">
        <f t="array" ref="I851">COUNT(FIND({1,2,3,4,5,6,7,8,9,0},Table9[[#This Row],[Simp]]))</f>
        <v>0</v>
      </c>
      <c r="J851" s="25" cm="1">
        <f t="array" ref="J851">COUNT(FIND({1,2,3,4,5,6,7,8,9,0},Table9[[#This Row],[Trad]]))</f>
        <v>0</v>
      </c>
      <c r="K851" s="25" cm="1">
        <f t="array" ref="K851">COUNT(FIND({1,2,3,4,5,6,7,8,9,0},Table9[[#This Row],[Variants]]))</f>
        <v>0</v>
      </c>
      <c r="L851" s="25">
        <f>SUM(Table9[[#This Row],[Simp Note]:[Var Note]])</f>
        <v>0</v>
      </c>
      <c r="M851" s="25">
        <f>SUM(Table9[[#This Row],[Sum]],Table9[[#This Row],[Sum Notes]],Table9[[#This Row],[Contains ~]])</f>
        <v>0.1</v>
      </c>
      <c r="N851" s="26">
        <v>7980</v>
      </c>
      <c r="O851" s="25" t="s">
        <v>10235</v>
      </c>
      <c r="P851" s="25" t="s">
        <v>10235</v>
      </c>
      <c r="Q851" s="25"/>
      <c r="R851" s="25"/>
      <c r="S851" s="25"/>
    </row>
    <row r="852" spans="1:19" x14ac:dyDescent="0.25">
      <c r="A852" s="7">
        <v>1717</v>
      </c>
      <c r="B852" s="7" t="s">
        <v>2027</v>
      </c>
      <c r="C852" s="7" t="s">
        <v>7673</v>
      </c>
      <c r="D852" s="7" t="s">
        <v>6770</v>
      </c>
      <c r="E852" s="7">
        <f>LEN(Table9[[#This Row],[Trad]])/10</f>
        <v>0.1</v>
      </c>
      <c r="F852" s="7">
        <f>LEN(Table9[[#This Row],[Variants]])/10</f>
        <v>0</v>
      </c>
      <c r="G852" s="7">
        <f>COUNT(FIND("～",Table9[[#This Row],[Trad]]))*10</f>
        <v>0</v>
      </c>
      <c r="H852" s="25">
        <f>Table9[[#This Row],[Trad Len]]+Table9[[#This Row],[Var Len]]</f>
        <v>0.1</v>
      </c>
      <c r="I852" s="25" cm="1">
        <f t="array" ref="I852">COUNT(FIND({1,2,3,4,5,6,7,8,9,0},Table9[[#This Row],[Simp]]))</f>
        <v>0</v>
      </c>
      <c r="J852" s="25" cm="1">
        <f t="array" ref="J852">COUNT(FIND({1,2,3,4,5,6,7,8,9,0},Table9[[#This Row],[Trad]]))</f>
        <v>0</v>
      </c>
      <c r="K852" s="25" cm="1">
        <f t="array" ref="K852">COUNT(FIND({1,2,3,4,5,6,7,8,9,0},Table9[[#This Row],[Variants]]))</f>
        <v>0</v>
      </c>
      <c r="L852" s="25">
        <f>SUM(Table9[[#This Row],[Simp Note]:[Var Note]])</f>
        <v>0</v>
      </c>
      <c r="M852" s="25">
        <f>SUM(Table9[[#This Row],[Sum]],Table9[[#This Row],[Sum Notes]],Table9[[#This Row],[Contains ~]])</f>
        <v>0.1</v>
      </c>
      <c r="N852" s="26">
        <v>7990</v>
      </c>
      <c r="O852" s="25" t="s">
        <v>10235</v>
      </c>
      <c r="P852" s="25" t="s">
        <v>10235</v>
      </c>
      <c r="Q852" s="25"/>
      <c r="R852" s="25"/>
      <c r="S852" s="25"/>
    </row>
    <row r="853" spans="1:19" x14ac:dyDescent="0.25">
      <c r="A853" s="7">
        <v>1718</v>
      </c>
      <c r="B853" s="7" t="s">
        <v>2029</v>
      </c>
      <c r="C853" s="7" t="s">
        <v>7676</v>
      </c>
      <c r="D853" s="7" t="s">
        <v>6770</v>
      </c>
      <c r="E853" s="7">
        <f>LEN(Table9[[#This Row],[Trad]])/10</f>
        <v>0.1</v>
      </c>
      <c r="F853" s="7">
        <f>LEN(Table9[[#This Row],[Variants]])/10</f>
        <v>0</v>
      </c>
      <c r="G853" s="7">
        <f>COUNT(FIND("～",Table9[[#This Row],[Trad]]))*10</f>
        <v>0</v>
      </c>
      <c r="H853" s="25">
        <f>Table9[[#This Row],[Trad Len]]+Table9[[#This Row],[Var Len]]</f>
        <v>0.1</v>
      </c>
      <c r="I853" s="25" cm="1">
        <f t="array" ref="I853">COUNT(FIND({1,2,3,4,5,6,7,8,9,0},Table9[[#This Row],[Simp]]))</f>
        <v>0</v>
      </c>
      <c r="J853" s="25" cm="1">
        <f t="array" ref="J853">COUNT(FIND({1,2,3,4,5,6,7,8,9,0},Table9[[#This Row],[Trad]]))</f>
        <v>0</v>
      </c>
      <c r="K853" s="25" cm="1">
        <f t="array" ref="K853">COUNT(FIND({1,2,3,4,5,6,7,8,9,0},Table9[[#This Row],[Variants]]))</f>
        <v>0</v>
      </c>
      <c r="L853" s="25">
        <f>SUM(Table9[[#This Row],[Simp Note]:[Var Note]])</f>
        <v>0</v>
      </c>
      <c r="M853" s="25">
        <f>SUM(Table9[[#This Row],[Sum]],Table9[[#This Row],[Sum Notes]],Table9[[#This Row],[Contains ~]])</f>
        <v>0.1</v>
      </c>
      <c r="N853" s="26">
        <v>8000</v>
      </c>
      <c r="O853" s="25" t="s">
        <v>10235</v>
      </c>
      <c r="P853" s="25" t="s">
        <v>10235</v>
      </c>
      <c r="Q853" s="25"/>
      <c r="R853" s="25"/>
      <c r="S853" s="25"/>
    </row>
    <row r="854" spans="1:19" x14ac:dyDescent="0.25">
      <c r="A854" s="7">
        <v>1719</v>
      </c>
      <c r="B854" s="7" t="s">
        <v>2031</v>
      </c>
      <c r="C854" s="7" t="s">
        <v>7678</v>
      </c>
      <c r="D854" s="7" t="s">
        <v>6770</v>
      </c>
      <c r="E854" s="7">
        <f>LEN(Table9[[#This Row],[Trad]])/10</f>
        <v>0.1</v>
      </c>
      <c r="F854" s="7">
        <f>LEN(Table9[[#This Row],[Variants]])/10</f>
        <v>0</v>
      </c>
      <c r="G854" s="7">
        <f>COUNT(FIND("～",Table9[[#This Row],[Trad]]))*10</f>
        <v>0</v>
      </c>
      <c r="H854" s="25">
        <f>Table9[[#This Row],[Trad Len]]+Table9[[#This Row],[Var Len]]</f>
        <v>0.1</v>
      </c>
      <c r="I854" s="25" cm="1">
        <f t="array" ref="I854">COUNT(FIND({1,2,3,4,5,6,7,8,9,0},Table9[[#This Row],[Simp]]))</f>
        <v>0</v>
      </c>
      <c r="J854" s="25" cm="1">
        <f t="array" ref="J854">COUNT(FIND({1,2,3,4,5,6,7,8,9,0},Table9[[#This Row],[Trad]]))</f>
        <v>0</v>
      </c>
      <c r="K854" s="25" cm="1">
        <f t="array" ref="K854">COUNT(FIND({1,2,3,4,5,6,7,8,9,0},Table9[[#This Row],[Variants]]))</f>
        <v>0</v>
      </c>
      <c r="L854" s="25">
        <f>SUM(Table9[[#This Row],[Simp Note]:[Var Note]])</f>
        <v>0</v>
      </c>
      <c r="M854" s="25">
        <f>SUM(Table9[[#This Row],[Sum]],Table9[[#This Row],[Sum Notes]],Table9[[#This Row],[Contains ~]])</f>
        <v>0.1</v>
      </c>
      <c r="N854" s="26">
        <v>8010</v>
      </c>
      <c r="O854" s="25" t="s">
        <v>10235</v>
      </c>
      <c r="P854" s="25" t="s">
        <v>10235</v>
      </c>
      <c r="Q854" s="25"/>
      <c r="R854" s="25"/>
      <c r="S854" s="25"/>
    </row>
    <row r="855" spans="1:19" x14ac:dyDescent="0.25">
      <c r="A855" s="7">
        <v>1723</v>
      </c>
      <c r="B855" s="7" t="s">
        <v>2033</v>
      </c>
      <c r="C855" s="7" t="s">
        <v>7680</v>
      </c>
      <c r="D855" s="7" t="s">
        <v>6770</v>
      </c>
      <c r="E855" s="7">
        <f>LEN(Table9[[#This Row],[Trad]])/10</f>
        <v>0.1</v>
      </c>
      <c r="F855" s="7">
        <f>LEN(Table9[[#This Row],[Variants]])/10</f>
        <v>0</v>
      </c>
      <c r="G855" s="7">
        <f>COUNT(FIND("～",Table9[[#This Row],[Trad]]))*10</f>
        <v>0</v>
      </c>
      <c r="H855" s="25">
        <f>Table9[[#This Row],[Trad Len]]+Table9[[#This Row],[Var Len]]</f>
        <v>0.1</v>
      </c>
      <c r="I855" s="25" cm="1">
        <f t="array" ref="I855">COUNT(FIND({1,2,3,4,5,6,7,8,9,0},Table9[[#This Row],[Simp]]))</f>
        <v>0</v>
      </c>
      <c r="J855" s="25" cm="1">
        <f t="array" ref="J855">COUNT(FIND({1,2,3,4,5,6,7,8,9,0},Table9[[#This Row],[Trad]]))</f>
        <v>0</v>
      </c>
      <c r="K855" s="25" cm="1">
        <f t="array" ref="K855">COUNT(FIND({1,2,3,4,5,6,7,8,9,0},Table9[[#This Row],[Variants]]))</f>
        <v>0</v>
      </c>
      <c r="L855" s="25">
        <f>SUM(Table9[[#This Row],[Simp Note]:[Var Note]])</f>
        <v>0</v>
      </c>
      <c r="M855" s="25">
        <f>SUM(Table9[[#This Row],[Sum]],Table9[[#This Row],[Sum Notes]],Table9[[#This Row],[Contains ~]])</f>
        <v>0.1</v>
      </c>
      <c r="N855" s="26">
        <v>8020</v>
      </c>
      <c r="O855" s="25" t="s">
        <v>10235</v>
      </c>
      <c r="P855" s="25" t="s">
        <v>10235</v>
      </c>
      <c r="Q855" s="25"/>
      <c r="R855" s="25"/>
      <c r="S855" s="25"/>
    </row>
    <row r="856" spans="1:19" x14ac:dyDescent="0.25">
      <c r="A856" s="7">
        <v>1726</v>
      </c>
      <c r="B856" s="7" t="s">
        <v>2035</v>
      </c>
      <c r="C856" s="7" t="s">
        <v>7682</v>
      </c>
      <c r="D856" s="7" t="s">
        <v>6770</v>
      </c>
      <c r="E856" s="7">
        <f>LEN(Table9[[#This Row],[Trad]])/10</f>
        <v>0.1</v>
      </c>
      <c r="F856" s="7">
        <f>LEN(Table9[[#This Row],[Variants]])/10</f>
        <v>0</v>
      </c>
      <c r="G856" s="7">
        <f>COUNT(FIND("～",Table9[[#This Row],[Trad]]))*10</f>
        <v>0</v>
      </c>
      <c r="H856" s="25">
        <f>Table9[[#This Row],[Trad Len]]+Table9[[#This Row],[Var Len]]</f>
        <v>0.1</v>
      </c>
      <c r="I856" s="25" cm="1">
        <f t="array" ref="I856">COUNT(FIND({1,2,3,4,5,6,7,8,9,0},Table9[[#This Row],[Simp]]))</f>
        <v>0</v>
      </c>
      <c r="J856" s="25" cm="1">
        <f t="array" ref="J856">COUNT(FIND({1,2,3,4,5,6,7,8,9,0},Table9[[#This Row],[Trad]]))</f>
        <v>0</v>
      </c>
      <c r="K856" s="25" cm="1">
        <f t="array" ref="K856">COUNT(FIND({1,2,3,4,5,6,7,8,9,0},Table9[[#This Row],[Variants]]))</f>
        <v>0</v>
      </c>
      <c r="L856" s="25">
        <f>SUM(Table9[[#This Row],[Simp Note]:[Var Note]])</f>
        <v>0</v>
      </c>
      <c r="M856" s="25">
        <f>SUM(Table9[[#This Row],[Sum]],Table9[[#This Row],[Sum Notes]],Table9[[#This Row],[Contains ~]])</f>
        <v>0.1</v>
      </c>
      <c r="N856" s="26">
        <v>8030</v>
      </c>
      <c r="O856" s="25" t="s">
        <v>10235</v>
      </c>
      <c r="P856" s="25" t="s">
        <v>10235</v>
      </c>
      <c r="Q856" s="25"/>
      <c r="R856" s="25"/>
      <c r="S856" s="25"/>
    </row>
    <row r="857" spans="1:19" x14ac:dyDescent="0.25">
      <c r="A857" s="7">
        <v>1728</v>
      </c>
      <c r="B857" s="7" t="s">
        <v>2037</v>
      </c>
      <c r="C857" s="7" t="s">
        <v>7684</v>
      </c>
      <c r="D857" s="7" t="s">
        <v>6770</v>
      </c>
      <c r="E857" s="7">
        <f>LEN(Table9[[#This Row],[Trad]])/10</f>
        <v>0.1</v>
      </c>
      <c r="F857" s="7">
        <f>LEN(Table9[[#This Row],[Variants]])/10</f>
        <v>0</v>
      </c>
      <c r="G857" s="7">
        <f>COUNT(FIND("～",Table9[[#This Row],[Trad]]))*10</f>
        <v>0</v>
      </c>
      <c r="H857" s="25">
        <f>Table9[[#This Row],[Trad Len]]+Table9[[#This Row],[Var Len]]</f>
        <v>0.1</v>
      </c>
      <c r="I857" s="25" cm="1">
        <f t="array" ref="I857">COUNT(FIND({1,2,3,4,5,6,7,8,9,0},Table9[[#This Row],[Simp]]))</f>
        <v>0</v>
      </c>
      <c r="J857" s="25" cm="1">
        <f t="array" ref="J857">COUNT(FIND({1,2,3,4,5,6,7,8,9,0},Table9[[#This Row],[Trad]]))</f>
        <v>0</v>
      </c>
      <c r="K857" s="25" cm="1">
        <f t="array" ref="K857">COUNT(FIND({1,2,3,4,5,6,7,8,9,0},Table9[[#This Row],[Variants]]))</f>
        <v>0</v>
      </c>
      <c r="L857" s="25">
        <f>SUM(Table9[[#This Row],[Simp Note]:[Var Note]])</f>
        <v>0</v>
      </c>
      <c r="M857" s="25">
        <f>SUM(Table9[[#This Row],[Sum]],Table9[[#This Row],[Sum Notes]],Table9[[#This Row],[Contains ~]])</f>
        <v>0.1</v>
      </c>
      <c r="N857" s="26">
        <v>8040</v>
      </c>
      <c r="O857" s="25" t="s">
        <v>10235</v>
      </c>
      <c r="P857" s="25" t="s">
        <v>10235</v>
      </c>
      <c r="Q857" s="25"/>
      <c r="R857" s="25"/>
      <c r="S857" s="25"/>
    </row>
    <row r="858" spans="1:19" x14ac:dyDescent="0.25">
      <c r="A858" s="7">
        <v>1731</v>
      </c>
      <c r="B858" s="7" t="s">
        <v>2039</v>
      </c>
      <c r="C858" s="7" t="s">
        <v>7686</v>
      </c>
      <c r="D858" s="7" t="s">
        <v>6770</v>
      </c>
      <c r="E858" s="7">
        <f>LEN(Table9[[#This Row],[Trad]])/10</f>
        <v>0.1</v>
      </c>
      <c r="F858" s="7">
        <f>LEN(Table9[[#This Row],[Variants]])/10</f>
        <v>0</v>
      </c>
      <c r="G858" s="7">
        <f>COUNT(FIND("～",Table9[[#This Row],[Trad]]))*10</f>
        <v>0</v>
      </c>
      <c r="H858" s="25">
        <f>Table9[[#This Row],[Trad Len]]+Table9[[#This Row],[Var Len]]</f>
        <v>0.1</v>
      </c>
      <c r="I858" s="25" cm="1">
        <f t="array" ref="I858">COUNT(FIND({1,2,3,4,5,6,7,8,9,0},Table9[[#This Row],[Simp]]))</f>
        <v>0</v>
      </c>
      <c r="J858" s="25" cm="1">
        <f t="array" ref="J858">COUNT(FIND({1,2,3,4,5,6,7,8,9,0},Table9[[#This Row],[Trad]]))</f>
        <v>0</v>
      </c>
      <c r="K858" s="25" cm="1">
        <f t="array" ref="K858">COUNT(FIND({1,2,3,4,5,6,7,8,9,0},Table9[[#This Row],[Variants]]))</f>
        <v>0</v>
      </c>
      <c r="L858" s="25">
        <f>SUM(Table9[[#This Row],[Simp Note]:[Var Note]])</f>
        <v>0</v>
      </c>
      <c r="M858" s="25">
        <f>SUM(Table9[[#This Row],[Sum]],Table9[[#This Row],[Sum Notes]],Table9[[#This Row],[Contains ~]])</f>
        <v>0.1</v>
      </c>
      <c r="N858" s="26">
        <v>8050</v>
      </c>
      <c r="O858" s="25" t="s">
        <v>10235</v>
      </c>
      <c r="P858" s="25" t="s">
        <v>10235</v>
      </c>
      <c r="Q858" s="25"/>
      <c r="R858" s="25"/>
      <c r="S858" s="25"/>
    </row>
    <row r="859" spans="1:19" x14ac:dyDescent="0.25">
      <c r="A859" s="7">
        <v>1733</v>
      </c>
      <c r="B859" s="7" t="s">
        <v>2041</v>
      </c>
      <c r="C859" s="7" t="s">
        <v>7689</v>
      </c>
      <c r="D859" s="7" t="s">
        <v>6770</v>
      </c>
      <c r="E859" s="7">
        <f>LEN(Table9[[#This Row],[Trad]])/10</f>
        <v>0.1</v>
      </c>
      <c r="F859" s="7">
        <f>LEN(Table9[[#This Row],[Variants]])/10</f>
        <v>0</v>
      </c>
      <c r="G859" s="7">
        <f>COUNT(FIND("～",Table9[[#This Row],[Trad]]))*10</f>
        <v>0</v>
      </c>
      <c r="H859" s="25">
        <f>Table9[[#This Row],[Trad Len]]+Table9[[#This Row],[Var Len]]</f>
        <v>0.1</v>
      </c>
      <c r="I859" s="25" cm="1">
        <f t="array" ref="I859">COUNT(FIND({1,2,3,4,5,6,7,8,9,0},Table9[[#This Row],[Simp]]))</f>
        <v>0</v>
      </c>
      <c r="J859" s="25" cm="1">
        <f t="array" ref="J859">COUNT(FIND({1,2,3,4,5,6,7,8,9,0},Table9[[#This Row],[Trad]]))</f>
        <v>0</v>
      </c>
      <c r="K859" s="25" cm="1">
        <f t="array" ref="K859">COUNT(FIND({1,2,3,4,5,6,7,8,9,0},Table9[[#This Row],[Variants]]))</f>
        <v>0</v>
      </c>
      <c r="L859" s="25">
        <f>SUM(Table9[[#This Row],[Simp Note]:[Var Note]])</f>
        <v>0</v>
      </c>
      <c r="M859" s="25">
        <f>SUM(Table9[[#This Row],[Sum]],Table9[[#This Row],[Sum Notes]],Table9[[#This Row],[Contains ~]])</f>
        <v>0.1</v>
      </c>
      <c r="N859" s="26">
        <v>8060</v>
      </c>
      <c r="O859" s="25" t="s">
        <v>10235</v>
      </c>
      <c r="P859" s="25" t="s">
        <v>10235</v>
      </c>
      <c r="Q859" s="25"/>
      <c r="R859" s="25"/>
      <c r="S859" s="25"/>
    </row>
    <row r="860" spans="1:19" x14ac:dyDescent="0.25">
      <c r="A860" s="7">
        <v>1738</v>
      </c>
      <c r="B860" s="7" t="s">
        <v>2043</v>
      </c>
      <c r="C860" s="7" t="s">
        <v>6770</v>
      </c>
      <c r="D860" s="25" t="s">
        <v>7691</v>
      </c>
      <c r="E860" s="25">
        <f>LEN(Table9[[#This Row],[Trad]])/10</f>
        <v>0</v>
      </c>
      <c r="F860" s="25">
        <f>LEN(Table9[[#This Row],[Variants]])/10</f>
        <v>0.1</v>
      </c>
      <c r="G860" s="25">
        <f>COUNT(FIND("～",Table9[[#This Row],[Trad]]))*10</f>
        <v>0</v>
      </c>
      <c r="H860" s="25">
        <f>Table9[[#This Row],[Trad Len]]+Table9[[#This Row],[Var Len]]</f>
        <v>0.1</v>
      </c>
      <c r="I860" s="25" cm="1">
        <f t="array" ref="I860">COUNT(FIND({1,2,3,4,5,6,7,8,9,0},Table9[[#This Row],[Simp]]))</f>
        <v>0</v>
      </c>
      <c r="J860" s="25" cm="1">
        <f t="array" ref="J860">COUNT(FIND({1,2,3,4,5,6,7,8,9,0},Table9[[#This Row],[Trad]]))</f>
        <v>0</v>
      </c>
      <c r="K860" s="25" cm="1">
        <f t="array" ref="K860">COUNT(FIND({1,2,3,4,5,6,7,8,9,0},Table9[[#This Row],[Variants]]))</f>
        <v>0</v>
      </c>
      <c r="L860" s="25">
        <f>SUM(Table9[[#This Row],[Simp Note]:[Var Note]])</f>
        <v>0</v>
      </c>
      <c r="M860" s="25">
        <f>SUM(Table9[[#This Row],[Sum]],Table9[[#This Row],[Sum Notes]],Table9[[#This Row],[Contains ~]])</f>
        <v>0.1</v>
      </c>
      <c r="N860" s="26">
        <v>25480.1</v>
      </c>
      <c r="O860" s="25" t="s">
        <v>10237</v>
      </c>
      <c r="P860" s="25" t="s">
        <v>10237</v>
      </c>
      <c r="Q860" s="25"/>
      <c r="R860" s="25"/>
      <c r="S860" s="25"/>
    </row>
    <row r="861" spans="1:19" x14ac:dyDescent="0.25">
      <c r="A861" s="7">
        <v>1739</v>
      </c>
      <c r="B861" s="7" t="s">
        <v>2045</v>
      </c>
      <c r="C861" s="7" t="s">
        <v>7693</v>
      </c>
      <c r="D861" s="7" t="s">
        <v>6770</v>
      </c>
      <c r="E861" s="7">
        <f>LEN(Table9[[#This Row],[Trad]])/10</f>
        <v>0.1</v>
      </c>
      <c r="F861" s="7">
        <f>LEN(Table9[[#This Row],[Variants]])/10</f>
        <v>0</v>
      </c>
      <c r="G861" s="7">
        <f>COUNT(FIND("～",Table9[[#This Row],[Trad]]))*10</f>
        <v>0</v>
      </c>
      <c r="H861" s="25">
        <f>Table9[[#This Row],[Trad Len]]+Table9[[#This Row],[Var Len]]</f>
        <v>0.1</v>
      </c>
      <c r="I861" s="25" cm="1">
        <f t="array" ref="I861">COUNT(FIND({1,2,3,4,5,6,7,8,9,0},Table9[[#This Row],[Simp]]))</f>
        <v>0</v>
      </c>
      <c r="J861" s="25" cm="1">
        <f t="array" ref="J861">COUNT(FIND({1,2,3,4,5,6,7,8,9,0},Table9[[#This Row],[Trad]]))</f>
        <v>0</v>
      </c>
      <c r="K861" s="25" cm="1">
        <f t="array" ref="K861">COUNT(FIND({1,2,3,4,5,6,7,8,9,0},Table9[[#This Row],[Variants]]))</f>
        <v>0</v>
      </c>
      <c r="L861" s="25">
        <f>SUM(Table9[[#This Row],[Simp Note]:[Var Note]])</f>
        <v>0</v>
      </c>
      <c r="M861" s="25">
        <f>SUM(Table9[[#This Row],[Sum]],Table9[[#This Row],[Sum Notes]],Table9[[#This Row],[Contains ~]])</f>
        <v>0.1</v>
      </c>
      <c r="N861" s="26">
        <v>8070</v>
      </c>
      <c r="O861" s="25" t="s">
        <v>10235</v>
      </c>
      <c r="P861" s="25" t="s">
        <v>10235</v>
      </c>
      <c r="Q861" s="25"/>
      <c r="R861" s="25"/>
      <c r="S861" s="25"/>
    </row>
    <row r="862" spans="1:19" x14ac:dyDescent="0.25">
      <c r="A862" s="7">
        <v>1744</v>
      </c>
      <c r="B862" s="7" t="s">
        <v>2047</v>
      </c>
      <c r="C862" s="7" t="s">
        <v>7695</v>
      </c>
      <c r="D862" s="7" t="s">
        <v>6770</v>
      </c>
      <c r="E862" s="7">
        <f>LEN(Table9[[#This Row],[Trad]])/10</f>
        <v>0.1</v>
      </c>
      <c r="F862" s="7">
        <f>LEN(Table9[[#This Row],[Variants]])/10</f>
        <v>0</v>
      </c>
      <c r="G862" s="7">
        <f>COUNT(FIND("～",Table9[[#This Row],[Trad]]))*10</f>
        <v>0</v>
      </c>
      <c r="H862" s="25">
        <f>Table9[[#This Row],[Trad Len]]+Table9[[#This Row],[Var Len]]</f>
        <v>0.1</v>
      </c>
      <c r="I862" s="25" cm="1">
        <f t="array" ref="I862">COUNT(FIND({1,2,3,4,5,6,7,8,9,0},Table9[[#This Row],[Simp]]))</f>
        <v>0</v>
      </c>
      <c r="J862" s="25" cm="1">
        <f t="array" ref="J862">COUNT(FIND({1,2,3,4,5,6,7,8,9,0},Table9[[#This Row],[Trad]]))</f>
        <v>0</v>
      </c>
      <c r="K862" s="25" cm="1">
        <f t="array" ref="K862">COUNT(FIND({1,2,3,4,5,6,7,8,9,0},Table9[[#This Row],[Variants]]))</f>
        <v>0</v>
      </c>
      <c r="L862" s="25">
        <f>SUM(Table9[[#This Row],[Simp Note]:[Var Note]])</f>
        <v>0</v>
      </c>
      <c r="M862" s="25">
        <f>SUM(Table9[[#This Row],[Sum]],Table9[[#This Row],[Sum Notes]],Table9[[#This Row],[Contains ~]])</f>
        <v>0.1</v>
      </c>
      <c r="N862" s="26">
        <v>8080</v>
      </c>
      <c r="O862" s="25" t="s">
        <v>10235</v>
      </c>
      <c r="P862" s="25" t="s">
        <v>10235</v>
      </c>
      <c r="Q862" s="25"/>
      <c r="R862" s="25"/>
      <c r="S862" s="25"/>
    </row>
    <row r="863" spans="1:19" x14ac:dyDescent="0.25">
      <c r="A863" s="7">
        <v>1751</v>
      </c>
      <c r="B863" s="7" t="s">
        <v>2049</v>
      </c>
      <c r="C863" s="7" t="s">
        <v>7697</v>
      </c>
      <c r="D863" s="7" t="s">
        <v>6770</v>
      </c>
      <c r="E863" s="7">
        <f>LEN(Table9[[#This Row],[Trad]])/10</f>
        <v>0.1</v>
      </c>
      <c r="F863" s="7">
        <f>LEN(Table9[[#This Row],[Variants]])/10</f>
        <v>0</v>
      </c>
      <c r="G863" s="7">
        <f>COUNT(FIND("～",Table9[[#This Row],[Trad]]))*10</f>
        <v>0</v>
      </c>
      <c r="H863" s="25">
        <f>Table9[[#This Row],[Trad Len]]+Table9[[#This Row],[Var Len]]</f>
        <v>0.1</v>
      </c>
      <c r="I863" s="25" cm="1">
        <f t="array" ref="I863">COUNT(FIND({1,2,3,4,5,6,7,8,9,0},Table9[[#This Row],[Simp]]))</f>
        <v>0</v>
      </c>
      <c r="J863" s="25" cm="1">
        <f t="array" ref="J863">COUNT(FIND({1,2,3,4,5,6,7,8,9,0},Table9[[#This Row],[Trad]]))</f>
        <v>0</v>
      </c>
      <c r="K863" s="25" cm="1">
        <f t="array" ref="K863">COUNT(FIND({1,2,3,4,5,6,7,8,9,0},Table9[[#This Row],[Variants]]))</f>
        <v>0</v>
      </c>
      <c r="L863" s="25">
        <f>SUM(Table9[[#This Row],[Simp Note]:[Var Note]])</f>
        <v>0</v>
      </c>
      <c r="M863" s="25">
        <f>SUM(Table9[[#This Row],[Sum]],Table9[[#This Row],[Sum Notes]],Table9[[#This Row],[Contains ~]])</f>
        <v>0.1</v>
      </c>
      <c r="N863" s="26">
        <v>8090</v>
      </c>
      <c r="O863" s="25" t="s">
        <v>10235</v>
      </c>
      <c r="P863" s="25" t="s">
        <v>10235</v>
      </c>
      <c r="Q863" s="25"/>
      <c r="R863" s="25"/>
      <c r="S863" s="25"/>
    </row>
    <row r="864" spans="1:19" x14ac:dyDescent="0.25">
      <c r="A864" s="7">
        <v>1752</v>
      </c>
      <c r="B864" s="7" t="s">
        <v>2051</v>
      </c>
      <c r="C864" s="7" t="s">
        <v>7699</v>
      </c>
      <c r="D864" s="7" t="s">
        <v>6770</v>
      </c>
      <c r="E864" s="7">
        <f>LEN(Table9[[#This Row],[Trad]])/10</f>
        <v>0.1</v>
      </c>
      <c r="F864" s="7">
        <f>LEN(Table9[[#This Row],[Variants]])/10</f>
        <v>0</v>
      </c>
      <c r="G864" s="7">
        <f>COUNT(FIND("～",Table9[[#This Row],[Trad]]))*10</f>
        <v>0</v>
      </c>
      <c r="H864" s="25">
        <f>Table9[[#This Row],[Trad Len]]+Table9[[#This Row],[Var Len]]</f>
        <v>0.1</v>
      </c>
      <c r="I864" s="25" cm="1">
        <f t="array" ref="I864">COUNT(FIND({1,2,3,4,5,6,7,8,9,0},Table9[[#This Row],[Simp]]))</f>
        <v>0</v>
      </c>
      <c r="J864" s="25" cm="1">
        <f t="array" ref="J864">COUNT(FIND({1,2,3,4,5,6,7,8,9,0},Table9[[#This Row],[Trad]]))</f>
        <v>0</v>
      </c>
      <c r="K864" s="25" cm="1">
        <f t="array" ref="K864">COUNT(FIND({1,2,3,4,5,6,7,8,9,0},Table9[[#This Row],[Variants]]))</f>
        <v>0</v>
      </c>
      <c r="L864" s="25">
        <f>SUM(Table9[[#This Row],[Simp Note]:[Var Note]])</f>
        <v>0</v>
      </c>
      <c r="M864" s="25">
        <f>SUM(Table9[[#This Row],[Sum]],Table9[[#This Row],[Sum Notes]],Table9[[#This Row],[Contains ~]])</f>
        <v>0.1</v>
      </c>
      <c r="N864" s="26">
        <v>8100</v>
      </c>
      <c r="O864" s="25" t="s">
        <v>10235</v>
      </c>
      <c r="P864" s="25" t="s">
        <v>10235</v>
      </c>
      <c r="Q864" s="25"/>
      <c r="R864" s="25"/>
      <c r="S864" s="25"/>
    </row>
    <row r="865" spans="1:19" x14ac:dyDescent="0.25">
      <c r="A865" s="7">
        <v>1753</v>
      </c>
      <c r="B865" s="7" t="s">
        <v>2053</v>
      </c>
      <c r="C865" s="7" t="s">
        <v>7701</v>
      </c>
      <c r="D865" s="7" t="s">
        <v>7702</v>
      </c>
      <c r="E865" s="7">
        <f>LEN(Table9[[#This Row],[Trad]])/10</f>
        <v>0.1</v>
      </c>
      <c r="F865" s="7">
        <f>LEN(Table9[[#This Row],[Variants]])/10</f>
        <v>0.2</v>
      </c>
      <c r="G865" s="7">
        <f>COUNT(FIND("～",Table9[[#This Row],[Trad]]))*10</f>
        <v>0</v>
      </c>
      <c r="H865" s="25">
        <f>Table9[[#This Row],[Trad Len]]+Table9[[#This Row],[Var Len]]</f>
        <v>0.30000000000000004</v>
      </c>
      <c r="I865" s="25" cm="1">
        <f t="array" ref="I865">COUNT(FIND({1,2,3,4,5,6,7,8,9,0},Table9[[#This Row],[Simp]]))</f>
        <v>0</v>
      </c>
      <c r="J865" s="25" cm="1">
        <f t="array" ref="J865">COUNT(FIND({1,2,3,4,5,6,7,8,9,0},Table9[[#This Row],[Trad]]))</f>
        <v>0</v>
      </c>
      <c r="K865" s="25" cm="1">
        <f t="array" ref="K865">COUNT(FIND({1,2,3,4,5,6,7,8,9,0},Table9[[#This Row],[Variants]]))</f>
        <v>0</v>
      </c>
      <c r="L865" s="25">
        <f>SUM(Table9[[#This Row],[Simp Note]:[Var Note]])</f>
        <v>0</v>
      </c>
      <c r="M865" s="25">
        <f>SUM(Table9[[#This Row],[Sum]],Table9[[#This Row],[Sum Notes]],Table9[[#This Row],[Contains ~]])</f>
        <v>0.30000000000000004</v>
      </c>
      <c r="N865" s="26">
        <v>1320</v>
      </c>
      <c r="O865" s="25" t="s">
        <v>10235</v>
      </c>
      <c r="P865" s="25" t="s">
        <v>10237</v>
      </c>
      <c r="Q865" s="25"/>
      <c r="R865" s="25"/>
      <c r="S865" s="25"/>
    </row>
    <row r="866" spans="1:19" x14ac:dyDescent="0.25">
      <c r="A866" s="7">
        <v>1754</v>
      </c>
      <c r="B866" s="7" t="s">
        <v>2056</v>
      </c>
      <c r="C866" s="7" t="s">
        <v>7704</v>
      </c>
      <c r="D866" s="7" t="s">
        <v>6770</v>
      </c>
      <c r="E866" s="7">
        <f>LEN(Table9[[#This Row],[Trad]])/10</f>
        <v>0.1</v>
      </c>
      <c r="F866" s="7">
        <f>LEN(Table9[[#This Row],[Variants]])/10</f>
        <v>0</v>
      </c>
      <c r="G866" s="7">
        <f>COUNT(FIND("～",Table9[[#This Row],[Trad]]))*10</f>
        <v>0</v>
      </c>
      <c r="H866" s="25">
        <f>Table9[[#This Row],[Trad Len]]+Table9[[#This Row],[Var Len]]</f>
        <v>0.1</v>
      </c>
      <c r="I866" s="25" cm="1">
        <f t="array" ref="I866">COUNT(FIND({1,2,3,4,5,6,7,8,9,0},Table9[[#This Row],[Simp]]))</f>
        <v>0</v>
      </c>
      <c r="J866" s="25" cm="1">
        <f t="array" ref="J866">COUNT(FIND({1,2,3,4,5,6,7,8,9,0},Table9[[#This Row],[Trad]]))</f>
        <v>0</v>
      </c>
      <c r="K866" s="25" cm="1">
        <f t="array" ref="K866">COUNT(FIND({1,2,3,4,5,6,7,8,9,0},Table9[[#This Row],[Variants]]))</f>
        <v>0</v>
      </c>
      <c r="L866" s="25">
        <f>SUM(Table9[[#This Row],[Simp Note]:[Var Note]])</f>
        <v>0</v>
      </c>
      <c r="M866" s="25">
        <f>SUM(Table9[[#This Row],[Sum]],Table9[[#This Row],[Sum Notes]],Table9[[#This Row],[Contains ~]])</f>
        <v>0.1</v>
      </c>
      <c r="N866" s="26">
        <v>8110</v>
      </c>
      <c r="O866" s="25" t="s">
        <v>10235</v>
      </c>
      <c r="P866" s="25" t="s">
        <v>10235</v>
      </c>
      <c r="Q866" s="25"/>
      <c r="R866" s="25"/>
      <c r="S866" s="25"/>
    </row>
    <row r="867" spans="1:19" x14ac:dyDescent="0.25">
      <c r="A867" s="7">
        <v>1755</v>
      </c>
      <c r="B867" s="7" t="s">
        <v>2058</v>
      </c>
      <c r="C867" s="7" t="s">
        <v>7706</v>
      </c>
      <c r="D867" s="7" t="s">
        <v>7707</v>
      </c>
      <c r="E867" s="7">
        <f>LEN(Table9[[#This Row],[Trad]])/10</f>
        <v>0.1</v>
      </c>
      <c r="F867" s="7">
        <f>LEN(Table9[[#This Row],[Variants]])/10</f>
        <v>0.1</v>
      </c>
      <c r="G867" s="7">
        <f>COUNT(FIND("～",Table9[[#This Row],[Trad]]))*10</f>
        <v>0</v>
      </c>
      <c r="H867" s="25">
        <f>Table9[[#This Row],[Trad Len]]+Table9[[#This Row],[Var Len]]</f>
        <v>0.2</v>
      </c>
      <c r="I867" s="25" cm="1">
        <f t="array" ref="I867">COUNT(FIND({1,2,3,4,5,6,7,8,9,0},Table9[[#This Row],[Simp]]))</f>
        <v>0</v>
      </c>
      <c r="J867" s="25" cm="1">
        <f t="array" ref="J867">COUNT(FIND({1,2,3,4,5,6,7,8,9,0},Table9[[#This Row],[Trad]]))</f>
        <v>0</v>
      </c>
      <c r="K867" s="25" cm="1">
        <f t="array" ref="K867">COUNT(FIND({1,2,3,4,5,6,7,8,9,0},Table9[[#This Row],[Variants]]))</f>
        <v>0</v>
      </c>
      <c r="L867" s="25">
        <f>SUM(Table9[[#This Row],[Simp Note]:[Var Note]])</f>
        <v>0</v>
      </c>
      <c r="M867" s="25">
        <f>SUM(Table9[[#This Row],[Sum]],Table9[[#This Row],[Sum Notes]],Table9[[#This Row],[Contains ~]])</f>
        <v>0.2</v>
      </c>
      <c r="N867" s="26">
        <v>2210</v>
      </c>
      <c r="O867" s="25" t="s">
        <v>10235</v>
      </c>
      <c r="P867" s="25" t="s">
        <v>10237</v>
      </c>
      <c r="Q867" s="25"/>
      <c r="R867" s="25"/>
      <c r="S867" s="25"/>
    </row>
    <row r="868" spans="1:19" x14ac:dyDescent="0.25">
      <c r="A868" s="7">
        <v>1756</v>
      </c>
      <c r="B868" s="7" t="s">
        <v>2061</v>
      </c>
      <c r="C868" s="7" t="s">
        <v>7709</v>
      </c>
      <c r="D868" s="7" t="s">
        <v>6770</v>
      </c>
      <c r="E868" s="7">
        <f>LEN(Table9[[#This Row],[Trad]])/10</f>
        <v>0.1</v>
      </c>
      <c r="F868" s="7">
        <f>LEN(Table9[[#This Row],[Variants]])/10</f>
        <v>0</v>
      </c>
      <c r="G868" s="7">
        <f>COUNT(FIND("～",Table9[[#This Row],[Trad]]))*10</f>
        <v>0</v>
      </c>
      <c r="H868" s="25">
        <f>Table9[[#This Row],[Trad Len]]+Table9[[#This Row],[Var Len]]</f>
        <v>0.1</v>
      </c>
      <c r="I868" s="25" cm="1">
        <f t="array" ref="I868">COUNT(FIND({1,2,3,4,5,6,7,8,9,0},Table9[[#This Row],[Simp]]))</f>
        <v>0</v>
      </c>
      <c r="J868" s="25" cm="1">
        <f t="array" ref="J868">COUNT(FIND({1,2,3,4,5,6,7,8,9,0},Table9[[#This Row],[Trad]]))</f>
        <v>0</v>
      </c>
      <c r="K868" s="25" cm="1">
        <f t="array" ref="K868">COUNT(FIND({1,2,3,4,5,6,7,8,9,0},Table9[[#This Row],[Variants]]))</f>
        <v>0</v>
      </c>
      <c r="L868" s="25">
        <f>SUM(Table9[[#This Row],[Simp Note]:[Var Note]])</f>
        <v>0</v>
      </c>
      <c r="M868" s="25">
        <f>SUM(Table9[[#This Row],[Sum]],Table9[[#This Row],[Sum Notes]],Table9[[#This Row],[Contains ~]])</f>
        <v>0.1</v>
      </c>
      <c r="N868" s="26">
        <v>8120</v>
      </c>
      <c r="O868" s="25" t="s">
        <v>10235</v>
      </c>
      <c r="P868" s="25" t="s">
        <v>10235</v>
      </c>
      <c r="Q868" s="25"/>
      <c r="R868" s="25"/>
      <c r="S868" s="25"/>
    </row>
    <row r="869" spans="1:19" x14ac:dyDescent="0.25">
      <c r="A869" s="7">
        <v>1757</v>
      </c>
      <c r="B869" s="7" t="s">
        <v>2063</v>
      </c>
      <c r="C869" s="7" t="s">
        <v>7711</v>
      </c>
      <c r="D869" s="7" t="s">
        <v>6770</v>
      </c>
      <c r="E869" s="7">
        <f>LEN(Table9[[#This Row],[Trad]])/10</f>
        <v>0.1</v>
      </c>
      <c r="F869" s="7">
        <f>LEN(Table9[[#This Row],[Variants]])/10</f>
        <v>0</v>
      </c>
      <c r="G869" s="7">
        <f>COUNT(FIND("～",Table9[[#This Row],[Trad]]))*10</f>
        <v>0</v>
      </c>
      <c r="H869" s="25">
        <f>Table9[[#This Row],[Trad Len]]+Table9[[#This Row],[Var Len]]</f>
        <v>0.1</v>
      </c>
      <c r="I869" s="25" cm="1">
        <f t="array" ref="I869">COUNT(FIND({1,2,3,4,5,6,7,8,9,0},Table9[[#This Row],[Simp]]))</f>
        <v>0</v>
      </c>
      <c r="J869" s="25" cm="1">
        <f t="array" ref="J869">COUNT(FIND({1,2,3,4,5,6,7,8,9,0},Table9[[#This Row],[Trad]]))</f>
        <v>0</v>
      </c>
      <c r="K869" s="25" cm="1">
        <f t="array" ref="K869">COUNT(FIND({1,2,3,4,5,6,7,8,9,0},Table9[[#This Row],[Variants]]))</f>
        <v>0</v>
      </c>
      <c r="L869" s="25">
        <f>SUM(Table9[[#This Row],[Simp Note]:[Var Note]])</f>
        <v>0</v>
      </c>
      <c r="M869" s="25">
        <f>SUM(Table9[[#This Row],[Sum]],Table9[[#This Row],[Sum Notes]],Table9[[#This Row],[Contains ~]])</f>
        <v>0.1</v>
      </c>
      <c r="N869" s="26">
        <v>8130</v>
      </c>
      <c r="O869" s="25" t="s">
        <v>10235</v>
      </c>
      <c r="P869" s="25" t="s">
        <v>10235</v>
      </c>
      <c r="Q869" s="25"/>
      <c r="R869" s="25"/>
      <c r="S869" s="25"/>
    </row>
    <row r="870" spans="1:19" x14ac:dyDescent="0.25">
      <c r="A870" s="7">
        <v>1758</v>
      </c>
      <c r="B870" s="7" t="s">
        <v>2065</v>
      </c>
      <c r="C870" s="7" t="s">
        <v>7712</v>
      </c>
      <c r="D870" s="7" t="s">
        <v>6770</v>
      </c>
      <c r="E870" s="7">
        <f>LEN(Table9[[#This Row],[Trad]])/10</f>
        <v>0.1</v>
      </c>
      <c r="F870" s="7">
        <f>LEN(Table9[[#This Row],[Variants]])/10</f>
        <v>0</v>
      </c>
      <c r="G870" s="7">
        <f>COUNT(FIND("～",Table9[[#This Row],[Trad]]))*10</f>
        <v>0</v>
      </c>
      <c r="H870" s="25">
        <f>Table9[[#This Row],[Trad Len]]+Table9[[#This Row],[Var Len]]</f>
        <v>0.1</v>
      </c>
      <c r="I870" s="25" cm="1">
        <f t="array" ref="I870">COUNT(FIND({1,2,3,4,5,6,7,8,9,0},Table9[[#This Row],[Simp]]))</f>
        <v>0</v>
      </c>
      <c r="J870" s="25" cm="1">
        <f t="array" ref="J870">COUNT(FIND({1,2,3,4,5,6,7,8,9,0},Table9[[#This Row],[Trad]]))</f>
        <v>0</v>
      </c>
      <c r="K870" s="25" cm="1">
        <f t="array" ref="K870">COUNT(FIND({1,2,3,4,5,6,7,8,9,0},Table9[[#This Row],[Variants]]))</f>
        <v>0</v>
      </c>
      <c r="L870" s="25">
        <f>SUM(Table9[[#This Row],[Simp Note]:[Var Note]])</f>
        <v>0</v>
      </c>
      <c r="M870" s="25">
        <f>SUM(Table9[[#This Row],[Sum]],Table9[[#This Row],[Sum Notes]],Table9[[#This Row],[Contains ~]])</f>
        <v>0.1</v>
      </c>
      <c r="N870" s="26">
        <v>8140</v>
      </c>
      <c r="O870" s="25" t="s">
        <v>10235</v>
      </c>
      <c r="P870" s="25" t="s">
        <v>10235</v>
      </c>
      <c r="Q870" s="25"/>
      <c r="R870" s="25"/>
      <c r="S870" s="25"/>
    </row>
    <row r="871" spans="1:19" x14ac:dyDescent="0.25">
      <c r="A871" s="7">
        <v>1759</v>
      </c>
      <c r="B871" s="7" t="s">
        <v>2067</v>
      </c>
      <c r="C871" s="7" t="s">
        <v>7714</v>
      </c>
      <c r="D871" s="7" t="s">
        <v>6770</v>
      </c>
      <c r="E871" s="7">
        <f>LEN(Table9[[#This Row],[Trad]])/10</f>
        <v>0.1</v>
      </c>
      <c r="F871" s="7">
        <f>LEN(Table9[[#This Row],[Variants]])/10</f>
        <v>0</v>
      </c>
      <c r="G871" s="7">
        <f>COUNT(FIND("～",Table9[[#This Row],[Trad]]))*10</f>
        <v>0</v>
      </c>
      <c r="H871" s="25">
        <f>Table9[[#This Row],[Trad Len]]+Table9[[#This Row],[Var Len]]</f>
        <v>0.1</v>
      </c>
      <c r="I871" s="25" cm="1">
        <f t="array" ref="I871">COUNT(FIND({1,2,3,4,5,6,7,8,9,0},Table9[[#This Row],[Simp]]))</f>
        <v>0</v>
      </c>
      <c r="J871" s="25" cm="1">
        <f t="array" ref="J871">COUNT(FIND({1,2,3,4,5,6,7,8,9,0},Table9[[#This Row],[Trad]]))</f>
        <v>0</v>
      </c>
      <c r="K871" s="25" cm="1">
        <f t="array" ref="K871">COUNT(FIND({1,2,3,4,5,6,7,8,9,0},Table9[[#This Row],[Variants]]))</f>
        <v>0</v>
      </c>
      <c r="L871" s="25">
        <f>SUM(Table9[[#This Row],[Simp Note]:[Var Note]])</f>
        <v>0</v>
      </c>
      <c r="M871" s="25">
        <f>SUM(Table9[[#This Row],[Sum]],Table9[[#This Row],[Sum Notes]],Table9[[#This Row],[Contains ~]])</f>
        <v>0.1</v>
      </c>
      <c r="N871" s="26">
        <v>8150</v>
      </c>
      <c r="O871" s="25" t="s">
        <v>10235</v>
      </c>
      <c r="P871" s="25" t="s">
        <v>10235</v>
      </c>
      <c r="Q871" s="25"/>
      <c r="R871" s="25"/>
      <c r="S871" s="25"/>
    </row>
    <row r="872" spans="1:19" x14ac:dyDescent="0.25">
      <c r="A872" s="7">
        <v>1760</v>
      </c>
      <c r="B872" s="7" t="s">
        <v>2069</v>
      </c>
      <c r="C872" s="7" t="s">
        <v>7716</v>
      </c>
      <c r="D872" s="7" t="s">
        <v>6770</v>
      </c>
      <c r="E872" s="7">
        <f>LEN(Table9[[#This Row],[Trad]])/10</f>
        <v>0.1</v>
      </c>
      <c r="F872" s="7">
        <f>LEN(Table9[[#This Row],[Variants]])/10</f>
        <v>0</v>
      </c>
      <c r="G872" s="7">
        <f>COUNT(FIND("～",Table9[[#This Row],[Trad]]))*10</f>
        <v>0</v>
      </c>
      <c r="H872" s="25">
        <f>Table9[[#This Row],[Trad Len]]+Table9[[#This Row],[Var Len]]</f>
        <v>0.1</v>
      </c>
      <c r="I872" s="25" cm="1">
        <f t="array" ref="I872">COUNT(FIND({1,2,3,4,5,6,7,8,9,0},Table9[[#This Row],[Simp]]))</f>
        <v>0</v>
      </c>
      <c r="J872" s="25" cm="1">
        <f t="array" ref="J872">COUNT(FIND({1,2,3,4,5,6,7,8,9,0},Table9[[#This Row],[Trad]]))</f>
        <v>0</v>
      </c>
      <c r="K872" s="25" cm="1">
        <f t="array" ref="K872">COUNT(FIND({1,2,3,4,5,6,7,8,9,0},Table9[[#This Row],[Variants]]))</f>
        <v>0</v>
      </c>
      <c r="L872" s="25">
        <f>SUM(Table9[[#This Row],[Simp Note]:[Var Note]])</f>
        <v>0</v>
      </c>
      <c r="M872" s="25">
        <f>SUM(Table9[[#This Row],[Sum]],Table9[[#This Row],[Sum Notes]],Table9[[#This Row],[Contains ~]])</f>
        <v>0.1</v>
      </c>
      <c r="N872" s="26">
        <v>8160</v>
      </c>
      <c r="O872" s="25" t="s">
        <v>10235</v>
      </c>
      <c r="P872" s="25" t="s">
        <v>10235</v>
      </c>
      <c r="Q872" s="25"/>
      <c r="R872" s="25"/>
      <c r="S872" s="25"/>
    </row>
    <row r="873" spans="1:19" x14ac:dyDescent="0.25">
      <c r="A873" s="7">
        <v>1761</v>
      </c>
      <c r="B873" s="7" t="s">
        <v>2071</v>
      </c>
      <c r="C873" s="7" t="s">
        <v>7718</v>
      </c>
      <c r="D873" s="7" t="s">
        <v>6770</v>
      </c>
      <c r="E873" s="7">
        <f>LEN(Table9[[#This Row],[Trad]])/10</f>
        <v>0.1</v>
      </c>
      <c r="F873" s="7">
        <f>LEN(Table9[[#This Row],[Variants]])/10</f>
        <v>0</v>
      </c>
      <c r="G873" s="7">
        <f>COUNT(FIND("～",Table9[[#This Row],[Trad]]))*10</f>
        <v>0</v>
      </c>
      <c r="H873" s="25">
        <f>Table9[[#This Row],[Trad Len]]+Table9[[#This Row],[Var Len]]</f>
        <v>0.1</v>
      </c>
      <c r="I873" s="25" cm="1">
        <f t="array" ref="I873">COUNT(FIND({1,2,3,4,5,6,7,8,9,0},Table9[[#This Row],[Simp]]))</f>
        <v>0</v>
      </c>
      <c r="J873" s="25" cm="1">
        <f t="array" ref="J873">COUNT(FIND({1,2,3,4,5,6,7,8,9,0},Table9[[#This Row],[Trad]]))</f>
        <v>0</v>
      </c>
      <c r="K873" s="25" cm="1">
        <f t="array" ref="K873">COUNT(FIND({1,2,3,4,5,6,7,8,9,0},Table9[[#This Row],[Variants]]))</f>
        <v>0</v>
      </c>
      <c r="L873" s="25">
        <f>SUM(Table9[[#This Row],[Simp Note]:[Var Note]])</f>
        <v>0</v>
      </c>
      <c r="M873" s="25">
        <f>SUM(Table9[[#This Row],[Sum]],Table9[[#This Row],[Sum Notes]],Table9[[#This Row],[Contains ~]])</f>
        <v>0.1</v>
      </c>
      <c r="N873" s="26">
        <v>8170</v>
      </c>
      <c r="O873" s="25" t="s">
        <v>10235</v>
      </c>
      <c r="P873" s="25" t="s">
        <v>10235</v>
      </c>
      <c r="Q873" s="25"/>
      <c r="R873" s="25"/>
      <c r="S873" s="25"/>
    </row>
    <row r="874" spans="1:19" x14ac:dyDescent="0.25">
      <c r="A874" s="7">
        <v>1762</v>
      </c>
      <c r="B874" s="7" t="s">
        <v>2073</v>
      </c>
      <c r="C874" s="7" t="s">
        <v>7720</v>
      </c>
      <c r="D874" s="7" t="s">
        <v>6770</v>
      </c>
      <c r="E874" s="7">
        <f>LEN(Table9[[#This Row],[Trad]])/10</f>
        <v>0.1</v>
      </c>
      <c r="F874" s="7">
        <f>LEN(Table9[[#This Row],[Variants]])/10</f>
        <v>0</v>
      </c>
      <c r="G874" s="7">
        <f>COUNT(FIND("～",Table9[[#This Row],[Trad]]))*10</f>
        <v>0</v>
      </c>
      <c r="H874" s="25">
        <f>Table9[[#This Row],[Trad Len]]+Table9[[#This Row],[Var Len]]</f>
        <v>0.1</v>
      </c>
      <c r="I874" s="25" cm="1">
        <f t="array" ref="I874">COUNT(FIND({1,2,3,4,5,6,7,8,9,0},Table9[[#This Row],[Simp]]))</f>
        <v>0</v>
      </c>
      <c r="J874" s="25" cm="1">
        <f t="array" ref="J874">COUNT(FIND({1,2,3,4,5,6,7,8,9,0},Table9[[#This Row],[Trad]]))</f>
        <v>0</v>
      </c>
      <c r="K874" s="25" cm="1">
        <f t="array" ref="K874">COUNT(FIND({1,2,3,4,5,6,7,8,9,0},Table9[[#This Row],[Variants]]))</f>
        <v>0</v>
      </c>
      <c r="L874" s="25">
        <f>SUM(Table9[[#This Row],[Simp Note]:[Var Note]])</f>
        <v>0</v>
      </c>
      <c r="M874" s="25">
        <f>SUM(Table9[[#This Row],[Sum]],Table9[[#This Row],[Sum Notes]],Table9[[#This Row],[Contains ~]])</f>
        <v>0.1</v>
      </c>
      <c r="N874" s="26">
        <v>8180</v>
      </c>
      <c r="O874" s="25" t="s">
        <v>10235</v>
      </c>
      <c r="P874" s="25" t="s">
        <v>10235</v>
      </c>
      <c r="Q874" s="25"/>
      <c r="R874" s="25"/>
      <c r="S874" s="25"/>
    </row>
    <row r="875" spans="1:19" x14ac:dyDescent="0.25">
      <c r="A875" s="7">
        <v>1763</v>
      </c>
      <c r="B875" s="7" t="s">
        <v>2075</v>
      </c>
      <c r="C875" s="7" t="s">
        <v>7722</v>
      </c>
      <c r="D875" s="7" t="s">
        <v>6770</v>
      </c>
      <c r="E875" s="7">
        <f>LEN(Table9[[#This Row],[Trad]])/10</f>
        <v>0.1</v>
      </c>
      <c r="F875" s="7">
        <f>LEN(Table9[[#This Row],[Variants]])/10</f>
        <v>0</v>
      </c>
      <c r="G875" s="7">
        <f>COUNT(FIND("～",Table9[[#This Row],[Trad]]))*10</f>
        <v>0</v>
      </c>
      <c r="H875" s="25">
        <f>Table9[[#This Row],[Trad Len]]+Table9[[#This Row],[Var Len]]</f>
        <v>0.1</v>
      </c>
      <c r="I875" s="25" cm="1">
        <f t="array" ref="I875">COUNT(FIND({1,2,3,4,5,6,7,8,9,0},Table9[[#This Row],[Simp]]))</f>
        <v>0</v>
      </c>
      <c r="J875" s="25" cm="1">
        <f t="array" ref="J875">COUNT(FIND({1,2,3,4,5,6,7,8,9,0},Table9[[#This Row],[Trad]]))</f>
        <v>0</v>
      </c>
      <c r="K875" s="25" cm="1">
        <f t="array" ref="K875">COUNT(FIND({1,2,3,4,5,6,7,8,9,0},Table9[[#This Row],[Variants]]))</f>
        <v>0</v>
      </c>
      <c r="L875" s="25">
        <f>SUM(Table9[[#This Row],[Simp Note]:[Var Note]])</f>
        <v>0</v>
      </c>
      <c r="M875" s="25">
        <f>SUM(Table9[[#This Row],[Sum]],Table9[[#This Row],[Sum Notes]],Table9[[#This Row],[Contains ~]])</f>
        <v>0.1</v>
      </c>
      <c r="N875" s="26">
        <v>8190</v>
      </c>
      <c r="O875" s="25" t="s">
        <v>10235</v>
      </c>
      <c r="P875" s="25" t="s">
        <v>10235</v>
      </c>
      <c r="Q875" s="25"/>
      <c r="R875" s="25"/>
      <c r="S875" s="25"/>
    </row>
    <row r="876" spans="1:19" x14ac:dyDescent="0.25">
      <c r="A876" s="7">
        <v>1764</v>
      </c>
      <c r="B876" s="7" t="s">
        <v>2077</v>
      </c>
      <c r="C876" s="7" t="s">
        <v>7724</v>
      </c>
      <c r="D876" s="7" t="s">
        <v>6770</v>
      </c>
      <c r="E876" s="7">
        <f>LEN(Table9[[#This Row],[Trad]])/10</f>
        <v>0.1</v>
      </c>
      <c r="F876" s="7">
        <f>LEN(Table9[[#This Row],[Variants]])/10</f>
        <v>0</v>
      </c>
      <c r="G876" s="7">
        <f>COUNT(FIND("～",Table9[[#This Row],[Trad]]))*10</f>
        <v>0</v>
      </c>
      <c r="H876" s="25">
        <f>Table9[[#This Row],[Trad Len]]+Table9[[#This Row],[Var Len]]</f>
        <v>0.1</v>
      </c>
      <c r="I876" s="25" cm="1">
        <f t="array" ref="I876">COUNT(FIND({1,2,3,4,5,6,7,8,9,0},Table9[[#This Row],[Simp]]))</f>
        <v>0</v>
      </c>
      <c r="J876" s="25" cm="1">
        <f t="array" ref="J876">COUNT(FIND({1,2,3,4,5,6,7,8,9,0},Table9[[#This Row],[Trad]]))</f>
        <v>0</v>
      </c>
      <c r="K876" s="25" cm="1">
        <f t="array" ref="K876">COUNT(FIND({1,2,3,4,5,6,7,8,9,0},Table9[[#This Row],[Variants]]))</f>
        <v>0</v>
      </c>
      <c r="L876" s="25">
        <f>SUM(Table9[[#This Row],[Simp Note]:[Var Note]])</f>
        <v>0</v>
      </c>
      <c r="M876" s="25">
        <f>SUM(Table9[[#This Row],[Sum]],Table9[[#This Row],[Sum Notes]],Table9[[#This Row],[Contains ~]])</f>
        <v>0.1</v>
      </c>
      <c r="N876" s="26">
        <v>8200</v>
      </c>
      <c r="O876" s="25" t="s">
        <v>10235</v>
      </c>
      <c r="P876" s="25" t="s">
        <v>10235</v>
      </c>
      <c r="Q876" s="25"/>
      <c r="R876" s="25"/>
      <c r="S876" s="25"/>
    </row>
    <row r="877" spans="1:19" x14ac:dyDescent="0.25">
      <c r="A877" s="7">
        <v>1765</v>
      </c>
      <c r="B877" s="7" t="s">
        <v>2079</v>
      </c>
      <c r="C877" s="7" t="s">
        <v>7726</v>
      </c>
      <c r="D877" s="7" t="s">
        <v>6770</v>
      </c>
      <c r="E877" s="7">
        <f>LEN(Table9[[#This Row],[Trad]])/10</f>
        <v>0.1</v>
      </c>
      <c r="F877" s="7">
        <f>LEN(Table9[[#This Row],[Variants]])/10</f>
        <v>0</v>
      </c>
      <c r="G877" s="7">
        <f>COUNT(FIND("～",Table9[[#This Row],[Trad]]))*10</f>
        <v>0</v>
      </c>
      <c r="H877" s="25">
        <f>Table9[[#This Row],[Trad Len]]+Table9[[#This Row],[Var Len]]</f>
        <v>0.1</v>
      </c>
      <c r="I877" s="25" cm="1">
        <f t="array" ref="I877">COUNT(FIND({1,2,3,4,5,6,7,8,9,0},Table9[[#This Row],[Simp]]))</f>
        <v>0</v>
      </c>
      <c r="J877" s="25" cm="1">
        <f t="array" ref="J877">COUNT(FIND({1,2,3,4,5,6,7,8,9,0},Table9[[#This Row],[Trad]]))</f>
        <v>0</v>
      </c>
      <c r="K877" s="25" cm="1">
        <f t="array" ref="K877">COUNT(FIND({1,2,3,4,5,6,7,8,9,0},Table9[[#This Row],[Variants]]))</f>
        <v>0</v>
      </c>
      <c r="L877" s="25">
        <f>SUM(Table9[[#This Row],[Simp Note]:[Var Note]])</f>
        <v>0</v>
      </c>
      <c r="M877" s="25">
        <f>SUM(Table9[[#This Row],[Sum]],Table9[[#This Row],[Sum Notes]],Table9[[#This Row],[Contains ~]])</f>
        <v>0.1</v>
      </c>
      <c r="N877" s="26">
        <v>8210</v>
      </c>
      <c r="O877" s="25" t="s">
        <v>10235</v>
      </c>
      <c r="P877" s="25" t="s">
        <v>10235</v>
      </c>
      <c r="Q877" s="25"/>
      <c r="R877" s="25"/>
      <c r="S877" s="25"/>
    </row>
    <row r="878" spans="1:19" x14ac:dyDescent="0.25">
      <c r="A878" s="7">
        <v>1766</v>
      </c>
      <c r="B878" s="7" t="s">
        <v>2081</v>
      </c>
      <c r="C878" s="7" t="s">
        <v>6770</v>
      </c>
      <c r="D878" s="25" t="s">
        <v>7728</v>
      </c>
      <c r="E878" s="25">
        <f>LEN(Table9[[#This Row],[Trad]])/10</f>
        <v>0</v>
      </c>
      <c r="F878" s="25">
        <f>LEN(Table9[[#This Row],[Variants]])/10</f>
        <v>0.1</v>
      </c>
      <c r="G878" s="25">
        <f>COUNT(FIND("～",Table9[[#This Row],[Trad]]))*10</f>
        <v>0</v>
      </c>
      <c r="H878" s="25">
        <f>Table9[[#This Row],[Trad Len]]+Table9[[#This Row],[Var Len]]</f>
        <v>0.1</v>
      </c>
      <c r="I878" s="25" cm="1">
        <f t="array" ref="I878">COUNT(FIND({1,2,3,4,5,6,7,8,9,0},Table9[[#This Row],[Simp]]))</f>
        <v>0</v>
      </c>
      <c r="J878" s="25" cm="1">
        <f t="array" ref="J878">COUNT(FIND({1,2,3,4,5,6,7,8,9,0},Table9[[#This Row],[Trad]]))</f>
        <v>0</v>
      </c>
      <c r="K878" s="25" cm="1">
        <f t="array" ref="K878">COUNT(FIND({1,2,3,4,5,6,7,8,9,0},Table9[[#This Row],[Variants]]))</f>
        <v>0</v>
      </c>
      <c r="L878" s="25">
        <f>SUM(Table9[[#This Row],[Simp Note]:[Var Note]])</f>
        <v>0</v>
      </c>
      <c r="M878" s="25">
        <f>SUM(Table9[[#This Row],[Sum]],Table9[[#This Row],[Sum Notes]],Table9[[#This Row],[Contains ~]])</f>
        <v>0.1</v>
      </c>
      <c r="N878" s="26">
        <v>25480.1</v>
      </c>
      <c r="O878" s="25" t="s">
        <v>10237</v>
      </c>
      <c r="P878" s="25" t="s">
        <v>10237</v>
      </c>
      <c r="Q878" s="25"/>
      <c r="R878" s="25"/>
      <c r="S878" s="25"/>
    </row>
    <row r="879" spans="1:19" x14ac:dyDescent="0.25">
      <c r="A879" s="7">
        <v>1770</v>
      </c>
      <c r="B879" s="7" t="s">
        <v>2083</v>
      </c>
      <c r="C879" s="7" t="s">
        <v>7731</v>
      </c>
      <c r="D879" s="7" t="s">
        <v>7732</v>
      </c>
      <c r="E879" s="7">
        <f>LEN(Table9[[#This Row],[Trad]])/10</f>
        <v>0.1</v>
      </c>
      <c r="F879" s="7">
        <f>LEN(Table9[[#This Row],[Variants]])/10</f>
        <v>0.2</v>
      </c>
      <c r="G879" s="7">
        <f>COUNT(FIND("～",Table9[[#This Row],[Trad]]))*10</f>
        <v>0</v>
      </c>
      <c r="H879" s="25">
        <f>Table9[[#This Row],[Trad Len]]+Table9[[#This Row],[Var Len]]</f>
        <v>0.30000000000000004</v>
      </c>
      <c r="I879" s="25" cm="1">
        <f t="array" ref="I879">COUNT(FIND({1,2,3,4,5,6,7,8,9,0},Table9[[#This Row],[Simp]]))</f>
        <v>0</v>
      </c>
      <c r="J879" s="25" cm="1">
        <f t="array" ref="J879">COUNT(FIND({1,2,3,4,5,6,7,8,9,0},Table9[[#This Row],[Trad]]))</f>
        <v>0</v>
      </c>
      <c r="K879" s="25" cm="1">
        <f t="array" ref="K879">COUNT(FIND({1,2,3,4,5,6,7,8,9,0},Table9[[#This Row],[Variants]]))</f>
        <v>0</v>
      </c>
      <c r="L879" s="25">
        <f>SUM(Table9[[#This Row],[Simp Note]:[Var Note]])</f>
        <v>0</v>
      </c>
      <c r="M879" s="25">
        <f>SUM(Table9[[#This Row],[Sum]],Table9[[#This Row],[Sum Notes]],Table9[[#This Row],[Contains ~]])</f>
        <v>0.30000000000000004</v>
      </c>
      <c r="N879" s="26">
        <v>1330</v>
      </c>
      <c r="O879" s="25" t="s">
        <v>10235</v>
      </c>
      <c r="P879" s="25" t="s">
        <v>10237</v>
      </c>
      <c r="Q879" s="25"/>
      <c r="R879" s="25"/>
      <c r="S879" s="25"/>
    </row>
    <row r="880" spans="1:19" x14ac:dyDescent="0.25">
      <c r="A880" s="7">
        <v>1777</v>
      </c>
      <c r="B880" s="7" t="s">
        <v>2086</v>
      </c>
      <c r="C880" s="7" t="s">
        <v>7734</v>
      </c>
      <c r="D880" s="7" t="s">
        <v>6770</v>
      </c>
      <c r="E880" s="7">
        <f>LEN(Table9[[#This Row],[Trad]])/10</f>
        <v>0.1</v>
      </c>
      <c r="F880" s="7">
        <f>LEN(Table9[[#This Row],[Variants]])/10</f>
        <v>0</v>
      </c>
      <c r="G880" s="7">
        <f>COUNT(FIND("～",Table9[[#This Row],[Trad]]))*10</f>
        <v>0</v>
      </c>
      <c r="H880" s="25">
        <f>Table9[[#This Row],[Trad Len]]+Table9[[#This Row],[Var Len]]</f>
        <v>0.1</v>
      </c>
      <c r="I880" s="25" cm="1">
        <f t="array" ref="I880">COUNT(FIND({1,2,3,4,5,6,7,8,9,0},Table9[[#This Row],[Simp]]))</f>
        <v>0</v>
      </c>
      <c r="J880" s="25" cm="1">
        <f t="array" ref="J880">COUNT(FIND({1,2,3,4,5,6,7,8,9,0},Table9[[#This Row],[Trad]]))</f>
        <v>0</v>
      </c>
      <c r="K880" s="25" cm="1">
        <f t="array" ref="K880">COUNT(FIND({1,2,3,4,5,6,7,8,9,0},Table9[[#This Row],[Variants]]))</f>
        <v>0</v>
      </c>
      <c r="L880" s="25">
        <f>SUM(Table9[[#This Row],[Simp Note]:[Var Note]])</f>
        <v>0</v>
      </c>
      <c r="M880" s="25">
        <f>SUM(Table9[[#This Row],[Sum]],Table9[[#This Row],[Sum Notes]],Table9[[#This Row],[Contains ~]])</f>
        <v>0.1</v>
      </c>
      <c r="N880" s="26">
        <v>8220</v>
      </c>
      <c r="O880" s="25" t="s">
        <v>10235</v>
      </c>
      <c r="P880" s="25" t="s">
        <v>10235</v>
      </c>
      <c r="Q880" s="25"/>
      <c r="R880" s="25"/>
      <c r="S880" s="25"/>
    </row>
    <row r="881" spans="1:19" x14ac:dyDescent="0.25">
      <c r="A881" s="7">
        <v>1778</v>
      </c>
      <c r="B881" s="7" t="s">
        <v>2088</v>
      </c>
      <c r="C881" s="7" t="s">
        <v>7736</v>
      </c>
      <c r="D881" s="7" t="s">
        <v>6770</v>
      </c>
      <c r="E881" s="7">
        <f>LEN(Table9[[#This Row],[Trad]])/10</f>
        <v>0.1</v>
      </c>
      <c r="F881" s="7">
        <f>LEN(Table9[[#This Row],[Variants]])/10</f>
        <v>0</v>
      </c>
      <c r="G881" s="7">
        <f>COUNT(FIND("～",Table9[[#This Row],[Trad]]))*10</f>
        <v>0</v>
      </c>
      <c r="H881" s="25">
        <f>Table9[[#This Row],[Trad Len]]+Table9[[#This Row],[Var Len]]</f>
        <v>0.1</v>
      </c>
      <c r="I881" s="25" cm="1">
        <f t="array" ref="I881">COUNT(FIND({1,2,3,4,5,6,7,8,9,0},Table9[[#This Row],[Simp]]))</f>
        <v>0</v>
      </c>
      <c r="J881" s="25" cm="1">
        <f t="array" ref="J881">COUNT(FIND({1,2,3,4,5,6,7,8,9,0},Table9[[#This Row],[Trad]]))</f>
        <v>0</v>
      </c>
      <c r="K881" s="25" cm="1">
        <f t="array" ref="K881">COUNT(FIND({1,2,3,4,5,6,7,8,9,0},Table9[[#This Row],[Variants]]))</f>
        <v>0</v>
      </c>
      <c r="L881" s="25">
        <f>SUM(Table9[[#This Row],[Simp Note]:[Var Note]])</f>
        <v>0</v>
      </c>
      <c r="M881" s="25">
        <f>SUM(Table9[[#This Row],[Sum]],Table9[[#This Row],[Sum Notes]],Table9[[#This Row],[Contains ~]])</f>
        <v>0.1</v>
      </c>
      <c r="N881" s="26">
        <v>8230</v>
      </c>
      <c r="O881" s="25" t="s">
        <v>10235</v>
      </c>
      <c r="P881" s="25" t="s">
        <v>10235</v>
      </c>
      <c r="Q881" s="25"/>
      <c r="R881" s="25"/>
      <c r="S881" s="25"/>
    </row>
    <row r="882" spans="1:19" x14ac:dyDescent="0.25">
      <c r="A882" s="7">
        <v>1779</v>
      </c>
      <c r="B882" s="7" t="s">
        <v>2090</v>
      </c>
      <c r="C882" s="7" t="s">
        <v>7738</v>
      </c>
      <c r="D882" s="7" t="s">
        <v>7739</v>
      </c>
      <c r="E882" s="7">
        <f>LEN(Table9[[#This Row],[Trad]])/10</f>
        <v>0.1</v>
      </c>
      <c r="F882" s="7">
        <f>LEN(Table9[[#This Row],[Variants]])/10</f>
        <v>0.2</v>
      </c>
      <c r="G882" s="7">
        <f>COUNT(FIND("～",Table9[[#This Row],[Trad]]))*10</f>
        <v>0</v>
      </c>
      <c r="H882" s="25">
        <f>Table9[[#This Row],[Trad Len]]+Table9[[#This Row],[Var Len]]</f>
        <v>0.30000000000000004</v>
      </c>
      <c r="I882" s="25" cm="1">
        <f t="array" ref="I882">COUNT(FIND({1,2,3,4,5,6,7,8,9,0},Table9[[#This Row],[Simp]]))</f>
        <v>0</v>
      </c>
      <c r="J882" s="25" cm="1">
        <f t="array" ref="J882">COUNT(FIND({1,2,3,4,5,6,7,8,9,0},Table9[[#This Row],[Trad]]))</f>
        <v>0</v>
      </c>
      <c r="K882" s="25" cm="1">
        <f t="array" ref="K882">COUNT(FIND({1,2,3,4,5,6,7,8,9,0},Table9[[#This Row],[Variants]]))</f>
        <v>0</v>
      </c>
      <c r="L882" s="25">
        <f>SUM(Table9[[#This Row],[Simp Note]:[Var Note]])</f>
        <v>0</v>
      </c>
      <c r="M882" s="25">
        <f>SUM(Table9[[#This Row],[Sum]],Table9[[#This Row],[Sum Notes]],Table9[[#This Row],[Contains ~]])</f>
        <v>0.30000000000000004</v>
      </c>
      <c r="N882" s="26">
        <v>1340</v>
      </c>
      <c r="O882" s="25" t="s">
        <v>10235</v>
      </c>
      <c r="P882" s="25" t="s">
        <v>10237</v>
      </c>
      <c r="Q882" s="25"/>
      <c r="R882" s="25"/>
      <c r="S882" s="25"/>
    </row>
    <row r="883" spans="1:19" x14ac:dyDescent="0.25">
      <c r="A883" s="7">
        <v>1781</v>
      </c>
      <c r="B883" s="7" t="s">
        <v>2093</v>
      </c>
      <c r="C883" s="7" t="s">
        <v>7741</v>
      </c>
      <c r="D883" s="7" t="s">
        <v>6770</v>
      </c>
      <c r="E883" s="7">
        <f>LEN(Table9[[#This Row],[Trad]])/10</f>
        <v>0.1</v>
      </c>
      <c r="F883" s="7">
        <f>LEN(Table9[[#This Row],[Variants]])/10</f>
        <v>0</v>
      </c>
      <c r="G883" s="7">
        <f>COUNT(FIND("～",Table9[[#This Row],[Trad]]))*10</f>
        <v>0</v>
      </c>
      <c r="H883" s="25">
        <f>Table9[[#This Row],[Trad Len]]+Table9[[#This Row],[Var Len]]</f>
        <v>0.1</v>
      </c>
      <c r="I883" s="25" cm="1">
        <f t="array" ref="I883">COUNT(FIND({1,2,3,4,5,6,7,8,9,0},Table9[[#This Row],[Simp]]))</f>
        <v>0</v>
      </c>
      <c r="J883" s="25" cm="1">
        <f t="array" ref="J883">COUNT(FIND({1,2,3,4,5,6,7,8,9,0},Table9[[#This Row],[Trad]]))</f>
        <v>0</v>
      </c>
      <c r="K883" s="25" cm="1">
        <f t="array" ref="K883">COUNT(FIND({1,2,3,4,5,6,7,8,9,0},Table9[[#This Row],[Variants]]))</f>
        <v>0</v>
      </c>
      <c r="L883" s="25">
        <f>SUM(Table9[[#This Row],[Simp Note]:[Var Note]])</f>
        <v>0</v>
      </c>
      <c r="M883" s="25">
        <f>SUM(Table9[[#This Row],[Sum]],Table9[[#This Row],[Sum Notes]],Table9[[#This Row],[Contains ~]])</f>
        <v>0.1</v>
      </c>
      <c r="N883" s="26">
        <v>8240</v>
      </c>
      <c r="O883" s="25" t="s">
        <v>10235</v>
      </c>
      <c r="P883" s="25" t="s">
        <v>10235</v>
      </c>
      <c r="Q883" s="25"/>
      <c r="R883" s="25"/>
      <c r="S883" s="25"/>
    </row>
    <row r="884" spans="1:19" x14ac:dyDescent="0.25">
      <c r="A884" s="7">
        <v>1787</v>
      </c>
      <c r="B884" s="7" t="s">
        <v>2095</v>
      </c>
      <c r="C884" s="7" t="s">
        <v>7743</v>
      </c>
      <c r="D884" s="7" t="s">
        <v>6770</v>
      </c>
      <c r="E884" s="7">
        <f>LEN(Table9[[#This Row],[Trad]])/10</f>
        <v>0.1</v>
      </c>
      <c r="F884" s="7">
        <f>LEN(Table9[[#This Row],[Variants]])/10</f>
        <v>0</v>
      </c>
      <c r="G884" s="7">
        <f>COUNT(FIND("～",Table9[[#This Row],[Trad]]))*10</f>
        <v>0</v>
      </c>
      <c r="H884" s="25">
        <f>Table9[[#This Row],[Trad Len]]+Table9[[#This Row],[Var Len]]</f>
        <v>0.1</v>
      </c>
      <c r="I884" s="25" cm="1">
        <f t="array" ref="I884">COUNT(FIND({1,2,3,4,5,6,7,8,9,0},Table9[[#This Row],[Simp]]))</f>
        <v>0</v>
      </c>
      <c r="J884" s="25" cm="1">
        <f t="array" ref="J884">COUNT(FIND({1,2,3,4,5,6,7,8,9,0},Table9[[#This Row],[Trad]]))</f>
        <v>0</v>
      </c>
      <c r="K884" s="25" cm="1">
        <f t="array" ref="K884">COUNT(FIND({1,2,3,4,5,6,7,8,9,0},Table9[[#This Row],[Variants]]))</f>
        <v>0</v>
      </c>
      <c r="L884" s="25">
        <f>SUM(Table9[[#This Row],[Simp Note]:[Var Note]])</f>
        <v>0</v>
      </c>
      <c r="M884" s="25">
        <f>SUM(Table9[[#This Row],[Sum]],Table9[[#This Row],[Sum Notes]],Table9[[#This Row],[Contains ~]])</f>
        <v>0.1</v>
      </c>
      <c r="N884" s="26">
        <v>8250</v>
      </c>
      <c r="O884" s="25" t="s">
        <v>10235</v>
      </c>
      <c r="P884" s="25" t="s">
        <v>10235</v>
      </c>
      <c r="Q884" s="25"/>
      <c r="R884" s="25"/>
      <c r="S884" s="25"/>
    </row>
    <row r="885" spans="1:19" x14ac:dyDescent="0.25">
      <c r="A885" s="7">
        <v>1788</v>
      </c>
      <c r="B885" s="7" t="s">
        <v>2097</v>
      </c>
      <c r="C885" s="7" t="s">
        <v>7745</v>
      </c>
      <c r="D885" s="7" t="s">
        <v>6770</v>
      </c>
      <c r="E885" s="7">
        <f>LEN(Table9[[#This Row],[Trad]])/10</f>
        <v>0.1</v>
      </c>
      <c r="F885" s="7">
        <f>LEN(Table9[[#This Row],[Variants]])/10</f>
        <v>0</v>
      </c>
      <c r="G885" s="7">
        <f>COUNT(FIND("～",Table9[[#This Row],[Trad]]))*10</f>
        <v>0</v>
      </c>
      <c r="H885" s="25">
        <f>Table9[[#This Row],[Trad Len]]+Table9[[#This Row],[Var Len]]</f>
        <v>0.1</v>
      </c>
      <c r="I885" s="25" cm="1">
        <f t="array" ref="I885">COUNT(FIND({1,2,3,4,5,6,7,8,9,0},Table9[[#This Row],[Simp]]))</f>
        <v>0</v>
      </c>
      <c r="J885" s="25" cm="1">
        <f t="array" ref="J885">COUNT(FIND({1,2,3,4,5,6,7,8,9,0},Table9[[#This Row],[Trad]]))</f>
        <v>0</v>
      </c>
      <c r="K885" s="25" cm="1">
        <f t="array" ref="K885">COUNT(FIND({1,2,3,4,5,6,7,8,9,0},Table9[[#This Row],[Variants]]))</f>
        <v>0</v>
      </c>
      <c r="L885" s="25">
        <f>SUM(Table9[[#This Row],[Simp Note]:[Var Note]])</f>
        <v>0</v>
      </c>
      <c r="M885" s="25">
        <f>SUM(Table9[[#This Row],[Sum]],Table9[[#This Row],[Sum Notes]],Table9[[#This Row],[Contains ~]])</f>
        <v>0.1</v>
      </c>
      <c r="N885" s="26">
        <v>8260</v>
      </c>
      <c r="O885" s="25" t="s">
        <v>10235</v>
      </c>
      <c r="P885" s="25" t="s">
        <v>10235</v>
      </c>
      <c r="Q885" s="25"/>
      <c r="R885" s="25"/>
      <c r="S885" s="25"/>
    </row>
    <row r="886" spans="1:19" x14ac:dyDescent="0.25">
      <c r="A886" s="7">
        <v>1790</v>
      </c>
      <c r="B886" s="7" t="s">
        <v>2099</v>
      </c>
      <c r="C886" s="7" t="s">
        <v>7747</v>
      </c>
      <c r="D886" s="7" t="s">
        <v>6770</v>
      </c>
      <c r="E886" s="7">
        <f>LEN(Table9[[#This Row],[Trad]])/10</f>
        <v>0.1</v>
      </c>
      <c r="F886" s="7">
        <f>LEN(Table9[[#This Row],[Variants]])/10</f>
        <v>0</v>
      </c>
      <c r="G886" s="7">
        <f>COUNT(FIND("～",Table9[[#This Row],[Trad]]))*10</f>
        <v>0</v>
      </c>
      <c r="H886" s="25">
        <f>Table9[[#This Row],[Trad Len]]+Table9[[#This Row],[Var Len]]</f>
        <v>0.1</v>
      </c>
      <c r="I886" s="25" cm="1">
        <f t="array" ref="I886">COUNT(FIND({1,2,3,4,5,6,7,8,9,0},Table9[[#This Row],[Simp]]))</f>
        <v>0</v>
      </c>
      <c r="J886" s="25" cm="1">
        <f t="array" ref="J886">COUNT(FIND({1,2,3,4,5,6,7,8,9,0},Table9[[#This Row],[Trad]]))</f>
        <v>0</v>
      </c>
      <c r="K886" s="25" cm="1">
        <f t="array" ref="K886">COUNT(FIND({1,2,3,4,5,6,7,8,9,0},Table9[[#This Row],[Variants]]))</f>
        <v>0</v>
      </c>
      <c r="L886" s="25">
        <f>SUM(Table9[[#This Row],[Simp Note]:[Var Note]])</f>
        <v>0</v>
      </c>
      <c r="M886" s="25">
        <f>SUM(Table9[[#This Row],[Sum]],Table9[[#This Row],[Sum Notes]],Table9[[#This Row],[Contains ~]])</f>
        <v>0.1</v>
      </c>
      <c r="N886" s="26">
        <v>8270</v>
      </c>
      <c r="O886" s="25" t="s">
        <v>10235</v>
      </c>
      <c r="P886" s="25" t="s">
        <v>10235</v>
      </c>
      <c r="Q886" s="25"/>
      <c r="R886" s="25"/>
      <c r="S886" s="25"/>
    </row>
    <row r="887" spans="1:19" x14ac:dyDescent="0.25">
      <c r="A887" s="7">
        <v>1793</v>
      </c>
      <c r="B887" s="7" t="s">
        <v>2103</v>
      </c>
      <c r="C887" s="7" t="s">
        <v>6770</v>
      </c>
      <c r="D887" s="25" t="s">
        <v>7751</v>
      </c>
      <c r="E887" s="25">
        <f>LEN(Table9[[#This Row],[Trad]])/10</f>
        <v>0</v>
      </c>
      <c r="F887" s="25">
        <f>LEN(Table9[[#This Row],[Variants]])/10</f>
        <v>0.1</v>
      </c>
      <c r="G887" s="25">
        <f>COUNT(FIND("～",Table9[[#This Row],[Trad]]))*10</f>
        <v>0</v>
      </c>
      <c r="H887" s="25">
        <f>Table9[[#This Row],[Trad Len]]+Table9[[#This Row],[Var Len]]</f>
        <v>0.1</v>
      </c>
      <c r="I887" s="25" cm="1">
        <f t="array" ref="I887">COUNT(FIND({1,2,3,4,5,6,7,8,9,0},Table9[[#This Row],[Simp]]))</f>
        <v>0</v>
      </c>
      <c r="J887" s="25" cm="1">
        <f t="array" ref="J887">COUNT(FIND({1,2,3,4,5,6,7,8,9,0},Table9[[#This Row],[Trad]]))</f>
        <v>0</v>
      </c>
      <c r="K887" s="25" cm="1">
        <f t="array" ref="K887">COUNT(FIND({1,2,3,4,5,6,7,8,9,0},Table9[[#This Row],[Variants]]))</f>
        <v>0</v>
      </c>
      <c r="L887" s="25">
        <f>SUM(Table9[[#This Row],[Simp Note]:[Var Note]])</f>
        <v>0</v>
      </c>
      <c r="M887" s="25">
        <f>SUM(Table9[[#This Row],[Sum]],Table9[[#This Row],[Sum Notes]],Table9[[#This Row],[Contains ~]])</f>
        <v>0.1</v>
      </c>
      <c r="N887" s="26">
        <v>25480.1</v>
      </c>
      <c r="O887" s="25" t="s">
        <v>10237</v>
      </c>
      <c r="P887" s="25" t="s">
        <v>10237</v>
      </c>
      <c r="Q887" s="25"/>
      <c r="R887" s="25"/>
      <c r="S887" s="25"/>
    </row>
    <row r="888" spans="1:19" x14ac:dyDescent="0.25">
      <c r="A888" s="7">
        <v>1796</v>
      </c>
      <c r="B888" s="7" t="s">
        <v>2105</v>
      </c>
      <c r="C888" s="7" t="s">
        <v>6770</v>
      </c>
      <c r="D888" s="25" t="s">
        <v>7753</v>
      </c>
      <c r="E888" s="25">
        <f>LEN(Table9[[#This Row],[Trad]])/10</f>
        <v>0</v>
      </c>
      <c r="F888" s="25">
        <f>LEN(Table9[[#This Row],[Variants]])/10</f>
        <v>0.1</v>
      </c>
      <c r="G888" s="25">
        <f>COUNT(FIND("～",Table9[[#This Row],[Trad]]))*10</f>
        <v>0</v>
      </c>
      <c r="H888" s="25">
        <f>Table9[[#This Row],[Trad Len]]+Table9[[#This Row],[Var Len]]</f>
        <v>0.1</v>
      </c>
      <c r="I888" s="25" cm="1">
        <f t="array" ref="I888">COUNT(FIND({1,2,3,4,5,6,7,8,9,0},Table9[[#This Row],[Simp]]))</f>
        <v>0</v>
      </c>
      <c r="J888" s="25" cm="1">
        <f t="array" ref="J888">COUNT(FIND({1,2,3,4,5,6,7,8,9,0},Table9[[#This Row],[Trad]]))</f>
        <v>0</v>
      </c>
      <c r="K888" s="25" cm="1">
        <f t="array" ref="K888">COUNT(FIND({1,2,3,4,5,6,7,8,9,0},Table9[[#This Row],[Variants]]))</f>
        <v>0</v>
      </c>
      <c r="L888" s="25">
        <f>SUM(Table9[[#This Row],[Simp Note]:[Var Note]])</f>
        <v>0</v>
      </c>
      <c r="M888" s="25">
        <f>SUM(Table9[[#This Row],[Sum]],Table9[[#This Row],[Sum Notes]],Table9[[#This Row],[Contains ~]])</f>
        <v>0.1</v>
      </c>
      <c r="N888" s="26">
        <v>25480.1</v>
      </c>
      <c r="O888" s="25" t="s">
        <v>10237</v>
      </c>
      <c r="P888" s="25" t="s">
        <v>10237</v>
      </c>
      <c r="Q888" s="25"/>
      <c r="R888" s="25"/>
      <c r="S888" s="25"/>
    </row>
    <row r="889" spans="1:19" x14ac:dyDescent="0.25">
      <c r="A889" s="7">
        <v>1798</v>
      </c>
      <c r="B889" s="7" t="s">
        <v>2107</v>
      </c>
      <c r="C889" s="7" t="s">
        <v>7755</v>
      </c>
      <c r="D889" s="7" t="s">
        <v>6770</v>
      </c>
      <c r="E889" s="7">
        <f>LEN(Table9[[#This Row],[Trad]])/10</f>
        <v>0.1</v>
      </c>
      <c r="F889" s="7">
        <f>LEN(Table9[[#This Row],[Variants]])/10</f>
        <v>0</v>
      </c>
      <c r="G889" s="7">
        <f>COUNT(FIND("～",Table9[[#This Row],[Trad]]))*10</f>
        <v>0</v>
      </c>
      <c r="H889" s="25">
        <f>Table9[[#This Row],[Trad Len]]+Table9[[#This Row],[Var Len]]</f>
        <v>0.1</v>
      </c>
      <c r="I889" s="25" cm="1">
        <f t="array" ref="I889">COUNT(FIND({1,2,3,4,5,6,7,8,9,0},Table9[[#This Row],[Simp]]))</f>
        <v>0</v>
      </c>
      <c r="J889" s="25" cm="1">
        <f t="array" ref="J889">COUNT(FIND({1,2,3,4,5,6,7,8,9,0},Table9[[#This Row],[Trad]]))</f>
        <v>0</v>
      </c>
      <c r="K889" s="25" cm="1">
        <f t="array" ref="K889">COUNT(FIND({1,2,3,4,5,6,7,8,9,0},Table9[[#This Row],[Variants]]))</f>
        <v>0</v>
      </c>
      <c r="L889" s="25">
        <f>SUM(Table9[[#This Row],[Simp Note]:[Var Note]])</f>
        <v>0</v>
      </c>
      <c r="M889" s="25">
        <f>SUM(Table9[[#This Row],[Sum]],Table9[[#This Row],[Sum Notes]],Table9[[#This Row],[Contains ~]])</f>
        <v>0.1</v>
      </c>
      <c r="N889" s="26">
        <v>8280</v>
      </c>
      <c r="O889" s="25" t="s">
        <v>10235</v>
      </c>
      <c r="P889" s="25" t="s">
        <v>10235</v>
      </c>
      <c r="Q889" s="25"/>
      <c r="R889" s="25"/>
      <c r="S889" s="25"/>
    </row>
    <row r="890" spans="1:19" x14ac:dyDescent="0.25">
      <c r="A890" s="7">
        <v>1804</v>
      </c>
      <c r="B890" s="7" t="s">
        <v>2111</v>
      </c>
      <c r="C890" s="7" t="s">
        <v>7759</v>
      </c>
      <c r="D890" s="7" t="s">
        <v>6770</v>
      </c>
      <c r="E890" s="7">
        <f>LEN(Table9[[#This Row],[Trad]])/10</f>
        <v>0.1</v>
      </c>
      <c r="F890" s="7">
        <f>LEN(Table9[[#This Row],[Variants]])/10</f>
        <v>0</v>
      </c>
      <c r="G890" s="7">
        <f>COUNT(FIND("～",Table9[[#This Row],[Trad]]))*10</f>
        <v>0</v>
      </c>
      <c r="H890" s="25">
        <f>Table9[[#This Row],[Trad Len]]+Table9[[#This Row],[Var Len]]</f>
        <v>0.1</v>
      </c>
      <c r="I890" s="25" cm="1">
        <f t="array" ref="I890">COUNT(FIND({1,2,3,4,5,6,7,8,9,0},Table9[[#This Row],[Simp]]))</f>
        <v>0</v>
      </c>
      <c r="J890" s="25" cm="1">
        <f t="array" ref="J890">COUNT(FIND({1,2,3,4,5,6,7,8,9,0},Table9[[#This Row],[Trad]]))</f>
        <v>0</v>
      </c>
      <c r="K890" s="25" cm="1">
        <f t="array" ref="K890">COUNT(FIND({1,2,3,4,5,6,7,8,9,0},Table9[[#This Row],[Variants]]))</f>
        <v>0</v>
      </c>
      <c r="L890" s="25">
        <f>SUM(Table9[[#This Row],[Simp Note]:[Var Note]])</f>
        <v>0</v>
      </c>
      <c r="M890" s="25">
        <f>SUM(Table9[[#This Row],[Sum]],Table9[[#This Row],[Sum Notes]],Table9[[#This Row],[Contains ~]])</f>
        <v>0.1</v>
      </c>
      <c r="N890" s="26">
        <v>8290</v>
      </c>
      <c r="O890" s="25" t="s">
        <v>10235</v>
      </c>
      <c r="P890" s="25" t="s">
        <v>10235</v>
      </c>
      <c r="Q890" s="25"/>
      <c r="R890" s="25"/>
      <c r="S890" s="25"/>
    </row>
    <row r="891" spans="1:19" x14ac:dyDescent="0.25">
      <c r="A891" s="7">
        <v>1807</v>
      </c>
      <c r="B891" s="7" t="s">
        <v>2113</v>
      </c>
      <c r="C891" s="7" t="s">
        <v>6770</v>
      </c>
      <c r="D891" s="25" t="s">
        <v>7761</v>
      </c>
      <c r="E891" s="25">
        <f>LEN(Table9[[#This Row],[Trad]])/10</f>
        <v>0</v>
      </c>
      <c r="F891" s="25">
        <f>LEN(Table9[[#This Row],[Variants]])/10</f>
        <v>0.1</v>
      </c>
      <c r="G891" s="25">
        <f>COUNT(FIND("～",Table9[[#This Row],[Trad]]))*10</f>
        <v>0</v>
      </c>
      <c r="H891" s="25">
        <f>Table9[[#This Row],[Trad Len]]+Table9[[#This Row],[Var Len]]</f>
        <v>0.1</v>
      </c>
      <c r="I891" s="25" cm="1">
        <f t="array" ref="I891">COUNT(FIND({1,2,3,4,5,6,7,8,9,0},Table9[[#This Row],[Simp]]))</f>
        <v>0</v>
      </c>
      <c r="J891" s="25" cm="1">
        <f t="array" ref="J891">COUNT(FIND({1,2,3,4,5,6,7,8,9,0},Table9[[#This Row],[Trad]]))</f>
        <v>0</v>
      </c>
      <c r="K891" s="25" cm="1">
        <f t="array" ref="K891">COUNT(FIND({1,2,3,4,5,6,7,8,9,0},Table9[[#This Row],[Variants]]))</f>
        <v>0</v>
      </c>
      <c r="L891" s="25">
        <f>SUM(Table9[[#This Row],[Simp Note]:[Var Note]])</f>
        <v>0</v>
      </c>
      <c r="M891" s="25">
        <f>SUM(Table9[[#This Row],[Sum]],Table9[[#This Row],[Sum Notes]],Table9[[#This Row],[Contains ~]])</f>
        <v>0.1</v>
      </c>
      <c r="N891" s="26">
        <v>25480.1</v>
      </c>
      <c r="O891" s="25" t="s">
        <v>10237</v>
      </c>
      <c r="P891" s="25" t="s">
        <v>10237</v>
      </c>
      <c r="Q891" s="25"/>
      <c r="R891" s="25"/>
      <c r="S891" s="25"/>
    </row>
    <row r="892" spans="1:19" x14ac:dyDescent="0.25">
      <c r="A892" s="7">
        <v>1808</v>
      </c>
      <c r="B892" s="7" t="s">
        <v>2115</v>
      </c>
      <c r="C892" s="7" t="s">
        <v>7763</v>
      </c>
      <c r="D892" s="7" t="s">
        <v>6770</v>
      </c>
      <c r="E892" s="7">
        <f>LEN(Table9[[#This Row],[Trad]])/10</f>
        <v>0.1</v>
      </c>
      <c r="F892" s="7">
        <f>LEN(Table9[[#This Row],[Variants]])/10</f>
        <v>0</v>
      </c>
      <c r="G892" s="7">
        <f>COUNT(FIND("～",Table9[[#This Row],[Trad]]))*10</f>
        <v>0</v>
      </c>
      <c r="H892" s="25">
        <f>Table9[[#This Row],[Trad Len]]+Table9[[#This Row],[Var Len]]</f>
        <v>0.1</v>
      </c>
      <c r="I892" s="25" cm="1">
        <f t="array" ref="I892">COUNT(FIND({1,2,3,4,5,6,7,8,9,0},Table9[[#This Row],[Simp]]))</f>
        <v>0</v>
      </c>
      <c r="J892" s="25" cm="1">
        <f t="array" ref="J892">COUNT(FIND({1,2,3,4,5,6,7,8,9,0},Table9[[#This Row],[Trad]]))</f>
        <v>0</v>
      </c>
      <c r="K892" s="25" cm="1">
        <f t="array" ref="K892">COUNT(FIND({1,2,3,4,5,6,7,8,9,0},Table9[[#This Row],[Variants]]))</f>
        <v>0</v>
      </c>
      <c r="L892" s="25">
        <f>SUM(Table9[[#This Row],[Simp Note]:[Var Note]])</f>
        <v>0</v>
      </c>
      <c r="M892" s="25">
        <f>SUM(Table9[[#This Row],[Sum]],Table9[[#This Row],[Sum Notes]],Table9[[#This Row],[Contains ~]])</f>
        <v>0.1</v>
      </c>
      <c r="N892" s="26">
        <v>8300</v>
      </c>
      <c r="O892" s="25" t="s">
        <v>10235</v>
      </c>
      <c r="P892" s="25" t="s">
        <v>10235</v>
      </c>
      <c r="Q892" s="25"/>
      <c r="R892" s="25"/>
      <c r="S892" s="25"/>
    </row>
    <row r="893" spans="1:19" x14ac:dyDescent="0.25">
      <c r="A893" s="7">
        <v>1809</v>
      </c>
      <c r="B893" s="7" t="s">
        <v>2117</v>
      </c>
      <c r="C893" s="7" t="s">
        <v>7765</v>
      </c>
      <c r="D893" s="7" t="s">
        <v>6770</v>
      </c>
      <c r="E893" s="7">
        <f>LEN(Table9[[#This Row],[Trad]])/10</f>
        <v>0.1</v>
      </c>
      <c r="F893" s="7">
        <f>LEN(Table9[[#This Row],[Variants]])/10</f>
        <v>0</v>
      </c>
      <c r="G893" s="7">
        <f>COUNT(FIND("～",Table9[[#This Row],[Trad]]))*10</f>
        <v>0</v>
      </c>
      <c r="H893" s="25">
        <f>Table9[[#This Row],[Trad Len]]+Table9[[#This Row],[Var Len]]</f>
        <v>0.1</v>
      </c>
      <c r="I893" s="25" cm="1">
        <f t="array" ref="I893">COUNT(FIND({1,2,3,4,5,6,7,8,9,0},Table9[[#This Row],[Simp]]))</f>
        <v>0</v>
      </c>
      <c r="J893" s="25" cm="1">
        <f t="array" ref="J893">COUNT(FIND({1,2,3,4,5,6,7,8,9,0},Table9[[#This Row],[Trad]]))</f>
        <v>0</v>
      </c>
      <c r="K893" s="25" cm="1">
        <f t="array" ref="K893">COUNT(FIND({1,2,3,4,5,6,7,8,9,0},Table9[[#This Row],[Variants]]))</f>
        <v>0</v>
      </c>
      <c r="L893" s="25">
        <f>SUM(Table9[[#This Row],[Simp Note]:[Var Note]])</f>
        <v>0</v>
      </c>
      <c r="M893" s="25">
        <f>SUM(Table9[[#This Row],[Sum]],Table9[[#This Row],[Sum Notes]],Table9[[#This Row],[Contains ~]])</f>
        <v>0.1</v>
      </c>
      <c r="N893" s="26">
        <v>8310</v>
      </c>
      <c r="O893" s="25" t="s">
        <v>10235</v>
      </c>
      <c r="P893" s="25" t="s">
        <v>10235</v>
      </c>
      <c r="Q893" s="25"/>
      <c r="R893" s="25"/>
      <c r="S893" s="25"/>
    </row>
    <row r="894" spans="1:19" x14ac:dyDescent="0.25">
      <c r="A894" s="7">
        <v>1811</v>
      </c>
      <c r="B894" s="7" t="s">
        <v>2119</v>
      </c>
      <c r="C894" s="7" t="s">
        <v>7767</v>
      </c>
      <c r="D894" s="7" t="s">
        <v>7768</v>
      </c>
      <c r="E894" s="7">
        <f>LEN(Table9[[#This Row],[Trad]])/10</f>
        <v>0.1</v>
      </c>
      <c r="F894" s="7">
        <f>LEN(Table9[[#This Row],[Variants]])/10</f>
        <v>0.3</v>
      </c>
      <c r="G894" s="7">
        <f>COUNT(FIND("～",Table9[[#This Row],[Trad]]))*10</f>
        <v>0</v>
      </c>
      <c r="H894" s="25">
        <f>Table9[[#This Row],[Trad Len]]+Table9[[#This Row],[Var Len]]</f>
        <v>0.4</v>
      </c>
      <c r="I894" s="25" cm="1">
        <f t="array" ref="I894">COUNT(FIND({1,2,3,4,5,6,7,8,9,0},Table9[[#This Row],[Simp]]))</f>
        <v>0</v>
      </c>
      <c r="J894" s="25" cm="1">
        <f t="array" ref="J894">COUNT(FIND({1,2,3,4,5,6,7,8,9,0},Table9[[#This Row],[Trad]]))</f>
        <v>0</v>
      </c>
      <c r="K894" s="25" cm="1">
        <f t="array" ref="K894">COUNT(FIND({1,2,3,4,5,6,7,8,9,0},Table9[[#This Row],[Variants]]))</f>
        <v>0</v>
      </c>
      <c r="L894" s="25">
        <f>SUM(Table9[[#This Row],[Simp Note]:[Var Note]])</f>
        <v>0</v>
      </c>
      <c r="M894" s="25">
        <f>SUM(Table9[[#This Row],[Sum]],Table9[[#This Row],[Sum Notes]],Table9[[#This Row],[Contains ~]])</f>
        <v>0.4</v>
      </c>
      <c r="N894" s="26">
        <v>1201</v>
      </c>
      <c r="O894" s="25" t="s">
        <v>10235</v>
      </c>
      <c r="P894" s="25" t="s">
        <v>10237</v>
      </c>
      <c r="Q894" s="25"/>
      <c r="R894" s="25"/>
      <c r="S894" s="25"/>
    </row>
    <row r="895" spans="1:19" x14ac:dyDescent="0.25">
      <c r="A895" s="7">
        <v>1812</v>
      </c>
      <c r="B895" s="7" t="s">
        <v>2122</v>
      </c>
      <c r="C895" s="7" t="s">
        <v>7771</v>
      </c>
      <c r="D895" s="7" t="s">
        <v>6770</v>
      </c>
      <c r="E895" s="7">
        <f>LEN(Table9[[#This Row],[Trad]])/10</f>
        <v>0.1</v>
      </c>
      <c r="F895" s="7">
        <f>LEN(Table9[[#This Row],[Variants]])/10</f>
        <v>0</v>
      </c>
      <c r="G895" s="7">
        <f>COUNT(FIND("～",Table9[[#This Row],[Trad]]))*10</f>
        <v>0</v>
      </c>
      <c r="H895" s="25">
        <f>Table9[[#This Row],[Trad Len]]+Table9[[#This Row],[Var Len]]</f>
        <v>0.1</v>
      </c>
      <c r="I895" s="25" cm="1">
        <f t="array" ref="I895">COUNT(FIND({1,2,3,4,5,6,7,8,9,0},Table9[[#This Row],[Simp]]))</f>
        <v>0</v>
      </c>
      <c r="J895" s="25" cm="1">
        <f t="array" ref="J895">COUNT(FIND({1,2,3,4,5,6,7,8,9,0},Table9[[#This Row],[Trad]]))</f>
        <v>0</v>
      </c>
      <c r="K895" s="25" cm="1">
        <f t="array" ref="K895">COUNT(FIND({1,2,3,4,5,6,7,8,9,0},Table9[[#This Row],[Variants]]))</f>
        <v>0</v>
      </c>
      <c r="L895" s="25">
        <f>SUM(Table9[[#This Row],[Simp Note]:[Var Note]])</f>
        <v>0</v>
      </c>
      <c r="M895" s="25">
        <f>SUM(Table9[[#This Row],[Sum]],Table9[[#This Row],[Sum Notes]],Table9[[#This Row],[Contains ~]])</f>
        <v>0.1</v>
      </c>
      <c r="N895" s="26">
        <v>8320</v>
      </c>
      <c r="O895" s="25" t="s">
        <v>10235</v>
      </c>
      <c r="P895" s="25" t="s">
        <v>10235</v>
      </c>
      <c r="Q895" s="25"/>
      <c r="R895" s="25"/>
      <c r="S895" s="25"/>
    </row>
    <row r="896" spans="1:19" x14ac:dyDescent="0.25">
      <c r="A896" s="7">
        <v>1816</v>
      </c>
      <c r="B896" s="7" t="s">
        <v>2124</v>
      </c>
      <c r="C896" s="7" t="s">
        <v>6770</v>
      </c>
      <c r="D896" s="25" t="s">
        <v>7772</v>
      </c>
      <c r="E896" s="25">
        <f>LEN(Table9[[#This Row],[Trad]])/10</f>
        <v>0</v>
      </c>
      <c r="F896" s="25">
        <f>LEN(Table9[[#This Row],[Variants]])/10</f>
        <v>0.1</v>
      </c>
      <c r="G896" s="25">
        <f>COUNT(FIND("～",Table9[[#This Row],[Trad]]))*10</f>
        <v>0</v>
      </c>
      <c r="H896" s="25">
        <f>Table9[[#This Row],[Trad Len]]+Table9[[#This Row],[Var Len]]</f>
        <v>0.1</v>
      </c>
      <c r="I896" s="25" cm="1">
        <f t="array" ref="I896">COUNT(FIND({1,2,3,4,5,6,7,8,9,0},Table9[[#This Row],[Simp]]))</f>
        <v>0</v>
      </c>
      <c r="J896" s="25" cm="1">
        <f t="array" ref="J896">COUNT(FIND({1,2,3,4,5,6,7,8,9,0},Table9[[#This Row],[Trad]]))</f>
        <v>0</v>
      </c>
      <c r="K896" s="25" cm="1">
        <f t="array" ref="K896">COUNT(FIND({1,2,3,4,5,6,7,8,9,0},Table9[[#This Row],[Variants]]))</f>
        <v>0</v>
      </c>
      <c r="L896" s="25">
        <f>SUM(Table9[[#This Row],[Simp Note]:[Var Note]])</f>
        <v>0</v>
      </c>
      <c r="M896" s="25">
        <f>SUM(Table9[[#This Row],[Sum]],Table9[[#This Row],[Sum Notes]],Table9[[#This Row],[Contains ~]])</f>
        <v>0.1</v>
      </c>
      <c r="N896" s="26">
        <v>25480.1</v>
      </c>
      <c r="O896" s="25" t="s">
        <v>10237</v>
      </c>
      <c r="P896" s="25" t="s">
        <v>10237</v>
      </c>
      <c r="Q896" s="25"/>
      <c r="R896" s="25"/>
      <c r="S896" s="25"/>
    </row>
    <row r="897" spans="1:19" x14ac:dyDescent="0.25">
      <c r="A897" s="7">
        <v>1818</v>
      </c>
      <c r="B897" s="7" t="s">
        <v>2126</v>
      </c>
      <c r="C897" s="7" t="s">
        <v>6770</v>
      </c>
      <c r="D897" s="25" t="s">
        <v>7774</v>
      </c>
      <c r="E897" s="25">
        <f>LEN(Table9[[#This Row],[Trad]])/10</f>
        <v>0</v>
      </c>
      <c r="F897" s="25">
        <f>LEN(Table9[[#This Row],[Variants]])/10</f>
        <v>0.1</v>
      </c>
      <c r="G897" s="25">
        <f>COUNT(FIND("～",Table9[[#This Row],[Trad]]))*10</f>
        <v>0</v>
      </c>
      <c r="H897" s="25">
        <f>Table9[[#This Row],[Trad Len]]+Table9[[#This Row],[Var Len]]</f>
        <v>0.1</v>
      </c>
      <c r="I897" s="25" cm="1">
        <f t="array" ref="I897">COUNT(FIND({1,2,3,4,5,6,7,8,9,0},Table9[[#This Row],[Simp]]))</f>
        <v>0</v>
      </c>
      <c r="J897" s="25" cm="1">
        <f t="array" ref="J897">COUNT(FIND({1,2,3,4,5,6,7,8,9,0},Table9[[#This Row],[Trad]]))</f>
        <v>0</v>
      </c>
      <c r="K897" s="25" cm="1">
        <f t="array" ref="K897">COUNT(FIND({1,2,3,4,5,6,7,8,9,0},Table9[[#This Row],[Variants]]))</f>
        <v>0</v>
      </c>
      <c r="L897" s="25">
        <f>SUM(Table9[[#This Row],[Simp Note]:[Var Note]])</f>
        <v>0</v>
      </c>
      <c r="M897" s="25">
        <f>SUM(Table9[[#This Row],[Sum]],Table9[[#This Row],[Sum Notes]],Table9[[#This Row],[Contains ~]])</f>
        <v>0.1</v>
      </c>
      <c r="N897" s="26">
        <v>25480.1</v>
      </c>
      <c r="O897" s="25" t="s">
        <v>10237</v>
      </c>
      <c r="P897" s="25" t="s">
        <v>10237</v>
      </c>
      <c r="Q897" s="25"/>
      <c r="R897" s="25"/>
      <c r="S897" s="25"/>
    </row>
    <row r="898" spans="1:19" x14ac:dyDescent="0.25">
      <c r="A898" s="7">
        <v>1819</v>
      </c>
      <c r="B898" s="7" t="s">
        <v>2128</v>
      </c>
      <c r="C898" s="7" t="s">
        <v>7776</v>
      </c>
      <c r="D898" s="7" t="s">
        <v>6770</v>
      </c>
      <c r="E898" s="7">
        <f>LEN(Table9[[#This Row],[Trad]])/10</f>
        <v>0.1</v>
      </c>
      <c r="F898" s="7">
        <f>LEN(Table9[[#This Row],[Variants]])/10</f>
        <v>0</v>
      </c>
      <c r="G898" s="7">
        <f>COUNT(FIND("～",Table9[[#This Row],[Trad]]))*10</f>
        <v>0</v>
      </c>
      <c r="H898" s="25">
        <f>Table9[[#This Row],[Trad Len]]+Table9[[#This Row],[Var Len]]</f>
        <v>0.1</v>
      </c>
      <c r="I898" s="25" cm="1">
        <f t="array" ref="I898">COUNT(FIND({1,2,3,4,5,6,7,8,9,0},Table9[[#This Row],[Simp]]))</f>
        <v>0</v>
      </c>
      <c r="J898" s="25" cm="1">
        <f t="array" ref="J898">COUNT(FIND({1,2,3,4,5,6,7,8,9,0},Table9[[#This Row],[Trad]]))</f>
        <v>0</v>
      </c>
      <c r="K898" s="25" cm="1">
        <f t="array" ref="K898">COUNT(FIND({1,2,3,4,5,6,7,8,9,0},Table9[[#This Row],[Variants]]))</f>
        <v>0</v>
      </c>
      <c r="L898" s="25">
        <f>SUM(Table9[[#This Row],[Simp Note]:[Var Note]])</f>
        <v>0</v>
      </c>
      <c r="M898" s="25">
        <f>SUM(Table9[[#This Row],[Sum]],Table9[[#This Row],[Sum Notes]],Table9[[#This Row],[Contains ~]])</f>
        <v>0.1</v>
      </c>
      <c r="N898" s="26">
        <v>8330</v>
      </c>
      <c r="O898" s="25" t="s">
        <v>10235</v>
      </c>
      <c r="P898" s="25" t="s">
        <v>10235</v>
      </c>
      <c r="Q898" s="25"/>
      <c r="R898" s="25"/>
      <c r="S898" s="25"/>
    </row>
    <row r="899" spans="1:19" x14ac:dyDescent="0.25">
      <c r="A899" s="7">
        <v>1822</v>
      </c>
      <c r="B899" s="7" t="s">
        <v>2130</v>
      </c>
      <c r="C899" s="7" t="s">
        <v>7713</v>
      </c>
      <c r="D899" s="7" t="s">
        <v>6770</v>
      </c>
      <c r="E899" s="7">
        <f>LEN(Table9[[#This Row],[Trad]])/10</f>
        <v>0.1</v>
      </c>
      <c r="F899" s="7">
        <f>LEN(Table9[[#This Row],[Variants]])/10</f>
        <v>0</v>
      </c>
      <c r="G899" s="7">
        <f>COUNT(FIND("～",Table9[[#This Row],[Trad]]))*10</f>
        <v>0</v>
      </c>
      <c r="H899" s="25">
        <f>Table9[[#This Row],[Trad Len]]+Table9[[#This Row],[Var Len]]</f>
        <v>0.1</v>
      </c>
      <c r="I899" s="25" cm="1">
        <f t="array" ref="I899">COUNT(FIND({1,2,3,4,5,6,7,8,9,0},Table9[[#This Row],[Simp]]))</f>
        <v>0</v>
      </c>
      <c r="J899" s="25" cm="1">
        <f t="array" ref="J899">COUNT(FIND({1,2,3,4,5,6,7,8,9,0},Table9[[#This Row],[Trad]]))</f>
        <v>0</v>
      </c>
      <c r="K899" s="25" cm="1">
        <f t="array" ref="K899">COUNT(FIND({1,2,3,4,5,6,7,8,9,0},Table9[[#This Row],[Variants]]))</f>
        <v>0</v>
      </c>
      <c r="L899" s="25">
        <f>SUM(Table9[[#This Row],[Simp Note]:[Var Note]])</f>
        <v>0</v>
      </c>
      <c r="M899" s="25">
        <f>SUM(Table9[[#This Row],[Sum]],Table9[[#This Row],[Sum Notes]],Table9[[#This Row],[Contains ~]])</f>
        <v>0.1</v>
      </c>
      <c r="N899" s="26">
        <v>8340</v>
      </c>
      <c r="O899" s="25" t="s">
        <v>10235</v>
      </c>
      <c r="P899" s="25" t="s">
        <v>10235</v>
      </c>
      <c r="Q899" s="25"/>
      <c r="R899" s="25"/>
      <c r="S899" s="25"/>
    </row>
    <row r="900" spans="1:19" x14ac:dyDescent="0.25">
      <c r="A900" s="7">
        <v>1823</v>
      </c>
      <c r="B900" s="7" t="s">
        <v>2132</v>
      </c>
      <c r="C900" s="7" t="s">
        <v>7715</v>
      </c>
      <c r="D900" s="7" t="s">
        <v>6770</v>
      </c>
      <c r="E900" s="7">
        <f>LEN(Table9[[#This Row],[Trad]])/10</f>
        <v>0.1</v>
      </c>
      <c r="F900" s="7">
        <f>LEN(Table9[[#This Row],[Variants]])/10</f>
        <v>0</v>
      </c>
      <c r="G900" s="7">
        <f>COUNT(FIND("～",Table9[[#This Row],[Trad]]))*10</f>
        <v>0</v>
      </c>
      <c r="H900" s="25">
        <f>Table9[[#This Row],[Trad Len]]+Table9[[#This Row],[Var Len]]</f>
        <v>0.1</v>
      </c>
      <c r="I900" s="25" cm="1">
        <f t="array" ref="I900">COUNT(FIND({1,2,3,4,5,6,7,8,9,0},Table9[[#This Row],[Simp]]))</f>
        <v>0</v>
      </c>
      <c r="J900" s="25" cm="1">
        <f t="array" ref="J900">COUNT(FIND({1,2,3,4,5,6,7,8,9,0},Table9[[#This Row],[Trad]]))</f>
        <v>0</v>
      </c>
      <c r="K900" s="25" cm="1">
        <f t="array" ref="K900">COUNT(FIND({1,2,3,4,5,6,7,8,9,0},Table9[[#This Row],[Variants]]))</f>
        <v>0</v>
      </c>
      <c r="L900" s="25">
        <f>SUM(Table9[[#This Row],[Simp Note]:[Var Note]])</f>
        <v>0</v>
      </c>
      <c r="M900" s="25">
        <f>SUM(Table9[[#This Row],[Sum]],Table9[[#This Row],[Sum Notes]],Table9[[#This Row],[Contains ~]])</f>
        <v>0.1</v>
      </c>
      <c r="N900" s="26">
        <v>8350</v>
      </c>
      <c r="O900" s="25" t="s">
        <v>10235</v>
      </c>
      <c r="P900" s="25" t="s">
        <v>10235</v>
      </c>
      <c r="Q900" s="25"/>
      <c r="R900" s="25"/>
      <c r="S900" s="25"/>
    </row>
    <row r="901" spans="1:19" x14ac:dyDescent="0.25">
      <c r="A901" s="7">
        <v>1827</v>
      </c>
      <c r="B901" s="7" t="s">
        <v>2134</v>
      </c>
      <c r="C901" s="7" t="s">
        <v>10191</v>
      </c>
      <c r="D901" s="7" t="s">
        <v>6770</v>
      </c>
      <c r="E901" s="7">
        <f>LEN(Table9[[#This Row],[Trad]])/10</f>
        <v>0.5</v>
      </c>
      <c r="F901" s="7">
        <f>LEN(Table9[[#This Row],[Variants]])/10</f>
        <v>0</v>
      </c>
      <c r="G901" s="7">
        <f>COUNT(FIND("～",Table9[[#This Row],[Trad]]))*10</f>
        <v>0</v>
      </c>
      <c r="H901" s="25">
        <f>Table9[[#This Row],[Trad Len]]+Table9[[#This Row],[Var Len]]</f>
        <v>0.5</v>
      </c>
      <c r="I901" s="25" cm="1">
        <f t="array" ref="I901">COUNT(FIND({1,2,3,4,5,6,7,8,9,0},Table9[[#This Row],[Simp]]))</f>
        <v>0</v>
      </c>
      <c r="J901" s="25" cm="1">
        <f t="array" ref="J901">COUNT(FIND({1,2,3,4,5,6,7,8,9,0},Table9[[#This Row],[Trad]]))</f>
        <v>0</v>
      </c>
      <c r="K901" s="25" cm="1">
        <f t="array" ref="K901">COUNT(FIND({1,2,3,4,5,6,7,8,9,0},Table9[[#This Row],[Variants]]))</f>
        <v>0</v>
      </c>
      <c r="L901" s="25">
        <f>SUM(Table9[[#This Row],[Simp Note]:[Var Note]])</f>
        <v>0</v>
      </c>
      <c r="M901" s="25">
        <f>SUM(Table9[[#This Row],[Sum]],Table9[[#This Row],[Sum Notes]],Table9[[#This Row],[Contains ~]])</f>
        <v>0.5</v>
      </c>
      <c r="N901" s="26">
        <v>1080</v>
      </c>
      <c r="O901" s="30"/>
      <c r="P901" s="25" t="s">
        <v>10237</v>
      </c>
      <c r="Q901" s="25"/>
      <c r="R901" s="25"/>
      <c r="S901" s="25"/>
    </row>
    <row r="902" spans="1:19" x14ac:dyDescent="0.25">
      <c r="A902" s="7">
        <v>1828</v>
      </c>
      <c r="B902" s="7" t="s">
        <v>2137</v>
      </c>
      <c r="C902" s="7" t="s">
        <v>6770</v>
      </c>
      <c r="D902" s="25" t="s">
        <v>7721</v>
      </c>
      <c r="E902" s="25">
        <f>LEN(Table9[[#This Row],[Trad]])/10</f>
        <v>0</v>
      </c>
      <c r="F902" s="25">
        <f>LEN(Table9[[#This Row],[Variants]])/10</f>
        <v>0.1</v>
      </c>
      <c r="G902" s="25">
        <f>COUNT(FIND("～",Table9[[#This Row],[Trad]]))*10</f>
        <v>0</v>
      </c>
      <c r="H902" s="25">
        <f>Table9[[#This Row],[Trad Len]]+Table9[[#This Row],[Var Len]]</f>
        <v>0.1</v>
      </c>
      <c r="I902" s="25" cm="1">
        <f t="array" ref="I902">COUNT(FIND({1,2,3,4,5,6,7,8,9,0},Table9[[#This Row],[Simp]]))</f>
        <v>0</v>
      </c>
      <c r="J902" s="25" cm="1">
        <f t="array" ref="J902">COUNT(FIND({1,2,3,4,5,6,7,8,9,0},Table9[[#This Row],[Trad]]))</f>
        <v>0</v>
      </c>
      <c r="K902" s="25" cm="1">
        <f t="array" ref="K902">COUNT(FIND({1,2,3,4,5,6,7,8,9,0},Table9[[#This Row],[Variants]]))</f>
        <v>0</v>
      </c>
      <c r="L902" s="25">
        <f>SUM(Table9[[#This Row],[Simp Note]:[Var Note]])</f>
        <v>0</v>
      </c>
      <c r="M902" s="25">
        <f>SUM(Table9[[#This Row],[Sum]],Table9[[#This Row],[Sum Notes]],Table9[[#This Row],[Contains ~]])</f>
        <v>0.1</v>
      </c>
      <c r="N902" s="26">
        <v>25480.1</v>
      </c>
      <c r="O902" s="25" t="s">
        <v>10237</v>
      </c>
      <c r="P902" s="25" t="s">
        <v>10237</v>
      </c>
      <c r="Q902" s="25"/>
      <c r="R902" s="25"/>
      <c r="S902" s="25"/>
    </row>
    <row r="903" spans="1:19" x14ac:dyDescent="0.25">
      <c r="A903" s="7">
        <v>1829</v>
      </c>
      <c r="B903" s="7" t="s">
        <v>2139</v>
      </c>
      <c r="C903" s="7" t="s">
        <v>10192</v>
      </c>
      <c r="D903" s="7" t="s">
        <v>6770</v>
      </c>
      <c r="E903" s="7">
        <f>LEN(Table9[[#This Row],[Trad]])/10</f>
        <v>0.5</v>
      </c>
      <c r="F903" s="7">
        <f>LEN(Table9[[#This Row],[Variants]])/10</f>
        <v>0</v>
      </c>
      <c r="G903" s="7">
        <f>COUNT(FIND("～",Table9[[#This Row],[Trad]]))*10</f>
        <v>0</v>
      </c>
      <c r="H903" s="25">
        <f>Table9[[#This Row],[Trad Len]]+Table9[[#This Row],[Var Len]]</f>
        <v>0.5</v>
      </c>
      <c r="I903" s="25" cm="1">
        <f t="array" ref="I903">COUNT(FIND({1,2,3,4,5,6,7,8,9,0},Table9[[#This Row],[Simp]]))</f>
        <v>0</v>
      </c>
      <c r="J903" s="25" cm="1">
        <f t="array" ref="J903">COUNT(FIND({1,2,3,4,5,6,7,8,9,0},Table9[[#This Row],[Trad]]))</f>
        <v>0</v>
      </c>
      <c r="K903" s="25" cm="1">
        <f t="array" ref="K903">COUNT(FIND({1,2,3,4,5,6,7,8,9,0},Table9[[#This Row],[Variants]]))</f>
        <v>0</v>
      </c>
      <c r="L903" s="25">
        <f>SUM(Table9[[#This Row],[Simp Note]:[Var Note]])</f>
        <v>0</v>
      </c>
      <c r="M903" s="25">
        <f>SUM(Table9[[#This Row],[Sum]],Table9[[#This Row],[Sum Notes]],Table9[[#This Row],[Contains ~]])</f>
        <v>0.5</v>
      </c>
      <c r="N903" s="26">
        <v>1090</v>
      </c>
      <c r="O903" s="30"/>
      <c r="P903" s="25" t="s">
        <v>10237</v>
      </c>
      <c r="Q903" s="25"/>
      <c r="R903" s="25"/>
      <c r="S903" s="25"/>
    </row>
    <row r="904" spans="1:19" x14ac:dyDescent="0.25">
      <c r="A904" s="7">
        <v>1830</v>
      </c>
      <c r="B904" s="7" t="s">
        <v>2142</v>
      </c>
      <c r="C904" s="7" t="s">
        <v>7727</v>
      </c>
      <c r="D904" s="7" t="s">
        <v>6770</v>
      </c>
      <c r="E904" s="7">
        <f>LEN(Table9[[#This Row],[Trad]])/10</f>
        <v>0.1</v>
      </c>
      <c r="F904" s="7">
        <f>LEN(Table9[[#This Row],[Variants]])/10</f>
        <v>0</v>
      </c>
      <c r="G904" s="7">
        <f>COUNT(FIND("～",Table9[[#This Row],[Trad]]))*10</f>
        <v>0</v>
      </c>
      <c r="H904" s="25">
        <f>Table9[[#This Row],[Trad Len]]+Table9[[#This Row],[Var Len]]</f>
        <v>0.1</v>
      </c>
      <c r="I904" s="25" cm="1">
        <f t="array" ref="I904">COUNT(FIND({1,2,3,4,5,6,7,8,9,0},Table9[[#This Row],[Simp]]))</f>
        <v>0</v>
      </c>
      <c r="J904" s="25" cm="1">
        <f t="array" ref="J904">COUNT(FIND({1,2,3,4,5,6,7,8,9,0},Table9[[#This Row],[Trad]]))</f>
        <v>0</v>
      </c>
      <c r="K904" s="25" cm="1">
        <f t="array" ref="K904">COUNT(FIND({1,2,3,4,5,6,7,8,9,0},Table9[[#This Row],[Variants]]))</f>
        <v>0</v>
      </c>
      <c r="L904" s="25">
        <f>SUM(Table9[[#This Row],[Simp Note]:[Var Note]])</f>
        <v>0</v>
      </c>
      <c r="M904" s="25">
        <f>SUM(Table9[[#This Row],[Sum]],Table9[[#This Row],[Sum Notes]],Table9[[#This Row],[Contains ~]])</f>
        <v>0.1</v>
      </c>
      <c r="N904" s="26">
        <v>8360</v>
      </c>
      <c r="O904" s="25" t="s">
        <v>10235</v>
      </c>
      <c r="P904" s="25" t="s">
        <v>10235</v>
      </c>
      <c r="Q904" s="25"/>
      <c r="R904" s="25"/>
      <c r="S904" s="25"/>
    </row>
    <row r="905" spans="1:19" x14ac:dyDescent="0.25">
      <c r="A905" s="7">
        <v>1831</v>
      </c>
      <c r="B905" s="7" t="s">
        <v>2144</v>
      </c>
      <c r="C905" s="7" t="s">
        <v>7729</v>
      </c>
      <c r="D905" s="7" t="s">
        <v>7730</v>
      </c>
      <c r="E905" s="7">
        <f>LEN(Table9[[#This Row],[Trad]])/10</f>
        <v>0.1</v>
      </c>
      <c r="F905" s="7">
        <f>LEN(Table9[[#This Row],[Variants]])/10</f>
        <v>0.1</v>
      </c>
      <c r="G905" s="7">
        <f>COUNT(FIND("～",Table9[[#This Row],[Trad]]))*10</f>
        <v>0</v>
      </c>
      <c r="H905" s="25">
        <f>Table9[[#This Row],[Trad Len]]+Table9[[#This Row],[Var Len]]</f>
        <v>0.2</v>
      </c>
      <c r="I905" s="25" cm="1">
        <f t="array" ref="I905">COUNT(FIND({1,2,3,4,5,6,7,8,9,0},Table9[[#This Row],[Simp]]))</f>
        <v>0</v>
      </c>
      <c r="J905" s="25" cm="1">
        <f t="array" ref="J905">COUNT(FIND({1,2,3,4,5,6,7,8,9,0},Table9[[#This Row],[Trad]]))</f>
        <v>0</v>
      </c>
      <c r="K905" s="25" cm="1">
        <f t="array" ref="K905">COUNT(FIND({1,2,3,4,5,6,7,8,9,0},Table9[[#This Row],[Variants]]))</f>
        <v>0</v>
      </c>
      <c r="L905" s="25">
        <f>SUM(Table9[[#This Row],[Simp Note]:[Var Note]])</f>
        <v>0</v>
      </c>
      <c r="M905" s="25">
        <f>SUM(Table9[[#This Row],[Sum]],Table9[[#This Row],[Sum Notes]],Table9[[#This Row],[Contains ~]])</f>
        <v>0.2</v>
      </c>
      <c r="N905" s="26">
        <v>2220</v>
      </c>
      <c r="O905" s="25" t="s">
        <v>10235</v>
      </c>
      <c r="P905" s="25" t="s">
        <v>10237</v>
      </c>
      <c r="Q905" s="25"/>
      <c r="R905" s="25"/>
      <c r="S905" s="25"/>
    </row>
    <row r="906" spans="1:19" x14ac:dyDescent="0.25">
      <c r="A906" s="7">
        <v>1837</v>
      </c>
      <c r="B906" s="7" t="s">
        <v>2147</v>
      </c>
      <c r="C906" s="7" t="s">
        <v>6770</v>
      </c>
      <c r="D906" s="25" t="s">
        <v>7733</v>
      </c>
      <c r="E906" s="25">
        <f>LEN(Table9[[#This Row],[Trad]])/10</f>
        <v>0</v>
      </c>
      <c r="F906" s="25">
        <f>LEN(Table9[[#This Row],[Variants]])/10</f>
        <v>0.1</v>
      </c>
      <c r="G906" s="25">
        <f>COUNT(FIND("～",Table9[[#This Row],[Trad]]))*10</f>
        <v>0</v>
      </c>
      <c r="H906" s="25">
        <f>Table9[[#This Row],[Trad Len]]+Table9[[#This Row],[Var Len]]</f>
        <v>0.1</v>
      </c>
      <c r="I906" s="25" cm="1">
        <f t="array" ref="I906">COUNT(FIND({1,2,3,4,5,6,7,8,9,0},Table9[[#This Row],[Simp]]))</f>
        <v>0</v>
      </c>
      <c r="J906" s="25" cm="1">
        <f t="array" ref="J906">COUNT(FIND({1,2,3,4,5,6,7,8,9,0},Table9[[#This Row],[Trad]]))</f>
        <v>0</v>
      </c>
      <c r="K906" s="25" cm="1">
        <f t="array" ref="K906">COUNT(FIND({1,2,3,4,5,6,7,8,9,0},Table9[[#This Row],[Variants]]))</f>
        <v>0</v>
      </c>
      <c r="L906" s="25">
        <f>SUM(Table9[[#This Row],[Simp Note]:[Var Note]])</f>
        <v>0</v>
      </c>
      <c r="M906" s="25">
        <f>SUM(Table9[[#This Row],[Sum]],Table9[[#This Row],[Sum Notes]],Table9[[#This Row],[Contains ~]])</f>
        <v>0.1</v>
      </c>
      <c r="N906" s="26">
        <v>25480.1</v>
      </c>
      <c r="O906" s="25" t="s">
        <v>10237</v>
      </c>
      <c r="P906" s="25" t="s">
        <v>10237</v>
      </c>
      <c r="Q906" s="25"/>
      <c r="R906" s="25"/>
      <c r="S906" s="25"/>
    </row>
    <row r="907" spans="1:19" x14ac:dyDescent="0.25">
      <c r="A907" s="7">
        <v>1838</v>
      </c>
      <c r="B907" s="7" t="s">
        <v>2149</v>
      </c>
      <c r="C907" s="7" t="s">
        <v>7735</v>
      </c>
      <c r="D907" s="7" t="s">
        <v>6770</v>
      </c>
      <c r="E907" s="7">
        <f>LEN(Table9[[#This Row],[Trad]])/10</f>
        <v>0.1</v>
      </c>
      <c r="F907" s="7">
        <f>LEN(Table9[[#This Row],[Variants]])/10</f>
        <v>0</v>
      </c>
      <c r="G907" s="7">
        <f>COUNT(FIND("～",Table9[[#This Row],[Trad]]))*10</f>
        <v>0</v>
      </c>
      <c r="H907" s="25">
        <f>Table9[[#This Row],[Trad Len]]+Table9[[#This Row],[Var Len]]</f>
        <v>0.1</v>
      </c>
      <c r="I907" s="25" cm="1">
        <f t="array" ref="I907">COUNT(FIND({1,2,3,4,5,6,7,8,9,0},Table9[[#This Row],[Simp]]))</f>
        <v>0</v>
      </c>
      <c r="J907" s="25" cm="1">
        <f t="array" ref="J907">COUNT(FIND({1,2,3,4,5,6,7,8,9,0},Table9[[#This Row],[Trad]]))</f>
        <v>0</v>
      </c>
      <c r="K907" s="25" cm="1">
        <f t="array" ref="K907">COUNT(FIND({1,2,3,4,5,6,7,8,9,0},Table9[[#This Row],[Variants]]))</f>
        <v>0</v>
      </c>
      <c r="L907" s="25">
        <f>SUM(Table9[[#This Row],[Simp Note]:[Var Note]])</f>
        <v>0</v>
      </c>
      <c r="M907" s="25">
        <f>SUM(Table9[[#This Row],[Sum]],Table9[[#This Row],[Sum Notes]],Table9[[#This Row],[Contains ~]])</f>
        <v>0.1</v>
      </c>
      <c r="N907" s="26">
        <v>8370</v>
      </c>
      <c r="O907" s="25" t="s">
        <v>10235</v>
      </c>
      <c r="P907" s="25" t="s">
        <v>10235</v>
      </c>
      <c r="Q907" s="25"/>
      <c r="R907" s="25"/>
      <c r="S907" s="25"/>
    </row>
    <row r="908" spans="1:19" x14ac:dyDescent="0.25">
      <c r="A908" s="7">
        <v>1841</v>
      </c>
      <c r="B908" s="7" t="s">
        <v>2151</v>
      </c>
      <c r="C908" s="7" t="s">
        <v>7737</v>
      </c>
      <c r="D908" s="7" t="s">
        <v>6770</v>
      </c>
      <c r="E908" s="7">
        <f>LEN(Table9[[#This Row],[Trad]])/10</f>
        <v>0.1</v>
      </c>
      <c r="F908" s="7">
        <f>LEN(Table9[[#This Row],[Variants]])/10</f>
        <v>0</v>
      </c>
      <c r="G908" s="7">
        <f>COUNT(FIND("～",Table9[[#This Row],[Trad]]))*10</f>
        <v>0</v>
      </c>
      <c r="H908" s="25">
        <f>Table9[[#This Row],[Trad Len]]+Table9[[#This Row],[Var Len]]</f>
        <v>0.1</v>
      </c>
      <c r="I908" s="25" cm="1">
        <f t="array" ref="I908">COUNT(FIND({1,2,3,4,5,6,7,8,9,0},Table9[[#This Row],[Simp]]))</f>
        <v>0</v>
      </c>
      <c r="J908" s="25" cm="1">
        <f t="array" ref="J908">COUNT(FIND({1,2,3,4,5,6,7,8,9,0},Table9[[#This Row],[Trad]]))</f>
        <v>0</v>
      </c>
      <c r="K908" s="25" cm="1">
        <f t="array" ref="K908">COUNT(FIND({1,2,3,4,5,6,7,8,9,0},Table9[[#This Row],[Variants]]))</f>
        <v>0</v>
      </c>
      <c r="L908" s="25">
        <f>SUM(Table9[[#This Row],[Simp Note]:[Var Note]])</f>
        <v>0</v>
      </c>
      <c r="M908" s="25">
        <f>SUM(Table9[[#This Row],[Sum]],Table9[[#This Row],[Sum Notes]],Table9[[#This Row],[Contains ~]])</f>
        <v>0.1</v>
      </c>
      <c r="N908" s="26">
        <v>8380</v>
      </c>
      <c r="O908" s="25" t="s">
        <v>10235</v>
      </c>
      <c r="P908" s="25" t="s">
        <v>10235</v>
      </c>
      <c r="Q908" s="25"/>
      <c r="R908" s="25"/>
      <c r="S908" s="25"/>
    </row>
    <row r="909" spans="1:19" x14ac:dyDescent="0.25">
      <c r="A909" s="7">
        <v>1842</v>
      </c>
      <c r="B909" s="7" t="s">
        <v>2153</v>
      </c>
      <c r="C909" s="7" t="s">
        <v>7740</v>
      </c>
      <c r="D909" s="7" t="s">
        <v>6770</v>
      </c>
      <c r="E909" s="7">
        <f>LEN(Table9[[#This Row],[Trad]])/10</f>
        <v>0.1</v>
      </c>
      <c r="F909" s="7">
        <f>LEN(Table9[[#This Row],[Variants]])/10</f>
        <v>0</v>
      </c>
      <c r="G909" s="7">
        <f>COUNT(FIND("～",Table9[[#This Row],[Trad]]))*10</f>
        <v>0</v>
      </c>
      <c r="H909" s="25">
        <f>Table9[[#This Row],[Trad Len]]+Table9[[#This Row],[Var Len]]</f>
        <v>0.1</v>
      </c>
      <c r="I909" s="25" cm="1">
        <f t="array" ref="I909">COUNT(FIND({1,2,3,4,5,6,7,8,9,0},Table9[[#This Row],[Simp]]))</f>
        <v>0</v>
      </c>
      <c r="J909" s="25" cm="1">
        <f t="array" ref="J909">COUNT(FIND({1,2,3,4,5,6,7,8,9,0},Table9[[#This Row],[Trad]]))</f>
        <v>0</v>
      </c>
      <c r="K909" s="25" cm="1">
        <f t="array" ref="K909">COUNT(FIND({1,2,3,4,5,6,7,8,9,0},Table9[[#This Row],[Variants]]))</f>
        <v>0</v>
      </c>
      <c r="L909" s="25">
        <f>SUM(Table9[[#This Row],[Simp Note]:[Var Note]])</f>
        <v>0</v>
      </c>
      <c r="M909" s="25">
        <f>SUM(Table9[[#This Row],[Sum]],Table9[[#This Row],[Sum Notes]],Table9[[#This Row],[Contains ~]])</f>
        <v>0.1</v>
      </c>
      <c r="N909" s="26">
        <v>8390</v>
      </c>
      <c r="O909" s="25" t="s">
        <v>10235</v>
      </c>
      <c r="P909" s="25" t="s">
        <v>10235</v>
      </c>
      <c r="Q909" s="25"/>
      <c r="R909" s="25"/>
      <c r="S909" s="25"/>
    </row>
    <row r="910" spans="1:19" x14ac:dyDescent="0.25">
      <c r="A910" s="7">
        <v>1846</v>
      </c>
      <c r="B910" s="7" t="s">
        <v>2155</v>
      </c>
      <c r="C910" s="7" t="s">
        <v>7742</v>
      </c>
      <c r="D910" s="7" t="s">
        <v>6770</v>
      </c>
      <c r="E910" s="7">
        <f>LEN(Table9[[#This Row],[Trad]])/10</f>
        <v>0.1</v>
      </c>
      <c r="F910" s="7">
        <f>LEN(Table9[[#This Row],[Variants]])/10</f>
        <v>0</v>
      </c>
      <c r="G910" s="7">
        <f>COUNT(FIND("～",Table9[[#This Row],[Trad]]))*10</f>
        <v>0</v>
      </c>
      <c r="H910" s="25">
        <f>Table9[[#This Row],[Trad Len]]+Table9[[#This Row],[Var Len]]</f>
        <v>0.1</v>
      </c>
      <c r="I910" s="25" cm="1">
        <f t="array" ref="I910">COUNT(FIND({1,2,3,4,5,6,7,8,9,0},Table9[[#This Row],[Simp]]))</f>
        <v>0</v>
      </c>
      <c r="J910" s="25" cm="1">
        <f t="array" ref="J910">COUNT(FIND({1,2,3,4,5,6,7,8,9,0},Table9[[#This Row],[Trad]]))</f>
        <v>0</v>
      </c>
      <c r="K910" s="25" cm="1">
        <f t="array" ref="K910">COUNT(FIND({1,2,3,4,5,6,7,8,9,0},Table9[[#This Row],[Variants]]))</f>
        <v>0</v>
      </c>
      <c r="L910" s="25">
        <f>SUM(Table9[[#This Row],[Simp Note]:[Var Note]])</f>
        <v>0</v>
      </c>
      <c r="M910" s="25">
        <f>SUM(Table9[[#This Row],[Sum]],Table9[[#This Row],[Sum Notes]],Table9[[#This Row],[Contains ~]])</f>
        <v>0.1</v>
      </c>
      <c r="N910" s="26">
        <v>8400</v>
      </c>
      <c r="O910" s="25" t="s">
        <v>10235</v>
      </c>
      <c r="P910" s="25" t="s">
        <v>10235</v>
      </c>
      <c r="Q910" s="25"/>
      <c r="R910" s="25"/>
      <c r="S910" s="25"/>
    </row>
    <row r="911" spans="1:19" x14ac:dyDescent="0.25">
      <c r="A911" s="7">
        <v>1848</v>
      </c>
      <c r="B911" s="7" t="s">
        <v>2157</v>
      </c>
      <c r="C911" s="7" t="s">
        <v>6770</v>
      </c>
      <c r="D911" s="25" t="s">
        <v>7744</v>
      </c>
      <c r="E911" s="25">
        <f>LEN(Table9[[#This Row],[Trad]])/10</f>
        <v>0</v>
      </c>
      <c r="F911" s="25">
        <f>LEN(Table9[[#This Row],[Variants]])/10</f>
        <v>0.1</v>
      </c>
      <c r="G911" s="25">
        <f>COUNT(FIND("～",Table9[[#This Row],[Trad]]))*10</f>
        <v>0</v>
      </c>
      <c r="H911" s="25">
        <f>Table9[[#This Row],[Trad Len]]+Table9[[#This Row],[Var Len]]</f>
        <v>0.1</v>
      </c>
      <c r="I911" s="25" cm="1">
        <f t="array" ref="I911">COUNT(FIND({1,2,3,4,5,6,7,8,9,0},Table9[[#This Row],[Simp]]))</f>
        <v>0</v>
      </c>
      <c r="J911" s="25" cm="1">
        <f t="array" ref="J911">COUNT(FIND({1,2,3,4,5,6,7,8,9,0},Table9[[#This Row],[Trad]]))</f>
        <v>0</v>
      </c>
      <c r="K911" s="25" cm="1">
        <f t="array" ref="K911">COUNT(FIND({1,2,3,4,5,6,7,8,9,0},Table9[[#This Row],[Variants]]))</f>
        <v>0</v>
      </c>
      <c r="L911" s="25">
        <f>SUM(Table9[[#This Row],[Simp Note]:[Var Note]])</f>
        <v>0</v>
      </c>
      <c r="M911" s="25">
        <f>SUM(Table9[[#This Row],[Sum]],Table9[[#This Row],[Sum Notes]],Table9[[#This Row],[Contains ~]])</f>
        <v>0.1</v>
      </c>
      <c r="N911" s="26">
        <v>25480.1</v>
      </c>
      <c r="O911" s="25" t="s">
        <v>10237</v>
      </c>
      <c r="P911" s="25" t="s">
        <v>10237</v>
      </c>
      <c r="Q911" s="25"/>
      <c r="R911" s="25"/>
      <c r="S911" s="25"/>
    </row>
    <row r="912" spans="1:19" x14ac:dyDescent="0.25">
      <c r="A912" s="7">
        <v>1849</v>
      </c>
      <c r="B912" s="7" t="s">
        <v>2159</v>
      </c>
      <c r="C912" s="7" t="s">
        <v>7746</v>
      </c>
      <c r="D912" s="7" t="s">
        <v>6770</v>
      </c>
      <c r="E912" s="7">
        <f>LEN(Table9[[#This Row],[Trad]])/10</f>
        <v>0.1</v>
      </c>
      <c r="F912" s="7">
        <f>LEN(Table9[[#This Row],[Variants]])/10</f>
        <v>0</v>
      </c>
      <c r="G912" s="7">
        <f>COUNT(FIND("～",Table9[[#This Row],[Trad]]))*10</f>
        <v>0</v>
      </c>
      <c r="H912" s="25">
        <f>Table9[[#This Row],[Trad Len]]+Table9[[#This Row],[Var Len]]</f>
        <v>0.1</v>
      </c>
      <c r="I912" s="25" cm="1">
        <f t="array" ref="I912">COUNT(FIND({1,2,3,4,5,6,7,8,9,0},Table9[[#This Row],[Simp]]))</f>
        <v>0</v>
      </c>
      <c r="J912" s="25" cm="1">
        <f t="array" ref="J912">COUNT(FIND({1,2,3,4,5,6,7,8,9,0},Table9[[#This Row],[Trad]]))</f>
        <v>0</v>
      </c>
      <c r="K912" s="25" cm="1">
        <f t="array" ref="K912">COUNT(FIND({1,2,3,4,5,6,7,8,9,0},Table9[[#This Row],[Variants]]))</f>
        <v>0</v>
      </c>
      <c r="L912" s="25">
        <f>SUM(Table9[[#This Row],[Simp Note]:[Var Note]])</f>
        <v>0</v>
      </c>
      <c r="M912" s="25">
        <f>SUM(Table9[[#This Row],[Sum]],Table9[[#This Row],[Sum Notes]],Table9[[#This Row],[Contains ~]])</f>
        <v>0.1</v>
      </c>
      <c r="N912" s="26">
        <v>8410</v>
      </c>
      <c r="O912" s="25" t="s">
        <v>10235</v>
      </c>
      <c r="P912" s="25" t="s">
        <v>10235</v>
      </c>
      <c r="Q912" s="25"/>
      <c r="R912" s="25"/>
      <c r="S912" s="25"/>
    </row>
    <row r="913" spans="1:19" x14ac:dyDescent="0.25">
      <c r="A913" s="7">
        <v>1855</v>
      </c>
      <c r="B913" s="7" t="s">
        <v>2161</v>
      </c>
      <c r="C913" s="7" t="s">
        <v>6770</v>
      </c>
      <c r="D913" s="25" t="s">
        <v>7748</v>
      </c>
      <c r="E913" s="25">
        <f>LEN(Table9[[#This Row],[Trad]])/10</f>
        <v>0</v>
      </c>
      <c r="F913" s="25">
        <f>LEN(Table9[[#This Row],[Variants]])/10</f>
        <v>0.1</v>
      </c>
      <c r="G913" s="25">
        <f>COUNT(FIND("～",Table9[[#This Row],[Trad]]))*10</f>
        <v>0</v>
      </c>
      <c r="H913" s="25">
        <f>Table9[[#This Row],[Trad Len]]+Table9[[#This Row],[Var Len]]</f>
        <v>0.1</v>
      </c>
      <c r="I913" s="25" cm="1">
        <f t="array" ref="I913">COUNT(FIND({1,2,3,4,5,6,7,8,9,0},Table9[[#This Row],[Simp]]))</f>
        <v>0</v>
      </c>
      <c r="J913" s="25" cm="1">
        <f t="array" ref="J913">COUNT(FIND({1,2,3,4,5,6,7,8,9,0},Table9[[#This Row],[Trad]]))</f>
        <v>0</v>
      </c>
      <c r="K913" s="25" cm="1">
        <f t="array" ref="K913">COUNT(FIND({1,2,3,4,5,6,7,8,9,0},Table9[[#This Row],[Variants]]))</f>
        <v>0</v>
      </c>
      <c r="L913" s="25">
        <f>SUM(Table9[[#This Row],[Simp Note]:[Var Note]])</f>
        <v>0</v>
      </c>
      <c r="M913" s="25">
        <f>SUM(Table9[[#This Row],[Sum]],Table9[[#This Row],[Sum Notes]],Table9[[#This Row],[Contains ~]])</f>
        <v>0.1</v>
      </c>
      <c r="N913" s="26">
        <v>25480.1</v>
      </c>
      <c r="O913" s="25" t="s">
        <v>10237</v>
      </c>
      <c r="P913" s="25" t="s">
        <v>10237</v>
      </c>
      <c r="Q913" s="25"/>
      <c r="R913" s="25"/>
      <c r="S913" s="25"/>
    </row>
    <row r="914" spans="1:19" x14ac:dyDescent="0.25">
      <c r="A914" s="7">
        <v>1856</v>
      </c>
      <c r="B914" s="7" t="s">
        <v>2163</v>
      </c>
      <c r="C914" s="7" t="s">
        <v>7750</v>
      </c>
      <c r="D914" s="7" t="s">
        <v>6770</v>
      </c>
      <c r="E914" s="7">
        <f>LEN(Table9[[#This Row],[Trad]])/10</f>
        <v>0.1</v>
      </c>
      <c r="F914" s="7">
        <f>LEN(Table9[[#This Row],[Variants]])/10</f>
        <v>0</v>
      </c>
      <c r="G914" s="7">
        <f>COUNT(FIND("～",Table9[[#This Row],[Trad]]))*10</f>
        <v>0</v>
      </c>
      <c r="H914" s="25">
        <f>Table9[[#This Row],[Trad Len]]+Table9[[#This Row],[Var Len]]</f>
        <v>0.1</v>
      </c>
      <c r="I914" s="25" cm="1">
        <f t="array" ref="I914">COUNT(FIND({1,2,3,4,5,6,7,8,9,0},Table9[[#This Row],[Simp]]))</f>
        <v>0</v>
      </c>
      <c r="J914" s="25" cm="1">
        <f t="array" ref="J914">COUNT(FIND({1,2,3,4,5,6,7,8,9,0},Table9[[#This Row],[Trad]]))</f>
        <v>0</v>
      </c>
      <c r="K914" s="25" cm="1">
        <f t="array" ref="K914">COUNT(FIND({1,2,3,4,5,6,7,8,9,0},Table9[[#This Row],[Variants]]))</f>
        <v>0</v>
      </c>
      <c r="L914" s="25">
        <f>SUM(Table9[[#This Row],[Simp Note]:[Var Note]])</f>
        <v>0</v>
      </c>
      <c r="M914" s="25">
        <f>SUM(Table9[[#This Row],[Sum]],Table9[[#This Row],[Sum Notes]],Table9[[#This Row],[Contains ~]])</f>
        <v>0.1</v>
      </c>
      <c r="N914" s="26">
        <v>8420</v>
      </c>
      <c r="O914" s="25" t="s">
        <v>10235</v>
      </c>
      <c r="P914" s="25" t="s">
        <v>10235</v>
      </c>
      <c r="Q914" s="25"/>
      <c r="R914" s="25"/>
      <c r="S914" s="25"/>
    </row>
    <row r="915" spans="1:19" x14ac:dyDescent="0.25">
      <c r="A915" s="7">
        <v>1859</v>
      </c>
      <c r="B915" s="7" t="s">
        <v>2165</v>
      </c>
      <c r="C915" s="7" t="s">
        <v>6770</v>
      </c>
      <c r="D915" s="25" t="s">
        <v>7752</v>
      </c>
      <c r="E915" s="25">
        <f>LEN(Table9[[#This Row],[Trad]])/10</f>
        <v>0</v>
      </c>
      <c r="F915" s="25">
        <f>LEN(Table9[[#This Row],[Variants]])/10</f>
        <v>0.1</v>
      </c>
      <c r="G915" s="25">
        <f>COUNT(FIND("～",Table9[[#This Row],[Trad]]))*10</f>
        <v>0</v>
      </c>
      <c r="H915" s="25">
        <f>Table9[[#This Row],[Trad Len]]+Table9[[#This Row],[Var Len]]</f>
        <v>0.1</v>
      </c>
      <c r="I915" s="25" cm="1">
        <f t="array" ref="I915">COUNT(FIND({1,2,3,4,5,6,7,8,9,0},Table9[[#This Row],[Simp]]))</f>
        <v>0</v>
      </c>
      <c r="J915" s="25" cm="1">
        <f t="array" ref="J915">COUNT(FIND({1,2,3,4,5,6,7,8,9,0},Table9[[#This Row],[Trad]]))</f>
        <v>0</v>
      </c>
      <c r="K915" s="25" cm="1">
        <f t="array" ref="K915">COUNT(FIND({1,2,3,4,5,6,7,8,9,0},Table9[[#This Row],[Variants]]))</f>
        <v>0</v>
      </c>
      <c r="L915" s="25">
        <f>SUM(Table9[[#This Row],[Simp Note]:[Var Note]])</f>
        <v>0</v>
      </c>
      <c r="M915" s="25">
        <f>SUM(Table9[[#This Row],[Sum]],Table9[[#This Row],[Sum Notes]],Table9[[#This Row],[Contains ~]])</f>
        <v>0.1</v>
      </c>
      <c r="N915" s="26">
        <v>25480.1</v>
      </c>
      <c r="O915" s="25" t="s">
        <v>10237</v>
      </c>
      <c r="P915" s="25" t="s">
        <v>10237</v>
      </c>
      <c r="Q915" s="25"/>
      <c r="R915" s="25"/>
      <c r="S915" s="25"/>
    </row>
    <row r="916" spans="1:19" x14ac:dyDescent="0.25">
      <c r="A916" s="7">
        <v>1861</v>
      </c>
      <c r="B916" s="7" t="s">
        <v>2167</v>
      </c>
      <c r="C916" s="7" t="s">
        <v>6770</v>
      </c>
      <c r="D916" s="25" t="s">
        <v>7754</v>
      </c>
      <c r="E916" s="25">
        <f>LEN(Table9[[#This Row],[Trad]])/10</f>
        <v>0</v>
      </c>
      <c r="F916" s="25">
        <f>LEN(Table9[[#This Row],[Variants]])/10</f>
        <v>0.1</v>
      </c>
      <c r="G916" s="25">
        <f>COUNT(FIND("～",Table9[[#This Row],[Trad]]))*10</f>
        <v>0</v>
      </c>
      <c r="H916" s="25">
        <f>Table9[[#This Row],[Trad Len]]+Table9[[#This Row],[Var Len]]</f>
        <v>0.1</v>
      </c>
      <c r="I916" s="25" cm="1">
        <f t="array" ref="I916">COUNT(FIND({1,2,3,4,5,6,7,8,9,0},Table9[[#This Row],[Simp]]))</f>
        <v>0</v>
      </c>
      <c r="J916" s="25" cm="1">
        <f t="array" ref="J916">COUNT(FIND({1,2,3,4,5,6,7,8,9,0},Table9[[#This Row],[Trad]]))</f>
        <v>0</v>
      </c>
      <c r="K916" s="25" cm="1">
        <f t="array" ref="K916">COUNT(FIND({1,2,3,4,5,6,7,8,9,0},Table9[[#This Row],[Variants]]))</f>
        <v>0</v>
      </c>
      <c r="L916" s="25">
        <f>SUM(Table9[[#This Row],[Simp Note]:[Var Note]])</f>
        <v>0</v>
      </c>
      <c r="M916" s="25">
        <f>SUM(Table9[[#This Row],[Sum]],Table9[[#This Row],[Sum Notes]],Table9[[#This Row],[Contains ~]])</f>
        <v>0.1</v>
      </c>
      <c r="N916" s="26">
        <v>25480.1</v>
      </c>
      <c r="O916" s="25" t="s">
        <v>10237</v>
      </c>
      <c r="P916" s="25" t="s">
        <v>10237</v>
      </c>
      <c r="Q916" s="25"/>
      <c r="R916" s="25"/>
      <c r="S916" s="25"/>
    </row>
    <row r="917" spans="1:19" x14ac:dyDescent="0.25">
      <c r="A917" s="7">
        <v>1865</v>
      </c>
      <c r="B917" s="7" t="s">
        <v>2169</v>
      </c>
      <c r="C917" s="7" t="s">
        <v>7756</v>
      </c>
      <c r="D917" s="7" t="s">
        <v>6770</v>
      </c>
      <c r="E917" s="7">
        <f>LEN(Table9[[#This Row],[Trad]])/10</f>
        <v>0.1</v>
      </c>
      <c r="F917" s="7">
        <f>LEN(Table9[[#This Row],[Variants]])/10</f>
        <v>0</v>
      </c>
      <c r="G917" s="7">
        <f>COUNT(FIND("～",Table9[[#This Row],[Trad]]))*10</f>
        <v>0</v>
      </c>
      <c r="H917" s="25">
        <f>Table9[[#This Row],[Trad Len]]+Table9[[#This Row],[Var Len]]</f>
        <v>0.1</v>
      </c>
      <c r="I917" s="25" cm="1">
        <f t="array" ref="I917">COUNT(FIND({1,2,3,4,5,6,7,8,9,0},Table9[[#This Row],[Simp]]))</f>
        <v>0</v>
      </c>
      <c r="J917" s="25" cm="1">
        <f t="array" ref="J917">COUNT(FIND({1,2,3,4,5,6,7,8,9,0},Table9[[#This Row],[Trad]]))</f>
        <v>0</v>
      </c>
      <c r="K917" s="25" cm="1">
        <f t="array" ref="K917">COUNT(FIND({1,2,3,4,5,6,7,8,9,0},Table9[[#This Row],[Variants]]))</f>
        <v>0</v>
      </c>
      <c r="L917" s="25">
        <f>SUM(Table9[[#This Row],[Simp Note]:[Var Note]])</f>
        <v>0</v>
      </c>
      <c r="M917" s="25">
        <f>SUM(Table9[[#This Row],[Sum]],Table9[[#This Row],[Sum Notes]],Table9[[#This Row],[Contains ~]])</f>
        <v>0.1</v>
      </c>
      <c r="N917" s="26">
        <v>8430</v>
      </c>
      <c r="O917" s="25" t="s">
        <v>10235</v>
      </c>
      <c r="P917" s="25" t="s">
        <v>10235</v>
      </c>
      <c r="Q917" s="25"/>
      <c r="R917" s="25"/>
      <c r="S917" s="25"/>
    </row>
    <row r="918" spans="1:19" x14ac:dyDescent="0.25">
      <c r="A918" s="7">
        <v>1866</v>
      </c>
      <c r="B918" s="7" t="s">
        <v>2171</v>
      </c>
      <c r="C918" s="7" t="s">
        <v>7758</v>
      </c>
      <c r="D918" s="7" t="s">
        <v>6770</v>
      </c>
      <c r="E918" s="7">
        <f>LEN(Table9[[#This Row],[Trad]])/10</f>
        <v>0.1</v>
      </c>
      <c r="F918" s="7">
        <f>LEN(Table9[[#This Row],[Variants]])/10</f>
        <v>0</v>
      </c>
      <c r="G918" s="7">
        <f>COUNT(FIND("～",Table9[[#This Row],[Trad]]))*10</f>
        <v>0</v>
      </c>
      <c r="H918" s="25">
        <f>Table9[[#This Row],[Trad Len]]+Table9[[#This Row],[Var Len]]</f>
        <v>0.1</v>
      </c>
      <c r="I918" s="25" cm="1">
        <f t="array" ref="I918">COUNT(FIND({1,2,3,4,5,6,7,8,9,0},Table9[[#This Row],[Simp]]))</f>
        <v>0</v>
      </c>
      <c r="J918" s="25" cm="1">
        <f t="array" ref="J918">COUNT(FIND({1,2,3,4,5,6,7,8,9,0},Table9[[#This Row],[Trad]]))</f>
        <v>0</v>
      </c>
      <c r="K918" s="25" cm="1">
        <f t="array" ref="K918">COUNT(FIND({1,2,3,4,5,6,7,8,9,0},Table9[[#This Row],[Variants]]))</f>
        <v>0</v>
      </c>
      <c r="L918" s="25">
        <f>SUM(Table9[[#This Row],[Simp Note]:[Var Note]])</f>
        <v>0</v>
      </c>
      <c r="M918" s="25">
        <f>SUM(Table9[[#This Row],[Sum]],Table9[[#This Row],[Sum Notes]],Table9[[#This Row],[Contains ~]])</f>
        <v>0.1</v>
      </c>
      <c r="N918" s="26">
        <v>8440</v>
      </c>
      <c r="O918" s="25" t="s">
        <v>10235</v>
      </c>
      <c r="P918" s="25" t="s">
        <v>10235</v>
      </c>
      <c r="Q918" s="25"/>
      <c r="R918" s="25"/>
      <c r="S918" s="25"/>
    </row>
    <row r="919" spans="1:19" x14ac:dyDescent="0.25">
      <c r="A919" s="7">
        <v>1874</v>
      </c>
      <c r="B919" s="7" t="s">
        <v>2173</v>
      </c>
      <c r="C919" s="7" t="s">
        <v>7760</v>
      </c>
      <c r="D919" s="7" t="s">
        <v>6770</v>
      </c>
      <c r="E919" s="7">
        <f>LEN(Table9[[#This Row],[Trad]])/10</f>
        <v>0.1</v>
      </c>
      <c r="F919" s="7">
        <f>LEN(Table9[[#This Row],[Variants]])/10</f>
        <v>0</v>
      </c>
      <c r="G919" s="7">
        <f>COUNT(FIND("～",Table9[[#This Row],[Trad]]))*10</f>
        <v>0</v>
      </c>
      <c r="H919" s="25">
        <f>Table9[[#This Row],[Trad Len]]+Table9[[#This Row],[Var Len]]</f>
        <v>0.1</v>
      </c>
      <c r="I919" s="25" cm="1">
        <f t="array" ref="I919">COUNT(FIND({1,2,3,4,5,6,7,8,9,0},Table9[[#This Row],[Simp]]))</f>
        <v>0</v>
      </c>
      <c r="J919" s="25" cm="1">
        <f t="array" ref="J919">COUNT(FIND({1,2,3,4,5,6,7,8,9,0},Table9[[#This Row],[Trad]]))</f>
        <v>0</v>
      </c>
      <c r="K919" s="25" cm="1">
        <f t="array" ref="K919">COUNT(FIND({1,2,3,4,5,6,7,8,9,0},Table9[[#This Row],[Variants]]))</f>
        <v>0</v>
      </c>
      <c r="L919" s="25">
        <f>SUM(Table9[[#This Row],[Simp Note]:[Var Note]])</f>
        <v>0</v>
      </c>
      <c r="M919" s="25">
        <f>SUM(Table9[[#This Row],[Sum]],Table9[[#This Row],[Sum Notes]],Table9[[#This Row],[Contains ~]])</f>
        <v>0.1</v>
      </c>
      <c r="N919" s="26">
        <v>8450</v>
      </c>
      <c r="O919" s="25" t="s">
        <v>10235</v>
      </c>
      <c r="P919" s="25" t="s">
        <v>10235</v>
      </c>
      <c r="Q919" s="25"/>
      <c r="R919" s="25"/>
      <c r="S919" s="25"/>
    </row>
    <row r="920" spans="1:19" x14ac:dyDescent="0.25">
      <c r="A920" s="7">
        <v>1875</v>
      </c>
      <c r="B920" s="7" t="s">
        <v>2175</v>
      </c>
      <c r="C920" s="7" t="s">
        <v>7762</v>
      </c>
      <c r="D920" s="7" t="s">
        <v>6770</v>
      </c>
      <c r="E920" s="7">
        <f>LEN(Table9[[#This Row],[Trad]])/10</f>
        <v>0.1</v>
      </c>
      <c r="F920" s="7">
        <f>LEN(Table9[[#This Row],[Variants]])/10</f>
        <v>0</v>
      </c>
      <c r="G920" s="7">
        <f>COUNT(FIND("～",Table9[[#This Row],[Trad]]))*10</f>
        <v>0</v>
      </c>
      <c r="H920" s="25">
        <f>Table9[[#This Row],[Trad Len]]+Table9[[#This Row],[Var Len]]</f>
        <v>0.1</v>
      </c>
      <c r="I920" s="25" cm="1">
        <f t="array" ref="I920">COUNT(FIND({1,2,3,4,5,6,7,8,9,0},Table9[[#This Row],[Simp]]))</f>
        <v>0</v>
      </c>
      <c r="J920" s="25" cm="1">
        <f t="array" ref="J920">COUNT(FIND({1,2,3,4,5,6,7,8,9,0},Table9[[#This Row],[Trad]]))</f>
        <v>0</v>
      </c>
      <c r="K920" s="25" cm="1">
        <f t="array" ref="K920">COUNT(FIND({1,2,3,4,5,6,7,8,9,0},Table9[[#This Row],[Variants]]))</f>
        <v>0</v>
      </c>
      <c r="L920" s="25">
        <f>SUM(Table9[[#This Row],[Simp Note]:[Var Note]])</f>
        <v>0</v>
      </c>
      <c r="M920" s="25">
        <f>SUM(Table9[[#This Row],[Sum]],Table9[[#This Row],[Sum Notes]],Table9[[#This Row],[Contains ~]])</f>
        <v>0.1</v>
      </c>
      <c r="N920" s="26">
        <v>8460</v>
      </c>
      <c r="O920" s="25" t="s">
        <v>10235</v>
      </c>
      <c r="P920" s="25" t="s">
        <v>10235</v>
      </c>
      <c r="Q920" s="25"/>
      <c r="R920" s="25"/>
      <c r="S920" s="25"/>
    </row>
    <row r="921" spans="1:19" x14ac:dyDescent="0.25">
      <c r="A921" s="7">
        <v>1876</v>
      </c>
      <c r="B921" s="7" t="s">
        <v>2177</v>
      </c>
      <c r="C921" s="7" t="s">
        <v>7764</v>
      </c>
      <c r="D921" s="7" t="s">
        <v>6770</v>
      </c>
      <c r="E921" s="7">
        <f>LEN(Table9[[#This Row],[Trad]])/10</f>
        <v>0.1</v>
      </c>
      <c r="F921" s="7">
        <f>LEN(Table9[[#This Row],[Variants]])/10</f>
        <v>0</v>
      </c>
      <c r="G921" s="7">
        <f>COUNT(FIND("～",Table9[[#This Row],[Trad]]))*10</f>
        <v>0</v>
      </c>
      <c r="H921" s="25">
        <f>Table9[[#This Row],[Trad Len]]+Table9[[#This Row],[Var Len]]</f>
        <v>0.1</v>
      </c>
      <c r="I921" s="25" cm="1">
        <f t="array" ref="I921">COUNT(FIND({1,2,3,4,5,6,7,8,9,0},Table9[[#This Row],[Simp]]))</f>
        <v>0</v>
      </c>
      <c r="J921" s="25" cm="1">
        <f t="array" ref="J921">COUNT(FIND({1,2,3,4,5,6,7,8,9,0},Table9[[#This Row],[Trad]]))</f>
        <v>0</v>
      </c>
      <c r="K921" s="25" cm="1">
        <f t="array" ref="K921">COUNT(FIND({1,2,3,4,5,6,7,8,9,0},Table9[[#This Row],[Variants]]))</f>
        <v>0</v>
      </c>
      <c r="L921" s="25">
        <f>SUM(Table9[[#This Row],[Simp Note]:[Var Note]])</f>
        <v>0</v>
      </c>
      <c r="M921" s="25">
        <f>SUM(Table9[[#This Row],[Sum]],Table9[[#This Row],[Sum Notes]],Table9[[#This Row],[Contains ~]])</f>
        <v>0.1</v>
      </c>
      <c r="N921" s="26">
        <v>8470</v>
      </c>
      <c r="O921" s="25" t="s">
        <v>10235</v>
      </c>
      <c r="P921" s="25" t="s">
        <v>10235</v>
      </c>
      <c r="Q921" s="25"/>
      <c r="R921" s="25"/>
      <c r="S921" s="25"/>
    </row>
    <row r="922" spans="1:19" x14ac:dyDescent="0.25">
      <c r="A922" s="7">
        <v>1877</v>
      </c>
      <c r="B922" s="7" t="s">
        <v>2179</v>
      </c>
      <c r="C922" s="7" t="s">
        <v>7766</v>
      </c>
      <c r="D922" s="7" t="s">
        <v>6770</v>
      </c>
      <c r="E922" s="7">
        <f>LEN(Table9[[#This Row],[Trad]])/10</f>
        <v>0.1</v>
      </c>
      <c r="F922" s="7">
        <f>LEN(Table9[[#This Row],[Variants]])/10</f>
        <v>0</v>
      </c>
      <c r="G922" s="7">
        <f>COUNT(FIND("～",Table9[[#This Row],[Trad]]))*10</f>
        <v>0</v>
      </c>
      <c r="H922" s="25">
        <f>Table9[[#This Row],[Trad Len]]+Table9[[#This Row],[Var Len]]</f>
        <v>0.1</v>
      </c>
      <c r="I922" s="25" cm="1">
        <f t="array" ref="I922">COUNT(FIND({1,2,3,4,5,6,7,8,9,0},Table9[[#This Row],[Simp]]))</f>
        <v>0</v>
      </c>
      <c r="J922" s="25" cm="1">
        <f t="array" ref="J922">COUNT(FIND({1,2,3,4,5,6,7,8,9,0},Table9[[#This Row],[Trad]]))</f>
        <v>0</v>
      </c>
      <c r="K922" s="25" cm="1">
        <f t="array" ref="K922">COUNT(FIND({1,2,3,4,5,6,7,8,9,0},Table9[[#This Row],[Variants]]))</f>
        <v>0</v>
      </c>
      <c r="L922" s="25">
        <f>SUM(Table9[[#This Row],[Simp Note]:[Var Note]])</f>
        <v>0</v>
      </c>
      <c r="M922" s="25">
        <f>SUM(Table9[[#This Row],[Sum]],Table9[[#This Row],[Sum Notes]],Table9[[#This Row],[Contains ~]])</f>
        <v>0.1</v>
      </c>
      <c r="N922" s="26">
        <v>8480</v>
      </c>
      <c r="O922" s="25" t="s">
        <v>10235</v>
      </c>
      <c r="P922" s="25" t="s">
        <v>10235</v>
      </c>
      <c r="Q922" s="25"/>
      <c r="R922" s="25"/>
      <c r="S922" s="25"/>
    </row>
    <row r="923" spans="1:19" x14ac:dyDescent="0.25">
      <c r="A923" s="7">
        <v>1878</v>
      </c>
      <c r="B923" s="7" t="s">
        <v>2181</v>
      </c>
      <c r="C923" s="7" t="s">
        <v>7769</v>
      </c>
      <c r="D923" s="7" t="s">
        <v>7770</v>
      </c>
      <c r="E923" s="7">
        <f>LEN(Table9[[#This Row],[Trad]])/10</f>
        <v>0.1</v>
      </c>
      <c r="F923" s="7">
        <f>LEN(Table9[[#This Row],[Variants]])/10</f>
        <v>0.1</v>
      </c>
      <c r="G923" s="7">
        <f>COUNT(FIND("～",Table9[[#This Row],[Trad]]))*10</f>
        <v>0</v>
      </c>
      <c r="H923" s="25">
        <f>Table9[[#This Row],[Trad Len]]+Table9[[#This Row],[Var Len]]</f>
        <v>0.2</v>
      </c>
      <c r="I923" s="25" cm="1">
        <f t="array" ref="I923">COUNT(FIND({1,2,3,4,5,6,7,8,9,0},Table9[[#This Row],[Simp]]))</f>
        <v>0</v>
      </c>
      <c r="J923" s="25" cm="1">
        <f t="array" ref="J923">COUNT(FIND({1,2,3,4,5,6,7,8,9,0},Table9[[#This Row],[Trad]]))</f>
        <v>0</v>
      </c>
      <c r="K923" s="25" cm="1">
        <f t="array" ref="K923">COUNT(FIND({1,2,3,4,5,6,7,8,9,0},Table9[[#This Row],[Variants]]))</f>
        <v>0</v>
      </c>
      <c r="L923" s="25">
        <f>SUM(Table9[[#This Row],[Simp Note]:[Var Note]])</f>
        <v>0</v>
      </c>
      <c r="M923" s="25">
        <f>SUM(Table9[[#This Row],[Sum]],Table9[[#This Row],[Sum Notes]],Table9[[#This Row],[Contains ~]])</f>
        <v>0.2</v>
      </c>
      <c r="N923" s="26">
        <v>2230</v>
      </c>
      <c r="O923" s="25" t="s">
        <v>10235</v>
      </c>
      <c r="P923" s="25" t="s">
        <v>10237</v>
      </c>
      <c r="Q923" s="25"/>
      <c r="R923" s="25"/>
      <c r="S923" s="25"/>
    </row>
    <row r="924" spans="1:19" x14ac:dyDescent="0.25">
      <c r="A924" s="7">
        <v>1879</v>
      </c>
      <c r="B924" s="7" t="s">
        <v>2184</v>
      </c>
      <c r="C924" s="7" t="s">
        <v>10193</v>
      </c>
      <c r="D924" s="7" t="s">
        <v>6770</v>
      </c>
      <c r="E924" s="7">
        <f>LEN(Table9[[#This Row],[Trad]])/10</f>
        <v>0.5</v>
      </c>
      <c r="F924" s="7">
        <f>LEN(Table9[[#This Row],[Variants]])/10</f>
        <v>0</v>
      </c>
      <c r="G924" s="7">
        <f>COUNT(FIND("～",Table9[[#This Row],[Trad]]))*10</f>
        <v>10</v>
      </c>
      <c r="H924" s="25">
        <f>Table9[[#This Row],[Trad Len]]+Table9[[#This Row],[Var Len]]</f>
        <v>0.5</v>
      </c>
      <c r="I924" s="25" cm="1">
        <f t="array" ref="I924">COUNT(FIND({1,2,3,4,5,6,7,8,9,0},Table9[[#This Row],[Simp]]))</f>
        <v>0</v>
      </c>
      <c r="J924" s="25" cm="1">
        <f t="array" ref="J924">COUNT(FIND({1,2,3,4,5,6,7,8,9,0},Table9[[#This Row],[Trad]]))</f>
        <v>0</v>
      </c>
      <c r="K924" s="25" cm="1">
        <f t="array" ref="K924">COUNT(FIND({1,2,3,4,5,6,7,8,9,0},Table9[[#This Row],[Variants]]))</f>
        <v>0</v>
      </c>
      <c r="L924" s="25">
        <f>SUM(Table9[[#This Row],[Simp Note]:[Var Note]])</f>
        <v>0</v>
      </c>
      <c r="M924" s="25">
        <f>SUM(Table9[[#This Row],[Sum]],Table9[[#This Row],[Sum Notes]],Table9[[#This Row],[Contains ~]])</f>
        <v>10.5</v>
      </c>
      <c r="N924" s="26">
        <v>590</v>
      </c>
      <c r="O924" s="30"/>
      <c r="P924" s="25" t="s">
        <v>10237</v>
      </c>
      <c r="Q924" s="25"/>
      <c r="R924" s="25"/>
      <c r="S924" s="25"/>
    </row>
    <row r="925" spans="1:19" x14ac:dyDescent="0.25">
      <c r="A925" s="7">
        <v>1881</v>
      </c>
      <c r="B925" s="7" t="s">
        <v>2186</v>
      </c>
      <c r="C925" s="7" t="s">
        <v>6770</v>
      </c>
      <c r="D925" s="25" t="s">
        <v>7775</v>
      </c>
      <c r="E925" s="25">
        <f>LEN(Table9[[#This Row],[Trad]])/10</f>
        <v>0</v>
      </c>
      <c r="F925" s="25">
        <f>LEN(Table9[[#This Row],[Variants]])/10</f>
        <v>0.1</v>
      </c>
      <c r="G925" s="25">
        <f>COUNT(FIND("～",Table9[[#This Row],[Trad]]))*10</f>
        <v>0</v>
      </c>
      <c r="H925" s="25">
        <f>Table9[[#This Row],[Trad Len]]+Table9[[#This Row],[Var Len]]</f>
        <v>0.1</v>
      </c>
      <c r="I925" s="25" cm="1">
        <f t="array" ref="I925">COUNT(FIND({1,2,3,4,5,6,7,8,9,0},Table9[[#This Row],[Simp]]))</f>
        <v>0</v>
      </c>
      <c r="J925" s="25" cm="1">
        <f t="array" ref="J925">COUNT(FIND({1,2,3,4,5,6,7,8,9,0},Table9[[#This Row],[Trad]]))</f>
        <v>0</v>
      </c>
      <c r="K925" s="25" cm="1">
        <f t="array" ref="K925">COUNT(FIND({1,2,3,4,5,6,7,8,9,0},Table9[[#This Row],[Variants]]))</f>
        <v>0</v>
      </c>
      <c r="L925" s="25">
        <f>SUM(Table9[[#This Row],[Simp Note]:[Var Note]])</f>
        <v>0</v>
      </c>
      <c r="M925" s="25">
        <f>SUM(Table9[[#This Row],[Sum]],Table9[[#This Row],[Sum Notes]],Table9[[#This Row],[Contains ~]])</f>
        <v>0.1</v>
      </c>
      <c r="N925" s="26">
        <v>25480.1</v>
      </c>
      <c r="O925" s="25" t="s">
        <v>10237</v>
      </c>
      <c r="P925" s="25" t="s">
        <v>10237</v>
      </c>
      <c r="Q925" s="25"/>
      <c r="R925" s="25"/>
      <c r="S925" s="25"/>
    </row>
    <row r="926" spans="1:19" x14ac:dyDescent="0.25">
      <c r="A926" s="7">
        <v>1882</v>
      </c>
      <c r="B926" s="7" t="s">
        <v>2188</v>
      </c>
      <c r="C926" s="7" t="s">
        <v>7777</v>
      </c>
      <c r="D926" s="7" t="s">
        <v>6770</v>
      </c>
      <c r="E926" s="7">
        <f>LEN(Table9[[#This Row],[Trad]])/10</f>
        <v>0.1</v>
      </c>
      <c r="F926" s="7">
        <f>LEN(Table9[[#This Row],[Variants]])/10</f>
        <v>0</v>
      </c>
      <c r="G926" s="7">
        <f>COUNT(FIND("～",Table9[[#This Row],[Trad]]))*10</f>
        <v>0</v>
      </c>
      <c r="H926" s="25">
        <f>Table9[[#This Row],[Trad Len]]+Table9[[#This Row],[Var Len]]</f>
        <v>0.1</v>
      </c>
      <c r="I926" s="25" cm="1">
        <f t="array" ref="I926">COUNT(FIND({1,2,3,4,5,6,7,8,9,0},Table9[[#This Row],[Simp]]))</f>
        <v>0</v>
      </c>
      <c r="J926" s="25" cm="1">
        <f t="array" ref="J926">COUNT(FIND({1,2,3,4,5,6,7,8,9,0},Table9[[#This Row],[Trad]]))</f>
        <v>0</v>
      </c>
      <c r="K926" s="25" cm="1">
        <f t="array" ref="K926">COUNT(FIND({1,2,3,4,5,6,7,8,9,0},Table9[[#This Row],[Variants]]))</f>
        <v>0</v>
      </c>
      <c r="L926" s="25">
        <f>SUM(Table9[[#This Row],[Simp Note]:[Var Note]])</f>
        <v>0</v>
      </c>
      <c r="M926" s="25">
        <f>SUM(Table9[[#This Row],[Sum]],Table9[[#This Row],[Sum Notes]],Table9[[#This Row],[Contains ~]])</f>
        <v>0.1</v>
      </c>
      <c r="N926" s="26">
        <v>8490</v>
      </c>
      <c r="O926" s="25" t="s">
        <v>10235</v>
      </c>
      <c r="P926" s="25" t="s">
        <v>10235</v>
      </c>
      <c r="Q926" s="25"/>
      <c r="R926" s="25"/>
      <c r="S926" s="25"/>
    </row>
    <row r="927" spans="1:19" x14ac:dyDescent="0.25">
      <c r="A927" s="7">
        <v>1883</v>
      </c>
      <c r="B927" s="7" t="s">
        <v>2190</v>
      </c>
      <c r="C927" s="7" t="s">
        <v>7778</v>
      </c>
      <c r="D927" s="7" t="s">
        <v>6770</v>
      </c>
      <c r="E927" s="7">
        <f>LEN(Table9[[#This Row],[Trad]])/10</f>
        <v>0.1</v>
      </c>
      <c r="F927" s="7">
        <f>LEN(Table9[[#This Row],[Variants]])/10</f>
        <v>0</v>
      </c>
      <c r="G927" s="7">
        <f>COUNT(FIND("～",Table9[[#This Row],[Trad]]))*10</f>
        <v>0</v>
      </c>
      <c r="H927" s="25">
        <f>Table9[[#This Row],[Trad Len]]+Table9[[#This Row],[Var Len]]</f>
        <v>0.1</v>
      </c>
      <c r="I927" s="25" cm="1">
        <f t="array" ref="I927">COUNT(FIND({1,2,3,4,5,6,7,8,9,0},Table9[[#This Row],[Simp]]))</f>
        <v>0</v>
      </c>
      <c r="J927" s="25" cm="1">
        <f t="array" ref="J927">COUNT(FIND({1,2,3,4,5,6,7,8,9,0},Table9[[#This Row],[Trad]]))</f>
        <v>0</v>
      </c>
      <c r="K927" s="25" cm="1">
        <f t="array" ref="K927">COUNT(FIND({1,2,3,4,5,6,7,8,9,0},Table9[[#This Row],[Variants]]))</f>
        <v>0</v>
      </c>
      <c r="L927" s="25">
        <f>SUM(Table9[[#This Row],[Simp Note]:[Var Note]])</f>
        <v>0</v>
      </c>
      <c r="M927" s="25">
        <f>SUM(Table9[[#This Row],[Sum]],Table9[[#This Row],[Sum Notes]],Table9[[#This Row],[Contains ~]])</f>
        <v>0.1</v>
      </c>
      <c r="N927" s="26">
        <v>8500</v>
      </c>
      <c r="O927" s="25" t="s">
        <v>10235</v>
      </c>
      <c r="P927" s="25" t="s">
        <v>10235</v>
      </c>
      <c r="Q927" s="25"/>
      <c r="R927" s="25"/>
      <c r="S927" s="25"/>
    </row>
    <row r="928" spans="1:19" x14ac:dyDescent="0.25">
      <c r="A928" s="7">
        <v>1884</v>
      </c>
      <c r="B928" s="7" t="s">
        <v>2192</v>
      </c>
      <c r="C928" s="7" t="s">
        <v>7780</v>
      </c>
      <c r="D928" s="7" t="s">
        <v>7781</v>
      </c>
      <c r="E928" s="7">
        <f>LEN(Table9[[#This Row],[Trad]])/10</f>
        <v>0.1</v>
      </c>
      <c r="F928" s="7">
        <f>LEN(Table9[[#This Row],[Variants]])/10</f>
        <v>0.4</v>
      </c>
      <c r="G928" s="7">
        <f>COUNT(FIND("～",Table9[[#This Row],[Trad]]))*10</f>
        <v>0</v>
      </c>
      <c r="H928" s="25">
        <f>Table9[[#This Row],[Trad Len]]+Table9[[#This Row],[Var Len]]</f>
        <v>0.5</v>
      </c>
      <c r="I928" s="25" cm="1">
        <f t="array" ref="I928">COUNT(FIND({1,2,3,4,5,6,7,8,9,0},Table9[[#This Row],[Simp]]))</f>
        <v>0</v>
      </c>
      <c r="J928" s="25" cm="1">
        <f t="array" ref="J928">COUNT(FIND({1,2,3,4,5,6,7,8,9,0},Table9[[#This Row],[Trad]]))</f>
        <v>0</v>
      </c>
      <c r="K928" s="25" cm="1">
        <f t="array" ref="K928">COUNT(FIND({1,2,3,4,5,6,7,8,9,0},Table9[[#This Row],[Variants]]))</f>
        <v>0</v>
      </c>
      <c r="L928" s="25">
        <f>SUM(Table9[[#This Row],[Simp Note]:[Var Note]])</f>
        <v>0</v>
      </c>
      <c r="M928" s="25">
        <f>SUM(Table9[[#This Row],[Sum]],Table9[[#This Row],[Sum Notes]],Table9[[#This Row],[Contains ~]])</f>
        <v>0.5</v>
      </c>
      <c r="N928" s="26">
        <v>1204</v>
      </c>
      <c r="O928" s="25" t="s">
        <v>10235</v>
      </c>
      <c r="P928" s="25" t="s">
        <v>10237</v>
      </c>
      <c r="Q928" s="25"/>
      <c r="R928" s="25"/>
      <c r="S928" s="25"/>
    </row>
    <row r="929" spans="1:19" x14ac:dyDescent="0.25">
      <c r="A929" s="7">
        <v>1885</v>
      </c>
      <c r="B929" s="7" t="s">
        <v>2195</v>
      </c>
      <c r="C929" s="7" t="s">
        <v>10194</v>
      </c>
      <c r="D929" s="7" t="s">
        <v>6770</v>
      </c>
      <c r="E929" s="7">
        <f>LEN(Table9[[#This Row],[Trad]])/10</f>
        <v>0.5</v>
      </c>
      <c r="F929" s="7">
        <f>LEN(Table9[[#This Row],[Variants]])/10</f>
        <v>0</v>
      </c>
      <c r="G929" s="7">
        <f>COUNT(FIND("～",Table9[[#This Row],[Trad]]))*10</f>
        <v>10</v>
      </c>
      <c r="H929" s="25">
        <f>Table9[[#This Row],[Trad Len]]+Table9[[#This Row],[Var Len]]</f>
        <v>0.5</v>
      </c>
      <c r="I929" s="25" cm="1">
        <f t="array" ref="I929">COUNT(FIND({1,2,3,4,5,6,7,8,9,0},Table9[[#This Row],[Simp]]))</f>
        <v>0</v>
      </c>
      <c r="J929" s="25" cm="1">
        <f t="array" ref="J929">COUNT(FIND({1,2,3,4,5,6,7,8,9,0},Table9[[#This Row],[Trad]]))</f>
        <v>0</v>
      </c>
      <c r="K929" s="25" cm="1">
        <f t="array" ref="K929">COUNT(FIND({1,2,3,4,5,6,7,8,9,0},Table9[[#This Row],[Variants]]))</f>
        <v>0</v>
      </c>
      <c r="L929" s="25">
        <f>SUM(Table9[[#This Row],[Simp Note]:[Var Note]])</f>
        <v>0</v>
      </c>
      <c r="M929" s="25">
        <f>SUM(Table9[[#This Row],[Sum]],Table9[[#This Row],[Sum Notes]],Table9[[#This Row],[Contains ~]])</f>
        <v>10.5</v>
      </c>
      <c r="N929" s="26">
        <v>600</v>
      </c>
      <c r="O929" s="30"/>
      <c r="P929" s="25" t="s">
        <v>10237</v>
      </c>
      <c r="Q929" s="25"/>
      <c r="R929" s="25"/>
      <c r="S929" s="25"/>
    </row>
    <row r="930" spans="1:19" x14ac:dyDescent="0.25">
      <c r="A930" s="7">
        <v>1887</v>
      </c>
      <c r="B930" s="7" t="s">
        <v>2197</v>
      </c>
      <c r="C930" s="7" t="s">
        <v>7786</v>
      </c>
      <c r="D930" s="7" t="s">
        <v>6770</v>
      </c>
      <c r="E930" s="7">
        <f>LEN(Table9[[#This Row],[Trad]])/10</f>
        <v>0.1</v>
      </c>
      <c r="F930" s="7">
        <f>LEN(Table9[[#This Row],[Variants]])/10</f>
        <v>0</v>
      </c>
      <c r="G930" s="7">
        <f>COUNT(FIND("～",Table9[[#This Row],[Trad]]))*10</f>
        <v>0</v>
      </c>
      <c r="H930" s="25">
        <f>Table9[[#This Row],[Trad Len]]+Table9[[#This Row],[Var Len]]</f>
        <v>0.1</v>
      </c>
      <c r="I930" s="25" cm="1">
        <f t="array" ref="I930">COUNT(FIND({1,2,3,4,5,6,7,8,9,0},Table9[[#This Row],[Simp]]))</f>
        <v>0</v>
      </c>
      <c r="J930" s="25" cm="1">
        <f t="array" ref="J930">COUNT(FIND({1,2,3,4,5,6,7,8,9,0},Table9[[#This Row],[Trad]]))</f>
        <v>0</v>
      </c>
      <c r="K930" s="25" cm="1">
        <f t="array" ref="K930">COUNT(FIND({1,2,3,4,5,6,7,8,9,0},Table9[[#This Row],[Variants]]))</f>
        <v>0</v>
      </c>
      <c r="L930" s="25">
        <f>SUM(Table9[[#This Row],[Simp Note]:[Var Note]])</f>
        <v>0</v>
      </c>
      <c r="M930" s="25">
        <f>SUM(Table9[[#This Row],[Sum]],Table9[[#This Row],[Sum Notes]],Table9[[#This Row],[Contains ~]])</f>
        <v>0.1</v>
      </c>
      <c r="N930" s="26">
        <v>8510</v>
      </c>
      <c r="O930" s="25" t="s">
        <v>10235</v>
      </c>
      <c r="P930" s="25" t="s">
        <v>10235</v>
      </c>
      <c r="Q930" s="25"/>
      <c r="R930" s="25"/>
      <c r="S930" s="25"/>
    </row>
    <row r="931" spans="1:19" x14ac:dyDescent="0.25">
      <c r="A931" s="7">
        <v>1889</v>
      </c>
      <c r="B931" s="7" t="s">
        <v>2199</v>
      </c>
      <c r="C931" s="7" t="s">
        <v>7788</v>
      </c>
      <c r="D931" s="7" t="s">
        <v>6770</v>
      </c>
      <c r="E931" s="7">
        <f>LEN(Table9[[#This Row],[Trad]])/10</f>
        <v>0.1</v>
      </c>
      <c r="F931" s="7">
        <f>LEN(Table9[[#This Row],[Variants]])/10</f>
        <v>0</v>
      </c>
      <c r="G931" s="7">
        <f>COUNT(FIND("～",Table9[[#This Row],[Trad]]))*10</f>
        <v>0</v>
      </c>
      <c r="H931" s="25">
        <f>Table9[[#This Row],[Trad Len]]+Table9[[#This Row],[Var Len]]</f>
        <v>0.1</v>
      </c>
      <c r="I931" s="25" cm="1">
        <f t="array" ref="I931">COUNT(FIND({1,2,3,4,5,6,7,8,9,0},Table9[[#This Row],[Simp]]))</f>
        <v>0</v>
      </c>
      <c r="J931" s="25" cm="1">
        <f t="array" ref="J931">COUNT(FIND({1,2,3,4,5,6,7,8,9,0},Table9[[#This Row],[Trad]]))</f>
        <v>0</v>
      </c>
      <c r="K931" s="25" cm="1">
        <f t="array" ref="K931">COUNT(FIND({1,2,3,4,5,6,7,8,9,0},Table9[[#This Row],[Variants]]))</f>
        <v>0</v>
      </c>
      <c r="L931" s="25">
        <f>SUM(Table9[[#This Row],[Simp Note]:[Var Note]])</f>
        <v>0</v>
      </c>
      <c r="M931" s="25">
        <f>SUM(Table9[[#This Row],[Sum]],Table9[[#This Row],[Sum Notes]],Table9[[#This Row],[Contains ~]])</f>
        <v>0.1</v>
      </c>
      <c r="N931" s="26">
        <v>8520</v>
      </c>
      <c r="O931" s="25" t="s">
        <v>10235</v>
      </c>
      <c r="P931" s="25" t="s">
        <v>10235</v>
      </c>
      <c r="Q931" s="25"/>
      <c r="R931" s="25"/>
      <c r="S931" s="25"/>
    </row>
    <row r="932" spans="1:19" x14ac:dyDescent="0.25">
      <c r="A932" s="7">
        <v>1891</v>
      </c>
      <c r="B932" s="7" t="s">
        <v>2201</v>
      </c>
      <c r="C932" s="7" t="s">
        <v>7790</v>
      </c>
      <c r="D932" s="7" t="s">
        <v>6770</v>
      </c>
      <c r="E932" s="7">
        <f>LEN(Table9[[#This Row],[Trad]])/10</f>
        <v>0.1</v>
      </c>
      <c r="F932" s="7">
        <f>LEN(Table9[[#This Row],[Variants]])/10</f>
        <v>0</v>
      </c>
      <c r="G932" s="7">
        <f>COUNT(FIND("～",Table9[[#This Row],[Trad]]))*10</f>
        <v>0</v>
      </c>
      <c r="H932" s="25">
        <f>Table9[[#This Row],[Trad Len]]+Table9[[#This Row],[Var Len]]</f>
        <v>0.1</v>
      </c>
      <c r="I932" s="25" cm="1">
        <f t="array" ref="I932">COUNT(FIND({1,2,3,4,5,6,7,8,9,0},Table9[[#This Row],[Simp]]))</f>
        <v>0</v>
      </c>
      <c r="J932" s="25" cm="1">
        <f t="array" ref="J932">COUNT(FIND({1,2,3,4,5,6,7,8,9,0},Table9[[#This Row],[Trad]]))</f>
        <v>0</v>
      </c>
      <c r="K932" s="25" cm="1">
        <f t="array" ref="K932">COUNT(FIND({1,2,3,4,5,6,7,8,9,0},Table9[[#This Row],[Variants]]))</f>
        <v>0</v>
      </c>
      <c r="L932" s="25">
        <f>SUM(Table9[[#This Row],[Simp Note]:[Var Note]])</f>
        <v>0</v>
      </c>
      <c r="M932" s="25">
        <f>SUM(Table9[[#This Row],[Sum]],Table9[[#This Row],[Sum Notes]],Table9[[#This Row],[Contains ~]])</f>
        <v>0.1</v>
      </c>
      <c r="N932" s="26">
        <v>8530</v>
      </c>
      <c r="O932" s="25" t="s">
        <v>10235</v>
      </c>
      <c r="P932" s="25" t="s">
        <v>10235</v>
      </c>
      <c r="Q932" s="25"/>
      <c r="R932" s="25"/>
      <c r="S932" s="25"/>
    </row>
    <row r="933" spans="1:19" x14ac:dyDescent="0.25">
      <c r="A933" s="7">
        <v>1892</v>
      </c>
      <c r="B933" s="7" t="s">
        <v>2203</v>
      </c>
      <c r="C933" s="7" t="s">
        <v>7792</v>
      </c>
      <c r="D933" s="7" t="s">
        <v>6770</v>
      </c>
      <c r="E933" s="7">
        <f>LEN(Table9[[#This Row],[Trad]])/10</f>
        <v>0.1</v>
      </c>
      <c r="F933" s="7">
        <f>LEN(Table9[[#This Row],[Variants]])/10</f>
        <v>0</v>
      </c>
      <c r="G933" s="7">
        <f>COUNT(FIND("～",Table9[[#This Row],[Trad]]))*10</f>
        <v>0</v>
      </c>
      <c r="H933" s="25">
        <f>Table9[[#This Row],[Trad Len]]+Table9[[#This Row],[Var Len]]</f>
        <v>0.1</v>
      </c>
      <c r="I933" s="25" cm="1">
        <f t="array" ref="I933">COUNT(FIND({1,2,3,4,5,6,7,8,9,0},Table9[[#This Row],[Simp]]))</f>
        <v>0</v>
      </c>
      <c r="J933" s="25" cm="1">
        <f t="array" ref="J933">COUNT(FIND({1,2,3,4,5,6,7,8,9,0},Table9[[#This Row],[Trad]]))</f>
        <v>0</v>
      </c>
      <c r="K933" s="25" cm="1">
        <f t="array" ref="K933">COUNT(FIND({1,2,3,4,5,6,7,8,9,0},Table9[[#This Row],[Variants]]))</f>
        <v>0</v>
      </c>
      <c r="L933" s="25">
        <f>SUM(Table9[[#This Row],[Simp Note]:[Var Note]])</f>
        <v>0</v>
      </c>
      <c r="M933" s="25">
        <f>SUM(Table9[[#This Row],[Sum]],Table9[[#This Row],[Sum Notes]],Table9[[#This Row],[Contains ~]])</f>
        <v>0.1</v>
      </c>
      <c r="N933" s="26">
        <v>8540</v>
      </c>
      <c r="O933" s="25" t="s">
        <v>10235</v>
      </c>
      <c r="P933" s="25" t="s">
        <v>10235</v>
      </c>
      <c r="Q933" s="25"/>
      <c r="R933" s="25"/>
      <c r="S933" s="25"/>
    </row>
    <row r="934" spans="1:19" x14ac:dyDescent="0.25">
      <c r="A934" s="7">
        <v>1893</v>
      </c>
      <c r="B934" s="7" t="s">
        <v>2205</v>
      </c>
      <c r="C934" s="7" t="s">
        <v>6770</v>
      </c>
      <c r="D934" s="25" t="s">
        <v>7794</v>
      </c>
      <c r="E934" s="25">
        <f>LEN(Table9[[#This Row],[Trad]])/10</f>
        <v>0</v>
      </c>
      <c r="F934" s="25">
        <f>LEN(Table9[[#This Row],[Variants]])/10</f>
        <v>0.1</v>
      </c>
      <c r="G934" s="25">
        <f>COUNT(FIND("～",Table9[[#This Row],[Trad]]))*10</f>
        <v>0</v>
      </c>
      <c r="H934" s="25">
        <f>Table9[[#This Row],[Trad Len]]+Table9[[#This Row],[Var Len]]</f>
        <v>0.1</v>
      </c>
      <c r="I934" s="25" cm="1">
        <f t="array" ref="I934">COUNT(FIND({1,2,3,4,5,6,7,8,9,0},Table9[[#This Row],[Simp]]))</f>
        <v>0</v>
      </c>
      <c r="J934" s="25" cm="1">
        <f t="array" ref="J934">COUNT(FIND({1,2,3,4,5,6,7,8,9,0},Table9[[#This Row],[Trad]]))</f>
        <v>0</v>
      </c>
      <c r="K934" s="25" cm="1">
        <f t="array" ref="K934">COUNT(FIND({1,2,3,4,5,6,7,8,9,0},Table9[[#This Row],[Variants]]))</f>
        <v>0</v>
      </c>
      <c r="L934" s="25">
        <f>SUM(Table9[[#This Row],[Simp Note]:[Var Note]])</f>
        <v>0</v>
      </c>
      <c r="M934" s="25">
        <f>SUM(Table9[[#This Row],[Sum]],Table9[[#This Row],[Sum Notes]],Table9[[#This Row],[Contains ~]])</f>
        <v>0.1</v>
      </c>
      <c r="N934" s="26">
        <v>25480.1</v>
      </c>
      <c r="O934" s="25" t="s">
        <v>10237</v>
      </c>
      <c r="P934" s="25" t="s">
        <v>10237</v>
      </c>
      <c r="Q934" s="25"/>
      <c r="R934" s="25"/>
      <c r="S934" s="25"/>
    </row>
    <row r="935" spans="1:19" x14ac:dyDescent="0.25">
      <c r="A935" s="7">
        <v>1897</v>
      </c>
      <c r="B935" s="7" t="s">
        <v>2207</v>
      </c>
      <c r="C935" s="7" t="s">
        <v>7795</v>
      </c>
      <c r="D935" s="7" t="s">
        <v>6770</v>
      </c>
      <c r="E935" s="7">
        <f>LEN(Table9[[#This Row],[Trad]])/10</f>
        <v>0.1</v>
      </c>
      <c r="F935" s="7">
        <f>LEN(Table9[[#This Row],[Variants]])/10</f>
        <v>0</v>
      </c>
      <c r="G935" s="7">
        <f>COUNT(FIND("～",Table9[[#This Row],[Trad]]))*10</f>
        <v>0</v>
      </c>
      <c r="H935" s="25">
        <f>Table9[[#This Row],[Trad Len]]+Table9[[#This Row],[Var Len]]</f>
        <v>0.1</v>
      </c>
      <c r="I935" s="25" cm="1">
        <f t="array" ref="I935">COUNT(FIND({1,2,3,4,5,6,7,8,9,0},Table9[[#This Row],[Simp]]))</f>
        <v>0</v>
      </c>
      <c r="J935" s="25" cm="1">
        <f t="array" ref="J935">COUNT(FIND({1,2,3,4,5,6,7,8,9,0},Table9[[#This Row],[Trad]]))</f>
        <v>0</v>
      </c>
      <c r="K935" s="25" cm="1">
        <f t="array" ref="K935">COUNT(FIND({1,2,3,4,5,6,7,8,9,0},Table9[[#This Row],[Variants]]))</f>
        <v>0</v>
      </c>
      <c r="L935" s="25">
        <f>SUM(Table9[[#This Row],[Simp Note]:[Var Note]])</f>
        <v>0</v>
      </c>
      <c r="M935" s="25">
        <f>SUM(Table9[[#This Row],[Sum]],Table9[[#This Row],[Sum Notes]],Table9[[#This Row],[Contains ~]])</f>
        <v>0.1</v>
      </c>
      <c r="N935" s="26">
        <v>8550</v>
      </c>
      <c r="O935" s="25" t="s">
        <v>10235</v>
      </c>
      <c r="P935" s="25" t="s">
        <v>10235</v>
      </c>
      <c r="Q935" s="25"/>
      <c r="R935" s="25"/>
      <c r="S935" s="25"/>
    </row>
    <row r="936" spans="1:19" x14ac:dyDescent="0.25">
      <c r="A936" s="7">
        <v>1901</v>
      </c>
      <c r="B936" s="7" t="s">
        <v>2209</v>
      </c>
      <c r="C936" s="7" t="s">
        <v>6770</v>
      </c>
      <c r="D936" s="25" t="s">
        <v>7797</v>
      </c>
      <c r="E936" s="25">
        <f>LEN(Table9[[#This Row],[Trad]])/10</f>
        <v>0</v>
      </c>
      <c r="F936" s="25">
        <f>LEN(Table9[[#This Row],[Variants]])/10</f>
        <v>0.2</v>
      </c>
      <c r="G936" s="25">
        <f>COUNT(FIND("～",Table9[[#This Row],[Trad]]))*10</f>
        <v>0</v>
      </c>
      <c r="H936" s="25">
        <f>Table9[[#This Row],[Trad Len]]+Table9[[#This Row],[Var Len]]</f>
        <v>0.2</v>
      </c>
      <c r="I936" s="25" cm="1">
        <f t="array" ref="I936">COUNT(FIND({1,2,3,4,5,6,7,8,9,0},Table9[[#This Row],[Simp]]))</f>
        <v>0</v>
      </c>
      <c r="J936" s="25" cm="1">
        <f t="array" ref="J936">COUNT(FIND({1,2,3,4,5,6,7,8,9,0},Table9[[#This Row],[Trad]]))</f>
        <v>0</v>
      </c>
      <c r="K936" s="25" cm="1">
        <f t="array" ref="K936">COUNT(FIND({1,2,3,4,5,6,7,8,9,0},Table9[[#This Row],[Variants]]))</f>
        <v>0</v>
      </c>
      <c r="L936" s="25">
        <f>SUM(Table9[[#This Row],[Simp Note]:[Var Note]])</f>
        <v>0</v>
      </c>
      <c r="M936" s="25">
        <f>SUM(Table9[[#This Row],[Sum]],Table9[[#This Row],[Sum Notes]],Table9[[#This Row],[Contains ~]])</f>
        <v>0.2</v>
      </c>
      <c r="N936" s="26">
        <v>25478</v>
      </c>
      <c r="O936" s="25" t="s">
        <v>10237</v>
      </c>
      <c r="P936" s="25" t="s">
        <v>10237</v>
      </c>
      <c r="Q936" s="25"/>
      <c r="R936" s="25"/>
      <c r="S936" s="25"/>
    </row>
    <row r="937" spans="1:19" x14ac:dyDescent="0.25">
      <c r="A937" s="7">
        <v>1909</v>
      </c>
      <c r="B937" s="7" t="s">
        <v>2211</v>
      </c>
      <c r="C937" s="7" t="s">
        <v>6770</v>
      </c>
      <c r="D937" s="25" t="s">
        <v>7799</v>
      </c>
      <c r="E937" s="25">
        <f>LEN(Table9[[#This Row],[Trad]])/10</f>
        <v>0</v>
      </c>
      <c r="F937" s="25">
        <f>LEN(Table9[[#This Row],[Variants]])/10</f>
        <v>0.1</v>
      </c>
      <c r="G937" s="25">
        <f>COUNT(FIND("～",Table9[[#This Row],[Trad]]))*10</f>
        <v>0</v>
      </c>
      <c r="H937" s="25">
        <f>Table9[[#This Row],[Trad Len]]+Table9[[#This Row],[Var Len]]</f>
        <v>0.1</v>
      </c>
      <c r="I937" s="25" cm="1">
        <f t="array" ref="I937">COUNT(FIND({1,2,3,4,5,6,7,8,9,0},Table9[[#This Row],[Simp]]))</f>
        <v>0</v>
      </c>
      <c r="J937" s="25" cm="1">
        <f t="array" ref="J937">COUNT(FIND({1,2,3,4,5,6,7,8,9,0},Table9[[#This Row],[Trad]]))</f>
        <v>0</v>
      </c>
      <c r="K937" s="25" cm="1">
        <f t="array" ref="K937">COUNT(FIND({1,2,3,4,5,6,7,8,9,0},Table9[[#This Row],[Variants]]))</f>
        <v>0</v>
      </c>
      <c r="L937" s="25">
        <f>SUM(Table9[[#This Row],[Simp Note]:[Var Note]])</f>
        <v>0</v>
      </c>
      <c r="M937" s="25">
        <f>SUM(Table9[[#This Row],[Sum]],Table9[[#This Row],[Sum Notes]],Table9[[#This Row],[Contains ~]])</f>
        <v>0.1</v>
      </c>
      <c r="N937" s="26">
        <v>25480.1</v>
      </c>
      <c r="O937" s="25" t="s">
        <v>10237</v>
      </c>
      <c r="P937" s="25" t="s">
        <v>10237</v>
      </c>
      <c r="Q937" s="25"/>
      <c r="R937" s="25"/>
      <c r="S937" s="25"/>
    </row>
    <row r="938" spans="1:19" x14ac:dyDescent="0.25">
      <c r="A938" s="7">
        <v>1910</v>
      </c>
      <c r="B938" s="7" t="s">
        <v>2213</v>
      </c>
      <c r="C938" s="7" t="s">
        <v>7801</v>
      </c>
      <c r="D938" s="7" t="s">
        <v>6770</v>
      </c>
      <c r="E938" s="7">
        <f>LEN(Table9[[#This Row],[Trad]])/10</f>
        <v>0.1</v>
      </c>
      <c r="F938" s="7">
        <f>LEN(Table9[[#This Row],[Variants]])/10</f>
        <v>0</v>
      </c>
      <c r="G938" s="7">
        <f>COUNT(FIND("～",Table9[[#This Row],[Trad]]))*10</f>
        <v>0</v>
      </c>
      <c r="H938" s="25">
        <f>Table9[[#This Row],[Trad Len]]+Table9[[#This Row],[Var Len]]</f>
        <v>0.1</v>
      </c>
      <c r="I938" s="25" cm="1">
        <f t="array" ref="I938">COUNT(FIND({1,2,3,4,5,6,7,8,9,0},Table9[[#This Row],[Simp]]))</f>
        <v>0</v>
      </c>
      <c r="J938" s="25" cm="1">
        <f t="array" ref="J938">COUNT(FIND({1,2,3,4,5,6,7,8,9,0},Table9[[#This Row],[Trad]]))</f>
        <v>0</v>
      </c>
      <c r="K938" s="25" cm="1">
        <f t="array" ref="K938">COUNT(FIND({1,2,3,4,5,6,7,8,9,0},Table9[[#This Row],[Variants]]))</f>
        <v>0</v>
      </c>
      <c r="L938" s="25">
        <f>SUM(Table9[[#This Row],[Simp Note]:[Var Note]])</f>
        <v>0</v>
      </c>
      <c r="M938" s="25">
        <f>SUM(Table9[[#This Row],[Sum]],Table9[[#This Row],[Sum Notes]],Table9[[#This Row],[Contains ~]])</f>
        <v>0.1</v>
      </c>
      <c r="N938" s="26">
        <v>8560</v>
      </c>
      <c r="O938" s="25" t="s">
        <v>10235</v>
      </c>
      <c r="P938" s="25" t="s">
        <v>10235</v>
      </c>
      <c r="Q938" s="25"/>
      <c r="R938" s="25"/>
      <c r="S938" s="25"/>
    </row>
    <row r="939" spans="1:19" x14ac:dyDescent="0.25">
      <c r="A939" s="7">
        <v>1918</v>
      </c>
      <c r="B939" s="7" t="s">
        <v>2215</v>
      </c>
      <c r="C939" s="7" t="s">
        <v>7803</v>
      </c>
      <c r="D939" s="7" t="s">
        <v>6770</v>
      </c>
      <c r="E939" s="7">
        <f>LEN(Table9[[#This Row],[Trad]])/10</f>
        <v>0.1</v>
      </c>
      <c r="F939" s="7">
        <f>LEN(Table9[[#This Row],[Variants]])/10</f>
        <v>0</v>
      </c>
      <c r="G939" s="7">
        <f>COUNT(FIND("～",Table9[[#This Row],[Trad]]))*10</f>
        <v>0</v>
      </c>
      <c r="H939" s="25">
        <f>Table9[[#This Row],[Trad Len]]+Table9[[#This Row],[Var Len]]</f>
        <v>0.1</v>
      </c>
      <c r="I939" s="25" cm="1">
        <f t="array" ref="I939">COUNT(FIND({1,2,3,4,5,6,7,8,9,0},Table9[[#This Row],[Simp]]))</f>
        <v>0</v>
      </c>
      <c r="J939" s="25" cm="1">
        <f t="array" ref="J939">COUNT(FIND({1,2,3,4,5,6,7,8,9,0},Table9[[#This Row],[Trad]]))</f>
        <v>0</v>
      </c>
      <c r="K939" s="25" cm="1">
        <f t="array" ref="K939">COUNT(FIND({1,2,3,4,5,6,7,8,9,0},Table9[[#This Row],[Variants]]))</f>
        <v>0</v>
      </c>
      <c r="L939" s="25">
        <f>SUM(Table9[[#This Row],[Simp Note]:[Var Note]])</f>
        <v>0</v>
      </c>
      <c r="M939" s="25">
        <f>SUM(Table9[[#This Row],[Sum]],Table9[[#This Row],[Sum Notes]],Table9[[#This Row],[Contains ~]])</f>
        <v>0.1</v>
      </c>
      <c r="N939" s="26">
        <v>8570</v>
      </c>
      <c r="O939" s="25" t="s">
        <v>10235</v>
      </c>
      <c r="P939" s="25" t="s">
        <v>10235</v>
      </c>
      <c r="Q939" s="25"/>
      <c r="R939" s="25"/>
      <c r="S939" s="25"/>
    </row>
    <row r="940" spans="1:19" x14ac:dyDescent="0.25">
      <c r="A940" s="7">
        <v>1919</v>
      </c>
      <c r="B940" s="7" t="s">
        <v>2217</v>
      </c>
      <c r="C940" s="7" t="s">
        <v>6770</v>
      </c>
      <c r="D940" s="25" t="s">
        <v>7805</v>
      </c>
      <c r="E940" s="25">
        <f>LEN(Table9[[#This Row],[Trad]])/10</f>
        <v>0</v>
      </c>
      <c r="F940" s="25">
        <f>LEN(Table9[[#This Row],[Variants]])/10</f>
        <v>0.1</v>
      </c>
      <c r="G940" s="25">
        <f>COUNT(FIND("～",Table9[[#This Row],[Trad]]))*10</f>
        <v>0</v>
      </c>
      <c r="H940" s="25">
        <f>Table9[[#This Row],[Trad Len]]+Table9[[#This Row],[Var Len]]</f>
        <v>0.1</v>
      </c>
      <c r="I940" s="25" cm="1">
        <f t="array" ref="I940">COUNT(FIND({1,2,3,4,5,6,7,8,9,0},Table9[[#This Row],[Simp]]))</f>
        <v>0</v>
      </c>
      <c r="J940" s="25" cm="1">
        <f t="array" ref="J940">COUNT(FIND({1,2,3,4,5,6,7,8,9,0},Table9[[#This Row],[Trad]]))</f>
        <v>0</v>
      </c>
      <c r="K940" s="25" cm="1">
        <f t="array" ref="K940">COUNT(FIND({1,2,3,4,5,6,7,8,9,0},Table9[[#This Row],[Variants]]))</f>
        <v>0</v>
      </c>
      <c r="L940" s="25">
        <f>SUM(Table9[[#This Row],[Simp Note]:[Var Note]])</f>
        <v>0</v>
      </c>
      <c r="M940" s="25">
        <f>SUM(Table9[[#This Row],[Sum]],Table9[[#This Row],[Sum Notes]],Table9[[#This Row],[Contains ~]])</f>
        <v>0.1</v>
      </c>
      <c r="N940" s="26">
        <v>25480.1</v>
      </c>
      <c r="O940" s="25" t="s">
        <v>10237</v>
      </c>
      <c r="P940" s="25" t="s">
        <v>10237</v>
      </c>
      <c r="Q940" s="25"/>
      <c r="R940" s="25"/>
      <c r="S940" s="25"/>
    </row>
    <row r="941" spans="1:19" x14ac:dyDescent="0.25">
      <c r="A941" s="7">
        <v>1920</v>
      </c>
      <c r="B941" s="7" t="s">
        <v>2219</v>
      </c>
      <c r="C941" s="7" t="s">
        <v>6770</v>
      </c>
      <c r="D941" s="25" t="s">
        <v>7807</v>
      </c>
      <c r="E941" s="25">
        <f>LEN(Table9[[#This Row],[Trad]])/10</f>
        <v>0</v>
      </c>
      <c r="F941" s="25">
        <f>LEN(Table9[[#This Row],[Variants]])/10</f>
        <v>0.1</v>
      </c>
      <c r="G941" s="25">
        <f>COUNT(FIND("～",Table9[[#This Row],[Trad]]))*10</f>
        <v>0</v>
      </c>
      <c r="H941" s="25">
        <f>Table9[[#This Row],[Trad Len]]+Table9[[#This Row],[Var Len]]</f>
        <v>0.1</v>
      </c>
      <c r="I941" s="25" cm="1">
        <f t="array" ref="I941">COUNT(FIND({1,2,3,4,5,6,7,8,9,0},Table9[[#This Row],[Simp]]))</f>
        <v>0</v>
      </c>
      <c r="J941" s="25" cm="1">
        <f t="array" ref="J941">COUNT(FIND({1,2,3,4,5,6,7,8,9,0},Table9[[#This Row],[Trad]]))</f>
        <v>0</v>
      </c>
      <c r="K941" s="25" cm="1">
        <f t="array" ref="K941">COUNT(FIND({1,2,3,4,5,6,7,8,9,0},Table9[[#This Row],[Variants]]))</f>
        <v>0</v>
      </c>
      <c r="L941" s="25">
        <f>SUM(Table9[[#This Row],[Simp Note]:[Var Note]])</f>
        <v>0</v>
      </c>
      <c r="M941" s="25">
        <f>SUM(Table9[[#This Row],[Sum]],Table9[[#This Row],[Sum Notes]],Table9[[#This Row],[Contains ~]])</f>
        <v>0.1</v>
      </c>
      <c r="N941" s="26">
        <v>25480.1</v>
      </c>
      <c r="O941" s="25" t="s">
        <v>10237</v>
      </c>
      <c r="P941" s="25" t="s">
        <v>10237</v>
      </c>
      <c r="Q941" s="25"/>
      <c r="R941" s="25"/>
      <c r="S941" s="25"/>
    </row>
    <row r="942" spans="1:19" x14ac:dyDescent="0.25">
      <c r="A942" s="7">
        <v>1921</v>
      </c>
      <c r="B942" s="7" t="s">
        <v>2221</v>
      </c>
      <c r="C942" s="7" t="s">
        <v>6770</v>
      </c>
      <c r="D942" s="25" t="s">
        <v>7809</v>
      </c>
      <c r="E942" s="25">
        <f>LEN(Table9[[#This Row],[Trad]])/10</f>
        <v>0</v>
      </c>
      <c r="F942" s="25">
        <f>LEN(Table9[[#This Row],[Variants]])/10</f>
        <v>0.1</v>
      </c>
      <c r="G942" s="25">
        <f>COUNT(FIND("～",Table9[[#This Row],[Trad]]))*10</f>
        <v>0</v>
      </c>
      <c r="H942" s="25">
        <f>Table9[[#This Row],[Trad Len]]+Table9[[#This Row],[Var Len]]</f>
        <v>0.1</v>
      </c>
      <c r="I942" s="25" cm="1">
        <f t="array" ref="I942">COUNT(FIND({1,2,3,4,5,6,7,8,9,0},Table9[[#This Row],[Simp]]))</f>
        <v>0</v>
      </c>
      <c r="J942" s="25" cm="1">
        <f t="array" ref="J942">COUNT(FIND({1,2,3,4,5,6,7,8,9,0},Table9[[#This Row],[Trad]]))</f>
        <v>0</v>
      </c>
      <c r="K942" s="25" cm="1">
        <f t="array" ref="K942">COUNT(FIND({1,2,3,4,5,6,7,8,9,0},Table9[[#This Row],[Variants]]))</f>
        <v>0</v>
      </c>
      <c r="L942" s="25">
        <f>SUM(Table9[[#This Row],[Simp Note]:[Var Note]])</f>
        <v>0</v>
      </c>
      <c r="M942" s="25">
        <f>SUM(Table9[[#This Row],[Sum]],Table9[[#This Row],[Sum Notes]],Table9[[#This Row],[Contains ~]])</f>
        <v>0.1</v>
      </c>
      <c r="N942" s="26">
        <v>25480.1</v>
      </c>
      <c r="O942" s="25" t="s">
        <v>10237</v>
      </c>
      <c r="P942" s="25" t="s">
        <v>10237</v>
      </c>
      <c r="Q942" s="25"/>
      <c r="R942" s="25"/>
      <c r="S942" s="25"/>
    </row>
    <row r="943" spans="1:19" x14ac:dyDescent="0.25">
      <c r="A943" s="7">
        <v>1922</v>
      </c>
      <c r="B943" s="7" t="s">
        <v>2223</v>
      </c>
      <c r="C943" s="7" t="s">
        <v>7811</v>
      </c>
      <c r="D943" s="7" t="s">
        <v>6770</v>
      </c>
      <c r="E943" s="7">
        <f>LEN(Table9[[#This Row],[Trad]])/10</f>
        <v>0.1</v>
      </c>
      <c r="F943" s="7">
        <f>LEN(Table9[[#This Row],[Variants]])/10</f>
        <v>0</v>
      </c>
      <c r="G943" s="7">
        <f>COUNT(FIND("～",Table9[[#This Row],[Trad]]))*10</f>
        <v>0</v>
      </c>
      <c r="H943" s="25">
        <f>Table9[[#This Row],[Trad Len]]+Table9[[#This Row],[Var Len]]</f>
        <v>0.1</v>
      </c>
      <c r="I943" s="25" cm="1">
        <f t="array" ref="I943">COUNT(FIND({1,2,3,4,5,6,7,8,9,0},Table9[[#This Row],[Simp]]))</f>
        <v>0</v>
      </c>
      <c r="J943" s="25" cm="1">
        <f t="array" ref="J943">COUNT(FIND({1,2,3,4,5,6,7,8,9,0},Table9[[#This Row],[Trad]]))</f>
        <v>0</v>
      </c>
      <c r="K943" s="25" cm="1">
        <f t="array" ref="K943">COUNT(FIND({1,2,3,4,5,6,7,8,9,0},Table9[[#This Row],[Variants]]))</f>
        <v>0</v>
      </c>
      <c r="L943" s="25">
        <f>SUM(Table9[[#This Row],[Simp Note]:[Var Note]])</f>
        <v>0</v>
      </c>
      <c r="M943" s="25">
        <f>SUM(Table9[[#This Row],[Sum]],Table9[[#This Row],[Sum Notes]],Table9[[#This Row],[Contains ~]])</f>
        <v>0.1</v>
      </c>
      <c r="N943" s="26">
        <v>8580</v>
      </c>
      <c r="O943" s="25" t="s">
        <v>10235</v>
      </c>
      <c r="P943" s="25" t="s">
        <v>10235</v>
      </c>
      <c r="Q943" s="25"/>
      <c r="R943" s="25"/>
      <c r="S943" s="25"/>
    </row>
    <row r="944" spans="1:19" x14ac:dyDescent="0.25">
      <c r="A944" s="7">
        <v>1924</v>
      </c>
      <c r="B944" s="7" t="s">
        <v>2225</v>
      </c>
      <c r="C944" s="7" t="s">
        <v>7813</v>
      </c>
      <c r="D944" s="7" t="s">
        <v>6770</v>
      </c>
      <c r="E944" s="7">
        <f>LEN(Table9[[#This Row],[Trad]])/10</f>
        <v>0.1</v>
      </c>
      <c r="F944" s="7">
        <f>LEN(Table9[[#This Row],[Variants]])/10</f>
        <v>0</v>
      </c>
      <c r="G944" s="7">
        <f>COUNT(FIND("～",Table9[[#This Row],[Trad]]))*10</f>
        <v>0</v>
      </c>
      <c r="H944" s="25">
        <f>Table9[[#This Row],[Trad Len]]+Table9[[#This Row],[Var Len]]</f>
        <v>0.1</v>
      </c>
      <c r="I944" s="25" cm="1">
        <f t="array" ref="I944">COUNT(FIND({1,2,3,4,5,6,7,8,9,0},Table9[[#This Row],[Simp]]))</f>
        <v>0</v>
      </c>
      <c r="J944" s="25" cm="1">
        <f t="array" ref="J944">COUNT(FIND({1,2,3,4,5,6,7,8,9,0},Table9[[#This Row],[Trad]]))</f>
        <v>0</v>
      </c>
      <c r="K944" s="25" cm="1">
        <f t="array" ref="K944">COUNT(FIND({1,2,3,4,5,6,7,8,9,0},Table9[[#This Row],[Variants]]))</f>
        <v>0</v>
      </c>
      <c r="L944" s="25">
        <f>SUM(Table9[[#This Row],[Simp Note]:[Var Note]])</f>
        <v>0</v>
      </c>
      <c r="M944" s="25">
        <f>SUM(Table9[[#This Row],[Sum]],Table9[[#This Row],[Sum Notes]],Table9[[#This Row],[Contains ~]])</f>
        <v>0.1</v>
      </c>
      <c r="N944" s="26">
        <v>8590</v>
      </c>
      <c r="O944" s="25" t="s">
        <v>10235</v>
      </c>
      <c r="P944" s="25" t="s">
        <v>10235</v>
      </c>
      <c r="Q944" s="25"/>
      <c r="R944" s="25"/>
      <c r="S944" s="25"/>
    </row>
    <row r="945" spans="1:19" x14ac:dyDescent="0.25">
      <c r="A945" s="7">
        <v>1925</v>
      </c>
      <c r="B945" s="7" t="s">
        <v>2227</v>
      </c>
      <c r="C945" s="7" t="s">
        <v>7815</v>
      </c>
      <c r="D945" s="7" t="s">
        <v>6770</v>
      </c>
      <c r="E945" s="7">
        <f>LEN(Table9[[#This Row],[Trad]])/10</f>
        <v>0.1</v>
      </c>
      <c r="F945" s="7">
        <f>LEN(Table9[[#This Row],[Variants]])/10</f>
        <v>0</v>
      </c>
      <c r="G945" s="7">
        <f>COUNT(FIND("～",Table9[[#This Row],[Trad]]))*10</f>
        <v>0</v>
      </c>
      <c r="H945" s="25">
        <f>Table9[[#This Row],[Trad Len]]+Table9[[#This Row],[Var Len]]</f>
        <v>0.1</v>
      </c>
      <c r="I945" s="25" cm="1">
        <f t="array" ref="I945">COUNT(FIND({1,2,3,4,5,6,7,8,9,0},Table9[[#This Row],[Simp]]))</f>
        <v>0</v>
      </c>
      <c r="J945" s="25" cm="1">
        <f t="array" ref="J945">COUNT(FIND({1,2,3,4,5,6,7,8,9,0},Table9[[#This Row],[Trad]]))</f>
        <v>0</v>
      </c>
      <c r="K945" s="25" cm="1">
        <f t="array" ref="K945">COUNT(FIND({1,2,3,4,5,6,7,8,9,0},Table9[[#This Row],[Variants]]))</f>
        <v>0</v>
      </c>
      <c r="L945" s="25">
        <f>SUM(Table9[[#This Row],[Simp Note]:[Var Note]])</f>
        <v>0</v>
      </c>
      <c r="M945" s="25">
        <f>SUM(Table9[[#This Row],[Sum]],Table9[[#This Row],[Sum Notes]],Table9[[#This Row],[Contains ~]])</f>
        <v>0.1</v>
      </c>
      <c r="N945" s="26">
        <v>8600</v>
      </c>
      <c r="O945" s="25" t="s">
        <v>10235</v>
      </c>
      <c r="P945" s="25" t="s">
        <v>10235</v>
      </c>
      <c r="Q945" s="25"/>
      <c r="R945" s="25"/>
      <c r="S945" s="25"/>
    </row>
    <row r="946" spans="1:19" x14ac:dyDescent="0.25">
      <c r="A946" s="7">
        <v>1926</v>
      </c>
      <c r="B946" s="7" t="s">
        <v>2229</v>
      </c>
      <c r="C946" s="7" t="s">
        <v>7817</v>
      </c>
      <c r="D946" s="7" t="s">
        <v>6770</v>
      </c>
      <c r="E946" s="7">
        <f>LEN(Table9[[#This Row],[Trad]])/10</f>
        <v>0.1</v>
      </c>
      <c r="F946" s="7">
        <f>LEN(Table9[[#This Row],[Variants]])/10</f>
        <v>0</v>
      </c>
      <c r="G946" s="7">
        <f>COUNT(FIND("～",Table9[[#This Row],[Trad]]))*10</f>
        <v>0</v>
      </c>
      <c r="H946" s="25">
        <f>Table9[[#This Row],[Trad Len]]+Table9[[#This Row],[Var Len]]</f>
        <v>0.1</v>
      </c>
      <c r="I946" s="25" cm="1">
        <f t="array" ref="I946">COUNT(FIND({1,2,3,4,5,6,7,8,9,0},Table9[[#This Row],[Simp]]))</f>
        <v>0</v>
      </c>
      <c r="J946" s="25" cm="1">
        <f t="array" ref="J946">COUNT(FIND({1,2,3,4,5,6,7,8,9,0},Table9[[#This Row],[Trad]]))</f>
        <v>0</v>
      </c>
      <c r="K946" s="25" cm="1">
        <f t="array" ref="K946">COUNT(FIND({1,2,3,4,5,6,7,8,9,0},Table9[[#This Row],[Variants]]))</f>
        <v>0</v>
      </c>
      <c r="L946" s="25">
        <f>SUM(Table9[[#This Row],[Simp Note]:[Var Note]])</f>
        <v>0</v>
      </c>
      <c r="M946" s="25">
        <f>SUM(Table9[[#This Row],[Sum]],Table9[[#This Row],[Sum Notes]],Table9[[#This Row],[Contains ~]])</f>
        <v>0.1</v>
      </c>
      <c r="N946" s="26">
        <v>8610</v>
      </c>
      <c r="O946" s="25" t="s">
        <v>10235</v>
      </c>
      <c r="P946" s="25" t="s">
        <v>10235</v>
      </c>
      <c r="Q946" s="25"/>
      <c r="R946" s="25"/>
      <c r="S946" s="25"/>
    </row>
    <row r="947" spans="1:19" x14ac:dyDescent="0.25">
      <c r="A947" s="7">
        <v>1927</v>
      </c>
      <c r="B947" s="7" t="s">
        <v>2231</v>
      </c>
      <c r="C947" s="7" t="s">
        <v>7819</v>
      </c>
      <c r="D947" s="7" t="s">
        <v>6770</v>
      </c>
      <c r="E947" s="7">
        <f>LEN(Table9[[#This Row],[Trad]])/10</f>
        <v>0.1</v>
      </c>
      <c r="F947" s="7">
        <f>LEN(Table9[[#This Row],[Variants]])/10</f>
        <v>0</v>
      </c>
      <c r="G947" s="7">
        <f>COUNT(FIND("～",Table9[[#This Row],[Trad]]))*10</f>
        <v>0</v>
      </c>
      <c r="H947" s="25">
        <f>Table9[[#This Row],[Trad Len]]+Table9[[#This Row],[Var Len]]</f>
        <v>0.1</v>
      </c>
      <c r="I947" s="25" cm="1">
        <f t="array" ref="I947">COUNT(FIND({1,2,3,4,5,6,7,8,9,0},Table9[[#This Row],[Simp]]))</f>
        <v>0</v>
      </c>
      <c r="J947" s="25" cm="1">
        <f t="array" ref="J947">COUNT(FIND({1,2,3,4,5,6,7,8,9,0},Table9[[#This Row],[Trad]]))</f>
        <v>0</v>
      </c>
      <c r="K947" s="25" cm="1">
        <f t="array" ref="K947">COUNT(FIND({1,2,3,4,5,6,7,8,9,0},Table9[[#This Row],[Variants]]))</f>
        <v>0</v>
      </c>
      <c r="L947" s="25">
        <f>SUM(Table9[[#This Row],[Simp Note]:[Var Note]])</f>
        <v>0</v>
      </c>
      <c r="M947" s="25">
        <f>SUM(Table9[[#This Row],[Sum]],Table9[[#This Row],[Sum Notes]],Table9[[#This Row],[Contains ~]])</f>
        <v>0.1</v>
      </c>
      <c r="N947" s="26">
        <v>8620</v>
      </c>
      <c r="O947" s="25" t="s">
        <v>10235</v>
      </c>
      <c r="P947" s="25" t="s">
        <v>10235</v>
      </c>
      <c r="Q947" s="25"/>
      <c r="R947" s="25"/>
      <c r="S947" s="25"/>
    </row>
    <row r="948" spans="1:19" x14ac:dyDescent="0.25">
      <c r="A948" s="7">
        <v>1928</v>
      </c>
      <c r="B948" s="7" t="s">
        <v>2233</v>
      </c>
      <c r="C948" s="7" t="s">
        <v>7821</v>
      </c>
      <c r="D948" s="7" t="s">
        <v>6770</v>
      </c>
      <c r="E948" s="7">
        <f>LEN(Table9[[#This Row],[Trad]])/10</f>
        <v>0.1</v>
      </c>
      <c r="F948" s="7">
        <f>LEN(Table9[[#This Row],[Variants]])/10</f>
        <v>0</v>
      </c>
      <c r="G948" s="7">
        <f>COUNT(FIND("～",Table9[[#This Row],[Trad]]))*10</f>
        <v>0</v>
      </c>
      <c r="H948" s="25">
        <f>Table9[[#This Row],[Trad Len]]+Table9[[#This Row],[Var Len]]</f>
        <v>0.1</v>
      </c>
      <c r="I948" s="25" cm="1">
        <f t="array" ref="I948">COUNT(FIND({1,2,3,4,5,6,7,8,9,0},Table9[[#This Row],[Simp]]))</f>
        <v>0</v>
      </c>
      <c r="J948" s="25" cm="1">
        <f t="array" ref="J948">COUNT(FIND({1,2,3,4,5,6,7,8,9,0},Table9[[#This Row],[Trad]]))</f>
        <v>0</v>
      </c>
      <c r="K948" s="25" cm="1">
        <f t="array" ref="K948">COUNT(FIND({1,2,3,4,5,6,7,8,9,0},Table9[[#This Row],[Variants]]))</f>
        <v>0</v>
      </c>
      <c r="L948" s="25">
        <f>SUM(Table9[[#This Row],[Simp Note]:[Var Note]])</f>
        <v>0</v>
      </c>
      <c r="M948" s="25">
        <f>SUM(Table9[[#This Row],[Sum]],Table9[[#This Row],[Sum Notes]],Table9[[#This Row],[Contains ~]])</f>
        <v>0.1</v>
      </c>
      <c r="N948" s="26">
        <v>8630</v>
      </c>
      <c r="O948" s="25" t="s">
        <v>10235</v>
      </c>
      <c r="P948" s="25" t="s">
        <v>10235</v>
      </c>
      <c r="Q948" s="25"/>
      <c r="R948" s="25"/>
      <c r="S948" s="25"/>
    </row>
    <row r="949" spans="1:19" x14ac:dyDescent="0.25">
      <c r="A949" s="7">
        <v>1929</v>
      </c>
      <c r="B949" s="7" t="s">
        <v>2235</v>
      </c>
      <c r="C949" s="7" t="s">
        <v>7823</v>
      </c>
      <c r="D949" s="7" t="s">
        <v>6770</v>
      </c>
      <c r="E949" s="7">
        <f>LEN(Table9[[#This Row],[Trad]])/10</f>
        <v>0.1</v>
      </c>
      <c r="F949" s="7">
        <f>LEN(Table9[[#This Row],[Variants]])/10</f>
        <v>0</v>
      </c>
      <c r="G949" s="7">
        <f>COUNT(FIND("～",Table9[[#This Row],[Trad]]))*10</f>
        <v>0</v>
      </c>
      <c r="H949" s="25">
        <f>Table9[[#This Row],[Trad Len]]+Table9[[#This Row],[Var Len]]</f>
        <v>0.1</v>
      </c>
      <c r="I949" s="25" cm="1">
        <f t="array" ref="I949">COUNT(FIND({1,2,3,4,5,6,7,8,9,0},Table9[[#This Row],[Simp]]))</f>
        <v>0</v>
      </c>
      <c r="J949" s="25" cm="1">
        <f t="array" ref="J949">COUNT(FIND({1,2,3,4,5,6,7,8,9,0},Table9[[#This Row],[Trad]]))</f>
        <v>0</v>
      </c>
      <c r="K949" s="25" cm="1">
        <f t="array" ref="K949">COUNT(FIND({1,2,3,4,5,6,7,8,9,0},Table9[[#This Row],[Variants]]))</f>
        <v>0</v>
      </c>
      <c r="L949" s="25">
        <f>SUM(Table9[[#This Row],[Simp Note]:[Var Note]])</f>
        <v>0</v>
      </c>
      <c r="M949" s="25">
        <f>SUM(Table9[[#This Row],[Sum]],Table9[[#This Row],[Sum Notes]],Table9[[#This Row],[Contains ~]])</f>
        <v>0.1</v>
      </c>
      <c r="N949" s="26">
        <v>8640</v>
      </c>
      <c r="O949" s="25" t="s">
        <v>10235</v>
      </c>
      <c r="P949" s="25" t="s">
        <v>10235</v>
      </c>
      <c r="Q949" s="25"/>
      <c r="R949" s="25"/>
      <c r="S949" s="25"/>
    </row>
    <row r="950" spans="1:19" x14ac:dyDescent="0.25">
      <c r="A950" s="7">
        <v>1930</v>
      </c>
      <c r="B950" s="7" t="s">
        <v>2237</v>
      </c>
      <c r="C950" s="7" t="s">
        <v>7825</v>
      </c>
      <c r="D950" s="7" t="s">
        <v>7826</v>
      </c>
      <c r="E950" s="7">
        <f>LEN(Table9[[#This Row],[Trad]])/10</f>
        <v>0.1</v>
      </c>
      <c r="F950" s="7">
        <f>LEN(Table9[[#This Row],[Variants]])/10</f>
        <v>0.1</v>
      </c>
      <c r="G950" s="7">
        <f>COUNT(FIND("～",Table9[[#This Row],[Trad]]))*10</f>
        <v>0</v>
      </c>
      <c r="H950" s="25">
        <f>Table9[[#This Row],[Trad Len]]+Table9[[#This Row],[Var Len]]</f>
        <v>0.2</v>
      </c>
      <c r="I950" s="25" cm="1">
        <f t="array" ref="I950">COUNT(FIND({1,2,3,4,5,6,7,8,9,0},Table9[[#This Row],[Simp]]))</f>
        <v>0</v>
      </c>
      <c r="J950" s="25" cm="1">
        <f t="array" ref="J950">COUNT(FIND({1,2,3,4,5,6,7,8,9,0},Table9[[#This Row],[Trad]]))</f>
        <v>0</v>
      </c>
      <c r="K950" s="25" cm="1">
        <f t="array" ref="K950">COUNT(FIND({1,2,3,4,5,6,7,8,9,0},Table9[[#This Row],[Variants]]))</f>
        <v>0</v>
      </c>
      <c r="L950" s="25">
        <f>SUM(Table9[[#This Row],[Simp Note]:[Var Note]])</f>
        <v>0</v>
      </c>
      <c r="M950" s="25">
        <f>SUM(Table9[[#This Row],[Sum]],Table9[[#This Row],[Sum Notes]],Table9[[#This Row],[Contains ~]])</f>
        <v>0.2</v>
      </c>
      <c r="N950" s="26">
        <v>2240</v>
      </c>
      <c r="O950" s="25" t="s">
        <v>10235</v>
      </c>
      <c r="P950" s="25" t="s">
        <v>10237</v>
      </c>
      <c r="Q950" s="25"/>
      <c r="R950" s="25"/>
      <c r="S950" s="25"/>
    </row>
    <row r="951" spans="1:19" x14ac:dyDescent="0.25">
      <c r="A951" s="7">
        <v>1931</v>
      </c>
      <c r="B951" s="7" t="s">
        <v>2240</v>
      </c>
      <c r="C951" s="7" t="s">
        <v>7828</v>
      </c>
      <c r="D951" s="7" t="s">
        <v>6770</v>
      </c>
      <c r="E951" s="7">
        <f>LEN(Table9[[#This Row],[Trad]])/10</f>
        <v>0.1</v>
      </c>
      <c r="F951" s="7">
        <f>LEN(Table9[[#This Row],[Variants]])/10</f>
        <v>0</v>
      </c>
      <c r="G951" s="7">
        <f>COUNT(FIND("～",Table9[[#This Row],[Trad]]))*10</f>
        <v>0</v>
      </c>
      <c r="H951" s="25">
        <f>Table9[[#This Row],[Trad Len]]+Table9[[#This Row],[Var Len]]</f>
        <v>0.1</v>
      </c>
      <c r="I951" s="25" cm="1">
        <f t="array" ref="I951">COUNT(FIND({1,2,3,4,5,6,7,8,9,0},Table9[[#This Row],[Simp]]))</f>
        <v>0</v>
      </c>
      <c r="J951" s="25" cm="1">
        <f t="array" ref="J951">COUNT(FIND({1,2,3,4,5,6,7,8,9,0},Table9[[#This Row],[Trad]]))</f>
        <v>0</v>
      </c>
      <c r="K951" s="25" cm="1">
        <f t="array" ref="K951">COUNT(FIND({1,2,3,4,5,6,7,8,9,0},Table9[[#This Row],[Variants]]))</f>
        <v>0</v>
      </c>
      <c r="L951" s="25">
        <f>SUM(Table9[[#This Row],[Simp Note]:[Var Note]])</f>
        <v>0</v>
      </c>
      <c r="M951" s="25">
        <f>SUM(Table9[[#This Row],[Sum]],Table9[[#This Row],[Sum Notes]],Table9[[#This Row],[Contains ~]])</f>
        <v>0.1</v>
      </c>
      <c r="N951" s="26">
        <v>8650</v>
      </c>
      <c r="O951" s="25" t="s">
        <v>10235</v>
      </c>
      <c r="P951" s="25" t="s">
        <v>10235</v>
      </c>
      <c r="Q951" s="25"/>
      <c r="R951" s="25"/>
      <c r="S951" s="25"/>
    </row>
    <row r="952" spans="1:19" x14ac:dyDescent="0.25">
      <c r="A952" s="7">
        <v>1932</v>
      </c>
      <c r="B952" s="7" t="s">
        <v>2242</v>
      </c>
      <c r="C952" s="7" t="s">
        <v>7830</v>
      </c>
      <c r="D952" s="7" t="s">
        <v>6770</v>
      </c>
      <c r="E952" s="7">
        <f>LEN(Table9[[#This Row],[Trad]])/10</f>
        <v>0.1</v>
      </c>
      <c r="F952" s="7">
        <f>LEN(Table9[[#This Row],[Variants]])/10</f>
        <v>0</v>
      </c>
      <c r="G952" s="7">
        <f>COUNT(FIND("～",Table9[[#This Row],[Trad]]))*10</f>
        <v>0</v>
      </c>
      <c r="H952" s="25">
        <f>Table9[[#This Row],[Trad Len]]+Table9[[#This Row],[Var Len]]</f>
        <v>0.1</v>
      </c>
      <c r="I952" s="25" cm="1">
        <f t="array" ref="I952">COUNT(FIND({1,2,3,4,5,6,7,8,9,0},Table9[[#This Row],[Simp]]))</f>
        <v>0</v>
      </c>
      <c r="J952" s="25" cm="1">
        <f t="array" ref="J952">COUNT(FIND({1,2,3,4,5,6,7,8,9,0},Table9[[#This Row],[Trad]]))</f>
        <v>0</v>
      </c>
      <c r="K952" s="25" cm="1">
        <f t="array" ref="K952">COUNT(FIND({1,2,3,4,5,6,7,8,9,0},Table9[[#This Row],[Variants]]))</f>
        <v>0</v>
      </c>
      <c r="L952" s="25">
        <f>SUM(Table9[[#This Row],[Simp Note]:[Var Note]])</f>
        <v>0</v>
      </c>
      <c r="M952" s="25">
        <f>SUM(Table9[[#This Row],[Sum]],Table9[[#This Row],[Sum Notes]],Table9[[#This Row],[Contains ~]])</f>
        <v>0.1</v>
      </c>
      <c r="N952" s="26">
        <v>8660</v>
      </c>
      <c r="O952" s="25" t="s">
        <v>10235</v>
      </c>
      <c r="P952" s="25" t="s">
        <v>10235</v>
      </c>
      <c r="Q952" s="25"/>
      <c r="R952" s="25"/>
      <c r="S952" s="25"/>
    </row>
    <row r="953" spans="1:19" x14ac:dyDescent="0.25">
      <c r="A953" s="7">
        <v>1933</v>
      </c>
      <c r="B953" s="7" t="s">
        <v>2244</v>
      </c>
      <c r="C953" s="7" t="s">
        <v>7832</v>
      </c>
      <c r="D953" s="7" t="s">
        <v>6770</v>
      </c>
      <c r="E953" s="7">
        <f>LEN(Table9[[#This Row],[Trad]])/10</f>
        <v>0.1</v>
      </c>
      <c r="F953" s="7">
        <f>LEN(Table9[[#This Row],[Variants]])/10</f>
        <v>0</v>
      </c>
      <c r="G953" s="7">
        <f>COUNT(FIND("～",Table9[[#This Row],[Trad]]))*10</f>
        <v>0</v>
      </c>
      <c r="H953" s="25">
        <f>Table9[[#This Row],[Trad Len]]+Table9[[#This Row],[Var Len]]</f>
        <v>0.1</v>
      </c>
      <c r="I953" s="25" cm="1">
        <f t="array" ref="I953">COUNT(FIND({1,2,3,4,5,6,7,8,9,0},Table9[[#This Row],[Simp]]))</f>
        <v>0</v>
      </c>
      <c r="J953" s="25" cm="1">
        <f t="array" ref="J953">COUNT(FIND({1,2,3,4,5,6,7,8,9,0},Table9[[#This Row],[Trad]]))</f>
        <v>0</v>
      </c>
      <c r="K953" s="25" cm="1">
        <f t="array" ref="K953">COUNT(FIND({1,2,3,4,5,6,7,8,9,0},Table9[[#This Row],[Variants]]))</f>
        <v>0</v>
      </c>
      <c r="L953" s="25">
        <f>SUM(Table9[[#This Row],[Simp Note]:[Var Note]])</f>
        <v>0</v>
      </c>
      <c r="M953" s="25">
        <f>SUM(Table9[[#This Row],[Sum]],Table9[[#This Row],[Sum Notes]],Table9[[#This Row],[Contains ~]])</f>
        <v>0.1</v>
      </c>
      <c r="N953" s="26">
        <v>8670</v>
      </c>
      <c r="O953" s="25" t="s">
        <v>10235</v>
      </c>
      <c r="P953" s="25" t="s">
        <v>10235</v>
      </c>
      <c r="Q953" s="25"/>
      <c r="R953" s="25"/>
      <c r="S953" s="25"/>
    </row>
    <row r="954" spans="1:19" x14ac:dyDescent="0.25">
      <c r="A954" s="7">
        <v>1934</v>
      </c>
      <c r="B954" s="7" t="s">
        <v>2246</v>
      </c>
      <c r="C954" s="7" t="s">
        <v>7834</v>
      </c>
      <c r="D954" s="7" t="s">
        <v>7835</v>
      </c>
      <c r="E954" s="7">
        <f>LEN(Table9[[#This Row],[Trad]])/10</f>
        <v>0.1</v>
      </c>
      <c r="F954" s="7">
        <f>LEN(Table9[[#This Row],[Variants]])/10</f>
        <v>0.1</v>
      </c>
      <c r="G954" s="7">
        <f>COUNT(FIND("～",Table9[[#This Row],[Trad]]))*10</f>
        <v>0</v>
      </c>
      <c r="H954" s="25">
        <f>Table9[[#This Row],[Trad Len]]+Table9[[#This Row],[Var Len]]</f>
        <v>0.2</v>
      </c>
      <c r="I954" s="25" cm="1">
        <f t="array" ref="I954">COUNT(FIND({1,2,3,4,5,6,7,8,9,0},Table9[[#This Row],[Simp]]))</f>
        <v>0</v>
      </c>
      <c r="J954" s="25" cm="1">
        <f t="array" ref="J954">COUNT(FIND({1,2,3,4,5,6,7,8,9,0},Table9[[#This Row],[Trad]]))</f>
        <v>0</v>
      </c>
      <c r="K954" s="25" cm="1">
        <f t="array" ref="K954">COUNT(FIND({1,2,3,4,5,6,7,8,9,0},Table9[[#This Row],[Variants]]))</f>
        <v>0</v>
      </c>
      <c r="L954" s="25">
        <f>SUM(Table9[[#This Row],[Simp Note]:[Var Note]])</f>
        <v>0</v>
      </c>
      <c r="M954" s="25">
        <f>SUM(Table9[[#This Row],[Sum]],Table9[[#This Row],[Sum Notes]],Table9[[#This Row],[Contains ~]])</f>
        <v>0.2</v>
      </c>
      <c r="N954" s="26">
        <v>2250</v>
      </c>
      <c r="O954" s="25" t="s">
        <v>10235</v>
      </c>
      <c r="P954" s="25" t="s">
        <v>10237</v>
      </c>
      <c r="Q954" s="25"/>
      <c r="R954" s="25"/>
      <c r="S954" s="25"/>
    </row>
    <row r="955" spans="1:19" x14ac:dyDescent="0.25">
      <c r="A955" s="7">
        <v>1939</v>
      </c>
      <c r="B955" s="7" t="s">
        <v>2249</v>
      </c>
      <c r="C955" s="7" t="s">
        <v>7837</v>
      </c>
      <c r="D955" s="7" t="s">
        <v>6770</v>
      </c>
      <c r="E955" s="7">
        <f>LEN(Table9[[#This Row],[Trad]])/10</f>
        <v>0.1</v>
      </c>
      <c r="F955" s="7">
        <f>LEN(Table9[[#This Row],[Variants]])/10</f>
        <v>0</v>
      </c>
      <c r="G955" s="7">
        <f>COUNT(FIND("～",Table9[[#This Row],[Trad]]))*10</f>
        <v>0</v>
      </c>
      <c r="H955" s="25">
        <f>Table9[[#This Row],[Trad Len]]+Table9[[#This Row],[Var Len]]</f>
        <v>0.1</v>
      </c>
      <c r="I955" s="25" cm="1">
        <f t="array" ref="I955">COUNT(FIND({1,2,3,4,5,6,7,8,9,0},Table9[[#This Row],[Simp]]))</f>
        <v>0</v>
      </c>
      <c r="J955" s="25" cm="1">
        <f t="array" ref="J955">COUNT(FIND({1,2,3,4,5,6,7,8,9,0},Table9[[#This Row],[Trad]]))</f>
        <v>0</v>
      </c>
      <c r="K955" s="25" cm="1">
        <f t="array" ref="K955">COUNT(FIND({1,2,3,4,5,6,7,8,9,0},Table9[[#This Row],[Variants]]))</f>
        <v>0</v>
      </c>
      <c r="L955" s="25">
        <f>SUM(Table9[[#This Row],[Simp Note]:[Var Note]])</f>
        <v>0</v>
      </c>
      <c r="M955" s="25">
        <f>SUM(Table9[[#This Row],[Sum]],Table9[[#This Row],[Sum Notes]],Table9[[#This Row],[Contains ~]])</f>
        <v>0.1</v>
      </c>
      <c r="N955" s="26">
        <v>8680</v>
      </c>
      <c r="O955" s="25" t="s">
        <v>10235</v>
      </c>
      <c r="P955" s="25" t="s">
        <v>10235</v>
      </c>
      <c r="Q955" s="25"/>
      <c r="R955" s="25"/>
      <c r="S955" s="25"/>
    </row>
    <row r="956" spans="1:19" x14ac:dyDescent="0.25">
      <c r="A956" s="7">
        <v>1941</v>
      </c>
      <c r="B956" s="7" t="s">
        <v>2251</v>
      </c>
      <c r="C956" s="7" t="s">
        <v>6770</v>
      </c>
      <c r="D956" s="25" t="s">
        <v>7839</v>
      </c>
      <c r="E956" s="25">
        <f>LEN(Table9[[#This Row],[Trad]])/10</f>
        <v>0</v>
      </c>
      <c r="F956" s="25">
        <f>LEN(Table9[[#This Row],[Variants]])/10</f>
        <v>0.2</v>
      </c>
      <c r="G956" s="25">
        <f>COUNT(FIND("～",Table9[[#This Row],[Trad]]))*10</f>
        <v>0</v>
      </c>
      <c r="H956" s="25">
        <f>Table9[[#This Row],[Trad Len]]+Table9[[#This Row],[Var Len]]</f>
        <v>0.2</v>
      </c>
      <c r="I956" s="25" cm="1">
        <f t="array" ref="I956">COUNT(FIND({1,2,3,4,5,6,7,8,9,0},Table9[[#This Row],[Simp]]))</f>
        <v>0</v>
      </c>
      <c r="J956" s="25" cm="1">
        <f t="array" ref="J956">COUNT(FIND({1,2,3,4,5,6,7,8,9,0},Table9[[#This Row],[Trad]]))</f>
        <v>0</v>
      </c>
      <c r="K956" s="25" cm="1">
        <f t="array" ref="K956">COUNT(FIND({1,2,3,4,5,6,7,8,9,0},Table9[[#This Row],[Variants]]))</f>
        <v>0</v>
      </c>
      <c r="L956" s="25">
        <f>SUM(Table9[[#This Row],[Simp Note]:[Var Note]])</f>
        <v>0</v>
      </c>
      <c r="M956" s="25">
        <f>SUM(Table9[[#This Row],[Sum]],Table9[[#This Row],[Sum Notes]],Table9[[#This Row],[Contains ~]])</f>
        <v>0.2</v>
      </c>
      <c r="N956" s="26">
        <v>25478</v>
      </c>
      <c r="O956" s="25" t="s">
        <v>10237</v>
      </c>
      <c r="P956" s="25" t="s">
        <v>10237</v>
      </c>
      <c r="Q956" s="25"/>
      <c r="R956" s="25"/>
      <c r="S956" s="25"/>
    </row>
    <row r="957" spans="1:19" x14ac:dyDescent="0.25">
      <c r="A957" s="7">
        <v>1942</v>
      </c>
      <c r="B957" s="7" t="s">
        <v>2253</v>
      </c>
      <c r="C957" s="7" t="s">
        <v>7779</v>
      </c>
      <c r="D957" s="7" t="s">
        <v>6770</v>
      </c>
      <c r="E957" s="7">
        <f>LEN(Table9[[#This Row],[Trad]])/10</f>
        <v>0.1</v>
      </c>
      <c r="F957" s="7">
        <f>LEN(Table9[[#This Row],[Variants]])/10</f>
        <v>0</v>
      </c>
      <c r="G957" s="7">
        <f>COUNT(FIND("～",Table9[[#This Row],[Trad]]))*10</f>
        <v>0</v>
      </c>
      <c r="H957" s="25">
        <f>Table9[[#This Row],[Trad Len]]+Table9[[#This Row],[Var Len]]</f>
        <v>0.1</v>
      </c>
      <c r="I957" s="25" cm="1">
        <f t="array" ref="I957">COUNT(FIND({1,2,3,4,5,6,7,8,9,0},Table9[[#This Row],[Simp]]))</f>
        <v>0</v>
      </c>
      <c r="J957" s="25" cm="1">
        <f t="array" ref="J957">COUNT(FIND({1,2,3,4,5,6,7,8,9,0},Table9[[#This Row],[Trad]]))</f>
        <v>0</v>
      </c>
      <c r="K957" s="25" cm="1">
        <f t="array" ref="K957">COUNT(FIND({1,2,3,4,5,6,7,8,9,0},Table9[[#This Row],[Variants]]))</f>
        <v>0</v>
      </c>
      <c r="L957" s="25">
        <f>SUM(Table9[[#This Row],[Simp Note]:[Var Note]])</f>
        <v>0</v>
      </c>
      <c r="M957" s="25">
        <f>SUM(Table9[[#This Row],[Sum]],Table9[[#This Row],[Sum Notes]],Table9[[#This Row],[Contains ~]])</f>
        <v>0.1</v>
      </c>
      <c r="N957" s="26">
        <v>8690</v>
      </c>
      <c r="O957" s="25" t="s">
        <v>10235</v>
      </c>
      <c r="P957" s="25" t="s">
        <v>10235</v>
      </c>
      <c r="Q957" s="25"/>
      <c r="R957" s="25"/>
      <c r="S957" s="25"/>
    </row>
    <row r="958" spans="1:19" x14ac:dyDescent="0.25">
      <c r="A958" s="7">
        <v>1945</v>
      </c>
      <c r="B958" s="7" t="s">
        <v>2255</v>
      </c>
      <c r="C958" s="7" t="s">
        <v>7782</v>
      </c>
      <c r="D958" s="7" t="s">
        <v>6770</v>
      </c>
      <c r="E958" s="7">
        <f>LEN(Table9[[#This Row],[Trad]])/10</f>
        <v>0.1</v>
      </c>
      <c r="F958" s="7">
        <f>LEN(Table9[[#This Row],[Variants]])/10</f>
        <v>0</v>
      </c>
      <c r="G958" s="7">
        <f>COUNT(FIND("～",Table9[[#This Row],[Trad]]))*10</f>
        <v>0</v>
      </c>
      <c r="H958" s="25">
        <f>Table9[[#This Row],[Trad Len]]+Table9[[#This Row],[Var Len]]</f>
        <v>0.1</v>
      </c>
      <c r="I958" s="25" cm="1">
        <f t="array" ref="I958">COUNT(FIND({1,2,3,4,5,6,7,8,9,0},Table9[[#This Row],[Simp]]))</f>
        <v>0</v>
      </c>
      <c r="J958" s="25" cm="1">
        <f t="array" ref="J958">COUNT(FIND({1,2,3,4,5,6,7,8,9,0},Table9[[#This Row],[Trad]]))</f>
        <v>0</v>
      </c>
      <c r="K958" s="25" cm="1">
        <f t="array" ref="K958">COUNT(FIND({1,2,3,4,5,6,7,8,9,0},Table9[[#This Row],[Variants]]))</f>
        <v>0</v>
      </c>
      <c r="L958" s="25">
        <f>SUM(Table9[[#This Row],[Simp Note]:[Var Note]])</f>
        <v>0</v>
      </c>
      <c r="M958" s="25">
        <f>SUM(Table9[[#This Row],[Sum]],Table9[[#This Row],[Sum Notes]],Table9[[#This Row],[Contains ~]])</f>
        <v>0.1</v>
      </c>
      <c r="N958" s="26">
        <v>8700</v>
      </c>
      <c r="O958" s="25" t="s">
        <v>10235</v>
      </c>
      <c r="P958" s="25" t="s">
        <v>10235</v>
      </c>
      <c r="Q958" s="25"/>
      <c r="R958" s="25"/>
      <c r="S958" s="25"/>
    </row>
    <row r="959" spans="1:19" x14ac:dyDescent="0.25">
      <c r="A959" s="7">
        <v>1948</v>
      </c>
      <c r="B959" s="7" t="s">
        <v>2257</v>
      </c>
      <c r="C959" s="7" t="s">
        <v>7783</v>
      </c>
      <c r="D959" s="7" t="s">
        <v>6770</v>
      </c>
      <c r="E959" s="7">
        <f>LEN(Table9[[#This Row],[Trad]])/10</f>
        <v>0.1</v>
      </c>
      <c r="F959" s="7">
        <f>LEN(Table9[[#This Row],[Variants]])/10</f>
        <v>0</v>
      </c>
      <c r="G959" s="7">
        <f>COUNT(FIND("～",Table9[[#This Row],[Trad]]))*10</f>
        <v>0</v>
      </c>
      <c r="H959" s="25">
        <f>Table9[[#This Row],[Trad Len]]+Table9[[#This Row],[Var Len]]</f>
        <v>0.1</v>
      </c>
      <c r="I959" s="25" cm="1">
        <f t="array" ref="I959">COUNT(FIND({1,2,3,4,5,6,7,8,9,0},Table9[[#This Row],[Simp]]))</f>
        <v>0</v>
      </c>
      <c r="J959" s="25" cm="1">
        <f t="array" ref="J959">COUNT(FIND({1,2,3,4,5,6,7,8,9,0},Table9[[#This Row],[Trad]]))</f>
        <v>0</v>
      </c>
      <c r="K959" s="25" cm="1">
        <f t="array" ref="K959">COUNT(FIND({1,2,3,4,5,6,7,8,9,0},Table9[[#This Row],[Variants]]))</f>
        <v>0</v>
      </c>
      <c r="L959" s="25">
        <f>SUM(Table9[[#This Row],[Simp Note]:[Var Note]])</f>
        <v>0</v>
      </c>
      <c r="M959" s="25">
        <f>SUM(Table9[[#This Row],[Sum]],Table9[[#This Row],[Sum Notes]],Table9[[#This Row],[Contains ~]])</f>
        <v>0.1</v>
      </c>
      <c r="N959" s="26">
        <v>8710</v>
      </c>
      <c r="O959" s="25" t="s">
        <v>10235</v>
      </c>
      <c r="P959" s="25" t="s">
        <v>10235</v>
      </c>
      <c r="Q959" s="25"/>
      <c r="R959" s="25"/>
      <c r="S959" s="25"/>
    </row>
    <row r="960" spans="1:19" x14ac:dyDescent="0.25">
      <c r="A960" s="7">
        <v>1951</v>
      </c>
      <c r="B960" s="7" t="s">
        <v>2261</v>
      </c>
      <c r="C960" s="7" t="s">
        <v>7787</v>
      </c>
      <c r="D960" s="7" t="s">
        <v>6770</v>
      </c>
      <c r="E960" s="7">
        <f>LEN(Table9[[#This Row],[Trad]])/10</f>
        <v>0.1</v>
      </c>
      <c r="F960" s="7">
        <f>LEN(Table9[[#This Row],[Variants]])/10</f>
        <v>0</v>
      </c>
      <c r="G960" s="7">
        <f>COUNT(FIND("～",Table9[[#This Row],[Trad]]))*10</f>
        <v>0</v>
      </c>
      <c r="H960" s="25">
        <f>Table9[[#This Row],[Trad Len]]+Table9[[#This Row],[Var Len]]</f>
        <v>0.1</v>
      </c>
      <c r="I960" s="25" cm="1">
        <f t="array" ref="I960">COUNT(FIND({1,2,3,4,5,6,7,8,9,0},Table9[[#This Row],[Simp]]))</f>
        <v>0</v>
      </c>
      <c r="J960" s="25" cm="1">
        <f t="array" ref="J960">COUNT(FIND({1,2,3,4,5,6,7,8,9,0},Table9[[#This Row],[Trad]]))</f>
        <v>0</v>
      </c>
      <c r="K960" s="25" cm="1">
        <f t="array" ref="K960">COUNT(FIND({1,2,3,4,5,6,7,8,9,0},Table9[[#This Row],[Variants]]))</f>
        <v>0</v>
      </c>
      <c r="L960" s="25">
        <f>SUM(Table9[[#This Row],[Simp Note]:[Var Note]])</f>
        <v>0</v>
      </c>
      <c r="M960" s="25">
        <f>SUM(Table9[[#This Row],[Sum]],Table9[[#This Row],[Sum Notes]],Table9[[#This Row],[Contains ~]])</f>
        <v>0.1</v>
      </c>
      <c r="N960" s="26">
        <v>8720</v>
      </c>
      <c r="O960" s="25" t="s">
        <v>10235</v>
      </c>
      <c r="P960" s="25" t="s">
        <v>10235</v>
      </c>
      <c r="Q960" s="25"/>
      <c r="R960" s="25"/>
      <c r="S960" s="25"/>
    </row>
    <row r="961" spans="1:19" x14ac:dyDescent="0.25">
      <c r="A961" s="7">
        <v>1952</v>
      </c>
      <c r="B961" s="7" t="s">
        <v>2263</v>
      </c>
      <c r="C961" s="7" t="s">
        <v>6770</v>
      </c>
      <c r="D961" s="25" t="s">
        <v>7789</v>
      </c>
      <c r="E961" s="25">
        <f>LEN(Table9[[#This Row],[Trad]])/10</f>
        <v>0</v>
      </c>
      <c r="F961" s="25">
        <f>LEN(Table9[[#This Row],[Variants]])/10</f>
        <v>0.1</v>
      </c>
      <c r="G961" s="25">
        <f>COUNT(FIND("～",Table9[[#This Row],[Trad]]))*10</f>
        <v>0</v>
      </c>
      <c r="H961" s="25">
        <f>Table9[[#This Row],[Trad Len]]+Table9[[#This Row],[Var Len]]</f>
        <v>0.1</v>
      </c>
      <c r="I961" s="25" cm="1">
        <f t="array" ref="I961">COUNT(FIND({1,2,3,4,5,6,7,8,9,0},Table9[[#This Row],[Simp]]))</f>
        <v>0</v>
      </c>
      <c r="J961" s="25" cm="1">
        <f t="array" ref="J961">COUNT(FIND({1,2,3,4,5,6,7,8,9,0},Table9[[#This Row],[Trad]]))</f>
        <v>0</v>
      </c>
      <c r="K961" s="25" cm="1">
        <f t="array" ref="K961">COUNT(FIND({1,2,3,4,5,6,7,8,9,0},Table9[[#This Row],[Variants]]))</f>
        <v>0</v>
      </c>
      <c r="L961" s="25">
        <f>SUM(Table9[[#This Row],[Simp Note]:[Var Note]])</f>
        <v>0</v>
      </c>
      <c r="M961" s="25">
        <f>SUM(Table9[[#This Row],[Sum]],Table9[[#This Row],[Sum Notes]],Table9[[#This Row],[Contains ~]])</f>
        <v>0.1</v>
      </c>
      <c r="N961" s="26">
        <v>25480.1</v>
      </c>
      <c r="O961" s="25" t="s">
        <v>10237</v>
      </c>
      <c r="P961" s="25" t="s">
        <v>10237</v>
      </c>
      <c r="Q961" s="25"/>
      <c r="R961" s="25"/>
      <c r="S961" s="25"/>
    </row>
    <row r="962" spans="1:19" x14ac:dyDescent="0.25">
      <c r="A962" s="7">
        <v>1953</v>
      </c>
      <c r="B962" s="7" t="s">
        <v>2265</v>
      </c>
      <c r="C962" s="7" t="s">
        <v>6770</v>
      </c>
      <c r="D962" s="25" t="s">
        <v>7791</v>
      </c>
      <c r="E962" s="25">
        <f>LEN(Table9[[#This Row],[Trad]])/10</f>
        <v>0</v>
      </c>
      <c r="F962" s="25">
        <f>LEN(Table9[[#This Row],[Variants]])/10</f>
        <v>0.1</v>
      </c>
      <c r="G962" s="25">
        <f>COUNT(FIND("～",Table9[[#This Row],[Trad]]))*10</f>
        <v>0</v>
      </c>
      <c r="H962" s="25">
        <f>Table9[[#This Row],[Trad Len]]+Table9[[#This Row],[Var Len]]</f>
        <v>0.1</v>
      </c>
      <c r="I962" s="25" cm="1">
        <f t="array" ref="I962">COUNT(FIND({1,2,3,4,5,6,7,8,9,0},Table9[[#This Row],[Simp]]))</f>
        <v>0</v>
      </c>
      <c r="J962" s="25" cm="1">
        <f t="array" ref="J962">COUNT(FIND({1,2,3,4,5,6,7,8,9,0},Table9[[#This Row],[Trad]]))</f>
        <v>0</v>
      </c>
      <c r="K962" s="25" cm="1">
        <f t="array" ref="K962">COUNT(FIND({1,2,3,4,5,6,7,8,9,0},Table9[[#This Row],[Variants]]))</f>
        <v>0</v>
      </c>
      <c r="L962" s="25">
        <f>SUM(Table9[[#This Row],[Simp Note]:[Var Note]])</f>
        <v>0</v>
      </c>
      <c r="M962" s="25">
        <f>SUM(Table9[[#This Row],[Sum]],Table9[[#This Row],[Sum Notes]],Table9[[#This Row],[Contains ~]])</f>
        <v>0.1</v>
      </c>
      <c r="N962" s="26">
        <v>25480.1</v>
      </c>
      <c r="O962" s="25" t="s">
        <v>10237</v>
      </c>
      <c r="P962" s="25" t="s">
        <v>10237</v>
      </c>
      <c r="Q962" s="25"/>
      <c r="R962" s="25"/>
      <c r="S962" s="25"/>
    </row>
    <row r="963" spans="1:19" x14ac:dyDescent="0.25">
      <c r="A963" s="7">
        <v>1954</v>
      </c>
      <c r="B963" s="7" t="s">
        <v>2267</v>
      </c>
      <c r="C963" s="7" t="s">
        <v>7793</v>
      </c>
      <c r="D963" s="7" t="s">
        <v>6770</v>
      </c>
      <c r="E963" s="7">
        <f>LEN(Table9[[#This Row],[Trad]])/10</f>
        <v>0.1</v>
      </c>
      <c r="F963" s="7">
        <f>LEN(Table9[[#This Row],[Variants]])/10</f>
        <v>0</v>
      </c>
      <c r="G963" s="7">
        <f>COUNT(FIND("～",Table9[[#This Row],[Trad]]))*10</f>
        <v>0</v>
      </c>
      <c r="H963" s="25">
        <f>Table9[[#This Row],[Trad Len]]+Table9[[#This Row],[Var Len]]</f>
        <v>0.1</v>
      </c>
      <c r="I963" s="25" cm="1">
        <f t="array" ref="I963">COUNT(FIND({1,2,3,4,5,6,7,8,9,0},Table9[[#This Row],[Simp]]))</f>
        <v>0</v>
      </c>
      <c r="J963" s="25" cm="1">
        <f t="array" ref="J963">COUNT(FIND({1,2,3,4,5,6,7,8,9,0},Table9[[#This Row],[Trad]]))</f>
        <v>0</v>
      </c>
      <c r="K963" s="25" cm="1">
        <f t="array" ref="K963">COUNT(FIND({1,2,3,4,5,6,7,8,9,0},Table9[[#This Row],[Variants]]))</f>
        <v>0</v>
      </c>
      <c r="L963" s="25">
        <f>SUM(Table9[[#This Row],[Simp Note]:[Var Note]])</f>
        <v>0</v>
      </c>
      <c r="M963" s="25">
        <f>SUM(Table9[[#This Row],[Sum]],Table9[[#This Row],[Sum Notes]],Table9[[#This Row],[Contains ~]])</f>
        <v>0.1</v>
      </c>
      <c r="N963" s="26">
        <v>8730</v>
      </c>
      <c r="O963" s="25" t="s">
        <v>10235</v>
      </c>
      <c r="P963" s="25" t="s">
        <v>10235</v>
      </c>
      <c r="Q963" s="25"/>
      <c r="R963" s="25"/>
      <c r="S963" s="25"/>
    </row>
    <row r="964" spans="1:19" x14ac:dyDescent="0.25">
      <c r="A964" s="7">
        <v>1959</v>
      </c>
      <c r="B964" s="7" t="s">
        <v>2271</v>
      </c>
      <c r="C964" s="7" t="s">
        <v>7798</v>
      </c>
      <c r="D964" s="7" t="s">
        <v>6770</v>
      </c>
      <c r="E964" s="7">
        <f>LEN(Table9[[#This Row],[Trad]])/10</f>
        <v>0.1</v>
      </c>
      <c r="F964" s="7">
        <f>LEN(Table9[[#This Row],[Variants]])/10</f>
        <v>0</v>
      </c>
      <c r="G964" s="7">
        <f>COUNT(FIND("～",Table9[[#This Row],[Trad]]))*10</f>
        <v>0</v>
      </c>
      <c r="H964" s="25">
        <f>Table9[[#This Row],[Trad Len]]+Table9[[#This Row],[Var Len]]</f>
        <v>0.1</v>
      </c>
      <c r="I964" s="25" cm="1">
        <f t="array" ref="I964">COUNT(FIND({1,2,3,4,5,6,7,8,9,0},Table9[[#This Row],[Simp]]))</f>
        <v>0</v>
      </c>
      <c r="J964" s="25" cm="1">
        <f t="array" ref="J964">COUNT(FIND({1,2,3,4,5,6,7,8,9,0},Table9[[#This Row],[Trad]]))</f>
        <v>0</v>
      </c>
      <c r="K964" s="25" cm="1">
        <f t="array" ref="K964">COUNT(FIND({1,2,3,4,5,6,7,8,9,0},Table9[[#This Row],[Variants]]))</f>
        <v>0</v>
      </c>
      <c r="L964" s="25">
        <f>SUM(Table9[[#This Row],[Simp Note]:[Var Note]])</f>
        <v>0</v>
      </c>
      <c r="M964" s="25">
        <f>SUM(Table9[[#This Row],[Sum]],Table9[[#This Row],[Sum Notes]],Table9[[#This Row],[Contains ~]])</f>
        <v>0.1</v>
      </c>
      <c r="N964" s="26">
        <v>8740</v>
      </c>
      <c r="O964" s="25" t="s">
        <v>10235</v>
      </c>
      <c r="P964" s="25" t="s">
        <v>10235</v>
      </c>
      <c r="Q964" s="25"/>
      <c r="R964" s="25"/>
      <c r="S964" s="25"/>
    </row>
    <row r="965" spans="1:19" x14ac:dyDescent="0.25">
      <c r="A965" s="7">
        <v>1965</v>
      </c>
      <c r="B965" s="7" t="s">
        <v>2273</v>
      </c>
      <c r="C965" s="7" t="s">
        <v>7800</v>
      </c>
      <c r="D965" s="7" t="s">
        <v>6770</v>
      </c>
      <c r="E965" s="7">
        <f>LEN(Table9[[#This Row],[Trad]])/10</f>
        <v>0.1</v>
      </c>
      <c r="F965" s="7">
        <f>LEN(Table9[[#This Row],[Variants]])/10</f>
        <v>0</v>
      </c>
      <c r="G965" s="7">
        <f>COUNT(FIND("～",Table9[[#This Row],[Trad]]))*10</f>
        <v>0</v>
      </c>
      <c r="H965" s="25">
        <f>Table9[[#This Row],[Trad Len]]+Table9[[#This Row],[Var Len]]</f>
        <v>0.1</v>
      </c>
      <c r="I965" s="25" cm="1">
        <f t="array" ref="I965">COUNT(FIND({1,2,3,4,5,6,7,8,9,0},Table9[[#This Row],[Simp]]))</f>
        <v>0</v>
      </c>
      <c r="J965" s="25" cm="1">
        <f t="array" ref="J965">COUNT(FIND({1,2,3,4,5,6,7,8,9,0},Table9[[#This Row],[Trad]]))</f>
        <v>0</v>
      </c>
      <c r="K965" s="25" cm="1">
        <f t="array" ref="K965">COUNT(FIND({1,2,3,4,5,6,7,8,9,0},Table9[[#This Row],[Variants]]))</f>
        <v>0</v>
      </c>
      <c r="L965" s="25">
        <f>SUM(Table9[[#This Row],[Simp Note]:[Var Note]])</f>
        <v>0</v>
      </c>
      <c r="M965" s="25">
        <f>SUM(Table9[[#This Row],[Sum]],Table9[[#This Row],[Sum Notes]],Table9[[#This Row],[Contains ~]])</f>
        <v>0.1</v>
      </c>
      <c r="N965" s="26">
        <v>8750</v>
      </c>
      <c r="O965" s="25" t="s">
        <v>10235</v>
      </c>
      <c r="P965" s="25" t="s">
        <v>10235</v>
      </c>
      <c r="Q965" s="25"/>
      <c r="R965" s="25"/>
      <c r="S965" s="25"/>
    </row>
    <row r="966" spans="1:19" x14ac:dyDescent="0.25">
      <c r="A966" s="7">
        <v>1968</v>
      </c>
      <c r="B966" s="7" t="s">
        <v>2277</v>
      </c>
      <c r="C966" s="7" t="s">
        <v>6770</v>
      </c>
      <c r="D966" s="25" t="s">
        <v>7804</v>
      </c>
      <c r="E966" s="25">
        <f>LEN(Table9[[#This Row],[Trad]])/10</f>
        <v>0</v>
      </c>
      <c r="F966" s="25">
        <f>LEN(Table9[[#This Row],[Variants]])/10</f>
        <v>0.1</v>
      </c>
      <c r="G966" s="25">
        <f>COUNT(FIND("～",Table9[[#This Row],[Trad]]))*10</f>
        <v>0</v>
      </c>
      <c r="H966" s="25">
        <f>Table9[[#This Row],[Trad Len]]+Table9[[#This Row],[Var Len]]</f>
        <v>0.1</v>
      </c>
      <c r="I966" s="25" cm="1">
        <f t="array" ref="I966">COUNT(FIND({1,2,3,4,5,6,7,8,9,0},Table9[[#This Row],[Simp]]))</f>
        <v>0</v>
      </c>
      <c r="J966" s="25" cm="1">
        <f t="array" ref="J966">COUNT(FIND({1,2,3,4,5,6,7,8,9,0},Table9[[#This Row],[Trad]]))</f>
        <v>0</v>
      </c>
      <c r="K966" s="25" cm="1">
        <f t="array" ref="K966">COUNT(FIND({1,2,3,4,5,6,7,8,9,0},Table9[[#This Row],[Variants]]))</f>
        <v>0</v>
      </c>
      <c r="L966" s="25">
        <f>SUM(Table9[[#This Row],[Simp Note]:[Var Note]])</f>
        <v>0</v>
      </c>
      <c r="M966" s="25">
        <f>SUM(Table9[[#This Row],[Sum]],Table9[[#This Row],[Sum Notes]],Table9[[#This Row],[Contains ~]])</f>
        <v>0.1</v>
      </c>
      <c r="N966" s="26">
        <v>25480.1</v>
      </c>
      <c r="O966" s="25" t="s">
        <v>10237</v>
      </c>
      <c r="P966" s="25" t="s">
        <v>10237</v>
      </c>
      <c r="Q966" s="25"/>
      <c r="R966" s="25"/>
      <c r="S966" s="25"/>
    </row>
    <row r="967" spans="1:19" x14ac:dyDescent="0.25">
      <c r="A967" s="7">
        <v>1971</v>
      </c>
      <c r="B967" s="7" t="s">
        <v>2279</v>
      </c>
      <c r="C967" s="7" t="s">
        <v>6770</v>
      </c>
      <c r="D967" s="25" t="s">
        <v>7806</v>
      </c>
      <c r="E967" s="25">
        <f>LEN(Table9[[#This Row],[Trad]])/10</f>
        <v>0</v>
      </c>
      <c r="F967" s="25">
        <f>LEN(Table9[[#This Row],[Variants]])/10</f>
        <v>0.1</v>
      </c>
      <c r="G967" s="25">
        <f>COUNT(FIND("～",Table9[[#This Row],[Trad]]))*10</f>
        <v>0</v>
      </c>
      <c r="H967" s="25">
        <f>Table9[[#This Row],[Trad Len]]+Table9[[#This Row],[Var Len]]</f>
        <v>0.1</v>
      </c>
      <c r="I967" s="25" cm="1">
        <f t="array" ref="I967">COUNT(FIND({1,2,3,4,5,6,7,8,9,0},Table9[[#This Row],[Simp]]))</f>
        <v>0</v>
      </c>
      <c r="J967" s="25" cm="1">
        <f t="array" ref="J967">COUNT(FIND({1,2,3,4,5,6,7,8,9,0},Table9[[#This Row],[Trad]]))</f>
        <v>0</v>
      </c>
      <c r="K967" s="25" cm="1">
        <f t="array" ref="K967">COUNT(FIND({1,2,3,4,5,6,7,8,9,0},Table9[[#This Row],[Variants]]))</f>
        <v>0</v>
      </c>
      <c r="L967" s="25">
        <f>SUM(Table9[[#This Row],[Simp Note]:[Var Note]])</f>
        <v>0</v>
      </c>
      <c r="M967" s="25">
        <f>SUM(Table9[[#This Row],[Sum]],Table9[[#This Row],[Sum Notes]],Table9[[#This Row],[Contains ~]])</f>
        <v>0.1</v>
      </c>
      <c r="N967" s="26">
        <v>25480.1</v>
      </c>
      <c r="O967" s="25" t="s">
        <v>10237</v>
      </c>
      <c r="P967" s="25" t="s">
        <v>10237</v>
      </c>
      <c r="Q967" s="25"/>
      <c r="R967" s="25"/>
      <c r="S967" s="25"/>
    </row>
    <row r="968" spans="1:19" x14ac:dyDescent="0.25">
      <c r="A968" s="7">
        <v>1972</v>
      </c>
      <c r="B968" s="7" t="s">
        <v>2281</v>
      </c>
      <c r="C968" s="7" t="s">
        <v>6770</v>
      </c>
      <c r="D968" s="25" t="s">
        <v>7808</v>
      </c>
      <c r="E968" s="25">
        <f>LEN(Table9[[#This Row],[Trad]])/10</f>
        <v>0</v>
      </c>
      <c r="F968" s="25">
        <f>LEN(Table9[[#This Row],[Variants]])/10</f>
        <v>0.1</v>
      </c>
      <c r="G968" s="25">
        <f>COUNT(FIND("～",Table9[[#This Row],[Trad]]))*10</f>
        <v>0</v>
      </c>
      <c r="H968" s="25">
        <f>Table9[[#This Row],[Trad Len]]+Table9[[#This Row],[Var Len]]</f>
        <v>0.1</v>
      </c>
      <c r="I968" s="25" cm="1">
        <f t="array" ref="I968">COUNT(FIND({1,2,3,4,5,6,7,8,9,0},Table9[[#This Row],[Simp]]))</f>
        <v>0</v>
      </c>
      <c r="J968" s="25" cm="1">
        <f t="array" ref="J968">COUNT(FIND({1,2,3,4,5,6,7,8,9,0},Table9[[#This Row],[Trad]]))</f>
        <v>0</v>
      </c>
      <c r="K968" s="25" cm="1">
        <f t="array" ref="K968">COUNT(FIND({1,2,3,4,5,6,7,8,9,0},Table9[[#This Row],[Variants]]))</f>
        <v>0</v>
      </c>
      <c r="L968" s="25">
        <f>SUM(Table9[[#This Row],[Simp Note]:[Var Note]])</f>
        <v>0</v>
      </c>
      <c r="M968" s="25">
        <f>SUM(Table9[[#This Row],[Sum]],Table9[[#This Row],[Sum Notes]],Table9[[#This Row],[Contains ~]])</f>
        <v>0.1</v>
      </c>
      <c r="N968" s="26">
        <v>25480.1</v>
      </c>
      <c r="O968" s="25" t="s">
        <v>10237</v>
      </c>
      <c r="P968" s="25" t="s">
        <v>10237</v>
      </c>
      <c r="Q968" s="25"/>
      <c r="R968" s="25"/>
      <c r="S968" s="25"/>
    </row>
    <row r="969" spans="1:19" x14ac:dyDescent="0.25">
      <c r="A969" s="7">
        <v>1977</v>
      </c>
      <c r="B969" s="7" t="s">
        <v>2283</v>
      </c>
      <c r="C969" s="7" t="s">
        <v>6770</v>
      </c>
      <c r="D969" s="25" t="s">
        <v>7810</v>
      </c>
      <c r="E969" s="25">
        <f>LEN(Table9[[#This Row],[Trad]])/10</f>
        <v>0</v>
      </c>
      <c r="F969" s="25">
        <f>LEN(Table9[[#This Row],[Variants]])/10</f>
        <v>0.1</v>
      </c>
      <c r="G969" s="25">
        <f>COUNT(FIND("～",Table9[[#This Row],[Trad]]))*10</f>
        <v>0</v>
      </c>
      <c r="H969" s="25">
        <f>Table9[[#This Row],[Trad Len]]+Table9[[#This Row],[Var Len]]</f>
        <v>0.1</v>
      </c>
      <c r="I969" s="25" cm="1">
        <f t="array" ref="I969">COUNT(FIND({1,2,3,4,5,6,7,8,9,0},Table9[[#This Row],[Simp]]))</f>
        <v>0</v>
      </c>
      <c r="J969" s="25" cm="1">
        <f t="array" ref="J969">COUNT(FIND({1,2,3,4,5,6,7,8,9,0},Table9[[#This Row],[Trad]]))</f>
        <v>0</v>
      </c>
      <c r="K969" s="25" cm="1">
        <f t="array" ref="K969">COUNT(FIND({1,2,3,4,5,6,7,8,9,0},Table9[[#This Row],[Variants]]))</f>
        <v>0</v>
      </c>
      <c r="L969" s="25">
        <f>SUM(Table9[[#This Row],[Simp Note]:[Var Note]])</f>
        <v>0</v>
      </c>
      <c r="M969" s="25">
        <f>SUM(Table9[[#This Row],[Sum]],Table9[[#This Row],[Sum Notes]],Table9[[#This Row],[Contains ~]])</f>
        <v>0.1</v>
      </c>
      <c r="N969" s="26">
        <v>25480.1</v>
      </c>
      <c r="O969" s="25" t="s">
        <v>10237</v>
      </c>
      <c r="P969" s="25" t="s">
        <v>10237</v>
      </c>
      <c r="Q969" s="25"/>
      <c r="R969" s="25"/>
      <c r="S969" s="25"/>
    </row>
    <row r="970" spans="1:19" x14ac:dyDescent="0.25">
      <c r="A970" s="7">
        <v>1978</v>
      </c>
      <c r="B970" s="7" t="s">
        <v>2285</v>
      </c>
      <c r="C970" s="7" t="s">
        <v>7812</v>
      </c>
      <c r="D970" s="7" t="s">
        <v>6770</v>
      </c>
      <c r="E970" s="7">
        <f>LEN(Table9[[#This Row],[Trad]])/10</f>
        <v>0.1</v>
      </c>
      <c r="F970" s="7">
        <f>LEN(Table9[[#This Row],[Variants]])/10</f>
        <v>0</v>
      </c>
      <c r="G970" s="7">
        <f>COUNT(FIND("～",Table9[[#This Row],[Trad]]))*10</f>
        <v>0</v>
      </c>
      <c r="H970" s="25">
        <f>Table9[[#This Row],[Trad Len]]+Table9[[#This Row],[Var Len]]</f>
        <v>0.1</v>
      </c>
      <c r="I970" s="25" cm="1">
        <f t="array" ref="I970">COUNT(FIND({1,2,3,4,5,6,7,8,9,0},Table9[[#This Row],[Simp]]))</f>
        <v>0</v>
      </c>
      <c r="J970" s="25" cm="1">
        <f t="array" ref="J970">COUNT(FIND({1,2,3,4,5,6,7,8,9,0},Table9[[#This Row],[Trad]]))</f>
        <v>0</v>
      </c>
      <c r="K970" s="25" cm="1">
        <f t="array" ref="K970">COUNT(FIND({1,2,3,4,5,6,7,8,9,0},Table9[[#This Row],[Variants]]))</f>
        <v>0</v>
      </c>
      <c r="L970" s="25">
        <f>SUM(Table9[[#This Row],[Simp Note]:[Var Note]])</f>
        <v>0</v>
      </c>
      <c r="M970" s="25">
        <f>SUM(Table9[[#This Row],[Sum]],Table9[[#This Row],[Sum Notes]],Table9[[#This Row],[Contains ~]])</f>
        <v>0.1</v>
      </c>
      <c r="N970" s="26">
        <v>8760</v>
      </c>
      <c r="O970" s="25" t="s">
        <v>10235</v>
      </c>
      <c r="P970" s="25" t="s">
        <v>10235</v>
      </c>
      <c r="Q970" s="25"/>
      <c r="R970" s="25"/>
      <c r="S970" s="25"/>
    </row>
    <row r="971" spans="1:19" x14ac:dyDescent="0.25">
      <c r="A971" s="7">
        <v>1979</v>
      </c>
      <c r="B971" s="7" t="s">
        <v>2287</v>
      </c>
      <c r="C971" s="7" t="s">
        <v>7814</v>
      </c>
      <c r="D971" s="7" t="s">
        <v>6770</v>
      </c>
      <c r="E971" s="7">
        <f>LEN(Table9[[#This Row],[Trad]])/10</f>
        <v>0.1</v>
      </c>
      <c r="F971" s="7">
        <f>LEN(Table9[[#This Row],[Variants]])/10</f>
        <v>0</v>
      </c>
      <c r="G971" s="7">
        <f>COUNT(FIND("～",Table9[[#This Row],[Trad]]))*10</f>
        <v>0</v>
      </c>
      <c r="H971" s="25">
        <f>Table9[[#This Row],[Trad Len]]+Table9[[#This Row],[Var Len]]</f>
        <v>0.1</v>
      </c>
      <c r="I971" s="25" cm="1">
        <f t="array" ref="I971">COUNT(FIND({1,2,3,4,5,6,7,8,9,0},Table9[[#This Row],[Simp]]))</f>
        <v>0</v>
      </c>
      <c r="J971" s="25" cm="1">
        <f t="array" ref="J971">COUNT(FIND({1,2,3,4,5,6,7,8,9,0},Table9[[#This Row],[Trad]]))</f>
        <v>0</v>
      </c>
      <c r="K971" s="25" cm="1">
        <f t="array" ref="K971">COUNT(FIND({1,2,3,4,5,6,7,8,9,0},Table9[[#This Row],[Variants]]))</f>
        <v>0</v>
      </c>
      <c r="L971" s="25">
        <f>SUM(Table9[[#This Row],[Simp Note]:[Var Note]])</f>
        <v>0</v>
      </c>
      <c r="M971" s="25">
        <f>SUM(Table9[[#This Row],[Sum]],Table9[[#This Row],[Sum Notes]],Table9[[#This Row],[Contains ~]])</f>
        <v>0.1</v>
      </c>
      <c r="N971" s="26">
        <v>8770</v>
      </c>
      <c r="O971" s="25" t="s">
        <v>10235</v>
      </c>
      <c r="P971" s="25" t="s">
        <v>10235</v>
      </c>
      <c r="Q971" s="25"/>
      <c r="R971" s="25"/>
      <c r="S971" s="25"/>
    </row>
    <row r="972" spans="1:19" x14ac:dyDescent="0.25">
      <c r="A972" s="7">
        <v>1983</v>
      </c>
      <c r="B972" s="7" t="s">
        <v>2289</v>
      </c>
      <c r="C972" s="7" t="s">
        <v>6770</v>
      </c>
      <c r="D972" s="25" t="s">
        <v>7816</v>
      </c>
      <c r="E972" s="25">
        <f>LEN(Table9[[#This Row],[Trad]])/10</f>
        <v>0</v>
      </c>
      <c r="F972" s="25">
        <f>LEN(Table9[[#This Row],[Variants]])/10</f>
        <v>0.3</v>
      </c>
      <c r="G972" s="25">
        <f>COUNT(FIND("～",Table9[[#This Row],[Trad]]))*10</f>
        <v>0</v>
      </c>
      <c r="H972" s="25">
        <f>Table9[[#This Row],[Trad Len]]+Table9[[#This Row],[Var Len]]</f>
        <v>0.3</v>
      </c>
      <c r="I972" s="25" cm="1">
        <f t="array" ref="I972">COUNT(FIND({1,2,3,4,5,6,7,8,9,0},Table9[[#This Row],[Simp]]))</f>
        <v>0</v>
      </c>
      <c r="J972" s="25" cm="1">
        <f t="array" ref="J972">COUNT(FIND({1,2,3,4,5,6,7,8,9,0},Table9[[#This Row],[Trad]]))</f>
        <v>0</v>
      </c>
      <c r="K972" s="25" cm="1">
        <f t="array" ref="K972">COUNT(FIND({1,2,3,4,5,6,7,8,9,0},Table9[[#This Row],[Variants]]))</f>
        <v>0</v>
      </c>
      <c r="L972" s="25">
        <f>SUM(Table9[[#This Row],[Simp Note]:[Var Note]])</f>
        <v>0</v>
      </c>
      <c r="M972" s="25">
        <f>SUM(Table9[[#This Row],[Sum]],Table9[[#This Row],[Sum Notes]],Table9[[#This Row],[Contains ~]])</f>
        <v>0.3</v>
      </c>
      <c r="N972" s="26">
        <v>25476</v>
      </c>
      <c r="O972" s="25" t="s">
        <v>10237</v>
      </c>
      <c r="P972" s="25" t="s">
        <v>10237</v>
      </c>
      <c r="Q972" s="25"/>
      <c r="R972" s="25"/>
      <c r="S972" s="25"/>
    </row>
    <row r="973" spans="1:19" x14ac:dyDescent="0.25">
      <c r="A973" s="7">
        <v>1984</v>
      </c>
      <c r="B973" s="7" t="s">
        <v>2291</v>
      </c>
      <c r="C973" s="7" t="s">
        <v>7818</v>
      </c>
      <c r="D973" s="7" t="s">
        <v>6770</v>
      </c>
      <c r="E973" s="7">
        <f>LEN(Table9[[#This Row],[Trad]])/10</f>
        <v>0.1</v>
      </c>
      <c r="F973" s="7">
        <f>LEN(Table9[[#This Row],[Variants]])/10</f>
        <v>0</v>
      </c>
      <c r="G973" s="7">
        <f>COUNT(FIND("～",Table9[[#This Row],[Trad]]))*10</f>
        <v>0</v>
      </c>
      <c r="H973" s="25">
        <f>Table9[[#This Row],[Trad Len]]+Table9[[#This Row],[Var Len]]</f>
        <v>0.1</v>
      </c>
      <c r="I973" s="25" cm="1">
        <f t="array" ref="I973">COUNT(FIND({1,2,3,4,5,6,7,8,9,0},Table9[[#This Row],[Simp]]))</f>
        <v>0</v>
      </c>
      <c r="J973" s="25" cm="1">
        <f t="array" ref="J973">COUNT(FIND({1,2,3,4,5,6,7,8,9,0},Table9[[#This Row],[Trad]]))</f>
        <v>0</v>
      </c>
      <c r="K973" s="25" cm="1">
        <f t="array" ref="K973">COUNT(FIND({1,2,3,4,5,6,7,8,9,0},Table9[[#This Row],[Variants]]))</f>
        <v>0</v>
      </c>
      <c r="L973" s="25">
        <f>SUM(Table9[[#This Row],[Simp Note]:[Var Note]])</f>
        <v>0</v>
      </c>
      <c r="M973" s="25">
        <f>SUM(Table9[[#This Row],[Sum]],Table9[[#This Row],[Sum Notes]],Table9[[#This Row],[Contains ~]])</f>
        <v>0.1</v>
      </c>
      <c r="N973" s="26">
        <v>8780</v>
      </c>
      <c r="O973" s="25" t="s">
        <v>10235</v>
      </c>
      <c r="P973" s="25" t="s">
        <v>10235</v>
      </c>
      <c r="Q973" s="25"/>
      <c r="R973" s="25"/>
      <c r="S973" s="25"/>
    </row>
    <row r="974" spans="1:19" x14ac:dyDescent="0.25">
      <c r="A974" s="7">
        <v>1987</v>
      </c>
      <c r="B974" s="7" t="s">
        <v>2293</v>
      </c>
      <c r="C974" s="7" t="s">
        <v>7820</v>
      </c>
      <c r="D974" s="7" t="s">
        <v>6770</v>
      </c>
      <c r="E974" s="7">
        <f>LEN(Table9[[#This Row],[Trad]])/10</f>
        <v>0.1</v>
      </c>
      <c r="F974" s="7">
        <f>LEN(Table9[[#This Row],[Variants]])/10</f>
        <v>0</v>
      </c>
      <c r="G974" s="7">
        <f>COUNT(FIND("～",Table9[[#This Row],[Trad]]))*10</f>
        <v>0</v>
      </c>
      <c r="H974" s="25">
        <f>Table9[[#This Row],[Trad Len]]+Table9[[#This Row],[Var Len]]</f>
        <v>0.1</v>
      </c>
      <c r="I974" s="25" cm="1">
        <f t="array" ref="I974">COUNT(FIND({1,2,3,4,5,6,7,8,9,0},Table9[[#This Row],[Simp]]))</f>
        <v>0</v>
      </c>
      <c r="J974" s="25" cm="1">
        <f t="array" ref="J974">COUNT(FIND({1,2,3,4,5,6,7,8,9,0},Table9[[#This Row],[Trad]]))</f>
        <v>0</v>
      </c>
      <c r="K974" s="25" cm="1">
        <f t="array" ref="K974">COUNT(FIND({1,2,3,4,5,6,7,8,9,0},Table9[[#This Row],[Variants]]))</f>
        <v>0</v>
      </c>
      <c r="L974" s="25">
        <f>SUM(Table9[[#This Row],[Simp Note]:[Var Note]])</f>
        <v>0</v>
      </c>
      <c r="M974" s="25">
        <f>SUM(Table9[[#This Row],[Sum]],Table9[[#This Row],[Sum Notes]],Table9[[#This Row],[Contains ~]])</f>
        <v>0.1</v>
      </c>
      <c r="N974" s="26">
        <v>8790</v>
      </c>
      <c r="O974" s="25" t="s">
        <v>10235</v>
      </c>
      <c r="P974" s="25" t="s">
        <v>10235</v>
      </c>
      <c r="Q974" s="25"/>
      <c r="R974" s="25"/>
      <c r="S974" s="25"/>
    </row>
    <row r="975" spans="1:19" x14ac:dyDescent="0.25">
      <c r="A975" s="7">
        <v>1990</v>
      </c>
      <c r="B975" s="7" t="s">
        <v>2295</v>
      </c>
      <c r="C975" s="7" t="s">
        <v>7822</v>
      </c>
      <c r="D975" s="7" t="s">
        <v>6770</v>
      </c>
      <c r="E975" s="7">
        <f>LEN(Table9[[#This Row],[Trad]])/10</f>
        <v>0.1</v>
      </c>
      <c r="F975" s="7">
        <f>LEN(Table9[[#This Row],[Variants]])/10</f>
        <v>0</v>
      </c>
      <c r="G975" s="7">
        <f>COUNT(FIND("～",Table9[[#This Row],[Trad]]))*10</f>
        <v>0</v>
      </c>
      <c r="H975" s="25">
        <f>Table9[[#This Row],[Trad Len]]+Table9[[#This Row],[Var Len]]</f>
        <v>0.1</v>
      </c>
      <c r="I975" s="25" cm="1">
        <f t="array" ref="I975">COUNT(FIND({1,2,3,4,5,6,7,8,9,0},Table9[[#This Row],[Simp]]))</f>
        <v>0</v>
      </c>
      <c r="J975" s="25" cm="1">
        <f t="array" ref="J975">COUNT(FIND({1,2,3,4,5,6,7,8,9,0},Table9[[#This Row],[Trad]]))</f>
        <v>0</v>
      </c>
      <c r="K975" s="25" cm="1">
        <f t="array" ref="K975">COUNT(FIND({1,2,3,4,5,6,7,8,9,0},Table9[[#This Row],[Variants]]))</f>
        <v>0</v>
      </c>
      <c r="L975" s="25">
        <f>SUM(Table9[[#This Row],[Simp Note]:[Var Note]])</f>
        <v>0</v>
      </c>
      <c r="M975" s="25">
        <f>SUM(Table9[[#This Row],[Sum]],Table9[[#This Row],[Sum Notes]],Table9[[#This Row],[Contains ~]])</f>
        <v>0.1</v>
      </c>
      <c r="N975" s="26">
        <v>8800</v>
      </c>
      <c r="O975" s="25" t="s">
        <v>10235</v>
      </c>
      <c r="P975" s="25" t="s">
        <v>10235</v>
      </c>
      <c r="Q975" s="25"/>
      <c r="R975" s="25"/>
      <c r="S975" s="25"/>
    </row>
    <row r="976" spans="1:19" x14ac:dyDescent="0.25">
      <c r="A976" s="7">
        <v>1991</v>
      </c>
      <c r="B976" s="7" t="s">
        <v>2297</v>
      </c>
      <c r="C976" s="7" t="s">
        <v>7824</v>
      </c>
      <c r="D976" s="7" t="s">
        <v>6770</v>
      </c>
      <c r="E976" s="7">
        <f>LEN(Table9[[#This Row],[Trad]])/10</f>
        <v>0.1</v>
      </c>
      <c r="F976" s="7">
        <f>LEN(Table9[[#This Row],[Variants]])/10</f>
        <v>0</v>
      </c>
      <c r="G976" s="7">
        <f>COUNT(FIND("～",Table9[[#This Row],[Trad]]))*10</f>
        <v>0</v>
      </c>
      <c r="H976" s="25">
        <f>Table9[[#This Row],[Trad Len]]+Table9[[#This Row],[Var Len]]</f>
        <v>0.1</v>
      </c>
      <c r="I976" s="25" cm="1">
        <f t="array" ref="I976">COUNT(FIND({1,2,3,4,5,6,7,8,9,0},Table9[[#This Row],[Simp]]))</f>
        <v>0</v>
      </c>
      <c r="J976" s="25" cm="1">
        <f t="array" ref="J976">COUNT(FIND({1,2,3,4,5,6,7,8,9,0},Table9[[#This Row],[Trad]]))</f>
        <v>0</v>
      </c>
      <c r="K976" s="25" cm="1">
        <f t="array" ref="K976">COUNT(FIND({1,2,3,4,5,6,7,8,9,0},Table9[[#This Row],[Variants]]))</f>
        <v>0</v>
      </c>
      <c r="L976" s="25">
        <f>SUM(Table9[[#This Row],[Simp Note]:[Var Note]])</f>
        <v>0</v>
      </c>
      <c r="M976" s="25">
        <f>SUM(Table9[[#This Row],[Sum]],Table9[[#This Row],[Sum Notes]],Table9[[#This Row],[Contains ~]])</f>
        <v>0.1</v>
      </c>
      <c r="N976" s="26">
        <v>8810</v>
      </c>
      <c r="O976" s="25" t="s">
        <v>10235</v>
      </c>
      <c r="P976" s="25" t="s">
        <v>10235</v>
      </c>
      <c r="Q976" s="25"/>
      <c r="R976" s="25"/>
      <c r="S976" s="25"/>
    </row>
    <row r="977" spans="1:19" x14ac:dyDescent="0.25">
      <c r="A977" s="7">
        <v>1994</v>
      </c>
      <c r="B977" s="7" t="s">
        <v>2299</v>
      </c>
      <c r="C977" s="7" t="s">
        <v>6770</v>
      </c>
      <c r="D977" s="25" t="s">
        <v>7827</v>
      </c>
      <c r="E977" s="25">
        <f>LEN(Table9[[#This Row],[Trad]])/10</f>
        <v>0</v>
      </c>
      <c r="F977" s="25">
        <f>LEN(Table9[[#This Row],[Variants]])/10</f>
        <v>0.1</v>
      </c>
      <c r="G977" s="25">
        <f>COUNT(FIND("～",Table9[[#This Row],[Trad]]))*10</f>
        <v>0</v>
      </c>
      <c r="H977" s="25">
        <f>Table9[[#This Row],[Trad Len]]+Table9[[#This Row],[Var Len]]</f>
        <v>0.1</v>
      </c>
      <c r="I977" s="25" cm="1">
        <f t="array" ref="I977">COUNT(FIND({1,2,3,4,5,6,7,8,9,0},Table9[[#This Row],[Simp]]))</f>
        <v>0</v>
      </c>
      <c r="J977" s="25" cm="1">
        <f t="array" ref="J977">COUNT(FIND({1,2,3,4,5,6,7,8,9,0},Table9[[#This Row],[Trad]]))</f>
        <v>0</v>
      </c>
      <c r="K977" s="25" cm="1">
        <f t="array" ref="K977">COUNT(FIND({1,2,3,4,5,6,7,8,9,0},Table9[[#This Row],[Variants]]))</f>
        <v>0</v>
      </c>
      <c r="L977" s="25">
        <f>SUM(Table9[[#This Row],[Simp Note]:[Var Note]])</f>
        <v>0</v>
      </c>
      <c r="M977" s="25">
        <f>SUM(Table9[[#This Row],[Sum]],Table9[[#This Row],[Sum Notes]],Table9[[#This Row],[Contains ~]])</f>
        <v>0.1</v>
      </c>
      <c r="N977" s="26">
        <v>25480.1</v>
      </c>
      <c r="O977" s="25" t="s">
        <v>10237</v>
      </c>
      <c r="P977" s="25" t="s">
        <v>10237</v>
      </c>
      <c r="Q977" s="25"/>
      <c r="R977" s="25"/>
      <c r="S977" s="25"/>
    </row>
    <row r="978" spans="1:19" x14ac:dyDescent="0.25">
      <c r="A978" s="7">
        <v>1996</v>
      </c>
      <c r="B978" s="7" t="s">
        <v>2301</v>
      </c>
      <c r="C978" s="7" t="s">
        <v>6770</v>
      </c>
      <c r="D978" s="25" t="s">
        <v>7829</v>
      </c>
      <c r="E978" s="25">
        <f>LEN(Table9[[#This Row],[Trad]])/10</f>
        <v>0</v>
      </c>
      <c r="F978" s="25">
        <f>LEN(Table9[[#This Row],[Variants]])/10</f>
        <v>0.1</v>
      </c>
      <c r="G978" s="25">
        <f>COUNT(FIND("～",Table9[[#This Row],[Trad]]))*10</f>
        <v>0</v>
      </c>
      <c r="H978" s="25">
        <f>Table9[[#This Row],[Trad Len]]+Table9[[#This Row],[Var Len]]</f>
        <v>0.1</v>
      </c>
      <c r="I978" s="25" cm="1">
        <f t="array" ref="I978">COUNT(FIND({1,2,3,4,5,6,7,8,9,0},Table9[[#This Row],[Simp]]))</f>
        <v>0</v>
      </c>
      <c r="J978" s="25" cm="1">
        <f t="array" ref="J978">COUNT(FIND({1,2,3,4,5,6,7,8,9,0},Table9[[#This Row],[Trad]]))</f>
        <v>0</v>
      </c>
      <c r="K978" s="25" cm="1">
        <f t="array" ref="K978">COUNT(FIND({1,2,3,4,5,6,7,8,9,0},Table9[[#This Row],[Variants]]))</f>
        <v>0</v>
      </c>
      <c r="L978" s="25">
        <f>SUM(Table9[[#This Row],[Simp Note]:[Var Note]])</f>
        <v>0</v>
      </c>
      <c r="M978" s="25">
        <f>SUM(Table9[[#This Row],[Sum]],Table9[[#This Row],[Sum Notes]],Table9[[#This Row],[Contains ~]])</f>
        <v>0.1</v>
      </c>
      <c r="N978" s="26">
        <v>25480.1</v>
      </c>
      <c r="O978" s="25" t="s">
        <v>10237</v>
      </c>
      <c r="P978" s="25" t="s">
        <v>10237</v>
      </c>
      <c r="Q978" s="25"/>
      <c r="R978" s="25"/>
      <c r="S978" s="25"/>
    </row>
    <row r="979" spans="1:19" x14ac:dyDescent="0.25">
      <c r="A979" s="7">
        <v>1997</v>
      </c>
      <c r="B979" s="7" t="s">
        <v>2303</v>
      </c>
      <c r="C979" s="7" t="s">
        <v>6770</v>
      </c>
      <c r="D979" s="25" t="s">
        <v>7831</v>
      </c>
      <c r="E979" s="25">
        <f>LEN(Table9[[#This Row],[Trad]])/10</f>
        <v>0</v>
      </c>
      <c r="F979" s="25">
        <f>LEN(Table9[[#This Row],[Variants]])/10</f>
        <v>0.1</v>
      </c>
      <c r="G979" s="25">
        <f>COUNT(FIND("～",Table9[[#This Row],[Trad]]))*10</f>
        <v>0</v>
      </c>
      <c r="H979" s="25">
        <f>Table9[[#This Row],[Trad Len]]+Table9[[#This Row],[Var Len]]</f>
        <v>0.1</v>
      </c>
      <c r="I979" s="25" cm="1">
        <f t="array" ref="I979">COUNT(FIND({1,2,3,4,5,6,7,8,9,0},Table9[[#This Row],[Simp]]))</f>
        <v>0</v>
      </c>
      <c r="J979" s="25" cm="1">
        <f t="array" ref="J979">COUNT(FIND({1,2,3,4,5,6,7,8,9,0},Table9[[#This Row],[Trad]]))</f>
        <v>0</v>
      </c>
      <c r="K979" s="25" cm="1">
        <f t="array" ref="K979">COUNT(FIND({1,2,3,4,5,6,7,8,9,0},Table9[[#This Row],[Variants]]))</f>
        <v>0</v>
      </c>
      <c r="L979" s="25">
        <f>SUM(Table9[[#This Row],[Simp Note]:[Var Note]])</f>
        <v>0</v>
      </c>
      <c r="M979" s="25">
        <f>SUM(Table9[[#This Row],[Sum]],Table9[[#This Row],[Sum Notes]],Table9[[#This Row],[Contains ~]])</f>
        <v>0.1</v>
      </c>
      <c r="N979" s="26">
        <v>25480.1</v>
      </c>
      <c r="O979" s="25" t="s">
        <v>10237</v>
      </c>
      <c r="P979" s="25" t="s">
        <v>10237</v>
      </c>
      <c r="Q979" s="25"/>
      <c r="R979" s="25"/>
      <c r="S979" s="25"/>
    </row>
    <row r="980" spans="1:19" x14ac:dyDescent="0.25">
      <c r="A980" s="7">
        <v>1998</v>
      </c>
      <c r="B980" s="7" t="s">
        <v>2305</v>
      </c>
      <c r="C980" s="7" t="s">
        <v>10196</v>
      </c>
      <c r="D980" s="7" t="s">
        <v>6770</v>
      </c>
      <c r="E980" s="7">
        <f>LEN(Table9[[#This Row],[Trad]])/10</f>
        <v>0.5</v>
      </c>
      <c r="F980" s="7">
        <f>LEN(Table9[[#This Row],[Variants]])/10</f>
        <v>0</v>
      </c>
      <c r="G980" s="7">
        <f>COUNT(FIND("～",Table9[[#This Row],[Trad]]))*10</f>
        <v>0</v>
      </c>
      <c r="H980" s="25">
        <f>Table9[[#This Row],[Trad Len]]+Table9[[#This Row],[Var Len]]</f>
        <v>0.5</v>
      </c>
      <c r="I980" s="25" cm="1">
        <f t="array" ref="I980">COUNT(FIND({1,2,3,4,5,6,7,8,9,0},Table9[[#This Row],[Simp]]))</f>
        <v>0</v>
      </c>
      <c r="J980" s="25" cm="1">
        <f t="array" ref="J980">COUNT(FIND({1,2,3,4,5,6,7,8,9,0},Table9[[#This Row],[Trad]]))</f>
        <v>0</v>
      </c>
      <c r="K980" s="25" cm="1">
        <f t="array" ref="K980">COUNT(FIND({1,2,3,4,5,6,7,8,9,0},Table9[[#This Row],[Variants]]))</f>
        <v>0</v>
      </c>
      <c r="L980" s="25">
        <f>SUM(Table9[[#This Row],[Simp Note]:[Var Note]])</f>
        <v>0</v>
      </c>
      <c r="M980" s="25">
        <f>SUM(Table9[[#This Row],[Sum]],Table9[[#This Row],[Sum Notes]],Table9[[#This Row],[Contains ~]])</f>
        <v>0.5</v>
      </c>
      <c r="N980" s="26">
        <v>1100</v>
      </c>
      <c r="O980" s="30"/>
      <c r="P980" s="25" t="s">
        <v>10237</v>
      </c>
      <c r="Q980" s="25"/>
      <c r="R980" s="25"/>
      <c r="S980" s="25"/>
    </row>
    <row r="981" spans="1:19" x14ac:dyDescent="0.25">
      <c r="A981" s="7">
        <v>1999</v>
      </c>
      <c r="B981" s="7" t="s">
        <v>2308</v>
      </c>
      <c r="C981" s="7" t="s">
        <v>7838</v>
      </c>
      <c r="D981" s="7" t="s">
        <v>6770</v>
      </c>
      <c r="E981" s="7">
        <f>LEN(Table9[[#This Row],[Trad]])/10</f>
        <v>0.1</v>
      </c>
      <c r="F981" s="7">
        <f>LEN(Table9[[#This Row],[Variants]])/10</f>
        <v>0</v>
      </c>
      <c r="G981" s="7">
        <f>COUNT(FIND("～",Table9[[#This Row],[Trad]]))*10</f>
        <v>0</v>
      </c>
      <c r="H981" s="25">
        <f>Table9[[#This Row],[Trad Len]]+Table9[[#This Row],[Var Len]]</f>
        <v>0.1</v>
      </c>
      <c r="I981" s="25" cm="1">
        <f t="array" ref="I981">COUNT(FIND({1,2,3,4,5,6,7,8,9,0},Table9[[#This Row],[Simp]]))</f>
        <v>0</v>
      </c>
      <c r="J981" s="25" cm="1">
        <f t="array" ref="J981">COUNT(FIND({1,2,3,4,5,6,7,8,9,0},Table9[[#This Row],[Trad]]))</f>
        <v>0</v>
      </c>
      <c r="K981" s="25" cm="1">
        <f t="array" ref="K981">COUNT(FIND({1,2,3,4,5,6,7,8,9,0},Table9[[#This Row],[Variants]]))</f>
        <v>0</v>
      </c>
      <c r="L981" s="25">
        <f>SUM(Table9[[#This Row],[Simp Note]:[Var Note]])</f>
        <v>0</v>
      </c>
      <c r="M981" s="25">
        <f>SUM(Table9[[#This Row],[Sum]],Table9[[#This Row],[Sum Notes]],Table9[[#This Row],[Contains ~]])</f>
        <v>0.1</v>
      </c>
      <c r="N981" s="26">
        <v>8820</v>
      </c>
      <c r="O981" s="25" t="s">
        <v>10235</v>
      </c>
      <c r="P981" s="25" t="s">
        <v>10235</v>
      </c>
      <c r="Q981" s="25"/>
      <c r="R981" s="25"/>
      <c r="S981" s="25"/>
    </row>
    <row r="982" spans="1:19" x14ac:dyDescent="0.25">
      <c r="A982" s="7">
        <v>2000</v>
      </c>
      <c r="B982" s="7" t="s">
        <v>2310</v>
      </c>
      <c r="C982" s="7" t="s">
        <v>7840</v>
      </c>
      <c r="D982" s="7" t="s">
        <v>6770</v>
      </c>
      <c r="E982" s="7">
        <f>LEN(Table9[[#This Row],[Trad]])/10</f>
        <v>0.1</v>
      </c>
      <c r="F982" s="7">
        <f>LEN(Table9[[#This Row],[Variants]])/10</f>
        <v>0</v>
      </c>
      <c r="G982" s="7">
        <f>COUNT(FIND("～",Table9[[#This Row],[Trad]]))*10</f>
        <v>0</v>
      </c>
      <c r="H982" s="25">
        <f>Table9[[#This Row],[Trad Len]]+Table9[[#This Row],[Var Len]]</f>
        <v>0.1</v>
      </c>
      <c r="I982" s="25" cm="1">
        <f t="array" ref="I982">COUNT(FIND({1,2,3,4,5,6,7,8,9,0},Table9[[#This Row],[Simp]]))</f>
        <v>0</v>
      </c>
      <c r="J982" s="25" cm="1">
        <f t="array" ref="J982">COUNT(FIND({1,2,3,4,5,6,7,8,9,0},Table9[[#This Row],[Trad]]))</f>
        <v>0</v>
      </c>
      <c r="K982" s="25" cm="1">
        <f t="array" ref="K982">COUNT(FIND({1,2,3,4,5,6,7,8,9,0},Table9[[#This Row],[Variants]]))</f>
        <v>0</v>
      </c>
      <c r="L982" s="25">
        <f>SUM(Table9[[#This Row],[Simp Note]:[Var Note]])</f>
        <v>0</v>
      </c>
      <c r="M982" s="25">
        <f>SUM(Table9[[#This Row],[Sum]],Table9[[#This Row],[Sum Notes]],Table9[[#This Row],[Contains ~]])</f>
        <v>0.1</v>
      </c>
      <c r="N982" s="26">
        <v>8830</v>
      </c>
      <c r="O982" s="25" t="s">
        <v>10235</v>
      </c>
      <c r="P982" s="25" t="s">
        <v>10235</v>
      </c>
      <c r="Q982" s="25"/>
      <c r="R982" s="25"/>
      <c r="S982" s="25"/>
    </row>
    <row r="983" spans="1:19" x14ac:dyDescent="0.25">
      <c r="A983" s="7">
        <v>2001</v>
      </c>
      <c r="B983" s="7" t="s">
        <v>2312</v>
      </c>
      <c r="C983" s="7" t="s">
        <v>7841</v>
      </c>
      <c r="D983" s="7" t="s">
        <v>6770</v>
      </c>
      <c r="E983" s="7">
        <f>LEN(Table9[[#This Row],[Trad]])/10</f>
        <v>0.1</v>
      </c>
      <c r="F983" s="7">
        <f>LEN(Table9[[#This Row],[Variants]])/10</f>
        <v>0</v>
      </c>
      <c r="G983" s="7">
        <f>COUNT(FIND("～",Table9[[#This Row],[Trad]]))*10</f>
        <v>0</v>
      </c>
      <c r="H983" s="25">
        <f>Table9[[#This Row],[Trad Len]]+Table9[[#This Row],[Var Len]]</f>
        <v>0.1</v>
      </c>
      <c r="I983" s="25" cm="1">
        <f t="array" ref="I983">COUNT(FIND({1,2,3,4,5,6,7,8,9,0},Table9[[#This Row],[Simp]]))</f>
        <v>0</v>
      </c>
      <c r="J983" s="25" cm="1">
        <f t="array" ref="J983">COUNT(FIND({1,2,3,4,5,6,7,8,9,0},Table9[[#This Row],[Trad]]))</f>
        <v>0</v>
      </c>
      <c r="K983" s="25" cm="1">
        <f t="array" ref="K983">COUNT(FIND({1,2,3,4,5,6,7,8,9,0},Table9[[#This Row],[Variants]]))</f>
        <v>0</v>
      </c>
      <c r="L983" s="25">
        <f>SUM(Table9[[#This Row],[Simp Note]:[Var Note]])</f>
        <v>0</v>
      </c>
      <c r="M983" s="25">
        <f>SUM(Table9[[#This Row],[Sum]],Table9[[#This Row],[Sum Notes]],Table9[[#This Row],[Contains ~]])</f>
        <v>0.1</v>
      </c>
      <c r="N983" s="26">
        <v>8840</v>
      </c>
      <c r="O983" s="25" t="s">
        <v>10235</v>
      </c>
      <c r="P983" s="25" t="s">
        <v>10235</v>
      </c>
      <c r="Q983" s="25"/>
      <c r="R983" s="25"/>
      <c r="S983" s="25"/>
    </row>
    <row r="984" spans="1:19" x14ac:dyDescent="0.25">
      <c r="A984" s="7">
        <v>2002</v>
      </c>
      <c r="B984" s="7" t="s">
        <v>2314</v>
      </c>
      <c r="C984" s="7" t="s">
        <v>7843</v>
      </c>
      <c r="D984" s="7" t="s">
        <v>6770</v>
      </c>
      <c r="E984" s="7">
        <f>LEN(Table9[[#This Row],[Trad]])/10</f>
        <v>0.1</v>
      </c>
      <c r="F984" s="7">
        <f>LEN(Table9[[#This Row],[Variants]])/10</f>
        <v>0</v>
      </c>
      <c r="G984" s="7">
        <f>COUNT(FIND("～",Table9[[#This Row],[Trad]]))*10</f>
        <v>0</v>
      </c>
      <c r="H984" s="25">
        <f>Table9[[#This Row],[Trad Len]]+Table9[[#This Row],[Var Len]]</f>
        <v>0.1</v>
      </c>
      <c r="I984" s="25" cm="1">
        <f t="array" ref="I984">COUNT(FIND({1,2,3,4,5,6,7,8,9,0},Table9[[#This Row],[Simp]]))</f>
        <v>0</v>
      </c>
      <c r="J984" s="25" cm="1">
        <f t="array" ref="J984">COUNT(FIND({1,2,3,4,5,6,7,8,9,0},Table9[[#This Row],[Trad]]))</f>
        <v>0</v>
      </c>
      <c r="K984" s="25" cm="1">
        <f t="array" ref="K984">COUNT(FIND({1,2,3,4,5,6,7,8,9,0},Table9[[#This Row],[Variants]]))</f>
        <v>0</v>
      </c>
      <c r="L984" s="25">
        <f>SUM(Table9[[#This Row],[Simp Note]:[Var Note]])</f>
        <v>0</v>
      </c>
      <c r="M984" s="25">
        <f>SUM(Table9[[#This Row],[Sum]],Table9[[#This Row],[Sum Notes]],Table9[[#This Row],[Contains ~]])</f>
        <v>0.1</v>
      </c>
      <c r="N984" s="26">
        <v>8850</v>
      </c>
      <c r="O984" s="25" t="s">
        <v>10235</v>
      </c>
      <c r="P984" s="25" t="s">
        <v>10235</v>
      </c>
      <c r="Q984" s="25"/>
      <c r="R984" s="25"/>
      <c r="S984" s="25"/>
    </row>
    <row r="985" spans="1:19" x14ac:dyDescent="0.25">
      <c r="A985" s="7">
        <v>2004</v>
      </c>
      <c r="B985" s="7" t="s">
        <v>2316</v>
      </c>
      <c r="C985" s="7" t="s">
        <v>6770</v>
      </c>
      <c r="D985" s="25" t="s">
        <v>7845</v>
      </c>
      <c r="E985" s="25">
        <f>LEN(Table9[[#This Row],[Trad]])/10</f>
        <v>0</v>
      </c>
      <c r="F985" s="25">
        <f>LEN(Table9[[#This Row],[Variants]])/10</f>
        <v>0.1</v>
      </c>
      <c r="G985" s="25">
        <f>COUNT(FIND("～",Table9[[#This Row],[Trad]]))*10</f>
        <v>0</v>
      </c>
      <c r="H985" s="25">
        <f>Table9[[#This Row],[Trad Len]]+Table9[[#This Row],[Var Len]]</f>
        <v>0.1</v>
      </c>
      <c r="I985" s="25" cm="1">
        <f t="array" ref="I985">COUNT(FIND({1,2,3,4,5,6,7,8,9,0},Table9[[#This Row],[Simp]]))</f>
        <v>0</v>
      </c>
      <c r="J985" s="25" cm="1">
        <f t="array" ref="J985">COUNT(FIND({1,2,3,4,5,6,7,8,9,0},Table9[[#This Row],[Trad]]))</f>
        <v>0</v>
      </c>
      <c r="K985" s="25" cm="1">
        <f t="array" ref="K985">COUNT(FIND({1,2,3,4,5,6,7,8,9,0},Table9[[#This Row],[Variants]]))</f>
        <v>0</v>
      </c>
      <c r="L985" s="25">
        <f>SUM(Table9[[#This Row],[Simp Note]:[Var Note]])</f>
        <v>0</v>
      </c>
      <c r="M985" s="25">
        <f>SUM(Table9[[#This Row],[Sum]],Table9[[#This Row],[Sum Notes]],Table9[[#This Row],[Contains ~]])</f>
        <v>0.1</v>
      </c>
      <c r="N985" s="26">
        <v>25480.1</v>
      </c>
      <c r="O985" s="25" t="s">
        <v>10237</v>
      </c>
      <c r="P985" s="25" t="s">
        <v>10237</v>
      </c>
      <c r="Q985" s="25"/>
      <c r="R985" s="25"/>
      <c r="S985" s="25"/>
    </row>
    <row r="986" spans="1:19" x14ac:dyDescent="0.25">
      <c r="A986" s="7">
        <v>2008</v>
      </c>
      <c r="B986" s="7" t="s">
        <v>2318</v>
      </c>
      <c r="C986" s="7" t="s">
        <v>7847</v>
      </c>
      <c r="D986" s="7" t="s">
        <v>6770</v>
      </c>
      <c r="E986" s="7">
        <f>LEN(Table9[[#This Row],[Trad]])/10</f>
        <v>0.1</v>
      </c>
      <c r="F986" s="7">
        <f>LEN(Table9[[#This Row],[Variants]])/10</f>
        <v>0</v>
      </c>
      <c r="G986" s="7">
        <f>COUNT(FIND("～",Table9[[#This Row],[Trad]]))*10</f>
        <v>0</v>
      </c>
      <c r="H986" s="25">
        <f>Table9[[#This Row],[Trad Len]]+Table9[[#This Row],[Var Len]]</f>
        <v>0.1</v>
      </c>
      <c r="I986" s="25" cm="1">
        <f t="array" ref="I986">COUNT(FIND({1,2,3,4,5,6,7,8,9,0},Table9[[#This Row],[Simp]]))</f>
        <v>0</v>
      </c>
      <c r="J986" s="25" cm="1">
        <f t="array" ref="J986">COUNT(FIND({1,2,3,4,5,6,7,8,9,0},Table9[[#This Row],[Trad]]))</f>
        <v>0</v>
      </c>
      <c r="K986" s="25" cm="1">
        <f t="array" ref="K986">COUNT(FIND({1,2,3,4,5,6,7,8,9,0},Table9[[#This Row],[Variants]]))</f>
        <v>0</v>
      </c>
      <c r="L986" s="25">
        <f>SUM(Table9[[#This Row],[Simp Note]:[Var Note]])</f>
        <v>0</v>
      </c>
      <c r="M986" s="25">
        <f>SUM(Table9[[#This Row],[Sum]],Table9[[#This Row],[Sum Notes]],Table9[[#This Row],[Contains ~]])</f>
        <v>0.1</v>
      </c>
      <c r="N986" s="26">
        <v>8860</v>
      </c>
      <c r="O986" s="25" t="s">
        <v>10235</v>
      </c>
      <c r="P986" s="25" t="s">
        <v>10235</v>
      </c>
      <c r="Q986" s="25"/>
      <c r="R986" s="25"/>
      <c r="S986" s="25"/>
    </row>
    <row r="987" spans="1:19" x14ac:dyDescent="0.25">
      <c r="A987" s="7">
        <v>2009</v>
      </c>
      <c r="B987" s="7" t="s">
        <v>2320</v>
      </c>
      <c r="C987" s="7" t="s">
        <v>6770</v>
      </c>
      <c r="D987" s="25" t="s">
        <v>7849</v>
      </c>
      <c r="E987" s="25">
        <f>LEN(Table9[[#This Row],[Trad]])/10</f>
        <v>0</v>
      </c>
      <c r="F987" s="25">
        <f>LEN(Table9[[#This Row],[Variants]])/10</f>
        <v>0.4</v>
      </c>
      <c r="G987" s="25">
        <f>COUNT(FIND("～",Table9[[#This Row],[Trad]]))*10</f>
        <v>0</v>
      </c>
      <c r="H987" s="25">
        <f>Table9[[#This Row],[Trad Len]]+Table9[[#This Row],[Var Len]]</f>
        <v>0.4</v>
      </c>
      <c r="I987" s="25" cm="1">
        <f t="array" ref="I987">COUNT(FIND({1,2,3,4,5,6,7,8,9,0},Table9[[#This Row],[Simp]]))</f>
        <v>0</v>
      </c>
      <c r="J987" s="25" cm="1">
        <f t="array" ref="J987">COUNT(FIND({1,2,3,4,5,6,7,8,9,0},Table9[[#This Row],[Trad]]))</f>
        <v>0</v>
      </c>
      <c r="K987" s="25" cm="1">
        <f t="array" ref="K987">COUNT(FIND({1,2,3,4,5,6,7,8,9,0},Table9[[#This Row],[Variants]]))</f>
        <v>0</v>
      </c>
      <c r="L987" s="25">
        <f>SUM(Table9[[#This Row],[Simp Note]:[Var Note]])</f>
        <v>0</v>
      </c>
      <c r="M987" s="25">
        <f>SUM(Table9[[#This Row],[Sum]],Table9[[#This Row],[Sum Notes]],Table9[[#This Row],[Contains ~]])</f>
        <v>0.4</v>
      </c>
      <c r="N987" s="26">
        <v>25476</v>
      </c>
      <c r="O987" s="25" t="s">
        <v>10237</v>
      </c>
      <c r="P987" s="25" t="s">
        <v>10237</v>
      </c>
      <c r="Q987" s="25"/>
      <c r="R987" s="25"/>
      <c r="S987" s="25"/>
    </row>
    <row r="988" spans="1:19" x14ac:dyDescent="0.25">
      <c r="A988" s="7">
        <v>2010</v>
      </c>
      <c r="B988" s="7" t="s">
        <v>2322</v>
      </c>
      <c r="C988" s="7" t="s">
        <v>7850</v>
      </c>
      <c r="D988" s="7" t="s">
        <v>6770</v>
      </c>
      <c r="E988" s="7">
        <f>LEN(Table9[[#This Row],[Trad]])/10</f>
        <v>0.1</v>
      </c>
      <c r="F988" s="7">
        <f>LEN(Table9[[#This Row],[Variants]])/10</f>
        <v>0</v>
      </c>
      <c r="G988" s="7">
        <f>COUNT(FIND("～",Table9[[#This Row],[Trad]]))*10</f>
        <v>0</v>
      </c>
      <c r="H988" s="25">
        <f>Table9[[#This Row],[Trad Len]]+Table9[[#This Row],[Var Len]]</f>
        <v>0.1</v>
      </c>
      <c r="I988" s="25" cm="1">
        <f t="array" ref="I988">COUNT(FIND({1,2,3,4,5,6,7,8,9,0},Table9[[#This Row],[Simp]]))</f>
        <v>0</v>
      </c>
      <c r="J988" s="25" cm="1">
        <f t="array" ref="J988">COUNT(FIND({1,2,3,4,5,6,7,8,9,0},Table9[[#This Row],[Trad]]))</f>
        <v>0</v>
      </c>
      <c r="K988" s="25" cm="1">
        <f t="array" ref="K988">COUNT(FIND({1,2,3,4,5,6,7,8,9,0},Table9[[#This Row],[Variants]]))</f>
        <v>0</v>
      </c>
      <c r="L988" s="25">
        <f>SUM(Table9[[#This Row],[Simp Note]:[Var Note]])</f>
        <v>0</v>
      </c>
      <c r="M988" s="25">
        <f>SUM(Table9[[#This Row],[Sum]],Table9[[#This Row],[Sum Notes]],Table9[[#This Row],[Contains ~]])</f>
        <v>0.1</v>
      </c>
      <c r="N988" s="26">
        <v>8870</v>
      </c>
      <c r="O988" s="25" t="s">
        <v>10235</v>
      </c>
      <c r="P988" s="25" t="s">
        <v>10235</v>
      </c>
      <c r="Q988" s="25"/>
      <c r="R988" s="25"/>
      <c r="S988" s="25"/>
    </row>
    <row r="989" spans="1:19" x14ac:dyDescent="0.25">
      <c r="A989" s="7">
        <v>2011</v>
      </c>
      <c r="B989" s="7" t="s">
        <v>2324</v>
      </c>
      <c r="C989" s="7" t="s">
        <v>7852</v>
      </c>
      <c r="D989" s="7" t="s">
        <v>6770</v>
      </c>
      <c r="E989" s="7">
        <f>LEN(Table9[[#This Row],[Trad]])/10</f>
        <v>0.1</v>
      </c>
      <c r="F989" s="7">
        <f>LEN(Table9[[#This Row],[Variants]])/10</f>
        <v>0</v>
      </c>
      <c r="G989" s="7">
        <f>COUNT(FIND("～",Table9[[#This Row],[Trad]]))*10</f>
        <v>0</v>
      </c>
      <c r="H989" s="25">
        <f>Table9[[#This Row],[Trad Len]]+Table9[[#This Row],[Var Len]]</f>
        <v>0.1</v>
      </c>
      <c r="I989" s="25" cm="1">
        <f t="array" ref="I989">COUNT(FIND({1,2,3,4,5,6,7,8,9,0},Table9[[#This Row],[Simp]]))</f>
        <v>0</v>
      </c>
      <c r="J989" s="25" cm="1">
        <f t="array" ref="J989">COUNT(FIND({1,2,3,4,5,6,7,8,9,0},Table9[[#This Row],[Trad]]))</f>
        <v>0</v>
      </c>
      <c r="K989" s="25" cm="1">
        <f t="array" ref="K989">COUNT(FIND({1,2,3,4,5,6,7,8,9,0},Table9[[#This Row],[Variants]]))</f>
        <v>0</v>
      </c>
      <c r="L989" s="25">
        <f>SUM(Table9[[#This Row],[Simp Note]:[Var Note]])</f>
        <v>0</v>
      </c>
      <c r="M989" s="25">
        <f>SUM(Table9[[#This Row],[Sum]],Table9[[#This Row],[Sum Notes]],Table9[[#This Row],[Contains ~]])</f>
        <v>0.1</v>
      </c>
      <c r="N989" s="26">
        <v>8880</v>
      </c>
      <c r="O989" s="25" t="s">
        <v>10235</v>
      </c>
      <c r="P989" s="25" t="s">
        <v>10235</v>
      </c>
      <c r="Q989" s="25"/>
      <c r="R989" s="25"/>
      <c r="S989" s="25"/>
    </row>
    <row r="990" spans="1:19" x14ac:dyDescent="0.25">
      <c r="A990" s="7">
        <v>2012</v>
      </c>
      <c r="B990" s="7" t="s">
        <v>2326</v>
      </c>
      <c r="C990" s="7" t="s">
        <v>7854</v>
      </c>
      <c r="D990" s="7" t="s">
        <v>6770</v>
      </c>
      <c r="E990" s="7">
        <f>LEN(Table9[[#This Row],[Trad]])/10</f>
        <v>0.1</v>
      </c>
      <c r="F990" s="7">
        <f>LEN(Table9[[#This Row],[Variants]])/10</f>
        <v>0</v>
      </c>
      <c r="G990" s="7">
        <f>COUNT(FIND("～",Table9[[#This Row],[Trad]]))*10</f>
        <v>0</v>
      </c>
      <c r="H990" s="25">
        <f>Table9[[#This Row],[Trad Len]]+Table9[[#This Row],[Var Len]]</f>
        <v>0.1</v>
      </c>
      <c r="I990" s="25" cm="1">
        <f t="array" ref="I990">COUNT(FIND({1,2,3,4,5,6,7,8,9,0},Table9[[#This Row],[Simp]]))</f>
        <v>0</v>
      </c>
      <c r="J990" s="25" cm="1">
        <f t="array" ref="J990">COUNT(FIND({1,2,3,4,5,6,7,8,9,0},Table9[[#This Row],[Trad]]))</f>
        <v>0</v>
      </c>
      <c r="K990" s="25" cm="1">
        <f t="array" ref="K990">COUNT(FIND({1,2,3,4,5,6,7,8,9,0},Table9[[#This Row],[Variants]]))</f>
        <v>0</v>
      </c>
      <c r="L990" s="25">
        <f>SUM(Table9[[#This Row],[Simp Note]:[Var Note]])</f>
        <v>0</v>
      </c>
      <c r="M990" s="25">
        <f>SUM(Table9[[#This Row],[Sum]],Table9[[#This Row],[Sum Notes]],Table9[[#This Row],[Contains ~]])</f>
        <v>0.1</v>
      </c>
      <c r="N990" s="26">
        <v>8890</v>
      </c>
      <c r="O990" s="25" t="s">
        <v>10235</v>
      </c>
      <c r="P990" s="25" t="s">
        <v>10235</v>
      </c>
      <c r="Q990" s="25"/>
      <c r="R990" s="25"/>
      <c r="S990" s="25"/>
    </row>
    <row r="991" spans="1:19" x14ac:dyDescent="0.25">
      <c r="A991" s="7">
        <v>2013</v>
      </c>
      <c r="B991" s="7" t="s">
        <v>2328</v>
      </c>
      <c r="C991" s="7" t="s">
        <v>7856</v>
      </c>
      <c r="D991" s="7" t="s">
        <v>6770</v>
      </c>
      <c r="E991" s="7">
        <f>LEN(Table9[[#This Row],[Trad]])/10</f>
        <v>0.1</v>
      </c>
      <c r="F991" s="7">
        <f>LEN(Table9[[#This Row],[Variants]])/10</f>
        <v>0</v>
      </c>
      <c r="G991" s="7">
        <f>COUNT(FIND("～",Table9[[#This Row],[Trad]]))*10</f>
        <v>0</v>
      </c>
      <c r="H991" s="25">
        <f>Table9[[#This Row],[Trad Len]]+Table9[[#This Row],[Var Len]]</f>
        <v>0.1</v>
      </c>
      <c r="I991" s="25" cm="1">
        <f t="array" ref="I991">COUNT(FIND({1,2,3,4,5,6,7,8,9,0},Table9[[#This Row],[Simp]]))</f>
        <v>0</v>
      </c>
      <c r="J991" s="25" cm="1">
        <f t="array" ref="J991">COUNT(FIND({1,2,3,4,5,6,7,8,9,0},Table9[[#This Row],[Trad]]))</f>
        <v>0</v>
      </c>
      <c r="K991" s="25" cm="1">
        <f t="array" ref="K991">COUNT(FIND({1,2,3,4,5,6,7,8,9,0},Table9[[#This Row],[Variants]]))</f>
        <v>0</v>
      </c>
      <c r="L991" s="25">
        <f>SUM(Table9[[#This Row],[Simp Note]:[Var Note]])</f>
        <v>0</v>
      </c>
      <c r="M991" s="25">
        <f>SUM(Table9[[#This Row],[Sum]],Table9[[#This Row],[Sum Notes]],Table9[[#This Row],[Contains ~]])</f>
        <v>0.1</v>
      </c>
      <c r="N991" s="26">
        <v>8900</v>
      </c>
      <c r="O991" s="25" t="s">
        <v>10235</v>
      </c>
      <c r="P991" s="25" t="s">
        <v>10235</v>
      </c>
      <c r="Q991" s="25"/>
      <c r="R991" s="25"/>
      <c r="S991" s="25"/>
    </row>
    <row r="992" spans="1:19" x14ac:dyDescent="0.25">
      <c r="A992" s="7">
        <v>2015</v>
      </c>
      <c r="B992" s="7" t="s">
        <v>2330</v>
      </c>
      <c r="C992" s="7" t="s">
        <v>6770</v>
      </c>
      <c r="D992" s="25" t="s">
        <v>7858</v>
      </c>
      <c r="E992" s="25">
        <f>LEN(Table9[[#This Row],[Trad]])/10</f>
        <v>0</v>
      </c>
      <c r="F992" s="25">
        <f>LEN(Table9[[#This Row],[Variants]])/10</f>
        <v>0.2</v>
      </c>
      <c r="G992" s="25">
        <f>COUNT(FIND("～",Table9[[#This Row],[Trad]]))*10</f>
        <v>0</v>
      </c>
      <c r="H992" s="25">
        <f>Table9[[#This Row],[Trad Len]]+Table9[[#This Row],[Var Len]]</f>
        <v>0.2</v>
      </c>
      <c r="I992" s="25" cm="1">
        <f t="array" ref="I992">COUNT(FIND({1,2,3,4,5,6,7,8,9,0},Table9[[#This Row],[Simp]]))</f>
        <v>0</v>
      </c>
      <c r="J992" s="25" cm="1">
        <f t="array" ref="J992">COUNT(FIND({1,2,3,4,5,6,7,8,9,0},Table9[[#This Row],[Trad]]))</f>
        <v>0</v>
      </c>
      <c r="K992" s="25" cm="1">
        <f t="array" ref="K992">COUNT(FIND({1,2,3,4,5,6,7,8,9,0},Table9[[#This Row],[Variants]]))</f>
        <v>0</v>
      </c>
      <c r="L992" s="25">
        <f>SUM(Table9[[#This Row],[Simp Note]:[Var Note]])</f>
        <v>0</v>
      </c>
      <c r="M992" s="25">
        <f>SUM(Table9[[#This Row],[Sum]],Table9[[#This Row],[Sum Notes]],Table9[[#This Row],[Contains ~]])</f>
        <v>0.2</v>
      </c>
      <c r="N992" s="26">
        <v>25478</v>
      </c>
      <c r="O992" s="25" t="s">
        <v>10237</v>
      </c>
      <c r="P992" s="25" t="s">
        <v>10237</v>
      </c>
      <c r="Q992" s="25"/>
      <c r="R992" s="25"/>
      <c r="S992" s="25"/>
    </row>
    <row r="993" spans="1:19" x14ac:dyDescent="0.25">
      <c r="A993" s="7">
        <v>2016</v>
      </c>
      <c r="B993" s="7" t="s">
        <v>2332</v>
      </c>
      <c r="C993" s="7" t="s">
        <v>7860</v>
      </c>
      <c r="D993" s="7" t="s">
        <v>6770</v>
      </c>
      <c r="E993" s="7">
        <f>LEN(Table9[[#This Row],[Trad]])/10</f>
        <v>0.1</v>
      </c>
      <c r="F993" s="7">
        <f>LEN(Table9[[#This Row],[Variants]])/10</f>
        <v>0</v>
      </c>
      <c r="G993" s="7">
        <f>COUNT(FIND("～",Table9[[#This Row],[Trad]]))*10</f>
        <v>0</v>
      </c>
      <c r="H993" s="25">
        <f>Table9[[#This Row],[Trad Len]]+Table9[[#This Row],[Var Len]]</f>
        <v>0.1</v>
      </c>
      <c r="I993" s="25" cm="1">
        <f t="array" ref="I993">COUNT(FIND({1,2,3,4,5,6,7,8,9,0},Table9[[#This Row],[Simp]]))</f>
        <v>0</v>
      </c>
      <c r="J993" s="25" cm="1">
        <f t="array" ref="J993">COUNT(FIND({1,2,3,4,5,6,7,8,9,0},Table9[[#This Row],[Trad]]))</f>
        <v>0</v>
      </c>
      <c r="K993" s="25" cm="1">
        <f t="array" ref="K993">COUNT(FIND({1,2,3,4,5,6,7,8,9,0},Table9[[#This Row],[Variants]]))</f>
        <v>0</v>
      </c>
      <c r="L993" s="25">
        <f>SUM(Table9[[#This Row],[Simp Note]:[Var Note]])</f>
        <v>0</v>
      </c>
      <c r="M993" s="25">
        <f>SUM(Table9[[#This Row],[Sum]],Table9[[#This Row],[Sum Notes]],Table9[[#This Row],[Contains ~]])</f>
        <v>0.1</v>
      </c>
      <c r="N993" s="26">
        <v>8910</v>
      </c>
      <c r="O993" s="25" t="s">
        <v>10235</v>
      </c>
      <c r="P993" s="25" t="s">
        <v>10235</v>
      </c>
      <c r="Q993" s="25"/>
      <c r="R993" s="25"/>
      <c r="S993" s="25"/>
    </row>
    <row r="994" spans="1:19" x14ac:dyDescent="0.25">
      <c r="A994" s="7">
        <v>2017</v>
      </c>
      <c r="B994" s="7" t="s">
        <v>2334</v>
      </c>
      <c r="C994" s="7" t="s">
        <v>7862</v>
      </c>
      <c r="D994" s="7" t="s">
        <v>6770</v>
      </c>
      <c r="E994" s="7">
        <f>LEN(Table9[[#This Row],[Trad]])/10</f>
        <v>0.1</v>
      </c>
      <c r="F994" s="7">
        <f>LEN(Table9[[#This Row],[Variants]])/10</f>
        <v>0</v>
      </c>
      <c r="G994" s="7">
        <f>COUNT(FIND("～",Table9[[#This Row],[Trad]]))*10</f>
        <v>0</v>
      </c>
      <c r="H994" s="25">
        <f>Table9[[#This Row],[Trad Len]]+Table9[[#This Row],[Var Len]]</f>
        <v>0.1</v>
      </c>
      <c r="I994" s="25" cm="1">
        <f t="array" ref="I994">COUNT(FIND({1,2,3,4,5,6,7,8,9,0},Table9[[#This Row],[Simp]]))</f>
        <v>0</v>
      </c>
      <c r="J994" s="25" cm="1">
        <f t="array" ref="J994">COUNT(FIND({1,2,3,4,5,6,7,8,9,0},Table9[[#This Row],[Trad]]))</f>
        <v>0</v>
      </c>
      <c r="K994" s="25" cm="1">
        <f t="array" ref="K994">COUNT(FIND({1,2,3,4,5,6,7,8,9,0},Table9[[#This Row],[Variants]]))</f>
        <v>0</v>
      </c>
      <c r="L994" s="25">
        <f>SUM(Table9[[#This Row],[Simp Note]:[Var Note]])</f>
        <v>0</v>
      </c>
      <c r="M994" s="25">
        <f>SUM(Table9[[#This Row],[Sum]],Table9[[#This Row],[Sum Notes]],Table9[[#This Row],[Contains ~]])</f>
        <v>0.1</v>
      </c>
      <c r="N994" s="26">
        <v>8920</v>
      </c>
      <c r="O994" s="25" t="s">
        <v>10235</v>
      </c>
      <c r="P994" s="25" t="s">
        <v>10235</v>
      </c>
      <c r="Q994" s="25"/>
      <c r="R994" s="25"/>
      <c r="S994" s="25"/>
    </row>
    <row r="995" spans="1:19" x14ac:dyDescent="0.25">
      <c r="A995" s="7">
        <v>2018</v>
      </c>
      <c r="B995" s="7" t="s">
        <v>2336</v>
      </c>
      <c r="C995" s="7" t="s">
        <v>7865</v>
      </c>
      <c r="D995" s="7" t="s">
        <v>6770</v>
      </c>
      <c r="E995" s="7">
        <f>LEN(Table9[[#This Row],[Trad]])/10</f>
        <v>0.1</v>
      </c>
      <c r="F995" s="7">
        <f>LEN(Table9[[#This Row],[Variants]])/10</f>
        <v>0</v>
      </c>
      <c r="G995" s="7">
        <f>COUNT(FIND("～",Table9[[#This Row],[Trad]]))*10</f>
        <v>0</v>
      </c>
      <c r="H995" s="25">
        <f>Table9[[#This Row],[Trad Len]]+Table9[[#This Row],[Var Len]]</f>
        <v>0.1</v>
      </c>
      <c r="I995" s="25" cm="1">
        <f t="array" ref="I995">COUNT(FIND({1,2,3,4,5,6,7,8,9,0},Table9[[#This Row],[Simp]]))</f>
        <v>0</v>
      </c>
      <c r="J995" s="25" cm="1">
        <f t="array" ref="J995">COUNT(FIND({1,2,3,4,5,6,7,8,9,0},Table9[[#This Row],[Trad]]))</f>
        <v>0</v>
      </c>
      <c r="K995" s="25" cm="1">
        <f t="array" ref="K995">COUNT(FIND({1,2,3,4,5,6,7,8,9,0},Table9[[#This Row],[Variants]]))</f>
        <v>0</v>
      </c>
      <c r="L995" s="25">
        <f>SUM(Table9[[#This Row],[Simp Note]:[Var Note]])</f>
        <v>0</v>
      </c>
      <c r="M995" s="25">
        <f>SUM(Table9[[#This Row],[Sum]],Table9[[#This Row],[Sum Notes]],Table9[[#This Row],[Contains ~]])</f>
        <v>0.1</v>
      </c>
      <c r="N995" s="26">
        <v>8930</v>
      </c>
      <c r="O995" s="25" t="s">
        <v>10235</v>
      </c>
      <c r="P995" s="25" t="s">
        <v>10235</v>
      </c>
      <c r="Q995" s="25"/>
      <c r="R995" s="25"/>
      <c r="S995" s="25"/>
    </row>
    <row r="996" spans="1:19" x14ac:dyDescent="0.25">
      <c r="A996" s="7">
        <v>2023</v>
      </c>
      <c r="B996" s="7" t="s">
        <v>2338</v>
      </c>
      <c r="C996" s="7" t="s">
        <v>6770</v>
      </c>
      <c r="D996" s="25" t="s">
        <v>7867</v>
      </c>
      <c r="E996" s="25">
        <f>LEN(Table9[[#This Row],[Trad]])/10</f>
        <v>0</v>
      </c>
      <c r="F996" s="25">
        <f>LEN(Table9[[#This Row],[Variants]])/10</f>
        <v>0.1</v>
      </c>
      <c r="G996" s="25">
        <f>COUNT(FIND("～",Table9[[#This Row],[Trad]]))*10</f>
        <v>0</v>
      </c>
      <c r="H996" s="25">
        <f>Table9[[#This Row],[Trad Len]]+Table9[[#This Row],[Var Len]]</f>
        <v>0.1</v>
      </c>
      <c r="I996" s="25" cm="1">
        <f t="array" ref="I996">COUNT(FIND({1,2,3,4,5,6,7,8,9,0},Table9[[#This Row],[Simp]]))</f>
        <v>0</v>
      </c>
      <c r="J996" s="25" cm="1">
        <f t="array" ref="J996">COUNT(FIND({1,2,3,4,5,6,7,8,9,0},Table9[[#This Row],[Trad]]))</f>
        <v>0</v>
      </c>
      <c r="K996" s="25" cm="1">
        <f t="array" ref="K996">COUNT(FIND({1,2,3,4,5,6,7,8,9,0},Table9[[#This Row],[Variants]]))</f>
        <v>0</v>
      </c>
      <c r="L996" s="25">
        <f>SUM(Table9[[#This Row],[Simp Note]:[Var Note]])</f>
        <v>0</v>
      </c>
      <c r="M996" s="25">
        <f>SUM(Table9[[#This Row],[Sum]],Table9[[#This Row],[Sum Notes]],Table9[[#This Row],[Contains ~]])</f>
        <v>0.1</v>
      </c>
      <c r="N996" s="26">
        <v>25480.1</v>
      </c>
      <c r="O996" s="25" t="s">
        <v>10237</v>
      </c>
      <c r="P996" s="25" t="s">
        <v>10237</v>
      </c>
      <c r="Q996" s="25"/>
      <c r="R996" s="25"/>
      <c r="S996" s="25"/>
    </row>
    <row r="997" spans="1:19" x14ac:dyDescent="0.25">
      <c r="A997" s="7">
        <v>2024</v>
      </c>
      <c r="B997" s="7" t="s">
        <v>2340</v>
      </c>
      <c r="C997" s="7" t="s">
        <v>10197</v>
      </c>
      <c r="D997" s="7" t="s">
        <v>6770</v>
      </c>
      <c r="E997" s="7">
        <f>LEN(Table9[[#This Row],[Trad]])/10</f>
        <v>0.5</v>
      </c>
      <c r="F997" s="7">
        <f>LEN(Table9[[#This Row],[Variants]])/10</f>
        <v>0</v>
      </c>
      <c r="G997" s="7">
        <f>COUNT(FIND("～",Table9[[#This Row],[Trad]]))*10</f>
        <v>10</v>
      </c>
      <c r="H997" s="25">
        <f>Table9[[#This Row],[Trad Len]]+Table9[[#This Row],[Var Len]]</f>
        <v>0.5</v>
      </c>
      <c r="I997" s="25" cm="1">
        <f t="array" ref="I997">COUNT(FIND({1,2,3,4,5,6,7,8,9,0},Table9[[#This Row],[Simp]]))</f>
        <v>0</v>
      </c>
      <c r="J997" s="25" cm="1">
        <f t="array" ref="J997">COUNT(FIND({1,2,3,4,5,6,7,8,9,0},Table9[[#This Row],[Trad]]))</f>
        <v>0</v>
      </c>
      <c r="K997" s="25" cm="1">
        <f t="array" ref="K997">COUNT(FIND({1,2,3,4,5,6,7,8,9,0},Table9[[#This Row],[Variants]]))</f>
        <v>0</v>
      </c>
      <c r="L997" s="25">
        <f>SUM(Table9[[#This Row],[Simp Note]:[Var Note]])</f>
        <v>0</v>
      </c>
      <c r="M997" s="25">
        <f>SUM(Table9[[#This Row],[Sum]],Table9[[#This Row],[Sum Notes]],Table9[[#This Row],[Contains ~]])</f>
        <v>10.5</v>
      </c>
      <c r="N997" s="26">
        <v>610</v>
      </c>
      <c r="O997" s="30"/>
      <c r="P997" s="25" t="s">
        <v>10237</v>
      </c>
      <c r="Q997" s="25"/>
      <c r="R997" s="25"/>
      <c r="S997" s="25"/>
    </row>
    <row r="998" spans="1:19" x14ac:dyDescent="0.25">
      <c r="A998" s="7">
        <v>2026</v>
      </c>
      <c r="B998" s="7" t="s">
        <v>2342</v>
      </c>
      <c r="C998" s="7" t="s">
        <v>10198</v>
      </c>
      <c r="D998" s="7" t="s">
        <v>6770</v>
      </c>
      <c r="E998" s="7">
        <f>LEN(Table9[[#This Row],[Trad]])/10</f>
        <v>0.5</v>
      </c>
      <c r="F998" s="7">
        <f>LEN(Table9[[#This Row],[Variants]])/10</f>
        <v>0</v>
      </c>
      <c r="G998" s="7">
        <f>COUNT(FIND("～",Table9[[#This Row],[Trad]]))*10</f>
        <v>10</v>
      </c>
      <c r="H998" s="25">
        <f>Table9[[#This Row],[Trad Len]]+Table9[[#This Row],[Var Len]]</f>
        <v>0.5</v>
      </c>
      <c r="I998" s="25" cm="1">
        <f t="array" ref="I998">COUNT(FIND({1,2,3,4,5,6,7,8,9,0},Table9[[#This Row],[Simp]]))</f>
        <v>0</v>
      </c>
      <c r="J998" s="25" cm="1">
        <f t="array" ref="J998">COUNT(FIND({1,2,3,4,5,6,7,8,9,0},Table9[[#This Row],[Trad]]))</f>
        <v>0</v>
      </c>
      <c r="K998" s="25" cm="1">
        <f t="array" ref="K998">COUNT(FIND({1,2,3,4,5,6,7,8,9,0},Table9[[#This Row],[Variants]]))</f>
        <v>0</v>
      </c>
      <c r="L998" s="25">
        <f>SUM(Table9[[#This Row],[Simp Note]:[Var Note]])</f>
        <v>0</v>
      </c>
      <c r="M998" s="25">
        <f>SUM(Table9[[#This Row],[Sum]],Table9[[#This Row],[Sum Notes]],Table9[[#This Row],[Contains ~]])</f>
        <v>10.5</v>
      </c>
      <c r="N998" s="26">
        <v>620</v>
      </c>
      <c r="O998" s="30"/>
      <c r="P998" s="25" t="s">
        <v>10237</v>
      </c>
      <c r="Q998" s="25"/>
      <c r="R998" s="25"/>
      <c r="S998" s="25"/>
    </row>
    <row r="999" spans="1:19" x14ac:dyDescent="0.25">
      <c r="A999" s="7">
        <v>2029</v>
      </c>
      <c r="B999" s="7" t="s">
        <v>2344</v>
      </c>
      <c r="C999" s="7" t="s">
        <v>7874</v>
      </c>
      <c r="D999" s="7" t="s">
        <v>7875</v>
      </c>
      <c r="E999" s="7">
        <f>LEN(Table9[[#This Row],[Trad]])/10</f>
        <v>0.1</v>
      </c>
      <c r="F999" s="7">
        <f>LEN(Table9[[#This Row],[Variants]])/10</f>
        <v>0.1</v>
      </c>
      <c r="G999" s="7">
        <f>COUNT(FIND("～",Table9[[#This Row],[Trad]]))*10</f>
        <v>0</v>
      </c>
      <c r="H999" s="25">
        <f>Table9[[#This Row],[Trad Len]]+Table9[[#This Row],[Var Len]]</f>
        <v>0.2</v>
      </c>
      <c r="I999" s="25" cm="1">
        <f t="array" ref="I999">COUNT(FIND({1,2,3,4,5,6,7,8,9,0},Table9[[#This Row],[Simp]]))</f>
        <v>0</v>
      </c>
      <c r="J999" s="25" cm="1">
        <f t="array" ref="J999">COUNT(FIND({1,2,3,4,5,6,7,8,9,0},Table9[[#This Row],[Trad]]))</f>
        <v>0</v>
      </c>
      <c r="K999" s="25" cm="1">
        <f t="array" ref="K999">COUNT(FIND({1,2,3,4,5,6,7,8,9,0},Table9[[#This Row],[Variants]]))</f>
        <v>0</v>
      </c>
      <c r="L999" s="25">
        <f>SUM(Table9[[#This Row],[Simp Note]:[Var Note]])</f>
        <v>0</v>
      </c>
      <c r="M999" s="25">
        <f>SUM(Table9[[#This Row],[Sum]],Table9[[#This Row],[Sum Notes]],Table9[[#This Row],[Contains ~]])</f>
        <v>0.2</v>
      </c>
      <c r="N999" s="26">
        <v>2260</v>
      </c>
      <c r="O999" s="25" t="s">
        <v>10235</v>
      </c>
      <c r="P999" s="25" t="s">
        <v>10237</v>
      </c>
      <c r="Q999" s="25"/>
      <c r="R999" s="25"/>
      <c r="S999" s="25"/>
    </row>
    <row r="1000" spans="1:19" x14ac:dyDescent="0.25">
      <c r="A1000" s="7">
        <v>2034</v>
      </c>
      <c r="B1000" s="7" t="s">
        <v>2347</v>
      </c>
      <c r="C1000" s="7" t="s">
        <v>6770</v>
      </c>
      <c r="D1000" s="25" t="s">
        <v>7877</v>
      </c>
      <c r="E1000" s="25">
        <f>LEN(Table9[[#This Row],[Trad]])/10</f>
        <v>0</v>
      </c>
      <c r="F1000" s="25">
        <f>LEN(Table9[[#This Row],[Variants]])/10</f>
        <v>0.2</v>
      </c>
      <c r="G1000" s="25">
        <f>COUNT(FIND("～",Table9[[#This Row],[Trad]]))*10</f>
        <v>0</v>
      </c>
      <c r="H1000" s="25">
        <f>Table9[[#This Row],[Trad Len]]+Table9[[#This Row],[Var Len]]</f>
        <v>0.2</v>
      </c>
      <c r="I1000" s="25" cm="1">
        <f t="array" ref="I1000">COUNT(FIND({1,2,3,4,5,6,7,8,9,0},Table9[[#This Row],[Simp]]))</f>
        <v>0</v>
      </c>
      <c r="J1000" s="25" cm="1">
        <f t="array" ref="J1000">COUNT(FIND({1,2,3,4,5,6,7,8,9,0},Table9[[#This Row],[Trad]]))</f>
        <v>0</v>
      </c>
      <c r="K1000" s="25" cm="1">
        <f t="array" ref="K1000">COUNT(FIND({1,2,3,4,5,6,7,8,9,0},Table9[[#This Row],[Variants]]))</f>
        <v>0</v>
      </c>
      <c r="L1000" s="25">
        <f>SUM(Table9[[#This Row],[Simp Note]:[Var Note]])</f>
        <v>0</v>
      </c>
      <c r="M1000" s="25">
        <f>SUM(Table9[[#This Row],[Sum]],Table9[[#This Row],[Sum Notes]],Table9[[#This Row],[Contains ~]])</f>
        <v>0.2</v>
      </c>
      <c r="N1000" s="26">
        <v>25478</v>
      </c>
      <c r="O1000" s="25" t="s">
        <v>10237</v>
      </c>
      <c r="P1000" s="25" t="s">
        <v>10237</v>
      </c>
      <c r="Q1000" s="25"/>
      <c r="R1000" s="25"/>
      <c r="S1000" s="25"/>
    </row>
    <row r="1001" spans="1:19" x14ac:dyDescent="0.25">
      <c r="A1001" s="7">
        <v>2035</v>
      </c>
      <c r="B1001" s="7" t="s">
        <v>2349</v>
      </c>
      <c r="C1001" s="7" t="s">
        <v>7879</v>
      </c>
      <c r="D1001" s="7" t="s">
        <v>6770</v>
      </c>
      <c r="E1001" s="7">
        <f>LEN(Table9[[#This Row],[Trad]])/10</f>
        <v>0.1</v>
      </c>
      <c r="F1001" s="7">
        <f>LEN(Table9[[#This Row],[Variants]])/10</f>
        <v>0</v>
      </c>
      <c r="G1001" s="7">
        <f>COUNT(FIND("～",Table9[[#This Row],[Trad]]))*10</f>
        <v>0</v>
      </c>
      <c r="H1001" s="25">
        <f>Table9[[#This Row],[Trad Len]]+Table9[[#This Row],[Var Len]]</f>
        <v>0.1</v>
      </c>
      <c r="I1001" s="25" cm="1">
        <f t="array" ref="I1001">COUNT(FIND({1,2,3,4,5,6,7,8,9,0},Table9[[#This Row],[Simp]]))</f>
        <v>0</v>
      </c>
      <c r="J1001" s="25" cm="1">
        <f t="array" ref="J1001">COUNT(FIND({1,2,3,4,5,6,7,8,9,0},Table9[[#This Row],[Trad]]))</f>
        <v>0</v>
      </c>
      <c r="K1001" s="25" cm="1">
        <f t="array" ref="K1001">COUNT(FIND({1,2,3,4,5,6,7,8,9,0},Table9[[#This Row],[Variants]]))</f>
        <v>0</v>
      </c>
      <c r="L1001" s="25">
        <f>SUM(Table9[[#This Row],[Simp Note]:[Var Note]])</f>
        <v>0</v>
      </c>
      <c r="M1001" s="25">
        <f>SUM(Table9[[#This Row],[Sum]],Table9[[#This Row],[Sum Notes]],Table9[[#This Row],[Contains ~]])</f>
        <v>0.1</v>
      </c>
      <c r="N1001" s="26">
        <v>8940</v>
      </c>
      <c r="O1001" s="25" t="s">
        <v>10235</v>
      </c>
      <c r="P1001" s="25" t="s">
        <v>10235</v>
      </c>
      <c r="Q1001" s="25"/>
      <c r="R1001" s="25"/>
      <c r="S1001" s="25"/>
    </row>
    <row r="1002" spans="1:19" x14ac:dyDescent="0.25">
      <c r="A1002" s="7">
        <v>2040</v>
      </c>
      <c r="B1002" s="7" t="s">
        <v>2354</v>
      </c>
      <c r="C1002" s="7" t="s">
        <v>6770</v>
      </c>
      <c r="D1002" s="25" t="s">
        <v>7884</v>
      </c>
      <c r="E1002" s="25">
        <f>LEN(Table9[[#This Row],[Trad]])/10</f>
        <v>0</v>
      </c>
      <c r="F1002" s="25">
        <f>LEN(Table9[[#This Row],[Variants]])/10</f>
        <v>0.1</v>
      </c>
      <c r="G1002" s="25">
        <f>COUNT(FIND("～",Table9[[#This Row],[Trad]]))*10</f>
        <v>0</v>
      </c>
      <c r="H1002" s="25">
        <f>Table9[[#This Row],[Trad Len]]+Table9[[#This Row],[Var Len]]</f>
        <v>0.1</v>
      </c>
      <c r="I1002" s="25" cm="1">
        <f t="array" ref="I1002">COUNT(FIND({1,2,3,4,5,6,7,8,9,0},Table9[[#This Row],[Simp]]))</f>
        <v>0</v>
      </c>
      <c r="J1002" s="25" cm="1">
        <f t="array" ref="J1002">COUNT(FIND({1,2,3,4,5,6,7,8,9,0},Table9[[#This Row],[Trad]]))</f>
        <v>0</v>
      </c>
      <c r="K1002" s="25" cm="1">
        <f t="array" ref="K1002">COUNT(FIND({1,2,3,4,5,6,7,8,9,0},Table9[[#This Row],[Variants]]))</f>
        <v>0</v>
      </c>
      <c r="L1002" s="25">
        <f>SUM(Table9[[#This Row],[Simp Note]:[Var Note]])</f>
        <v>0</v>
      </c>
      <c r="M1002" s="25">
        <f>SUM(Table9[[#This Row],[Sum]],Table9[[#This Row],[Sum Notes]],Table9[[#This Row],[Contains ~]])</f>
        <v>0.1</v>
      </c>
      <c r="N1002" s="26">
        <v>25480.1</v>
      </c>
      <c r="O1002" s="25" t="s">
        <v>10237</v>
      </c>
      <c r="P1002" s="25" t="s">
        <v>10237</v>
      </c>
      <c r="Q1002" s="25"/>
      <c r="R1002" s="25"/>
      <c r="S1002" s="25"/>
    </row>
    <row r="1003" spans="1:19" x14ac:dyDescent="0.25">
      <c r="A1003" s="7">
        <v>2043</v>
      </c>
      <c r="B1003" s="7" t="s">
        <v>2356</v>
      </c>
      <c r="C1003" s="7" t="s">
        <v>7886</v>
      </c>
      <c r="D1003" s="7" t="s">
        <v>6770</v>
      </c>
      <c r="E1003" s="7">
        <f>LEN(Table9[[#This Row],[Trad]])/10</f>
        <v>0.1</v>
      </c>
      <c r="F1003" s="7">
        <f>LEN(Table9[[#This Row],[Variants]])/10</f>
        <v>0</v>
      </c>
      <c r="G1003" s="7">
        <f>COUNT(FIND("～",Table9[[#This Row],[Trad]]))*10</f>
        <v>0</v>
      </c>
      <c r="H1003" s="25">
        <f>Table9[[#This Row],[Trad Len]]+Table9[[#This Row],[Var Len]]</f>
        <v>0.1</v>
      </c>
      <c r="I1003" s="25" cm="1">
        <f t="array" ref="I1003">COUNT(FIND({1,2,3,4,5,6,7,8,9,0},Table9[[#This Row],[Simp]]))</f>
        <v>0</v>
      </c>
      <c r="J1003" s="25" cm="1">
        <f t="array" ref="J1003">COUNT(FIND({1,2,3,4,5,6,7,8,9,0},Table9[[#This Row],[Trad]]))</f>
        <v>0</v>
      </c>
      <c r="K1003" s="25" cm="1">
        <f t="array" ref="K1003">COUNT(FIND({1,2,3,4,5,6,7,8,9,0},Table9[[#This Row],[Variants]]))</f>
        <v>0</v>
      </c>
      <c r="L1003" s="25">
        <f>SUM(Table9[[#This Row],[Simp Note]:[Var Note]])</f>
        <v>0</v>
      </c>
      <c r="M1003" s="25">
        <f>SUM(Table9[[#This Row],[Sum]],Table9[[#This Row],[Sum Notes]],Table9[[#This Row],[Contains ~]])</f>
        <v>0.1</v>
      </c>
      <c r="N1003" s="26">
        <v>8950</v>
      </c>
      <c r="O1003" s="25" t="s">
        <v>10235</v>
      </c>
      <c r="P1003" s="25" t="s">
        <v>10235</v>
      </c>
      <c r="Q1003" s="25"/>
      <c r="R1003" s="25"/>
      <c r="S1003" s="25"/>
    </row>
    <row r="1004" spans="1:19" x14ac:dyDescent="0.25">
      <c r="A1004" s="7">
        <v>2048</v>
      </c>
      <c r="B1004" s="7" t="s">
        <v>2358</v>
      </c>
      <c r="C1004" s="7" t="s">
        <v>7888</v>
      </c>
      <c r="D1004" s="7" t="s">
        <v>6770</v>
      </c>
      <c r="E1004" s="7">
        <f>LEN(Table9[[#This Row],[Trad]])/10</f>
        <v>0.1</v>
      </c>
      <c r="F1004" s="7">
        <f>LEN(Table9[[#This Row],[Variants]])/10</f>
        <v>0</v>
      </c>
      <c r="G1004" s="7">
        <f>COUNT(FIND("～",Table9[[#This Row],[Trad]]))*10</f>
        <v>0</v>
      </c>
      <c r="H1004" s="25">
        <f>Table9[[#This Row],[Trad Len]]+Table9[[#This Row],[Var Len]]</f>
        <v>0.1</v>
      </c>
      <c r="I1004" s="25" cm="1">
        <f t="array" ref="I1004">COUNT(FIND({1,2,3,4,5,6,7,8,9,0},Table9[[#This Row],[Simp]]))</f>
        <v>0</v>
      </c>
      <c r="J1004" s="25" cm="1">
        <f t="array" ref="J1004">COUNT(FIND({1,2,3,4,5,6,7,8,9,0},Table9[[#This Row],[Trad]]))</f>
        <v>0</v>
      </c>
      <c r="K1004" s="25" cm="1">
        <f t="array" ref="K1004">COUNT(FIND({1,2,3,4,5,6,7,8,9,0},Table9[[#This Row],[Variants]]))</f>
        <v>0</v>
      </c>
      <c r="L1004" s="25">
        <f>SUM(Table9[[#This Row],[Simp Note]:[Var Note]])</f>
        <v>0</v>
      </c>
      <c r="M1004" s="25">
        <f>SUM(Table9[[#This Row],[Sum]],Table9[[#This Row],[Sum Notes]],Table9[[#This Row],[Contains ~]])</f>
        <v>0.1</v>
      </c>
      <c r="N1004" s="26">
        <v>8960</v>
      </c>
      <c r="O1004" s="25" t="s">
        <v>10235</v>
      </c>
      <c r="P1004" s="25" t="s">
        <v>10235</v>
      </c>
      <c r="Q1004" s="25"/>
      <c r="R1004" s="25"/>
      <c r="S1004" s="25"/>
    </row>
    <row r="1005" spans="1:19" x14ac:dyDescent="0.25">
      <c r="A1005" s="7">
        <v>2051</v>
      </c>
      <c r="B1005" s="7" t="s">
        <v>2360</v>
      </c>
      <c r="C1005" s="7" t="s">
        <v>6770</v>
      </c>
      <c r="D1005" s="25" t="s">
        <v>7890</v>
      </c>
      <c r="E1005" s="25">
        <f>LEN(Table9[[#This Row],[Trad]])/10</f>
        <v>0</v>
      </c>
      <c r="F1005" s="25">
        <f>LEN(Table9[[#This Row],[Variants]])/10</f>
        <v>0.1</v>
      </c>
      <c r="G1005" s="25">
        <f>COUNT(FIND("～",Table9[[#This Row],[Trad]]))*10</f>
        <v>0</v>
      </c>
      <c r="H1005" s="25">
        <f>Table9[[#This Row],[Trad Len]]+Table9[[#This Row],[Var Len]]</f>
        <v>0.1</v>
      </c>
      <c r="I1005" s="25" cm="1">
        <f t="array" ref="I1005">COUNT(FIND({1,2,3,4,5,6,7,8,9,0},Table9[[#This Row],[Simp]]))</f>
        <v>0</v>
      </c>
      <c r="J1005" s="25" cm="1">
        <f t="array" ref="J1005">COUNT(FIND({1,2,3,4,5,6,7,8,9,0},Table9[[#This Row],[Trad]]))</f>
        <v>0</v>
      </c>
      <c r="K1005" s="25" cm="1">
        <f t="array" ref="K1005">COUNT(FIND({1,2,3,4,5,6,7,8,9,0},Table9[[#This Row],[Variants]]))</f>
        <v>0</v>
      </c>
      <c r="L1005" s="25">
        <f>SUM(Table9[[#This Row],[Simp Note]:[Var Note]])</f>
        <v>0</v>
      </c>
      <c r="M1005" s="25">
        <f>SUM(Table9[[#This Row],[Sum]],Table9[[#This Row],[Sum Notes]],Table9[[#This Row],[Contains ~]])</f>
        <v>0.1</v>
      </c>
      <c r="N1005" s="26">
        <v>25480.1</v>
      </c>
      <c r="O1005" s="25" t="s">
        <v>10237</v>
      </c>
      <c r="P1005" s="25" t="s">
        <v>10237</v>
      </c>
      <c r="Q1005" s="25"/>
      <c r="R1005" s="25"/>
      <c r="S1005" s="25"/>
    </row>
    <row r="1006" spans="1:19" x14ac:dyDescent="0.25">
      <c r="A1006" s="7">
        <v>2059</v>
      </c>
      <c r="B1006" s="7" t="s">
        <v>2362</v>
      </c>
      <c r="C1006" s="7" t="s">
        <v>7892</v>
      </c>
      <c r="D1006" s="7" t="s">
        <v>6770</v>
      </c>
      <c r="E1006" s="7">
        <f>LEN(Table9[[#This Row],[Trad]])/10</f>
        <v>0.1</v>
      </c>
      <c r="F1006" s="7">
        <f>LEN(Table9[[#This Row],[Variants]])/10</f>
        <v>0</v>
      </c>
      <c r="G1006" s="7">
        <f>COUNT(FIND("～",Table9[[#This Row],[Trad]]))*10</f>
        <v>0</v>
      </c>
      <c r="H1006" s="25">
        <f>Table9[[#This Row],[Trad Len]]+Table9[[#This Row],[Var Len]]</f>
        <v>0.1</v>
      </c>
      <c r="I1006" s="25" cm="1">
        <f t="array" ref="I1006">COUNT(FIND({1,2,3,4,5,6,7,8,9,0},Table9[[#This Row],[Simp]]))</f>
        <v>0</v>
      </c>
      <c r="J1006" s="25" cm="1">
        <f t="array" ref="J1006">COUNT(FIND({1,2,3,4,5,6,7,8,9,0},Table9[[#This Row],[Trad]]))</f>
        <v>0</v>
      </c>
      <c r="K1006" s="25" cm="1">
        <f t="array" ref="K1006">COUNT(FIND({1,2,3,4,5,6,7,8,9,0},Table9[[#This Row],[Variants]]))</f>
        <v>0</v>
      </c>
      <c r="L1006" s="25">
        <f>SUM(Table9[[#This Row],[Simp Note]:[Var Note]])</f>
        <v>0</v>
      </c>
      <c r="M1006" s="25">
        <f>SUM(Table9[[#This Row],[Sum]],Table9[[#This Row],[Sum Notes]],Table9[[#This Row],[Contains ~]])</f>
        <v>0.1</v>
      </c>
      <c r="N1006" s="26">
        <v>8970</v>
      </c>
      <c r="O1006" s="25" t="s">
        <v>10235</v>
      </c>
      <c r="P1006" s="25" t="s">
        <v>10235</v>
      </c>
      <c r="Q1006" s="25"/>
      <c r="R1006" s="25"/>
      <c r="S1006" s="25"/>
    </row>
    <row r="1007" spans="1:19" x14ac:dyDescent="0.25">
      <c r="A1007" s="7">
        <v>2060</v>
      </c>
      <c r="B1007" s="7" t="s">
        <v>2364</v>
      </c>
      <c r="C1007" s="7" t="s">
        <v>7894</v>
      </c>
      <c r="D1007" s="7" t="s">
        <v>6770</v>
      </c>
      <c r="E1007" s="7">
        <f>LEN(Table9[[#This Row],[Trad]])/10</f>
        <v>0.1</v>
      </c>
      <c r="F1007" s="7">
        <f>LEN(Table9[[#This Row],[Variants]])/10</f>
        <v>0</v>
      </c>
      <c r="G1007" s="7">
        <f>COUNT(FIND("～",Table9[[#This Row],[Trad]]))*10</f>
        <v>0</v>
      </c>
      <c r="H1007" s="25">
        <f>Table9[[#This Row],[Trad Len]]+Table9[[#This Row],[Var Len]]</f>
        <v>0.1</v>
      </c>
      <c r="I1007" s="25" cm="1">
        <f t="array" ref="I1007">COUNT(FIND({1,2,3,4,5,6,7,8,9,0},Table9[[#This Row],[Simp]]))</f>
        <v>0</v>
      </c>
      <c r="J1007" s="25" cm="1">
        <f t="array" ref="J1007">COUNT(FIND({1,2,3,4,5,6,7,8,9,0},Table9[[#This Row],[Trad]]))</f>
        <v>0</v>
      </c>
      <c r="K1007" s="25" cm="1">
        <f t="array" ref="K1007">COUNT(FIND({1,2,3,4,5,6,7,8,9,0},Table9[[#This Row],[Variants]]))</f>
        <v>0</v>
      </c>
      <c r="L1007" s="25">
        <f>SUM(Table9[[#This Row],[Simp Note]:[Var Note]])</f>
        <v>0</v>
      </c>
      <c r="M1007" s="25">
        <f>SUM(Table9[[#This Row],[Sum]],Table9[[#This Row],[Sum Notes]],Table9[[#This Row],[Contains ~]])</f>
        <v>0.1</v>
      </c>
      <c r="N1007" s="26">
        <v>8980</v>
      </c>
      <c r="O1007" s="25" t="s">
        <v>10235</v>
      </c>
      <c r="P1007" s="25" t="s">
        <v>10235</v>
      </c>
      <c r="Q1007" s="25"/>
      <c r="R1007" s="25"/>
      <c r="S1007" s="25"/>
    </row>
    <row r="1008" spans="1:19" x14ac:dyDescent="0.25">
      <c r="A1008" s="7">
        <v>2061</v>
      </c>
      <c r="B1008" s="7" t="s">
        <v>2366</v>
      </c>
      <c r="C1008" s="7" t="s">
        <v>7897</v>
      </c>
      <c r="D1008" s="7" t="s">
        <v>6770</v>
      </c>
      <c r="E1008" s="7">
        <f>LEN(Table9[[#This Row],[Trad]])/10</f>
        <v>0.1</v>
      </c>
      <c r="F1008" s="7">
        <f>LEN(Table9[[#This Row],[Variants]])/10</f>
        <v>0</v>
      </c>
      <c r="G1008" s="7">
        <f>COUNT(FIND("～",Table9[[#This Row],[Trad]]))*10</f>
        <v>0</v>
      </c>
      <c r="H1008" s="25">
        <f>Table9[[#This Row],[Trad Len]]+Table9[[#This Row],[Var Len]]</f>
        <v>0.1</v>
      </c>
      <c r="I1008" s="25" cm="1">
        <f t="array" ref="I1008">COUNT(FIND({1,2,3,4,5,6,7,8,9,0},Table9[[#This Row],[Simp]]))</f>
        <v>0</v>
      </c>
      <c r="J1008" s="25" cm="1">
        <f t="array" ref="J1008">COUNT(FIND({1,2,3,4,5,6,7,8,9,0},Table9[[#This Row],[Trad]]))</f>
        <v>0</v>
      </c>
      <c r="K1008" s="25" cm="1">
        <f t="array" ref="K1008">COUNT(FIND({1,2,3,4,5,6,7,8,9,0},Table9[[#This Row],[Variants]]))</f>
        <v>0</v>
      </c>
      <c r="L1008" s="25">
        <f>SUM(Table9[[#This Row],[Simp Note]:[Var Note]])</f>
        <v>0</v>
      </c>
      <c r="M1008" s="25">
        <f>SUM(Table9[[#This Row],[Sum]],Table9[[#This Row],[Sum Notes]],Table9[[#This Row],[Contains ~]])</f>
        <v>0.1</v>
      </c>
      <c r="N1008" s="26">
        <v>8990</v>
      </c>
      <c r="O1008" s="25" t="s">
        <v>10235</v>
      </c>
      <c r="P1008" s="25" t="s">
        <v>10235</v>
      </c>
      <c r="Q1008" s="25"/>
      <c r="R1008" s="25"/>
      <c r="S1008" s="25"/>
    </row>
    <row r="1009" spans="1:19" x14ac:dyDescent="0.25">
      <c r="A1009" s="7">
        <v>2062</v>
      </c>
      <c r="B1009" s="7" t="s">
        <v>2368</v>
      </c>
      <c r="C1009" s="7" t="s">
        <v>6770</v>
      </c>
      <c r="D1009" s="25" t="s">
        <v>7899</v>
      </c>
      <c r="E1009" s="25">
        <f>LEN(Table9[[#This Row],[Trad]])/10</f>
        <v>0</v>
      </c>
      <c r="F1009" s="25">
        <f>LEN(Table9[[#This Row],[Variants]])/10</f>
        <v>0.2</v>
      </c>
      <c r="G1009" s="25">
        <f>COUNT(FIND("～",Table9[[#This Row],[Trad]]))*10</f>
        <v>0</v>
      </c>
      <c r="H1009" s="25">
        <f>Table9[[#This Row],[Trad Len]]+Table9[[#This Row],[Var Len]]</f>
        <v>0.2</v>
      </c>
      <c r="I1009" s="25" cm="1">
        <f t="array" ref="I1009">COUNT(FIND({1,2,3,4,5,6,7,8,9,0},Table9[[#This Row],[Simp]]))</f>
        <v>0</v>
      </c>
      <c r="J1009" s="25" cm="1">
        <f t="array" ref="J1009">COUNT(FIND({1,2,3,4,5,6,7,8,9,0},Table9[[#This Row],[Trad]]))</f>
        <v>0</v>
      </c>
      <c r="K1009" s="25" cm="1">
        <f t="array" ref="K1009">COUNT(FIND({1,2,3,4,5,6,7,8,9,0},Table9[[#This Row],[Variants]]))</f>
        <v>0</v>
      </c>
      <c r="L1009" s="25">
        <f>SUM(Table9[[#This Row],[Simp Note]:[Var Note]])</f>
        <v>0</v>
      </c>
      <c r="M1009" s="25">
        <f>SUM(Table9[[#This Row],[Sum]],Table9[[#This Row],[Sum Notes]],Table9[[#This Row],[Contains ~]])</f>
        <v>0.2</v>
      </c>
      <c r="N1009" s="26">
        <v>25478</v>
      </c>
      <c r="O1009" s="25" t="s">
        <v>10237</v>
      </c>
      <c r="P1009" s="25" t="s">
        <v>10237</v>
      </c>
      <c r="Q1009" s="25"/>
      <c r="R1009" s="25"/>
      <c r="S1009" s="25"/>
    </row>
    <row r="1010" spans="1:19" x14ac:dyDescent="0.25">
      <c r="A1010" s="7">
        <v>2064</v>
      </c>
      <c r="B1010" s="7" t="s">
        <v>2370</v>
      </c>
      <c r="C1010" s="7" t="s">
        <v>7901</v>
      </c>
      <c r="D1010" s="7" t="s">
        <v>6770</v>
      </c>
      <c r="E1010" s="7">
        <f>LEN(Table9[[#This Row],[Trad]])/10</f>
        <v>0.1</v>
      </c>
      <c r="F1010" s="7">
        <f>LEN(Table9[[#This Row],[Variants]])/10</f>
        <v>0</v>
      </c>
      <c r="G1010" s="7">
        <f>COUNT(FIND("～",Table9[[#This Row],[Trad]]))*10</f>
        <v>0</v>
      </c>
      <c r="H1010" s="25">
        <f>Table9[[#This Row],[Trad Len]]+Table9[[#This Row],[Var Len]]</f>
        <v>0.1</v>
      </c>
      <c r="I1010" s="25" cm="1">
        <f t="array" ref="I1010">COUNT(FIND({1,2,3,4,5,6,7,8,9,0},Table9[[#This Row],[Simp]]))</f>
        <v>0</v>
      </c>
      <c r="J1010" s="25" cm="1">
        <f t="array" ref="J1010">COUNT(FIND({1,2,3,4,5,6,7,8,9,0},Table9[[#This Row],[Trad]]))</f>
        <v>0</v>
      </c>
      <c r="K1010" s="25" cm="1">
        <f t="array" ref="K1010">COUNT(FIND({1,2,3,4,5,6,7,8,9,0},Table9[[#This Row],[Variants]]))</f>
        <v>0</v>
      </c>
      <c r="L1010" s="25">
        <f>SUM(Table9[[#This Row],[Simp Note]:[Var Note]])</f>
        <v>0</v>
      </c>
      <c r="M1010" s="25">
        <f>SUM(Table9[[#This Row],[Sum]],Table9[[#This Row],[Sum Notes]],Table9[[#This Row],[Contains ~]])</f>
        <v>0.1</v>
      </c>
      <c r="N1010" s="26">
        <v>9000</v>
      </c>
      <c r="O1010" s="25" t="s">
        <v>10235</v>
      </c>
      <c r="P1010" s="25" t="s">
        <v>10235</v>
      </c>
      <c r="Q1010" s="25"/>
      <c r="R1010" s="25"/>
      <c r="S1010" s="25"/>
    </row>
    <row r="1011" spans="1:19" x14ac:dyDescent="0.25">
      <c r="A1011" s="7">
        <v>2065</v>
      </c>
      <c r="B1011" s="7" t="s">
        <v>2372</v>
      </c>
      <c r="C1011" s="7" t="s">
        <v>7842</v>
      </c>
      <c r="D1011" s="7" t="s">
        <v>6770</v>
      </c>
      <c r="E1011" s="7">
        <f>LEN(Table9[[#This Row],[Trad]])/10</f>
        <v>0.1</v>
      </c>
      <c r="F1011" s="7">
        <f>LEN(Table9[[#This Row],[Variants]])/10</f>
        <v>0</v>
      </c>
      <c r="G1011" s="7">
        <f>COUNT(FIND("～",Table9[[#This Row],[Trad]]))*10</f>
        <v>0</v>
      </c>
      <c r="H1011" s="25">
        <f>Table9[[#This Row],[Trad Len]]+Table9[[#This Row],[Var Len]]</f>
        <v>0.1</v>
      </c>
      <c r="I1011" s="25" cm="1">
        <f t="array" ref="I1011">COUNT(FIND({1,2,3,4,5,6,7,8,9,0},Table9[[#This Row],[Simp]]))</f>
        <v>0</v>
      </c>
      <c r="J1011" s="25" cm="1">
        <f t="array" ref="J1011">COUNT(FIND({1,2,3,4,5,6,7,8,9,0},Table9[[#This Row],[Trad]]))</f>
        <v>0</v>
      </c>
      <c r="K1011" s="25" cm="1">
        <f t="array" ref="K1011">COUNT(FIND({1,2,3,4,5,6,7,8,9,0},Table9[[#This Row],[Variants]]))</f>
        <v>0</v>
      </c>
      <c r="L1011" s="25">
        <f>SUM(Table9[[#This Row],[Simp Note]:[Var Note]])</f>
        <v>0</v>
      </c>
      <c r="M1011" s="25">
        <f>SUM(Table9[[#This Row],[Sum]],Table9[[#This Row],[Sum Notes]],Table9[[#This Row],[Contains ~]])</f>
        <v>0.1</v>
      </c>
      <c r="N1011" s="26">
        <v>9010</v>
      </c>
      <c r="O1011" s="25" t="s">
        <v>10235</v>
      </c>
      <c r="P1011" s="25" t="s">
        <v>10235</v>
      </c>
      <c r="Q1011" s="25"/>
      <c r="R1011" s="25"/>
      <c r="S1011" s="25"/>
    </row>
    <row r="1012" spans="1:19" x14ac:dyDescent="0.25">
      <c r="A1012" s="7">
        <v>2066</v>
      </c>
      <c r="B1012" s="7" t="s">
        <v>2374</v>
      </c>
      <c r="C1012" s="7" t="s">
        <v>6770</v>
      </c>
      <c r="D1012" s="25" t="s">
        <v>7844</v>
      </c>
      <c r="E1012" s="25">
        <f>LEN(Table9[[#This Row],[Trad]])/10</f>
        <v>0</v>
      </c>
      <c r="F1012" s="25">
        <f>LEN(Table9[[#This Row],[Variants]])/10</f>
        <v>0.1</v>
      </c>
      <c r="G1012" s="25">
        <f>COUNT(FIND("～",Table9[[#This Row],[Trad]]))*10</f>
        <v>0</v>
      </c>
      <c r="H1012" s="25">
        <f>Table9[[#This Row],[Trad Len]]+Table9[[#This Row],[Var Len]]</f>
        <v>0.1</v>
      </c>
      <c r="I1012" s="25" cm="1">
        <f t="array" ref="I1012">COUNT(FIND({1,2,3,4,5,6,7,8,9,0},Table9[[#This Row],[Simp]]))</f>
        <v>0</v>
      </c>
      <c r="J1012" s="25" cm="1">
        <f t="array" ref="J1012">COUNT(FIND({1,2,3,4,5,6,7,8,9,0},Table9[[#This Row],[Trad]]))</f>
        <v>0</v>
      </c>
      <c r="K1012" s="25" cm="1">
        <f t="array" ref="K1012">COUNT(FIND({1,2,3,4,5,6,7,8,9,0},Table9[[#This Row],[Variants]]))</f>
        <v>0</v>
      </c>
      <c r="L1012" s="25">
        <f>SUM(Table9[[#This Row],[Simp Note]:[Var Note]])</f>
        <v>0</v>
      </c>
      <c r="M1012" s="25">
        <f>SUM(Table9[[#This Row],[Sum]],Table9[[#This Row],[Sum Notes]],Table9[[#This Row],[Contains ~]])</f>
        <v>0.1</v>
      </c>
      <c r="N1012" s="26">
        <v>25480.1</v>
      </c>
      <c r="O1012" s="25" t="s">
        <v>10237</v>
      </c>
      <c r="P1012" s="25" t="s">
        <v>10237</v>
      </c>
      <c r="Q1012" s="25"/>
      <c r="R1012" s="25"/>
      <c r="S1012" s="25"/>
    </row>
    <row r="1013" spans="1:19" x14ac:dyDescent="0.25">
      <c r="A1013" s="7">
        <v>2067</v>
      </c>
      <c r="B1013" s="7" t="s">
        <v>2376</v>
      </c>
      <c r="C1013" s="7" t="s">
        <v>7846</v>
      </c>
      <c r="D1013" s="7" t="s">
        <v>6770</v>
      </c>
      <c r="E1013" s="7">
        <f>LEN(Table9[[#This Row],[Trad]])/10</f>
        <v>0.1</v>
      </c>
      <c r="F1013" s="7">
        <f>LEN(Table9[[#This Row],[Variants]])/10</f>
        <v>0</v>
      </c>
      <c r="G1013" s="7">
        <f>COUNT(FIND("～",Table9[[#This Row],[Trad]]))*10</f>
        <v>0</v>
      </c>
      <c r="H1013" s="25">
        <f>Table9[[#This Row],[Trad Len]]+Table9[[#This Row],[Var Len]]</f>
        <v>0.1</v>
      </c>
      <c r="I1013" s="25" cm="1">
        <f t="array" ref="I1013">COUNT(FIND({1,2,3,4,5,6,7,8,9,0},Table9[[#This Row],[Simp]]))</f>
        <v>0</v>
      </c>
      <c r="J1013" s="25" cm="1">
        <f t="array" ref="J1013">COUNT(FIND({1,2,3,4,5,6,7,8,9,0},Table9[[#This Row],[Trad]]))</f>
        <v>0</v>
      </c>
      <c r="K1013" s="25" cm="1">
        <f t="array" ref="K1013">COUNT(FIND({1,2,3,4,5,6,7,8,9,0},Table9[[#This Row],[Variants]]))</f>
        <v>0</v>
      </c>
      <c r="L1013" s="25">
        <f>SUM(Table9[[#This Row],[Simp Note]:[Var Note]])</f>
        <v>0</v>
      </c>
      <c r="M1013" s="25">
        <f>SUM(Table9[[#This Row],[Sum]],Table9[[#This Row],[Sum Notes]],Table9[[#This Row],[Contains ~]])</f>
        <v>0.1</v>
      </c>
      <c r="N1013" s="26">
        <v>9020</v>
      </c>
      <c r="O1013" s="25" t="s">
        <v>10235</v>
      </c>
      <c r="P1013" s="25" t="s">
        <v>10235</v>
      </c>
      <c r="Q1013" s="25"/>
      <c r="R1013" s="25"/>
      <c r="S1013" s="25"/>
    </row>
    <row r="1014" spans="1:19" x14ac:dyDescent="0.25">
      <c r="A1014" s="7">
        <v>2072</v>
      </c>
      <c r="B1014" s="7" t="s">
        <v>2378</v>
      </c>
      <c r="C1014" s="7" t="s">
        <v>7848</v>
      </c>
      <c r="D1014" s="7" t="s">
        <v>6770</v>
      </c>
      <c r="E1014" s="7">
        <f>LEN(Table9[[#This Row],[Trad]])/10</f>
        <v>0.1</v>
      </c>
      <c r="F1014" s="7">
        <f>LEN(Table9[[#This Row],[Variants]])/10</f>
        <v>0</v>
      </c>
      <c r="G1014" s="7">
        <f>COUNT(FIND("～",Table9[[#This Row],[Trad]]))*10</f>
        <v>0</v>
      </c>
      <c r="H1014" s="25">
        <f>Table9[[#This Row],[Trad Len]]+Table9[[#This Row],[Var Len]]</f>
        <v>0.1</v>
      </c>
      <c r="I1014" s="25" cm="1">
        <f t="array" ref="I1014">COUNT(FIND({1,2,3,4,5,6,7,8,9,0},Table9[[#This Row],[Simp]]))</f>
        <v>0</v>
      </c>
      <c r="J1014" s="25" cm="1">
        <f t="array" ref="J1014">COUNT(FIND({1,2,3,4,5,6,7,8,9,0},Table9[[#This Row],[Trad]]))</f>
        <v>0</v>
      </c>
      <c r="K1014" s="25" cm="1">
        <f t="array" ref="K1014">COUNT(FIND({1,2,3,4,5,6,7,8,9,0},Table9[[#This Row],[Variants]]))</f>
        <v>0</v>
      </c>
      <c r="L1014" s="25">
        <f>SUM(Table9[[#This Row],[Simp Note]:[Var Note]])</f>
        <v>0</v>
      </c>
      <c r="M1014" s="25">
        <f>SUM(Table9[[#This Row],[Sum]],Table9[[#This Row],[Sum Notes]],Table9[[#This Row],[Contains ~]])</f>
        <v>0.1</v>
      </c>
      <c r="N1014" s="26">
        <v>9030</v>
      </c>
      <c r="O1014" s="25" t="s">
        <v>10235</v>
      </c>
      <c r="P1014" s="25" t="s">
        <v>10235</v>
      </c>
      <c r="Q1014" s="25"/>
      <c r="R1014" s="25"/>
      <c r="S1014" s="25"/>
    </row>
    <row r="1015" spans="1:19" x14ac:dyDescent="0.25">
      <c r="A1015" s="7">
        <v>2075</v>
      </c>
      <c r="B1015" s="7" t="s">
        <v>2380</v>
      </c>
      <c r="C1015" s="7" t="s">
        <v>10199</v>
      </c>
      <c r="D1015" s="7" t="s">
        <v>6770</v>
      </c>
      <c r="E1015" s="7">
        <f>LEN(Table9[[#This Row],[Trad]])/10</f>
        <v>0.5</v>
      </c>
      <c r="F1015" s="7">
        <f>LEN(Table9[[#This Row],[Variants]])/10</f>
        <v>0</v>
      </c>
      <c r="G1015" s="7">
        <f>COUNT(FIND("～",Table9[[#This Row],[Trad]]))*10</f>
        <v>10</v>
      </c>
      <c r="H1015" s="25">
        <f>Table9[[#This Row],[Trad Len]]+Table9[[#This Row],[Var Len]]</f>
        <v>0.5</v>
      </c>
      <c r="I1015" s="25" cm="1">
        <f t="array" ref="I1015">COUNT(FIND({1,2,3,4,5,6,7,8,9,0},Table9[[#This Row],[Simp]]))</f>
        <v>0</v>
      </c>
      <c r="J1015" s="25" cm="1">
        <f t="array" ref="J1015">COUNT(FIND({1,2,3,4,5,6,7,8,9,0},Table9[[#This Row],[Trad]]))</f>
        <v>0</v>
      </c>
      <c r="K1015" s="25" cm="1">
        <f t="array" ref="K1015">COUNT(FIND({1,2,3,4,5,6,7,8,9,0},Table9[[#This Row],[Variants]]))</f>
        <v>0</v>
      </c>
      <c r="L1015" s="25">
        <f>SUM(Table9[[#This Row],[Simp Note]:[Var Note]])</f>
        <v>0</v>
      </c>
      <c r="M1015" s="25">
        <f>SUM(Table9[[#This Row],[Sum]],Table9[[#This Row],[Sum Notes]],Table9[[#This Row],[Contains ~]])</f>
        <v>10.5</v>
      </c>
      <c r="N1015" s="26">
        <v>630</v>
      </c>
      <c r="O1015" s="30"/>
      <c r="P1015" s="25" t="s">
        <v>10237</v>
      </c>
      <c r="Q1015" s="25"/>
      <c r="R1015" s="25"/>
      <c r="S1015" s="25"/>
    </row>
    <row r="1016" spans="1:19" x14ac:dyDescent="0.25">
      <c r="A1016" s="7">
        <v>2079</v>
      </c>
      <c r="B1016" s="7" t="s">
        <v>2382</v>
      </c>
      <c r="C1016" s="7" t="s">
        <v>7853</v>
      </c>
      <c r="D1016" s="7" t="s">
        <v>6770</v>
      </c>
      <c r="E1016" s="7">
        <f>LEN(Table9[[#This Row],[Trad]])/10</f>
        <v>0.1</v>
      </c>
      <c r="F1016" s="7">
        <f>LEN(Table9[[#This Row],[Variants]])/10</f>
        <v>0</v>
      </c>
      <c r="G1016" s="7">
        <f>COUNT(FIND("～",Table9[[#This Row],[Trad]]))*10</f>
        <v>0</v>
      </c>
      <c r="H1016" s="25">
        <f>Table9[[#This Row],[Trad Len]]+Table9[[#This Row],[Var Len]]</f>
        <v>0.1</v>
      </c>
      <c r="I1016" s="25" cm="1">
        <f t="array" ref="I1016">COUNT(FIND({1,2,3,4,5,6,7,8,9,0},Table9[[#This Row],[Simp]]))</f>
        <v>0</v>
      </c>
      <c r="J1016" s="25" cm="1">
        <f t="array" ref="J1016">COUNT(FIND({1,2,3,4,5,6,7,8,9,0},Table9[[#This Row],[Trad]]))</f>
        <v>0</v>
      </c>
      <c r="K1016" s="25" cm="1">
        <f t="array" ref="K1016">COUNT(FIND({1,2,3,4,5,6,7,8,9,0},Table9[[#This Row],[Variants]]))</f>
        <v>0</v>
      </c>
      <c r="L1016" s="25">
        <f>SUM(Table9[[#This Row],[Simp Note]:[Var Note]])</f>
        <v>0</v>
      </c>
      <c r="M1016" s="25">
        <f>SUM(Table9[[#This Row],[Sum]],Table9[[#This Row],[Sum Notes]],Table9[[#This Row],[Contains ~]])</f>
        <v>0.1</v>
      </c>
      <c r="N1016" s="26">
        <v>9040</v>
      </c>
      <c r="O1016" s="25" t="s">
        <v>10235</v>
      </c>
      <c r="P1016" s="25" t="s">
        <v>10235</v>
      </c>
      <c r="Q1016" s="25"/>
      <c r="R1016" s="25"/>
      <c r="S1016" s="25"/>
    </row>
    <row r="1017" spans="1:19" x14ac:dyDescent="0.25">
      <c r="A1017" s="7">
        <v>2081</v>
      </c>
      <c r="B1017" s="7" t="s">
        <v>2384</v>
      </c>
      <c r="C1017" s="7" t="s">
        <v>7855</v>
      </c>
      <c r="D1017" s="7" t="s">
        <v>6770</v>
      </c>
      <c r="E1017" s="7">
        <f>LEN(Table9[[#This Row],[Trad]])/10</f>
        <v>0.1</v>
      </c>
      <c r="F1017" s="7">
        <f>LEN(Table9[[#This Row],[Variants]])/10</f>
        <v>0</v>
      </c>
      <c r="G1017" s="7">
        <f>COUNT(FIND("～",Table9[[#This Row],[Trad]]))*10</f>
        <v>0</v>
      </c>
      <c r="H1017" s="25">
        <f>Table9[[#This Row],[Trad Len]]+Table9[[#This Row],[Var Len]]</f>
        <v>0.1</v>
      </c>
      <c r="I1017" s="25" cm="1">
        <f t="array" ref="I1017">COUNT(FIND({1,2,3,4,5,6,7,8,9,0},Table9[[#This Row],[Simp]]))</f>
        <v>0</v>
      </c>
      <c r="J1017" s="25" cm="1">
        <f t="array" ref="J1017">COUNT(FIND({1,2,3,4,5,6,7,8,9,0},Table9[[#This Row],[Trad]]))</f>
        <v>0</v>
      </c>
      <c r="K1017" s="25" cm="1">
        <f t="array" ref="K1017">COUNT(FIND({1,2,3,4,5,6,7,8,9,0},Table9[[#This Row],[Variants]]))</f>
        <v>0</v>
      </c>
      <c r="L1017" s="25">
        <f>SUM(Table9[[#This Row],[Simp Note]:[Var Note]])</f>
        <v>0</v>
      </c>
      <c r="M1017" s="25">
        <f>SUM(Table9[[#This Row],[Sum]],Table9[[#This Row],[Sum Notes]],Table9[[#This Row],[Contains ~]])</f>
        <v>0.1</v>
      </c>
      <c r="N1017" s="26">
        <v>9050</v>
      </c>
      <c r="O1017" s="25" t="s">
        <v>10235</v>
      </c>
      <c r="P1017" s="25" t="s">
        <v>10235</v>
      </c>
      <c r="Q1017" s="25"/>
      <c r="R1017" s="25"/>
      <c r="S1017" s="25"/>
    </row>
    <row r="1018" spans="1:19" x14ac:dyDescent="0.25">
      <c r="A1018" s="7">
        <v>2082</v>
      </c>
      <c r="B1018" s="7" t="s">
        <v>2386</v>
      </c>
      <c r="C1018" s="7" t="s">
        <v>7857</v>
      </c>
      <c r="D1018" s="7" t="s">
        <v>6770</v>
      </c>
      <c r="E1018" s="7">
        <f>LEN(Table9[[#This Row],[Trad]])/10</f>
        <v>0.1</v>
      </c>
      <c r="F1018" s="7">
        <f>LEN(Table9[[#This Row],[Variants]])/10</f>
        <v>0</v>
      </c>
      <c r="G1018" s="7">
        <f>COUNT(FIND("～",Table9[[#This Row],[Trad]]))*10</f>
        <v>0</v>
      </c>
      <c r="H1018" s="25">
        <f>Table9[[#This Row],[Trad Len]]+Table9[[#This Row],[Var Len]]</f>
        <v>0.1</v>
      </c>
      <c r="I1018" s="25" cm="1">
        <f t="array" ref="I1018">COUNT(FIND({1,2,3,4,5,6,7,8,9,0},Table9[[#This Row],[Simp]]))</f>
        <v>0</v>
      </c>
      <c r="J1018" s="25" cm="1">
        <f t="array" ref="J1018">COUNT(FIND({1,2,3,4,5,6,7,8,9,0},Table9[[#This Row],[Trad]]))</f>
        <v>0</v>
      </c>
      <c r="K1018" s="25" cm="1">
        <f t="array" ref="K1018">COUNT(FIND({1,2,3,4,5,6,7,8,9,0},Table9[[#This Row],[Variants]]))</f>
        <v>0</v>
      </c>
      <c r="L1018" s="25">
        <f>SUM(Table9[[#This Row],[Simp Note]:[Var Note]])</f>
        <v>0</v>
      </c>
      <c r="M1018" s="25">
        <f>SUM(Table9[[#This Row],[Sum]],Table9[[#This Row],[Sum Notes]],Table9[[#This Row],[Contains ~]])</f>
        <v>0.1</v>
      </c>
      <c r="N1018" s="26">
        <v>9060</v>
      </c>
      <c r="O1018" s="25" t="s">
        <v>10235</v>
      </c>
      <c r="P1018" s="25" t="s">
        <v>10235</v>
      </c>
      <c r="Q1018" s="25"/>
      <c r="R1018" s="25"/>
      <c r="S1018" s="25"/>
    </row>
    <row r="1019" spans="1:19" x14ac:dyDescent="0.25">
      <c r="A1019" s="7">
        <v>2086</v>
      </c>
      <c r="B1019" s="7" t="s">
        <v>2388</v>
      </c>
      <c r="C1019" s="7" t="s">
        <v>7859</v>
      </c>
      <c r="D1019" s="7" t="s">
        <v>6770</v>
      </c>
      <c r="E1019" s="7">
        <f>LEN(Table9[[#This Row],[Trad]])/10</f>
        <v>0.1</v>
      </c>
      <c r="F1019" s="7">
        <f>LEN(Table9[[#This Row],[Variants]])/10</f>
        <v>0</v>
      </c>
      <c r="G1019" s="7">
        <f>COUNT(FIND("～",Table9[[#This Row],[Trad]]))*10</f>
        <v>0</v>
      </c>
      <c r="H1019" s="25">
        <f>Table9[[#This Row],[Trad Len]]+Table9[[#This Row],[Var Len]]</f>
        <v>0.1</v>
      </c>
      <c r="I1019" s="25" cm="1">
        <f t="array" ref="I1019">COUNT(FIND({1,2,3,4,5,6,7,8,9,0},Table9[[#This Row],[Simp]]))</f>
        <v>0</v>
      </c>
      <c r="J1019" s="25" cm="1">
        <f t="array" ref="J1019">COUNT(FIND({1,2,3,4,5,6,7,8,9,0},Table9[[#This Row],[Trad]]))</f>
        <v>0</v>
      </c>
      <c r="K1019" s="25" cm="1">
        <f t="array" ref="K1019">COUNT(FIND({1,2,3,4,5,6,7,8,9,0},Table9[[#This Row],[Variants]]))</f>
        <v>0</v>
      </c>
      <c r="L1019" s="25">
        <f>SUM(Table9[[#This Row],[Simp Note]:[Var Note]])</f>
        <v>0</v>
      </c>
      <c r="M1019" s="25">
        <f>SUM(Table9[[#This Row],[Sum]],Table9[[#This Row],[Sum Notes]],Table9[[#This Row],[Contains ~]])</f>
        <v>0.1</v>
      </c>
      <c r="N1019" s="26">
        <v>9070</v>
      </c>
      <c r="O1019" s="25" t="s">
        <v>10235</v>
      </c>
      <c r="P1019" s="25" t="s">
        <v>10235</v>
      </c>
      <c r="Q1019" s="25"/>
      <c r="R1019" s="25"/>
      <c r="S1019" s="25"/>
    </row>
    <row r="1020" spans="1:19" x14ac:dyDescent="0.25">
      <c r="A1020" s="7">
        <v>2087</v>
      </c>
      <c r="B1020" s="7" t="s">
        <v>2390</v>
      </c>
      <c r="C1020" s="7" t="s">
        <v>7861</v>
      </c>
      <c r="D1020" s="7" t="s">
        <v>6770</v>
      </c>
      <c r="E1020" s="7">
        <f>LEN(Table9[[#This Row],[Trad]])/10</f>
        <v>0.1</v>
      </c>
      <c r="F1020" s="7">
        <f>LEN(Table9[[#This Row],[Variants]])/10</f>
        <v>0</v>
      </c>
      <c r="G1020" s="7">
        <f>COUNT(FIND("～",Table9[[#This Row],[Trad]]))*10</f>
        <v>0</v>
      </c>
      <c r="H1020" s="25">
        <f>Table9[[#This Row],[Trad Len]]+Table9[[#This Row],[Var Len]]</f>
        <v>0.1</v>
      </c>
      <c r="I1020" s="25" cm="1">
        <f t="array" ref="I1020">COUNT(FIND({1,2,3,4,5,6,7,8,9,0},Table9[[#This Row],[Simp]]))</f>
        <v>0</v>
      </c>
      <c r="J1020" s="25" cm="1">
        <f t="array" ref="J1020">COUNT(FIND({1,2,3,4,5,6,7,8,9,0},Table9[[#This Row],[Trad]]))</f>
        <v>0</v>
      </c>
      <c r="K1020" s="25" cm="1">
        <f t="array" ref="K1020">COUNT(FIND({1,2,3,4,5,6,7,8,9,0},Table9[[#This Row],[Variants]]))</f>
        <v>0</v>
      </c>
      <c r="L1020" s="25">
        <f>SUM(Table9[[#This Row],[Simp Note]:[Var Note]])</f>
        <v>0</v>
      </c>
      <c r="M1020" s="25">
        <f>SUM(Table9[[#This Row],[Sum]],Table9[[#This Row],[Sum Notes]],Table9[[#This Row],[Contains ~]])</f>
        <v>0.1</v>
      </c>
      <c r="N1020" s="26">
        <v>9080</v>
      </c>
      <c r="O1020" s="25" t="s">
        <v>10235</v>
      </c>
      <c r="P1020" s="25" t="s">
        <v>10235</v>
      </c>
      <c r="Q1020" s="25"/>
      <c r="R1020" s="25"/>
      <c r="S1020" s="25"/>
    </row>
    <row r="1021" spans="1:19" x14ac:dyDescent="0.25">
      <c r="A1021" s="7">
        <v>2088</v>
      </c>
      <c r="B1021" s="7" t="s">
        <v>2392</v>
      </c>
      <c r="C1021" s="7" t="s">
        <v>7863</v>
      </c>
      <c r="D1021" s="7" t="s">
        <v>7864</v>
      </c>
      <c r="E1021" s="7">
        <f>LEN(Table9[[#This Row],[Trad]])/10</f>
        <v>0.1</v>
      </c>
      <c r="F1021" s="7">
        <f>LEN(Table9[[#This Row],[Variants]])/10</f>
        <v>0.2</v>
      </c>
      <c r="G1021" s="7">
        <f>COUNT(FIND("～",Table9[[#This Row],[Trad]]))*10</f>
        <v>0</v>
      </c>
      <c r="H1021" s="25">
        <f>Table9[[#This Row],[Trad Len]]+Table9[[#This Row],[Var Len]]</f>
        <v>0.30000000000000004</v>
      </c>
      <c r="I1021" s="25" cm="1">
        <f t="array" ref="I1021">COUNT(FIND({1,2,3,4,5,6,7,8,9,0},Table9[[#This Row],[Simp]]))</f>
        <v>0</v>
      </c>
      <c r="J1021" s="25" cm="1">
        <f t="array" ref="J1021">COUNT(FIND({1,2,3,4,5,6,7,8,9,0},Table9[[#This Row],[Trad]]))</f>
        <v>0</v>
      </c>
      <c r="K1021" s="25" cm="1">
        <f t="array" ref="K1021">COUNT(FIND({1,2,3,4,5,6,7,8,9,0},Table9[[#This Row],[Variants]]))</f>
        <v>0</v>
      </c>
      <c r="L1021" s="25">
        <f>SUM(Table9[[#This Row],[Simp Note]:[Var Note]])</f>
        <v>0</v>
      </c>
      <c r="M1021" s="25">
        <f>SUM(Table9[[#This Row],[Sum]],Table9[[#This Row],[Sum Notes]],Table9[[#This Row],[Contains ~]])</f>
        <v>0.30000000000000004</v>
      </c>
      <c r="N1021" s="26">
        <v>1350</v>
      </c>
      <c r="O1021" s="25" t="s">
        <v>10235</v>
      </c>
      <c r="P1021" s="25" t="s">
        <v>10237</v>
      </c>
      <c r="Q1021" s="25"/>
      <c r="R1021" s="25"/>
      <c r="S1021" s="25"/>
    </row>
    <row r="1022" spans="1:19" x14ac:dyDescent="0.25">
      <c r="A1022" s="7">
        <v>2089</v>
      </c>
      <c r="B1022" s="7" t="s">
        <v>2395</v>
      </c>
      <c r="C1022" s="7" t="s">
        <v>6770</v>
      </c>
      <c r="D1022" s="25" t="s">
        <v>7866</v>
      </c>
      <c r="E1022" s="25">
        <f>LEN(Table9[[#This Row],[Trad]])/10</f>
        <v>0</v>
      </c>
      <c r="F1022" s="25">
        <f>LEN(Table9[[#This Row],[Variants]])/10</f>
        <v>0.1</v>
      </c>
      <c r="G1022" s="25">
        <f>COUNT(FIND("～",Table9[[#This Row],[Trad]]))*10</f>
        <v>0</v>
      </c>
      <c r="H1022" s="25">
        <f>Table9[[#This Row],[Trad Len]]+Table9[[#This Row],[Var Len]]</f>
        <v>0.1</v>
      </c>
      <c r="I1022" s="25" cm="1">
        <f t="array" ref="I1022">COUNT(FIND({1,2,3,4,5,6,7,8,9,0},Table9[[#This Row],[Simp]]))</f>
        <v>0</v>
      </c>
      <c r="J1022" s="25" cm="1">
        <f t="array" ref="J1022">COUNT(FIND({1,2,3,4,5,6,7,8,9,0},Table9[[#This Row],[Trad]]))</f>
        <v>0</v>
      </c>
      <c r="K1022" s="25" cm="1">
        <f t="array" ref="K1022">COUNT(FIND({1,2,3,4,5,6,7,8,9,0},Table9[[#This Row],[Variants]]))</f>
        <v>0</v>
      </c>
      <c r="L1022" s="25">
        <f>SUM(Table9[[#This Row],[Simp Note]:[Var Note]])</f>
        <v>0</v>
      </c>
      <c r="M1022" s="25">
        <f>SUM(Table9[[#This Row],[Sum]],Table9[[#This Row],[Sum Notes]],Table9[[#This Row],[Contains ~]])</f>
        <v>0.1</v>
      </c>
      <c r="N1022" s="26">
        <v>25480.1</v>
      </c>
      <c r="O1022" s="25" t="s">
        <v>10237</v>
      </c>
      <c r="P1022" s="25" t="s">
        <v>10237</v>
      </c>
      <c r="Q1022" s="25"/>
      <c r="R1022" s="25"/>
      <c r="S1022" s="25"/>
    </row>
    <row r="1023" spans="1:19" x14ac:dyDescent="0.25">
      <c r="A1023" s="7">
        <v>2090</v>
      </c>
      <c r="B1023" s="7" t="s">
        <v>2397</v>
      </c>
      <c r="C1023" s="7" t="s">
        <v>6770</v>
      </c>
      <c r="D1023" s="25" t="s">
        <v>7868</v>
      </c>
      <c r="E1023" s="25">
        <f>LEN(Table9[[#This Row],[Trad]])/10</f>
        <v>0</v>
      </c>
      <c r="F1023" s="25">
        <f>LEN(Table9[[#This Row],[Variants]])/10</f>
        <v>0.1</v>
      </c>
      <c r="G1023" s="25">
        <f>COUNT(FIND("～",Table9[[#This Row],[Trad]]))*10</f>
        <v>0</v>
      </c>
      <c r="H1023" s="25">
        <f>Table9[[#This Row],[Trad Len]]+Table9[[#This Row],[Var Len]]</f>
        <v>0.1</v>
      </c>
      <c r="I1023" s="25" cm="1">
        <f t="array" ref="I1023">COUNT(FIND({1,2,3,4,5,6,7,8,9,0},Table9[[#This Row],[Simp]]))</f>
        <v>0</v>
      </c>
      <c r="J1023" s="25" cm="1">
        <f t="array" ref="J1023">COUNT(FIND({1,2,3,4,5,6,7,8,9,0},Table9[[#This Row],[Trad]]))</f>
        <v>0</v>
      </c>
      <c r="K1023" s="25" cm="1">
        <f t="array" ref="K1023">COUNT(FIND({1,2,3,4,5,6,7,8,9,0},Table9[[#This Row],[Variants]]))</f>
        <v>0</v>
      </c>
      <c r="L1023" s="25">
        <f>SUM(Table9[[#This Row],[Simp Note]:[Var Note]])</f>
        <v>0</v>
      </c>
      <c r="M1023" s="25">
        <f>SUM(Table9[[#This Row],[Sum]],Table9[[#This Row],[Sum Notes]],Table9[[#This Row],[Contains ~]])</f>
        <v>0.1</v>
      </c>
      <c r="N1023" s="26">
        <v>25480.1</v>
      </c>
      <c r="O1023" s="25" t="s">
        <v>10237</v>
      </c>
      <c r="P1023" s="25" t="s">
        <v>10237</v>
      </c>
      <c r="Q1023" s="25"/>
      <c r="R1023" s="25"/>
      <c r="S1023" s="25"/>
    </row>
    <row r="1024" spans="1:19" x14ac:dyDescent="0.25">
      <c r="A1024" s="7">
        <v>2093</v>
      </c>
      <c r="B1024" s="7" t="s">
        <v>2399</v>
      </c>
      <c r="C1024" s="7" t="s">
        <v>6770</v>
      </c>
      <c r="D1024" s="25" t="s">
        <v>7869</v>
      </c>
      <c r="E1024" s="25">
        <f>LEN(Table9[[#This Row],[Trad]])/10</f>
        <v>0</v>
      </c>
      <c r="F1024" s="25">
        <f>LEN(Table9[[#This Row],[Variants]])/10</f>
        <v>0.1</v>
      </c>
      <c r="G1024" s="25">
        <f>COUNT(FIND("～",Table9[[#This Row],[Trad]]))*10</f>
        <v>0</v>
      </c>
      <c r="H1024" s="25">
        <f>Table9[[#This Row],[Trad Len]]+Table9[[#This Row],[Var Len]]</f>
        <v>0.1</v>
      </c>
      <c r="I1024" s="25" cm="1">
        <f t="array" ref="I1024">COUNT(FIND({1,2,3,4,5,6,7,8,9,0},Table9[[#This Row],[Simp]]))</f>
        <v>0</v>
      </c>
      <c r="J1024" s="25" cm="1">
        <f t="array" ref="J1024">COUNT(FIND({1,2,3,4,5,6,7,8,9,0},Table9[[#This Row],[Trad]]))</f>
        <v>0</v>
      </c>
      <c r="K1024" s="25" cm="1">
        <f t="array" ref="K1024">COUNT(FIND({1,2,3,4,5,6,7,8,9,0},Table9[[#This Row],[Variants]]))</f>
        <v>0</v>
      </c>
      <c r="L1024" s="25">
        <f>SUM(Table9[[#This Row],[Simp Note]:[Var Note]])</f>
        <v>0</v>
      </c>
      <c r="M1024" s="25">
        <f>SUM(Table9[[#This Row],[Sum]],Table9[[#This Row],[Sum Notes]],Table9[[#This Row],[Contains ~]])</f>
        <v>0.1</v>
      </c>
      <c r="N1024" s="26">
        <v>25480.1</v>
      </c>
      <c r="O1024" s="25" t="s">
        <v>10237</v>
      </c>
      <c r="P1024" s="25" t="s">
        <v>10237</v>
      </c>
      <c r="Q1024" s="25"/>
      <c r="R1024" s="25"/>
      <c r="S1024" s="25"/>
    </row>
    <row r="1025" spans="1:19" x14ac:dyDescent="0.25">
      <c r="A1025" s="7">
        <v>2095</v>
      </c>
      <c r="B1025" s="7" t="s">
        <v>2401</v>
      </c>
      <c r="C1025" s="7" t="s">
        <v>7871</v>
      </c>
      <c r="D1025" s="7" t="s">
        <v>6770</v>
      </c>
      <c r="E1025" s="7">
        <f>LEN(Table9[[#This Row],[Trad]])/10</f>
        <v>0.1</v>
      </c>
      <c r="F1025" s="7">
        <f>LEN(Table9[[#This Row],[Variants]])/10</f>
        <v>0</v>
      </c>
      <c r="G1025" s="7">
        <f>COUNT(FIND("～",Table9[[#This Row],[Trad]]))*10</f>
        <v>0</v>
      </c>
      <c r="H1025" s="25">
        <f>Table9[[#This Row],[Trad Len]]+Table9[[#This Row],[Var Len]]</f>
        <v>0.1</v>
      </c>
      <c r="I1025" s="25" cm="1">
        <f t="array" ref="I1025">COUNT(FIND({1,2,3,4,5,6,7,8,9,0},Table9[[#This Row],[Simp]]))</f>
        <v>0</v>
      </c>
      <c r="J1025" s="25" cm="1">
        <f t="array" ref="J1025">COUNT(FIND({1,2,3,4,5,6,7,8,9,0},Table9[[#This Row],[Trad]]))</f>
        <v>0</v>
      </c>
      <c r="K1025" s="25" cm="1">
        <f t="array" ref="K1025">COUNT(FIND({1,2,3,4,5,6,7,8,9,0},Table9[[#This Row],[Variants]]))</f>
        <v>0</v>
      </c>
      <c r="L1025" s="25">
        <f>SUM(Table9[[#This Row],[Simp Note]:[Var Note]])</f>
        <v>0</v>
      </c>
      <c r="M1025" s="25">
        <f>SUM(Table9[[#This Row],[Sum]],Table9[[#This Row],[Sum Notes]],Table9[[#This Row],[Contains ~]])</f>
        <v>0.1</v>
      </c>
      <c r="N1025" s="26">
        <v>9090</v>
      </c>
      <c r="O1025" s="25" t="s">
        <v>10235</v>
      </c>
      <c r="P1025" s="25" t="s">
        <v>10235</v>
      </c>
      <c r="Q1025" s="25"/>
      <c r="R1025" s="25"/>
      <c r="S1025" s="25"/>
    </row>
    <row r="1026" spans="1:19" x14ac:dyDescent="0.25">
      <c r="A1026" s="7">
        <v>2098</v>
      </c>
      <c r="B1026" s="7" t="s">
        <v>2403</v>
      </c>
      <c r="C1026" s="7" t="s">
        <v>7872</v>
      </c>
      <c r="D1026" s="7" t="s">
        <v>6770</v>
      </c>
      <c r="E1026" s="7">
        <f>LEN(Table9[[#This Row],[Trad]])/10</f>
        <v>0.1</v>
      </c>
      <c r="F1026" s="7">
        <f>LEN(Table9[[#This Row],[Variants]])/10</f>
        <v>0</v>
      </c>
      <c r="G1026" s="7">
        <f>COUNT(FIND("～",Table9[[#This Row],[Trad]]))*10</f>
        <v>0</v>
      </c>
      <c r="H1026" s="25">
        <f>Table9[[#This Row],[Trad Len]]+Table9[[#This Row],[Var Len]]</f>
        <v>0.1</v>
      </c>
      <c r="I1026" s="25" cm="1">
        <f t="array" ref="I1026">COUNT(FIND({1,2,3,4,5,6,7,8,9,0},Table9[[#This Row],[Simp]]))</f>
        <v>0</v>
      </c>
      <c r="J1026" s="25" cm="1">
        <f t="array" ref="J1026">COUNT(FIND({1,2,3,4,5,6,7,8,9,0},Table9[[#This Row],[Trad]]))</f>
        <v>0</v>
      </c>
      <c r="K1026" s="25" cm="1">
        <f t="array" ref="K1026">COUNT(FIND({1,2,3,4,5,6,7,8,9,0},Table9[[#This Row],[Variants]]))</f>
        <v>0</v>
      </c>
      <c r="L1026" s="25">
        <f>SUM(Table9[[#This Row],[Simp Note]:[Var Note]])</f>
        <v>0</v>
      </c>
      <c r="M1026" s="25">
        <f>SUM(Table9[[#This Row],[Sum]],Table9[[#This Row],[Sum Notes]],Table9[[#This Row],[Contains ~]])</f>
        <v>0.1</v>
      </c>
      <c r="N1026" s="26">
        <v>9100</v>
      </c>
      <c r="O1026" s="25" t="s">
        <v>10235</v>
      </c>
      <c r="P1026" s="25" t="s">
        <v>10235</v>
      </c>
      <c r="Q1026" s="25"/>
      <c r="R1026" s="25"/>
      <c r="S1026" s="25"/>
    </row>
    <row r="1027" spans="1:19" x14ac:dyDescent="0.25">
      <c r="A1027" s="7">
        <v>2099</v>
      </c>
      <c r="B1027" s="7" t="s">
        <v>2405</v>
      </c>
      <c r="C1027" s="7" t="s">
        <v>10200</v>
      </c>
      <c r="D1027" s="7" t="s">
        <v>6770</v>
      </c>
      <c r="E1027" s="7">
        <f>LEN(Table9[[#This Row],[Trad]])/10</f>
        <v>0.5</v>
      </c>
      <c r="F1027" s="7">
        <f>LEN(Table9[[#This Row],[Variants]])/10</f>
        <v>0</v>
      </c>
      <c r="G1027" s="7">
        <f>COUNT(FIND("～",Table9[[#This Row],[Trad]]))*10</f>
        <v>10</v>
      </c>
      <c r="H1027" s="25">
        <f>Table9[[#This Row],[Trad Len]]+Table9[[#This Row],[Var Len]]</f>
        <v>0.5</v>
      </c>
      <c r="I1027" s="25" cm="1">
        <f t="array" ref="I1027">COUNT(FIND({1,2,3,4,5,6,7,8,9,0},Table9[[#This Row],[Simp]]))</f>
        <v>0</v>
      </c>
      <c r="J1027" s="25" cm="1">
        <f t="array" ref="J1027">COUNT(FIND({1,2,3,4,5,6,7,8,9,0},Table9[[#This Row],[Trad]]))</f>
        <v>0</v>
      </c>
      <c r="K1027" s="25" cm="1">
        <f t="array" ref="K1027">COUNT(FIND({1,2,3,4,5,6,7,8,9,0},Table9[[#This Row],[Variants]]))</f>
        <v>0</v>
      </c>
      <c r="L1027" s="25">
        <f>SUM(Table9[[#This Row],[Simp Note]:[Var Note]])</f>
        <v>0</v>
      </c>
      <c r="M1027" s="25">
        <f>SUM(Table9[[#This Row],[Sum]],Table9[[#This Row],[Sum Notes]],Table9[[#This Row],[Contains ~]])</f>
        <v>10.5</v>
      </c>
      <c r="N1027" s="26">
        <v>640</v>
      </c>
      <c r="O1027" s="30"/>
      <c r="P1027" s="25" t="s">
        <v>10237</v>
      </c>
      <c r="Q1027" s="25"/>
      <c r="R1027" s="25"/>
      <c r="S1027" s="25"/>
    </row>
    <row r="1028" spans="1:19" x14ac:dyDescent="0.25">
      <c r="A1028" s="7">
        <v>2101</v>
      </c>
      <c r="B1028" s="7" t="s">
        <v>2407</v>
      </c>
      <c r="C1028" s="7" t="s">
        <v>6770</v>
      </c>
      <c r="D1028" s="25" t="s">
        <v>7878</v>
      </c>
      <c r="E1028" s="25">
        <f>LEN(Table9[[#This Row],[Trad]])/10</f>
        <v>0</v>
      </c>
      <c r="F1028" s="25">
        <f>LEN(Table9[[#This Row],[Variants]])/10</f>
        <v>0.2</v>
      </c>
      <c r="G1028" s="25">
        <f>COUNT(FIND("～",Table9[[#This Row],[Trad]]))*10</f>
        <v>0</v>
      </c>
      <c r="H1028" s="25">
        <f>Table9[[#This Row],[Trad Len]]+Table9[[#This Row],[Var Len]]</f>
        <v>0.2</v>
      </c>
      <c r="I1028" s="25" cm="1">
        <f t="array" ref="I1028">COUNT(FIND({1,2,3,4,5,6,7,8,9,0},Table9[[#This Row],[Simp]]))</f>
        <v>0</v>
      </c>
      <c r="J1028" s="25" cm="1">
        <f t="array" ref="J1028">COUNT(FIND({1,2,3,4,5,6,7,8,9,0},Table9[[#This Row],[Trad]]))</f>
        <v>0</v>
      </c>
      <c r="K1028" s="25" cm="1">
        <f t="array" ref="K1028">COUNT(FIND({1,2,3,4,5,6,7,8,9,0},Table9[[#This Row],[Variants]]))</f>
        <v>0</v>
      </c>
      <c r="L1028" s="25">
        <f>SUM(Table9[[#This Row],[Simp Note]:[Var Note]])</f>
        <v>0</v>
      </c>
      <c r="M1028" s="25">
        <f>SUM(Table9[[#This Row],[Sum]],Table9[[#This Row],[Sum Notes]],Table9[[#This Row],[Contains ~]])</f>
        <v>0.2</v>
      </c>
      <c r="N1028" s="26">
        <v>25478</v>
      </c>
      <c r="O1028" s="25" t="s">
        <v>10237</v>
      </c>
      <c r="P1028" s="25" t="s">
        <v>10237</v>
      </c>
      <c r="Q1028" s="25"/>
      <c r="R1028" s="25"/>
      <c r="S1028" s="25"/>
    </row>
    <row r="1029" spans="1:19" x14ac:dyDescent="0.25">
      <c r="A1029" s="7">
        <v>2102</v>
      </c>
      <c r="B1029" s="7" t="s">
        <v>2409</v>
      </c>
      <c r="C1029" s="7" t="s">
        <v>7880</v>
      </c>
      <c r="D1029" s="7" t="s">
        <v>6770</v>
      </c>
      <c r="E1029" s="7">
        <f>LEN(Table9[[#This Row],[Trad]])/10</f>
        <v>0.1</v>
      </c>
      <c r="F1029" s="7">
        <f>LEN(Table9[[#This Row],[Variants]])/10</f>
        <v>0</v>
      </c>
      <c r="G1029" s="7">
        <f>COUNT(FIND("～",Table9[[#This Row],[Trad]]))*10</f>
        <v>0</v>
      </c>
      <c r="H1029" s="25">
        <f>Table9[[#This Row],[Trad Len]]+Table9[[#This Row],[Var Len]]</f>
        <v>0.1</v>
      </c>
      <c r="I1029" s="25" cm="1">
        <f t="array" ref="I1029">COUNT(FIND({1,2,3,4,5,6,7,8,9,0},Table9[[#This Row],[Simp]]))</f>
        <v>0</v>
      </c>
      <c r="J1029" s="25" cm="1">
        <f t="array" ref="J1029">COUNT(FIND({1,2,3,4,5,6,7,8,9,0},Table9[[#This Row],[Trad]]))</f>
        <v>0</v>
      </c>
      <c r="K1029" s="25" cm="1">
        <f t="array" ref="K1029">COUNT(FIND({1,2,3,4,5,6,7,8,9,0},Table9[[#This Row],[Variants]]))</f>
        <v>0</v>
      </c>
      <c r="L1029" s="25">
        <f>SUM(Table9[[#This Row],[Simp Note]:[Var Note]])</f>
        <v>0</v>
      </c>
      <c r="M1029" s="25">
        <f>SUM(Table9[[#This Row],[Sum]],Table9[[#This Row],[Sum Notes]],Table9[[#This Row],[Contains ~]])</f>
        <v>0.1</v>
      </c>
      <c r="N1029" s="26">
        <v>9110</v>
      </c>
      <c r="O1029" s="25" t="s">
        <v>10235</v>
      </c>
      <c r="P1029" s="25" t="s">
        <v>10235</v>
      </c>
      <c r="Q1029" s="25"/>
      <c r="R1029" s="25"/>
      <c r="S1029" s="25"/>
    </row>
    <row r="1030" spans="1:19" x14ac:dyDescent="0.25">
      <c r="A1030" s="7">
        <v>2103</v>
      </c>
      <c r="B1030" s="7" t="s">
        <v>2411</v>
      </c>
      <c r="C1030" s="7" t="s">
        <v>7883</v>
      </c>
      <c r="D1030" s="7" t="s">
        <v>6770</v>
      </c>
      <c r="E1030" s="7">
        <f>LEN(Table9[[#This Row],[Trad]])/10</f>
        <v>0.1</v>
      </c>
      <c r="F1030" s="7">
        <f>LEN(Table9[[#This Row],[Variants]])/10</f>
        <v>0</v>
      </c>
      <c r="G1030" s="7">
        <f>COUNT(FIND("～",Table9[[#This Row],[Trad]]))*10</f>
        <v>0</v>
      </c>
      <c r="H1030" s="25">
        <f>Table9[[#This Row],[Trad Len]]+Table9[[#This Row],[Var Len]]</f>
        <v>0.1</v>
      </c>
      <c r="I1030" s="25" cm="1">
        <f t="array" ref="I1030">COUNT(FIND({1,2,3,4,5,6,7,8,9,0},Table9[[#This Row],[Simp]]))</f>
        <v>0</v>
      </c>
      <c r="J1030" s="25" cm="1">
        <f t="array" ref="J1030">COUNT(FIND({1,2,3,4,5,6,7,8,9,0},Table9[[#This Row],[Trad]]))</f>
        <v>0</v>
      </c>
      <c r="K1030" s="25" cm="1">
        <f t="array" ref="K1030">COUNT(FIND({1,2,3,4,5,6,7,8,9,0},Table9[[#This Row],[Variants]]))</f>
        <v>0</v>
      </c>
      <c r="L1030" s="25">
        <f>SUM(Table9[[#This Row],[Simp Note]:[Var Note]])</f>
        <v>0</v>
      </c>
      <c r="M1030" s="25">
        <f>SUM(Table9[[#This Row],[Sum]],Table9[[#This Row],[Sum Notes]],Table9[[#This Row],[Contains ~]])</f>
        <v>0.1</v>
      </c>
      <c r="N1030" s="26">
        <v>9120</v>
      </c>
      <c r="O1030" s="25" t="s">
        <v>10235</v>
      </c>
      <c r="P1030" s="25" t="s">
        <v>10235</v>
      </c>
      <c r="Q1030" s="25"/>
      <c r="R1030" s="25"/>
      <c r="S1030" s="25"/>
    </row>
    <row r="1031" spans="1:19" x14ac:dyDescent="0.25">
      <c r="A1031" s="7">
        <v>2108</v>
      </c>
      <c r="B1031" s="7" t="s">
        <v>2413</v>
      </c>
      <c r="C1031" s="7" t="s">
        <v>7885</v>
      </c>
      <c r="D1031" s="7" t="s">
        <v>6770</v>
      </c>
      <c r="E1031" s="7">
        <f>LEN(Table9[[#This Row],[Trad]])/10</f>
        <v>0.1</v>
      </c>
      <c r="F1031" s="7">
        <f>LEN(Table9[[#This Row],[Variants]])/10</f>
        <v>0</v>
      </c>
      <c r="G1031" s="7">
        <f>COUNT(FIND("～",Table9[[#This Row],[Trad]]))*10</f>
        <v>0</v>
      </c>
      <c r="H1031" s="25">
        <f>Table9[[#This Row],[Trad Len]]+Table9[[#This Row],[Var Len]]</f>
        <v>0.1</v>
      </c>
      <c r="I1031" s="25" cm="1">
        <f t="array" ref="I1031">COUNT(FIND({1,2,3,4,5,6,7,8,9,0},Table9[[#This Row],[Simp]]))</f>
        <v>0</v>
      </c>
      <c r="J1031" s="25" cm="1">
        <f t="array" ref="J1031">COUNT(FIND({1,2,3,4,5,6,7,8,9,0},Table9[[#This Row],[Trad]]))</f>
        <v>0</v>
      </c>
      <c r="K1031" s="25" cm="1">
        <f t="array" ref="K1031">COUNT(FIND({1,2,3,4,5,6,7,8,9,0},Table9[[#This Row],[Variants]]))</f>
        <v>0</v>
      </c>
      <c r="L1031" s="25">
        <f>SUM(Table9[[#This Row],[Simp Note]:[Var Note]])</f>
        <v>0</v>
      </c>
      <c r="M1031" s="25">
        <f>SUM(Table9[[#This Row],[Sum]],Table9[[#This Row],[Sum Notes]],Table9[[#This Row],[Contains ~]])</f>
        <v>0.1</v>
      </c>
      <c r="N1031" s="26">
        <v>9130</v>
      </c>
      <c r="O1031" s="25" t="s">
        <v>10235</v>
      </c>
      <c r="P1031" s="25" t="s">
        <v>10235</v>
      </c>
      <c r="Q1031" s="25"/>
      <c r="R1031" s="25"/>
      <c r="S1031" s="25"/>
    </row>
    <row r="1032" spans="1:19" x14ac:dyDescent="0.25">
      <c r="A1032" s="7">
        <v>2110</v>
      </c>
      <c r="B1032" s="7" t="s">
        <v>2415</v>
      </c>
      <c r="C1032" s="7" t="s">
        <v>7887</v>
      </c>
      <c r="D1032" s="7" t="s">
        <v>6770</v>
      </c>
      <c r="E1032" s="7">
        <f>LEN(Table9[[#This Row],[Trad]])/10</f>
        <v>0.1</v>
      </c>
      <c r="F1032" s="7">
        <f>LEN(Table9[[#This Row],[Variants]])/10</f>
        <v>0</v>
      </c>
      <c r="G1032" s="7">
        <f>COUNT(FIND("～",Table9[[#This Row],[Trad]]))*10</f>
        <v>0</v>
      </c>
      <c r="H1032" s="25">
        <f>Table9[[#This Row],[Trad Len]]+Table9[[#This Row],[Var Len]]</f>
        <v>0.1</v>
      </c>
      <c r="I1032" s="25" cm="1">
        <f t="array" ref="I1032">COUNT(FIND({1,2,3,4,5,6,7,8,9,0},Table9[[#This Row],[Simp]]))</f>
        <v>0</v>
      </c>
      <c r="J1032" s="25" cm="1">
        <f t="array" ref="J1032">COUNT(FIND({1,2,3,4,5,6,7,8,9,0},Table9[[#This Row],[Trad]]))</f>
        <v>0</v>
      </c>
      <c r="K1032" s="25" cm="1">
        <f t="array" ref="K1032">COUNT(FIND({1,2,3,4,5,6,7,8,9,0},Table9[[#This Row],[Variants]]))</f>
        <v>0</v>
      </c>
      <c r="L1032" s="25">
        <f>SUM(Table9[[#This Row],[Simp Note]:[Var Note]])</f>
        <v>0</v>
      </c>
      <c r="M1032" s="25">
        <f>SUM(Table9[[#This Row],[Sum]],Table9[[#This Row],[Sum Notes]],Table9[[#This Row],[Contains ~]])</f>
        <v>0.1</v>
      </c>
      <c r="N1032" s="26">
        <v>9140</v>
      </c>
      <c r="O1032" s="25" t="s">
        <v>10235</v>
      </c>
      <c r="P1032" s="25" t="s">
        <v>10235</v>
      </c>
      <c r="Q1032" s="25"/>
      <c r="R1032" s="25"/>
      <c r="S1032" s="25"/>
    </row>
    <row r="1033" spans="1:19" x14ac:dyDescent="0.25">
      <c r="A1033" s="7">
        <v>2111</v>
      </c>
      <c r="B1033" s="7" t="s">
        <v>2417</v>
      </c>
      <c r="C1033" s="7" t="s">
        <v>7889</v>
      </c>
      <c r="D1033" s="7" t="s">
        <v>6770</v>
      </c>
      <c r="E1033" s="7">
        <f>LEN(Table9[[#This Row],[Trad]])/10</f>
        <v>0.1</v>
      </c>
      <c r="F1033" s="7">
        <f>LEN(Table9[[#This Row],[Variants]])/10</f>
        <v>0</v>
      </c>
      <c r="G1033" s="7">
        <f>COUNT(FIND("～",Table9[[#This Row],[Trad]]))*10</f>
        <v>0</v>
      </c>
      <c r="H1033" s="25">
        <f>Table9[[#This Row],[Trad Len]]+Table9[[#This Row],[Var Len]]</f>
        <v>0.1</v>
      </c>
      <c r="I1033" s="25" cm="1">
        <f t="array" ref="I1033">COUNT(FIND({1,2,3,4,5,6,7,8,9,0},Table9[[#This Row],[Simp]]))</f>
        <v>0</v>
      </c>
      <c r="J1033" s="25" cm="1">
        <f t="array" ref="J1033">COUNT(FIND({1,2,3,4,5,6,7,8,9,0},Table9[[#This Row],[Trad]]))</f>
        <v>0</v>
      </c>
      <c r="K1033" s="25" cm="1">
        <f t="array" ref="K1033">COUNT(FIND({1,2,3,4,5,6,7,8,9,0},Table9[[#This Row],[Variants]]))</f>
        <v>0</v>
      </c>
      <c r="L1033" s="25">
        <f>SUM(Table9[[#This Row],[Simp Note]:[Var Note]])</f>
        <v>0</v>
      </c>
      <c r="M1033" s="25">
        <f>SUM(Table9[[#This Row],[Sum]],Table9[[#This Row],[Sum Notes]],Table9[[#This Row],[Contains ~]])</f>
        <v>0.1</v>
      </c>
      <c r="N1033" s="26">
        <v>9150</v>
      </c>
      <c r="O1033" s="25" t="s">
        <v>10235</v>
      </c>
      <c r="P1033" s="25" t="s">
        <v>10235</v>
      </c>
      <c r="Q1033" s="25"/>
      <c r="R1033" s="25"/>
      <c r="S1033" s="25"/>
    </row>
    <row r="1034" spans="1:19" x14ac:dyDescent="0.25">
      <c r="A1034" s="7">
        <v>2112</v>
      </c>
      <c r="B1034" s="7" t="s">
        <v>2419</v>
      </c>
      <c r="C1034" s="7" t="s">
        <v>7891</v>
      </c>
      <c r="D1034" s="7" t="s">
        <v>6770</v>
      </c>
      <c r="E1034" s="7">
        <f>LEN(Table9[[#This Row],[Trad]])/10</f>
        <v>0.1</v>
      </c>
      <c r="F1034" s="7">
        <f>LEN(Table9[[#This Row],[Variants]])/10</f>
        <v>0</v>
      </c>
      <c r="G1034" s="7">
        <f>COUNT(FIND("～",Table9[[#This Row],[Trad]]))*10</f>
        <v>0</v>
      </c>
      <c r="H1034" s="25">
        <f>Table9[[#This Row],[Trad Len]]+Table9[[#This Row],[Var Len]]</f>
        <v>0.1</v>
      </c>
      <c r="I1034" s="25" cm="1">
        <f t="array" ref="I1034">COUNT(FIND({1,2,3,4,5,6,7,8,9,0},Table9[[#This Row],[Simp]]))</f>
        <v>0</v>
      </c>
      <c r="J1034" s="25" cm="1">
        <f t="array" ref="J1034">COUNT(FIND({1,2,3,4,5,6,7,8,9,0},Table9[[#This Row],[Trad]]))</f>
        <v>0</v>
      </c>
      <c r="K1034" s="25" cm="1">
        <f t="array" ref="K1034">COUNT(FIND({1,2,3,4,5,6,7,8,9,0},Table9[[#This Row],[Variants]]))</f>
        <v>0</v>
      </c>
      <c r="L1034" s="25">
        <f>SUM(Table9[[#This Row],[Simp Note]:[Var Note]])</f>
        <v>0</v>
      </c>
      <c r="M1034" s="25">
        <f>SUM(Table9[[#This Row],[Sum]],Table9[[#This Row],[Sum Notes]],Table9[[#This Row],[Contains ~]])</f>
        <v>0.1</v>
      </c>
      <c r="N1034" s="26">
        <v>9160</v>
      </c>
      <c r="O1034" s="25" t="s">
        <v>10235</v>
      </c>
      <c r="P1034" s="25" t="s">
        <v>10235</v>
      </c>
      <c r="Q1034" s="25"/>
      <c r="R1034" s="25"/>
      <c r="S1034" s="25"/>
    </row>
    <row r="1035" spans="1:19" x14ac:dyDescent="0.25">
      <c r="A1035" s="7">
        <v>2114</v>
      </c>
      <c r="B1035" s="7" t="s">
        <v>2421</v>
      </c>
      <c r="C1035" s="7" t="s">
        <v>7893</v>
      </c>
      <c r="D1035" s="7" t="s">
        <v>6770</v>
      </c>
      <c r="E1035" s="7">
        <f>LEN(Table9[[#This Row],[Trad]])/10</f>
        <v>0.1</v>
      </c>
      <c r="F1035" s="7">
        <f>LEN(Table9[[#This Row],[Variants]])/10</f>
        <v>0</v>
      </c>
      <c r="G1035" s="7">
        <f>COUNT(FIND("～",Table9[[#This Row],[Trad]]))*10</f>
        <v>0</v>
      </c>
      <c r="H1035" s="25">
        <f>Table9[[#This Row],[Trad Len]]+Table9[[#This Row],[Var Len]]</f>
        <v>0.1</v>
      </c>
      <c r="I1035" s="25" cm="1">
        <f t="array" ref="I1035">COUNT(FIND({1,2,3,4,5,6,7,8,9,0},Table9[[#This Row],[Simp]]))</f>
        <v>0</v>
      </c>
      <c r="J1035" s="25" cm="1">
        <f t="array" ref="J1035">COUNT(FIND({1,2,3,4,5,6,7,8,9,0},Table9[[#This Row],[Trad]]))</f>
        <v>0</v>
      </c>
      <c r="K1035" s="25" cm="1">
        <f t="array" ref="K1035">COUNT(FIND({1,2,3,4,5,6,7,8,9,0},Table9[[#This Row],[Variants]]))</f>
        <v>0</v>
      </c>
      <c r="L1035" s="25">
        <f>SUM(Table9[[#This Row],[Simp Note]:[Var Note]])</f>
        <v>0</v>
      </c>
      <c r="M1035" s="25">
        <f>SUM(Table9[[#This Row],[Sum]],Table9[[#This Row],[Sum Notes]],Table9[[#This Row],[Contains ~]])</f>
        <v>0.1</v>
      </c>
      <c r="N1035" s="26">
        <v>9170</v>
      </c>
      <c r="O1035" s="25" t="s">
        <v>10235</v>
      </c>
      <c r="P1035" s="25" t="s">
        <v>10235</v>
      </c>
      <c r="Q1035" s="25"/>
      <c r="R1035" s="25"/>
      <c r="S1035" s="25"/>
    </row>
    <row r="1036" spans="1:19" x14ac:dyDescent="0.25">
      <c r="A1036" s="7">
        <v>2115</v>
      </c>
      <c r="B1036" s="7" t="s">
        <v>2423</v>
      </c>
      <c r="C1036" s="7" t="s">
        <v>7895</v>
      </c>
      <c r="D1036" s="7" t="s">
        <v>7896</v>
      </c>
      <c r="E1036" s="7">
        <f>LEN(Table9[[#This Row],[Trad]])/10</f>
        <v>0.1</v>
      </c>
      <c r="F1036" s="7">
        <f>LEN(Table9[[#This Row],[Variants]])/10</f>
        <v>0.2</v>
      </c>
      <c r="G1036" s="7">
        <f>COUNT(FIND("～",Table9[[#This Row],[Trad]]))*10</f>
        <v>0</v>
      </c>
      <c r="H1036" s="25">
        <f>Table9[[#This Row],[Trad Len]]+Table9[[#This Row],[Var Len]]</f>
        <v>0.30000000000000004</v>
      </c>
      <c r="I1036" s="25" cm="1">
        <f t="array" ref="I1036">COUNT(FIND({1,2,3,4,5,6,7,8,9,0},Table9[[#This Row],[Simp]]))</f>
        <v>0</v>
      </c>
      <c r="J1036" s="25" cm="1">
        <f t="array" ref="J1036">COUNT(FIND({1,2,3,4,5,6,7,8,9,0},Table9[[#This Row],[Trad]]))</f>
        <v>0</v>
      </c>
      <c r="K1036" s="25" cm="1">
        <f t="array" ref="K1036">COUNT(FIND({1,2,3,4,5,6,7,8,9,0},Table9[[#This Row],[Variants]]))</f>
        <v>0</v>
      </c>
      <c r="L1036" s="25">
        <f>SUM(Table9[[#This Row],[Simp Note]:[Var Note]])</f>
        <v>0</v>
      </c>
      <c r="M1036" s="25">
        <f>SUM(Table9[[#This Row],[Sum]],Table9[[#This Row],[Sum Notes]],Table9[[#This Row],[Contains ~]])</f>
        <v>0.30000000000000004</v>
      </c>
      <c r="N1036" s="26">
        <v>1360</v>
      </c>
      <c r="O1036" s="25" t="s">
        <v>10235</v>
      </c>
      <c r="P1036" s="25" t="s">
        <v>10237</v>
      </c>
      <c r="Q1036" s="25"/>
      <c r="R1036" s="25"/>
      <c r="S1036" s="25"/>
    </row>
    <row r="1037" spans="1:19" x14ac:dyDescent="0.25">
      <c r="A1037" s="7">
        <v>2120</v>
      </c>
      <c r="B1037" s="7" t="s">
        <v>2426</v>
      </c>
      <c r="C1037" s="7" t="s">
        <v>7898</v>
      </c>
      <c r="D1037" s="7" t="s">
        <v>6770</v>
      </c>
      <c r="E1037" s="7">
        <f>LEN(Table9[[#This Row],[Trad]])/10</f>
        <v>0.1</v>
      </c>
      <c r="F1037" s="7">
        <f>LEN(Table9[[#This Row],[Variants]])/10</f>
        <v>0</v>
      </c>
      <c r="G1037" s="7">
        <f>COUNT(FIND("～",Table9[[#This Row],[Trad]]))*10</f>
        <v>0</v>
      </c>
      <c r="H1037" s="25">
        <f>Table9[[#This Row],[Trad Len]]+Table9[[#This Row],[Var Len]]</f>
        <v>0.1</v>
      </c>
      <c r="I1037" s="25" cm="1">
        <f t="array" ref="I1037">COUNT(FIND({1,2,3,4,5,6,7,8,9,0},Table9[[#This Row],[Simp]]))</f>
        <v>0</v>
      </c>
      <c r="J1037" s="25" cm="1">
        <f t="array" ref="J1037">COUNT(FIND({1,2,3,4,5,6,7,8,9,0},Table9[[#This Row],[Trad]]))</f>
        <v>0</v>
      </c>
      <c r="K1037" s="25" cm="1">
        <f t="array" ref="K1037">COUNT(FIND({1,2,3,4,5,6,7,8,9,0},Table9[[#This Row],[Variants]]))</f>
        <v>0</v>
      </c>
      <c r="L1037" s="25">
        <f>SUM(Table9[[#This Row],[Simp Note]:[Var Note]])</f>
        <v>0</v>
      </c>
      <c r="M1037" s="25">
        <f>SUM(Table9[[#This Row],[Sum]],Table9[[#This Row],[Sum Notes]],Table9[[#This Row],[Contains ~]])</f>
        <v>0.1</v>
      </c>
      <c r="N1037" s="26">
        <v>9180</v>
      </c>
      <c r="O1037" s="25" t="s">
        <v>10235</v>
      </c>
      <c r="P1037" s="25" t="s">
        <v>10235</v>
      </c>
      <c r="Q1037" s="25"/>
      <c r="R1037" s="25"/>
      <c r="S1037" s="25"/>
    </row>
    <row r="1038" spans="1:19" x14ac:dyDescent="0.25">
      <c r="A1038" s="7">
        <v>2121</v>
      </c>
      <c r="B1038" s="7" t="s">
        <v>2428</v>
      </c>
      <c r="C1038" s="7" t="s">
        <v>6770</v>
      </c>
      <c r="D1038" s="25" t="s">
        <v>7900</v>
      </c>
      <c r="E1038" s="25">
        <f>LEN(Table9[[#This Row],[Trad]])/10</f>
        <v>0</v>
      </c>
      <c r="F1038" s="25">
        <f>LEN(Table9[[#This Row],[Variants]])/10</f>
        <v>0.3</v>
      </c>
      <c r="G1038" s="25">
        <f>COUNT(FIND("～",Table9[[#This Row],[Trad]]))*10</f>
        <v>0</v>
      </c>
      <c r="H1038" s="25">
        <f>Table9[[#This Row],[Trad Len]]+Table9[[#This Row],[Var Len]]</f>
        <v>0.3</v>
      </c>
      <c r="I1038" s="25" cm="1">
        <f t="array" ref="I1038">COUNT(FIND({1,2,3,4,5,6,7,8,9,0},Table9[[#This Row],[Simp]]))</f>
        <v>0</v>
      </c>
      <c r="J1038" s="25" cm="1">
        <f t="array" ref="J1038">COUNT(FIND({1,2,3,4,5,6,7,8,9,0},Table9[[#This Row],[Trad]]))</f>
        <v>0</v>
      </c>
      <c r="K1038" s="25" cm="1">
        <f t="array" ref="K1038">COUNT(FIND({1,2,3,4,5,6,7,8,9,0},Table9[[#This Row],[Variants]]))</f>
        <v>0</v>
      </c>
      <c r="L1038" s="25">
        <f>SUM(Table9[[#This Row],[Simp Note]:[Var Note]])</f>
        <v>0</v>
      </c>
      <c r="M1038" s="25">
        <f>SUM(Table9[[#This Row],[Sum]],Table9[[#This Row],[Sum Notes]],Table9[[#This Row],[Contains ~]])</f>
        <v>0.3</v>
      </c>
      <c r="N1038" s="26">
        <v>25478</v>
      </c>
      <c r="O1038" s="25" t="s">
        <v>10237</v>
      </c>
      <c r="P1038" s="25" t="s">
        <v>10237</v>
      </c>
      <c r="Q1038" s="25"/>
      <c r="R1038" s="25"/>
      <c r="S1038" s="25"/>
    </row>
    <row r="1039" spans="1:19" x14ac:dyDescent="0.25">
      <c r="A1039" s="7">
        <v>2122</v>
      </c>
      <c r="B1039" s="7" t="s">
        <v>2430</v>
      </c>
      <c r="C1039" s="7" t="s">
        <v>7902</v>
      </c>
      <c r="D1039" s="7" t="s">
        <v>6770</v>
      </c>
      <c r="E1039" s="7">
        <f>LEN(Table9[[#This Row],[Trad]])/10</f>
        <v>0.1</v>
      </c>
      <c r="F1039" s="7">
        <f>LEN(Table9[[#This Row],[Variants]])/10</f>
        <v>0</v>
      </c>
      <c r="G1039" s="7">
        <f>COUNT(FIND("～",Table9[[#This Row],[Trad]]))*10</f>
        <v>0</v>
      </c>
      <c r="H1039" s="25">
        <f>Table9[[#This Row],[Trad Len]]+Table9[[#This Row],[Var Len]]</f>
        <v>0.1</v>
      </c>
      <c r="I1039" s="25" cm="1">
        <f t="array" ref="I1039">COUNT(FIND({1,2,3,4,5,6,7,8,9,0},Table9[[#This Row],[Simp]]))</f>
        <v>0</v>
      </c>
      <c r="J1039" s="25" cm="1">
        <f t="array" ref="J1039">COUNT(FIND({1,2,3,4,5,6,7,8,9,0},Table9[[#This Row],[Trad]]))</f>
        <v>0</v>
      </c>
      <c r="K1039" s="25" cm="1">
        <f t="array" ref="K1039">COUNT(FIND({1,2,3,4,5,6,7,8,9,0},Table9[[#This Row],[Variants]]))</f>
        <v>0</v>
      </c>
      <c r="L1039" s="25">
        <f>SUM(Table9[[#This Row],[Simp Note]:[Var Note]])</f>
        <v>0</v>
      </c>
      <c r="M1039" s="25">
        <f>SUM(Table9[[#This Row],[Sum]],Table9[[#This Row],[Sum Notes]],Table9[[#This Row],[Contains ~]])</f>
        <v>0.1</v>
      </c>
      <c r="N1039" s="26">
        <v>9190</v>
      </c>
      <c r="O1039" s="25" t="s">
        <v>10235</v>
      </c>
      <c r="P1039" s="25" t="s">
        <v>10235</v>
      </c>
      <c r="Q1039" s="25"/>
      <c r="R1039" s="25"/>
      <c r="S1039" s="25"/>
    </row>
    <row r="1040" spans="1:19" x14ac:dyDescent="0.25">
      <c r="A1040" s="7">
        <v>2123</v>
      </c>
      <c r="B1040" s="7" t="s">
        <v>2432</v>
      </c>
      <c r="C1040" s="7" t="s">
        <v>7903</v>
      </c>
      <c r="D1040" s="7" t="s">
        <v>6770</v>
      </c>
      <c r="E1040" s="7">
        <f>LEN(Table9[[#This Row],[Trad]])/10</f>
        <v>0.1</v>
      </c>
      <c r="F1040" s="7">
        <f>LEN(Table9[[#This Row],[Variants]])/10</f>
        <v>0</v>
      </c>
      <c r="G1040" s="7">
        <f>COUNT(FIND("～",Table9[[#This Row],[Trad]]))*10</f>
        <v>0</v>
      </c>
      <c r="H1040" s="25">
        <f>Table9[[#This Row],[Trad Len]]+Table9[[#This Row],[Var Len]]</f>
        <v>0.1</v>
      </c>
      <c r="I1040" s="25" cm="1">
        <f t="array" ref="I1040">COUNT(FIND({1,2,3,4,5,6,7,8,9,0},Table9[[#This Row],[Simp]]))</f>
        <v>0</v>
      </c>
      <c r="J1040" s="25" cm="1">
        <f t="array" ref="J1040">COUNT(FIND({1,2,3,4,5,6,7,8,9,0},Table9[[#This Row],[Trad]]))</f>
        <v>0</v>
      </c>
      <c r="K1040" s="25" cm="1">
        <f t="array" ref="K1040">COUNT(FIND({1,2,3,4,5,6,7,8,9,0},Table9[[#This Row],[Variants]]))</f>
        <v>0</v>
      </c>
      <c r="L1040" s="25">
        <f>SUM(Table9[[#This Row],[Simp Note]:[Var Note]])</f>
        <v>0</v>
      </c>
      <c r="M1040" s="25">
        <f>SUM(Table9[[#This Row],[Sum]],Table9[[#This Row],[Sum Notes]],Table9[[#This Row],[Contains ~]])</f>
        <v>0.1</v>
      </c>
      <c r="N1040" s="26">
        <v>9200</v>
      </c>
      <c r="O1040" s="25" t="s">
        <v>10235</v>
      </c>
      <c r="P1040" s="25" t="s">
        <v>10235</v>
      </c>
      <c r="Q1040" s="25"/>
      <c r="R1040" s="25"/>
      <c r="S1040" s="25"/>
    </row>
    <row r="1041" spans="1:19" x14ac:dyDescent="0.25">
      <c r="A1041" s="7">
        <v>2124</v>
      </c>
      <c r="B1041" s="7" t="s">
        <v>2434</v>
      </c>
      <c r="C1041" s="7" t="s">
        <v>6770</v>
      </c>
      <c r="D1041" s="25" t="s">
        <v>7905</v>
      </c>
      <c r="E1041" s="25">
        <f>LEN(Table9[[#This Row],[Trad]])/10</f>
        <v>0</v>
      </c>
      <c r="F1041" s="25">
        <f>LEN(Table9[[#This Row],[Variants]])/10</f>
        <v>0.3</v>
      </c>
      <c r="G1041" s="25">
        <f>COUNT(FIND("～",Table9[[#This Row],[Trad]]))*10</f>
        <v>0</v>
      </c>
      <c r="H1041" s="25">
        <f>Table9[[#This Row],[Trad Len]]+Table9[[#This Row],[Var Len]]</f>
        <v>0.3</v>
      </c>
      <c r="I1041" s="25" cm="1">
        <f t="array" ref="I1041">COUNT(FIND({1,2,3,4,5,6,7,8,9,0},Table9[[#This Row],[Simp]]))</f>
        <v>0</v>
      </c>
      <c r="J1041" s="25" cm="1">
        <f t="array" ref="J1041">COUNT(FIND({1,2,3,4,5,6,7,8,9,0},Table9[[#This Row],[Trad]]))</f>
        <v>0</v>
      </c>
      <c r="K1041" s="25" cm="1">
        <f t="array" ref="K1041">COUNT(FIND({1,2,3,4,5,6,7,8,9,0},Table9[[#This Row],[Variants]]))</f>
        <v>0</v>
      </c>
      <c r="L1041" s="25">
        <f>SUM(Table9[[#This Row],[Simp Note]:[Var Note]])</f>
        <v>0</v>
      </c>
      <c r="M1041" s="25">
        <f>SUM(Table9[[#This Row],[Sum]],Table9[[#This Row],[Sum Notes]],Table9[[#This Row],[Contains ~]])</f>
        <v>0.3</v>
      </c>
      <c r="N1041" s="26">
        <v>25478</v>
      </c>
      <c r="O1041" s="25" t="s">
        <v>10237</v>
      </c>
      <c r="P1041" s="25" t="s">
        <v>10237</v>
      </c>
      <c r="Q1041" s="25"/>
      <c r="R1041" s="25"/>
      <c r="S1041" s="25"/>
    </row>
    <row r="1042" spans="1:19" x14ac:dyDescent="0.25">
      <c r="A1042" s="7">
        <v>2125</v>
      </c>
      <c r="B1042" s="7" t="s">
        <v>2436</v>
      </c>
      <c r="C1042" s="7" t="s">
        <v>7907</v>
      </c>
      <c r="D1042" s="7" t="s">
        <v>6770</v>
      </c>
      <c r="E1042" s="7">
        <f>LEN(Table9[[#This Row],[Trad]])/10</f>
        <v>0.1</v>
      </c>
      <c r="F1042" s="7">
        <f>LEN(Table9[[#This Row],[Variants]])/10</f>
        <v>0</v>
      </c>
      <c r="G1042" s="7">
        <f>COUNT(FIND("～",Table9[[#This Row],[Trad]]))*10</f>
        <v>0</v>
      </c>
      <c r="H1042" s="25">
        <f>Table9[[#This Row],[Trad Len]]+Table9[[#This Row],[Var Len]]</f>
        <v>0.1</v>
      </c>
      <c r="I1042" s="25" cm="1">
        <f t="array" ref="I1042">COUNT(FIND({1,2,3,4,5,6,7,8,9,0},Table9[[#This Row],[Simp]]))</f>
        <v>0</v>
      </c>
      <c r="J1042" s="25" cm="1">
        <f t="array" ref="J1042">COUNT(FIND({1,2,3,4,5,6,7,8,9,0},Table9[[#This Row],[Trad]]))</f>
        <v>0</v>
      </c>
      <c r="K1042" s="25" cm="1">
        <f t="array" ref="K1042">COUNT(FIND({1,2,3,4,5,6,7,8,9,0},Table9[[#This Row],[Variants]]))</f>
        <v>0</v>
      </c>
      <c r="L1042" s="25">
        <f>SUM(Table9[[#This Row],[Simp Note]:[Var Note]])</f>
        <v>0</v>
      </c>
      <c r="M1042" s="25">
        <f>SUM(Table9[[#This Row],[Sum]],Table9[[#This Row],[Sum Notes]],Table9[[#This Row],[Contains ~]])</f>
        <v>0.1</v>
      </c>
      <c r="N1042" s="26">
        <v>9210</v>
      </c>
      <c r="O1042" s="25" t="s">
        <v>10235</v>
      </c>
      <c r="P1042" s="25" t="s">
        <v>10235</v>
      </c>
      <c r="Q1042" s="25"/>
      <c r="R1042" s="25"/>
      <c r="S1042" s="25"/>
    </row>
    <row r="1043" spans="1:19" x14ac:dyDescent="0.25">
      <c r="A1043" s="7">
        <v>2126</v>
      </c>
      <c r="B1043" s="7" t="s">
        <v>2438</v>
      </c>
      <c r="C1043" s="7" t="s">
        <v>7909</v>
      </c>
      <c r="D1043" s="7" t="s">
        <v>6770</v>
      </c>
      <c r="E1043" s="7">
        <f>LEN(Table9[[#This Row],[Trad]])/10</f>
        <v>0.1</v>
      </c>
      <c r="F1043" s="7">
        <f>LEN(Table9[[#This Row],[Variants]])/10</f>
        <v>0</v>
      </c>
      <c r="G1043" s="7">
        <f>COUNT(FIND("～",Table9[[#This Row],[Trad]]))*10</f>
        <v>0</v>
      </c>
      <c r="H1043" s="25">
        <f>Table9[[#This Row],[Trad Len]]+Table9[[#This Row],[Var Len]]</f>
        <v>0.1</v>
      </c>
      <c r="I1043" s="25" cm="1">
        <f t="array" ref="I1043">COUNT(FIND({1,2,3,4,5,6,7,8,9,0},Table9[[#This Row],[Simp]]))</f>
        <v>0</v>
      </c>
      <c r="J1043" s="25" cm="1">
        <f t="array" ref="J1043">COUNT(FIND({1,2,3,4,5,6,7,8,9,0},Table9[[#This Row],[Trad]]))</f>
        <v>0</v>
      </c>
      <c r="K1043" s="25" cm="1">
        <f t="array" ref="K1043">COUNT(FIND({1,2,3,4,5,6,7,8,9,0},Table9[[#This Row],[Variants]]))</f>
        <v>0</v>
      </c>
      <c r="L1043" s="25">
        <f>SUM(Table9[[#This Row],[Simp Note]:[Var Note]])</f>
        <v>0</v>
      </c>
      <c r="M1043" s="25">
        <f>SUM(Table9[[#This Row],[Sum]],Table9[[#This Row],[Sum Notes]],Table9[[#This Row],[Contains ~]])</f>
        <v>0.1</v>
      </c>
      <c r="N1043" s="26">
        <v>9220</v>
      </c>
      <c r="O1043" s="25" t="s">
        <v>10235</v>
      </c>
      <c r="P1043" s="25" t="s">
        <v>10235</v>
      </c>
      <c r="Q1043" s="25"/>
      <c r="R1043" s="25"/>
      <c r="S1043" s="25"/>
    </row>
    <row r="1044" spans="1:19" x14ac:dyDescent="0.25">
      <c r="A1044" s="7">
        <v>2127</v>
      </c>
      <c r="B1044" s="7" t="s">
        <v>2440</v>
      </c>
      <c r="C1044" s="7" t="s">
        <v>7911</v>
      </c>
      <c r="D1044" s="7" t="s">
        <v>6770</v>
      </c>
      <c r="E1044" s="7">
        <f>LEN(Table9[[#This Row],[Trad]])/10</f>
        <v>0.1</v>
      </c>
      <c r="F1044" s="7">
        <f>LEN(Table9[[#This Row],[Variants]])/10</f>
        <v>0</v>
      </c>
      <c r="G1044" s="7">
        <f>COUNT(FIND("～",Table9[[#This Row],[Trad]]))*10</f>
        <v>0</v>
      </c>
      <c r="H1044" s="25">
        <f>Table9[[#This Row],[Trad Len]]+Table9[[#This Row],[Var Len]]</f>
        <v>0.1</v>
      </c>
      <c r="I1044" s="25" cm="1">
        <f t="array" ref="I1044">COUNT(FIND({1,2,3,4,5,6,7,8,9,0},Table9[[#This Row],[Simp]]))</f>
        <v>0</v>
      </c>
      <c r="J1044" s="25" cm="1">
        <f t="array" ref="J1044">COUNT(FIND({1,2,3,4,5,6,7,8,9,0},Table9[[#This Row],[Trad]]))</f>
        <v>0</v>
      </c>
      <c r="K1044" s="25" cm="1">
        <f t="array" ref="K1044">COUNT(FIND({1,2,3,4,5,6,7,8,9,0},Table9[[#This Row],[Variants]]))</f>
        <v>0</v>
      </c>
      <c r="L1044" s="25">
        <f>SUM(Table9[[#This Row],[Simp Note]:[Var Note]])</f>
        <v>0</v>
      </c>
      <c r="M1044" s="25">
        <f>SUM(Table9[[#This Row],[Sum]],Table9[[#This Row],[Sum Notes]],Table9[[#This Row],[Contains ~]])</f>
        <v>0.1</v>
      </c>
      <c r="N1044" s="26">
        <v>9230</v>
      </c>
      <c r="O1044" s="25" t="s">
        <v>10235</v>
      </c>
      <c r="P1044" s="25" t="s">
        <v>10235</v>
      </c>
      <c r="Q1044" s="25"/>
      <c r="R1044" s="25"/>
      <c r="S1044" s="25"/>
    </row>
    <row r="1045" spans="1:19" x14ac:dyDescent="0.25">
      <c r="A1045" s="7">
        <v>2128</v>
      </c>
      <c r="B1045" s="7" t="s">
        <v>2442</v>
      </c>
      <c r="C1045" s="7" t="s">
        <v>7913</v>
      </c>
      <c r="D1045" s="7" t="s">
        <v>6770</v>
      </c>
      <c r="E1045" s="7">
        <f>LEN(Table9[[#This Row],[Trad]])/10</f>
        <v>0.1</v>
      </c>
      <c r="F1045" s="7">
        <f>LEN(Table9[[#This Row],[Variants]])/10</f>
        <v>0</v>
      </c>
      <c r="G1045" s="7">
        <f>COUNT(FIND("～",Table9[[#This Row],[Trad]]))*10</f>
        <v>0</v>
      </c>
      <c r="H1045" s="25">
        <f>Table9[[#This Row],[Trad Len]]+Table9[[#This Row],[Var Len]]</f>
        <v>0.1</v>
      </c>
      <c r="I1045" s="25" cm="1">
        <f t="array" ref="I1045">COUNT(FIND({1,2,3,4,5,6,7,8,9,0},Table9[[#This Row],[Simp]]))</f>
        <v>0</v>
      </c>
      <c r="J1045" s="25" cm="1">
        <f t="array" ref="J1045">COUNT(FIND({1,2,3,4,5,6,7,8,9,0},Table9[[#This Row],[Trad]]))</f>
        <v>0</v>
      </c>
      <c r="K1045" s="25" cm="1">
        <f t="array" ref="K1045">COUNT(FIND({1,2,3,4,5,6,7,8,9,0},Table9[[#This Row],[Variants]]))</f>
        <v>0</v>
      </c>
      <c r="L1045" s="25">
        <f>SUM(Table9[[#This Row],[Simp Note]:[Var Note]])</f>
        <v>0</v>
      </c>
      <c r="M1045" s="25">
        <f>SUM(Table9[[#This Row],[Sum]],Table9[[#This Row],[Sum Notes]],Table9[[#This Row],[Contains ~]])</f>
        <v>0.1</v>
      </c>
      <c r="N1045" s="26">
        <v>9240</v>
      </c>
      <c r="O1045" s="25" t="s">
        <v>10235</v>
      </c>
      <c r="P1045" s="25" t="s">
        <v>10235</v>
      </c>
      <c r="Q1045" s="25"/>
      <c r="R1045" s="25"/>
      <c r="S1045" s="25"/>
    </row>
    <row r="1046" spans="1:19" x14ac:dyDescent="0.25">
      <c r="A1046" s="7">
        <v>2130</v>
      </c>
      <c r="B1046" s="7" t="s">
        <v>2444</v>
      </c>
      <c r="C1046" s="7" t="s">
        <v>7915</v>
      </c>
      <c r="D1046" s="7" t="s">
        <v>6770</v>
      </c>
      <c r="E1046" s="7">
        <f>LEN(Table9[[#This Row],[Trad]])/10</f>
        <v>0.1</v>
      </c>
      <c r="F1046" s="7">
        <f>LEN(Table9[[#This Row],[Variants]])/10</f>
        <v>0</v>
      </c>
      <c r="G1046" s="7">
        <f>COUNT(FIND("～",Table9[[#This Row],[Trad]]))*10</f>
        <v>0</v>
      </c>
      <c r="H1046" s="25">
        <f>Table9[[#This Row],[Trad Len]]+Table9[[#This Row],[Var Len]]</f>
        <v>0.1</v>
      </c>
      <c r="I1046" s="25" cm="1">
        <f t="array" ref="I1046">COUNT(FIND({1,2,3,4,5,6,7,8,9,0},Table9[[#This Row],[Simp]]))</f>
        <v>0</v>
      </c>
      <c r="J1046" s="25" cm="1">
        <f t="array" ref="J1046">COUNT(FIND({1,2,3,4,5,6,7,8,9,0},Table9[[#This Row],[Trad]]))</f>
        <v>0</v>
      </c>
      <c r="K1046" s="25" cm="1">
        <f t="array" ref="K1046">COUNT(FIND({1,2,3,4,5,6,7,8,9,0},Table9[[#This Row],[Variants]]))</f>
        <v>0</v>
      </c>
      <c r="L1046" s="25">
        <f>SUM(Table9[[#This Row],[Simp Note]:[Var Note]])</f>
        <v>0</v>
      </c>
      <c r="M1046" s="25">
        <f>SUM(Table9[[#This Row],[Sum]],Table9[[#This Row],[Sum Notes]],Table9[[#This Row],[Contains ~]])</f>
        <v>0.1</v>
      </c>
      <c r="N1046" s="26">
        <v>9250</v>
      </c>
      <c r="O1046" s="25" t="s">
        <v>10235</v>
      </c>
      <c r="P1046" s="25" t="s">
        <v>10235</v>
      </c>
      <c r="Q1046" s="25"/>
      <c r="R1046" s="25"/>
      <c r="S1046" s="25"/>
    </row>
    <row r="1047" spans="1:19" x14ac:dyDescent="0.25">
      <c r="A1047" s="7">
        <v>2132</v>
      </c>
      <c r="B1047" s="7" t="s">
        <v>2446</v>
      </c>
      <c r="C1047" s="7" t="s">
        <v>7917</v>
      </c>
      <c r="D1047" s="7" t="s">
        <v>6770</v>
      </c>
      <c r="E1047" s="7">
        <f>LEN(Table9[[#This Row],[Trad]])/10</f>
        <v>0.1</v>
      </c>
      <c r="F1047" s="7">
        <f>LEN(Table9[[#This Row],[Variants]])/10</f>
        <v>0</v>
      </c>
      <c r="G1047" s="7">
        <f>COUNT(FIND("～",Table9[[#This Row],[Trad]]))*10</f>
        <v>0</v>
      </c>
      <c r="H1047" s="25">
        <f>Table9[[#This Row],[Trad Len]]+Table9[[#This Row],[Var Len]]</f>
        <v>0.1</v>
      </c>
      <c r="I1047" s="25" cm="1">
        <f t="array" ref="I1047">COUNT(FIND({1,2,3,4,5,6,7,8,9,0},Table9[[#This Row],[Simp]]))</f>
        <v>0</v>
      </c>
      <c r="J1047" s="25" cm="1">
        <f t="array" ref="J1047">COUNT(FIND({1,2,3,4,5,6,7,8,9,0},Table9[[#This Row],[Trad]]))</f>
        <v>0</v>
      </c>
      <c r="K1047" s="25" cm="1">
        <f t="array" ref="K1047">COUNT(FIND({1,2,3,4,5,6,7,8,9,0},Table9[[#This Row],[Variants]]))</f>
        <v>0</v>
      </c>
      <c r="L1047" s="25">
        <f>SUM(Table9[[#This Row],[Simp Note]:[Var Note]])</f>
        <v>0</v>
      </c>
      <c r="M1047" s="25">
        <f>SUM(Table9[[#This Row],[Sum]],Table9[[#This Row],[Sum Notes]],Table9[[#This Row],[Contains ~]])</f>
        <v>0.1</v>
      </c>
      <c r="N1047" s="26">
        <v>9260</v>
      </c>
      <c r="O1047" s="25" t="s">
        <v>10235</v>
      </c>
      <c r="P1047" s="25" t="s">
        <v>10235</v>
      </c>
      <c r="Q1047" s="25"/>
      <c r="R1047" s="25"/>
      <c r="S1047" s="25"/>
    </row>
    <row r="1048" spans="1:19" x14ac:dyDescent="0.25">
      <c r="A1048" s="7">
        <v>2144</v>
      </c>
      <c r="B1048" s="7" t="s">
        <v>2448</v>
      </c>
      <c r="C1048" s="7" t="s">
        <v>6770</v>
      </c>
      <c r="D1048" s="25" t="s">
        <v>7919</v>
      </c>
      <c r="E1048" s="25">
        <f>LEN(Table9[[#This Row],[Trad]])/10</f>
        <v>0</v>
      </c>
      <c r="F1048" s="25">
        <f>LEN(Table9[[#This Row],[Variants]])/10</f>
        <v>0.1</v>
      </c>
      <c r="G1048" s="25">
        <f>COUNT(FIND("～",Table9[[#This Row],[Trad]]))*10</f>
        <v>0</v>
      </c>
      <c r="H1048" s="25">
        <f>Table9[[#This Row],[Trad Len]]+Table9[[#This Row],[Var Len]]</f>
        <v>0.1</v>
      </c>
      <c r="I1048" s="25" cm="1">
        <f t="array" ref="I1048">COUNT(FIND({1,2,3,4,5,6,7,8,9,0},Table9[[#This Row],[Simp]]))</f>
        <v>0</v>
      </c>
      <c r="J1048" s="25" cm="1">
        <f t="array" ref="J1048">COUNT(FIND({1,2,3,4,5,6,7,8,9,0},Table9[[#This Row],[Trad]]))</f>
        <v>0</v>
      </c>
      <c r="K1048" s="25" cm="1">
        <f t="array" ref="K1048">COUNT(FIND({1,2,3,4,5,6,7,8,9,0},Table9[[#This Row],[Variants]]))</f>
        <v>0</v>
      </c>
      <c r="L1048" s="25">
        <f>SUM(Table9[[#This Row],[Simp Note]:[Var Note]])</f>
        <v>0</v>
      </c>
      <c r="M1048" s="25">
        <f>SUM(Table9[[#This Row],[Sum]],Table9[[#This Row],[Sum Notes]],Table9[[#This Row],[Contains ~]])</f>
        <v>0.1</v>
      </c>
      <c r="N1048" s="26">
        <v>25480.1</v>
      </c>
      <c r="O1048" s="25" t="s">
        <v>10237</v>
      </c>
      <c r="P1048" s="25" t="s">
        <v>10237</v>
      </c>
      <c r="Q1048" s="25"/>
      <c r="R1048" s="25"/>
      <c r="S1048" s="25"/>
    </row>
    <row r="1049" spans="1:19" x14ac:dyDescent="0.25">
      <c r="A1049" s="7">
        <v>2147</v>
      </c>
      <c r="B1049" s="7" t="s">
        <v>2450</v>
      </c>
      <c r="C1049" s="7" t="s">
        <v>7921</v>
      </c>
      <c r="D1049" s="7" t="s">
        <v>6770</v>
      </c>
      <c r="E1049" s="7">
        <f>LEN(Table9[[#This Row],[Trad]])/10</f>
        <v>0.1</v>
      </c>
      <c r="F1049" s="7">
        <f>LEN(Table9[[#This Row],[Variants]])/10</f>
        <v>0</v>
      </c>
      <c r="G1049" s="7">
        <f>COUNT(FIND("～",Table9[[#This Row],[Trad]]))*10</f>
        <v>0</v>
      </c>
      <c r="H1049" s="25">
        <f>Table9[[#This Row],[Trad Len]]+Table9[[#This Row],[Var Len]]</f>
        <v>0.1</v>
      </c>
      <c r="I1049" s="25" cm="1">
        <f t="array" ref="I1049">COUNT(FIND({1,2,3,4,5,6,7,8,9,0},Table9[[#This Row],[Simp]]))</f>
        <v>0</v>
      </c>
      <c r="J1049" s="25" cm="1">
        <f t="array" ref="J1049">COUNT(FIND({1,2,3,4,5,6,7,8,9,0},Table9[[#This Row],[Trad]]))</f>
        <v>0</v>
      </c>
      <c r="K1049" s="25" cm="1">
        <f t="array" ref="K1049">COUNT(FIND({1,2,3,4,5,6,7,8,9,0},Table9[[#This Row],[Variants]]))</f>
        <v>0</v>
      </c>
      <c r="L1049" s="25">
        <f>SUM(Table9[[#This Row],[Simp Note]:[Var Note]])</f>
        <v>0</v>
      </c>
      <c r="M1049" s="25">
        <f>SUM(Table9[[#This Row],[Sum]],Table9[[#This Row],[Sum Notes]],Table9[[#This Row],[Contains ~]])</f>
        <v>0.1</v>
      </c>
      <c r="N1049" s="26">
        <v>9270</v>
      </c>
      <c r="O1049" s="25" t="s">
        <v>10235</v>
      </c>
      <c r="P1049" s="25" t="s">
        <v>10235</v>
      </c>
      <c r="Q1049" s="25"/>
      <c r="R1049" s="25"/>
      <c r="S1049" s="25"/>
    </row>
    <row r="1050" spans="1:19" x14ac:dyDescent="0.25">
      <c r="A1050" s="7">
        <v>2148</v>
      </c>
      <c r="B1050" s="7" t="s">
        <v>2452</v>
      </c>
      <c r="C1050" s="7" t="s">
        <v>7923</v>
      </c>
      <c r="D1050" s="7" t="s">
        <v>6770</v>
      </c>
      <c r="E1050" s="7">
        <f>LEN(Table9[[#This Row],[Trad]])/10</f>
        <v>0.1</v>
      </c>
      <c r="F1050" s="7">
        <f>LEN(Table9[[#This Row],[Variants]])/10</f>
        <v>0</v>
      </c>
      <c r="G1050" s="7">
        <f>COUNT(FIND("～",Table9[[#This Row],[Trad]]))*10</f>
        <v>0</v>
      </c>
      <c r="H1050" s="25">
        <f>Table9[[#This Row],[Trad Len]]+Table9[[#This Row],[Var Len]]</f>
        <v>0.1</v>
      </c>
      <c r="I1050" s="25" cm="1">
        <f t="array" ref="I1050">COUNT(FIND({1,2,3,4,5,6,7,8,9,0},Table9[[#This Row],[Simp]]))</f>
        <v>0</v>
      </c>
      <c r="J1050" s="25" cm="1">
        <f t="array" ref="J1050">COUNT(FIND({1,2,3,4,5,6,7,8,9,0},Table9[[#This Row],[Trad]]))</f>
        <v>0</v>
      </c>
      <c r="K1050" s="25" cm="1">
        <f t="array" ref="K1050">COUNT(FIND({1,2,3,4,5,6,7,8,9,0},Table9[[#This Row],[Variants]]))</f>
        <v>0</v>
      </c>
      <c r="L1050" s="25">
        <f>SUM(Table9[[#This Row],[Simp Note]:[Var Note]])</f>
        <v>0</v>
      </c>
      <c r="M1050" s="25">
        <f>SUM(Table9[[#This Row],[Sum]],Table9[[#This Row],[Sum Notes]],Table9[[#This Row],[Contains ~]])</f>
        <v>0.1</v>
      </c>
      <c r="N1050" s="26">
        <v>9280</v>
      </c>
      <c r="O1050" s="25" t="s">
        <v>10235</v>
      </c>
      <c r="P1050" s="25" t="s">
        <v>10235</v>
      </c>
      <c r="Q1050" s="25"/>
      <c r="R1050" s="25"/>
      <c r="S1050" s="25"/>
    </row>
    <row r="1051" spans="1:19" x14ac:dyDescent="0.25">
      <c r="A1051" s="7">
        <v>2149</v>
      </c>
      <c r="B1051" s="7" t="s">
        <v>2454</v>
      </c>
      <c r="C1051" s="7" t="s">
        <v>6770</v>
      </c>
      <c r="D1051" s="25" t="s">
        <v>7925</v>
      </c>
      <c r="E1051" s="25">
        <f>LEN(Table9[[#This Row],[Trad]])/10</f>
        <v>0</v>
      </c>
      <c r="F1051" s="25">
        <f>LEN(Table9[[#This Row],[Variants]])/10</f>
        <v>0.1</v>
      </c>
      <c r="G1051" s="25">
        <f>COUNT(FIND("～",Table9[[#This Row],[Trad]]))*10</f>
        <v>0</v>
      </c>
      <c r="H1051" s="25">
        <f>Table9[[#This Row],[Trad Len]]+Table9[[#This Row],[Var Len]]</f>
        <v>0.1</v>
      </c>
      <c r="I1051" s="25" cm="1">
        <f t="array" ref="I1051">COUNT(FIND({1,2,3,4,5,6,7,8,9,0},Table9[[#This Row],[Simp]]))</f>
        <v>0</v>
      </c>
      <c r="J1051" s="25" cm="1">
        <f t="array" ref="J1051">COUNT(FIND({1,2,3,4,5,6,7,8,9,0},Table9[[#This Row],[Trad]]))</f>
        <v>0</v>
      </c>
      <c r="K1051" s="25" cm="1">
        <f t="array" ref="K1051">COUNT(FIND({1,2,3,4,5,6,7,8,9,0},Table9[[#This Row],[Variants]]))</f>
        <v>0</v>
      </c>
      <c r="L1051" s="25">
        <f>SUM(Table9[[#This Row],[Simp Note]:[Var Note]])</f>
        <v>0</v>
      </c>
      <c r="M1051" s="25">
        <f>SUM(Table9[[#This Row],[Sum]],Table9[[#This Row],[Sum Notes]],Table9[[#This Row],[Contains ~]])</f>
        <v>0.1</v>
      </c>
      <c r="N1051" s="26">
        <v>25480.1</v>
      </c>
      <c r="O1051" s="25" t="s">
        <v>10237</v>
      </c>
      <c r="P1051" s="25" t="s">
        <v>10237</v>
      </c>
      <c r="Q1051" s="25"/>
      <c r="R1051" s="25"/>
      <c r="S1051" s="25"/>
    </row>
    <row r="1052" spans="1:19" x14ac:dyDescent="0.25">
      <c r="A1052" s="7">
        <v>2150</v>
      </c>
      <c r="B1052" s="7" t="s">
        <v>2456</v>
      </c>
      <c r="C1052" s="7" t="s">
        <v>7927</v>
      </c>
      <c r="D1052" s="7" t="s">
        <v>6770</v>
      </c>
      <c r="E1052" s="7">
        <f>LEN(Table9[[#This Row],[Trad]])/10</f>
        <v>0.1</v>
      </c>
      <c r="F1052" s="7">
        <f>LEN(Table9[[#This Row],[Variants]])/10</f>
        <v>0</v>
      </c>
      <c r="G1052" s="7">
        <f>COUNT(FIND("～",Table9[[#This Row],[Trad]]))*10</f>
        <v>0</v>
      </c>
      <c r="H1052" s="25">
        <f>Table9[[#This Row],[Trad Len]]+Table9[[#This Row],[Var Len]]</f>
        <v>0.1</v>
      </c>
      <c r="I1052" s="25" cm="1">
        <f t="array" ref="I1052">COUNT(FIND({1,2,3,4,5,6,7,8,9,0},Table9[[#This Row],[Simp]]))</f>
        <v>0</v>
      </c>
      <c r="J1052" s="25" cm="1">
        <f t="array" ref="J1052">COUNT(FIND({1,2,3,4,5,6,7,8,9,0},Table9[[#This Row],[Trad]]))</f>
        <v>0</v>
      </c>
      <c r="K1052" s="25" cm="1">
        <f t="array" ref="K1052">COUNT(FIND({1,2,3,4,5,6,7,8,9,0},Table9[[#This Row],[Variants]]))</f>
        <v>0</v>
      </c>
      <c r="L1052" s="25">
        <f>SUM(Table9[[#This Row],[Simp Note]:[Var Note]])</f>
        <v>0</v>
      </c>
      <c r="M1052" s="25">
        <f>SUM(Table9[[#This Row],[Sum]],Table9[[#This Row],[Sum Notes]],Table9[[#This Row],[Contains ~]])</f>
        <v>0.1</v>
      </c>
      <c r="N1052" s="26">
        <v>9290</v>
      </c>
      <c r="O1052" s="25" t="s">
        <v>10235</v>
      </c>
      <c r="P1052" s="25" t="s">
        <v>10235</v>
      </c>
      <c r="Q1052" s="25"/>
      <c r="R1052" s="25"/>
      <c r="S1052" s="25"/>
    </row>
    <row r="1053" spans="1:19" x14ac:dyDescent="0.25">
      <c r="A1053" s="7">
        <v>2151</v>
      </c>
      <c r="B1053" s="7" t="s">
        <v>2458</v>
      </c>
      <c r="C1053" s="7" t="s">
        <v>7929</v>
      </c>
      <c r="D1053" s="7" t="s">
        <v>7930</v>
      </c>
      <c r="E1053" s="7">
        <f>LEN(Table9[[#This Row],[Trad]])/10</f>
        <v>0.1</v>
      </c>
      <c r="F1053" s="7">
        <f>LEN(Table9[[#This Row],[Variants]])/10</f>
        <v>0.1</v>
      </c>
      <c r="G1053" s="7">
        <f>COUNT(FIND("～",Table9[[#This Row],[Trad]]))*10</f>
        <v>0</v>
      </c>
      <c r="H1053" s="25">
        <f>Table9[[#This Row],[Trad Len]]+Table9[[#This Row],[Var Len]]</f>
        <v>0.2</v>
      </c>
      <c r="I1053" s="25" cm="1">
        <f t="array" ref="I1053">COUNT(FIND({1,2,3,4,5,6,7,8,9,0},Table9[[#This Row],[Simp]]))</f>
        <v>0</v>
      </c>
      <c r="J1053" s="25" cm="1">
        <f t="array" ref="J1053">COUNT(FIND({1,2,3,4,5,6,7,8,9,0},Table9[[#This Row],[Trad]]))</f>
        <v>0</v>
      </c>
      <c r="K1053" s="25" cm="1">
        <f t="array" ref="K1053">COUNT(FIND({1,2,3,4,5,6,7,8,9,0},Table9[[#This Row],[Variants]]))</f>
        <v>0</v>
      </c>
      <c r="L1053" s="25">
        <f>SUM(Table9[[#This Row],[Simp Note]:[Var Note]])</f>
        <v>0</v>
      </c>
      <c r="M1053" s="25">
        <f>SUM(Table9[[#This Row],[Sum]],Table9[[#This Row],[Sum Notes]],Table9[[#This Row],[Contains ~]])</f>
        <v>0.2</v>
      </c>
      <c r="N1053" s="26">
        <v>2270</v>
      </c>
      <c r="O1053" s="25" t="s">
        <v>10235</v>
      </c>
      <c r="P1053" s="25" t="s">
        <v>10237</v>
      </c>
      <c r="Q1053" s="25"/>
      <c r="R1053" s="25"/>
      <c r="S1053" s="25"/>
    </row>
    <row r="1054" spans="1:19" x14ac:dyDescent="0.25">
      <c r="A1054" s="7">
        <v>2152</v>
      </c>
      <c r="B1054" s="7" t="s">
        <v>2461</v>
      </c>
      <c r="C1054" s="7" t="s">
        <v>7932</v>
      </c>
      <c r="D1054" s="7" t="s">
        <v>7933</v>
      </c>
      <c r="E1054" s="7">
        <f>LEN(Table9[[#This Row],[Trad]])/10</f>
        <v>0.1</v>
      </c>
      <c r="F1054" s="7">
        <f>LEN(Table9[[#This Row],[Variants]])/10</f>
        <v>0.1</v>
      </c>
      <c r="G1054" s="7">
        <f>COUNT(FIND("～",Table9[[#This Row],[Trad]]))*10</f>
        <v>0</v>
      </c>
      <c r="H1054" s="25">
        <f>Table9[[#This Row],[Trad Len]]+Table9[[#This Row],[Var Len]]</f>
        <v>0.2</v>
      </c>
      <c r="I1054" s="25" cm="1">
        <f t="array" ref="I1054">COUNT(FIND({1,2,3,4,5,6,7,8,9,0},Table9[[#This Row],[Simp]]))</f>
        <v>0</v>
      </c>
      <c r="J1054" s="25" cm="1">
        <f t="array" ref="J1054">COUNT(FIND({1,2,3,4,5,6,7,8,9,0},Table9[[#This Row],[Trad]]))</f>
        <v>0</v>
      </c>
      <c r="K1054" s="25" cm="1">
        <f t="array" ref="K1054">COUNT(FIND({1,2,3,4,5,6,7,8,9,0},Table9[[#This Row],[Variants]]))</f>
        <v>0</v>
      </c>
      <c r="L1054" s="25">
        <f>SUM(Table9[[#This Row],[Simp Note]:[Var Note]])</f>
        <v>0</v>
      </c>
      <c r="M1054" s="25">
        <f>SUM(Table9[[#This Row],[Sum]],Table9[[#This Row],[Sum Notes]],Table9[[#This Row],[Contains ~]])</f>
        <v>0.2</v>
      </c>
      <c r="N1054" s="26">
        <v>2280</v>
      </c>
      <c r="O1054" s="25" t="s">
        <v>10235</v>
      </c>
      <c r="P1054" s="25" t="s">
        <v>10237</v>
      </c>
      <c r="Q1054" s="25"/>
      <c r="R1054" s="25"/>
      <c r="S1054" s="25"/>
    </row>
    <row r="1055" spans="1:19" x14ac:dyDescent="0.25">
      <c r="A1055" s="7">
        <v>2153</v>
      </c>
      <c r="B1055" s="7" t="s">
        <v>2464</v>
      </c>
      <c r="C1055" s="7" t="s">
        <v>7935</v>
      </c>
      <c r="D1055" s="7" t="s">
        <v>6770</v>
      </c>
      <c r="E1055" s="7">
        <f>LEN(Table9[[#This Row],[Trad]])/10</f>
        <v>0.1</v>
      </c>
      <c r="F1055" s="7">
        <f>LEN(Table9[[#This Row],[Variants]])/10</f>
        <v>0</v>
      </c>
      <c r="G1055" s="7">
        <f>COUNT(FIND("～",Table9[[#This Row],[Trad]]))*10</f>
        <v>0</v>
      </c>
      <c r="H1055" s="25">
        <f>Table9[[#This Row],[Trad Len]]+Table9[[#This Row],[Var Len]]</f>
        <v>0.1</v>
      </c>
      <c r="I1055" s="25" cm="1">
        <f t="array" ref="I1055">COUNT(FIND({1,2,3,4,5,6,7,8,9,0},Table9[[#This Row],[Simp]]))</f>
        <v>0</v>
      </c>
      <c r="J1055" s="25" cm="1">
        <f t="array" ref="J1055">COUNT(FIND({1,2,3,4,5,6,7,8,9,0},Table9[[#This Row],[Trad]]))</f>
        <v>0</v>
      </c>
      <c r="K1055" s="25" cm="1">
        <f t="array" ref="K1055">COUNT(FIND({1,2,3,4,5,6,7,8,9,0},Table9[[#This Row],[Variants]]))</f>
        <v>0</v>
      </c>
      <c r="L1055" s="25">
        <f>SUM(Table9[[#This Row],[Simp Note]:[Var Note]])</f>
        <v>0</v>
      </c>
      <c r="M1055" s="25">
        <f>SUM(Table9[[#This Row],[Sum]],Table9[[#This Row],[Sum Notes]],Table9[[#This Row],[Contains ~]])</f>
        <v>0.1</v>
      </c>
      <c r="N1055" s="26">
        <v>9300</v>
      </c>
      <c r="O1055" s="25" t="s">
        <v>10235</v>
      </c>
      <c r="P1055" s="25" t="s">
        <v>10235</v>
      </c>
      <c r="Q1055" s="25"/>
      <c r="R1055" s="25"/>
      <c r="S1055" s="25"/>
    </row>
    <row r="1056" spans="1:19" x14ac:dyDescent="0.25">
      <c r="A1056" s="7">
        <v>2154</v>
      </c>
      <c r="B1056" s="7" t="s">
        <v>2466</v>
      </c>
      <c r="C1056" s="7" t="s">
        <v>7937</v>
      </c>
      <c r="D1056" s="7" t="s">
        <v>6770</v>
      </c>
      <c r="E1056" s="7">
        <f>LEN(Table9[[#This Row],[Trad]])/10</f>
        <v>0.1</v>
      </c>
      <c r="F1056" s="7">
        <f>LEN(Table9[[#This Row],[Variants]])/10</f>
        <v>0</v>
      </c>
      <c r="G1056" s="7">
        <f>COUNT(FIND("～",Table9[[#This Row],[Trad]]))*10</f>
        <v>0</v>
      </c>
      <c r="H1056" s="25">
        <f>Table9[[#This Row],[Trad Len]]+Table9[[#This Row],[Var Len]]</f>
        <v>0.1</v>
      </c>
      <c r="I1056" s="25" cm="1">
        <f t="array" ref="I1056">COUNT(FIND({1,2,3,4,5,6,7,8,9,0},Table9[[#This Row],[Simp]]))</f>
        <v>0</v>
      </c>
      <c r="J1056" s="25" cm="1">
        <f t="array" ref="J1056">COUNT(FIND({1,2,3,4,5,6,7,8,9,0},Table9[[#This Row],[Trad]]))</f>
        <v>0</v>
      </c>
      <c r="K1056" s="25" cm="1">
        <f t="array" ref="K1056">COUNT(FIND({1,2,3,4,5,6,7,8,9,0},Table9[[#This Row],[Variants]]))</f>
        <v>0</v>
      </c>
      <c r="L1056" s="25">
        <f>SUM(Table9[[#This Row],[Simp Note]:[Var Note]])</f>
        <v>0</v>
      </c>
      <c r="M1056" s="25">
        <f>SUM(Table9[[#This Row],[Sum]],Table9[[#This Row],[Sum Notes]],Table9[[#This Row],[Contains ~]])</f>
        <v>0.1</v>
      </c>
      <c r="N1056" s="26">
        <v>9310</v>
      </c>
      <c r="O1056" s="25" t="s">
        <v>10235</v>
      </c>
      <c r="P1056" s="25" t="s">
        <v>10235</v>
      </c>
      <c r="Q1056" s="25"/>
      <c r="R1056" s="25"/>
      <c r="S1056" s="25"/>
    </row>
    <row r="1057" spans="1:19" x14ac:dyDescent="0.25">
      <c r="A1057" s="7">
        <v>2155</v>
      </c>
      <c r="B1057" s="7" t="s">
        <v>2468</v>
      </c>
      <c r="C1057" s="7" t="s">
        <v>6770</v>
      </c>
      <c r="D1057" s="25" t="s">
        <v>7939</v>
      </c>
      <c r="E1057" s="25">
        <f>LEN(Table9[[#This Row],[Trad]])/10</f>
        <v>0</v>
      </c>
      <c r="F1057" s="25">
        <f>LEN(Table9[[#This Row],[Variants]])/10</f>
        <v>0.1</v>
      </c>
      <c r="G1057" s="25">
        <f>COUNT(FIND("～",Table9[[#This Row],[Trad]]))*10</f>
        <v>0</v>
      </c>
      <c r="H1057" s="25">
        <f>Table9[[#This Row],[Trad Len]]+Table9[[#This Row],[Var Len]]</f>
        <v>0.1</v>
      </c>
      <c r="I1057" s="25" cm="1">
        <f t="array" ref="I1057">COUNT(FIND({1,2,3,4,5,6,7,8,9,0},Table9[[#This Row],[Simp]]))</f>
        <v>0</v>
      </c>
      <c r="J1057" s="25" cm="1">
        <f t="array" ref="J1057">COUNT(FIND({1,2,3,4,5,6,7,8,9,0},Table9[[#This Row],[Trad]]))</f>
        <v>0</v>
      </c>
      <c r="K1057" s="25" cm="1">
        <f t="array" ref="K1057">COUNT(FIND({1,2,3,4,5,6,7,8,9,0},Table9[[#This Row],[Variants]]))</f>
        <v>0</v>
      </c>
      <c r="L1057" s="25">
        <f>SUM(Table9[[#This Row],[Simp Note]:[Var Note]])</f>
        <v>0</v>
      </c>
      <c r="M1057" s="25">
        <f>SUM(Table9[[#This Row],[Sum]],Table9[[#This Row],[Sum Notes]],Table9[[#This Row],[Contains ~]])</f>
        <v>0.1</v>
      </c>
      <c r="N1057" s="26">
        <v>25480.1</v>
      </c>
      <c r="O1057" s="25" t="s">
        <v>10237</v>
      </c>
      <c r="P1057" s="25" t="s">
        <v>10237</v>
      </c>
      <c r="Q1057" s="25"/>
      <c r="R1057" s="25"/>
      <c r="S1057" s="25"/>
    </row>
    <row r="1058" spans="1:19" x14ac:dyDescent="0.25">
      <c r="A1058" s="7">
        <v>2156</v>
      </c>
      <c r="B1058" s="7" t="s">
        <v>2470</v>
      </c>
      <c r="C1058" s="7" t="s">
        <v>7941</v>
      </c>
      <c r="D1058" s="7" t="s">
        <v>7942</v>
      </c>
      <c r="E1058" s="7">
        <f>LEN(Table9[[#This Row],[Trad]])/10</f>
        <v>0.1</v>
      </c>
      <c r="F1058" s="7">
        <f>LEN(Table9[[#This Row],[Variants]])/10</f>
        <v>0.2</v>
      </c>
      <c r="G1058" s="7">
        <f>COUNT(FIND("～",Table9[[#This Row],[Trad]]))*10</f>
        <v>0</v>
      </c>
      <c r="H1058" s="25">
        <f>Table9[[#This Row],[Trad Len]]+Table9[[#This Row],[Var Len]]</f>
        <v>0.30000000000000004</v>
      </c>
      <c r="I1058" s="25" cm="1">
        <f t="array" ref="I1058">COUNT(FIND({1,2,3,4,5,6,7,8,9,0},Table9[[#This Row],[Simp]]))</f>
        <v>0</v>
      </c>
      <c r="J1058" s="25" cm="1">
        <f t="array" ref="J1058">COUNT(FIND({1,2,3,4,5,6,7,8,9,0},Table9[[#This Row],[Trad]]))</f>
        <v>0</v>
      </c>
      <c r="K1058" s="25" cm="1">
        <f t="array" ref="K1058">COUNT(FIND({1,2,3,4,5,6,7,8,9,0},Table9[[#This Row],[Variants]]))</f>
        <v>0</v>
      </c>
      <c r="L1058" s="25">
        <f>SUM(Table9[[#This Row],[Simp Note]:[Var Note]])</f>
        <v>0</v>
      </c>
      <c r="M1058" s="25">
        <f>SUM(Table9[[#This Row],[Sum]],Table9[[#This Row],[Sum Notes]],Table9[[#This Row],[Contains ~]])</f>
        <v>0.30000000000000004</v>
      </c>
      <c r="N1058" s="26">
        <v>1512</v>
      </c>
      <c r="O1058" s="25" t="s">
        <v>10235</v>
      </c>
      <c r="P1058" s="25" t="s">
        <v>10237</v>
      </c>
      <c r="Q1058" s="25"/>
      <c r="R1058" s="25"/>
      <c r="S1058" s="25"/>
    </row>
    <row r="1059" spans="1:19" x14ac:dyDescent="0.25">
      <c r="A1059" s="7">
        <v>2158</v>
      </c>
      <c r="B1059" s="7" t="s">
        <v>2473</v>
      </c>
      <c r="C1059" s="7" t="s">
        <v>6770</v>
      </c>
      <c r="D1059" s="25" t="s">
        <v>7944</v>
      </c>
      <c r="E1059" s="25">
        <f>LEN(Table9[[#This Row],[Trad]])/10</f>
        <v>0</v>
      </c>
      <c r="F1059" s="25">
        <f>LEN(Table9[[#This Row],[Variants]])/10</f>
        <v>0.2</v>
      </c>
      <c r="G1059" s="25">
        <f>COUNT(FIND("～",Table9[[#This Row],[Trad]]))*10</f>
        <v>0</v>
      </c>
      <c r="H1059" s="25">
        <f>Table9[[#This Row],[Trad Len]]+Table9[[#This Row],[Var Len]]</f>
        <v>0.2</v>
      </c>
      <c r="I1059" s="25" cm="1">
        <f t="array" ref="I1059">COUNT(FIND({1,2,3,4,5,6,7,8,9,0},Table9[[#This Row],[Simp]]))</f>
        <v>0</v>
      </c>
      <c r="J1059" s="25" cm="1">
        <f t="array" ref="J1059">COUNT(FIND({1,2,3,4,5,6,7,8,9,0},Table9[[#This Row],[Trad]]))</f>
        <v>0</v>
      </c>
      <c r="K1059" s="25" cm="1">
        <f t="array" ref="K1059">COUNT(FIND({1,2,3,4,5,6,7,8,9,0},Table9[[#This Row],[Variants]]))</f>
        <v>0</v>
      </c>
      <c r="L1059" s="25">
        <f>SUM(Table9[[#This Row],[Simp Note]:[Var Note]])</f>
        <v>0</v>
      </c>
      <c r="M1059" s="25">
        <f>SUM(Table9[[#This Row],[Sum]],Table9[[#This Row],[Sum Notes]],Table9[[#This Row],[Contains ~]])</f>
        <v>0.2</v>
      </c>
      <c r="N1059" s="26">
        <v>25478</v>
      </c>
      <c r="O1059" s="25" t="s">
        <v>10237</v>
      </c>
      <c r="P1059" s="25" t="s">
        <v>10237</v>
      </c>
      <c r="Q1059" s="25"/>
      <c r="R1059" s="25"/>
      <c r="S1059" s="25"/>
    </row>
    <row r="1060" spans="1:19" x14ac:dyDescent="0.25">
      <c r="A1060" s="7">
        <v>2159</v>
      </c>
      <c r="B1060" s="7" t="s">
        <v>2475</v>
      </c>
      <c r="C1060" s="7" t="s">
        <v>6770</v>
      </c>
      <c r="D1060" s="25" t="s">
        <v>7946</v>
      </c>
      <c r="E1060" s="25">
        <f>LEN(Table9[[#This Row],[Trad]])/10</f>
        <v>0</v>
      </c>
      <c r="F1060" s="25">
        <f>LEN(Table9[[#This Row],[Variants]])/10</f>
        <v>0.1</v>
      </c>
      <c r="G1060" s="25">
        <f>COUNT(FIND("～",Table9[[#This Row],[Trad]]))*10</f>
        <v>0</v>
      </c>
      <c r="H1060" s="25">
        <f>Table9[[#This Row],[Trad Len]]+Table9[[#This Row],[Var Len]]</f>
        <v>0.1</v>
      </c>
      <c r="I1060" s="25" cm="1">
        <f t="array" ref="I1060">COUNT(FIND({1,2,3,4,5,6,7,8,9,0},Table9[[#This Row],[Simp]]))</f>
        <v>0</v>
      </c>
      <c r="J1060" s="25" cm="1">
        <f t="array" ref="J1060">COUNT(FIND({1,2,3,4,5,6,7,8,9,0},Table9[[#This Row],[Trad]]))</f>
        <v>0</v>
      </c>
      <c r="K1060" s="25" cm="1">
        <f t="array" ref="K1060">COUNT(FIND({1,2,3,4,5,6,7,8,9,0},Table9[[#This Row],[Variants]]))</f>
        <v>0</v>
      </c>
      <c r="L1060" s="25">
        <f>SUM(Table9[[#This Row],[Simp Note]:[Var Note]])</f>
        <v>0</v>
      </c>
      <c r="M1060" s="25">
        <f>SUM(Table9[[#This Row],[Sum]],Table9[[#This Row],[Sum Notes]],Table9[[#This Row],[Contains ~]])</f>
        <v>0.1</v>
      </c>
      <c r="N1060" s="26">
        <v>25480.1</v>
      </c>
      <c r="O1060" s="25" t="s">
        <v>10237</v>
      </c>
      <c r="P1060" s="25" t="s">
        <v>10237</v>
      </c>
      <c r="Q1060" s="25"/>
      <c r="R1060" s="25"/>
      <c r="S1060" s="25"/>
    </row>
    <row r="1061" spans="1:19" x14ac:dyDescent="0.25">
      <c r="A1061" s="7">
        <v>2167</v>
      </c>
      <c r="B1061" s="7" t="s">
        <v>2477</v>
      </c>
      <c r="C1061" s="7" t="s">
        <v>6770</v>
      </c>
      <c r="D1061" s="25" t="s">
        <v>7948</v>
      </c>
      <c r="E1061" s="25">
        <f>LEN(Table9[[#This Row],[Trad]])/10</f>
        <v>0</v>
      </c>
      <c r="F1061" s="25">
        <f>LEN(Table9[[#This Row],[Variants]])/10</f>
        <v>0.1</v>
      </c>
      <c r="G1061" s="25">
        <f>COUNT(FIND("～",Table9[[#This Row],[Trad]]))*10</f>
        <v>0</v>
      </c>
      <c r="H1061" s="25">
        <f>Table9[[#This Row],[Trad Len]]+Table9[[#This Row],[Var Len]]</f>
        <v>0.1</v>
      </c>
      <c r="I1061" s="25" cm="1">
        <f t="array" ref="I1061">COUNT(FIND({1,2,3,4,5,6,7,8,9,0},Table9[[#This Row],[Simp]]))</f>
        <v>0</v>
      </c>
      <c r="J1061" s="25" cm="1">
        <f t="array" ref="J1061">COUNT(FIND({1,2,3,4,5,6,7,8,9,0},Table9[[#This Row],[Trad]]))</f>
        <v>0</v>
      </c>
      <c r="K1061" s="25" cm="1">
        <f t="array" ref="K1061">COUNT(FIND({1,2,3,4,5,6,7,8,9,0},Table9[[#This Row],[Variants]]))</f>
        <v>0</v>
      </c>
      <c r="L1061" s="25">
        <f>SUM(Table9[[#This Row],[Simp Note]:[Var Note]])</f>
        <v>0</v>
      </c>
      <c r="M1061" s="25">
        <f>SUM(Table9[[#This Row],[Sum]],Table9[[#This Row],[Sum Notes]],Table9[[#This Row],[Contains ~]])</f>
        <v>0.1</v>
      </c>
      <c r="N1061" s="26">
        <v>25480.1</v>
      </c>
      <c r="O1061" s="25" t="s">
        <v>10237</v>
      </c>
      <c r="P1061" s="25" t="s">
        <v>10237</v>
      </c>
      <c r="Q1061" s="25"/>
      <c r="R1061" s="25"/>
      <c r="S1061" s="25"/>
    </row>
    <row r="1062" spans="1:19" x14ac:dyDescent="0.25">
      <c r="A1062" s="7">
        <v>2171</v>
      </c>
      <c r="B1062" s="7" t="s">
        <v>2479</v>
      </c>
      <c r="C1062" s="7" t="s">
        <v>6770</v>
      </c>
      <c r="D1062" s="25" t="s">
        <v>7950</v>
      </c>
      <c r="E1062" s="25">
        <f>LEN(Table9[[#This Row],[Trad]])/10</f>
        <v>0</v>
      </c>
      <c r="F1062" s="25">
        <f>LEN(Table9[[#This Row],[Variants]])/10</f>
        <v>0.1</v>
      </c>
      <c r="G1062" s="25">
        <f>COUNT(FIND("～",Table9[[#This Row],[Trad]]))*10</f>
        <v>0</v>
      </c>
      <c r="H1062" s="25">
        <f>Table9[[#This Row],[Trad Len]]+Table9[[#This Row],[Var Len]]</f>
        <v>0.1</v>
      </c>
      <c r="I1062" s="25" cm="1">
        <f t="array" ref="I1062">COUNT(FIND({1,2,3,4,5,6,7,8,9,0},Table9[[#This Row],[Simp]]))</f>
        <v>0</v>
      </c>
      <c r="J1062" s="25" cm="1">
        <f t="array" ref="J1062">COUNT(FIND({1,2,3,4,5,6,7,8,9,0},Table9[[#This Row],[Trad]]))</f>
        <v>0</v>
      </c>
      <c r="K1062" s="25" cm="1">
        <f t="array" ref="K1062">COUNT(FIND({1,2,3,4,5,6,7,8,9,0},Table9[[#This Row],[Variants]]))</f>
        <v>0</v>
      </c>
      <c r="L1062" s="25">
        <f>SUM(Table9[[#This Row],[Simp Note]:[Var Note]])</f>
        <v>0</v>
      </c>
      <c r="M1062" s="25">
        <f>SUM(Table9[[#This Row],[Sum]],Table9[[#This Row],[Sum Notes]],Table9[[#This Row],[Contains ~]])</f>
        <v>0.1</v>
      </c>
      <c r="N1062" s="26">
        <v>25480.1</v>
      </c>
      <c r="O1062" s="25" t="s">
        <v>10237</v>
      </c>
      <c r="P1062" s="25" t="s">
        <v>10237</v>
      </c>
      <c r="Q1062" s="25"/>
      <c r="R1062" s="25"/>
      <c r="S1062" s="25"/>
    </row>
    <row r="1063" spans="1:19" x14ac:dyDescent="0.25">
      <c r="A1063" s="7">
        <v>2180</v>
      </c>
      <c r="B1063" s="7" t="s">
        <v>2481</v>
      </c>
      <c r="C1063" s="7" t="s">
        <v>6770</v>
      </c>
      <c r="D1063" s="25" t="s">
        <v>7952</v>
      </c>
      <c r="E1063" s="25">
        <f>LEN(Table9[[#This Row],[Trad]])/10</f>
        <v>0</v>
      </c>
      <c r="F1063" s="25">
        <f>LEN(Table9[[#This Row],[Variants]])/10</f>
        <v>0.1</v>
      </c>
      <c r="G1063" s="25">
        <f>COUNT(FIND("～",Table9[[#This Row],[Trad]]))*10</f>
        <v>0</v>
      </c>
      <c r="H1063" s="25">
        <f>Table9[[#This Row],[Trad Len]]+Table9[[#This Row],[Var Len]]</f>
        <v>0.1</v>
      </c>
      <c r="I1063" s="25" cm="1">
        <f t="array" ref="I1063">COUNT(FIND({1,2,3,4,5,6,7,8,9,0},Table9[[#This Row],[Simp]]))</f>
        <v>0</v>
      </c>
      <c r="J1063" s="25" cm="1">
        <f t="array" ref="J1063">COUNT(FIND({1,2,3,4,5,6,7,8,9,0},Table9[[#This Row],[Trad]]))</f>
        <v>0</v>
      </c>
      <c r="K1063" s="25" cm="1">
        <f t="array" ref="K1063">COUNT(FIND({1,2,3,4,5,6,7,8,9,0},Table9[[#This Row],[Variants]]))</f>
        <v>0</v>
      </c>
      <c r="L1063" s="25">
        <f>SUM(Table9[[#This Row],[Simp Note]:[Var Note]])</f>
        <v>0</v>
      </c>
      <c r="M1063" s="25">
        <f>SUM(Table9[[#This Row],[Sum]],Table9[[#This Row],[Sum Notes]],Table9[[#This Row],[Contains ~]])</f>
        <v>0.1</v>
      </c>
      <c r="N1063" s="26">
        <v>25480.1</v>
      </c>
      <c r="O1063" s="25" t="s">
        <v>10237</v>
      </c>
      <c r="P1063" s="25" t="s">
        <v>10237</v>
      </c>
      <c r="Q1063" s="25"/>
      <c r="R1063" s="25"/>
      <c r="S1063" s="25"/>
    </row>
    <row r="1064" spans="1:19" x14ac:dyDescent="0.25">
      <c r="A1064" s="7">
        <v>2186</v>
      </c>
      <c r="B1064" s="7" t="s">
        <v>2483</v>
      </c>
      <c r="C1064" s="7" t="s">
        <v>7954</v>
      </c>
      <c r="D1064" s="7" t="s">
        <v>6770</v>
      </c>
      <c r="E1064" s="7">
        <f>LEN(Table9[[#This Row],[Trad]])/10</f>
        <v>0.1</v>
      </c>
      <c r="F1064" s="7">
        <f>LEN(Table9[[#This Row],[Variants]])/10</f>
        <v>0</v>
      </c>
      <c r="G1064" s="7">
        <f>COUNT(FIND("～",Table9[[#This Row],[Trad]]))*10</f>
        <v>0</v>
      </c>
      <c r="H1064" s="25">
        <f>Table9[[#This Row],[Trad Len]]+Table9[[#This Row],[Var Len]]</f>
        <v>0.1</v>
      </c>
      <c r="I1064" s="25" cm="1">
        <f t="array" ref="I1064">COUNT(FIND({1,2,3,4,5,6,7,8,9,0},Table9[[#This Row],[Simp]]))</f>
        <v>0</v>
      </c>
      <c r="J1064" s="25" cm="1">
        <f t="array" ref="J1064">COUNT(FIND({1,2,3,4,5,6,7,8,9,0},Table9[[#This Row],[Trad]]))</f>
        <v>0</v>
      </c>
      <c r="K1064" s="25" cm="1">
        <f t="array" ref="K1064">COUNT(FIND({1,2,3,4,5,6,7,8,9,0},Table9[[#This Row],[Variants]]))</f>
        <v>0</v>
      </c>
      <c r="L1064" s="25">
        <f>SUM(Table9[[#This Row],[Simp Note]:[Var Note]])</f>
        <v>0</v>
      </c>
      <c r="M1064" s="25">
        <f>SUM(Table9[[#This Row],[Sum]],Table9[[#This Row],[Sum Notes]],Table9[[#This Row],[Contains ~]])</f>
        <v>0.1</v>
      </c>
      <c r="N1064" s="26">
        <v>9320</v>
      </c>
      <c r="O1064" s="25" t="s">
        <v>10235</v>
      </c>
      <c r="P1064" s="25" t="s">
        <v>10235</v>
      </c>
      <c r="Q1064" s="25"/>
      <c r="R1064" s="25"/>
      <c r="S1064" s="25"/>
    </row>
    <row r="1065" spans="1:19" x14ac:dyDescent="0.25">
      <c r="A1065" s="7">
        <v>2189</v>
      </c>
      <c r="B1065" s="7" t="s">
        <v>2485</v>
      </c>
      <c r="C1065" s="7" t="s">
        <v>10201</v>
      </c>
      <c r="D1065" s="7" t="s">
        <v>10202</v>
      </c>
      <c r="E1065" s="7">
        <f>LEN(Table9[[#This Row],[Trad]])/10</f>
        <v>0.5</v>
      </c>
      <c r="F1065" s="7">
        <f>LEN(Table9[[#This Row],[Variants]])/10</f>
        <v>0.4</v>
      </c>
      <c r="G1065" s="7">
        <f>COUNT(FIND("～",Table9[[#This Row],[Trad]]))*10</f>
        <v>10</v>
      </c>
      <c r="H1065" s="25">
        <f>Table9[[#This Row],[Trad Len]]+Table9[[#This Row],[Var Len]]</f>
        <v>0.9</v>
      </c>
      <c r="I1065" s="25" cm="1">
        <f t="array" ref="I1065">COUNT(FIND({1,2,3,4,5,6,7,8,9,0},Table9[[#This Row],[Simp]]))</f>
        <v>0</v>
      </c>
      <c r="J1065" s="25" cm="1">
        <f t="array" ref="J1065">COUNT(FIND({1,2,3,4,5,6,7,8,9,0},Table9[[#This Row],[Trad]]))</f>
        <v>0</v>
      </c>
      <c r="K1065" s="25" cm="1">
        <f t="array" ref="K1065">COUNT(FIND({1,2,3,4,5,6,7,8,9,0},Table9[[#This Row],[Variants]]))</f>
        <v>0</v>
      </c>
      <c r="L1065" s="25">
        <f>SUM(Table9[[#This Row],[Simp Note]:[Var Note]])</f>
        <v>0</v>
      </c>
      <c r="M1065" s="25">
        <f>SUM(Table9[[#This Row],[Sum]],Table9[[#This Row],[Sum Notes]],Table9[[#This Row],[Contains ~]])</f>
        <v>10.9</v>
      </c>
      <c r="N1065" s="26">
        <v>180</v>
      </c>
      <c r="O1065" s="30"/>
      <c r="P1065" s="25" t="s">
        <v>10237</v>
      </c>
      <c r="Q1065" s="25"/>
      <c r="R1065" s="25"/>
      <c r="S1065" s="25"/>
    </row>
    <row r="1066" spans="1:19" x14ac:dyDescent="0.25">
      <c r="A1066" s="7">
        <v>2191</v>
      </c>
      <c r="B1066" s="7" t="s">
        <v>2488</v>
      </c>
      <c r="C1066" s="7" t="s">
        <v>7959</v>
      </c>
      <c r="D1066" s="7" t="s">
        <v>6770</v>
      </c>
      <c r="E1066" s="7">
        <f>LEN(Table9[[#This Row],[Trad]])/10</f>
        <v>0.1</v>
      </c>
      <c r="F1066" s="7">
        <f>LEN(Table9[[#This Row],[Variants]])/10</f>
        <v>0</v>
      </c>
      <c r="G1066" s="7">
        <f>COUNT(FIND("～",Table9[[#This Row],[Trad]]))*10</f>
        <v>0</v>
      </c>
      <c r="H1066" s="25">
        <f>Table9[[#This Row],[Trad Len]]+Table9[[#This Row],[Var Len]]</f>
        <v>0.1</v>
      </c>
      <c r="I1066" s="25" cm="1">
        <f t="array" ref="I1066">COUNT(FIND({1,2,3,4,5,6,7,8,9,0},Table9[[#This Row],[Simp]]))</f>
        <v>0</v>
      </c>
      <c r="J1066" s="25" cm="1">
        <f t="array" ref="J1066">COUNT(FIND({1,2,3,4,5,6,7,8,9,0},Table9[[#This Row],[Trad]]))</f>
        <v>0</v>
      </c>
      <c r="K1066" s="25" cm="1">
        <f t="array" ref="K1066">COUNT(FIND({1,2,3,4,5,6,7,8,9,0},Table9[[#This Row],[Variants]]))</f>
        <v>0</v>
      </c>
      <c r="L1066" s="25">
        <f>SUM(Table9[[#This Row],[Simp Note]:[Var Note]])</f>
        <v>0</v>
      </c>
      <c r="M1066" s="25">
        <f>SUM(Table9[[#This Row],[Sum]],Table9[[#This Row],[Sum Notes]],Table9[[#This Row],[Contains ~]])</f>
        <v>0.1</v>
      </c>
      <c r="N1066" s="26">
        <v>9330</v>
      </c>
      <c r="O1066" s="25" t="s">
        <v>10235</v>
      </c>
      <c r="P1066" s="25" t="s">
        <v>10235</v>
      </c>
      <c r="Q1066" s="25"/>
      <c r="R1066" s="25"/>
      <c r="S1066" s="25"/>
    </row>
    <row r="1067" spans="1:19" x14ac:dyDescent="0.25">
      <c r="A1067" s="7">
        <v>2192</v>
      </c>
      <c r="B1067" s="7" t="s">
        <v>2490</v>
      </c>
      <c r="C1067" s="7" t="s">
        <v>7961</v>
      </c>
      <c r="D1067" s="7" t="s">
        <v>6770</v>
      </c>
      <c r="E1067" s="7">
        <f>LEN(Table9[[#This Row],[Trad]])/10</f>
        <v>0.1</v>
      </c>
      <c r="F1067" s="7">
        <f>LEN(Table9[[#This Row],[Variants]])/10</f>
        <v>0</v>
      </c>
      <c r="G1067" s="7">
        <f>COUNT(FIND("～",Table9[[#This Row],[Trad]]))*10</f>
        <v>0</v>
      </c>
      <c r="H1067" s="25">
        <f>Table9[[#This Row],[Trad Len]]+Table9[[#This Row],[Var Len]]</f>
        <v>0.1</v>
      </c>
      <c r="I1067" s="25" cm="1">
        <f t="array" ref="I1067">COUNT(FIND({1,2,3,4,5,6,7,8,9,0},Table9[[#This Row],[Simp]]))</f>
        <v>0</v>
      </c>
      <c r="J1067" s="25" cm="1">
        <f t="array" ref="J1067">COUNT(FIND({1,2,3,4,5,6,7,8,9,0},Table9[[#This Row],[Trad]]))</f>
        <v>0</v>
      </c>
      <c r="K1067" s="25" cm="1">
        <f t="array" ref="K1067">COUNT(FIND({1,2,3,4,5,6,7,8,9,0},Table9[[#This Row],[Variants]]))</f>
        <v>0</v>
      </c>
      <c r="L1067" s="25">
        <f>SUM(Table9[[#This Row],[Simp Note]:[Var Note]])</f>
        <v>0</v>
      </c>
      <c r="M1067" s="25">
        <f>SUM(Table9[[#This Row],[Sum]],Table9[[#This Row],[Sum Notes]],Table9[[#This Row],[Contains ~]])</f>
        <v>0.1</v>
      </c>
      <c r="N1067" s="26">
        <v>9340</v>
      </c>
      <c r="O1067" s="25" t="s">
        <v>10235</v>
      </c>
      <c r="P1067" s="25" t="s">
        <v>10235</v>
      </c>
      <c r="Q1067" s="25"/>
      <c r="R1067" s="25"/>
      <c r="S1067" s="25"/>
    </row>
    <row r="1068" spans="1:19" x14ac:dyDescent="0.25">
      <c r="A1068" s="7">
        <v>2199</v>
      </c>
      <c r="B1068" s="7" t="s">
        <v>2492</v>
      </c>
      <c r="C1068" s="7" t="s">
        <v>6770</v>
      </c>
      <c r="D1068" s="25" t="s">
        <v>7964</v>
      </c>
      <c r="E1068" s="25">
        <f>LEN(Table9[[#This Row],[Trad]])/10</f>
        <v>0</v>
      </c>
      <c r="F1068" s="25">
        <f>LEN(Table9[[#This Row],[Variants]])/10</f>
        <v>0.1</v>
      </c>
      <c r="G1068" s="25">
        <f>COUNT(FIND("～",Table9[[#This Row],[Trad]]))*10</f>
        <v>0</v>
      </c>
      <c r="H1068" s="25">
        <f>Table9[[#This Row],[Trad Len]]+Table9[[#This Row],[Var Len]]</f>
        <v>0.1</v>
      </c>
      <c r="I1068" s="25" cm="1">
        <f t="array" ref="I1068">COUNT(FIND({1,2,3,4,5,6,7,8,9,0},Table9[[#This Row],[Simp]]))</f>
        <v>0</v>
      </c>
      <c r="J1068" s="25" cm="1">
        <f t="array" ref="J1068">COUNT(FIND({1,2,3,4,5,6,7,8,9,0},Table9[[#This Row],[Trad]]))</f>
        <v>0</v>
      </c>
      <c r="K1068" s="25" cm="1">
        <f t="array" ref="K1068">COUNT(FIND({1,2,3,4,5,6,7,8,9,0},Table9[[#This Row],[Variants]]))</f>
        <v>0</v>
      </c>
      <c r="L1068" s="25">
        <f>SUM(Table9[[#This Row],[Simp Note]:[Var Note]])</f>
        <v>0</v>
      </c>
      <c r="M1068" s="25">
        <f>SUM(Table9[[#This Row],[Sum]],Table9[[#This Row],[Sum Notes]],Table9[[#This Row],[Contains ~]])</f>
        <v>0.1</v>
      </c>
      <c r="N1068" s="26">
        <v>25480.1</v>
      </c>
      <c r="O1068" s="25" t="s">
        <v>10237</v>
      </c>
      <c r="P1068" s="25" t="s">
        <v>10237</v>
      </c>
      <c r="Q1068" s="25"/>
      <c r="R1068" s="25"/>
      <c r="S1068" s="25"/>
    </row>
    <row r="1069" spans="1:19" x14ac:dyDescent="0.25">
      <c r="A1069" s="7">
        <v>2204</v>
      </c>
      <c r="B1069" s="7" t="s">
        <v>2494</v>
      </c>
      <c r="C1069" s="7" t="s">
        <v>7966</v>
      </c>
      <c r="D1069" s="7" t="s">
        <v>6770</v>
      </c>
      <c r="E1069" s="7">
        <f>LEN(Table9[[#This Row],[Trad]])/10</f>
        <v>0.1</v>
      </c>
      <c r="F1069" s="7">
        <f>LEN(Table9[[#This Row],[Variants]])/10</f>
        <v>0</v>
      </c>
      <c r="G1069" s="7">
        <f>COUNT(FIND("～",Table9[[#This Row],[Trad]]))*10</f>
        <v>0</v>
      </c>
      <c r="H1069" s="25">
        <f>Table9[[#This Row],[Trad Len]]+Table9[[#This Row],[Var Len]]</f>
        <v>0.1</v>
      </c>
      <c r="I1069" s="25" cm="1">
        <f t="array" ref="I1069">COUNT(FIND({1,2,3,4,5,6,7,8,9,0},Table9[[#This Row],[Simp]]))</f>
        <v>0</v>
      </c>
      <c r="J1069" s="25" cm="1">
        <f t="array" ref="J1069">COUNT(FIND({1,2,3,4,5,6,7,8,9,0},Table9[[#This Row],[Trad]]))</f>
        <v>0</v>
      </c>
      <c r="K1069" s="25" cm="1">
        <f t="array" ref="K1069">COUNT(FIND({1,2,3,4,5,6,7,8,9,0},Table9[[#This Row],[Variants]]))</f>
        <v>0</v>
      </c>
      <c r="L1069" s="25">
        <f>SUM(Table9[[#This Row],[Simp Note]:[Var Note]])</f>
        <v>0</v>
      </c>
      <c r="M1069" s="25">
        <f>SUM(Table9[[#This Row],[Sum]],Table9[[#This Row],[Sum Notes]],Table9[[#This Row],[Contains ~]])</f>
        <v>0.1</v>
      </c>
      <c r="N1069" s="26">
        <v>9350</v>
      </c>
      <c r="O1069" s="25" t="s">
        <v>10235</v>
      </c>
      <c r="P1069" s="25" t="s">
        <v>10235</v>
      </c>
      <c r="Q1069" s="25"/>
      <c r="R1069" s="25"/>
      <c r="S1069" s="25"/>
    </row>
    <row r="1070" spans="1:19" x14ac:dyDescent="0.25">
      <c r="A1070" s="7">
        <v>2213</v>
      </c>
      <c r="B1070" s="7" t="s">
        <v>2496</v>
      </c>
      <c r="C1070" s="7" t="s">
        <v>7904</v>
      </c>
      <c r="D1070" s="7" t="s">
        <v>6770</v>
      </c>
      <c r="E1070" s="7">
        <f>LEN(Table9[[#This Row],[Trad]])/10</f>
        <v>0.1</v>
      </c>
      <c r="F1070" s="7">
        <f>LEN(Table9[[#This Row],[Variants]])/10</f>
        <v>0</v>
      </c>
      <c r="G1070" s="7">
        <f>COUNT(FIND("～",Table9[[#This Row],[Trad]]))*10</f>
        <v>0</v>
      </c>
      <c r="H1070" s="25">
        <f>Table9[[#This Row],[Trad Len]]+Table9[[#This Row],[Var Len]]</f>
        <v>0.1</v>
      </c>
      <c r="I1070" s="25" cm="1">
        <f t="array" ref="I1070">COUNT(FIND({1,2,3,4,5,6,7,8,9,0},Table9[[#This Row],[Simp]]))</f>
        <v>0</v>
      </c>
      <c r="J1070" s="25" cm="1">
        <f t="array" ref="J1070">COUNT(FIND({1,2,3,4,5,6,7,8,9,0},Table9[[#This Row],[Trad]]))</f>
        <v>0</v>
      </c>
      <c r="K1070" s="25" cm="1">
        <f t="array" ref="K1070">COUNT(FIND({1,2,3,4,5,6,7,8,9,0},Table9[[#This Row],[Variants]]))</f>
        <v>0</v>
      </c>
      <c r="L1070" s="25">
        <f>SUM(Table9[[#This Row],[Simp Note]:[Var Note]])</f>
        <v>0</v>
      </c>
      <c r="M1070" s="25">
        <f>SUM(Table9[[#This Row],[Sum]],Table9[[#This Row],[Sum Notes]],Table9[[#This Row],[Contains ~]])</f>
        <v>0.1</v>
      </c>
      <c r="N1070" s="26">
        <v>9360</v>
      </c>
      <c r="O1070" s="25" t="s">
        <v>10235</v>
      </c>
      <c r="P1070" s="25" t="s">
        <v>10235</v>
      </c>
      <c r="Q1070" s="25"/>
      <c r="R1070" s="25"/>
      <c r="S1070" s="25"/>
    </row>
    <row r="1071" spans="1:19" x14ac:dyDescent="0.25">
      <c r="A1071" s="7">
        <v>2214</v>
      </c>
      <c r="B1071" s="7" t="s">
        <v>2498</v>
      </c>
      <c r="C1071" s="7" t="s">
        <v>7906</v>
      </c>
      <c r="D1071" s="7" t="s">
        <v>6770</v>
      </c>
      <c r="E1071" s="7">
        <f>LEN(Table9[[#This Row],[Trad]])/10</f>
        <v>0.1</v>
      </c>
      <c r="F1071" s="7">
        <f>LEN(Table9[[#This Row],[Variants]])/10</f>
        <v>0</v>
      </c>
      <c r="G1071" s="7">
        <f>COUNT(FIND("～",Table9[[#This Row],[Trad]]))*10</f>
        <v>0</v>
      </c>
      <c r="H1071" s="25">
        <f>Table9[[#This Row],[Trad Len]]+Table9[[#This Row],[Var Len]]</f>
        <v>0.1</v>
      </c>
      <c r="I1071" s="25" cm="1">
        <f t="array" ref="I1071">COUNT(FIND({1,2,3,4,5,6,7,8,9,0},Table9[[#This Row],[Simp]]))</f>
        <v>0</v>
      </c>
      <c r="J1071" s="25" cm="1">
        <f t="array" ref="J1071">COUNT(FIND({1,2,3,4,5,6,7,8,9,0},Table9[[#This Row],[Trad]]))</f>
        <v>0</v>
      </c>
      <c r="K1071" s="25" cm="1">
        <f t="array" ref="K1071">COUNT(FIND({1,2,3,4,5,6,7,8,9,0},Table9[[#This Row],[Variants]]))</f>
        <v>0</v>
      </c>
      <c r="L1071" s="25">
        <f>SUM(Table9[[#This Row],[Simp Note]:[Var Note]])</f>
        <v>0</v>
      </c>
      <c r="M1071" s="25">
        <f>SUM(Table9[[#This Row],[Sum]],Table9[[#This Row],[Sum Notes]],Table9[[#This Row],[Contains ~]])</f>
        <v>0.1</v>
      </c>
      <c r="N1071" s="26">
        <v>9370</v>
      </c>
      <c r="O1071" s="25" t="s">
        <v>10235</v>
      </c>
      <c r="P1071" s="25" t="s">
        <v>10235</v>
      </c>
      <c r="Q1071" s="25"/>
      <c r="R1071" s="25"/>
      <c r="S1071" s="25"/>
    </row>
    <row r="1072" spans="1:19" x14ac:dyDescent="0.25">
      <c r="A1072" s="7">
        <v>2216</v>
      </c>
      <c r="B1072" s="7" t="s">
        <v>2500</v>
      </c>
      <c r="C1072" s="7" t="s">
        <v>7908</v>
      </c>
      <c r="D1072" s="7" t="s">
        <v>6770</v>
      </c>
      <c r="E1072" s="7">
        <f>LEN(Table9[[#This Row],[Trad]])/10</f>
        <v>0.1</v>
      </c>
      <c r="F1072" s="7">
        <f>LEN(Table9[[#This Row],[Variants]])/10</f>
        <v>0</v>
      </c>
      <c r="G1072" s="7">
        <f>COUNT(FIND("～",Table9[[#This Row],[Trad]]))*10</f>
        <v>0</v>
      </c>
      <c r="H1072" s="25">
        <f>Table9[[#This Row],[Trad Len]]+Table9[[#This Row],[Var Len]]</f>
        <v>0.1</v>
      </c>
      <c r="I1072" s="25" cm="1">
        <f t="array" ref="I1072">COUNT(FIND({1,2,3,4,5,6,7,8,9,0},Table9[[#This Row],[Simp]]))</f>
        <v>0</v>
      </c>
      <c r="J1072" s="25" cm="1">
        <f t="array" ref="J1072">COUNT(FIND({1,2,3,4,5,6,7,8,9,0},Table9[[#This Row],[Trad]]))</f>
        <v>0</v>
      </c>
      <c r="K1072" s="25" cm="1">
        <f t="array" ref="K1072">COUNT(FIND({1,2,3,4,5,6,7,8,9,0},Table9[[#This Row],[Variants]]))</f>
        <v>0</v>
      </c>
      <c r="L1072" s="25">
        <f>SUM(Table9[[#This Row],[Simp Note]:[Var Note]])</f>
        <v>0</v>
      </c>
      <c r="M1072" s="25">
        <f>SUM(Table9[[#This Row],[Sum]],Table9[[#This Row],[Sum Notes]],Table9[[#This Row],[Contains ~]])</f>
        <v>0.1</v>
      </c>
      <c r="N1072" s="26">
        <v>9380</v>
      </c>
      <c r="O1072" s="25" t="s">
        <v>10235</v>
      </c>
      <c r="P1072" s="25" t="s">
        <v>10235</v>
      </c>
      <c r="Q1072" s="25"/>
      <c r="R1072" s="25"/>
      <c r="S1072" s="25"/>
    </row>
    <row r="1073" spans="1:19" x14ac:dyDescent="0.25">
      <c r="A1073" s="7">
        <v>2217</v>
      </c>
      <c r="B1073" s="7" t="s">
        <v>2502</v>
      </c>
      <c r="C1073" s="7" t="s">
        <v>7910</v>
      </c>
      <c r="D1073" s="7" t="s">
        <v>6770</v>
      </c>
      <c r="E1073" s="7">
        <f>LEN(Table9[[#This Row],[Trad]])/10</f>
        <v>0.1</v>
      </c>
      <c r="F1073" s="7">
        <f>LEN(Table9[[#This Row],[Variants]])/10</f>
        <v>0</v>
      </c>
      <c r="G1073" s="7">
        <f>COUNT(FIND("～",Table9[[#This Row],[Trad]]))*10</f>
        <v>0</v>
      </c>
      <c r="H1073" s="25">
        <f>Table9[[#This Row],[Trad Len]]+Table9[[#This Row],[Var Len]]</f>
        <v>0.1</v>
      </c>
      <c r="I1073" s="25" cm="1">
        <f t="array" ref="I1073">COUNT(FIND({1,2,3,4,5,6,7,8,9,0},Table9[[#This Row],[Simp]]))</f>
        <v>0</v>
      </c>
      <c r="J1073" s="25" cm="1">
        <f t="array" ref="J1073">COUNT(FIND({1,2,3,4,5,6,7,8,9,0},Table9[[#This Row],[Trad]]))</f>
        <v>0</v>
      </c>
      <c r="K1073" s="25" cm="1">
        <f t="array" ref="K1073">COUNT(FIND({1,2,3,4,5,6,7,8,9,0},Table9[[#This Row],[Variants]]))</f>
        <v>0</v>
      </c>
      <c r="L1073" s="25">
        <f>SUM(Table9[[#This Row],[Simp Note]:[Var Note]])</f>
        <v>0</v>
      </c>
      <c r="M1073" s="25">
        <f>SUM(Table9[[#This Row],[Sum]],Table9[[#This Row],[Sum Notes]],Table9[[#This Row],[Contains ~]])</f>
        <v>0.1</v>
      </c>
      <c r="N1073" s="26">
        <v>9390</v>
      </c>
      <c r="O1073" s="25" t="s">
        <v>10235</v>
      </c>
      <c r="P1073" s="25" t="s">
        <v>10235</v>
      </c>
      <c r="Q1073" s="25"/>
      <c r="R1073" s="25"/>
      <c r="S1073" s="25"/>
    </row>
    <row r="1074" spans="1:19" x14ac:dyDescent="0.25">
      <c r="A1074" s="7">
        <v>2221</v>
      </c>
      <c r="B1074" s="7" t="s">
        <v>2504</v>
      </c>
      <c r="C1074" s="7" t="s">
        <v>7912</v>
      </c>
      <c r="D1074" s="7" t="s">
        <v>6770</v>
      </c>
      <c r="E1074" s="7">
        <f>LEN(Table9[[#This Row],[Trad]])/10</f>
        <v>0.1</v>
      </c>
      <c r="F1074" s="7">
        <f>LEN(Table9[[#This Row],[Variants]])/10</f>
        <v>0</v>
      </c>
      <c r="G1074" s="7">
        <f>COUNT(FIND("～",Table9[[#This Row],[Trad]]))*10</f>
        <v>0</v>
      </c>
      <c r="H1074" s="25">
        <f>Table9[[#This Row],[Trad Len]]+Table9[[#This Row],[Var Len]]</f>
        <v>0.1</v>
      </c>
      <c r="I1074" s="25" cm="1">
        <f t="array" ref="I1074">COUNT(FIND({1,2,3,4,5,6,7,8,9,0},Table9[[#This Row],[Simp]]))</f>
        <v>0</v>
      </c>
      <c r="J1074" s="25" cm="1">
        <f t="array" ref="J1074">COUNT(FIND({1,2,3,4,5,6,7,8,9,0},Table9[[#This Row],[Trad]]))</f>
        <v>0</v>
      </c>
      <c r="K1074" s="25" cm="1">
        <f t="array" ref="K1074">COUNT(FIND({1,2,3,4,5,6,7,8,9,0},Table9[[#This Row],[Variants]]))</f>
        <v>0</v>
      </c>
      <c r="L1074" s="25">
        <f>SUM(Table9[[#This Row],[Simp Note]:[Var Note]])</f>
        <v>0</v>
      </c>
      <c r="M1074" s="25">
        <f>SUM(Table9[[#This Row],[Sum]],Table9[[#This Row],[Sum Notes]],Table9[[#This Row],[Contains ~]])</f>
        <v>0.1</v>
      </c>
      <c r="N1074" s="26">
        <v>9400</v>
      </c>
      <c r="O1074" s="25" t="s">
        <v>10235</v>
      </c>
      <c r="P1074" s="25" t="s">
        <v>10235</v>
      </c>
      <c r="Q1074" s="25"/>
      <c r="R1074" s="25"/>
      <c r="S1074" s="25"/>
    </row>
    <row r="1075" spans="1:19" x14ac:dyDescent="0.25">
      <c r="A1075" s="7">
        <v>2222</v>
      </c>
      <c r="B1075" s="7" t="s">
        <v>2506</v>
      </c>
      <c r="C1075" s="7" t="s">
        <v>6770</v>
      </c>
      <c r="D1075" s="25" t="s">
        <v>7914</v>
      </c>
      <c r="E1075" s="25">
        <f>LEN(Table9[[#This Row],[Trad]])/10</f>
        <v>0</v>
      </c>
      <c r="F1075" s="25">
        <f>LEN(Table9[[#This Row],[Variants]])/10</f>
        <v>0.1</v>
      </c>
      <c r="G1075" s="25">
        <f>COUNT(FIND("～",Table9[[#This Row],[Trad]]))*10</f>
        <v>0</v>
      </c>
      <c r="H1075" s="25">
        <f>Table9[[#This Row],[Trad Len]]+Table9[[#This Row],[Var Len]]</f>
        <v>0.1</v>
      </c>
      <c r="I1075" s="25" cm="1">
        <f t="array" ref="I1075">COUNT(FIND({1,2,3,4,5,6,7,8,9,0},Table9[[#This Row],[Simp]]))</f>
        <v>0</v>
      </c>
      <c r="J1075" s="25" cm="1">
        <f t="array" ref="J1075">COUNT(FIND({1,2,3,4,5,6,7,8,9,0},Table9[[#This Row],[Trad]]))</f>
        <v>0</v>
      </c>
      <c r="K1075" s="25" cm="1">
        <f t="array" ref="K1075">COUNT(FIND({1,2,3,4,5,6,7,8,9,0},Table9[[#This Row],[Variants]]))</f>
        <v>0</v>
      </c>
      <c r="L1075" s="25">
        <f>SUM(Table9[[#This Row],[Simp Note]:[Var Note]])</f>
        <v>0</v>
      </c>
      <c r="M1075" s="25">
        <f>SUM(Table9[[#This Row],[Sum]],Table9[[#This Row],[Sum Notes]],Table9[[#This Row],[Contains ~]])</f>
        <v>0.1</v>
      </c>
      <c r="N1075" s="26">
        <v>25480.1</v>
      </c>
      <c r="O1075" s="25" t="s">
        <v>10237</v>
      </c>
      <c r="P1075" s="25" t="s">
        <v>10237</v>
      </c>
      <c r="Q1075" s="25"/>
      <c r="R1075" s="25"/>
      <c r="S1075" s="25"/>
    </row>
    <row r="1076" spans="1:19" x14ac:dyDescent="0.25">
      <c r="A1076" s="7">
        <v>2226</v>
      </c>
      <c r="B1076" s="7" t="s">
        <v>2508</v>
      </c>
      <c r="C1076" s="7" t="s">
        <v>6770</v>
      </c>
      <c r="D1076" s="25" t="s">
        <v>7916</v>
      </c>
      <c r="E1076" s="25">
        <f>LEN(Table9[[#This Row],[Trad]])/10</f>
        <v>0</v>
      </c>
      <c r="F1076" s="25">
        <f>LEN(Table9[[#This Row],[Variants]])/10</f>
        <v>0.2</v>
      </c>
      <c r="G1076" s="25">
        <f>COUNT(FIND("～",Table9[[#This Row],[Trad]]))*10</f>
        <v>0</v>
      </c>
      <c r="H1076" s="25">
        <f>Table9[[#This Row],[Trad Len]]+Table9[[#This Row],[Var Len]]</f>
        <v>0.2</v>
      </c>
      <c r="I1076" s="25" cm="1">
        <f t="array" ref="I1076">COUNT(FIND({1,2,3,4,5,6,7,8,9,0},Table9[[#This Row],[Simp]]))</f>
        <v>0</v>
      </c>
      <c r="J1076" s="25" cm="1">
        <f t="array" ref="J1076">COUNT(FIND({1,2,3,4,5,6,7,8,9,0},Table9[[#This Row],[Trad]]))</f>
        <v>0</v>
      </c>
      <c r="K1076" s="25" cm="1">
        <f t="array" ref="K1076">COUNT(FIND({1,2,3,4,5,6,7,8,9,0},Table9[[#This Row],[Variants]]))</f>
        <v>0</v>
      </c>
      <c r="L1076" s="25">
        <f>SUM(Table9[[#This Row],[Simp Note]:[Var Note]])</f>
        <v>0</v>
      </c>
      <c r="M1076" s="25">
        <f>SUM(Table9[[#This Row],[Sum]],Table9[[#This Row],[Sum Notes]],Table9[[#This Row],[Contains ~]])</f>
        <v>0.2</v>
      </c>
      <c r="N1076" s="26">
        <v>25478</v>
      </c>
      <c r="O1076" s="25" t="s">
        <v>10237</v>
      </c>
      <c r="P1076" s="25" t="s">
        <v>10237</v>
      </c>
      <c r="Q1076" s="25"/>
      <c r="R1076" s="25"/>
      <c r="S1076" s="25"/>
    </row>
    <row r="1077" spans="1:19" x14ac:dyDescent="0.25">
      <c r="A1077" s="7">
        <v>2227</v>
      </c>
      <c r="B1077" s="7" t="s">
        <v>2510</v>
      </c>
      <c r="C1077" s="7" t="s">
        <v>7918</v>
      </c>
      <c r="D1077" s="7" t="s">
        <v>6770</v>
      </c>
      <c r="E1077" s="7">
        <f>LEN(Table9[[#This Row],[Trad]])/10</f>
        <v>0.1</v>
      </c>
      <c r="F1077" s="7">
        <f>LEN(Table9[[#This Row],[Variants]])/10</f>
        <v>0</v>
      </c>
      <c r="G1077" s="7">
        <f>COUNT(FIND("～",Table9[[#This Row],[Trad]]))*10</f>
        <v>0</v>
      </c>
      <c r="H1077" s="25">
        <f>Table9[[#This Row],[Trad Len]]+Table9[[#This Row],[Var Len]]</f>
        <v>0.1</v>
      </c>
      <c r="I1077" s="25" cm="1">
        <f t="array" ref="I1077">COUNT(FIND({1,2,3,4,5,6,7,8,9,0},Table9[[#This Row],[Simp]]))</f>
        <v>0</v>
      </c>
      <c r="J1077" s="25" cm="1">
        <f t="array" ref="J1077">COUNT(FIND({1,2,3,4,5,6,7,8,9,0},Table9[[#This Row],[Trad]]))</f>
        <v>0</v>
      </c>
      <c r="K1077" s="25" cm="1">
        <f t="array" ref="K1077">COUNT(FIND({1,2,3,4,5,6,7,8,9,0},Table9[[#This Row],[Variants]]))</f>
        <v>0</v>
      </c>
      <c r="L1077" s="25">
        <f>SUM(Table9[[#This Row],[Simp Note]:[Var Note]])</f>
        <v>0</v>
      </c>
      <c r="M1077" s="25">
        <f>SUM(Table9[[#This Row],[Sum]],Table9[[#This Row],[Sum Notes]],Table9[[#This Row],[Contains ~]])</f>
        <v>0.1</v>
      </c>
      <c r="N1077" s="26">
        <v>9410</v>
      </c>
      <c r="O1077" s="25" t="s">
        <v>10235</v>
      </c>
      <c r="P1077" s="25" t="s">
        <v>10235</v>
      </c>
      <c r="Q1077" s="25"/>
      <c r="R1077" s="25"/>
      <c r="S1077" s="25"/>
    </row>
    <row r="1078" spans="1:19" x14ac:dyDescent="0.25">
      <c r="A1078" s="7">
        <v>2232</v>
      </c>
      <c r="B1078" s="7" t="s">
        <v>2512</v>
      </c>
      <c r="C1078" s="7" t="s">
        <v>6770</v>
      </c>
      <c r="D1078" s="25" t="s">
        <v>7920</v>
      </c>
      <c r="E1078" s="25">
        <f>LEN(Table9[[#This Row],[Trad]])/10</f>
        <v>0</v>
      </c>
      <c r="F1078" s="25">
        <f>LEN(Table9[[#This Row],[Variants]])/10</f>
        <v>0.1</v>
      </c>
      <c r="G1078" s="25">
        <f>COUNT(FIND("～",Table9[[#This Row],[Trad]]))*10</f>
        <v>0</v>
      </c>
      <c r="H1078" s="25">
        <f>Table9[[#This Row],[Trad Len]]+Table9[[#This Row],[Var Len]]</f>
        <v>0.1</v>
      </c>
      <c r="I1078" s="25" cm="1">
        <f t="array" ref="I1078">COUNT(FIND({1,2,3,4,5,6,7,8,9,0},Table9[[#This Row],[Simp]]))</f>
        <v>0</v>
      </c>
      <c r="J1078" s="25" cm="1">
        <f t="array" ref="J1078">COUNT(FIND({1,2,3,4,5,6,7,8,9,0},Table9[[#This Row],[Trad]]))</f>
        <v>0</v>
      </c>
      <c r="K1078" s="25" cm="1">
        <f t="array" ref="K1078">COUNT(FIND({1,2,3,4,5,6,7,8,9,0},Table9[[#This Row],[Variants]]))</f>
        <v>0</v>
      </c>
      <c r="L1078" s="25">
        <f>SUM(Table9[[#This Row],[Simp Note]:[Var Note]])</f>
        <v>0</v>
      </c>
      <c r="M1078" s="25">
        <f>SUM(Table9[[#This Row],[Sum]],Table9[[#This Row],[Sum Notes]],Table9[[#This Row],[Contains ~]])</f>
        <v>0.1</v>
      </c>
      <c r="N1078" s="26">
        <v>25480.1</v>
      </c>
      <c r="O1078" s="25" t="s">
        <v>10237</v>
      </c>
      <c r="P1078" s="25" t="s">
        <v>10237</v>
      </c>
      <c r="Q1078" s="25"/>
      <c r="R1078" s="25"/>
      <c r="S1078" s="25"/>
    </row>
    <row r="1079" spans="1:19" x14ac:dyDescent="0.25">
      <c r="A1079" s="7">
        <v>2236</v>
      </c>
      <c r="B1079" s="7" t="s">
        <v>2514</v>
      </c>
      <c r="C1079" s="7" t="s">
        <v>7922</v>
      </c>
      <c r="D1079" s="7" t="s">
        <v>6770</v>
      </c>
      <c r="E1079" s="7">
        <f>LEN(Table9[[#This Row],[Trad]])/10</f>
        <v>0.1</v>
      </c>
      <c r="F1079" s="7">
        <f>LEN(Table9[[#This Row],[Variants]])/10</f>
        <v>0</v>
      </c>
      <c r="G1079" s="7">
        <f>COUNT(FIND("～",Table9[[#This Row],[Trad]]))*10</f>
        <v>0</v>
      </c>
      <c r="H1079" s="25">
        <f>Table9[[#This Row],[Trad Len]]+Table9[[#This Row],[Var Len]]</f>
        <v>0.1</v>
      </c>
      <c r="I1079" s="25" cm="1">
        <f t="array" ref="I1079">COUNT(FIND({1,2,3,4,5,6,7,8,9,0},Table9[[#This Row],[Simp]]))</f>
        <v>0</v>
      </c>
      <c r="J1079" s="25" cm="1">
        <f t="array" ref="J1079">COUNT(FIND({1,2,3,4,5,6,7,8,9,0},Table9[[#This Row],[Trad]]))</f>
        <v>0</v>
      </c>
      <c r="K1079" s="25" cm="1">
        <f t="array" ref="K1079">COUNT(FIND({1,2,3,4,5,6,7,8,9,0},Table9[[#This Row],[Variants]]))</f>
        <v>0</v>
      </c>
      <c r="L1079" s="25">
        <f>SUM(Table9[[#This Row],[Simp Note]:[Var Note]])</f>
        <v>0</v>
      </c>
      <c r="M1079" s="25">
        <f>SUM(Table9[[#This Row],[Sum]],Table9[[#This Row],[Sum Notes]],Table9[[#This Row],[Contains ~]])</f>
        <v>0.1</v>
      </c>
      <c r="N1079" s="26">
        <v>9420</v>
      </c>
      <c r="O1079" s="25" t="s">
        <v>10235</v>
      </c>
      <c r="P1079" s="25" t="s">
        <v>10235</v>
      </c>
      <c r="Q1079" s="25"/>
      <c r="R1079" s="25"/>
      <c r="S1079" s="25"/>
    </row>
    <row r="1080" spans="1:19" x14ac:dyDescent="0.25">
      <c r="A1080" s="7">
        <v>2238</v>
      </c>
      <c r="B1080" s="7" t="s">
        <v>2516</v>
      </c>
      <c r="C1080" s="7" t="s">
        <v>6770</v>
      </c>
      <c r="D1080" s="25" t="s">
        <v>7924</v>
      </c>
      <c r="E1080" s="25">
        <f>LEN(Table9[[#This Row],[Trad]])/10</f>
        <v>0</v>
      </c>
      <c r="F1080" s="25">
        <f>LEN(Table9[[#This Row],[Variants]])/10</f>
        <v>0.1</v>
      </c>
      <c r="G1080" s="25">
        <f>COUNT(FIND("～",Table9[[#This Row],[Trad]]))*10</f>
        <v>0</v>
      </c>
      <c r="H1080" s="25">
        <f>Table9[[#This Row],[Trad Len]]+Table9[[#This Row],[Var Len]]</f>
        <v>0.1</v>
      </c>
      <c r="I1080" s="25" cm="1">
        <f t="array" ref="I1080">COUNT(FIND({1,2,3,4,5,6,7,8,9,0},Table9[[#This Row],[Simp]]))</f>
        <v>0</v>
      </c>
      <c r="J1080" s="25" cm="1">
        <f t="array" ref="J1080">COUNT(FIND({1,2,3,4,5,6,7,8,9,0},Table9[[#This Row],[Trad]]))</f>
        <v>0</v>
      </c>
      <c r="K1080" s="25" cm="1">
        <f t="array" ref="K1080">COUNT(FIND({1,2,3,4,5,6,7,8,9,0},Table9[[#This Row],[Variants]]))</f>
        <v>0</v>
      </c>
      <c r="L1080" s="25">
        <f>SUM(Table9[[#This Row],[Simp Note]:[Var Note]])</f>
        <v>0</v>
      </c>
      <c r="M1080" s="25">
        <f>SUM(Table9[[#This Row],[Sum]],Table9[[#This Row],[Sum Notes]],Table9[[#This Row],[Contains ~]])</f>
        <v>0.1</v>
      </c>
      <c r="N1080" s="26">
        <v>25480.1</v>
      </c>
      <c r="O1080" s="25" t="s">
        <v>10237</v>
      </c>
      <c r="P1080" s="25" t="s">
        <v>10237</v>
      </c>
      <c r="Q1080" s="25"/>
      <c r="R1080" s="25"/>
      <c r="S1080" s="25"/>
    </row>
    <row r="1081" spans="1:19" x14ac:dyDescent="0.25">
      <c r="A1081" s="7">
        <v>2239</v>
      </c>
      <c r="B1081" s="7" t="s">
        <v>2518</v>
      </c>
      <c r="C1081" s="7" t="s">
        <v>6770</v>
      </c>
      <c r="D1081" s="25" t="s">
        <v>7926</v>
      </c>
      <c r="E1081" s="25">
        <f>LEN(Table9[[#This Row],[Trad]])/10</f>
        <v>0</v>
      </c>
      <c r="F1081" s="25">
        <f>LEN(Table9[[#This Row],[Variants]])/10</f>
        <v>0.2</v>
      </c>
      <c r="G1081" s="25">
        <f>COUNT(FIND("～",Table9[[#This Row],[Trad]]))*10</f>
        <v>0</v>
      </c>
      <c r="H1081" s="25">
        <f>Table9[[#This Row],[Trad Len]]+Table9[[#This Row],[Var Len]]</f>
        <v>0.2</v>
      </c>
      <c r="I1081" s="25" cm="1">
        <f t="array" ref="I1081">COUNT(FIND({1,2,3,4,5,6,7,8,9,0},Table9[[#This Row],[Simp]]))</f>
        <v>0</v>
      </c>
      <c r="J1081" s="25" cm="1">
        <f t="array" ref="J1081">COUNT(FIND({1,2,3,4,5,6,7,8,9,0},Table9[[#This Row],[Trad]]))</f>
        <v>0</v>
      </c>
      <c r="K1081" s="25" cm="1">
        <f t="array" ref="K1081">COUNT(FIND({1,2,3,4,5,6,7,8,9,0},Table9[[#This Row],[Variants]]))</f>
        <v>0</v>
      </c>
      <c r="L1081" s="25">
        <f>SUM(Table9[[#This Row],[Simp Note]:[Var Note]])</f>
        <v>0</v>
      </c>
      <c r="M1081" s="25">
        <f>SUM(Table9[[#This Row],[Sum]],Table9[[#This Row],[Sum Notes]],Table9[[#This Row],[Contains ~]])</f>
        <v>0.2</v>
      </c>
      <c r="N1081" s="26">
        <v>25478</v>
      </c>
      <c r="O1081" s="25" t="s">
        <v>10237</v>
      </c>
      <c r="P1081" s="25" t="s">
        <v>10237</v>
      </c>
      <c r="Q1081" s="25"/>
      <c r="R1081" s="25"/>
      <c r="S1081" s="25"/>
    </row>
    <row r="1082" spans="1:19" x14ac:dyDescent="0.25">
      <c r="A1082" s="7">
        <v>2241</v>
      </c>
      <c r="B1082" s="7" t="s">
        <v>2520</v>
      </c>
      <c r="C1082" s="7" t="s">
        <v>7928</v>
      </c>
      <c r="D1082" s="7" t="s">
        <v>6770</v>
      </c>
      <c r="E1082" s="7">
        <f>LEN(Table9[[#This Row],[Trad]])/10</f>
        <v>0.1</v>
      </c>
      <c r="F1082" s="7">
        <f>LEN(Table9[[#This Row],[Variants]])/10</f>
        <v>0</v>
      </c>
      <c r="G1082" s="7">
        <f>COUNT(FIND("～",Table9[[#This Row],[Trad]]))*10</f>
        <v>0</v>
      </c>
      <c r="H1082" s="25">
        <f>Table9[[#This Row],[Trad Len]]+Table9[[#This Row],[Var Len]]</f>
        <v>0.1</v>
      </c>
      <c r="I1082" s="25" cm="1">
        <f t="array" ref="I1082">COUNT(FIND({1,2,3,4,5,6,7,8,9,0},Table9[[#This Row],[Simp]]))</f>
        <v>0</v>
      </c>
      <c r="J1082" s="25" cm="1">
        <f t="array" ref="J1082">COUNT(FIND({1,2,3,4,5,6,7,8,9,0},Table9[[#This Row],[Trad]]))</f>
        <v>0</v>
      </c>
      <c r="K1082" s="25" cm="1">
        <f t="array" ref="K1082">COUNT(FIND({1,2,3,4,5,6,7,8,9,0},Table9[[#This Row],[Variants]]))</f>
        <v>0</v>
      </c>
      <c r="L1082" s="25">
        <f>SUM(Table9[[#This Row],[Simp Note]:[Var Note]])</f>
        <v>0</v>
      </c>
      <c r="M1082" s="25">
        <f>SUM(Table9[[#This Row],[Sum]],Table9[[#This Row],[Sum Notes]],Table9[[#This Row],[Contains ~]])</f>
        <v>0.1</v>
      </c>
      <c r="N1082" s="26">
        <v>9430</v>
      </c>
      <c r="O1082" s="25" t="s">
        <v>10235</v>
      </c>
      <c r="P1082" s="25" t="s">
        <v>10235</v>
      </c>
      <c r="Q1082" s="25"/>
      <c r="R1082" s="25"/>
      <c r="S1082" s="25"/>
    </row>
    <row r="1083" spans="1:19" x14ac:dyDescent="0.25">
      <c r="A1083" s="7">
        <v>2245</v>
      </c>
      <c r="B1083" s="7" t="s">
        <v>2522</v>
      </c>
      <c r="C1083" s="7" t="s">
        <v>7931</v>
      </c>
      <c r="D1083" s="7" t="s">
        <v>6770</v>
      </c>
      <c r="E1083" s="7">
        <f>LEN(Table9[[#This Row],[Trad]])/10</f>
        <v>0.1</v>
      </c>
      <c r="F1083" s="7">
        <f>LEN(Table9[[#This Row],[Variants]])/10</f>
        <v>0</v>
      </c>
      <c r="G1083" s="7">
        <f>COUNT(FIND("～",Table9[[#This Row],[Trad]]))*10</f>
        <v>0</v>
      </c>
      <c r="H1083" s="25">
        <f>Table9[[#This Row],[Trad Len]]+Table9[[#This Row],[Var Len]]</f>
        <v>0.1</v>
      </c>
      <c r="I1083" s="25" cm="1">
        <f t="array" ref="I1083">COUNT(FIND({1,2,3,4,5,6,7,8,9,0},Table9[[#This Row],[Simp]]))</f>
        <v>0</v>
      </c>
      <c r="J1083" s="25" cm="1">
        <f t="array" ref="J1083">COUNT(FIND({1,2,3,4,5,6,7,8,9,0},Table9[[#This Row],[Trad]]))</f>
        <v>0</v>
      </c>
      <c r="K1083" s="25" cm="1">
        <f t="array" ref="K1083">COUNT(FIND({1,2,3,4,5,6,7,8,9,0},Table9[[#This Row],[Variants]]))</f>
        <v>0</v>
      </c>
      <c r="L1083" s="25">
        <f>SUM(Table9[[#This Row],[Simp Note]:[Var Note]])</f>
        <v>0</v>
      </c>
      <c r="M1083" s="25">
        <f>SUM(Table9[[#This Row],[Sum]],Table9[[#This Row],[Sum Notes]],Table9[[#This Row],[Contains ~]])</f>
        <v>0.1</v>
      </c>
      <c r="N1083" s="26">
        <v>9440</v>
      </c>
      <c r="O1083" s="25" t="s">
        <v>10235</v>
      </c>
      <c r="P1083" s="25" t="s">
        <v>10235</v>
      </c>
      <c r="Q1083" s="25"/>
      <c r="R1083" s="25"/>
      <c r="S1083" s="25"/>
    </row>
    <row r="1084" spans="1:19" x14ac:dyDescent="0.25">
      <c r="A1084" s="7">
        <v>2246</v>
      </c>
      <c r="B1084" s="7" t="s">
        <v>2524</v>
      </c>
      <c r="C1084" s="7" t="s">
        <v>7934</v>
      </c>
      <c r="D1084" s="7" t="s">
        <v>6770</v>
      </c>
      <c r="E1084" s="7">
        <f>LEN(Table9[[#This Row],[Trad]])/10</f>
        <v>0.1</v>
      </c>
      <c r="F1084" s="7">
        <f>LEN(Table9[[#This Row],[Variants]])/10</f>
        <v>0</v>
      </c>
      <c r="G1084" s="7">
        <f>COUNT(FIND("～",Table9[[#This Row],[Trad]]))*10</f>
        <v>0</v>
      </c>
      <c r="H1084" s="25">
        <f>Table9[[#This Row],[Trad Len]]+Table9[[#This Row],[Var Len]]</f>
        <v>0.1</v>
      </c>
      <c r="I1084" s="25" cm="1">
        <f t="array" ref="I1084">COUNT(FIND({1,2,3,4,5,6,7,8,9,0},Table9[[#This Row],[Simp]]))</f>
        <v>0</v>
      </c>
      <c r="J1084" s="25" cm="1">
        <f t="array" ref="J1084">COUNT(FIND({1,2,3,4,5,6,7,8,9,0},Table9[[#This Row],[Trad]]))</f>
        <v>0</v>
      </c>
      <c r="K1084" s="25" cm="1">
        <f t="array" ref="K1084">COUNT(FIND({1,2,3,4,5,6,7,8,9,0},Table9[[#This Row],[Variants]]))</f>
        <v>0</v>
      </c>
      <c r="L1084" s="25">
        <f>SUM(Table9[[#This Row],[Simp Note]:[Var Note]])</f>
        <v>0</v>
      </c>
      <c r="M1084" s="25">
        <f>SUM(Table9[[#This Row],[Sum]],Table9[[#This Row],[Sum Notes]],Table9[[#This Row],[Contains ~]])</f>
        <v>0.1</v>
      </c>
      <c r="N1084" s="26">
        <v>9450</v>
      </c>
      <c r="O1084" s="25" t="s">
        <v>10235</v>
      </c>
      <c r="P1084" s="25" t="s">
        <v>10235</v>
      </c>
      <c r="Q1084" s="25"/>
      <c r="R1084" s="25"/>
      <c r="S1084" s="25"/>
    </row>
    <row r="1085" spans="1:19" x14ac:dyDescent="0.25">
      <c r="A1085" s="7">
        <v>2250</v>
      </c>
      <c r="B1085" s="7" t="s">
        <v>2526</v>
      </c>
      <c r="C1085" s="7" t="s">
        <v>7936</v>
      </c>
      <c r="D1085" s="7" t="s">
        <v>6770</v>
      </c>
      <c r="E1085" s="7">
        <f>LEN(Table9[[#This Row],[Trad]])/10</f>
        <v>0.1</v>
      </c>
      <c r="F1085" s="7">
        <f>LEN(Table9[[#This Row],[Variants]])/10</f>
        <v>0</v>
      </c>
      <c r="G1085" s="7">
        <f>COUNT(FIND("～",Table9[[#This Row],[Trad]]))*10</f>
        <v>0</v>
      </c>
      <c r="H1085" s="25">
        <f>Table9[[#This Row],[Trad Len]]+Table9[[#This Row],[Var Len]]</f>
        <v>0.1</v>
      </c>
      <c r="I1085" s="25" cm="1">
        <f t="array" ref="I1085">COUNT(FIND({1,2,3,4,5,6,7,8,9,0},Table9[[#This Row],[Simp]]))</f>
        <v>0</v>
      </c>
      <c r="J1085" s="25" cm="1">
        <f t="array" ref="J1085">COUNT(FIND({1,2,3,4,5,6,7,8,9,0},Table9[[#This Row],[Trad]]))</f>
        <v>0</v>
      </c>
      <c r="K1085" s="25" cm="1">
        <f t="array" ref="K1085">COUNT(FIND({1,2,3,4,5,6,7,8,9,0},Table9[[#This Row],[Variants]]))</f>
        <v>0</v>
      </c>
      <c r="L1085" s="25">
        <f>SUM(Table9[[#This Row],[Simp Note]:[Var Note]])</f>
        <v>0</v>
      </c>
      <c r="M1085" s="25">
        <f>SUM(Table9[[#This Row],[Sum]],Table9[[#This Row],[Sum Notes]],Table9[[#This Row],[Contains ~]])</f>
        <v>0.1</v>
      </c>
      <c r="N1085" s="26">
        <v>9460</v>
      </c>
      <c r="O1085" s="25" t="s">
        <v>10235</v>
      </c>
      <c r="P1085" s="25" t="s">
        <v>10235</v>
      </c>
      <c r="Q1085" s="25"/>
      <c r="R1085" s="25"/>
      <c r="S1085" s="25"/>
    </row>
    <row r="1086" spans="1:19" x14ac:dyDescent="0.25">
      <c r="A1086" s="7">
        <v>2251</v>
      </c>
      <c r="B1086" s="7" t="s">
        <v>2528</v>
      </c>
      <c r="C1086" s="7" t="s">
        <v>7938</v>
      </c>
      <c r="D1086" s="7" t="s">
        <v>6770</v>
      </c>
      <c r="E1086" s="7">
        <f>LEN(Table9[[#This Row],[Trad]])/10</f>
        <v>0.1</v>
      </c>
      <c r="F1086" s="7">
        <f>LEN(Table9[[#This Row],[Variants]])/10</f>
        <v>0</v>
      </c>
      <c r="G1086" s="7">
        <f>COUNT(FIND("～",Table9[[#This Row],[Trad]]))*10</f>
        <v>0</v>
      </c>
      <c r="H1086" s="25">
        <f>Table9[[#This Row],[Trad Len]]+Table9[[#This Row],[Var Len]]</f>
        <v>0.1</v>
      </c>
      <c r="I1086" s="25" cm="1">
        <f t="array" ref="I1086">COUNT(FIND({1,2,3,4,5,6,7,8,9,0},Table9[[#This Row],[Simp]]))</f>
        <v>0</v>
      </c>
      <c r="J1086" s="25" cm="1">
        <f t="array" ref="J1086">COUNT(FIND({1,2,3,4,5,6,7,8,9,0},Table9[[#This Row],[Trad]]))</f>
        <v>0</v>
      </c>
      <c r="K1086" s="25" cm="1">
        <f t="array" ref="K1086">COUNT(FIND({1,2,3,4,5,6,7,8,9,0},Table9[[#This Row],[Variants]]))</f>
        <v>0</v>
      </c>
      <c r="L1086" s="25">
        <f>SUM(Table9[[#This Row],[Simp Note]:[Var Note]])</f>
        <v>0</v>
      </c>
      <c r="M1086" s="25">
        <f>SUM(Table9[[#This Row],[Sum]],Table9[[#This Row],[Sum Notes]],Table9[[#This Row],[Contains ~]])</f>
        <v>0.1</v>
      </c>
      <c r="N1086" s="26">
        <v>9470</v>
      </c>
      <c r="O1086" s="25" t="s">
        <v>10235</v>
      </c>
      <c r="P1086" s="25" t="s">
        <v>10235</v>
      </c>
      <c r="Q1086" s="25"/>
      <c r="R1086" s="25"/>
      <c r="S1086" s="25"/>
    </row>
    <row r="1087" spans="1:19" x14ac:dyDescent="0.25">
      <c r="A1087" s="7">
        <v>2252</v>
      </c>
      <c r="B1087" s="7" t="s">
        <v>2530</v>
      </c>
      <c r="C1087" s="7" t="s">
        <v>7940</v>
      </c>
      <c r="D1087" s="7" t="s">
        <v>6770</v>
      </c>
      <c r="E1087" s="7">
        <f>LEN(Table9[[#This Row],[Trad]])/10</f>
        <v>0.1</v>
      </c>
      <c r="F1087" s="7">
        <f>LEN(Table9[[#This Row],[Variants]])/10</f>
        <v>0</v>
      </c>
      <c r="G1087" s="7">
        <f>COUNT(FIND("～",Table9[[#This Row],[Trad]]))*10</f>
        <v>0</v>
      </c>
      <c r="H1087" s="25">
        <f>Table9[[#This Row],[Trad Len]]+Table9[[#This Row],[Var Len]]</f>
        <v>0.1</v>
      </c>
      <c r="I1087" s="25" cm="1">
        <f t="array" ref="I1087">COUNT(FIND({1,2,3,4,5,6,7,8,9,0},Table9[[#This Row],[Simp]]))</f>
        <v>0</v>
      </c>
      <c r="J1087" s="25" cm="1">
        <f t="array" ref="J1087">COUNT(FIND({1,2,3,4,5,6,7,8,9,0},Table9[[#This Row],[Trad]]))</f>
        <v>0</v>
      </c>
      <c r="K1087" s="25" cm="1">
        <f t="array" ref="K1087">COUNT(FIND({1,2,3,4,5,6,7,8,9,0},Table9[[#This Row],[Variants]]))</f>
        <v>0</v>
      </c>
      <c r="L1087" s="25">
        <f>SUM(Table9[[#This Row],[Simp Note]:[Var Note]])</f>
        <v>0</v>
      </c>
      <c r="M1087" s="25">
        <f>SUM(Table9[[#This Row],[Sum]],Table9[[#This Row],[Sum Notes]],Table9[[#This Row],[Contains ~]])</f>
        <v>0.1</v>
      </c>
      <c r="N1087" s="26">
        <v>9480</v>
      </c>
      <c r="O1087" s="25" t="s">
        <v>10235</v>
      </c>
      <c r="P1087" s="25" t="s">
        <v>10235</v>
      </c>
      <c r="Q1087" s="25"/>
      <c r="R1087" s="25"/>
      <c r="S1087" s="25"/>
    </row>
    <row r="1088" spans="1:19" x14ac:dyDescent="0.25">
      <c r="A1088" s="7">
        <v>2262</v>
      </c>
      <c r="B1088" s="7" t="s">
        <v>2532</v>
      </c>
      <c r="C1088" s="7" t="s">
        <v>6770</v>
      </c>
      <c r="D1088" s="25" t="s">
        <v>7943</v>
      </c>
      <c r="E1088" s="25">
        <f>LEN(Table9[[#This Row],[Trad]])/10</f>
        <v>0</v>
      </c>
      <c r="F1088" s="25">
        <f>LEN(Table9[[#This Row],[Variants]])/10</f>
        <v>0.1</v>
      </c>
      <c r="G1088" s="25">
        <f>COUNT(FIND("～",Table9[[#This Row],[Trad]]))*10</f>
        <v>0</v>
      </c>
      <c r="H1088" s="25">
        <f>Table9[[#This Row],[Trad Len]]+Table9[[#This Row],[Var Len]]</f>
        <v>0.1</v>
      </c>
      <c r="I1088" s="25" cm="1">
        <f t="array" ref="I1088">COUNT(FIND({1,2,3,4,5,6,7,8,9,0},Table9[[#This Row],[Simp]]))</f>
        <v>0</v>
      </c>
      <c r="J1088" s="25" cm="1">
        <f t="array" ref="J1088">COUNT(FIND({1,2,3,4,5,6,7,8,9,0},Table9[[#This Row],[Trad]]))</f>
        <v>0</v>
      </c>
      <c r="K1088" s="25" cm="1">
        <f t="array" ref="K1088">COUNT(FIND({1,2,3,4,5,6,7,8,9,0},Table9[[#This Row],[Variants]]))</f>
        <v>0</v>
      </c>
      <c r="L1088" s="25">
        <f>SUM(Table9[[#This Row],[Simp Note]:[Var Note]])</f>
        <v>0</v>
      </c>
      <c r="M1088" s="25">
        <f>SUM(Table9[[#This Row],[Sum]],Table9[[#This Row],[Sum Notes]],Table9[[#This Row],[Contains ~]])</f>
        <v>0.1</v>
      </c>
      <c r="N1088" s="26">
        <v>25480.1</v>
      </c>
      <c r="O1088" s="25" t="s">
        <v>10237</v>
      </c>
      <c r="P1088" s="25" t="s">
        <v>10237</v>
      </c>
      <c r="Q1088" s="25"/>
      <c r="R1088" s="25"/>
      <c r="S1088" s="25"/>
    </row>
    <row r="1089" spans="1:19" x14ac:dyDescent="0.25">
      <c r="A1089" s="7">
        <v>2264</v>
      </c>
      <c r="B1089" s="7" t="s">
        <v>2534</v>
      </c>
      <c r="C1089" s="7" t="s">
        <v>7945</v>
      </c>
      <c r="D1089" s="7" t="s">
        <v>6770</v>
      </c>
      <c r="E1089" s="7">
        <f>LEN(Table9[[#This Row],[Trad]])/10</f>
        <v>0.1</v>
      </c>
      <c r="F1089" s="7">
        <f>LEN(Table9[[#This Row],[Variants]])/10</f>
        <v>0</v>
      </c>
      <c r="G1089" s="7">
        <f>COUNT(FIND("～",Table9[[#This Row],[Trad]]))*10</f>
        <v>0</v>
      </c>
      <c r="H1089" s="25">
        <f>Table9[[#This Row],[Trad Len]]+Table9[[#This Row],[Var Len]]</f>
        <v>0.1</v>
      </c>
      <c r="I1089" s="25" cm="1">
        <f t="array" ref="I1089">COUNT(FIND({1,2,3,4,5,6,7,8,9,0},Table9[[#This Row],[Simp]]))</f>
        <v>0</v>
      </c>
      <c r="J1089" s="25" cm="1">
        <f t="array" ref="J1089">COUNT(FIND({1,2,3,4,5,6,7,8,9,0},Table9[[#This Row],[Trad]]))</f>
        <v>0</v>
      </c>
      <c r="K1089" s="25" cm="1">
        <f t="array" ref="K1089">COUNT(FIND({1,2,3,4,5,6,7,8,9,0},Table9[[#This Row],[Variants]]))</f>
        <v>0</v>
      </c>
      <c r="L1089" s="25">
        <f>SUM(Table9[[#This Row],[Simp Note]:[Var Note]])</f>
        <v>0</v>
      </c>
      <c r="M1089" s="25">
        <f>SUM(Table9[[#This Row],[Sum]],Table9[[#This Row],[Sum Notes]],Table9[[#This Row],[Contains ~]])</f>
        <v>0.1</v>
      </c>
      <c r="N1089" s="26">
        <v>9490</v>
      </c>
      <c r="O1089" s="25" t="s">
        <v>10235</v>
      </c>
      <c r="P1089" s="25" t="s">
        <v>10235</v>
      </c>
      <c r="Q1089" s="25"/>
      <c r="R1089" s="25"/>
      <c r="S1089" s="25"/>
    </row>
    <row r="1090" spans="1:19" x14ac:dyDescent="0.25">
      <c r="A1090" s="7">
        <v>2265</v>
      </c>
      <c r="B1090" s="7" t="s">
        <v>2536</v>
      </c>
      <c r="C1090" s="7" t="s">
        <v>6770</v>
      </c>
      <c r="D1090" s="25" t="s">
        <v>7947</v>
      </c>
      <c r="E1090" s="25">
        <f>LEN(Table9[[#This Row],[Trad]])/10</f>
        <v>0</v>
      </c>
      <c r="F1090" s="25">
        <f>LEN(Table9[[#This Row],[Variants]])/10</f>
        <v>0.3</v>
      </c>
      <c r="G1090" s="25">
        <f>COUNT(FIND("～",Table9[[#This Row],[Trad]]))*10</f>
        <v>0</v>
      </c>
      <c r="H1090" s="25">
        <f>Table9[[#This Row],[Trad Len]]+Table9[[#This Row],[Var Len]]</f>
        <v>0.3</v>
      </c>
      <c r="I1090" s="25" cm="1">
        <f t="array" ref="I1090">COUNT(FIND({1,2,3,4,5,6,7,8,9,0},Table9[[#This Row],[Simp]]))</f>
        <v>0</v>
      </c>
      <c r="J1090" s="25" cm="1">
        <f t="array" ref="J1090">COUNT(FIND({1,2,3,4,5,6,7,8,9,0},Table9[[#This Row],[Trad]]))</f>
        <v>0</v>
      </c>
      <c r="K1090" s="25" cm="1">
        <f t="array" ref="K1090">COUNT(FIND({1,2,3,4,5,6,7,8,9,0},Table9[[#This Row],[Variants]]))</f>
        <v>0</v>
      </c>
      <c r="L1090" s="25">
        <f>SUM(Table9[[#This Row],[Simp Note]:[Var Note]])</f>
        <v>0</v>
      </c>
      <c r="M1090" s="25">
        <f>SUM(Table9[[#This Row],[Sum]],Table9[[#This Row],[Sum Notes]],Table9[[#This Row],[Contains ~]])</f>
        <v>0.3</v>
      </c>
      <c r="N1090" s="26">
        <v>25478</v>
      </c>
      <c r="O1090" s="25" t="s">
        <v>10237</v>
      </c>
      <c r="P1090" s="25" t="s">
        <v>10237</v>
      </c>
      <c r="Q1090" s="25"/>
      <c r="R1090" s="25"/>
      <c r="S1090" s="25"/>
    </row>
    <row r="1091" spans="1:19" x14ac:dyDescent="0.25">
      <c r="A1091" s="7">
        <v>2276</v>
      </c>
      <c r="B1091" s="7" t="s">
        <v>2538</v>
      </c>
      <c r="C1091" s="7" t="s">
        <v>7949</v>
      </c>
      <c r="D1091" s="7" t="s">
        <v>6770</v>
      </c>
      <c r="E1091" s="7">
        <f>LEN(Table9[[#This Row],[Trad]])/10</f>
        <v>0.1</v>
      </c>
      <c r="F1091" s="7">
        <f>LEN(Table9[[#This Row],[Variants]])/10</f>
        <v>0</v>
      </c>
      <c r="G1091" s="7">
        <f>COUNT(FIND("～",Table9[[#This Row],[Trad]]))*10</f>
        <v>0</v>
      </c>
      <c r="H1091" s="25">
        <f>Table9[[#This Row],[Trad Len]]+Table9[[#This Row],[Var Len]]</f>
        <v>0.1</v>
      </c>
      <c r="I1091" s="25" cm="1">
        <f t="array" ref="I1091">COUNT(FIND({1,2,3,4,5,6,7,8,9,0},Table9[[#This Row],[Simp]]))</f>
        <v>0</v>
      </c>
      <c r="J1091" s="25" cm="1">
        <f t="array" ref="J1091">COUNT(FIND({1,2,3,4,5,6,7,8,9,0},Table9[[#This Row],[Trad]]))</f>
        <v>0</v>
      </c>
      <c r="K1091" s="25" cm="1">
        <f t="array" ref="K1091">COUNT(FIND({1,2,3,4,5,6,7,8,9,0},Table9[[#This Row],[Variants]]))</f>
        <v>0</v>
      </c>
      <c r="L1091" s="25">
        <f>SUM(Table9[[#This Row],[Simp Note]:[Var Note]])</f>
        <v>0</v>
      </c>
      <c r="M1091" s="25">
        <f>SUM(Table9[[#This Row],[Sum]],Table9[[#This Row],[Sum Notes]],Table9[[#This Row],[Contains ~]])</f>
        <v>0.1</v>
      </c>
      <c r="N1091" s="26">
        <v>9500</v>
      </c>
      <c r="O1091" s="25" t="s">
        <v>10235</v>
      </c>
      <c r="P1091" s="25" t="s">
        <v>10235</v>
      </c>
      <c r="Q1091" s="25"/>
      <c r="R1091" s="25"/>
      <c r="S1091" s="25"/>
    </row>
    <row r="1092" spans="1:19" x14ac:dyDescent="0.25">
      <c r="A1092" s="7">
        <v>2277</v>
      </c>
      <c r="B1092" s="7" t="s">
        <v>2540</v>
      </c>
      <c r="C1092" s="7" t="s">
        <v>6770</v>
      </c>
      <c r="D1092" s="25" t="s">
        <v>7951</v>
      </c>
      <c r="E1092" s="25">
        <f>LEN(Table9[[#This Row],[Trad]])/10</f>
        <v>0</v>
      </c>
      <c r="F1092" s="25">
        <f>LEN(Table9[[#This Row],[Variants]])/10</f>
        <v>0.1</v>
      </c>
      <c r="G1092" s="25">
        <f>COUNT(FIND("～",Table9[[#This Row],[Trad]]))*10</f>
        <v>0</v>
      </c>
      <c r="H1092" s="25">
        <f>Table9[[#This Row],[Trad Len]]+Table9[[#This Row],[Var Len]]</f>
        <v>0.1</v>
      </c>
      <c r="I1092" s="25" cm="1">
        <f t="array" ref="I1092">COUNT(FIND({1,2,3,4,5,6,7,8,9,0},Table9[[#This Row],[Simp]]))</f>
        <v>0</v>
      </c>
      <c r="J1092" s="25" cm="1">
        <f t="array" ref="J1092">COUNT(FIND({1,2,3,4,5,6,7,8,9,0},Table9[[#This Row],[Trad]]))</f>
        <v>0</v>
      </c>
      <c r="K1092" s="25" cm="1">
        <f t="array" ref="K1092">COUNT(FIND({1,2,3,4,5,6,7,8,9,0},Table9[[#This Row],[Variants]]))</f>
        <v>0</v>
      </c>
      <c r="L1092" s="25">
        <f>SUM(Table9[[#This Row],[Simp Note]:[Var Note]])</f>
        <v>0</v>
      </c>
      <c r="M1092" s="25">
        <f>SUM(Table9[[#This Row],[Sum]],Table9[[#This Row],[Sum Notes]],Table9[[#This Row],[Contains ~]])</f>
        <v>0.1</v>
      </c>
      <c r="N1092" s="26">
        <v>25480.1</v>
      </c>
      <c r="O1092" s="25" t="s">
        <v>10237</v>
      </c>
      <c r="P1092" s="25" t="s">
        <v>10237</v>
      </c>
      <c r="Q1092" s="25"/>
      <c r="R1092" s="25"/>
      <c r="S1092" s="25"/>
    </row>
    <row r="1093" spans="1:19" x14ac:dyDescent="0.25">
      <c r="A1093" s="7">
        <v>2280</v>
      </c>
      <c r="B1093" s="7" t="s">
        <v>2542</v>
      </c>
      <c r="C1093" s="7" t="s">
        <v>6770</v>
      </c>
      <c r="D1093" s="25" t="s">
        <v>7953</v>
      </c>
      <c r="E1093" s="25">
        <f>LEN(Table9[[#This Row],[Trad]])/10</f>
        <v>0</v>
      </c>
      <c r="F1093" s="25">
        <f>LEN(Table9[[#This Row],[Variants]])/10</f>
        <v>0.1</v>
      </c>
      <c r="G1093" s="25">
        <f>COUNT(FIND("～",Table9[[#This Row],[Trad]]))*10</f>
        <v>0</v>
      </c>
      <c r="H1093" s="25">
        <f>Table9[[#This Row],[Trad Len]]+Table9[[#This Row],[Var Len]]</f>
        <v>0.1</v>
      </c>
      <c r="I1093" s="25" cm="1">
        <f t="array" ref="I1093">COUNT(FIND({1,2,3,4,5,6,7,8,9,0},Table9[[#This Row],[Simp]]))</f>
        <v>0</v>
      </c>
      <c r="J1093" s="25" cm="1">
        <f t="array" ref="J1093">COUNT(FIND({1,2,3,4,5,6,7,8,9,0},Table9[[#This Row],[Trad]]))</f>
        <v>0</v>
      </c>
      <c r="K1093" s="25" cm="1">
        <f t="array" ref="K1093">COUNT(FIND({1,2,3,4,5,6,7,8,9,0},Table9[[#This Row],[Variants]]))</f>
        <v>0</v>
      </c>
      <c r="L1093" s="25">
        <f>SUM(Table9[[#This Row],[Simp Note]:[Var Note]])</f>
        <v>0</v>
      </c>
      <c r="M1093" s="25">
        <f>SUM(Table9[[#This Row],[Sum]],Table9[[#This Row],[Sum Notes]],Table9[[#This Row],[Contains ~]])</f>
        <v>0.1</v>
      </c>
      <c r="N1093" s="26">
        <v>25480.1</v>
      </c>
      <c r="O1093" s="25" t="s">
        <v>10237</v>
      </c>
      <c r="P1093" s="25" t="s">
        <v>10237</v>
      </c>
      <c r="Q1093" s="25"/>
      <c r="R1093" s="25"/>
      <c r="S1093" s="25"/>
    </row>
    <row r="1094" spans="1:19" x14ac:dyDescent="0.25">
      <c r="A1094" s="7">
        <v>2282</v>
      </c>
      <c r="B1094" s="7" t="s">
        <v>2544</v>
      </c>
      <c r="C1094" s="7" t="s">
        <v>10203</v>
      </c>
      <c r="D1094" s="7" t="s">
        <v>6770</v>
      </c>
      <c r="E1094" s="7">
        <f>LEN(Table9[[#This Row],[Trad]])/10</f>
        <v>0.5</v>
      </c>
      <c r="F1094" s="7">
        <f>LEN(Table9[[#This Row],[Variants]])/10</f>
        <v>0</v>
      </c>
      <c r="G1094" s="7">
        <f>COUNT(FIND("～",Table9[[#This Row],[Trad]]))*10</f>
        <v>10</v>
      </c>
      <c r="H1094" s="25">
        <f>Table9[[#This Row],[Trad Len]]+Table9[[#This Row],[Var Len]]</f>
        <v>0.5</v>
      </c>
      <c r="I1094" s="25" cm="1">
        <f t="array" ref="I1094">COUNT(FIND({1,2,3,4,5,6,7,8,9,0},Table9[[#This Row],[Simp]]))</f>
        <v>0</v>
      </c>
      <c r="J1094" s="25" cm="1">
        <f t="array" ref="J1094">COUNT(FIND({1,2,3,4,5,6,7,8,9,0},Table9[[#This Row],[Trad]]))</f>
        <v>0</v>
      </c>
      <c r="K1094" s="25" cm="1">
        <f t="array" ref="K1094">COUNT(FIND({1,2,3,4,5,6,7,8,9,0},Table9[[#This Row],[Variants]]))</f>
        <v>0</v>
      </c>
      <c r="L1094" s="25">
        <f>SUM(Table9[[#This Row],[Simp Note]:[Var Note]])</f>
        <v>0</v>
      </c>
      <c r="M1094" s="25">
        <f>SUM(Table9[[#This Row],[Sum]],Table9[[#This Row],[Sum Notes]],Table9[[#This Row],[Contains ~]])</f>
        <v>10.5</v>
      </c>
      <c r="N1094" s="26">
        <v>650</v>
      </c>
      <c r="O1094" s="30"/>
      <c r="P1094" s="25" t="s">
        <v>10237</v>
      </c>
      <c r="Q1094" s="25"/>
      <c r="R1094" s="25"/>
      <c r="S1094" s="25"/>
    </row>
    <row r="1095" spans="1:19" x14ac:dyDescent="0.25">
      <c r="A1095" s="7">
        <v>2286</v>
      </c>
      <c r="B1095" s="7" t="s">
        <v>2546</v>
      </c>
      <c r="C1095" s="7" t="s">
        <v>7958</v>
      </c>
      <c r="D1095" s="7" t="s">
        <v>6770</v>
      </c>
      <c r="E1095" s="7">
        <f>LEN(Table9[[#This Row],[Trad]])/10</f>
        <v>0.1</v>
      </c>
      <c r="F1095" s="7">
        <f>LEN(Table9[[#This Row],[Variants]])/10</f>
        <v>0</v>
      </c>
      <c r="G1095" s="7">
        <f>COUNT(FIND("～",Table9[[#This Row],[Trad]]))*10</f>
        <v>0</v>
      </c>
      <c r="H1095" s="25">
        <f>Table9[[#This Row],[Trad Len]]+Table9[[#This Row],[Var Len]]</f>
        <v>0.1</v>
      </c>
      <c r="I1095" s="25" cm="1">
        <f t="array" ref="I1095">COUNT(FIND({1,2,3,4,5,6,7,8,9,0},Table9[[#This Row],[Simp]]))</f>
        <v>0</v>
      </c>
      <c r="J1095" s="25" cm="1">
        <f t="array" ref="J1095">COUNT(FIND({1,2,3,4,5,6,7,8,9,0},Table9[[#This Row],[Trad]]))</f>
        <v>0</v>
      </c>
      <c r="K1095" s="25" cm="1">
        <f t="array" ref="K1095">COUNT(FIND({1,2,3,4,5,6,7,8,9,0},Table9[[#This Row],[Variants]]))</f>
        <v>0</v>
      </c>
      <c r="L1095" s="25">
        <f>SUM(Table9[[#This Row],[Simp Note]:[Var Note]])</f>
        <v>0</v>
      </c>
      <c r="M1095" s="25">
        <f>SUM(Table9[[#This Row],[Sum]],Table9[[#This Row],[Sum Notes]],Table9[[#This Row],[Contains ~]])</f>
        <v>0.1</v>
      </c>
      <c r="N1095" s="26">
        <v>9510</v>
      </c>
      <c r="O1095" s="25" t="s">
        <v>10235</v>
      </c>
      <c r="P1095" s="25" t="s">
        <v>10235</v>
      </c>
      <c r="Q1095" s="25"/>
      <c r="R1095" s="25"/>
      <c r="S1095" s="25"/>
    </row>
    <row r="1096" spans="1:19" x14ac:dyDescent="0.25">
      <c r="A1096" s="7">
        <v>2291</v>
      </c>
      <c r="B1096" s="7" t="s">
        <v>2548</v>
      </c>
      <c r="C1096" s="7" t="s">
        <v>7960</v>
      </c>
      <c r="D1096" s="7" t="s">
        <v>6770</v>
      </c>
      <c r="E1096" s="7">
        <f>LEN(Table9[[#This Row],[Trad]])/10</f>
        <v>0.1</v>
      </c>
      <c r="F1096" s="7">
        <f>LEN(Table9[[#This Row],[Variants]])/10</f>
        <v>0</v>
      </c>
      <c r="G1096" s="7">
        <f>COUNT(FIND("～",Table9[[#This Row],[Trad]]))*10</f>
        <v>0</v>
      </c>
      <c r="H1096" s="25">
        <f>Table9[[#This Row],[Trad Len]]+Table9[[#This Row],[Var Len]]</f>
        <v>0.1</v>
      </c>
      <c r="I1096" s="25" cm="1">
        <f t="array" ref="I1096">COUNT(FIND({1,2,3,4,5,6,7,8,9,0},Table9[[#This Row],[Simp]]))</f>
        <v>0</v>
      </c>
      <c r="J1096" s="25" cm="1">
        <f t="array" ref="J1096">COUNT(FIND({1,2,3,4,5,6,7,8,9,0},Table9[[#This Row],[Trad]]))</f>
        <v>0</v>
      </c>
      <c r="K1096" s="25" cm="1">
        <f t="array" ref="K1096">COUNT(FIND({1,2,3,4,5,6,7,8,9,0},Table9[[#This Row],[Variants]]))</f>
        <v>0</v>
      </c>
      <c r="L1096" s="25">
        <f>SUM(Table9[[#This Row],[Simp Note]:[Var Note]])</f>
        <v>0</v>
      </c>
      <c r="M1096" s="25">
        <f>SUM(Table9[[#This Row],[Sum]],Table9[[#This Row],[Sum Notes]],Table9[[#This Row],[Contains ~]])</f>
        <v>0.1</v>
      </c>
      <c r="N1096" s="26">
        <v>9520</v>
      </c>
      <c r="O1096" s="25" t="s">
        <v>10235</v>
      </c>
      <c r="P1096" s="25" t="s">
        <v>10235</v>
      </c>
      <c r="Q1096" s="25"/>
      <c r="R1096" s="25"/>
      <c r="S1096" s="25"/>
    </row>
    <row r="1097" spans="1:19" x14ac:dyDescent="0.25">
      <c r="A1097" s="7">
        <v>2294</v>
      </c>
      <c r="B1097" s="7" t="s">
        <v>2550</v>
      </c>
      <c r="C1097" s="7" t="s">
        <v>7962</v>
      </c>
      <c r="D1097" s="7" t="s">
        <v>7963</v>
      </c>
      <c r="E1097" s="7">
        <f>LEN(Table9[[#This Row],[Trad]])/10</f>
        <v>0.1</v>
      </c>
      <c r="F1097" s="7">
        <f>LEN(Table9[[#This Row],[Variants]])/10</f>
        <v>0.1</v>
      </c>
      <c r="G1097" s="7">
        <f>COUNT(FIND("～",Table9[[#This Row],[Trad]]))*10</f>
        <v>0</v>
      </c>
      <c r="H1097" s="25">
        <f>Table9[[#This Row],[Trad Len]]+Table9[[#This Row],[Var Len]]</f>
        <v>0.2</v>
      </c>
      <c r="I1097" s="25" cm="1">
        <f t="array" ref="I1097">COUNT(FIND({1,2,3,4,5,6,7,8,9,0},Table9[[#This Row],[Simp]]))</f>
        <v>0</v>
      </c>
      <c r="J1097" s="25" cm="1">
        <f t="array" ref="J1097">COUNT(FIND({1,2,3,4,5,6,7,8,9,0},Table9[[#This Row],[Trad]]))</f>
        <v>0</v>
      </c>
      <c r="K1097" s="25" cm="1">
        <f t="array" ref="K1097">COUNT(FIND({1,2,3,4,5,6,7,8,9,0},Table9[[#This Row],[Variants]]))</f>
        <v>0</v>
      </c>
      <c r="L1097" s="25">
        <f>SUM(Table9[[#This Row],[Simp Note]:[Var Note]])</f>
        <v>0</v>
      </c>
      <c r="M1097" s="25">
        <f>SUM(Table9[[#This Row],[Sum]],Table9[[#This Row],[Sum Notes]],Table9[[#This Row],[Contains ~]])</f>
        <v>0.2</v>
      </c>
      <c r="N1097" s="26">
        <v>2290</v>
      </c>
      <c r="O1097" s="25" t="s">
        <v>10235</v>
      </c>
      <c r="P1097" s="25" t="s">
        <v>10237</v>
      </c>
      <c r="Q1097" s="25"/>
      <c r="R1097" s="25"/>
      <c r="S1097" s="25"/>
    </row>
    <row r="1098" spans="1:19" x14ac:dyDescent="0.25">
      <c r="A1098" s="7">
        <v>2295</v>
      </c>
      <c r="B1098" s="7" t="s">
        <v>2553</v>
      </c>
      <c r="C1098" s="7" t="s">
        <v>7965</v>
      </c>
      <c r="D1098" s="7" t="s">
        <v>6770</v>
      </c>
      <c r="E1098" s="7">
        <f>LEN(Table9[[#This Row],[Trad]])/10</f>
        <v>0.1</v>
      </c>
      <c r="F1098" s="7">
        <f>LEN(Table9[[#This Row],[Variants]])/10</f>
        <v>0</v>
      </c>
      <c r="G1098" s="7">
        <f>COUNT(FIND("～",Table9[[#This Row],[Trad]]))*10</f>
        <v>0</v>
      </c>
      <c r="H1098" s="25">
        <f>Table9[[#This Row],[Trad Len]]+Table9[[#This Row],[Var Len]]</f>
        <v>0.1</v>
      </c>
      <c r="I1098" s="25" cm="1">
        <f t="array" ref="I1098">COUNT(FIND({1,2,3,4,5,6,7,8,9,0},Table9[[#This Row],[Simp]]))</f>
        <v>0</v>
      </c>
      <c r="J1098" s="25" cm="1">
        <f t="array" ref="J1098">COUNT(FIND({1,2,3,4,5,6,7,8,9,0},Table9[[#This Row],[Trad]]))</f>
        <v>0</v>
      </c>
      <c r="K1098" s="25" cm="1">
        <f t="array" ref="K1098">COUNT(FIND({1,2,3,4,5,6,7,8,9,0},Table9[[#This Row],[Variants]]))</f>
        <v>0</v>
      </c>
      <c r="L1098" s="25">
        <f>SUM(Table9[[#This Row],[Simp Note]:[Var Note]])</f>
        <v>0</v>
      </c>
      <c r="M1098" s="25">
        <f>SUM(Table9[[#This Row],[Sum]],Table9[[#This Row],[Sum Notes]],Table9[[#This Row],[Contains ~]])</f>
        <v>0.1</v>
      </c>
      <c r="N1098" s="26">
        <v>9530</v>
      </c>
      <c r="O1098" s="25" t="s">
        <v>10235</v>
      </c>
      <c r="P1098" s="25" t="s">
        <v>10235</v>
      </c>
      <c r="Q1098" s="25"/>
      <c r="R1098" s="25"/>
      <c r="S1098" s="25"/>
    </row>
    <row r="1099" spans="1:19" x14ac:dyDescent="0.25">
      <c r="A1099" s="7">
        <v>2301</v>
      </c>
      <c r="B1099" s="7" t="s">
        <v>2555</v>
      </c>
      <c r="C1099" s="7" t="s">
        <v>7967</v>
      </c>
      <c r="D1099" s="7" t="s">
        <v>6770</v>
      </c>
      <c r="E1099" s="7">
        <f>LEN(Table9[[#This Row],[Trad]])/10</f>
        <v>0.1</v>
      </c>
      <c r="F1099" s="7">
        <f>LEN(Table9[[#This Row],[Variants]])/10</f>
        <v>0</v>
      </c>
      <c r="G1099" s="7">
        <f>COUNT(FIND("～",Table9[[#This Row],[Trad]]))*10</f>
        <v>0</v>
      </c>
      <c r="H1099" s="25">
        <f>Table9[[#This Row],[Trad Len]]+Table9[[#This Row],[Var Len]]</f>
        <v>0.1</v>
      </c>
      <c r="I1099" s="25" cm="1">
        <f t="array" ref="I1099">COUNT(FIND({1,2,3,4,5,6,7,8,9,0},Table9[[#This Row],[Simp]]))</f>
        <v>0</v>
      </c>
      <c r="J1099" s="25" cm="1">
        <f t="array" ref="J1099">COUNT(FIND({1,2,3,4,5,6,7,8,9,0},Table9[[#This Row],[Trad]]))</f>
        <v>0</v>
      </c>
      <c r="K1099" s="25" cm="1">
        <f t="array" ref="K1099">COUNT(FIND({1,2,3,4,5,6,7,8,9,0},Table9[[#This Row],[Variants]]))</f>
        <v>0</v>
      </c>
      <c r="L1099" s="25">
        <f>SUM(Table9[[#This Row],[Simp Note]:[Var Note]])</f>
        <v>0</v>
      </c>
      <c r="M1099" s="25">
        <f>SUM(Table9[[#This Row],[Sum]],Table9[[#This Row],[Sum Notes]],Table9[[#This Row],[Contains ~]])</f>
        <v>0.1</v>
      </c>
      <c r="N1099" s="26">
        <v>9540</v>
      </c>
      <c r="O1099" s="25" t="s">
        <v>10235</v>
      </c>
      <c r="P1099" s="25" t="s">
        <v>10235</v>
      </c>
      <c r="Q1099" s="25"/>
      <c r="R1099" s="25"/>
      <c r="S1099" s="25"/>
    </row>
    <row r="1100" spans="1:19" x14ac:dyDescent="0.25">
      <c r="A1100" s="7">
        <v>2303</v>
      </c>
      <c r="B1100" s="7" t="s">
        <v>2557</v>
      </c>
      <c r="C1100" s="7" t="s">
        <v>7968</v>
      </c>
      <c r="D1100" s="7" t="s">
        <v>6770</v>
      </c>
      <c r="E1100" s="7">
        <f>LEN(Table9[[#This Row],[Trad]])/10</f>
        <v>0.1</v>
      </c>
      <c r="F1100" s="7">
        <f>LEN(Table9[[#This Row],[Variants]])/10</f>
        <v>0</v>
      </c>
      <c r="G1100" s="7">
        <f>COUNT(FIND("～",Table9[[#This Row],[Trad]]))*10</f>
        <v>0</v>
      </c>
      <c r="H1100" s="25">
        <f>Table9[[#This Row],[Trad Len]]+Table9[[#This Row],[Var Len]]</f>
        <v>0.1</v>
      </c>
      <c r="I1100" s="25" cm="1">
        <f t="array" ref="I1100">COUNT(FIND({1,2,3,4,5,6,7,8,9,0},Table9[[#This Row],[Simp]]))</f>
        <v>0</v>
      </c>
      <c r="J1100" s="25" cm="1">
        <f t="array" ref="J1100">COUNT(FIND({1,2,3,4,5,6,7,8,9,0},Table9[[#This Row],[Trad]]))</f>
        <v>0</v>
      </c>
      <c r="K1100" s="25" cm="1">
        <f t="array" ref="K1100">COUNT(FIND({1,2,3,4,5,6,7,8,9,0},Table9[[#This Row],[Variants]]))</f>
        <v>0</v>
      </c>
      <c r="L1100" s="25">
        <f>SUM(Table9[[#This Row],[Simp Note]:[Var Note]])</f>
        <v>0</v>
      </c>
      <c r="M1100" s="25">
        <f>SUM(Table9[[#This Row],[Sum]],Table9[[#This Row],[Sum Notes]],Table9[[#This Row],[Contains ~]])</f>
        <v>0.1</v>
      </c>
      <c r="N1100" s="26">
        <v>9550</v>
      </c>
      <c r="O1100" s="25" t="s">
        <v>10235</v>
      </c>
      <c r="P1100" s="25" t="s">
        <v>10235</v>
      </c>
      <c r="Q1100" s="25"/>
      <c r="R1100" s="25"/>
      <c r="S1100" s="25"/>
    </row>
    <row r="1101" spans="1:19" x14ac:dyDescent="0.25">
      <c r="A1101" s="7">
        <v>2304</v>
      </c>
      <c r="B1101" s="7" t="s">
        <v>2559</v>
      </c>
      <c r="C1101" s="7" t="s">
        <v>7970</v>
      </c>
      <c r="D1101" s="7" t="s">
        <v>6770</v>
      </c>
      <c r="E1101" s="7">
        <f>LEN(Table9[[#This Row],[Trad]])/10</f>
        <v>0.1</v>
      </c>
      <c r="F1101" s="7">
        <f>LEN(Table9[[#This Row],[Variants]])/10</f>
        <v>0</v>
      </c>
      <c r="G1101" s="7">
        <f>COUNT(FIND("～",Table9[[#This Row],[Trad]]))*10</f>
        <v>0</v>
      </c>
      <c r="H1101" s="25">
        <f>Table9[[#This Row],[Trad Len]]+Table9[[#This Row],[Var Len]]</f>
        <v>0.1</v>
      </c>
      <c r="I1101" s="25" cm="1">
        <f t="array" ref="I1101">COUNT(FIND({1,2,3,4,5,6,7,8,9,0},Table9[[#This Row],[Simp]]))</f>
        <v>0</v>
      </c>
      <c r="J1101" s="25" cm="1">
        <f t="array" ref="J1101">COUNT(FIND({1,2,3,4,5,6,7,8,9,0},Table9[[#This Row],[Trad]]))</f>
        <v>0</v>
      </c>
      <c r="K1101" s="25" cm="1">
        <f t="array" ref="K1101">COUNT(FIND({1,2,3,4,5,6,7,8,9,0},Table9[[#This Row],[Variants]]))</f>
        <v>0</v>
      </c>
      <c r="L1101" s="25">
        <f>SUM(Table9[[#This Row],[Simp Note]:[Var Note]])</f>
        <v>0</v>
      </c>
      <c r="M1101" s="25">
        <f>SUM(Table9[[#This Row],[Sum]],Table9[[#This Row],[Sum Notes]],Table9[[#This Row],[Contains ~]])</f>
        <v>0.1</v>
      </c>
      <c r="N1101" s="26">
        <v>9560</v>
      </c>
      <c r="O1101" s="25" t="s">
        <v>10235</v>
      </c>
      <c r="P1101" s="25" t="s">
        <v>10235</v>
      </c>
      <c r="Q1101" s="25"/>
      <c r="R1101" s="25"/>
      <c r="S1101" s="25"/>
    </row>
    <row r="1102" spans="1:19" x14ac:dyDescent="0.25">
      <c r="A1102" s="7">
        <v>2305</v>
      </c>
      <c r="B1102" s="7" t="s">
        <v>2561</v>
      </c>
      <c r="C1102" s="7" t="s">
        <v>7972</v>
      </c>
      <c r="D1102" s="7" t="s">
        <v>6770</v>
      </c>
      <c r="E1102" s="7">
        <f>LEN(Table9[[#This Row],[Trad]])/10</f>
        <v>0.1</v>
      </c>
      <c r="F1102" s="7">
        <f>LEN(Table9[[#This Row],[Variants]])/10</f>
        <v>0</v>
      </c>
      <c r="G1102" s="7">
        <f>COUNT(FIND("～",Table9[[#This Row],[Trad]]))*10</f>
        <v>0</v>
      </c>
      <c r="H1102" s="25">
        <f>Table9[[#This Row],[Trad Len]]+Table9[[#This Row],[Var Len]]</f>
        <v>0.1</v>
      </c>
      <c r="I1102" s="25" cm="1">
        <f t="array" ref="I1102">COUNT(FIND({1,2,3,4,5,6,7,8,9,0},Table9[[#This Row],[Simp]]))</f>
        <v>0</v>
      </c>
      <c r="J1102" s="25" cm="1">
        <f t="array" ref="J1102">COUNT(FIND({1,2,3,4,5,6,7,8,9,0},Table9[[#This Row],[Trad]]))</f>
        <v>0</v>
      </c>
      <c r="K1102" s="25" cm="1">
        <f t="array" ref="K1102">COUNT(FIND({1,2,3,4,5,6,7,8,9,0},Table9[[#This Row],[Variants]]))</f>
        <v>0</v>
      </c>
      <c r="L1102" s="25">
        <f>SUM(Table9[[#This Row],[Simp Note]:[Var Note]])</f>
        <v>0</v>
      </c>
      <c r="M1102" s="25">
        <f>SUM(Table9[[#This Row],[Sum]],Table9[[#This Row],[Sum Notes]],Table9[[#This Row],[Contains ~]])</f>
        <v>0.1</v>
      </c>
      <c r="N1102" s="26">
        <v>9570</v>
      </c>
      <c r="O1102" s="25" t="s">
        <v>10235</v>
      </c>
      <c r="P1102" s="25" t="s">
        <v>10235</v>
      </c>
      <c r="Q1102" s="25"/>
      <c r="R1102" s="25"/>
      <c r="S1102" s="25"/>
    </row>
    <row r="1103" spans="1:19" x14ac:dyDescent="0.25">
      <c r="A1103" s="7">
        <v>2306</v>
      </c>
      <c r="B1103" s="7" t="s">
        <v>2563</v>
      </c>
      <c r="C1103" s="7" t="s">
        <v>7974</v>
      </c>
      <c r="D1103" s="7" t="s">
        <v>6770</v>
      </c>
      <c r="E1103" s="7">
        <f>LEN(Table9[[#This Row],[Trad]])/10</f>
        <v>0.1</v>
      </c>
      <c r="F1103" s="7">
        <f>LEN(Table9[[#This Row],[Variants]])/10</f>
        <v>0</v>
      </c>
      <c r="G1103" s="7">
        <f>COUNT(FIND("～",Table9[[#This Row],[Trad]]))*10</f>
        <v>0</v>
      </c>
      <c r="H1103" s="25">
        <f>Table9[[#This Row],[Trad Len]]+Table9[[#This Row],[Var Len]]</f>
        <v>0.1</v>
      </c>
      <c r="I1103" s="25" cm="1">
        <f t="array" ref="I1103">COUNT(FIND({1,2,3,4,5,6,7,8,9,0},Table9[[#This Row],[Simp]]))</f>
        <v>0</v>
      </c>
      <c r="J1103" s="25" cm="1">
        <f t="array" ref="J1103">COUNT(FIND({1,2,3,4,5,6,7,8,9,0},Table9[[#This Row],[Trad]]))</f>
        <v>0</v>
      </c>
      <c r="K1103" s="25" cm="1">
        <f t="array" ref="K1103">COUNT(FIND({1,2,3,4,5,6,7,8,9,0},Table9[[#This Row],[Variants]]))</f>
        <v>0</v>
      </c>
      <c r="L1103" s="25">
        <f>SUM(Table9[[#This Row],[Simp Note]:[Var Note]])</f>
        <v>0</v>
      </c>
      <c r="M1103" s="25">
        <f>SUM(Table9[[#This Row],[Sum]],Table9[[#This Row],[Sum Notes]],Table9[[#This Row],[Contains ~]])</f>
        <v>0.1</v>
      </c>
      <c r="N1103" s="26">
        <v>9580</v>
      </c>
      <c r="O1103" s="25" t="s">
        <v>10235</v>
      </c>
      <c r="P1103" s="25" t="s">
        <v>10235</v>
      </c>
      <c r="Q1103" s="25"/>
      <c r="R1103" s="25"/>
      <c r="S1103" s="25"/>
    </row>
    <row r="1104" spans="1:19" x14ac:dyDescent="0.25">
      <c r="A1104" s="7">
        <v>2307</v>
      </c>
      <c r="B1104" s="7" t="s">
        <v>2565</v>
      </c>
      <c r="C1104" s="7" t="s">
        <v>7976</v>
      </c>
      <c r="D1104" s="7" t="s">
        <v>6770</v>
      </c>
      <c r="E1104" s="7">
        <f>LEN(Table9[[#This Row],[Trad]])/10</f>
        <v>0.1</v>
      </c>
      <c r="F1104" s="7">
        <f>LEN(Table9[[#This Row],[Variants]])/10</f>
        <v>0</v>
      </c>
      <c r="G1104" s="7">
        <f>COUNT(FIND("～",Table9[[#This Row],[Trad]]))*10</f>
        <v>0</v>
      </c>
      <c r="H1104" s="25">
        <f>Table9[[#This Row],[Trad Len]]+Table9[[#This Row],[Var Len]]</f>
        <v>0.1</v>
      </c>
      <c r="I1104" s="25" cm="1">
        <f t="array" ref="I1104">COUNT(FIND({1,2,3,4,5,6,7,8,9,0},Table9[[#This Row],[Simp]]))</f>
        <v>0</v>
      </c>
      <c r="J1104" s="25" cm="1">
        <f t="array" ref="J1104">COUNT(FIND({1,2,3,4,5,6,7,8,9,0},Table9[[#This Row],[Trad]]))</f>
        <v>0</v>
      </c>
      <c r="K1104" s="25" cm="1">
        <f t="array" ref="K1104">COUNT(FIND({1,2,3,4,5,6,7,8,9,0},Table9[[#This Row],[Variants]]))</f>
        <v>0</v>
      </c>
      <c r="L1104" s="25">
        <f>SUM(Table9[[#This Row],[Simp Note]:[Var Note]])</f>
        <v>0</v>
      </c>
      <c r="M1104" s="25">
        <f>SUM(Table9[[#This Row],[Sum]],Table9[[#This Row],[Sum Notes]],Table9[[#This Row],[Contains ~]])</f>
        <v>0.1</v>
      </c>
      <c r="N1104" s="26">
        <v>9590</v>
      </c>
      <c r="O1104" s="25" t="s">
        <v>10235</v>
      </c>
      <c r="P1104" s="25" t="s">
        <v>10235</v>
      </c>
      <c r="Q1104" s="25"/>
      <c r="R1104" s="25"/>
      <c r="S1104" s="25"/>
    </row>
    <row r="1105" spans="1:19" x14ac:dyDescent="0.25">
      <c r="A1105" s="7">
        <v>2308</v>
      </c>
      <c r="B1105" s="7" t="s">
        <v>2567</v>
      </c>
      <c r="C1105" s="7" t="s">
        <v>7978</v>
      </c>
      <c r="D1105" s="7" t="s">
        <v>7979</v>
      </c>
      <c r="E1105" s="7">
        <f>LEN(Table9[[#This Row],[Trad]])/10</f>
        <v>0.1</v>
      </c>
      <c r="F1105" s="7">
        <f>LEN(Table9[[#This Row],[Variants]])/10</f>
        <v>0.1</v>
      </c>
      <c r="G1105" s="7">
        <f>COUNT(FIND("～",Table9[[#This Row],[Trad]]))*10</f>
        <v>0</v>
      </c>
      <c r="H1105" s="25">
        <f>Table9[[#This Row],[Trad Len]]+Table9[[#This Row],[Var Len]]</f>
        <v>0.2</v>
      </c>
      <c r="I1105" s="25" cm="1">
        <f t="array" ref="I1105">COUNT(FIND({1,2,3,4,5,6,7,8,9,0},Table9[[#This Row],[Simp]]))</f>
        <v>0</v>
      </c>
      <c r="J1105" s="25" cm="1">
        <f t="array" ref="J1105">COUNT(FIND({1,2,3,4,5,6,7,8,9,0},Table9[[#This Row],[Trad]]))</f>
        <v>0</v>
      </c>
      <c r="K1105" s="25" cm="1">
        <f t="array" ref="K1105">COUNT(FIND({1,2,3,4,5,6,7,8,9,0},Table9[[#This Row],[Variants]]))</f>
        <v>0</v>
      </c>
      <c r="L1105" s="25">
        <f>SUM(Table9[[#This Row],[Simp Note]:[Var Note]])</f>
        <v>0</v>
      </c>
      <c r="M1105" s="25">
        <f>SUM(Table9[[#This Row],[Sum]],Table9[[#This Row],[Sum Notes]],Table9[[#This Row],[Contains ~]])</f>
        <v>0.2</v>
      </c>
      <c r="N1105" s="26">
        <v>2300</v>
      </c>
      <c r="O1105" s="25" t="s">
        <v>10235</v>
      </c>
      <c r="P1105" s="25" t="s">
        <v>10237</v>
      </c>
      <c r="Q1105" s="25"/>
      <c r="R1105" s="25"/>
      <c r="S1105" s="25"/>
    </row>
    <row r="1106" spans="1:19" x14ac:dyDescent="0.25">
      <c r="A1106" s="7">
        <v>2309</v>
      </c>
      <c r="B1106" s="7" t="s">
        <v>2570</v>
      </c>
      <c r="C1106" s="7" t="s">
        <v>7982</v>
      </c>
      <c r="D1106" s="7" t="s">
        <v>6770</v>
      </c>
      <c r="E1106" s="7">
        <f>LEN(Table9[[#This Row],[Trad]])/10</f>
        <v>0.1</v>
      </c>
      <c r="F1106" s="7">
        <f>LEN(Table9[[#This Row],[Variants]])/10</f>
        <v>0</v>
      </c>
      <c r="G1106" s="7">
        <f>COUNT(FIND("～",Table9[[#This Row],[Trad]]))*10</f>
        <v>0</v>
      </c>
      <c r="H1106" s="25">
        <f>Table9[[#This Row],[Trad Len]]+Table9[[#This Row],[Var Len]]</f>
        <v>0.1</v>
      </c>
      <c r="I1106" s="25" cm="1">
        <f t="array" ref="I1106">COUNT(FIND({1,2,3,4,5,6,7,8,9,0},Table9[[#This Row],[Simp]]))</f>
        <v>0</v>
      </c>
      <c r="J1106" s="25" cm="1">
        <f t="array" ref="J1106">COUNT(FIND({1,2,3,4,5,6,7,8,9,0},Table9[[#This Row],[Trad]]))</f>
        <v>0</v>
      </c>
      <c r="K1106" s="25" cm="1">
        <f t="array" ref="K1106">COUNT(FIND({1,2,3,4,5,6,7,8,9,0},Table9[[#This Row],[Variants]]))</f>
        <v>0</v>
      </c>
      <c r="L1106" s="25">
        <f>SUM(Table9[[#This Row],[Simp Note]:[Var Note]])</f>
        <v>0</v>
      </c>
      <c r="M1106" s="25">
        <f>SUM(Table9[[#This Row],[Sum]],Table9[[#This Row],[Sum Notes]],Table9[[#This Row],[Contains ~]])</f>
        <v>0.1</v>
      </c>
      <c r="N1106" s="26">
        <v>9600</v>
      </c>
      <c r="O1106" s="25" t="s">
        <v>10235</v>
      </c>
      <c r="P1106" s="25" t="s">
        <v>10235</v>
      </c>
      <c r="Q1106" s="25"/>
      <c r="R1106" s="25"/>
      <c r="S1106" s="25"/>
    </row>
    <row r="1107" spans="1:19" x14ac:dyDescent="0.25">
      <c r="A1107" s="7">
        <v>2310</v>
      </c>
      <c r="B1107" s="7" t="s">
        <v>2572</v>
      </c>
      <c r="C1107" s="7" t="s">
        <v>7984</v>
      </c>
      <c r="D1107" s="7" t="s">
        <v>6770</v>
      </c>
      <c r="E1107" s="7">
        <f>LEN(Table9[[#This Row],[Trad]])/10</f>
        <v>0.1</v>
      </c>
      <c r="F1107" s="7">
        <f>LEN(Table9[[#This Row],[Variants]])/10</f>
        <v>0</v>
      </c>
      <c r="G1107" s="7">
        <f>COUNT(FIND("～",Table9[[#This Row],[Trad]]))*10</f>
        <v>0</v>
      </c>
      <c r="H1107" s="25">
        <f>Table9[[#This Row],[Trad Len]]+Table9[[#This Row],[Var Len]]</f>
        <v>0.1</v>
      </c>
      <c r="I1107" s="25" cm="1">
        <f t="array" ref="I1107">COUNT(FIND({1,2,3,4,5,6,7,8,9,0},Table9[[#This Row],[Simp]]))</f>
        <v>0</v>
      </c>
      <c r="J1107" s="25" cm="1">
        <f t="array" ref="J1107">COUNT(FIND({1,2,3,4,5,6,7,8,9,0},Table9[[#This Row],[Trad]]))</f>
        <v>0</v>
      </c>
      <c r="K1107" s="25" cm="1">
        <f t="array" ref="K1107">COUNT(FIND({1,2,3,4,5,6,7,8,9,0},Table9[[#This Row],[Variants]]))</f>
        <v>0</v>
      </c>
      <c r="L1107" s="25">
        <f>SUM(Table9[[#This Row],[Simp Note]:[Var Note]])</f>
        <v>0</v>
      </c>
      <c r="M1107" s="25">
        <f>SUM(Table9[[#This Row],[Sum]],Table9[[#This Row],[Sum Notes]],Table9[[#This Row],[Contains ~]])</f>
        <v>0.1</v>
      </c>
      <c r="N1107" s="26">
        <v>9610</v>
      </c>
      <c r="O1107" s="25" t="s">
        <v>10235</v>
      </c>
      <c r="P1107" s="25" t="s">
        <v>10235</v>
      </c>
      <c r="Q1107" s="25"/>
      <c r="R1107" s="25"/>
      <c r="S1107" s="25"/>
    </row>
    <row r="1108" spans="1:19" x14ac:dyDescent="0.25">
      <c r="A1108" s="7">
        <v>2312</v>
      </c>
      <c r="B1108" s="7" t="s">
        <v>2574</v>
      </c>
      <c r="C1108" s="7" t="s">
        <v>6770</v>
      </c>
      <c r="D1108" s="25" t="s">
        <v>7986</v>
      </c>
      <c r="E1108" s="25">
        <f>LEN(Table9[[#This Row],[Trad]])/10</f>
        <v>0</v>
      </c>
      <c r="F1108" s="25">
        <f>LEN(Table9[[#This Row],[Variants]])/10</f>
        <v>0.1</v>
      </c>
      <c r="G1108" s="25">
        <f>COUNT(FIND("～",Table9[[#This Row],[Trad]]))*10</f>
        <v>0</v>
      </c>
      <c r="H1108" s="25">
        <f>Table9[[#This Row],[Trad Len]]+Table9[[#This Row],[Var Len]]</f>
        <v>0.1</v>
      </c>
      <c r="I1108" s="25" cm="1">
        <f t="array" ref="I1108">COUNT(FIND({1,2,3,4,5,6,7,8,9,0},Table9[[#This Row],[Simp]]))</f>
        <v>0</v>
      </c>
      <c r="J1108" s="25" cm="1">
        <f t="array" ref="J1108">COUNT(FIND({1,2,3,4,5,6,7,8,9,0},Table9[[#This Row],[Trad]]))</f>
        <v>0</v>
      </c>
      <c r="K1108" s="25" cm="1">
        <f t="array" ref="K1108">COUNT(FIND({1,2,3,4,5,6,7,8,9,0},Table9[[#This Row],[Variants]]))</f>
        <v>0</v>
      </c>
      <c r="L1108" s="25">
        <f>SUM(Table9[[#This Row],[Simp Note]:[Var Note]])</f>
        <v>0</v>
      </c>
      <c r="M1108" s="25">
        <f>SUM(Table9[[#This Row],[Sum]],Table9[[#This Row],[Sum Notes]],Table9[[#This Row],[Contains ~]])</f>
        <v>0.1</v>
      </c>
      <c r="N1108" s="26">
        <v>25480.1</v>
      </c>
      <c r="O1108" s="25" t="s">
        <v>10237</v>
      </c>
      <c r="P1108" s="25" t="s">
        <v>10237</v>
      </c>
      <c r="Q1108" s="25"/>
      <c r="R1108" s="25"/>
      <c r="S1108" s="25"/>
    </row>
    <row r="1109" spans="1:19" x14ac:dyDescent="0.25">
      <c r="A1109" s="7">
        <v>2313</v>
      </c>
      <c r="B1109" s="7" t="s">
        <v>2576</v>
      </c>
      <c r="C1109" s="7" t="s">
        <v>6770</v>
      </c>
      <c r="D1109" s="25" t="s">
        <v>7988</v>
      </c>
      <c r="E1109" s="25">
        <f>LEN(Table9[[#This Row],[Trad]])/10</f>
        <v>0</v>
      </c>
      <c r="F1109" s="25">
        <f>LEN(Table9[[#This Row],[Variants]])/10</f>
        <v>0.1</v>
      </c>
      <c r="G1109" s="25">
        <f>COUNT(FIND("～",Table9[[#This Row],[Trad]]))*10</f>
        <v>0</v>
      </c>
      <c r="H1109" s="25">
        <f>Table9[[#This Row],[Trad Len]]+Table9[[#This Row],[Var Len]]</f>
        <v>0.1</v>
      </c>
      <c r="I1109" s="25" cm="1">
        <f t="array" ref="I1109">COUNT(FIND({1,2,3,4,5,6,7,8,9,0},Table9[[#This Row],[Simp]]))</f>
        <v>0</v>
      </c>
      <c r="J1109" s="25" cm="1">
        <f t="array" ref="J1109">COUNT(FIND({1,2,3,4,5,6,7,8,9,0},Table9[[#This Row],[Trad]]))</f>
        <v>0</v>
      </c>
      <c r="K1109" s="25" cm="1">
        <f t="array" ref="K1109">COUNT(FIND({1,2,3,4,5,6,7,8,9,0},Table9[[#This Row],[Variants]]))</f>
        <v>0</v>
      </c>
      <c r="L1109" s="25">
        <f>SUM(Table9[[#This Row],[Simp Note]:[Var Note]])</f>
        <v>0</v>
      </c>
      <c r="M1109" s="25">
        <f>SUM(Table9[[#This Row],[Sum]],Table9[[#This Row],[Sum Notes]],Table9[[#This Row],[Contains ~]])</f>
        <v>0.1</v>
      </c>
      <c r="N1109" s="26">
        <v>25480.1</v>
      </c>
      <c r="O1109" s="25" t="s">
        <v>10237</v>
      </c>
      <c r="P1109" s="25" t="s">
        <v>10237</v>
      </c>
      <c r="Q1109" s="25"/>
      <c r="R1109" s="25"/>
      <c r="S1109" s="25"/>
    </row>
    <row r="1110" spans="1:19" x14ac:dyDescent="0.25">
      <c r="A1110" s="7">
        <v>2314</v>
      </c>
      <c r="B1110" s="7" t="s">
        <v>2578</v>
      </c>
      <c r="C1110" s="7" t="s">
        <v>6770</v>
      </c>
      <c r="D1110" s="25" t="s">
        <v>7990</v>
      </c>
      <c r="E1110" s="25">
        <f>LEN(Table9[[#This Row],[Trad]])/10</f>
        <v>0</v>
      </c>
      <c r="F1110" s="25">
        <f>LEN(Table9[[#This Row],[Variants]])/10</f>
        <v>0.1</v>
      </c>
      <c r="G1110" s="25">
        <f>COUNT(FIND("～",Table9[[#This Row],[Trad]]))*10</f>
        <v>0</v>
      </c>
      <c r="H1110" s="25">
        <f>Table9[[#This Row],[Trad Len]]+Table9[[#This Row],[Var Len]]</f>
        <v>0.1</v>
      </c>
      <c r="I1110" s="25" cm="1">
        <f t="array" ref="I1110">COUNT(FIND({1,2,3,4,5,6,7,8,9,0},Table9[[#This Row],[Simp]]))</f>
        <v>0</v>
      </c>
      <c r="J1110" s="25" cm="1">
        <f t="array" ref="J1110">COUNT(FIND({1,2,3,4,5,6,7,8,9,0},Table9[[#This Row],[Trad]]))</f>
        <v>0</v>
      </c>
      <c r="K1110" s="25" cm="1">
        <f t="array" ref="K1110">COUNT(FIND({1,2,3,4,5,6,7,8,9,0},Table9[[#This Row],[Variants]]))</f>
        <v>0</v>
      </c>
      <c r="L1110" s="25">
        <f>SUM(Table9[[#This Row],[Simp Note]:[Var Note]])</f>
        <v>0</v>
      </c>
      <c r="M1110" s="25">
        <f>SUM(Table9[[#This Row],[Sum]],Table9[[#This Row],[Sum Notes]],Table9[[#This Row],[Contains ~]])</f>
        <v>0.1</v>
      </c>
      <c r="N1110" s="26">
        <v>25480.1</v>
      </c>
      <c r="O1110" s="25" t="s">
        <v>10237</v>
      </c>
      <c r="P1110" s="25" t="s">
        <v>10237</v>
      </c>
      <c r="Q1110" s="25"/>
      <c r="R1110" s="25"/>
      <c r="S1110" s="25"/>
    </row>
    <row r="1111" spans="1:19" x14ac:dyDescent="0.25">
      <c r="A1111" s="7">
        <v>2315</v>
      </c>
      <c r="B1111" s="7" t="s">
        <v>2580</v>
      </c>
      <c r="C1111" s="7" t="s">
        <v>7992</v>
      </c>
      <c r="D1111" s="7" t="s">
        <v>6770</v>
      </c>
      <c r="E1111" s="7">
        <f>LEN(Table9[[#This Row],[Trad]])/10</f>
        <v>0.1</v>
      </c>
      <c r="F1111" s="7">
        <f>LEN(Table9[[#This Row],[Variants]])/10</f>
        <v>0</v>
      </c>
      <c r="G1111" s="7">
        <f>COUNT(FIND("～",Table9[[#This Row],[Trad]]))*10</f>
        <v>0</v>
      </c>
      <c r="H1111" s="25">
        <f>Table9[[#This Row],[Trad Len]]+Table9[[#This Row],[Var Len]]</f>
        <v>0.1</v>
      </c>
      <c r="I1111" s="25" cm="1">
        <f t="array" ref="I1111">COUNT(FIND({1,2,3,4,5,6,7,8,9,0},Table9[[#This Row],[Simp]]))</f>
        <v>0</v>
      </c>
      <c r="J1111" s="25" cm="1">
        <f t="array" ref="J1111">COUNT(FIND({1,2,3,4,5,6,7,8,9,0},Table9[[#This Row],[Trad]]))</f>
        <v>0</v>
      </c>
      <c r="K1111" s="25" cm="1">
        <f t="array" ref="K1111">COUNT(FIND({1,2,3,4,5,6,7,8,9,0},Table9[[#This Row],[Variants]]))</f>
        <v>0</v>
      </c>
      <c r="L1111" s="25">
        <f>SUM(Table9[[#This Row],[Simp Note]:[Var Note]])</f>
        <v>0</v>
      </c>
      <c r="M1111" s="25">
        <f>SUM(Table9[[#This Row],[Sum]],Table9[[#This Row],[Sum Notes]],Table9[[#This Row],[Contains ~]])</f>
        <v>0.1</v>
      </c>
      <c r="N1111" s="26">
        <v>9620</v>
      </c>
      <c r="O1111" s="25" t="s">
        <v>10235</v>
      </c>
      <c r="P1111" s="25" t="s">
        <v>10235</v>
      </c>
      <c r="Q1111" s="25"/>
      <c r="R1111" s="25"/>
      <c r="S1111" s="25"/>
    </row>
    <row r="1112" spans="1:19" x14ac:dyDescent="0.25">
      <c r="A1112" s="7">
        <v>2316</v>
      </c>
      <c r="B1112" s="7" t="s">
        <v>2582</v>
      </c>
      <c r="C1112" s="7" t="s">
        <v>6770</v>
      </c>
      <c r="D1112" s="25" t="s">
        <v>7994</v>
      </c>
      <c r="E1112" s="25">
        <f>LEN(Table9[[#This Row],[Trad]])/10</f>
        <v>0</v>
      </c>
      <c r="F1112" s="25">
        <f>LEN(Table9[[#This Row],[Variants]])/10</f>
        <v>0.1</v>
      </c>
      <c r="G1112" s="25">
        <f>COUNT(FIND("～",Table9[[#This Row],[Trad]]))*10</f>
        <v>0</v>
      </c>
      <c r="H1112" s="25">
        <f>Table9[[#This Row],[Trad Len]]+Table9[[#This Row],[Var Len]]</f>
        <v>0.1</v>
      </c>
      <c r="I1112" s="25" cm="1">
        <f t="array" ref="I1112">COUNT(FIND({1,2,3,4,5,6,7,8,9,0},Table9[[#This Row],[Simp]]))</f>
        <v>0</v>
      </c>
      <c r="J1112" s="25" cm="1">
        <f t="array" ref="J1112">COUNT(FIND({1,2,3,4,5,6,7,8,9,0},Table9[[#This Row],[Trad]]))</f>
        <v>0</v>
      </c>
      <c r="K1112" s="25" cm="1">
        <f t="array" ref="K1112">COUNT(FIND({1,2,3,4,5,6,7,8,9,0},Table9[[#This Row],[Variants]]))</f>
        <v>0</v>
      </c>
      <c r="L1112" s="25">
        <f>SUM(Table9[[#This Row],[Simp Note]:[Var Note]])</f>
        <v>0</v>
      </c>
      <c r="M1112" s="25">
        <f>SUM(Table9[[#This Row],[Sum]],Table9[[#This Row],[Sum Notes]],Table9[[#This Row],[Contains ~]])</f>
        <v>0.1</v>
      </c>
      <c r="N1112" s="26">
        <v>25480.1</v>
      </c>
      <c r="O1112" s="25" t="s">
        <v>10237</v>
      </c>
      <c r="P1112" s="25" t="s">
        <v>10237</v>
      </c>
      <c r="Q1112" s="25"/>
      <c r="R1112" s="25"/>
      <c r="S1112" s="25"/>
    </row>
    <row r="1113" spans="1:19" x14ac:dyDescent="0.25">
      <c r="A1113" s="7">
        <v>2318</v>
      </c>
      <c r="B1113" s="7" t="s">
        <v>2584</v>
      </c>
      <c r="C1113" s="7" t="s">
        <v>7995</v>
      </c>
      <c r="D1113" s="7" t="s">
        <v>6770</v>
      </c>
      <c r="E1113" s="7">
        <f>LEN(Table9[[#This Row],[Trad]])/10</f>
        <v>0.1</v>
      </c>
      <c r="F1113" s="7">
        <f>LEN(Table9[[#This Row],[Variants]])/10</f>
        <v>0</v>
      </c>
      <c r="G1113" s="7">
        <f>COUNT(FIND("～",Table9[[#This Row],[Trad]]))*10</f>
        <v>0</v>
      </c>
      <c r="H1113" s="25">
        <f>Table9[[#This Row],[Trad Len]]+Table9[[#This Row],[Var Len]]</f>
        <v>0.1</v>
      </c>
      <c r="I1113" s="25" cm="1">
        <f t="array" ref="I1113">COUNT(FIND({1,2,3,4,5,6,7,8,9,0},Table9[[#This Row],[Simp]]))</f>
        <v>0</v>
      </c>
      <c r="J1113" s="25" cm="1">
        <f t="array" ref="J1113">COUNT(FIND({1,2,3,4,5,6,7,8,9,0},Table9[[#This Row],[Trad]]))</f>
        <v>0</v>
      </c>
      <c r="K1113" s="25" cm="1">
        <f t="array" ref="K1113">COUNT(FIND({1,2,3,4,5,6,7,8,9,0},Table9[[#This Row],[Variants]]))</f>
        <v>0</v>
      </c>
      <c r="L1113" s="25">
        <f>SUM(Table9[[#This Row],[Simp Note]:[Var Note]])</f>
        <v>0</v>
      </c>
      <c r="M1113" s="25">
        <f>SUM(Table9[[#This Row],[Sum]],Table9[[#This Row],[Sum Notes]],Table9[[#This Row],[Contains ~]])</f>
        <v>0.1</v>
      </c>
      <c r="N1113" s="26">
        <v>9630</v>
      </c>
      <c r="O1113" s="25" t="s">
        <v>10235</v>
      </c>
      <c r="P1113" s="25" t="s">
        <v>10235</v>
      </c>
      <c r="Q1113" s="25"/>
      <c r="R1113" s="25"/>
      <c r="S1113" s="25"/>
    </row>
    <row r="1114" spans="1:19" x14ac:dyDescent="0.25">
      <c r="A1114" s="7">
        <v>2327</v>
      </c>
      <c r="B1114" s="7" t="s">
        <v>2586</v>
      </c>
      <c r="C1114" s="7" t="s">
        <v>7997</v>
      </c>
      <c r="D1114" s="7" t="s">
        <v>6770</v>
      </c>
      <c r="E1114" s="7">
        <f>LEN(Table9[[#This Row],[Trad]])/10</f>
        <v>0.1</v>
      </c>
      <c r="F1114" s="7">
        <f>LEN(Table9[[#This Row],[Variants]])/10</f>
        <v>0</v>
      </c>
      <c r="G1114" s="7">
        <f>COUNT(FIND("～",Table9[[#This Row],[Trad]]))*10</f>
        <v>0</v>
      </c>
      <c r="H1114" s="25">
        <f>Table9[[#This Row],[Trad Len]]+Table9[[#This Row],[Var Len]]</f>
        <v>0.1</v>
      </c>
      <c r="I1114" s="25" cm="1">
        <f t="array" ref="I1114">COUNT(FIND({1,2,3,4,5,6,7,8,9,0},Table9[[#This Row],[Simp]]))</f>
        <v>0</v>
      </c>
      <c r="J1114" s="25" cm="1">
        <f t="array" ref="J1114">COUNT(FIND({1,2,3,4,5,6,7,8,9,0},Table9[[#This Row],[Trad]]))</f>
        <v>0</v>
      </c>
      <c r="K1114" s="25" cm="1">
        <f t="array" ref="K1114">COUNT(FIND({1,2,3,4,5,6,7,8,9,0},Table9[[#This Row],[Variants]]))</f>
        <v>0</v>
      </c>
      <c r="L1114" s="25">
        <f>SUM(Table9[[#This Row],[Simp Note]:[Var Note]])</f>
        <v>0</v>
      </c>
      <c r="M1114" s="25">
        <f>SUM(Table9[[#This Row],[Sum]],Table9[[#This Row],[Sum Notes]],Table9[[#This Row],[Contains ~]])</f>
        <v>0.1</v>
      </c>
      <c r="N1114" s="26">
        <v>9640</v>
      </c>
      <c r="O1114" s="25" t="s">
        <v>10235</v>
      </c>
      <c r="P1114" s="25" t="s">
        <v>10235</v>
      </c>
      <c r="Q1114" s="25"/>
      <c r="R1114" s="25"/>
      <c r="S1114" s="25"/>
    </row>
    <row r="1115" spans="1:19" x14ac:dyDescent="0.25">
      <c r="A1115" s="7">
        <v>2330</v>
      </c>
      <c r="B1115" s="7" t="s">
        <v>2588</v>
      </c>
      <c r="C1115" s="7" t="s">
        <v>6770</v>
      </c>
      <c r="D1115" s="25" t="s">
        <v>7999</v>
      </c>
      <c r="E1115" s="25">
        <f>LEN(Table9[[#This Row],[Trad]])/10</f>
        <v>0</v>
      </c>
      <c r="F1115" s="25">
        <f>LEN(Table9[[#This Row],[Variants]])/10</f>
        <v>0.1</v>
      </c>
      <c r="G1115" s="25">
        <f>COUNT(FIND("～",Table9[[#This Row],[Trad]]))*10</f>
        <v>0</v>
      </c>
      <c r="H1115" s="25">
        <f>Table9[[#This Row],[Trad Len]]+Table9[[#This Row],[Var Len]]</f>
        <v>0.1</v>
      </c>
      <c r="I1115" s="25" cm="1">
        <f t="array" ref="I1115">COUNT(FIND({1,2,3,4,5,6,7,8,9,0},Table9[[#This Row],[Simp]]))</f>
        <v>0</v>
      </c>
      <c r="J1115" s="25" cm="1">
        <f t="array" ref="J1115">COUNT(FIND({1,2,3,4,5,6,7,8,9,0},Table9[[#This Row],[Trad]]))</f>
        <v>0</v>
      </c>
      <c r="K1115" s="25" cm="1">
        <f t="array" ref="K1115">COUNT(FIND({1,2,3,4,5,6,7,8,9,0},Table9[[#This Row],[Variants]]))</f>
        <v>0</v>
      </c>
      <c r="L1115" s="25">
        <f>SUM(Table9[[#This Row],[Simp Note]:[Var Note]])</f>
        <v>0</v>
      </c>
      <c r="M1115" s="25">
        <f>SUM(Table9[[#This Row],[Sum]],Table9[[#This Row],[Sum Notes]],Table9[[#This Row],[Contains ~]])</f>
        <v>0.1</v>
      </c>
      <c r="N1115" s="26">
        <v>25480.1</v>
      </c>
      <c r="O1115" s="25" t="s">
        <v>10237</v>
      </c>
      <c r="P1115" s="25" t="s">
        <v>10237</v>
      </c>
      <c r="Q1115" s="25"/>
      <c r="R1115" s="25"/>
      <c r="S1115" s="25"/>
    </row>
    <row r="1116" spans="1:19" x14ac:dyDescent="0.25">
      <c r="A1116" s="7">
        <v>2335</v>
      </c>
      <c r="B1116" s="7" t="s">
        <v>2590</v>
      </c>
      <c r="C1116" s="7" t="s">
        <v>8001</v>
      </c>
      <c r="D1116" s="7" t="s">
        <v>6770</v>
      </c>
      <c r="E1116" s="7">
        <f>LEN(Table9[[#This Row],[Trad]])/10</f>
        <v>0.1</v>
      </c>
      <c r="F1116" s="7">
        <f>LEN(Table9[[#This Row],[Variants]])/10</f>
        <v>0</v>
      </c>
      <c r="G1116" s="7">
        <f>COUNT(FIND("～",Table9[[#This Row],[Trad]]))*10</f>
        <v>0</v>
      </c>
      <c r="H1116" s="25">
        <f>Table9[[#This Row],[Trad Len]]+Table9[[#This Row],[Var Len]]</f>
        <v>0.1</v>
      </c>
      <c r="I1116" s="25" cm="1">
        <f t="array" ref="I1116">COUNT(FIND({1,2,3,4,5,6,7,8,9,0},Table9[[#This Row],[Simp]]))</f>
        <v>0</v>
      </c>
      <c r="J1116" s="25" cm="1">
        <f t="array" ref="J1116">COUNT(FIND({1,2,3,4,5,6,7,8,9,0},Table9[[#This Row],[Trad]]))</f>
        <v>0</v>
      </c>
      <c r="K1116" s="25" cm="1">
        <f t="array" ref="K1116">COUNT(FIND({1,2,3,4,5,6,7,8,9,0},Table9[[#This Row],[Variants]]))</f>
        <v>0</v>
      </c>
      <c r="L1116" s="25">
        <f>SUM(Table9[[#This Row],[Simp Note]:[Var Note]])</f>
        <v>0</v>
      </c>
      <c r="M1116" s="25">
        <f>SUM(Table9[[#This Row],[Sum]],Table9[[#This Row],[Sum Notes]],Table9[[#This Row],[Contains ~]])</f>
        <v>0.1</v>
      </c>
      <c r="N1116" s="26">
        <v>9650</v>
      </c>
      <c r="O1116" s="25" t="s">
        <v>10235</v>
      </c>
      <c r="P1116" s="25" t="s">
        <v>10235</v>
      </c>
      <c r="Q1116" s="25"/>
      <c r="R1116" s="25"/>
      <c r="S1116" s="25"/>
    </row>
    <row r="1117" spans="1:19" x14ac:dyDescent="0.25">
      <c r="A1117" s="7">
        <v>2336</v>
      </c>
      <c r="B1117" s="7" t="s">
        <v>2592</v>
      </c>
      <c r="C1117" s="7" t="s">
        <v>6770</v>
      </c>
      <c r="D1117" s="25" t="s">
        <v>8003</v>
      </c>
      <c r="E1117" s="25">
        <f>LEN(Table9[[#This Row],[Trad]])/10</f>
        <v>0</v>
      </c>
      <c r="F1117" s="25">
        <f>LEN(Table9[[#This Row],[Variants]])/10</f>
        <v>0.1</v>
      </c>
      <c r="G1117" s="25">
        <f>COUNT(FIND("～",Table9[[#This Row],[Trad]]))*10</f>
        <v>0</v>
      </c>
      <c r="H1117" s="25">
        <f>Table9[[#This Row],[Trad Len]]+Table9[[#This Row],[Var Len]]</f>
        <v>0.1</v>
      </c>
      <c r="I1117" s="25" cm="1">
        <f t="array" ref="I1117">COUNT(FIND({1,2,3,4,5,6,7,8,9,0},Table9[[#This Row],[Simp]]))</f>
        <v>0</v>
      </c>
      <c r="J1117" s="25" cm="1">
        <f t="array" ref="J1117">COUNT(FIND({1,2,3,4,5,6,7,8,9,0},Table9[[#This Row],[Trad]]))</f>
        <v>0</v>
      </c>
      <c r="K1117" s="25" cm="1">
        <f t="array" ref="K1117">COUNT(FIND({1,2,3,4,5,6,7,8,9,0},Table9[[#This Row],[Variants]]))</f>
        <v>0</v>
      </c>
      <c r="L1117" s="25">
        <f>SUM(Table9[[#This Row],[Simp Note]:[Var Note]])</f>
        <v>0</v>
      </c>
      <c r="M1117" s="25">
        <f>SUM(Table9[[#This Row],[Sum]],Table9[[#This Row],[Sum Notes]],Table9[[#This Row],[Contains ~]])</f>
        <v>0.1</v>
      </c>
      <c r="N1117" s="26">
        <v>25480.1</v>
      </c>
      <c r="O1117" s="25" t="s">
        <v>10237</v>
      </c>
      <c r="P1117" s="25" t="s">
        <v>10237</v>
      </c>
      <c r="Q1117" s="25"/>
      <c r="R1117" s="25"/>
      <c r="S1117" s="25"/>
    </row>
    <row r="1118" spans="1:19" x14ac:dyDescent="0.25">
      <c r="A1118" s="7">
        <v>2338</v>
      </c>
      <c r="B1118" s="7" t="s">
        <v>2596</v>
      </c>
      <c r="C1118" s="7" t="s">
        <v>8007</v>
      </c>
      <c r="D1118" s="7" t="s">
        <v>6770</v>
      </c>
      <c r="E1118" s="7">
        <f>LEN(Table9[[#This Row],[Trad]])/10</f>
        <v>0.1</v>
      </c>
      <c r="F1118" s="7">
        <f>LEN(Table9[[#This Row],[Variants]])/10</f>
        <v>0</v>
      </c>
      <c r="G1118" s="7">
        <f>COUNT(FIND("～",Table9[[#This Row],[Trad]]))*10</f>
        <v>0</v>
      </c>
      <c r="H1118" s="25">
        <f>Table9[[#This Row],[Trad Len]]+Table9[[#This Row],[Var Len]]</f>
        <v>0.1</v>
      </c>
      <c r="I1118" s="25" cm="1">
        <f t="array" ref="I1118">COUNT(FIND({1,2,3,4,5,6,7,8,9,0},Table9[[#This Row],[Simp]]))</f>
        <v>0</v>
      </c>
      <c r="J1118" s="25" cm="1">
        <f t="array" ref="J1118">COUNT(FIND({1,2,3,4,5,6,7,8,9,0},Table9[[#This Row],[Trad]]))</f>
        <v>0</v>
      </c>
      <c r="K1118" s="25" cm="1">
        <f t="array" ref="K1118">COUNT(FIND({1,2,3,4,5,6,7,8,9,0},Table9[[#This Row],[Variants]]))</f>
        <v>0</v>
      </c>
      <c r="L1118" s="25">
        <f>SUM(Table9[[#This Row],[Simp Note]:[Var Note]])</f>
        <v>0</v>
      </c>
      <c r="M1118" s="25">
        <f>SUM(Table9[[#This Row],[Sum]],Table9[[#This Row],[Sum Notes]],Table9[[#This Row],[Contains ~]])</f>
        <v>0.1</v>
      </c>
      <c r="N1118" s="26">
        <v>9660</v>
      </c>
      <c r="O1118" s="25" t="s">
        <v>10235</v>
      </c>
      <c r="P1118" s="25" t="s">
        <v>10235</v>
      </c>
      <c r="Q1118" s="25"/>
      <c r="R1118" s="25"/>
      <c r="S1118" s="25"/>
    </row>
    <row r="1119" spans="1:19" x14ac:dyDescent="0.25">
      <c r="A1119" s="7">
        <v>2342</v>
      </c>
      <c r="B1119" s="7" t="s">
        <v>2598</v>
      </c>
      <c r="C1119" s="7" t="s">
        <v>8009</v>
      </c>
      <c r="D1119" s="7" t="s">
        <v>8010</v>
      </c>
      <c r="E1119" s="7">
        <f>LEN(Table9[[#This Row],[Trad]])/10</f>
        <v>0.1</v>
      </c>
      <c r="F1119" s="7">
        <f>LEN(Table9[[#This Row],[Variants]])/10</f>
        <v>0.2</v>
      </c>
      <c r="G1119" s="7">
        <f>COUNT(FIND("～",Table9[[#This Row],[Trad]]))*10</f>
        <v>0</v>
      </c>
      <c r="H1119" s="25">
        <f>Table9[[#This Row],[Trad Len]]+Table9[[#This Row],[Var Len]]</f>
        <v>0.30000000000000004</v>
      </c>
      <c r="I1119" s="25" cm="1">
        <f t="array" ref="I1119">COUNT(FIND({1,2,3,4,5,6,7,8,9,0},Table9[[#This Row],[Simp]]))</f>
        <v>0</v>
      </c>
      <c r="J1119" s="25" cm="1">
        <f t="array" ref="J1119">COUNT(FIND({1,2,3,4,5,6,7,8,9,0},Table9[[#This Row],[Trad]]))</f>
        <v>0</v>
      </c>
      <c r="K1119" s="25" cm="1">
        <f t="array" ref="K1119">COUNT(FIND({1,2,3,4,5,6,7,8,9,0},Table9[[#This Row],[Variants]]))</f>
        <v>0</v>
      </c>
      <c r="L1119" s="25">
        <f>SUM(Table9[[#This Row],[Simp Note]:[Var Note]])</f>
        <v>0</v>
      </c>
      <c r="M1119" s="25">
        <f>SUM(Table9[[#This Row],[Sum]],Table9[[#This Row],[Sum Notes]],Table9[[#This Row],[Contains ~]])</f>
        <v>0.30000000000000004</v>
      </c>
      <c r="N1119" s="26">
        <v>1380</v>
      </c>
      <c r="O1119" s="25" t="s">
        <v>10235</v>
      </c>
      <c r="P1119" s="25" t="s">
        <v>10237</v>
      </c>
      <c r="Q1119" s="25"/>
      <c r="R1119" s="25"/>
      <c r="S1119" s="25"/>
    </row>
    <row r="1120" spans="1:19" x14ac:dyDescent="0.25">
      <c r="A1120" s="7">
        <v>2343</v>
      </c>
      <c r="B1120" s="7" t="s">
        <v>2601</v>
      </c>
      <c r="C1120" s="7" t="s">
        <v>8012</v>
      </c>
      <c r="D1120" s="7" t="s">
        <v>6770</v>
      </c>
      <c r="E1120" s="7">
        <f>LEN(Table9[[#This Row],[Trad]])/10</f>
        <v>0.1</v>
      </c>
      <c r="F1120" s="7">
        <f>LEN(Table9[[#This Row],[Variants]])/10</f>
        <v>0</v>
      </c>
      <c r="G1120" s="7">
        <f>COUNT(FIND("～",Table9[[#This Row],[Trad]]))*10</f>
        <v>0</v>
      </c>
      <c r="H1120" s="25">
        <f>Table9[[#This Row],[Trad Len]]+Table9[[#This Row],[Var Len]]</f>
        <v>0.1</v>
      </c>
      <c r="I1120" s="25" cm="1">
        <f t="array" ref="I1120">COUNT(FIND({1,2,3,4,5,6,7,8,9,0},Table9[[#This Row],[Simp]]))</f>
        <v>0</v>
      </c>
      <c r="J1120" s="25" cm="1">
        <f t="array" ref="J1120">COUNT(FIND({1,2,3,4,5,6,7,8,9,0},Table9[[#This Row],[Trad]]))</f>
        <v>0</v>
      </c>
      <c r="K1120" s="25" cm="1">
        <f t="array" ref="K1120">COUNT(FIND({1,2,3,4,5,6,7,8,9,0},Table9[[#This Row],[Variants]]))</f>
        <v>0</v>
      </c>
      <c r="L1120" s="25">
        <f>SUM(Table9[[#This Row],[Simp Note]:[Var Note]])</f>
        <v>0</v>
      </c>
      <c r="M1120" s="25">
        <f>SUM(Table9[[#This Row],[Sum]],Table9[[#This Row],[Sum Notes]],Table9[[#This Row],[Contains ~]])</f>
        <v>0.1</v>
      </c>
      <c r="N1120" s="26">
        <v>9670</v>
      </c>
      <c r="O1120" s="25" t="s">
        <v>10235</v>
      </c>
      <c r="P1120" s="25" t="s">
        <v>10235</v>
      </c>
      <c r="Q1120" s="25"/>
      <c r="R1120" s="25"/>
      <c r="S1120" s="25"/>
    </row>
    <row r="1121" spans="1:19" x14ac:dyDescent="0.25">
      <c r="A1121" s="7">
        <v>2345</v>
      </c>
      <c r="B1121" s="7" t="s">
        <v>2603</v>
      </c>
      <c r="C1121" s="7" t="s">
        <v>6770</v>
      </c>
      <c r="D1121" s="25" t="s">
        <v>8014</v>
      </c>
      <c r="E1121" s="25">
        <f>LEN(Table9[[#This Row],[Trad]])/10</f>
        <v>0</v>
      </c>
      <c r="F1121" s="25">
        <f>LEN(Table9[[#This Row],[Variants]])/10</f>
        <v>0.1</v>
      </c>
      <c r="G1121" s="25">
        <f>COUNT(FIND("～",Table9[[#This Row],[Trad]]))*10</f>
        <v>0</v>
      </c>
      <c r="H1121" s="25">
        <f>Table9[[#This Row],[Trad Len]]+Table9[[#This Row],[Var Len]]</f>
        <v>0.1</v>
      </c>
      <c r="I1121" s="25" cm="1">
        <f t="array" ref="I1121">COUNT(FIND({1,2,3,4,5,6,7,8,9,0},Table9[[#This Row],[Simp]]))</f>
        <v>0</v>
      </c>
      <c r="J1121" s="25" cm="1">
        <f t="array" ref="J1121">COUNT(FIND({1,2,3,4,5,6,7,8,9,0},Table9[[#This Row],[Trad]]))</f>
        <v>0</v>
      </c>
      <c r="K1121" s="25" cm="1">
        <f t="array" ref="K1121">COUNT(FIND({1,2,3,4,5,6,7,8,9,0},Table9[[#This Row],[Variants]]))</f>
        <v>0</v>
      </c>
      <c r="L1121" s="25">
        <f>SUM(Table9[[#This Row],[Simp Note]:[Var Note]])</f>
        <v>0</v>
      </c>
      <c r="M1121" s="25">
        <f>SUM(Table9[[#This Row],[Sum]],Table9[[#This Row],[Sum Notes]],Table9[[#This Row],[Contains ~]])</f>
        <v>0.1</v>
      </c>
      <c r="N1121" s="26">
        <v>25480.1</v>
      </c>
      <c r="O1121" s="25" t="s">
        <v>10237</v>
      </c>
      <c r="P1121" s="25" t="s">
        <v>10237</v>
      </c>
      <c r="Q1121" s="25"/>
      <c r="R1121" s="25"/>
      <c r="S1121" s="25"/>
    </row>
    <row r="1122" spans="1:19" x14ac:dyDescent="0.25">
      <c r="A1122" s="7">
        <v>2349</v>
      </c>
      <c r="B1122" s="7" t="s">
        <v>2605</v>
      </c>
      <c r="C1122" s="7" t="s">
        <v>8016</v>
      </c>
      <c r="D1122" s="7" t="s">
        <v>6770</v>
      </c>
      <c r="E1122" s="7">
        <f>LEN(Table9[[#This Row],[Trad]])/10</f>
        <v>0.1</v>
      </c>
      <c r="F1122" s="7">
        <f>LEN(Table9[[#This Row],[Variants]])/10</f>
        <v>0</v>
      </c>
      <c r="G1122" s="7">
        <f>COUNT(FIND("～",Table9[[#This Row],[Trad]]))*10</f>
        <v>0</v>
      </c>
      <c r="H1122" s="25">
        <f>Table9[[#This Row],[Trad Len]]+Table9[[#This Row],[Var Len]]</f>
        <v>0.1</v>
      </c>
      <c r="I1122" s="25" cm="1">
        <f t="array" ref="I1122">COUNT(FIND({1,2,3,4,5,6,7,8,9,0},Table9[[#This Row],[Simp]]))</f>
        <v>0</v>
      </c>
      <c r="J1122" s="25" cm="1">
        <f t="array" ref="J1122">COUNT(FIND({1,2,3,4,5,6,7,8,9,0},Table9[[#This Row],[Trad]]))</f>
        <v>0</v>
      </c>
      <c r="K1122" s="25" cm="1">
        <f t="array" ref="K1122">COUNT(FIND({1,2,3,4,5,6,7,8,9,0},Table9[[#This Row],[Variants]]))</f>
        <v>0</v>
      </c>
      <c r="L1122" s="25">
        <f>SUM(Table9[[#This Row],[Simp Note]:[Var Note]])</f>
        <v>0</v>
      </c>
      <c r="M1122" s="25">
        <f>SUM(Table9[[#This Row],[Sum]],Table9[[#This Row],[Sum Notes]],Table9[[#This Row],[Contains ~]])</f>
        <v>0.1</v>
      </c>
      <c r="N1122" s="26">
        <v>9680</v>
      </c>
      <c r="O1122" s="25" t="s">
        <v>10235</v>
      </c>
      <c r="P1122" s="25" t="s">
        <v>10235</v>
      </c>
      <c r="Q1122" s="25"/>
      <c r="R1122" s="25"/>
      <c r="S1122" s="25"/>
    </row>
    <row r="1123" spans="1:19" x14ac:dyDescent="0.25">
      <c r="A1123" s="7">
        <v>2350</v>
      </c>
      <c r="B1123" s="7" t="s">
        <v>2607</v>
      </c>
      <c r="C1123" s="7" t="s">
        <v>8018</v>
      </c>
      <c r="D1123" s="7" t="s">
        <v>8019</v>
      </c>
      <c r="E1123" s="7">
        <f>LEN(Table9[[#This Row],[Trad]])/10</f>
        <v>0.1</v>
      </c>
      <c r="F1123" s="7">
        <f>LEN(Table9[[#This Row],[Variants]])/10</f>
        <v>0.1</v>
      </c>
      <c r="G1123" s="7">
        <f>COUNT(FIND("～",Table9[[#This Row],[Trad]]))*10</f>
        <v>0</v>
      </c>
      <c r="H1123" s="25">
        <f>Table9[[#This Row],[Trad Len]]+Table9[[#This Row],[Var Len]]</f>
        <v>0.2</v>
      </c>
      <c r="I1123" s="25" cm="1">
        <f t="array" ref="I1123">COUNT(FIND({1,2,3,4,5,6,7,8,9,0},Table9[[#This Row],[Simp]]))</f>
        <v>0</v>
      </c>
      <c r="J1123" s="25" cm="1">
        <f t="array" ref="J1123">COUNT(FIND({1,2,3,4,5,6,7,8,9,0},Table9[[#This Row],[Trad]]))</f>
        <v>0</v>
      </c>
      <c r="K1123" s="25" cm="1">
        <f t="array" ref="K1123">COUNT(FIND({1,2,3,4,5,6,7,8,9,0},Table9[[#This Row],[Variants]]))</f>
        <v>0</v>
      </c>
      <c r="L1123" s="25">
        <f>SUM(Table9[[#This Row],[Simp Note]:[Var Note]])</f>
        <v>0</v>
      </c>
      <c r="M1123" s="25">
        <f>SUM(Table9[[#This Row],[Sum]],Table9[[#This Row],[Sum Notes]],Table9[[#This Row],[Contains ~]])</f>
        <v>0.2</v>
      </c>
      <c r="N1123" s="26">
        <v>2310</v>
      </c>
      <c r="O1123" s="25" t="s">
        <v>10235</v>
      </c>
      <c r="P1123" s="25" t="s">
        <v>10237</v>
      </c>
      <c r="Q1123" s="25"/>
      <c r="R1123" s="25"/>
      <c r="S1123" s="25"/>
    </row>
    <row r="1124" spans="1:19" x14ac:dyDescent="0.25">
      <c r="A1124" s="7">
        <v>2352</v>
      </c>
      <c r="B1124" s="7" t="s">
        <v>2610</v>
      </c>
      <c r="C1124" s="7" t="s">
        <v>6770</v>
      </c>
      <c r="D1124" s="25" t="s">
        <v>8021</v>
      </c>
      <c r="E1124" s="25">
        <f>LEN(Table9[[#This Row],[Trad]])/10</f>
        <v>0</v>
      </c>
      <c r="F1124" s="25">
        <f>LEN(Table9[[#This Row],[Variants]])/10</f>
        <v>0.1</v>
      </c>
      <c r="G1124" s="25">
        <f>COUNT(FIND("～",Table9[[#This Row],[Trad]]))*10</f>
        <v>0</v>
      </c>
      <c r="H1124" s="25">
        <f>Table9[[#This Row],[Trad Len]]+Table9[[#This Row],[Var Len]]</f>
        <v>0.1</v>
      </c>
      <c r="I1124" s="25" cm="1">
        <f t="array" ref="I1124">COUNT(FIND({1,2,3,4,5,6,7,8,9,0},Table9[[#This Row],[Simp]]))</f>
        <v>0</v>
      </c>
      <c r="J1124" s="25" cm="1">
        <f t="array" ref="J1124">COUNT(FIND({1,2,3,4,5,6,7,8,9,0},Table9[[#This Row],[Trad]]))</f>
        <v>0</v>
      </c>
      <c r="K1124" s="25" cm="1">
        <f t="array" ref="K1124">COUNT(FIND({1,2,3,4,5,6,7,8,9,0},Table9[[#This Row],[Variants]]))</f>
        <v>0</v>
      </c>
      <c r="L1124" s="25">
        <f>SUM(Table9[[#This Row],[Simp Note]:[Var Note]])</f>
        <v>0</v>
      </c>
      <c r="M1124" s="25">
        <f>SUM(Table9[[#This Row],[Sum]],Table9[[#This Row],[Sum Notes]],Table9[[#This Row],[Contains ~]])</f>
        <v>0.1</v>
      </c>
      <c r="N1124" s="26">
        <v>25480.1</v>
      </c>
      <c r="O1124" s="25" t="s">
        <v>10237</v>
      </c>
      <c r="P1124" s="25" t="s">
        <v>10237</v>
      </c>
      <c r="Q1124" s="25"/>
      <c r="R1124" s="25"/>
      <c r="S1124" s="25"/>
    </row>
    <row r="1125" spans="1:19" x14ac:dyDescent="0.25">
      <c r="A1125" s="7">
        <v>2353</v>
      </c>
      <c r="B1125" s="7" t="s">
        <v>2612</v>
      </c>
      <c r="C1125" s="7" t="s">
        <v>6770</v>
      </c>
      <c r="D1125" s="25" t="s">
        <v>8023</v>
      </c>
      <c r="E1125" s="25">
        <f>LEN(Table9[[#This Row],[Trad]])/10</f>
        <v>0</v>
      </c>
      <c r="F1125" s="25">
        <f>LEN(Table9[[#This Row],[Variants]])/10</f>
        <v>0.1</v>
      </c>
      <c r="G1125" s="25">
        <f>COUNT(FIND("～",Table9[[#This Row],[Trad]]))*10</f>
        <v>0</v>
      </c>
      <c r="H1125" s="25">
        <f>Table9[[#This Row],[Trad Len]]+Table9[[#This Row],[Var Len]]</f>
        <v>0.1</v>
      </c>
      <c r="I1125" s="25" cm="1">
        <f t="array" ref="I1125">COUNT(FIND({1,2,3,4,5,6,7,8,9,0},Table9[[#This Row],[Simp]]))</f>
        <v>0</v>
      </c>
      <c r="J1125" s="25" cm="1">
        <f t="array" ref="J1125">COUNT(FIND({1,2,3,4,5,6,7,8,9,0},Table9[[#This Row],[Trad]]))</f>
        <v>0</v>
      </c>
      <c r="K1125" s="25" cm="1">
        <f t="array" ref="K1125">COUNT(FIND({1,2,3,4,5,6,7,8,9,0},Table9[[#This Row],[Variants]]))</f>
        <v>0</v>
      </c>
      <c r="L1125" s="25">
        <f>SUM(Table9[[#This Row],[Simp Note]:[Var Note]])</f>
        <v>0</v>
      </c>
      <c r="M1125" s="25">
        <f>SUM(Table9[[#This Row],[Sum]],Table9[[#This Row],[Sum Notes]],Table9[[#This Row],[Contains ~]])</f>
        <v>0.1</v>
      </c>
      <c r="N1125" s="26">
        <v>25480.1</v>
      </c>
      <c r="O1125" s="25" t="s">
        <v>10237</v>
      </c>
      <c r="P1125" s="25" t="s">
        <v>10237</v>
      </c>
      <c r="Q1125" s="25"/>
      <c r="R1125" s="25"/>
      <c r="S1125" s="25"/>
    </row>
    <row r="1126" spans="1:19" x14ac:dyDescent="0.25">
      <c r="A1126" s="7">
        <v>2354</v>
      </c>
      <c r="B1126" s="7" t="s">
        <v>2614</v>
      </c>
      <c r="C1126" s="7" t="s">
        <v>8025</v>
      </c>
      <c r="D1126" s="7" t="s">
        <v>6770</v>
      </c>
      <c r="E1126" s="7">
        <f>LEN(Table9[[#This Row],[Trad]])/10</f>
        <v>0.1</v>
      </c>
      <c r="F1126" s="7">
        <f>LEN(Table9[[#This Row],[Variants]])/10</f>
        <v>0</v>
      </c>
      <c r="G1126" s="7">
        <f>COUNT(FIND("～",Table9[[#This Row],[Trad]]))*10</f>
        <v>0</v>
      </c>
      <c r="H1126" s="25">
        <f>Table9[[#This Row],[Trad Len]]+Table9[[#This Row],[Var Len]]</f>
        <v>0.1</v>
      </c>
      <c r="I1126" s="25" cm="1">
        <f t="array" ref="I1126">COUNT(FIND({1,2,3,4,5,6,7,8,9,0},Table9[[#This Row],[Simp]]))</f>
        <v>0</v>
      </c>
      <c r="J1126" s="25" cm="1">
        <f t="array" ref="J1126">COUNT(FIND({1,2,3,4,5,6,7,8,9,0},Table9[[#This Row],[Trad]]))</f>
        <v>0</v>
      </c>
      <c r="K1126" s="25" cm="1">
        <f t="array" ref="K1126">COUNT(FIND({1,2,3,4,5,6,7,8,9,0},Table9[[#This Row],[Variants]]))</f>
        <v>0</v>
      </c>
      <c r="L1126" s="25">
        <f>SUM(Table9[[#This Row],[Simp Note]:[Var Note]])</f>
        <v>0</v>
      </c>
      <c r="M1126" s="25">
        <f>SUM(Table9[[#This Row],[Sum]],Table9[[#This Row],[Sum Notes]],Table9[[#This Row],[Contains ~]])</f>
        <v>0.1</v>
      </c>
      <c r="N1126" s="26">
        <v>9690</v>
      </c>
      <c r="O1126" s="25" t="s">
        <v>10235</v>
      </c>
      <c r="P1126" s="25" t="s">
        <v>10235</v>
      </c>
      <c r="Q1126" s="25"/>
      <c r="R1126" s="25"/>
      <c r="S1126" s="25"/>
    </row>
    <row r="1127" spans="1:19" x14ac:dyDescent="0.25">
      <c r="A1127" s="7">
        <v>2355</v>
      </c>
      <c r="B1127" s="7" t="s">
        <v>2616</v>
      </c>
      <c r="C1127" s="7" t="s">
        <v>6770</v>
      </c>
      <c r="D1127" s="25" t="s">
        <v>8027</v>
      </c>
      <c r="E1127" s="25">
        <f>LEN(Table9[[#This Row],[Trad]])/10</f>
        <v>0</v>
      </c>
      <c r="F1127" s="25">
        <f>LEN(Table9[[#This Row],[Variants]])/10</f>
        <v>0.1</v>
      </c>
      <c r="G1127" s="25">
        <f>COUNT(FIND("～",Table9[[#This Row],[Trad]]))*10</f>
        <v>0</v>
      </c>
      <c r="H1127" s="25">
        <f>Table9[[#This Row],[Trad Len]]+Table9[[#This Row],[Var Len]]</f>
        <v>0.1</v>
      </c>
      <c r="I1127" s="25" cm="1">
        <f t="array" ref="I1127">COUNT(FIND({1,2,3,4,5,6,7,8,9,0},Table9[[#This Row],[Simp]]))</f>
        <v>0</v>
      </c>
      <c r="J1127" s="25" cm="1">
        <f t="array" ref="J1127">COUNT(FIND({1,2,3,4,5,6,7,8,9,0},Table9[[#This Row],[Trad]]))</f>
        <v>0</v>
      </c>
      <c r="K1127" s="25" cm="1">
        <f t="array" ref="K1127">COUNT(FIND({1,2,3,4,5,6,7,8,9,0},Table9[[#This Row],[Variants]]))</f>
        <v>0</v>
      </c>
      <c r="L1127" s="25">
        <f>SUM(Table9[[#This Row],[Simp Note]:[Var Note]])</f>
        <v>0</v>
      </c>
      <c r="M1127" s="25">
        <f>SUM(Table9[[#This Row],[Sum]],Table9[[#This Row],[Sum Notes]],Table9[[#This Row],[Contains ~]])</f>
        <v>0.1</v>
      </c>
      <c r="N1127" s="26">
        <v>25480.1</v>
      </c>
      <c r="O1127" s="25" t="s">
        <v>10237</v>
      </c>
      <c r="P1127" s="25" t="s">
        <v>10237</v>
      </c>
      <c r="Q1127" s="25"/>
      <c r="R1127" s="25"/>
      <c r="S1127" s="25"/>
    </row>
    <row r="1128" spans="1:19" x14ac:dyDescent="0.25">
      <c r="A1128" s="7">
        <v>2356</v>
      </c>
      <c r="B1128" s="7" t="s">
        <v>2618</v>
      </c>
      <c r="C1128" s="7" t="s">
        <v>6770</v>
      </c>
      <c r="D1128" s="25" t="s">
        <v>8029</v>
      </c>
      <c r="E1128" s="25">
        <f>LEN(Table9[[#This Row],[Trad]])/10</f>
        <v>0</v>
      </c>
      <c r="F1128" s="25">
        <f>LEN(Table9[[#This Row],[Variants]])/10</f>
        <v>0.2</v>
      </c>
      <c r="G1128" s="25">
        <f>COUNT(FIND("～",Table9[[#This Row],[Trad]]))*10</f>
        <v>0</v>
      </c>
      <c r="H1128" s="25">
        <f>Table9[[#This Row],[Trad Len]]+Table9[[#This Row],[Var Len]]</f>
        <v>0.2</v>
      </c>
      <c r="I1128" s="25" cm="1">
        <f t="array" ref="I1128">COUNT(FIND({1,2,3,4,5,6,7,8,9,0},Table9[[#This Row],[Simp]]))</f>
        <v>0</v>
      </c>
      <c r="J1128" s="25" cm="1">
        <f t="array" ref="J1128">COUNT(FIND({1,2,3,4,5,6,7,8,9,0},Table9[[#This Row],[Trad]]))</f>
        <v>0</v>
      </c>
      <c r="K1128" s="25" cm="1">
        <f t="array" ref="K1128">COUNT(FIND({1,2,3,4,5,6,7,8,9,0},Table9[[#This Row],[Variants]]))</f>
        <v>0</v>
      </c>
      <c r="L1128" s="25">
        <f>SUM(Table9[[#This Row],[Simp Note]:[Var Note]])</f>
        <v>0</v>
      </c>
      <c r="M1128" s="25">
        <f>SUM(Table9[[#This Row],[Sum]],Table9[[#This Row],[Sum Notes]],Table9[[#This Row],[Contains ~]])</f>
        <v>0.2</v>
      </c>
      <c r="N1128" s="26">
        <v>25480</v>
      </c>
      <c r="O1128" s="25" t="s">
        <v>10237</v>
      </c>
      <c r="P1128" s="25" t="s">
        <v>10237</v>
      </c>
      <c r="Q1128" s="25"/>
      <c r="R1128" s="25"/>
      <c r="S1128" s="25"/>
    </row>
    <row r="1129" spans="1:19" x14ac:dyDescent="0.25">
      <c r="A1129" s="7">
        <v>2359</v>
      </c>
      <c r="B1129" s="7" t="s">
        <v>2620</v>
      </c>
      <c r="C1129" s="7" t="s">
        <v>8031</v>
      </c>
      <c r="D1129" s="7" t="s">
        <v>6770</v>
      </c>
      <c r="E1129" s="7">
        <f>LEN(Table9[[#This Row],[Trad]])/10</f>
        <v>0.1</v>
      </c>
      <c r="F1129" s="7">
        <f>LEN(Table9[[#This Row],[Variants]])/10</f>
        <v>0</v>
      </c>
      <c r="G1129" s="7">
        <f>COUNT(FIND("～",Table9[[#This Row],[Trad]]))*10</f>
        <v>0</v>
      </c>
      <c r="H1129" s="25">
        <f>Table9[[#This Row],[Trad Len]]+Table9[[#This Row],[Var Len]]</f>
        <v>0.1</v>
      </c>
      <c r="I1129" s="25" cm="1">
        <f t="array" ref="I1129">COUNT(FIND({1,2,3,4,5,6,7,8,9,0},Table9[[#This Row],[Simp]]))</f>
        <v>0</v>
      </c>
      <c r="J1129" s="25" cm="1">
        <f t="array" ref="J1129">COUNT(FIND({1,2,3,4,5,6,7,8,9,0},Table9[[#This Row],[Trad]]))</f>
        <v>0</v>
      </c>
      <c r="K1129" s="25" cm="1">
        <f t="array" ref="K1129">COUNT(FIND({1,2,3,4,5,6,7,8,9,0},Table9[[#This Row],[Variants]]))</f>
        <v>0</v>
      </c>
      <c r="L1129" s="25">
        <f>SUM(Table9[[#This Row],[Simp Note]:[Var Note]])</f>
        <v>0</v>
      </c>
      <c r="M1129" s="25">
        <f>SUM(Table9[[#This Row],[Sum]],Table9[[#This Row],[Sum Notes]],Table9[[#This Row],[Contains ~]])</f>
        <v>0.1</v>
      </c>
      <c r="N1129" s="26">
        <v>9700</v>
      </c>
      <c r="O1129" s="25" t="s">
        <v>10235</v>
      </c>
      <c r="P1129" s="25" t="s">
        <v>10235</v>
      </c>
      <c r="Q1129" s="25"/>
      <c r="R1129" s="25"/>
      <c r="S1129" s="25"/>
    </row>
    <row r="1130" spans="1:19" x14ac:dyDescent="0.25">
      <c r="A1130" s="7">
        <v>2362</v>
      </c>
      <c r="B1130" s="7" t="s">
        <v>2622</v>
      </c>
      <c r="C1130" s="7" t="s">
        <v>6770</v>
      </c>
      <c r="D1130" s="25" t="s">
        <v>7969</v>
      </c>
      <c r="E1130" s="25">
        <f>LEN(Table9[[#This Row],[Trad]])/10</f>
        <v>0</v>
      </c>
      <c r="F1130" s="25">
        <f>LEN(Table9[[#This Row],[Variants]])/10</f>
        <v>0.1</v>
      </c>
      <c r="G1130" s="25">
        <f>COUNT(FIND("～",Table9[[#This Row],[Trad]]))*10</f>
        <v>0</v>
      </c>
      <c r="H1130" s="25">
        <f>Table9[[#This Row],[Trad Len]]+Table9[[#This Row],[Var Len]]</f>
        <v>0.1</v>
      </c>
      <c r="I1130" s="25" cm="1">
        <f t="array" ref="I1130">COUNT(FIND({1,2,3,4,5,6,7,8,9,0},Table9[[#This Row],[Simp]]))</f>
        <v>0</v>
      </c>
      <c r="J1130" s="25" cm="1">
        <f t="array" ref="J1130">COUNT(FIND({1,2,3,4,5,6,7,8,9,0},Table9[[#This Row],[Trad]]))</f>
        <v>0</v>
      </c>
      <c r="K1130" s="25" cm="1">
        <f t="array" ref="K1130">COUNT(FIND({1,2,3,4,5,6,7,8,9,0},Table9[[#This Row],[Variants]]))</f>
        <v>0</v>
      </c>
      <c r="L1130" s="25">
        <f>SUM(Table9[[#This Row],[Simp Note]:[Var Note]])</f>
        <v>0</v>
      </c>
      <c r="M1130" s="25">
        <f>SUM(Table9[[#This Row],[Sum]],Table9[[#This Row],[Sum Notes]],Table9[[#This Row],[Contains ~]])</f>
        <v>0.1</v>
      </c>
      <c r="N1130" s="26">
        <v>25480.1</v>
      </c>
      <c r="O1130" s="25" t="s">
        <v>10237</v>
      </c>
      <c r="P1130" s="25" t="s">
        <v>10237</v>
      </c>
      <c r="Q1130" s="25"/>
      <c r="R1130" s="25"/>
      <c r="S1130" s="25"/>
    </row>
    <row r="1131" spans="1:19" x14ac:dyDescent="0.25">
      <c r="A1131" s="7">
        <v>2365</v>
      </c>
      <c r="B1131" s="7" t="s">
        <v>2624</v>
      </c>
      <c r="C1131" s="7" t="s">
        <v>6770</v>
      </c>
      <c r="D1131" s="25" t="s">
        <v>7971</v>
      </c>
      <c r="E1131" s="25">
        <f>LEN(Table9[[#This Row],[Trad]])/10</f>
        <v>0</v>
      </c>
      <c r="F1131" s="25">
        <f>LEN(Table9[[#This Row],[Variants]])/10</f>
        <v>0.1</v>
      </c>
      <c r="G1131" s="25">
        <f>COUNT(FIND("～",Table9[[#This Row],[Trad]]))*10</f>
        <v>0</v>
      </c>
      <c r="H1131" s="25">
        <f>Table9[[#This Row],[Trad Len]]+Table9[[#This Row],[Var Len]]</f>
        <v>0.1</v>
      </c>
      <c r="I1131" s="25" cm="1">
        <f t="array" ref="I1131">COUNT(FIND({1,2,3,4,5,6,7,8,9,0},Table9[[#This Row],[Simp]]))</f>
        <v>0</v>
      </c>
      <c r="J1131" s="25" cm="1">
        <f t="array" ref="J1131">COUNT(FIND({1,2,3,4,5,6,7,8,9,0},Table9[[#This Row],[Trad]]))</f>
        <v>0</v>
      </c>
      <c r="K1131" s="25" cm="1">
        <f t="array" ref="K1131">COUNT(FIND({1,2,3,4,5,6,7,8,9,0},Table9[[#This Row],[Variants]]))</f>
        <v>0</v>
      </c>
      <c r="L1131" s="25">
        <f>SUM(Table9[[#This Row],[Simp Note]:[Var Note]])</f>
        <v>0</v>
      </c>
      <c r="M1131" s="25">
        <f>SUM(Table9[[#This Row],[Sum]],Table9[[#This Row],[Sum Notes]],Table9[[#This Row],[Contains ~]])</f>
        <v>0.1</v>
      </c>
      <c r="N1131" s="26">
        <v>25480.1</v>
      </c>
      <c r="O1131" s="25" t="s">
        <v>10237</v>
      </c>
      <c r="P1131" s="25" t="s">
        <v>10237</v>
      </c>
      <c r="Q1131" s="25"/>
      <c r="R1131" s="25"/>
      <c r="S1131" s="25"/>
    </row>
    <row r="1132" spans="1:19" x14ac:dyDescent="0.25">
      <c r="A1132" s="7">
        <v>2366</v>
      </c>
      <c r="B1132" s="7" t="s">
        <v>2626</v>
      </c>
      <c r="C1132" s="7" t="s">
        <v>7973</v>
      </c>
      <c r="D1132" s="7" t="s">
        <v>6770</v>
      </c>
      <c r="E1132" s="7">
        <f>LEN(Table9[[#This Row],[Trad]])/10</f>
        <v>0.1</v>
      </c>
      <c r="F1132" s="7">
        <f>LEN(Table9[[#This Row],[Variants]])/10</f>
        <v>0</v>
      </c>
      <c r="G1132" s="7">
        <f>COUNT(FIND("～",Table9[[#This Row],[Trad]]))*10</f>
        <v>0</v>
      </c>
      <c r="H1132" s="25">
        <f>Table9[[#This Row],[Trad Len]]+Table9[[#This Row],[Var Len]]</f>
        <v>0.1</v>
      </c>
      <c r="I1132" s="25" cm="1">
        <f t="array" ref="I1132">COUNT(FIND({1,2,3,4,5,6,7,8,9,0},Table9[[#This Row],[Simp]]))</f>
        <v>0</v>
      </c>
      <c r="J1132" s="25" cm="1">
        <f t="array" ref="J1132">COUNT(FIND({1,2,3,4,5,6,7,8,9,0},Table9[[#This Row],[Trad]]))</f>
        <v>0</v>
      </c>
      <c r="K1132" s="25" cm="1">
        <f t="array" ref="K1132">COUNT(FIND({1,2,3,4,5,6,7,8,9,0},Table9[[#This Row],[Variants]]))</f>
        <v>0</v>
      </c>
      <c r="L1132" s="25">
        <f>SUM(Table9[[#This Row],[Simp Note]:[Var Note]])</f>
        <v>0</v>
      </c>
      <c r="M1132" s="25">
        <f>SUM(Table9[[#This Row],[Sum]],Table9[[#This Row],[Sum Notes]],Table9[[#This Row],[Contains ~]])</f>
        <v>0.1</v>
      </c>
      <c r="N1132" s="26">
        <v>9710</v>
      </c>
      <c r="O1132" s="25" t="s">
        <v>10235</v>
      </c>
      <c r="P1132" s="25" t="s">
        <v>10235</v>
      </c>
      <c r="Q1132" s="25"/>
      <c r="R1132" s="25"/>
      <c r="S1132" s="25"/>
    </row>
    <row r="1133" spans="1:19" x14ac:dyDescent="0.25">
      <c r="A1133" s="7">
        <v>2367</v>
      </c>
      <c r="B1133" s="7" t="s">
        <v>2628</v>
      </c>
      <c r="C1133" s="7" t="s">
        <v>6770</v>
      </c>
      <c r="D1133" s="25" t="s">
        <v>7975</v>
      </c>
      <c r="E1133" s="25">
        <f>LEN(Table9[[#This Row],[Trad]])/10</f>
        <v>0</v>
      </c>
      <c r="F1133" s="25">
        <f>LEN(Table9[[#This Row],[Variants]])/10</f>
        <v>0.1</v>
      </c>
      <c r="G1133" s="25">
        <f>COUNT(FIND("～",Table9[[#This Row],[Trad]]))*10</f>
        <v>0</v>
      </c>
      <c r="H1133" s="25">
        <f>Table9[[#This Row],[Trad Len]]+Table9[[#This Row],[Var Len]]</f>
        <v>0.1</v>
      </c>
      <c r="I1133" s="25" cm="1">
        <f t="array" ref="I1133">COUNT(FIND({1,2,3,4,5,6,7,8,9,0},Table9[[#This Row],[Simp]]))</f>
        <v>0</v>
      </c>
      <c r="J1133" s="25" cm="1">
        <f t="array" ref="J1133">COUNT(FIND({1,2,3,4,5,6,7,8,9,0},Table9[[#This Row],[Trad]]))</f>
        <v>0</v>
      </c>
      <c r="K1133" s="25" cm="1">
        <f t="array" ref="K1133">COUNT(FIND({1,2,3,4,5,6,7,8,9,0},Table9[[#This Row],[Variants]]))</f>
        <v>0</v>
      </c>
      <c r="L1133" s="25">
        <f>SUM(Table9[[#This Row],[Simp Note]:[Var Note]])</f>
        <v>0</v>
      </c>
      <c r="M1133" s="25">
        <f>SUM(Table9[[#This Row],[Sum]],Table9[[#This Row],[Sum Notes]],Table9[[#This Row],[Contains ~]])</f>
        <v>0.1</v>
      </c>
      <c r="N1133" s="26">
        <v>25480.1</v>
      </c>
      <c r="O1133" s="25" t="s">
        <v>10237</v>
      </c>
      <c r="P1133" s="25" t="s">
        <v>10237</v>
      </c>
      <c r="Q1133" s="25"/>
      <c r="R1133" s="25"/>
      <c r="S1133" s="25"/>
    </row>
    <row r="1134" spans="1:19" x14ac:dyDescent="0.25">
      <c r="A1134" s="7">
        <v>2372</v>
      </c>
      <c r="B1134" s="7" t="s">
        <v>2630</v>
      </c>
      <c r="C1134" s="7" t="s">
        <v>7977</v>
      </c>
      <c r="D1134" s="7" t="s">
        <v>6770</v>
      </c>
      <c r="E1134" s="7">
        <f>LEN(Table9[[#This Row],[Trad]])/10</f>
        <v>0.1</v>
      </c>
      <c r="F1134" s="7">
        <f>LEN(Table9[[#This Row],[Variants]])/10</f>
        <v>0</v>
      </c>
      <c r="G1134" s="7">
        <f>COUNT(FIND("～",Table9[[#This Row],[Trad]]))*10</f>
        <v>0</v>
      </c>
      <c r="H1134" s="25">
        <f>Table9[[#This Row],[Trad Len]]+Table9[[#This Row],[Var Len]]</f>
        <v>0.1</v>
      </c>
      <c r="I1134" s="25" cm="1">
        <f t="array" ref="I1134">COUNT(FIND({1,2,3,4,5,6,7,8,9,0},Table9[[#This Row],[Simp]]))</f>
        <v>0</v>
      </c>
      <c r="J1134" s="25" cm="1">
        <f t="array" ref="J1134">COUNT(FIND({1,2,3,4,5,6,7,8,9,0},Table9[[#This Row],[Trad]]))</f>
        <v>0</v>
      </c>
      <c r="K1134" s="25" cm="1">
        <f t="array" ref="K1134">COUNT(FIND({1,2,3,4,5,6,7,8,9,0},Table9[[#This Row],[Variants]]))</f>
        <v>0</v>
      </c>
      <c r="L1134" s="25">
        <f>SUM(Table9[[#This Row],[Simp Note]:[Var Note]])</f>
        <v>0</v>
      </c>
      <c r="M1134" s="25">
        <f>SUM(Table9[[#This Row],[Sum]],Table9[[#This Row],[Sum Notes]],Table9[[#This Row],[Contains ~]])</f>
        <v>0.1</v>
      </c>
      <c r="N1134" s="26">
        <v>9720</v>
      </c>
      <c r="O1134" s="25" t="s">
        <v>10235</v>
      </c>
      <c r="P1134" s="25" t="s">
        <v>10235</v>
      </c>
      <c r="Q1134" s="25"/>
      <c r="R1134" s="25"/>
      <c r="S1134" s="25"/>
    </row>
    <row r="1135" spans="1:19" x14ac:dyDescent="0.25">
      <c r="A1135" s="7">
        <v>2373</v>
      </c>
      <c r="B1135" s="7" t="s">
        <v>2632</v>
      </c>
      <c r="C1135" s="7" t="s">
        <v>7980</v>
      </c>
      <c r="D1135" s="7" t="s">
        <v>7981</v>
      </c>
      <c r="E1135" s="7">
        <f>LEN(Table9[[#This Row],[Trad]])/10</f>
        <v>0.1</v>
      </c>
      <c r="F1135" s="7">
        <f>LEN(Table9[[#This Row],[Variants]])/10</f>
        <v>0.1</v>
      </c>
      <c r="G1135" s="7">
        <f>COUNT(FIND("～",Table9[[#This Row],[Trad]]))*10</f>
        <v>0</v>
      </c>
      <c r="H1135" s="25">
        <f>Table9[[#This Row],[Trad Len]]+Table9[[#This Row],[Var Len]]</f>
        <v>0.2</v>
      </c>
      <c r="I1135" s="25" cm="1">
        <f t="array" ref="I1135">COUNT(FIND({1,2,3,4,5,6,7,8,9,0},Table9[[#This Row],[Simp]]))</f>
        <v>0</v>
      </c>
      <c r="J1135" s="25" cm="1">
        <f t="array" ref="J1135">COUNT(FIND({1,2,3,4,5,6,7,8,9,0},Table9[[#This Row],[Trad]]))</f>
        <v>0</v>
      </c>
      <c r="K1135" s="25" cm="1">
        <f t="array" ref="K1135">COUNT(FIND({1,2,3,4,5,6,7,8,9,0},Table9[[#This Row],[Variants]]))</f>
        <v>0</v>
      </c>
      <c r="L1135" s="25">
        <f>SUM(Table9[[#This Row],[Simp Note]:[Var Note]])</f>
        <v>0</v>
      </c>
      <c r="M1135" s="25">
        <f>SUM(Table9[[#This Row],[Sum]],Table9[[#This Row],[Sum Notes]],Table9[[#This Row],[Contains ~]])</f>
        <v>0.2</v>
      </c>
      <c r="N1135" s="26">
        <v>2320</v>
      </c>
      <c r="O1135" s="25" t="s">
        <v>10235</v>
      </c>
      <c r="P1135" s="25" t="s">
        <v>10237</v>
      </c>
      <c r="Q1135" s="25"/>
      <c r="R1135" s="25"/>
      <c r="S1135" s="25"/>
    </row>
    <row r="1136" spans="1:19" x14ac:dyDescent="0.25">
      <c r="A1136" s="7">
        <v>2374</v>
      </c>
      <c r="B1136" s="7" t="s">
        <v>2635</v>
      </c>
      <c r="C1136" s="7" t="s">
        <v>6770</v>
      </c>
      <c r="D1136" s="25" t="s">
        <v>7983</v>
      </c>
      <c r="E1136" s="25">
        <f>LEN(Table9[[#This Row],[Trad]])/10</f>
        <v>0</v>
      </c>
      <c r="F1136" s="25">
        <f>LEN(Table9[[#This Row],[Variants]])/10</f>
        <v>0.1</v>
      </c>
      <c r="G1136" s="25">
        <f>COUNT(FIND("～",Table9[[#This Row],[Trad]]))*10</f>
        <v>0</v>
      </c>
      <c r="H1136" s="25">
        <f>Table9[[#This Row],[Trad Len]]+Table9[[#This Row],[Var Len]]</f>
        <v>0.1</v>
      </c>
      <c r="I1136" s="25" cm="1">
        <f t="array" ref="I1136">COUNT(FIND({1,2,3,4,5,6,7,8,9,0},Table9[[#This Row],[Simp]]))</f>
        <v>0</v>
      </c>
      <c r="J1136" s="25" cm="1">
        <f t="array" ref="J1136">COUNT(FIND({1,2,3,4,5,6,7,8,9,0},Table9[[#This Row],[Trad]]))</f>
        <v>0</v>
      </c>
      <c r="K1136" s="25" cm="1">
        <f t="array" ref="K1136">COUNT(FIND({1,2,3,4,5,6,7,8,9,0},Table9[[#This Row],[Variants]]))</f>
        <v>0</v>
      </c>
      <c r="L1136" s="25">
        <f>SUM(Table9[[#This Row],[Simp Note]:[Var Note]])</f>
        <v>0</v>
      </c>
      <c r="M1136" s="25">
        <f>SUM(Table9[[#This Row],[Sum]],Table9[[#This Row],[Sum Notes]],Table9[[#This Row],[Contains ~]])</f>
        <v>0.1</v>
      </c>
      <c r="N1136" s="26">
        <v>25480.1</v>
      </c>
      <c r="O1136" s="25" t="s">
        <v>10237</v>
      </c>
      <c r="P1136" s="25" t="s">
        <v>10237</v>
      </c>
      <c r="Q1136" s="25"/>
      <c r="R1136" s="25"/>
      <c r="S1136" s="25"/>
    </row>
    <row r="1137" spans="1:19" x14ac:dyDescent="0.25">
      <c r="A1137" s="7">
        <v>2375</v>
      </c>
      <c r="B1137" s="7" t="s">
        <v>2637</v>
      </c>
      <c r="C1137" s="7" t="s">
        <v>6770</v>
      </c>
      <c r="D1137" s="25" t="s">
        <v>7985</v>
      </c>
      <c r="E1137" s="25">
        <f>LEN(Table9[[#This Row],[Trad]])/10</f>
        <v>0</v>
      </c>
      <c r="F1137" s="25">
        <f>LEN(Table9[[#This Row],[Variants]])/10</f>
        <v>0.1</v>
      </c>
      <c r="G1137" s="25">
        <f>COUNT(FIND("～",Table9[[#This Row],[Trad]]))*10</f>
        <v>0</v>
      </c>
      <c r="H1137" s="25">
        <f>Table9[[#This Row],[Trad Len]]+Table9[[#This Row],[Var Len]]</f>
        <v>0.1</v>
      </c>
      <c r="I1137" s="25" cm="1">
        <f t="array" ref="I1137">COUNT(FIND({1,2,3,4,5,6,7,8,9,0},Table9[[#This Row],[Simp]]))</f>
        <v>0</v>
      </c>
      <c r="J1137" s="25" cm="1">
        <f t="array" ref="J1137">COUNT(FIND({1,2,3,4,5,6,7,8,9,0},Table9[[#This Row],[Trad]]))</f>
        <v>0</v>
      </c>
      <c r="K1137" s="25" cm="1">
        <f t="array" ref="K1137">COUNT(FIND({1,2,3,4,5,6,7,8,9,0},Table9[[#This Row],[Variants]]))</f>
        <v>0</v>
      </c>
      <c r="L1137" s="25">
        <f>SUM(Table9[[#This Row],[Simp Note]:[Var Note]])</f>
        <v>0</v>
      </c>
      <c r="M1137" s="25">
        <f>SUM(Table9[[#This Row],[Sum]],Table9[[#This Row],[Sum Notes]],Table9[[#This Row],[Contains ~]])</f>
        <v>0.1</v>
      </c>
      <c r="N1137" s="26">
        <v>25480.1</v>
      </c>
      <c r="O1137" s="25" t="s">
        <v>10237</v>
      </c>
      <c r="P1137" s="25" t="s">
        <v>10237</v>
      </c>
      <c r="Q1137" s="25"/>
      <c r="R1137" s="25"/>
      <c r="S1137" s="25"/>
    </row>
    <row r="1138" spans="1:19" x14ac:dyDescent="0.25">
      <c r="A1138" s="7">
        <v>2378</v>
      </c>
      <c r="B1138" s="7" t="s">
        <v>2639</v>
      </c>
      <c r="C1138" s="7" t="s">
        <v>6770</v>
      </c>
      <c r="D1138" s="25" t="s">
        <v>7987</v>
      </c>
      <c r="E1138" s="25">
        <f>LEN(Table9[[#This Row],[Trad]])/10</f>
        <v>0</v>
      </c>
      <c r="F1138" s="25">
        <f>LEN(Table9[[#This Row],[Variants]])/10</f>
        <v>0.1</v>
      </c>
      <c r="G1138" s="25">
        <f>COUNT(FIND("～",Table9[[#This Row],[Trad]]))*10</f>
        <v>0</v>
      </c>
      <c r="H1138" s="25">
        <f>Table9[[#This Row],[Trad Len]]+Table9[[#This Row],[Var Len]]</f>
        <v>0.1</v>
      </c>
      <c r="I1138" s="25" cm="1">
        <f t="array" ref="I1138">COUNT(FIND({1,2,3,4,5,6,7,8,9,0},Table9[[#This Row],[Simp]]))</f>
        <v>0</v>
      </c>
      <c r="J1138" s="25" cm="1">
        <f t="array" ref="J1138">COUNT(FIND({1,2,3,4,5,6,7,8,9,0},Table9[[#This Row],[Trad]]))</f>
        <v>0</v>
      </c>
      <c r="K1138" s="25" cm="1">
        <f t="array" ref="K1138">COUNT(FIND({1,2,3,4,5,6,7,8,9,0},Table9[[#This Row],[Variants]]))</f>
        <v>0</v>
      </c>
      <c r="L1138" s="25">
        <f>SUM(Table9[[#This Row],[Simp Note]:[Var Note]])</f>
        <v>0</v>
      </c>
      <c r="M1138" s="25">
        <f>SUM(Table9[[#This Row],[Sum]],Table9[[#This Row],[Sum Notes]],Table9[[#This Row],[Contains ~]])</f>
        <v>0.1</v>
      </c>
      <c r="N1138" s="26">
        <v>25480.1</v>
      </c>
      <c r="O1138" s="25" t="s">
        <v>10237</v>
      </c>
      <c r="P1138" s="25" t="s">
        <v>10237</v>
      </c>
      <c r="Q1138" s="25"/>
      <c r="R1138" s="25"/>
      <c r="S1138" s="25"/>
    </row>
    <row r="1139" spans="1:19" x14ac:dyDescent="0.25">
      <c r="A1139" s="7">
        <v>2379</v>
      </c>
      <c r="B1139" s="7" t="s">
        <v>2641</v>
      </c>
      <c r="C1139" s="7" t="s">
        <v>6770</v>
      </c>
      <c r="D1139" s="25" t="s">
        <v>7989</v>
      </c>
      <c r="E1139" s="25">
        <f>LEN(Table9[[#This Row],[Trad]])/10</f>
        <v>0</v>
      </c>
      <c r="F1139" s="25">
        <f>LEN(Table9[[#This Row],[Variants]])/10</f>
        <v>0.1</v>
      </c>
      <c r="G1139" s="25">
        <f>COUNT(FIND("～",Table9[[#This Row],[Trad]]))*10</f>
        <v>0</v>
      </c>
      <c r="H1139" s="25">
        <f>Table9[[#This Row],[Trad Len]]+Table9[[#This Row],[Var Len]]</f>
        <v>0.1</v>
      </c>
      <c r="I1139" s="25" cm="1">
        <f t="array" ref="I1139">COUNT(FIND({1,2,3,4,5,6,7,8,9,0},Table9[[#This Row],[Simp]]))</f>
        <v>0</v>
      </c>
      <c r="J1139" s="25" cm="1">
        <f t="array" ref="J1139">COUNT(FIND({1,2,3,4,5,6,7,8,9,0},Table9[[#This Row],[Trad]]))</f>
        <v>0</v>
      </c>
      <c r="K1139" s="25" cm="1">
        <f t="array" ref="K1139">COUNT(FIND({1,2,3,4,5,6,7,8,9,0},Table9[[#This Row],[Variants]]))</f>
        <v>0</v>
      </c>
      <c r="L1139" s="25">
        <f>SUM(Table9[[#This Row],[Simp Note]:[Var Note]])</f>
        <v>0</v>
      </c>
      <c r="M1139" s="25">
        <f>SUM(Table9[[#This Row],[Sum]],Table9[[#This Row],[Sum Notes]],Table9[[#This Row],[Contains ~]])</f>
        <v>0.1</v>
      </c>
      <c r="N1139" s="26">
        <v>25480.1</v>
      </c>
      <c r="O1139" s="25" t="s">
        <v>10237</v>
      </c>
      <c r="P1139" s="25" t="s">
        <v>10237</v>
      </c>
      <c r="Q1139" s="25"/>
      <c r="R1139" s="25"/>
      <c r="S1139" s="25"/>
    </row>
    <row r="1140" spans="1:19" x14ac:dyDescent="0.25">
      <c r="A1140" s="7">
        <v>2380</v>
      </c>
      <c r="B1140" s="7" t="s">
        <v>2643</v>
      </c>
      <c r="C1140" s="7" t="s">
        <v>6770</v>
      </c>
      <c r="D1140" s="25" t="s">
        <v>7991</v>
      </c>
      <c r="E1140" s="25">
        <f>LEN(Table9[[#This Row],[Trad]])/10</f>
        <v>0</v>
      </c>
      <c r="F1140" s="25">
        <f>LEN(Table9[[#This Row],[Variants]])/10</f>
        <v>0.1</v>
      </c>
      <c r="G1140" s="25">
        <f>COUNT(FIND("～",Table9[[#This Row],[Trad]]))*10</f>
        <v>0</v>
      </c>
      <c r="H1140" s="25">
        <f>Table9[[#This Row],[Trad Len]]+Table9[[#This Row],[Var Len]]</f>
        <v>0.1</v>
      </c>
      <c r="I1140" s="25" cm="1">
        <f t="array" ref="I1140">COUNT(FIND({1,2,3,4,5,6,7,8,9,0},Table9[[#This Row],[Simp]]))</f>
        <v>0</v>
      </c>
      <c r="J1140" s="25" cm="1">
        <f t="array" ref="J1140">COUNT(FIND({1,2,3,4,5,6,7,8,9,0},Table9[[#This Row],[Trad]]))</f>
        <v>0</v>
      </c>
      <c r="K1140" s="25" cm="1">
        <f t="array" ref="K1140">COUNT(FIND({1,2,3,4,5,6,7,8,9,0},Table9[[#This Row],[Variants]]))</f>
        <v>0</v>
      </c>
      <c r="L1140" s="25">
        <f>SUM(Table9[[#This Row],[Simp Note]:[Var Note]])</f>
        <v>0</v>
      </c>
      <c r="M1140" s="25">
        <f>SUM(Table9[[#This Row],[Sum]],Table9[[#This Row],[Sum Notes]],Table9[[#This Row],[Contains ~]])</f>
        <v>0.1</v>
      </c>
      <c r="N1140" s="26">
        <v>25480.1</v>
      </c>
      <c r="O1140" s="25" t="s">
        <v>10237</v>
      </c>
      <c r="P1140" s="25" t="s">
        <v>10237</v>
      </c>
      <c r="Q1140" s="25"/>
      <c r="R1140" s="25"/>
      <c r="S1140" s="25"/>
    </row>
    <row r="1141" spans="1:19" x14ac:dyDescent="0.25">
      <c r="A1141" s="7">
        <v>2382</v>
      </c>
      <c r="B1141" s="7" t="s">
        <v>2645</v>
      </c>
      <c r="C1141" s="7" t="s">
        <v>7993</v>
      </c>
      <c r="D1141" s="7" t="s">
        <v>6770</v>
      </c>
      <c r="E1141" s="7">
        <f>LEN(Table9[[#This Row],[Trad]])/10</f>
        <v>0.1</v>
      </c>
      <c r="F1141" s="7">
        <f>LEN(Table9[[#This Row],[Variants]])/10</f>
        <v>0</v>
      </c>
      <c r="G1141" s="7">
        <f>COUNT(FIND("～",Table9[[#This Row],[Trad]]))*10</f>
        <v>0</v>
      </c>
      <c r="H1141" s="25">
        <f>Table9[[#This Row],[Trad Len]]+Table9[[#This Row],[Var Len]]</f>
        <v>0.1</v>
      </c>
      <c r="I1141" s="25" cm="1">
        <f t="array" ref="I1141">COUNT(FIND({1,2,3,4,5,6,7,8,9,0},Table9[[#This Row],[Simp]]))</f>
        <v>0</v>
      </c>
      <c r="J1141" s="25" cm="1">
        <f t="array" ref="J1141">COUNT(FIND({1,2,3,4,5,6,7,8,9,0},Table9[[#This Row],[Trad]]))</f>
        <v>0</v>
      </c>
      <c r="K1141" s="25" cm="1">
        <f t="array" ref="K1141">COUNT(FIND({1,2,3,4,5,6,7,8,9,0},Table9[[#This Row],[Variants]]))</f>
        <v>0</v>
      </c>
      <c r="L1141" s="25">
        <f>SUM(Table9[[#This Row],[Simp Note]:[Var Note]])</f>
        <v>0</v>
      </c>
      <c r="M1141" s="25">
        <f>SUM(Table9[[#This Row],[Sum]],Table9[[#This Row],[Sum Notes]],Table9[[#This Row],[Contains ~]])</f>
        <v>0.1</v>
      </c>
      <c r="N1141" s="26">
        <v>9730</v>
      </c>
      <c r="O1141" s="25" t="s">
        <v>10235</v>
      </c>
      <c r="P1141" s="25" t="s">
        <v>10235</v>
      </c>
      <c r="Q1141" s="25"/>
      <c r="R1141" s="25"/>
      <c r="S1141" s="25"/>
    </row>
    <row r="1142" spans="1:19" x14ac:dyDescent="0.25">
      <c r="A1142" s="7">
        <v>2393</v>
      </c>
      <c r="B1142" s="7" t="s">
        <v>2647</v>
      </c>
      <c r="C1142" s="7" t="s">
        <v>10204</v>
      </c>
      <c r="D1142" s="7" t="s">
        <v>6770</v>
      </c>
      <c r="E1142" s="7">
        <f>LEN(Table9[[#This Row],[Trad]])/10</f>
        <v>0.5</v>
      </c>
      <c r="F1142" s="7">
        <f>LEN(Table9[[#This Row],[Variants]])/10</f>
        <v>0</v>
      </c>
      <c r="G1142" s="7">
        <f>COUNT(FIND("～",Table9[[#This Row],[Trad]]))*10</f>
        <v>10</v>
      </c>
      <c r="H1142" s="25">
        <f>Table9[[#This Row],[Trad Len]]+Table9[[#This Row],[Var Len]]</f>
        <v>0.5</v>
      </c>
      <c r="I1142" s="25" cm="1">
        <f t="array" ref="I1142">COUNT(FIND({1,2,3,4,5,6,7,8,9,0},Table9[[#This Row],[Simp]]))</f>
        <v>0</v>
      </c>
      <c r="J1142" s="25" cm="1">
        <f t="array" ref="J1142">COUNT(FIND({1,2,3,4,5,6,7,8,9,0},Table9[[#This Row],[Trad]]))</f>
        <v>0</v>
      </c>
      <c r="K1142" s="25" cm="1">
        <f t="array" ref="K1142">COUNT(FIND({1,2,3,4,5,6,7,8,9,0},Table9[[#This Row],[Variants]]))</f>
        <v>0</v>
      </c>
      <c r="L1142" s="25">
        <f>SUM(Table9[[#This Row],[Simp Note]:[Var Note]])</f>
        <v>0</v>
      </c>
      <c r="M1142" s="25">
        <f>SUM(Table9[[#This Row],[Sum]],Table9[[#This Row],[Sum Notes]],Table9[[#This Row],[Contains ~]])</f>
        <v>10.5</v>
      </c>
      <c r="N1142" s="26">
        <v>660</v>
      </c>
      <c r="O1142" s="30"/>
      <c r="P1142" s="25" t="s">
        <v>10237</v>
      </c>
      <c r="Q1142" s="25"/>
      <c r="R1142" s="25"/>
      <c r="S1142" s="25"/>
    </row>
    <row r="1143" spans="1:19" x14ac:dyDescent="0.25">
      <c r="A1143" s="7">
        <v>2394</v>
      </c>
      <c r="B1143" s="7" t="s">
        <v>2649</v>
      </c>
      <c r="C1143" s="7" t="s">
        <v>6770</v>
      </c>
      <c r="D1143" s="25" t="s">
        <v>7998</v>
      </c>
      <c r="E1143" s="25">
        <f>LEN(Table9[[#This Row],[Trad]])/10</f>
        <v>0</v>
      </c>
      <c r="F1143" s="25">
        <f>LEN(Table9[[#This Row],[Variants]])/10</f>
        <v>0.1</v>
      </c>
      <c r="G1143" s="25">
        <f>COUNT(FIND("～",Table9[[#This Row],[Trad]]))*10</f>
        <v>0</v>
      </c>
      <c r="H1143" s="25">
        <f>Table9[[#This Row],[Trad Len]]+Table9[[#This Row],[Var Len]]</f>
        <v>0.1</v>
      </c>
      <c r="I1143" s="25" cm="1">
        <f t="array" ref="I1143">COUNT(FIND({1,2,3,4,5,6,7,8,9,0},Table9[[#This Row],[Simp]]))</f>
        <v>0</v>
      </c>
      <c r="J1143" s="25" cm="1">
        <f t="array" ref="J1143">COUNT(FIND({1,2,3,4,5,6,7,8,9,0},Table9[[#This Row],[Trad]]))</f>
        <v>0</v>
      </c>
      <c r="K1143" s="25" cm="1">
        <f t="array" ref="K1143">COUNT(FIND({1,2,3,4,5,6,7,8,9,0},Table9[[#This Row],[Variants]]))</f>
        <v>0</v>
      </c>
      <c r="L1143" s="25">
        <f>SUM(Table9[[#This Row],[Simp Note]:[Var Note]])</f>
        <v>0</v>
      </c>
      <c r="M1143" s="25">
        <f>SUM(Table9[[#This Row],[Sum]],Table9[[#This Row],[Sum Notes]],Table9[[#This Row],[Contains ~]])</f>
        <v>0.1</v>
      </c>
      <c r="N1143" s="26">
        <v>25480.1</v>
      </c>
      <c r="O1143" s="25" t="s">
        <v>10237</v>
      </c>
      <c r="P1143" s="25" t="s">
        <v>10237</v>
      </c>
      <c r="Q1143" s="25"/>
      <c r="R1143" s="25"/>
      <c r="S1143" s="25"/>
    </row>
    <row r="1144" spans="1:19" x14ac:dyDescent="0.25">
      <c r="A1144" s="7">
        <v>2396</v>
      </c>
      <c r="B1144" s="7" t="s">
        <v>2651</v>
      </c>
      <c r="C1144" s="7" t="s">
        <v>8000</v>
      </c>
      <c r="D1144" s="7" t="s">
        <v>6770</v>
      </c>
      <c r="E1144" s="7">
        <f>LEN(Table9[[#This Row],[Trad]])/10</f>
        <v>0.1</v>
      </c>
      <c r="F1144" s="7">
        <f>LEN(Table9[[#This Row],[Variants]])/10</f>
        <v>0</v>
      </c>
      <c r="G1144" s="7">
        <f>COUNT(FIND("～",Table9[[#This Row],[Trad]]))*10</f>
        <v>0</v>
      </c>
      <c r="H1144" s="25">
        <f>Table9[[#This Row],[Trad Len]]+Table9[[#This Row],[Var Len]]</f>
        <v>0.1</v>
      </c>
      <c r="I1144" s="25" cm="1">
        <f t="array" ref="I1144">COUNT(FIND({1,2,3,4,5,6,7,8,9,0},Table9[[#This Row],[Simp]]))</f>
        <v>0</v>
      </c>
      <c r="J1144" s="25" cm="1">
        <f t="array" ref="J1144">COUNT(FIND({1,2,3,4,5,6,7,8,9,0},Table9[[#This Row],[Trad]]))</f>
        <v>0</v>
      </c>
      <c r="K1144" s="25" cm="1">
        <f t="array" ref="K1144">COUNT(FIND({1,2,3,4,5,6,7,8,9,0},Table9[[#This Row],[Variants]]))</f>
        <v>0</v>
      </c>
      <c r="L1144" s="25">
        <f>SUM(Table9[[#This Row],[Simp Note]:[Var Note]])</f>
        <v>0</v>
      </c>
      <c r="M1144" s="25">
        <f>SUM(Table9[[#This Row],[Sum]],Table9[[#This Row],[Sum Notes]],Table9[[#This Row],[Contains ~]])</f>
        <v>0.1</v>
      </c>
      <c r="N1144" s="26">
        <v>9740</v>
      </c>
      <c r="O1144" s="25" t="s">
        <v>10235</v>
      </c>
      <c r="P1144" s="25" t="s">
        <v>10235</v>
      </c>
      <c r="Q1144" s="25"/>
      <c r="R1144" s="25"/>
      <c r="S1144" s="25"/>
    </row>
    <row r="1145" spans="1:19" x14ac:dyDescent="0.25">
      <c r="A1145" s="7">
        <v>2397</v>
      </c>
      <c r="B1145" s="7" t="s">
        <v>2653</v>
      </c>
      <c r="C1145" s="7" t="s">
        <v>8002</v>
      </c>
      <c r="D1145" s="7" t="s">
        <v>6770</v>
      </c>
      <c r="E1145" s="7">
        <f>LEN(Table9[[#This Row],[Trad]])/10</f>
        <v>0.1</v>
      </c>
      <c r="F1145" s="7">
        <f>LEN(Table9[[#This Row],[Variants]])/10</f>
        <v>0</v>
      </c>
      <c r="G1145" s="7">
        <f>COUNT(FIND("～",Table9[[#This Row],[Trad]]))*10</f>
        <v>0</v>
      </c>
      <c r="H1145" s="25">
        <f>Table9[[#This Row],[Trad Len]]+Table9[[#This Row],[Var Len]]</f>
        <v>0.1</v>
      </c>
      <c r="I1145" s="25" cm="1">
        <f t="array" ref="I1145">COUNT(FIND({1,2,3,4,5,6,7,8,9,0},Table9[[#This Row],[Simp]]))</f>
        <v>0</v>
      </c>
      <c r="J1145" s="25" cm="1">
        <f t="array" ref="J1145">COUNT(FIND({1,2,3,4,5,6,7,8,9,0},Table9[[#This Row],[Trad]]))</f>
        <v>0</v>
      </c>
      <c r="K1145" s="25" cm="1">
        <f t="array" ref="K1145">COUNT(FIND({1,2,3,4,5,6,7,8,9,0},Table9[[#This Row],[Variants]]))</f>
        <v>0</v>
      </c>
      <c r="L1145" s="25">
        <f>SUM(Table9[[#This Row],[Simp Note]:[Var Note]])</f>
        <v>0</v>
      </c>
      <c r="M1145" s="25">
        <f>SUM(Table9[[#This Row],[Sum]],Table9[[#This Row],[Sum Notes]],Table9[[#This Row],[Contains ~]])</f>
        <v>0.1</v>
      </c>
      <c r="N1145" s="26">
        <v>9750</v>
      </c>
      <c r="O1145" s="25" t="s">
        <v>10235</v>
      </c>
      <c r="P1145" s="25" t="s">
        <v>10235</v>
      </c>
      <c r="Q1145" s="25"/>
      <c r="R1145" s="25"/>
      <c r="S1145" s="25"/>
    </row>
    <row r="1146" spans="1:19" x14ac:dyDescent="0.25">
      <c r="A1146" s="7">
        <v>2400</v>
      </c>
      <c r="B1146" s="7" t="s">
        <v>2655</v>
      </c>
      <c r="C1146" s="7" t="s">
        <v>8004</v>
      </c>
      <c r="D1146" s="7" t="s">
        <v>6770</v>
      </c>
      <c r="E1146" s="7">
        <f>LEN(Table9[[#This Row],[Trad]])/10</f>
        <v>0.1</v>
      </c>
      <c r="F1146" s="7">
        <f>LEN(Table9[[#This Row],[Variants]])/10</f>
        <v>0</v>
      </c>
      <c r="G1146" s="7">
        <f>COUNT(FIND("～",Table9[[#This Row],[Trad]]))*10</f>
        <v>0</v>
      </c>
      <c r="H1146" s="25">
        <f>Table9[[#This Row],[Trad Len]]+Table9[[#This Row],[Var Len]]</f>
        <v>0.1</v>
      </c>
      <c r="I1146" s="25" cm="1">
        <f t="array" ref="I1146">COUNT(FIND({1,2,3,4,5,6,7,8,9,0},Table9[[#This Row],[Simp]]))</f>
        <v>0</v>
      </c>
      <c r="J1146" s="25" cm="1">
        <f t="array" ref="J1146">COUNT(FIND({1,2,3,4,5,6,7,8,9,0},Table9[[#This Row],[Trad]]))</f>
        <v>0</v>
      </c>
      <c r="K1146" s="25" cm="1">
        <f t="array" ref="K1146">COUNT(FIND({1,2,3,4,5,6,7,8,9,0},Table9[[#This Row],[Variants]]))</f>
        <v>0</v>
      </c>
      <c r="L1146" s="25">
        <f>SUM(Table9[[#This Row],[Simp Note]:[Var Note]])</f>
        <v>0</v>
      </c>
      <c r="M1146" s="25">
        <f>SUM(Table9[[#This Row],[Sum]],Table9[[#This Row],[Sum Notes]],Table9[[#This Row],[Contains ~]])</f>
        <v>0.1</v>
      </c>
      <c r="N1146" s="26">
        <v>9760</v>
      </c>
      <c r="O1146" s="25" t="s">
        <v>10235</v>
      </c>
      <c r="P1146" s="25" t="s">
        <v>10235</v>
      </c>
      <c r="Q1146" s="25"/>
      <c r="R1146" s="25"/>
      <c r="S1146" s="25"/>
    </row>
    <row r="1147" spans="1:19" x14ac:dyDescent="0.25">
      <c r="A1147" s="7">
        <v>2401</v>
      </c>
      <c r="B1147" s="7" t="s">
        <v>2657</v>
      </c>
      <c r="C1147" s="7" t="s">
        <v>6770</v>
      </c>
      <c r="D1147" s="25" t="s">
        <v>8006</v>
      </c>
      <c r="E1147" s="25">
        <f>LEN(Table9[[#This Row],[Trad]])/10</f>
        <v>0</v>
      </c>
      <c r="F1147" s="25">
        <f>LEN(Table9[[#This Row],[Variants]])/10</f>
        <v>0.1</v>
      </c>
      <c r="G1147" s="25">
        <f>COUNT(FIND("～",Table9[[#This Row],[Trad]]))*10</f>
        <v>0</v>
      </c>
      <c r="H1147" s="25">
        <f>Table9[[#This Row],[Trad Len]]+Table9[[#This Row],[Var Len]]</f>
        <v>0.1</v>
      </c>
      <c r="I1147" s="25" cm="1">
        <f t="array" ref="I1147">COUNT(FIND({1,2,3,4,5,6,7,8,9,0},Table9[[#This Row],[Simp]]))</f>
        <v>0</v>
      </c>
      <c r="J1147" s="25" cm="1">
        <f t="array" ref="J1147">COUNT(FIND({1,2,3,4,5,6,7,8,9,0},Table9[[#This Row],[Trad]]))</f>
        <v>0</v>
      </c>
      <c r="K1147" s="25" cm="1">
        <f t="array" ref="K1147">COUNT(FIND({1,2,3,4,5,6,7,8,9,0},Table9[[#This Row],[Variants]]))</f>
        <v>0</v>
      </c>
      <c r="L1147" s="25">
        <f>SUM(Table9[[#This Row],[Simp Note]:[Var Note]])</f>
        <v>0</v>
      </c>
      <c r="M1147" s="25">
        <f>SUM(Table9[[#This Row],[Sum]],Table9[[#This Row],[Sum Notes]],Table9[[#This Row],[Contains ~]])</f>
        <v>0.1</v>
      </c>
      <c r="N1147" s="26">
        <v>25480.1</v>
      </c>
      <c r="O1147" s="25" t="s">
        <v>10237</v>
      </c>
      <c r="P1147" s="25" t="s">
        <v>10237</v>
      </c>
      <c r="Q1147" s="25"/>
      <c r="R1147" s="25"/>
      <c r="S1147" s="25"/>
    </row>
    <row r="1148" spans="1:19" x14ac:dyDescent="0.25">
      <c r="A1148" s="7">
        <v>2403</v>
      </c>
      <c r="B1148" s="7" t="s">
        <v>2659</v>
      </c>
      <c r="C1148" s="7" t="s">
        <v>6770</v>
      </c>
      <c r="D1148" s="25" t="s">
        <v>8008</v>
      </c>
      <c r="E1148" s="25">
        <f>LEN(Table9[[#This Row],[Trad]])/10</f>
        <v>0</v>
      </c>
      <c r="F1148" s="25">
        <f>LEN(Table9[[#This Row],[Variants]])/10</f>
        <v>0.2</v>
      </c>
      <c r="G1148" s="25">
        <f>COUNT(FIND("～",Table9[[#This Row],[Trad]]))*10</f>
        <v>0</v>
      </c>
      <c r="H1148" s="25">
        <f>Table9[[#This Row],[Trad Len]]+Table9[[#This Row],[Var Len]]</f>
        <v>0.2</v>
      </c>
      <c r="I1148" s="25" cm="1">
        <f t="array" ref="I1148">COUNT(FIND({1,2,3,4,5,6,7,8,9,0},Table9[[#This Row],[Simp]]))</f>
        <v>0</v>
      </c>
      <c r="J1148" s="25" cm="1">
        <f t="array" ref="J1148">COUNT(FIND({1,2,3,4,5,6,7,8,9,0},Table9[[#This Row],[Trad]]))</f>
        <v>0</v>
      </c>
      <c r="K1148" s="25" cm="1">
        <f t="array" ref="K1148">COUNT(FIND({1,2,3,4,5,6,7,8,9,0},Table9[[#This Row],[Variants]]))</f>
        <v>0</v>
      </c>
      <c r="L1148" s="25">
        <f>SUM(Table9[[#This Row],[Simp Note]:[Var Note]])</f>
        <v>0</v>
      </c>
      <c r="M1148" s="25">
        <f>SUM(Table9[[#This Row],[Sum]],Table9[[#This Row],[Sum Notes]],Table9[[#This Row],[Contains ~]])</f>
        <v>0.2</v>
      </c>
      <c r="N1148" s="26">
        <v>25478</v>
      </c>
      <c r="O1148" s="25" t="s">
        <v>10237</v>
      </c>
      <c r="P1148" s="25" t="s">
        <v>10237</v>
      </c>
      <c r="Q1148" s="25"/>
      <c r="R1148" s="25"/>
      <c r="S1148" s="25"/>
    </row>
    <row r="1149" spans="1:19" x14ac:dyDescent="0.25">
      <c r="A1149" s="7">
        <v>2405</v>
      </c>
      <c r="B1149" s="7" t="s">
        <v>2661</v>
      </c>
      <c r="C1149" s="7" t="s">
        <v>8011</v>
      </c>
      <c r="D1149" s="7" t="s">
        <v>6770</v>
      </c>
      <c r="E1149" s="7">
        <f>LEN(Table9[[#This Row],[Trad]])/10</f>
        <v>0.1</v>
      </c>
      <c r="F1149" s="7">
        <f>LEN(Table9[[#This Row],[Variants]])/10</f>
        <v>0</v>
      </c>
      <c r="G1149" s="7">
        <f>COUNT(FIND("～",Table9[[#This Row],[Trad]]))*10</f>
        <v>0</v>
      </c>
      <c r="H1149" s="25">
        <f>Table9[[#This Row],[Trad Len]]+Table9[[#This Row],[Var Len]]</f>
        <v>0.1</v>
      </c>
      <c r="I1149" s="25" cm="1">
        <f t="array" ref="I1149">COUNT(FIND({1,2,3,4,5,6,7,8,9,0},Table9[[#This Row],[Simp]]))</f>
        <v>0</v>
      </c>
      <c r="J1149" s="25" cm="1">
        <f t="array" ref="J1149">COUNT(FIND({1,2,3,4,5,6,7,8,9,0},Table9[[#This Row],[Trad]]))</f>
        <v>0</v>
      </c>
      <c r="K1149" s="25" cm="1">
        <f t="array" ref="K1149">COUNT(FIND({1,2,3,4,5,6,7,8,9,0},Table9[[#This Row],[Variants]]))</f>
        <v>0</v>
      </c>
      <c r="L1149" s="25">
        <f>SUM(Table9[[#This Row],[Simp Note]:[Var Note]])</f>
        <v>0</v>
      </c>
      <c r="M1149" s="25">
        <f>SUM(Table9[[#This Row],[Sum]],Table9[[#This Row],[Sum Notes]],Table9[[#This Row],[Contains ~]])</f>
        <v>0.1</v>
      </c>
      <c r="N1149" s="26">
        <v>9770</v>
      </c>
      <c r="O1149" s="25" t="s">
        <v>10235</v>
      </c>
      <c r="P1149" s="25" t="s">
        <v>10235</v>
      </c>
      <c r="Q1149" s="25"/>
      <c r="R1149" s="25"/>
      <c r="S1149" s="25"/>
    </row>
    <row r="1150" spans="1:19" x14ac:dyDescent="0.25">
      <c r="A1150" s="7">
        <v>2407</v>
      </c>
      <c r="B1150" s="7" t="s">
        <v>2663</v>
      </c>
      <c r="C1150" s="7" t="s">
        <v>8013</v>
      </c>
      <c r="D1150" s="7" t="s">
        <v>6770</v>
      </c>
      <c r="E1150" s="7">
        <f>LEN(Table9[[#This Row],[Trad]])/10</f>
        <v>0.1</v>
      </c>
      <c r="F1150" s="7">
        <f>LEN(Table9[[#This Row],[Variants]])/10</f>
        <v>0</v>
      </c>
      <c r="G1150" s="7">
        <f>COUNT(FIND("～",Table9[[#This Row],[Trad]]))*10</f>
        <v>0</v>
      </c>
      <c r="H1150" s="25">
        <f>Table9[[#This Row],[Trad Len]]+Table9[[#This Row],[Var Len]]</f>
        <v>0.1</v>
      </c>
      <c r="I1150" s="25" cm="1">
        <f t="array" ref="I1150">COUNT(FIND({1,2,3,4,5,6,7,8,9,0},Table9[[#This Row],[Simp]]))</f>
        <v>0</v>
      </c>
      <c r="J1150" s="25" cm="1">
        <f t="array" ref="J1150">COUNT(FIND({1,2,3,4,5,6,7,8,9,0},Table9[[#This Row],[Trad]]))</f>
        <v>0</v>
      </c>
      <c r="K1150" s="25" cm="1">
        <f t="array" ref="K1150">COUNT(FIND({1,2,3,4,5,6,7,8,9,0},Table9[[#This Row],[Variants]]))</f>
        <v>0</v>
      </c>
      <c r="L1150" s="25">
        <f>SUM(Table9[[#This Row],[Simp Note]:[Var Note]])</f>
        <v>0</v>
      </c>
      <c r="M1150" s="25">
        <f>SUM(Table9[[#This Row],[Sum]],Table9[[#This Row],[Sum Notes]],Table9[[#This Row],[Contains ~]])</f>
        <v>0.1</v>
      </c>
      <c r="N1150" s="26">
        <v>9780</v>
      </c>
      <c r="O1150" s="25" t="s">
        <v>10235</v>
      </c>
      <c r="P1150" s="25" t="s">
        <v>10235</v>
      </c>
      <c r="Q1150" s="25"/>
      <c r="R1150" s="25"/>
      <c r="S1150" s="25"/>
    </row>
    <row r="1151" spans="1:19" x14ac:dyDescent="0.25">
      <c r="A1151" s="7">
        <v>2408</v>
      </c>
      <c r="B1151" s="7" t="s">
        <v>2665</v>
      </c>
      <c r="C1151" s="7" t="s">
        <v>6770</v>
      </c>
      <c r="D1151" s="25" t="s">
        <v>8015</v>
      </c>
      <c r="E1151" s="25">
        <f>LEN(Table9[[#This Row],[Trad]])/10</f>
        <v>0</v>
      </c>
      <c r="F1151" s="25">
        <f>LEN(Table9[[#This Row],[Variants]])/10</f>
        <v>0.2</v>
      </c>
      <c r="G1151" s="25">
        <f>COUNT(FIND("～",Table9[[#This Row],[Trad]]))*10</f>
        <v>0</v>
      </c>
      <c r="H1151" s="25">
        <f>Table9[[#This Row],[Trad Len]]+Table9[[#This Row],[Var Len]]</f>
        <v>0.2</v>
      </c>
      <c r="I1151" s="25" cm="1">
        <f t="array" ref="I1151">COUNT(FIND({1,2,3,4,5,6,7,8,9,0},Table9[[#This Row],[Simp]]))</f>
        <v>0</v>
      </c>
      <c r="J1151" s="25" cm="1">
        <f t="array" ref="J1151">COUNT(FIND({1,2,3,4,5,6,7,8,9,0},Table9[[#This Row],[Trad]]))</f>
        <v>0</v>
      </c>
      <c r="K1151" s="25" cm="1">
        <f t="array" ref="K1151">COUNT(FIND({1,2,3,4,5,6,7,8,9,0},Table9[[#This Row],[Variants]]))</f>
        <v>0</v>
      </c>
      <c r="L1151" s="25">
        <f>SUM(Table9[[#This Row],[Simp Note]:[Var Note]])</f>
        <v>0</v>
      </c>
      <c r="M1151" s="25">
        <f>SUM(Table9[[#This Row],[Sum]],Table9[[#This Row],[Sum Notes]],Table9[[#This Row],[Contains ~]])</f>
        <v>0.2</v>
      </c>
      <c r="N1151" s="26">
        <v>25478</v>
      </c>
      <c r="O1151" s="25" t="s">
        <v>10237</v>
      </c>
      <c r="P1151" s="25" t="s">
        <v>10237</v>
      </c>
      <c r="Q1151" s="25"/>
      <c r="R1151" s="25"/>
      <c r="S1151" s="25"/>
    </row>
    <row r="1152" spans="1:19" x14ac:dyDescent="0.25">
      <c r="A1152" s="7">
        <v>2412</v>
      </c>
      <c r="B1152" s="7" t="s">
        <v>2667</v>
      </c>
      <c r="C1152" s="7" t="s">
        <v>8017</v>
      </c>
      <c r="D1152" s="7" t="s">
        <v>6770</v>
      </c>
      <c r="E1152" s="7">
        <f>LEN(Table9[[#This Row],[Trad]])/10</f>
        <v>0.1</v>
      </c>
      <c r="F1152" s="7">
        <f>LEN(Table9[[#This Row],[Variants]])/10</f>
        <v>0</v>
      </c>
      <c r="G1152" s="7">
        <f>COUNT(FIND("～",Table9[[#This Row],[Trad]]))*10</f>
        <v>0</v>
      </c>
      <c r="H1152" s="25">
        <f>Table9[[#This Row],[Trad Len]]+Table9[[#This Row],[Var Len]]</f>
        <v>0.1</v>
      </c>
      <c r="I1152" s="25" cm="1">
        <f t="array" ref="I1152">COUNT(FIND({1,2,3,4,5,6,7,8,9,0},Table9[[#This Row],[Simp]]))</f>
        <v>0</v>
      </c>
      <c r="J1152" s="25" cm="1">
        <f t="array" ref="J1152">COUNT(FIND({1,2,3,4,5,6,7,8,9,0},Table9[[#This Row],[Trad]]))</f>
        <v>0</v>
      </c>
      <c r="K1152" s="25" cm="1">
        <f t="array" ref="K1152">COUNT(FIND({1,2,3,4,5,6,7,8,9,0},Table9[[#This Row],[Variants]]))</f>
        <v>0</v>
      </c>
      <c r="L1152" s="25">
        <f>SUM(Table9[[#This Row],[Simp Note]:[Var Note]])</f>
        <v>0</v>
      </c>
      <c r="M1152" s="25">
        <f>SUM(Table9[[#This Row],[Sum]],Table9[[#This Row],[Sum Notes]],Table9[[#This Row],[Contains ~]])</f>
        <v>0.1</v>
      </c>
      <c r="N1152" s="26">
        <v>9790</v>
      </c>
      <c r="O1152" s="25" t="s">
        <v>10235</v>
      </c>
      <c r="P1152" s="25" t="s">
        <v>10235</v>
      </c>
      <c r="Q1152" s="25"/>
      <c r="R1152" s="25"/>
      <c r="S1152" s="25"/>
    </row>
    <row r="1153" spans="1:19" x14ac:dyDescent="0.25">
      <c r="A1153" s="7">
        <v>2413</v>
      </c>
      <c r="B1153" s="7" t="s">
        <v>2669</v>
      </c>
      <c r="C1153" s="7" t="s">
        <v>6770</v>
      </c>
      <c r="D1153" s="25" t="s">
        <v>8020</v>
      </c>
      <c r="E1153" s="25">
        <f>LEN(Table9[[#This Row],[Trad]])/10</f>
        <v>0</v>
      </c>
      <c r="F1153" s="25">
        <f>LEN(Table9[[#This Row],[Variants]])/10</f>
        <v>0.1</v>
      </c>
      <c r="G1153" s="25">
        <f>COUNT(FIND("～",Table9[[#This Row],[Trad]]))*10</f>
        <v>0</v>
      </c>
      <c r="H1153" s="25">
        <f>Table9[[#This Row],[Trad Len]]+Table9[[#This Row],[Var Len]]</f>
        <v>0.1</v>
      </c>
      <c r="I1153" s="25" cm="1">
        <f t="array" ref="I1153">COUNT(FIND({1,2,3,4,5,6,7,8,9,0},Table9[[#This Row],[Simp]]))</f>
        <v>0</v>
      </c>
      <c r="J1153" s="25" cm="1">
        <f t="array" ref="J1153">COUNT(FIND({1,2,3,4,5,6,7,8,9,0},Table9[[#This Row],[Trad]]))</f>
        <v>0</v>
      </c>
      <c r="K1153" s="25" cm="1">
        <f t="array" ref="K1153">COUNT(FIND({1,2,3,4,5,6,7,8,9,0},Table9[[#This Row],[Variants]]))</f>
        <v>0</v>
      </c>
      <c r="L1153" s="25">
        <f>SUM(Table9[[#This Row],[Simp Note]:[Var Note]])</f>
        <v>0</v>
      </c>
      <c r="M1153" s="25">
        <f>SUM(Table9[[#This Row],[Sum]],Table9[[#This Row],[Sum Notes]],Table9[[#This Row],[Contains ~]])</f>
        <v>0.1</v>
      </c>
      <c r="N1153" s="26">
        <v>25480.1</v>
      </c>
      <c r="O1153" s="25" t="s">
        <v>10237</v>
      </c>
      <c r="P1153" s="25" t="s">
        <v>10237</v>
      </c>
      <c r="Q1153" s="25"/>
      <c r="R1153" s="25"/>
      <c r="S1153" s="25"/>
    </row>
    <row r="1154" spans="1:19" x14ac:dyDescent="0.25">
      <c r="A1154" s="7">
        <v>2417</v>
      </c>
      <c r="B1154" s="7" t="s">
        <v>2671</v>
      </c>
      <c r="C1154" s="7" t="s">
        <v>8022</v>
      </c>
      <c r="D1154" s="7" t="s">
        <v>6770</v>
      </c>
      <c r="E1154" s="7">
        <f>LEN(Table9[[#This Row],[Trad]])/10</f>
        <v>0.1</v>
      </c>
      <c r="F1154" s="7">
        <f>LEN(Table9[[#This Row],[Variants]])/10</f>
        <v>0</v>
      </c>
      <c r="G1154" s="7">
        <f>COUNT(FIND("～",Table9[[#This Row],[Trad]]))*10</f>
        <v>0</v>
      </c>
      <c r="H1154" s="25">
        <f>Table9[[#This Row],[Trad Len]]+Table9[[#This Row],[Var Len]]</f>
        <v>0.1</v>
      </c>
      <c r="I1154" s="25" cm="1">
        <f t="array" ref="I1154">COUNT(FIND({1,2,3,4,5,6,7,8,9,0},Table9[[#This Row],[Simp]]))</f>
        <v>0</v>
      </c>
      <c r="J1154" s="25" cm="1">
        <f t="array" ref="J1154">COUNT(FIND({1,2,3,4,5,6,7,8,9,0},Table9[[#This Row],[Trad]]))</f>
        <v>0</v>
      </c>
      <c r="K1154" s="25" cm="1">
        <f t="array" ref="K1154">COUNT(FIND({1,2,3,4,5,6,7,8,9,0},Table9[[#This Row],[Variants]]))</f>
        <v>0</v>
      </c>
      <c r="L1154" s="25">
        <f>SUM(Table9[[#This Row],[Simp Note]:[Var Note]])</f>
        <v>0</v>
      </c>
      <c r="M1154" s="25">
        <f>SUM(Table9[[#This Row],[Sum]],Table9[[#This Row],[Sum Notes]],Table9[[#This Row],[Contains ~]])</f>
        <v>0.1</v>
      </c>
      <c r="N1154" s="26">
        <v>9800</v>
      </c>
      <c r="O1154" s="25" t="s">
        <v>10235</v>
      </c>
      <c r="P1154" s="25" t="s">
        <v>10235</v>
      </c>
      <c r="Q1154" s="25"/>
      <c r="R1154" s="25"/>
      <c r="S1154" s="25"/>
    </row>
    <row r="1155" spans="1:19" x14ac:dyDescent="0.25">
      <c r="A1155" s="7">
        <v>2422</v>
      </c>
      <c r="B1155" s="7" t="s">
        <v>2673</v>
      </c>
      <c r="C1155" s="7" t="s">
        <v>6770</v>
      </c>
      <c r="D1155" s="25" t="s">
        <v>8024</v>
      </c>
      <c r="E1155" s="25">
        <f>LEN(Table9[[#This Row],[Trad]])/10</f>
        <v>0</v>
      </c>
      <c r="F1155" s="25">
        <f>LEN(Table9[[#This Row],[Variants]])/10</f>
        <v>0.1</v>
      </c>
      <c r="G1155" s="25">
        <f>COUNT(FIND("～",Table9[[#This Row],[Trad]]))*10</f>
        <v>0</v>
      </c>
      <c r="H1155" s="25">
        <f>Table9[[#This Row],[Trad Len]]+Table9[[#This Row],[Var Len]]</f>
        <v>0.1</v>
      </c>
      <c r="I1155" s="25" cm="1">
        <f t="array" ref="I1155">COUNT(FIND({1,2,3,4,5,6,7,8,9,0},Table9[[#This Row],[Simp]]))</f>
        <v>0</v>
      </c>
      <c r="J1155" s="25" cm="1">
        <f t="array" ref="J1155">COUNT(FIND({1,2,3,4,5,6,7,8,9,0},Table9[[#This Row],[Trad]]))</f>
        <v>0</v>
      </c>
      <c r="K1155" s="25" cm="1">
        <f t="array" ref="K1155">COUNT(FIND({1,2,3,4,5,6,7,8,9,0},Table9[[#This Row],[Variants]]))</f>
        <v>0</v>
      </c>
      <c r="L1155" s="25">
        <f>SUM(Table9[[#This Row],[Simp Note]:[Var Note]])</f>
        <v>0</v>
      </c>
      <c r="M1155" s="25">
        <f>SUM(Table9[[#This Row],[Sum]],Table9[[#This Row],[Sum Notes]],Table9[[#This Row],[Contains ~]])</f>
        <v>0.1</v>
      </c>
      <c r="N1155" s="26">
        <v>25480.1</v>
      </c>
      <c r="O1155" s="25" t="s">
        <v>10237</v>
      </c>
      <c r="P1155" s="25" t="s">
        <v>10237</v>
      </c>
      <c r="Q1155" s="25"/>
      <c r="R1155" s="25"/>
      <c r="S1155" s="25"/>
    </row>
    <row r="1156" spans="1:19" x14ac:dyDescent="0.25">
      <c r="A1156" s="7">
        <v>2423</v>
      </c>
      <c r="B1156" s="7" t="s">
        <v>2675</v>
      </c>
      <c r="C1156" s="7" t="s">
        <v>8026</v>
      </c>
      <c r="D1156" s="7" t="s">
        <v>6770</v>
      </c>
      <c r="E1156" s="7">
        <f>LEN(Table9[[#This Row],[Trad]])/10</f>
        <v>0.1</v>
      </c>
      <c r="F1156" s="7">
        <f>LEN(Table9[[#This Row],[Variants]])/10</f>
        <v>0</v>
      </c>
      <c r="G1156" s="7">
        <f>COUNT(FIND("～",Table9[[#This Row],[Trad]]))*10</f>
        <v>0</v>
      </c>
      <c r="H1156" s="25">
        <f>Table9[[#This Row],[Trad Len]]+Table9[[#This Row],[Var Len]]</f>
        <v>0.1</v>
      </c>
      <c r="I1156" s="25" cm="1">
        <f t="array" ref="I1156">COUNT(FIND({1,2,3,4,5,6,7,8,9,0},Table9[[#This Row],[Simp]]))</f>
        <v>0</v>
      </c>
      <c r="J1156" s="25" cm="1">
        <f t="array" ref="J1156">COUNT(FIND({1,2,3,4,5,6,7,8,9,0},Table9[[#This Row],[Trad]]))</f>
        <v>0</v>
      </c>
      <c r="K1156" s="25" cm="1">
        <f t="array" ref="K1156">COUNT(FIND({1,2,3,4,5,6,7,8,9,0},Table9[[#This Row],[Variants]]))</f>
        <v>0</v>
      </c>
      <c r="L1156" s="25">
        <f>SUM(Table9[[#This Row],[Simp Note]:[Var Note]])</f>
        <v>0</v>
      </c>
      <c r="M1156" s="25">
        <f>SUM(Table9[[#This Row],[Sum]],Table9[[#This Row],[Sum Notes]],Table9[[#This Row],[Contains ~]])</f>
        <v>0.1</v>
      </c>
      <c r="N1156" s="26">
        <v>9810</v>
      </c>
      <c r="O1156" s="25" t="s">
        <v>10235</v>
      </c>
      <c r="P1156" s="25" t="s">
        <v>10235</v>
      </c>
      <c r="Q1156" s="25"/>
      <c r="R1156" s="25"/>
      <c r="S1156" s="25"/>
    </row>
    <row r="1157" spans="1:19" x14ac:dyDescent="0.25">
      <c r="A1157" s="7">
        <v>2424</v>
      </c>
      <c r="B1157" s="7" t="s">
        <v>2677</v>
      </c>
      <c r="C1157" s="7" t="s">
        <v>6770</v>
      </c>
      <c r="D1157" s="25" t="s">
        <v>8028</v>
      </c>
      <c r="E1157" s="25">
        <f>LEN(Table9[[#This Row],[Trad]])/10</f>
        <v>0</v>
      </c>
      <c r="F1157" s="25">
        <f>LEN(Table9[[#This Row],[Variants]])/10</f>
        <v>0.2</v>
      </c>
      <c r="G1157" s="25">
        <f>COUNT(FIND("～",Table9[[#This Row],[Trad]]))*10</f>
        <v>0</v>
      </c>
      <c r="H1157" s="25">
        <f>Table9[[#This Row],[Trad Len]]+Table9[[#This Row],[Var Len]]</f>
        <v>0.2</v>
      </c>
      <c r="I1157" s="25" cm="1">
        <f t="array" ref="I1157">COUNT(FIND({1,2,3,4,5,6,7,8,9,0},Table9[[#This Row],[Simp]]))</f>
        <v>0</v>
      </c>
      <c r="J1157" s="25" cm="1">
        <f t="array" ref="J1157">COUNT(FIND({1,2,3,4,5,6,7,8,9,0},Table9[[#This Row],[Trad]]))</f>
        <v>0</v>
      </c>
      <c r="K1157" s="25" cm="1">
        <f t="array" ref="K1157">COUNT(FIND({1,2,3,4,5,6,7,8,9,0},Table9[[#This Row],[Variants]]))</f>
        <v>0</v>
      </c>
      <c r="L1157" s="25">
        <f>SUM(Table9[[#This Row],[Simp Note]:[Var Note]])</f>
        <v>0</v>
      </c>
      <c r="M1157" s="25">
        <f>SUM(Table9[[#This Row],[Sum]],Table9[[#This Row],[Sum Notes]],Table9[[#This Row],[Contains ~]])</f>
        <v>0.2</v>
      </c>
      <c r="N1157" s="26">
        <v>25478</v>
      </c>
      <c r="O1157" s="25" t="s">
        <v>10237</v>
      </c>
      <c r="P1157" s="25" t="s">
        <v>10237</v>
      </c>
      <c r="Q1157" s="25"/>
      <c r="R1157" s="25"/>
      <c r="S1157" s="25"/>
    </row>
    <row r="1158" spans="1:19" x14ac:dyDescent="0.25">
      <c r="A1158" s="7">
        <v>2425</v>
      </c>
      <c r="B1158" s="7" t="s">
        <v>2679</v>
      </c>
      <c r="C1158" s="7" t="s">
        <v>8030</v>
      </c>
      <c r="D1158" s="7" t="s">
        <v>6770</v>
      </c>
      <c r="E1158" s="7">
        <f>LEN(Table9[[#This Row],[Trad]])/10</f>
        <v>0.1</v>
      </c>
      <c r="F1158" s="7">
        <f>LEN(Table9[[#This Row],[Variants]])/10</f>
        <v>0</v>
      </c>
      <c r="G1158" s="7">
        <f>COUNT(FIND("～",Table9[[#This Row],[Trad]]))*10</f>
        <v>0</v>
      </c>
      <c r="H1158" s="25">
        <f>Table9[[#This Row],[Trad Len]]+Table9[[#This Row],[Var Len]]</f>
        <v>0.1</v>
      </c>
      <c r="I1158" s="25" cm="1">
        <f t="array" ref="I1158">COUNT(FIND({1,2,3,4,5,6,7,8,9,0},Table9[[#This Row],[Simp]]))</f>
        <v>0</v>
      </c>
      <c r="J1158" s="25" cm="1">
        <f t="array" ref="J1158">COUNT(FIND({1,2,3,4,5,6,7,8,9,0},Table9[[#This Row],[Trad]]))</f>
        <v>0</v>
      </c>
      <c r="K1158" s="25" cm="1">
        <f t="array" ref="K1158">COUNT(FIND({1,2,3,4,5,6,7,8,9,0},Table9[[#This Row],[Variants]]))</f>
        <v>0</v>
      </c>
      <c r="L1158" s="25">
        <f>SUM(Table9[[#This Row],[Simp Note]:[Var Note]])</f>
        <v>0</v>
      </c>
      <c r="M1158" s="25">
        <f>SUM(Table9[[#This Row],[Sum]],Table9[[#This Row],[Sum Notes]],Table9[[#This Row],[Contains ~]])</f>
        <v>0.1</v>
      </c>
      <c r="N1158" s="26">
        <v>9820</v>
      </c>
      <c r="O1158" s="25" t="s">
        <v>10235</v>
      </c>
      <c r="P1158" s="25" t="s">
        <v>10235</v>
      </c>
      <c r="Q1158" s="25"/>
      <c r="R1158" s="25"/>
      <c r="S1158" s="25"/>
    </row>
    <row r="1159" spans="1:19" x14ac:dyDescent="0.25">
      <c r="A1159" s="7">
        <v>2427</v>
      </c>
      <c r="B1159" s="7" t="s">
        <v>2681</v>
      </c>
      <c r="C1159" s="7" t="s">
        <v>6770</v>
      </c>
      <c r="D1159" s="25" t="s">
        <v>8032</v>
      </c>
      <c r="E1159" s="25">
        <f>LEN(Table9[[#This Row],[Trad]])/10</f>
        <v>0</v>
      </c>
      <c r="F1159" s="25">
        <f>LEN(Table9[[#This Row],[Variants]])/10</f>
        <v>0.1</v>
      </c>
      <c r="G1159" s="25">
        <f>COUNT(FIND("～",Table9[[#This Row],[Trad]]))*10</f>
        <v>0</v>
      </c>
      <c r="H1159" s="25">
        <f>Table9[[#This Row],[Trad Len]]+Table9[[#This Row],[Var Len]]</f>
        <v>0.1</v>
      </c>
      <c r="I1159" s="25" cm="1">
        <f t="array" ref="I1159">COUNT(FIND({1,2,3,4,5,6,7,8,9,0},Table9[[#This Row],[Simp]]))</f>
        <v>0</v>
      </c>
      <c r="J1159" s="25" cm="1">
        <f t="array" ref="J1159">COUNT(FIND({1,2,3,4,5,6,7,8,9,0},Table9[[#This Row],[Trad]]))</f>
        <v>0</v>
      </c>
      <c r="K1159" s="25" cm="1">
        <f t="array" ref="K1159">COUNT(FIND({1,2,3,4,5,6,7,8,9,0},Table9[[#This Row],[Variants]]))</f>
        <v>0</v>
      </c>
      <c r="L1159" s="25">
        <f>SUM(Table9[[#This Row],[Simp Note]:[Var Note]])</f>
        <v>0</v>
      </c>
      <c r="M1159" s="25">
        <f>SUM(Table9[[#This Row],[Sum]],Table9[[#This Row],[Sum Notes]],Table9[[#This Row],[Contains ~]])</f>
        <v>0.1</v>
      </c>
      <c r="N1159" s="26">
        <v>25480.1</v>
      </c>
      <c r="O1159" s="25" t="s">
        <v>10237</v>
      </c>
      <c r="P1159" s="25" t="s">
        <v>10237</v>
      </c>
      <c r="Q1159" s="25"/>
      <c r="R1159" s="25"/>
      <c r="S1159" s="25"/>
    </row>
    <row r="1160" spans="1:19" x14ac:dyDescent="0.25">
      <c r="A1160" s="7">
        <v>2431</v>
      </c>
      <c r="B1160" s="7" t="s">
        <v>2683</v>
      </c>
      <c r="C1160" s="7" t="s">
        <v>10205</v>
      </c>
      <c r="D1160" s="7" t="s">
        <v>6770</v>
      </c>
      <c r="E1160" s="7">
        <f>LEN(Table9[[#This Row],[Trad]])/10</f>
        <v>0.5</v>
      </c>
      <c r="F1160" s="7">
        <f>LEN(Table9[[#This Row],[Variants]])/10</f>
        <v>0</v>
      </c>
      <c r="G1160" s="7">
        <f>COUNT(FIND("～",Table9[[#This Row],[Trad]]))*10</f>
        <v>10</v>
      </c>
      <c r="H1160" s="25">
        <f>Table9[[#This Row],[Trad Len]]+Table9[[#This Row],[Var Len]]</f>
        <v>0.5</v>
      </c>
      <c r="I1160" s="25" cm="1">
        <f t="array" ref="I1160">COUNT(FIND({1,2,3,4,5,6,7,8,9,0},Table9[[#This Row],[Simp]]))</f>
        <v>0</v>
      </c>
      <c r="J1160" s="25" cm="1">
        <f t="array" ref="J1160">COUNT(FIND({1,2,3,4,5,6,7,8,9,0},Table9[[#This Row],[Trad]]))</f>
        <v>0</v>
      </c>
      <c r="K1160" s="25" cm="1">
        <f t="array" ref="K1160">COUNT(FIND({1,2,3,4,5,6,7,8,9,0},Table9[[#This Row],[Variants]]))</f>
        <v>0</v>
      </c>
      <c r="L1160" s="25">
        <f>SUM(Table9[[#This Row],[Simp Note]:[Var Note]])</f>
        <v>0</v>
      </c>
      <c r="M1160" s="25">
        <f>SUM(Table9[[#This Row],[Sum]],Table9[[#This Row],[Sum Notes]],Table9[[#This Row],[Contains ~]])</f>
        <v>10.5</v>
      </c>
      <c r="N1160" s="26">
        <v>670</v>
      </c>
      <c r="O1160" s="30"/>
      <c r="P1160" s="25" t="s">
        <v>10237</v>
      </c>
      <c r="Q1160" s="25"/>
      <c r="R1160" s="25"/>
      <c r="S1160" s="25"/>
    </row>
    <row r="1161" spans="1:19" x14ac:dyDescent="0.25">
      <c r="A1161" s="7">
        <v>2432</v>
      </c>
      <c r="B1161" s="7" t="s">
        <v>2685</v>
      </c>
      <c r="C1161" s="7" t="s">
        <v>6770</v>
      </c>
      <c r="D1161" s="25" t="s">
        <v>8036</v>
      </c>
      <c r="E1161" s="25">
        <f>LEN(Table9[[#This Row],[Trad]])/10</f>
        <v>0</v>
      </c>
      <c r="F1161" s="25">
        <f>LEN(Table9[[#This Row],[Variants]])/10</f>
        <v>0.1</v>
      </c>
      <c r="G1161" s="25">
        <f>COUNT(FIND("～",Table9[[#This Row],[Trad]]))*10</f>
        <v>0</v>
      </c>
      <c r="H1161" s="25">
        <f>Table9[[#This Row],[Trad Len]]+Table9[[#This Row],[Var Len]]</f>
        <v>0.1</v>
      </c>
      <c r="I1161" s="25" cm="1">
        <f t="array" ref="I1161">COUNT(FIND({1,2,3,4,5,6,7,8,9,0},Table9[[#This Row],[Simp]]))</f>
        <v>0</v>
      </c>
      <c r="J1161" s="25" cm="1">
        <f t="array" ref="J1161">COUNT(FIND({1,2,3,4,5,6,7,8,9,0},Table9[[#This Row],[Trad]]))</f>
        <v>0</v>
      </c>
      <c r="K1161" s="25" cm="1">
        <f t="array" ref="K1161">COUNT(FIND({1,2,3,4,5,6,7,8,9,0},Table9[[#This Row],[Variants]]))</f>
        <v>0</v>
      </c>
      <c r="L1161" s="25">
        <f>SUM(Table9[[#This Row],[Simp Note]:[Var Note]])</f>
        <v>0</v>
      </c>
      <c r="M1161" s="25">
        <f>SUM(Table9[[#This Row],[Sum]],Table9[[#This Row],[Sum Notes]],Table9[[#This Row],[Contains ~]])</f>
        <v>0.1</v>
      </c>
      <c r="N1161" s="26">
        <v>25480.1</v>
      </c>
      <c r="O1161" s="25" t="s">
        <v>10237</v>
      </c>
      <c r="P1161" s="25" t="s">
        <v>10237</v>
      </c>
      <c r="Q1161" s="25"/>
      <c r="R1161" s="25"/>
      <c r="S1161" s="25"/>
    </row>
    <row r="1162" spans="1:19" x14ac:dyDescent="0.25">
      <c r="A1162" s="7">
        <v>2436</v>
      </c>
      <c r="B1162" s="7" t="s">
        <v>2687</v>
      </c>
      <c r="C1162" s="7" t="s">
        <v>6770</v>
      </c>
      <c r="D1162" s="25" t="s">
        <v>8038</v>
      </c>
      <c r="E1162" s="25">
        <f>LEN(Table9[[#This Row],[Trad]])/10</f>
        <v>0</v>
      </c>
      <c r="F1162" s="25">
        <f>LEN(Table9[[#This Row],[Variants]])/10</f>
        <v>0.1</v>
      </c>
      <c r="G1162" s="25">
        <f>COUNT(FIND("～",Table9[[#This Row],[Trad]]))*10</f>
        <v>0</v>
      </c>
      <c r="H1162" s="25">
        <f>Table9[[#This Row],[Trad Len]]+Table9[[#This Row],[Var Len]]</f>
        <v>0.1</v>
      </c>
      <c r="I1162" s="25" cm="1">
        <f t="array" ref="I1162">COUNT(FIND({1,2,3,4,5,6,7,8,9,0},Table9[[#This Row],[Simp]]))</f>
        <v>0</v>
      </c>
      <c r="J1162" s="25" cm="1">
        <f t="array" ref="J1162">COUNT(FIND({1,2,3,4,5,6,7,8,9,0},Table9[[#This Row],[Trad]]))</f>
        <v>0</v>
      </c>
      <c r="K1162" s="25" cm="1">
        <f t="array" ref="K1162">COUNT(FIND({1,2,3,4,5,6,7,8,9,0},Table9[[#This Row],[Variants]]))</f>
        <v>0</v>
      </c>
      <c r="L1162" s="25">
        <f>SUM(Table9[[#This Row],[Simp Note]:[Var Note]])</f>
        <v>0</v>
      </c>
      <c r="M1162" s="25">
        <f>SUM(Table9[[#This Row],[Sum]],Table9[[#This Row],[Sum Notes]],Table9[[#This Row],[Contains ~]])</f>
        <v>0.1</v>
      </c>
      <c r="N1162" s="26">
        <v>25480.1</v>
      </c>
      <c r="O1162" s="25" t="s">
        <v>10237</v>
      </c>
      <c r="P1162" s="25" t="s">
        <v>10237</v>
      </c>
      <c r="Q1162" s="25"/>
      <c r="R1162" s="25"/>
      <c r="S1162" s="25"/>
    </row>
    <row r="1163" spans="1:19" x14ac:dyDescent="0.25">
      <c r="A1163" s="7">
        <v>2437</v>
      </c>
      <c r="B1163" s="7" t="s">
        <v>2689</v>
      </c>
      <c r="C1163" s="7" t="s">
        <v>8040</v>
      </c>
      <c r="D1163" s="7" t="s">
        <v>6770</v>
      </c>
      <c r="E1163" s="7">
        <f>LEN(Table9[[#This Row],[Trad]])/10</f>
        <v>0.1</v>
      </c>
      <c r="F1163" s="7">
        <f>LEN(Table9[[#This Row],[Variants]])/10</f>
        <v>0</v>
      </c>
      <c r="G1163" s="7">
        <f>COUNT(FIND("～",Table9[[#This Row],[Trad]]))*10</f>
        <v>0</v>
      </c>
      <c r="H1163" s="25">
        <f>Table9[[#This Row],[Trad Len]]+Table9[[#This Row],[Var Len]]</f>
        <v>0.1</v>
      </c>
      <c r="I1163" s="25" cm="1">
        <f t="array" ref="I1163">COUNT(FIND({1,2,3,4,5,6,7,8,9,0},Table9[[#This Row],[Simp]]))</f>
        <v>0</v>
      </c>
      <c r="J1163" s="25" cm="1">
        <f t="array" ref="J1163">COUNT(FIND({1,2,3,4,5,6,7,8,9,0},Table9[[#This Row],[Trad]]))</f>
        <v>0</v>
      </c>
      <c r="K1163" s="25" cm="1">
        <f t="array" ref="K1163">COUNT(FIND({1,2,3,4,5,6,7,8,9,0},Table9[[#This Row],[Variants]]))</f>
        <v>0</v>
      </c>
      <c r="L1163" s="25">
        <f>SUM(Table9[[#This Row],[Simp Note]:[Var Note]])</f>
        <v>0</v>
      </c>
      <c r="M1163" s="25">
        <f>SUM(Table9[[#This Row],[Sum]],Table9[[#This Row],[Sum Notes]],Table9[[#This Row],[Contains ~]])</f>
        <v>0.1</v>
      </c>
      <c r="N1163" s="26">
        <v>9830</v>
      </c>
      <c r="O1163" s="25" t="s">
        <v>10235</v>
      </c>
      <c r="P1163" s="25" t="s">
        <v>10235</v>
      </c>
      <c r="Q1163" s="25"/>
      <c r="R1163" s="25"/>
      <c r="S1163" s="25"/>
    </row>
    <row r="1164" spans="1:19" x14ac:dyDescent="0.25">
      <c r="A1164" s="7">
        <v>2440</v>
      </c>
      <c r="B1164" s="7" t="s">
        <v>2691</v>
      </c>
      <c r="C1164" s="7" t="s">
        <v>8042</v>
      </c>
      <c r="D1164" s="7" t="s">
        <v>8043</v>
      </c>
      <c r="E1164" s="7">
        <f>LEN(Table9[[#This Row],[Trad]])/10</f>
        <v>0.1</v>
      </c>
      <c r="F1164" s="7">
        <f>LEN(Table9[[#This Row],[Variants]])/10</f>
        <v>0.1</v>
      </c>
      <c r="G1164" s="7">
        <f>COUNT(FIND("～",Table9[[#This Row],[Trad]]))*10</f>
        <v>0</v>
      </c>
      <c r="H1164" s="25">
        <f>Table9[[#This Row],[Trad Len]]+Table9[[#This Row],[Var Len]]</f>
        <v>0.2</v>
      </c>
      <c r="I1164" s="25" cm="1">
        <f t="array" ref="I1164">COUNT(FIND({1,2,3,4,5,6,7,8,9,0},Table9[[#This Row],[Simp]]))</f>
        <v>0</v>
      </c>
      <c r="J1164" s="25" cm="1">
        <f t="array" ref="J1164">COUNT(FIND({1,2,3,4,5,6,7,8,9,0},Table9[[#This Row],[Trad]]))</f>
        <v>0</v>
      </c>
      <c r="K1164" s="25" cm="1">
        <f t="array" ref="K1164">COUNT(FIND({1,2,3,4,5,6,7,8,9,0},Table9[[#This Row],[Variants]]))</f>
        <v>0</v>
      </c>
      <c r="L1164" s="25">
        <f>SUM(Table9[[#This Row],[Simp Note]:[Var Note]])</f>
        <v>0</v>
      </c>
      <c r="M1164" s="25">
        <f>SUM(Table9[[#This Row],[Sum]],Table9[[#This Row],[Sum Notes]],Table9[[#This Row],[Contains ~]])</f>
        <v>0.2</v>
      </c>
      <c r="N1164" s="26">
        <v>2330</v>
      </c>
      <c r="O1164" s="25" t="s">
        <v>10235</v>
      </c>
      <c r="P1164" s="25" t="s">
        <v>10237</v>
      </c>
      <c r="Q1164" s="25"/>
      <c r="R1164" s="25"/>
      <c r="S1164" s="25"/>
    </row>
    <row r="1165" spans="1:19" x14ac:dyDescent="0.25">
      <c r="A1165" s="7">
        <v>2442</v>
      </c>
      <c r="B1165" s="7" t="s">
        <v>2694</v>
      </c>
      <c r="C1165" s="7" t="s">
        <v>8045</v>
      </c>
      <c r="D1165" s="7" t="s">
        <v>6770</v>
      </c>
      <c r="E1165" s="7">
        <f>LEN(Table9[[#This Row],[Trad]])/10</f>
        <v>0.1</v>
      </c>
      <c r="F1165" s="7">
        <f>LEN(Table9[[#This Row],[Variants]])/10</f>
        <v>0</v>
      </c>
      <c r="G1165" s="7">
        <f>COUNT(FIND("～",Table9[[#This Row],[Trad]]))*10</f>
        <v>0</v>
      </c>
      <c r="H1165" s="25">
        <f>Table9[[#This Row],[Trad Len]]+Table9[[#This Row],[Var Len]]</f>
        <v>0.1</v>
      </c>
      <c r="I1165" s="25" cm="1">
        <f t="array" ref="I1165">COUNT(FIND({1,2,3,4,5,6,7,8,9,0},Table9[[#This Row],[Simp]]))</f>
        <v>0</v>
      </c>
      <c r="J1165" s="25" cm="1">
        <f t="array" ref="J1165">COUNT(FIND({1,2,3,4,5,6,7,8,9,0},Table9[[#This Row],[Trad]]))</f>
        <v>0</v>
      </c>
      <c r="K1165" s="25" cm="1">
        <f t="array" ref="K1165">COUNT(FIND({1,2,3,4,5,6,7,8,9,0},Table9[[#This Row],[Variants]]))</f>
        <v>0</v>
      </c>
      <c r="L1165" s="25">
        <f>SUM(Table9[[#This Row],[Simp Note]:[Var Note]])</f>
        <v>0</v>
      </c>
      <c r="M1165" s="25">
        <f>SUM(Table9[[#This Row],[Sum]],Table9[[#This Row],[Sum Notes]],Table9[[#This Row],[Contains ~]])</f>
        <v>0.1</v>
      </c>
      <c r="N1165" s="26">
        <v>9840</v>
      </c>
      <c r="O1165" s="25" t="s">
        <v>10235</v>
      </c>
      <c r="P1165" s="25" t="s">
        <v>10235</v>
      </c>
      <c r="Q1165" s="25"/>
      <c r="R1165" s="25"/>
      <c r="S1165" s="25"/>
    </row>
    <row r="1166" spans="1:19" x14ac:dyDescent="0.25">
      <c r="A1166" s="7">
        <v>2445</v>
      </c>
      <c r="B1166" s="7" t="s">
        <v>2696</v>
      </c>
      <c r="C1166" s="7" t="s">
        <v>8048</v>
      </c>
      <c r="D1166" s="7" t="s">
        <v>6770</v>
      </c>
      <c r="E1166" s="7">
        <f>LEN(Table9[[#This Row],[Trad]])/10</f>
        <v>0.1</v>
      </c>
      <c r="F1166" s="7">
        <f>LEN(Table9[[#This Row],[Variants]])/10</f>
        <v>0</v>
      </c>
      <c r="G1166" s="7">
        <f>COUNT(FIND("～",Table9[[#This Row],[Trad]]))*10</f>
        <v>0</v>
      </c>
      <c r="H1166" s="25">
        <f>Table9[[#This Row],[Trad Len]]+Table9[[#This Row],[Var Len]]</f>
        <v>0.1</v>
      </c>
      <c r="I1166" s="25" cm="1">
        <f t="array" ref="I1166">COUNT(FIND({1,2,3,4,5,6,7,8,9,0},Table9[[#This Row],[Simp]]))</f>
        <v>0</v>
      </c>
      <c r="J1166" s="25" cm="1">
        <f t="array" ref="J1166">COUNT(FIND({1,2,3,4,5,6,7,8,9,0},Table9[[#This Row],[Trad]]))</f>
        <v>0</v>
      </c>
      <c r="K1166" s="25" cm="1">
        <f t="array" ref="K1166">COUNT(FIND({1,2,3,4,5,6,7,8,9,0},Table9[[#This Row],[Variants]]))</f>
        <v>0</v>
      </c>
      <c r="L1166" s="25">
        <f>SUM(Table9[[#This Row],[Simp Note]:[Var Note]])</f>
        <v>0</v>
      </c>
      <c r="M1166" s="25">
        <f>SUM(Table9[[#This Row],[Sum]],Table9[[#This Row],[Sum Notes]],Table9[[#This Row],[Contains ~]])</f>
        <v>0.1</v>
      </c>
      <c r="N1166" s="26">
        <v>9850</v>
      </c>
      <c r="O1166" s="25" t="s">
        <v>10235</v>
      </c>
      <c r="P1166" s="25" t="s">
        <v>10235</v>
      </c>
      <c r="Q1166" s="25"/>
      <c r="R1166" s="25"/>
      <c r="S1166" s="25"/>
    </row>
    <row r="1167" spans="1:19" x14ac:dyDescent="0.25">
      <c r="A1167" s="7">
        <v>2447</v>
      </c>
      <c r="B1167" s="7" t="s">
        <v>2698</v>
      </c>
      <c r="C1167" s="7" t="s">
        <v>6770</v>
      </c>
      <c r="D1167" s="25" t="s">
        <v>8051</v>
      </c>
      <c r="E1167" s="25">
        <f>LEN(Table9[[#This Row],[Trad]])/10</f>
        <v>0</v>
      </c>
      <c r="F1167" s="25">
        <f>LEN(Table9[[#This Row],[Variants]])/10</f>
        <v>0.1</v>
      </c>
      <c r="G1167" s="25">
        <f>COUNT(FIND("～",Table9[[#This Row],[Trad]]))*10</f>
        <v>0</v>
      </c>
      <c r="H1167" s="25">
        <f>Table9[[#This Row],[Trad Len]]+Table9[[#This Row],[Var Len]]</f>
        <v>0.1</v>
      </c>
      <c r="I1167" s="25" cm="1">
        <f t="array" ref="I1167">COUNT(FIND({1,2,3,4,5,6,7,8,9,0},Table9[[#This Row],[Simp]]))</f>
        <v>0</v>
      </c>
      <c r="J1167" s="25" cm="1">
        <f t="array" ref="J1167">COUNT(FIND({1,2,3,4,5,6,7,8,9,0},Table9[[#This Row],[Trad]]))</f>
        <v>0</v>
      </c>
      <c r="K1167" s="25" cm="1">
        <f t="array" ref="K1167">COUNT(FIND({1,2,3,4,5,6,7,8,9,0},Table9[[#This Row],[Variants]]))</f>
        <v>0</v>
      </c>
      <c r="L1167" s="25">
        <f>SUM(Table9[[#This Row],[Simp Note]:[Var Note]])</f>
        <v>0</v>
      </c>
      <c r="M1167" s="25">
        <f>SUM(Table9[[#This Row],[Sum]],Table9[[#This Row],[Sum Notes]],Table9[[#This Row],[Contains ~]])</f>
        <v>0.1</v>
      </c>
      <c r="N1167" s="26">
        <v>25480.1</v>
      </c>
      <c r="O1167" s="25" t="s">
        <v>10237</v>
      </c>
      <c r="P1167" s="25" t="s">
        <v>10237</v>
      </c>
      <c r="Q1167" s="25"/>
      <c r="R1167" s="25"/>
      <c r="S1167" s="25"/>
    </row>
    <row r="1168" spans="1:19" x14ac:dyDescent="0.25">
      <c r="A1168" s="7">
        <v>2449</v>
      </c>
      <c r="B1168" s="7" t="s">
        <v>2700</v>
      </c>
      <c r="C1168" s="7" t="s">
        <v>8054</v>
      </c>
      <c r="D1168" s="7" t="s">
        <v>6770</v>
      </c>
      <c r="E1168" s="7">
        <f>LEN(Table9[[#This Row],[Trad]])/10</f>
        <v>0.1</v>
      </c>
      <c r="F1168" s="7">
        <f>LEN(Table9[[#This Row],[Variants]])/10</f>
        <v>0</v>
      </c>
      <c r="G1168" s="7">
        <f>COUNT(FIND("～",Table9[[#This Row],[Trad]]))*10</f>
        <v>0</v>
      </c>
      <c r="H1168" s="25">
        <f>Table9[[#This Row],[Trad Len]]+Table9[[#This Row],[Var Len]]</f>
        <v>0.1</v>
      </c>
      <c r="I1168" s="25" cm="1">
        <f t="array" ref="I1168">COUNT(FIND({1,2,3,4,5,6,7,8,9,0},Table9[[#This Row],[Simp]]))</f>
        <v>0</v>
      </c>
      <c r="J1168" s="25" cm="1">
        <f t="array" ref="J1168">COUNT(FIND({1,2,3,4,5,6,7,8,9,0},Table9[[#This Row],[Trad]]))</f>
        <v>0</v>
      </c>
      <c r="K1168" s="25" cm="1">
        <f t="array" ref="K1168">COUNT(FIND({1,2,3,4,5,6,7,8,9,0},Table9[[#This Row],[Variants]]))</f>
        <v>0</v>
      </c>
      <c r="L1168" s="25">
        <f>SUM(Table9[[#This Row],[Simp Note]:[Var Note]])</f>
        <v>0</v>
      </c>
      <c r="M1168" s="25">
        <f>SUM(Table9[[#This Row],[Sum]],Table9[[#This Row],[Sum Notes]],Table9[[#This Row],[Contains ~]])</f>
        <v>0.1</v>
      </c>
      <c r="N1168" s="26">
        <v>9860</v>
      </c>
      <c r="O1168" s="25" t="s">
        <v>10235</v>
      </c>
      <c r="P1168" s="25" t="s">
        <v>10235</v>
      </c>
      <c r="Q1168" s="25"/>
      <c r="R1168" s="25"/>
      <c r="S1168" s="25"/>
    </row>
    <row r="1169" spans="1:19" x14ac:dyDescent="0.25">
      <c r="A1169" s="7">
        <v>2450</v>
      </c>
      <c r="B1169" s="7" t="s">
        <v>2702</v>
      </c>
      <c r="C1169" s="7" t="s">
        <v>8056</v>
      </c>
      <c r="D1169" s="7" t="s">
        <v>6770</v>
      </c>
      <c r="E1169" s="7">
        <f>LEN(Table9[[#This Row],[Trad]])/10</f>
        <v>0.1</v>
      </c>
      <c r="F1169" s="7">
        <f>LEN(Table9[[#This Row],[Variants]])/10</f>
        <v>0</v>
      </c>
      <c r="G1169" s="7">
        <f>COUNT(FIND("～",Table9[[#This Row],[Trad]]))*10</f>
        <v>0</v>
      </c>
      <c r="H1169" s="25">
        <f>Table9[[#This Row],[Trad Len]]+Table9[[#This Row],[Var Len]]</f>
        <v>0.1</v>
      </c>
      <c r="I1169" s="25" cm="1">
        <f t="array" ref="I1169">COUNT(FIND({1,2,3,4,5,6,7,8,9,0},Table9[[#This Row],[Simp]]))</f>
        <v>0</v>
      </c>
      <c r="J1169" s="25" cm="1">
        <f t="array" ref="J1169">COUNT(FIND({1,2,3,4,5,6,7,8,9,0},Table9[[#This Row],[Trad]]))</f>
        <v>0</v>
      </c>
      <c r="K1169" s="25" cm="1">
        <f t="array" ref="K1169">COUNT(FIND({1,2,3,4,5,6,7,8,9,0},Table9[[#This Row],[Variants]]))</f>
        <v>0</v>
      </c>
      <c r="L1169" s="25">
        <f>SUM(Table9[[#This Row],[Simp Note]:[Var Note]])</f>
        <v>0</v>
      </c>
      <c r="M1169" s="25">
        <f>SUM(Table9[[#This Row],[Sum]],Table9[[#This Row],[Sum Notes]],Table9[[#This Row],[Contains ~]])</f>
        <v>0.1</v>
      </c>
      <c r="N1169" s="26">
        <v>9870</v>
      </c>
      <c r="O1169" s="25" t="s">
        <v>10235</v>
      </c>
      <c r="P1169" s="25" t="s">
        <v>10235</v>
      </c>
      <c r="Q1169" s="25"/>
      <c r="R1169" s="25"/>
      <c r="S1169" s="25"/>
    </row>
    <row r="1170" spans="1:19" x14ac:dyDescent="0.25">
      <c r="A1170" s="7">
        <v>2451</v>
      </c>
      <c r="B1170" s="7" t="s">
        <v>2704</v>
      </c>
      <c r="C1170" s="7" t="s">
        <v>6770</v>
      </c>
      <c r="D1170" s="25" t="s">
        <v>8058</v>
      </c>
      <c r="E1170" s="25">
        <f>LEN(Table9[[#This Row],[Trad]])/10</f>
        <v>0</v>
      </c>
      <c r="F1170" s="25">
        <f>LEN(Table9[[#This Row],[Variants]])/10</f>
        <v>0.4</v>
      </c>
      <c r="G1170" s="25">
        <f>COUNT(FIND("～",Table9[[#This Row],[Trad]]))*10</f>
        <v>0</v>
      </c>
      <c r="H1170" s="25">
        <f>Table9[[#This Row],[Trad Len]]+Table9[[#This Row],[Var Len]]</f>
        <v>0.4</v>
      </c>
      <c r="I1170" s="25" cm="1">
        <f t="array" ref="I1170">COUNT(FIND({1,2,3,4,5,6,7,8,9,0},Table9[[#This Row],[Simp]]))</f>
        <v>0</v>
      </c>
      <c r="J1170" s="25" cm="1">
        <f t="array" ref="J1170">COUNT(FIND({1,2,3,4,5,6,7,8,9,0},Table9[[#This Row],[Trad]]))</f>
        <v>0</v>
      </c>
      <c r="K1170" s="25" cm="1">
        <f t="array" ref="K1170">COUNT(FIND({1,2,3,4,5,6,7,8,9,0},Table9[[#This Row],[Variants]]))</f>
        <v>0</v>
      </c>
      <c r="L1170" s="25">
        <f>SUM(Table9[[#This Row],[Simp Note]:[Var Note]])</f>
        <v>0</v>
      </c>
      <c r="M1170" s="25">
        <f>SUM(Table9[[#This Row],[Sum]],Table9[[#This Row],[Sum Notes]],Table9[[#This Row],[Contains ~]])</f>
        <v>0.4</v>
      </c>
      <c r="N1170" s="26">
        <v>25478</v>
      </c>
      <c r="O1170" s="25" t="s">
        <v>10237</v>
      </c>
      <c r="P1170" s="25" t="s">
        <v>10237</v>
      </c>
      <c r="Q1170" s="25"/>
      <c r="R1170" s="25"/>
      <c r="S1170" s="25"/>
    </row>
    <row r="1171" spans="1:19" x14ac:dyDescent="0.25">
      <c r="A1171" s="7">
        <v>2455</v>
      </c>
      <c r="B1171" s="7" t="s">
        <v>2706</v>
      </c>
      <c r="C1171" s="7" t="s">
        <v>6770</v>
      </c>
      <c r="D1171" s="25" t="s">
        <v>8061</v>
      </c>
      <c r="E1171" s="25">
        <f>LEN(Table9[[#This Row],[Trad]])/10</f>
        <v>0</v>
      </c>
      <c r="F1171" s="25">
        <f>LEN(Table9[[#This Row],[Variants]])/10</f>
        <v>0.1</v>
      </c>
      <c r="G1171" s="25">
        <f>COUNT(FIND("～",Table9[[#This Row],[Trad]]))*10</f>
        <v>0</v>
      </c>
      <c r="H1171" s="25">
        <f>Table9[[#This Row],[Trad Len]]+Table9[[#This Row],[Var Len]]</f>
        <v>0.1</v>
      </c>
      <c r="I1171" s="25" cm="1">
        <f t="array" ref="I1171">COUNT(FIND({1,2,3,4,5,6,7,8,9,0},Table9[[#This Row],[Simp]]))</f>
        <v>0</v>
      </c>
      <c r="J1171" s="25" cm="1">
        <f t="array" ref="J1171">COUNT(FIND({1,2,3,4,5,6,7,8,9,0},Table9[[#This Row],[Trad]]))</f>
        <v>0</v>
      </c>
      <c r="K1171" s="25" cm="1">
        <f t="array" ref="K1171">COUNT(FIND({1,2,3,4,5,6,7,8,9,0},Table9[[#This Row],[Variants]]))</f>
        <v>0</v>
      </c>
      <c r="L1171" s="25">
        <f>SUM(Table9[[#This Row],[Simp Note]:[Var Note]])</f>
        <v>0</v>
      </c>
      <c r="M1171" s="25">
        <f>SUM(Table9[[#This Row],[Sum]],Table9[[#This Row],[Sum Notes]],Table9[[#This Row],[Contains ~]])</f>
        <v>0.1</v>
      </c>
      <c r="N1171" s="26">
        <v>25480.1</v>
      </c>
      <c r="O1171" s="25" t="s">
        <v>10237</v>
      </c>
      <c r="P1171" s="25" t="s">
        <v>10237</v>
      </c>
      <c r="Q1171" s="25"/>
      <c r="R1171" s="25"/>
      <c r="S1171" s="25"/>
    </row>
    <row r="1172" spans="1:19" x14ac:dyDescent="0.25">
      <c r="A1172" s="7">
        <v>2457</v>
      </c>
      <c r="B1172" s="7" t="s">
        <v>2708</v>
      </c>
      <c r="C1172" s="7" t="s">
        <v>6770</v>
      </c>
      <c r="D1172" s="25" t="s">
        <v>8063</v>
      </c>
      <c r="E1172" s="25">
        <f>LEN(Table9[[#This Row],[Trad]])/10</f>
        <v>0</v>
      </c>
      <c r="F1172" s="25">
        <f>LEN(Table9[[#This Row],[Variants]])/10</f>
        <v>0.2</v>
      </c>
      <c r="G1172" s="25">
        <f>COUNT(FIND("～",Table9[[#This Row],[Trad]]))*10</f>
        <v>0</v>
      </c>
      <c r="H1172" s="25">
        <f>Table9[[#This Row],[Trad Len]]+Table9[[#This Row],[Var Len]]</f>
        <v>0.2</v>
      </c>
      <c r="I1172" s="25" cm="1">
        <f t="array" ref="I1172">COUNT(FIND({1,2,3,4,5,6,7,8,9,0},Table9[[#This Row],[Simp]]))</f>
        <v>0</v>
      </c>
      <c r="J1172" s="25" cm="1">
        <f t="array" ref="J1172">COUNT(FIND({1,2,3,4,5,6,7,8,9,0},Table9[[#This Row],[Trad]]))</f>
        <v>0</v>
      </c>
      <c r="K1172" s="25" cm="1">
        <f t="array" ref="K1172">COUNT(FIND({1,2,3,4,5,6,7,8,9,0},Table9[[#This Row],[Variants]]))</f>
        <v>0</v>
      </c>
      <c r="L1172" s="25">
        <f>SUM(Table9[[#This Row],[Simp Note]:[Var Note]])</f>
        <v>0</v>
      </c>
      <c r="M1172" s="25">
        <f>SUM(Table9[[#This Row],[Sum]],Table9[[#This Row],[Sum Notes]],Table9[[#This Row],[Contains ~]])</f>
        <v>0.2</v>
      </c>
      <c r="N1172" s="26">
        <v>25478</v>
      </c>
      <c r="O1172" s="25" t="s">
        <v>10237</v>
      </c>
      <c r="P1172" s="25" t="s">
        <v>10237</v>
      </c>
      <c r="Q1172" s="25"/>
      <c r="R1172" s="25"/>
      <c r="S1172" s="25"/>
    </row>
    <row r="1173" spans="1:19" x14ac:dyDescent="0.25">
      <c r="A1173" s="7">
        <v>2459</v>
      </c>
      <c r="B1173" s="7" t="s">
        <v>2710</v>
      </c>
      <c r="C1173" s="7" t="s">
        <v>8065</v>
      </c>
      <c r="D1173" s="7" t="s">
        <v>6770</v>
      </c>
      <c r="E1173" s="7">
        <f>LEN(Table9[[#This Row],[Trad]])/10</f>
        <v>0.1</v>
      </c>
      <c r="F1173" s="7">
        <f>LEN(Table9[[#This Row],[Variants]])/10</f>
        <v>0</v>
      </c>
      <c r="G1173" s="7">
        <f>COUNT(FIND("～",Table9[[#This Row],[Trad]]))*10</f>
        <v>0</v>
      </c>
      <c r="H1173" s="25">
        <f>Table9[[#This Row],[Trad Len]]+Table9[[#This Row],[Var Len]]</f>
        <v>0.1</v>
      </c>
      <c r="I1173" s="25" cm="1">
        <f t="array" ref="I1173">COUNT(FIND({1,2,3,4,5,6,7,8,9,0},Table9[[#This Row],[Simp]]))</f>
        <v>0</v>
      </c>
      <c r="J1173" s="25" cm="1">
        <f t="array" ref="J1173">COUNT(FIND({1,2,3,4,5,6,7,8,9,0},Table9[[#This Row],[Trad]]))</f>
        <v>0</v>
      </c>
      <c r="K1173" s="25" cm="1">
        <f t="array" ref="K1173">COUNT(FIND({1,2,3,4,5,6,7,8,9,0},Table9[[#This Row],[Variants]]))</f>
        <v>0</v>
      </c>
      <c r="L1173" s="25">
        <f>SUM(Table9[[#This Row],[Simp Note]:[Var Note]])</f>
        <v>0</v>
      </c>
      <c r="M1173" s="25">
        <f>SUM(Table9[[#This Row],[Sum]],Table9[[#This Row],[Sum Notes]],Table9[[#This Row],[Contains ~]])</f>
        <v>0.1</v>
      </c>
      <c r="N1173" s="26">
        <v>9880</v>
      </c>
      <c r="O1173" s="25" t="s">
        <v>10235</v>
      </c>
      <c r="P1173" s="25" t="s">
        <v>10235</v>
      </c>
      <c r="Q1173" s="25"/>
      <c r="R1173" s="25"/>
      <c r="S1173" s="25"/>
    </row>
    <row r="1174" spans="1:19" x14ac:dyDescent="0.25">
      <c r="A1174" s="7">
        <v>2460</v>
      </c>
      <c r="B1174" s="7" t="s">
        <v>2712</v>
      </c>
      <c r="C1174" s="7" t="s">
        <v>8067</v>
      </c>
      <c r="D1174" s="7" t="s">
        <v>6770</v>
      </c>
      <c r="E1174" s="7">
        <f>LEN(Table9[[#This Row],[Trad]])/10</f>
        <v>0.1</v>
      </c>
      <c r="F1174" s="7">
        <f>LEN(Table9[[#This Row],[Variants]])/10</f>
        <v>0</v>
      </c>
      <c r="G1174" s="7">
        <f>COUNT(FIND("～",Table9[[#This Row],[Trad]]))*10</f>
        <v>0</v>
      </c>
      <c r="H1174" s="25">
        <f>Table9[[#This Row],[Trad Len]]+Table9[[#This Row],[Var Len]]</f>
        <v>0.1</v>
      </c>
      <c r="I1174" s="25" cm="1">
        <f t="array" ref="I1174">COUNT(FIND({1,2,3,4,5,6,7,8,9,0},Table9[[#This Row],[Simp]]))</f>
        <v>0</v>
      </c>
      <c r="J1174" s="25" cm="1">
        <f t="array" ref="J1174">COUNT(FIND({1,2,3,4,5,6,7,8,9,0},Table9[[#This Row],[Trad]]))</f>
        <v>0</v>
      </c>
      <c r="K1174" s="25" cm="1">
        <f t="array" ref="K1174">COUNT(FIND({1,2,3,4,5,6,7,8,9,0},Table9[[#This Row],[Variants]]))</f>
        <v>0</v>
      </c>
      <c r="L1174" s="25">
        <f>SUM(Table9[[#This Row],[Simp Note]:[Var Note]])</f>
        <v>0</v>
      </c>
      <c r="M1174" s="25">
        <f>SUM(Table9[[#This Row],[Sum]],Table9[[#This Row],[Sum Notes]],Table9[[#This Row],[Contains ~]])</f>
        <v>0.1</v>
      </c>
      <c r="N1174" s="26">
        <v>9890</v>
      </c>
      <c r="O1174" s="25" t="s">
        <v>10235</v>
      </c>
      <c r="P1174" s="25" t="s">
        <v>10235</v>
      </c>
      <c r="Q1174" s="25"/>
      <c r="R1174" s="25"/>
      <c r="S1174" s="25"/>
    </row>
    <row r="1175" spans="1:19" x14ac:dyDescent="0.25">
      <c r="A1175" s="7">
        <v>2461</v>
      </c>
      <c r="B1175" s="7" t="s">
        <v>2714</v>
      </c>
      <c r="C1175" s="7" t="s">
        <v>8069</v>
      </c>
      <c r="D1175" s="7" t="s">
        <v>6770</v>
      </c>
      <c r="E1175" s="7">
        <f>LEN(Table9[[#This Row],[Trad]])/10</f>
        <v>0.1</v>
      </c>
      <c r="F1175" s="7">
        <f>LEN(Table9[[#This Row],[Variants]])/10</f>
        <v>0</v>
      </c>
      <c r="G1175" s="7">
        <f>COUNT(FIND("～",Table9[[#This Row],[Trad]]))*10</f>
        <v>0</v>
      </c>
      <c r="H1175" s="25">
        <f>Table9[[#This Row],[Trad Len]]+Table9[[#This Row],[Var Len]]</f>
        <v>0.1</v>
      </c>
      <c r="I1175" s="25" cm="1">
        <f t="array" ref="I1175">COUNT(FIND({1,2,3,4,5,6,7,8,9,0},Table9[[#This Row],[Simp]]))</f>
        <v>0</v>
      </c>
      <c r="J1175" s="25" cm="1">
        <f t="array" ref="J1175">COUNT(FIND({1,2,3,4,5,6,7,8,9,0},Table9[[#This Row],[Trad]]))</f>
        <v>0</v>
      </c>
      <c r="K1175" s="25" cm="1">
        <f t="array" ref="K1175">COUNT(FIND({1,2,3,4,5,6,7,8,9,0},Table9[[#This Row],[Variants]]))</f>
        <v>0</v>
      </c>
      <c r="L1175" s="25">
        <f>SUM(Table9[[#This Row],[Simp Note]:[Var Note]])</f>
        <v>0</v>
      </c>
      <c r="M1175" s="25">
        <f>SUM(Table9[[#This Row],[Sum]],Table9[[#This Row],[Sum Notes]],Table9[[#This Row],[Contains ~]])</f>
        <v>0.1</v>
      </c>
      <c r="N1175" s="26">
        <v>9900</v>
      </c>
      <c r="O1175" s="25" t="s">
        <v>10235</v>
      </c>
      <c r="P1175" s="25" t="s">
        <v>10235</v>
      </c>
      <c r="Q1175" s="25"/>
      <c r="R1175" s="25"/>
      <c r="S1175" s="25"/>
    </row>
    <row r="1176" spans="1:19" x14ac:dyDescent="0.25">
      <c r="A1176" s="7">
        <v>2462</v>
      </c>
      <c r="B1176" s="7" t="s">
        <v>2716</v>
      </c>
      <c r="C1176" s="7" t="s">
        <v>8071</v>
      </c>
      <c r="D1176" s="7" t="s">
        <v>6770</v>
      </c>
      <c r="E1176" s="7">
        <f>LEN(Table9[[#This Row],[Trad]])/10</f>
        <v>0.1</v>
      </c>
      <c r="F1176" s="7">
        <f>LEN(Table9[[#This Row],[Variants]])/10</f>
        <v>0</v>
      </c>
      <c r="G1176" s="7">
        <f>COUNT(FIND("～",Table9[[#This Row],[Trad]]))*10</f>
        <v>0</v>
      </c>
      <c r="H1176" s="25">
        <f>Table9[[#This Row],[Trad Len]]+Table9[[#This Row],[Var Len]]</f>
        <v>0.1</v>
      </c>
      <c r="I1176" s="25" cm="1">
        <f t="array" ref="I1176">COUNT(FIND({1,2,3,4,5,6,7,8,9,0},Table9[[#This Row],[Simp]]))</f>
        <v>0</v>
      </c>
      <c r="J1176" s="25" cm="1">
        <f t="array" ref="J1176">COUNT(FIND({1,2,3,4,5,6,7,8,9,0},Table9[[#This Row],[Trad]]))</f>
        <v>0</v>
      </c>
      <c r="K1176" s="25" cm="1">
        <f t="array" ref="K1176">COUNT(FIND({1,2,3,4,5,6,7,8,9,0},Table9[[#This Row],[Variants]]))</f>
        <v>0</v>
      </c>
      <c r="L1176" s="25">
        <f>SUM(Table9[[#This Row],[Simp Note]:[Var Note]])</f>
        <v>0</v>
      </c>
      <c r="M1176" s="25">
        <f>SUM(Table9[[#This Row],[Sum]],Table9[[#This Row],[Sum Notes]],Table9[[#This Row],[Contains ~]])</f>
        <v>0.1</v>
      </c>
      <c r="N1176" s="26">
        <v>9910</v>
      </c>
      <c r="O1176" s="25" t="s">
        <v>10235</v>
      </c>
      <c r="P1176" s="25" t="s">
        <v>10235</v>
      </c>
      <c r="Q1176" s="25"/>
      <c r="R1176" s="25"/>
      <c r="S1176" s="25"/>
    </row>
    <row r="1177" spans="1:19" x14ac:dyDescent="0.25">
      <c r="A1177" s="7">
        <v>2464</v>
      </c>
      <c r="B1177" s="7" t="s">
        <v>2718</v>
      </c>
      <c r="C1177" s="7" t="s">
        <v>8073</v>
      </c>
      <c r="D1177" s="7" t="s">
        <v>6770</v>
      </c>
      <c r="E1177" s="7">
        <f>LEN(Table9[[#This Row],[Trad]])/10</f>
        <v>0.1</v>
      </c>
      <c r="F1177" s="7">
        <f>LEN(Table9[[#This Row],[Variants]])/10</f>
        <v>0</v>
      </c>
      <c r="G1177" s="7">
        <f>COUNT(FIND("～",Table9[[#This Row],[Trad]]))*10</f>
        <v>0</v>
      </c>
      <c r="H1177" s="25">
        <f>Table9[[#This Row],[Trad Len]]+Table9[[#This Row],[Var Len]]</f>
        <v>0.1</v>
      </c>
      <c r="I1177" s="25" cm="1">
        <f t="array" ref="I1177">COUNT(FIND({1,2,3,4,5,6,7,8,9,0},Table9[[#This Row],[Simp]]))</f>
        <v>0</v>
      </c>
      <c r="J1177" s="25" cm="1">
        <f t="array" ref="J1177">COUNT(FIND({1,2,3,4,5,6,7,8,9,0},Table9[[#This Row],[Trad]]))</f>
        <v>0</v>
      </c>
      <c r="K1177" s="25" cm="1">
        <f t="array" ref="K1177">COUNT(FIND({1,2,3,4,5,6,7,8,9,0},Table9[[#This Row],[Variants]]))</f>
        <v>0</v>
      </c>
      <c r="L1177" s="25">
        <f>SUM(Table9[[#This Row],[Simp Note]:[Var Note]])</f>
        <v>0</v>
      </c>
      <c r="M1177" s="25">
        <f>SUM(Table9[[#This Row],[Sum]],Table9[[#This Row],[Sum Notes]],Table9[[#This Row],[Contains ~]])</f>
        <v>0.1</v>
      </c>
      <c r="N1177" s="26">
        <v>9920</v>
      </c>
      <c r="O1177" s="25" t="s">
        <v>10235</v>
      </c>
      <c r="P1177" s="25" t="s">
        <v>10235</v>
      </c>
      <c r="Q1177" s="25"/>
      <c r="R1177" s="25"/>
      <c r="S1177" s="25"/>
    </row>
    <row r="1178" spans="1:19" x14ac:dyDescent="0.25">
      <c r="A1178" s="7">
        <v>2465</v>
      </c>
      <c r="B1178" s="7" t="s">
        <v>2720</v>
      </c>
      <c r="C1178" s="7" t="s">
        <v>8075</v>
      </c>
      <c r="D1178" s="7" t="s">
        <v>8076</v>
      </c>
      <c r="E1178" s="7">
        <f>LEN(Table9[[#This Row],[Trad]])/10</f>
        <v>0.1</v>
      </c>
      <c r="F1178" s="7">
        <f>LEN(Table9[[#This Row],[Variants]])/10</f>
        <v>0.1</v>
      </c>
      <c r="G1178" s="7">
        <f>COUNT(FIND("～",Table9[[#This Row],[Trad]]))*10</f>
        <v>0</v>
      </c>
      <c r="H1178" s="25">
        <f>Table9[[#This Row],[Trad Len]]+Table9[[#This Row],[Var Len]]</f>
        <v>0.2</v>
      </c>
      <c r="I1178" s="25" cm="1">
        <f t="array" ref="I1178">COUNT(FIND({1,2,3,4,5,6,7,8,9,0},Table9[[#This Row],[Simp]]))</f>
        <v>0</v>
      </c>
      <c r="J1178" s="25" cm="1">
        <f t="array" ref="J1178">COUNT(FIND({1,2,3,4,5,6,7,8,9,0},Table9[[#This Row],[Trad]]))</f>
        <v>0</v>
      </c>
      <c r="K1178" s="25" cm="1">
        <f t="array" ref="K1178">COUNT(FIND({1,2,3,4,5,6,7,8,9,0},Table9[[#This Row],[Variants]]))</f>
        <v>0</v>
      </c>
      <c r="L1178" s="25">
        <f>SUM(Table9[[#This Row],[Simp Note]:[Var Note]])</f>
        <v>0</v>
      </c>
      <c r="M1178" s="25">
        <f>SUM(Table9[[#This Row],[Sum]],Table9[[#This Row],[Sum Notes]],Table9[[#This Row],[Contains ~]])</f>
        <v>0.2</v>
      </c>
      <c r="N1178" s="26">
        <v>2340</v>
      </c>
      <c r="O1178" s="25" t="s">
        <v>10235</v>
      </c>
      <c r="P1178" s="25" t="s">
        <v>10237</v>
      </c>
      <c r="Q1178" s="25"/>
      <c r="R1178" s="25"/>
      <c r="S1178" s="25"/>
    </row>
    <row r="1179" spans="1:19" x14ac:dyDescent="0.25">
      <c r="A1179" s="7">
        <v>2466</v>
      </c>
      <c r="B1179" s="7" t="s">
        <v>2723</v>
      </c>
      <c r="C1179" s="7" t="s">
        <v>8078</v>
      </c>
      <c r="D1179" s="7" t="s">
        <v>6770</v>
      </c>
      <c r="E1179" s="7">
        <f>LEN(Table9[[#This Row],[Trad]])/10</f>
        <v>0.1</v>
      </c>
      <c r="F1179" s="7">
        <f>LEN(Table9[[#This Row],[Variants]])/10</f>
        <v>0</v>
      </c>
      <c r="G1179" s="7">
        <f>COUNT(FIND("～",Table9[[#This Row],[Trad]]))*10</f>
        <v>0</v>
      </c>
      <c r="H1179" s="25">
        <f>Table9[[#This Row],[Trad Len]]+Table9[[#This Row],[Var Len]]</f>
        <v>0.1</v>
      </c>
      <c r="I1179" s="25" cm="1">
        <f t="array" ref="I1179">COUNT(FIND({1,2,3,4,5,6,7,8,9,0},Table9[[#This Row],[Simp]]))</f>
        <v>0</v>
      </c>
      <c r="J1179" s="25" cm="1">
        <f t="array" ref="J1179">COUNT(FIND({1,2,3,4,5,6,7,8,9,0},Table9[[#This Row],[Trad]]))</f>
        <v>0</v>
      </c>
      <c r="K1179" s="25" cm="1">
        <f t="array" ref="K1179">COUNT(FIND({1,2,3,4,5,6,7,8,9,0},Table9[[#This Row],[Variants]]))</f>
        <v>0</v>
      </c>
      <c r="L1179" s="25">
        <f>SUM(Table9[[#This Row],[Simp Note]:[Var Note]])</f>
        <v>0</v>
      </c>
      <c r="M1179" s="25">
        <f>SUM(Table9[[#This Row],[Sum]],Table9[[#This Row],[Sum Notes]],Table9[[#This Row],[Contains ~]])</f>
        <v>0.1</v>
      </c>
      <c r="N1179" s="26">
        <v>9930</v>
      </c>
      <c r="O1179" s="25" t="s">
        <v>10235</v>
      </c>
      <c r="P1179" s="25" t="s">
        <v>10235</v>
      </c>
      <c r="Q1179" s="25"/>
      <c r="R1179" s="25"/>
      <c r="S1179" s="25"/>
    </row>
    <row r="1180" spans="1:19" x14ac:dyDescent="0.25">
      <c r="A1180" s="7">
        <v>2467</v>
      </c>
      <c r="B1180" s="7" t="s">
        <v>2725</v>
      </c>
      <c r="C1180" s="7" t="s">
        <v>8080</v>
      </c>
      <c r="D1180" s="7" t="s">
        <v>6770</v>
      </c>
      <c r="E1180" s="7">
        <f>LEN(Table9[[#This Row],[Trad]])/10</f>
        <v>0.1</v>
      </c>
      <c r="F1180" s="7">
        <f>LEN(Table9[[#This Row],[Variants]])/10</f>
        <v>0</v>
      </c>
      <c r="G1180" s="7">
        <f>COUNT(FIND("～",Table9[[#This Row],[Trad]]))*10</f>
        <v>0</v>
      </c>
      <c r="H1180" s="25">
        <f>Table9[[#This Row],[Trad Len]]+Table9[[#This Row],[Var Len]]</f>
        <v>0.1</v>
      </c>
      <c r="I1180" s="25" cm="1">
        <f t="array" ref="I1180">COUNT(FIND({1,2,3,4,5,6,7,8,9,0},Table9[[#This Row],[Simp]]))</f>
        <v>0</v>
      </c>
      <c r="J1180" s="25" cm="1">
        <f t="array" ref="J1180">COUNT(FIND({1,2,3,4,5,6,7,8,9,0},Table9[[#This Row],[Trad]]))</f>
        <v>0</v>
      </c>
      <c r="K1180" s="25" cm="1">
        <f t="array" ref="K1180">COUNT(FIND({1,2,3,4,5,6,7,8,9,0},Table9[[#This Row],[Variants]]))</f>
        <v>0</v>
      </c>
      <c r="L1180" s="25">
        <f>SUM(Table9[[#This Row],[Simp Note]:[Var Note]])</f>
        <v>0</v>
      </c>
      <c r="M1180" s="25">
        <f>SUM(Table9[[#This Row],[Sum]],Table9[[#This Row],[Sum Notes]],Table9[[#This Row],[Contains ~]])</f>
        <v>0.1</v>
      </c>
      <c r="N1180" s="26">
        <v>9940</v>
      </c>
      <c r="O1180" s="25" t="s">
        <v>10235</v>
      </c>
      <c r="P1180" s="25" t="s">
        <v>10235</v>
      </c>
      <c r="Q1180" s="25"/>
      <c r="R1180" s="25"/>
      <c r="S1180" s="25"/>
    </row>
    <row r="1181" spans="1:19" x14ac:dyDescent="0.25">
      <c r="A1181" s="7">
        <v>2468</v>
      </c>
      <c r="B1181" s="7" t="s">
        <v>2727</v>
      </c>
      <c r="C1181" s="7" t="s">
        <v>8082</v>
      </c>
      <c r="D1181" s="7" t="s">
        <v>6770</v>
      </c>
      <c r="E1181" s="7">
        <f>LEN(Table9[[#This Row],[Trad]])/10</f>
        <v>0.1</v>
      </c>
      <c r="F1181" s="7">
        <f>LEN(Table9[[#This Row],[Variants]])/10</f>
        <v>0</v>
      </c>
      <c r="G1181" s="7">
        <f>COUNT(FIND("～",Table9[[#This Row],[Trad]]))*10</f>
        <v>0</v>
      </c>
      <c r="H1181" s="25">
        <f>Table9[[#This Row],[Trad Len]]+Table9[[#This Row],[Var Len]]</f>
        <v>0.1</v>
      </c>
      <c r="I1181" s="25" cm="1">
        <f t="array" ref="I1181">COUNT(FIND({1,2,3,4,5,6,7,8,9,0},Table9[[#This Row],[Simp]]))</f>
        <v>0</v>
      </c>
      <c r="J1181" s="25" cm="1">
        <f t="array" ref="J1181">COUNT(FIND({1,2,3,4,5,6,7,8,9,0},Table9[[#This Row],[Trad]]))</f>
        <v>0</v>
      </c>
      <c r="K1181" s="25" cm="1">
        <f t="array" ref="K1181">COUNT(FIND({1,2,3,4,5,6,7,8,9,0},Table9[[#This Row],[Variants]]))</f>
        <v>0</v>
      </c>
      <c r="L1181" s="25">
        <f>SUM(Table9[[#This Row],[Simp Note]:[Var Note]])</f>
        <v>0</v>
      </c>
      <c r="M1181" s="25">
        <f>SUM(Table9[[#This Row],[Sum]],Table9[[#This Row],[Sum Notes]],Table9[[#This Row],[Contains ~]])</f>
        <v>0.1</v>
      </c>
      <c r="N1181" s="26">
        <v>9950</v>
      </c>
      <c r="O1181" s="25" t="s">
        <v>10235</v>
      </c>
      <c r="P1181" s="25" t="s">
        <v>10235</v>
      </c>
      <c r="Q1181" s="25"/>
      <c r="R1181" s="25"/>
      <c r="S1181" s="25"/>
    </row>
    <row r="1182" spans="1:19" x14ac:dyDescent="0.25">
      <c r="A1182" s="7">
        <v>2473</v>
      </c>
      <c r="B1182" s="7" t="s">
        <v>2729</v>
      </c>
      <c r="C1182" s="7" t="s">
        <v>8084</v>
      </c>
      <c r="D1182" s="7" t="s">
        <v>6770</v>
      </c>
      <c r="E1182" s="7">
        <f>LEN(Table9[[#This Row],[Trad]])/10</f>
        <v>0.1</v>
      </c>
      <c r="F1182" s="7">
        <f>LEN(Table9[[#This Row],[Variants]])/10</f>
        <v>0</v>
      </c>
      <c r="G1182" s="7">
        <f>COUNT(FIND("～",Table9[[#This Row],[Trad]]))*10</f>
        <v>0</v>
      </c>
      <c r="H1182" s="25">
        <f>Table9[[#This Row],[Trad Len]]+Table9[[#This Row],[Var Len]]</f>
        <v>0.1</v>
      </c>
      <c r="I1182" s="25" cm="1">
        <f t="array" ref="I1182">COUNT(FIND({1,2,3,4,5,6,7,8,9,0},Table9[[#This Row],[Simp]]))</f>
        <v>0</v>
      </c>
      <c r="J1182" s="25" cm="1">
        <f t="array" ref="J1182">COUNT(FIND({1,2,3,4,5,6,7,8,9,0},Table9[[#This Row],[Trad]]))</f>
        <v>0</v>
      </c>
      <c r="K1182" s="25" cm="1">
        <f t="array" ref="K1182">COUNT(FIND({1,2,3,4,5,6,7,8,9,0},Table9[[#This Row],[Variants]]))</f>
        <v>0</v>
      </c>
      <c r="L1182" s="25">
        <f>SUM(Table9[[#This Row],[Simp Note]:[Var Note]])</f>
        <v>0</v>
      </c>
      <c r="M1182" s="25">
        <f>SUM(Table9[[#This Row],[Sum]],Table9[[#This Row],[Sum Notes]],Table9[[#This Row],[Contains ~]])</f>
        <v>0.1</v>
      </c>
      <c r="N1182" s="26">
        <v>9960</v>
      </c>
      <c r="O1182" s="25" t="s">
        <v>10235</v>
      </c>
      <c r="P1182" s="25" t="s">
        <v>10235</v>
      </c>
      <c r="Q1182" s="25"/>
      <c r="R1182" s="25"/>
      <c r="S1182" s="25"/>
    </row>
    <row r="1183" spans="1:19" x14ac:dyDescent="0.25">
      <c r="A1183" s="7">
        <v>2475</v>
      </c>
      <c r="B1183" s="7" t="s">
        <v>2731</v>
      </c>
      <c r="C1183" s="7" t="s">
        <v>8086</v>
      </c>
      <c r="D1183" s="7" t="s">
        <v>6770</v>
      </c>
      <c r="E1183" s="7">
        <f>LEN(Table9[[#This Row],[Trad]])/10</f>
        <v>0.1</v>
      </c>
      <c r="F1183" s="7">
        <f>LEN(Table9[[#This Row],[Variants]])/10</f>
        <v>0</v>
      </c>
      <c r="G1183" s="7">
        <f>COUNT(FIND("～",Table9[[#This Row],[Trad]]))*10</f>
        <v>0</v>
      </c>
      <c r="H1183" s="25">
        <f>Table9[[#This Row],[Trad Len]]+Table9[[#This Row],[Var Len]]</f>
        <v>0.1</v>
      </c>
      <c r="I1183" s="25" cm="1">
        <f t="array" ref="I1183">COUNT(FIND({1,2,3,4,5,6,7,8,9,0},Table9[[#This Row],[Simp]]))</f>
        <v>0</v>
      </c>
      <c r="J1183" s="25" cm="1">
        <f t="array" ref="J1183">COUNT(FIND({1,2,3,4,5,6,7,8,9,0},Table9[[#This Row],[Trad]]))</f>
        <v>0</v>
      </c>
      <c r="K1183" s="25" cm="1">
        <f t="array" ref="K1183">COUNT(FIND({1,2,3,4,5,6,7,8,9,0},Table9[[#This Row],[Variants]]))</f>
        <v>0</v>
      </c>
      <c r="L1183" s="25">
        <f>SUM(Table9[[#This Row],[Simp Note]:[Var Note]])</f>
        <v>0</v>
      </c>
      <c r="M1183" s="25">
        <f>SUM(Table9[[#This Row],[Sum]],Table9[[#This Row],[Sum Notes]],Table9[[#This Row],[Contains ~]])</f>
        <v>0.1</v>
      </c>
      <c r="N1183" s="26">
        <v>9970</v>
      </c>
      <c r="O1183" s="25" t="s">
        <v>10235</v>
      </c>
      <c r="P1183" s="25" t="s">
        <v>10235</v>
      </c>
      <c r="Q1183" s="25"/>
      <c r="R1183" s="25"/>
      <c r="S1183" s="25"/>
    </row>
    <row r="1184" spans="1:19" x14ac:dyDescent="0.25">
      <c r="A1184" s="7">
        <v>2476</v>
      </c>
      <c r="B1184" s="7" t="s">
        <v>2733</v>
      </c>
      <c r="C1184" s="7" t="s">
        <v>8088</v>
      </c>
      <c r="D1184" s="7" t="s">
        <v>6770</v>
      </c>
      <c r="E1184" s="7">
        <f>LEN(Table9[[#This Row],[Trad]])/10</f>
        <v>0.1</v>
      </c>
      <c r="F1184" s="7">
        <f>LEN(Table9[[#This Row],[Variants]])/10</f>
        <v>0</v>
      </c>
      <c r="G1184" s="7">
        <f>COUNT(FIND("～",Table9[[#This Row],[Trad]]))*10</f>
        <v>0</v>
      </c>
      <c r="H1184" s="25">
        <f>Table9[[#This Row],[Trad Len]]+Table9[[#This Row],[Var Len]]</f>
        <v>0.1</v>
      </c>
      <c r="I1184" s="25" cm="1">
        <f t="array" ref="I1184">COUNT(FIND({1,2,3,4,5,6,7,8,9,0},Table9[[#This Row],[Simp]]))</f>
        <v>0</v>
      </c>
      <c r="J1184" s="25" cm="1">
        <f t="array" ref="J1184">COUNT(FIND({1,2,3,4,5,6,7,8,9,0},Table9[[#This Row],[Trad]]))</f>
        <v>0</v>
      </c>
      <c r="K1184" s="25" cm="1">
        <f t="array" ref="K1184">COUNT(FIND({1,2,3,4,5,6,7,8,9,0},Table9[[#This Row],[Variants]]))</f>
        <v>0</v>
      </c>
      <c r="L1184" s="25">
        <f>SUM(Table9[[#This Row],[Simp Note]:[Var Note]])</f>
        <v>0</v>
      </c>
      <c r="M1184" s="25">
        <f>SUM(Table9[[#This Row],[Sum]],Table9[[#This Row],[Sum Notes]],Table9[[#This Row],[Contains ~]])</f>
        <v>0.1</v>
      </c>
      <c r="N1184" s="26">
        <v>9980</v>
      </c>
      <c r="O1184" s="25" t="s">
        <v>10235</v>
      </c>
      <c r="P1184" s="25" t="s">
        <v>10235</v>
      </c>
      <c r="Q1184" s="25"/>
      <c r="R1184" s="25"/>
      <c r="S1184" s="25"/>
    </row>
    <row r="1185" spans="1:19" x14ac:dyDescent="0.25">
      <c r="A1185" s="7">
        <v>2480</v>
      </c>
      <c r="B1185" s="7" t="s">
        <v>2735</v>
      </c>
      <c r="C1185" s="7" t="s">
        <v>8090</v>
      </c>
      <c r="D1185" s="7" t="s">
        <v>6770</v>
      </c>
      <c r="E1185" s="7">
        <f>LEN(Table9[[#This Row],[Trad]])/10</f>
        <v>0.1</v>
      </c>
      <c r="F1185" s="7">
        <f>LEN(Table9[[#This Row],[Variants]])/10</f>
        <v>0</v>
      </c>
      <c r="G1185" s="7">
        <f>COUNT(FIND("～",Table9[[#This Row],[Trad]]))*10</f>
        <v>0</v>
      </c>
      <c r="H1185" s="25">
        <f>Table9[[#This Row],[Trad Len]]+Table9[[#This Row],[Var Len]]</f>
        <v>0.1</v>
      </c>
      <c r="I1185" s="25" cm="1">
        <f t="array" ref="I1185">COUNT(FIND({1,2,3,4,5,6,7,8,9,0},Table9[[#This Row],[Simp]]))</f>
        <v>0</v>
      </c>
      <c r="J1185" s="25" cm="1">
        <f t="array" ref="J1185">COUNT(FIND({1,2,3,4,5,6,7,8,9,0},Table9[[#This Row],[Trad]]))</f>
        <v>0</v>
      </c>
      <c r="K1185" s="25" cm="1">
        <f t="array" ref="K1185">COUNT(FIND({1,2,3,4,5,6,7,8,9,0},Table9[[#This Row],[Variants]]))</f>
        <v>0</v>
      </c>
      <c r="L1185" s="25">
        <f>SUM(Table9[[#This Row],[Simp Note]:[Var Note]])</f>
        <v>0</v>
      </c>
      <c r="M1185" s="25">
        <f>SUM(Table9[[#This Row],[Sum]],Table9[[#This Row],[Sum Notes]],Table9[[#This Row],[Contains ~]])</f>
        <v>0.1</v>
      </c>
      <c r="N1185" s="26">
        <v>9990</v>
      </c>
      <c r="O1185" s="25" t="s">
        <v>10235</v>
      </c>
      <c r="P1185" s="25" t="s">
        <v>10235</v>
      </c>
      <c r="Q1185" s="25"/>
      <c r="R1185" s="25"/>
      <c r="S1185" s="25"/>
    </row>
    <row r="1186" spans="1:19" x14ac:dyDescent="0.25">
      <c r="A1186" s="7">
        <v>2482</v>
      </c>
      <c r="B1186" s="7" t="s">
        <v>2737</v>
      </c>
      <c r="C1186" s="7" t="s">
        <v>8092</v>
      </c>
      <c r="D1186" s="7" t="s">
        <v>6770</v>
      </c>
      <c r="E1186" s="7">
        <f>LEN(Table9[[#This Row],[Trad]])/10</f>
        <v>0.1</v>
      </c>
      <c r="F1186" s="7">
        <f>LEN(Table9[[#This Row],[Variants]])/10</f>
        <v>0</v>
      </c>
      <c r="G1186" s="7">
        <f>COUNT(FIND("～",Table9[[#This Row],[Trad]]))*10</f>
        <v>0</v>
      </c>
      <c r="H1186" s="25">
        <f>Table9[[#This Row],[Trad Len]]+Table9[[#This Row],[Var Len]]</f>
        <v>0.1</v>
      </c>
      <c r="I1186" s="25" cm="1">
        <f t="array" ref="I1186">COUNT(FIND({1,2,3,4,5,6,7,8,9,0},Table9[[#This Row],[Simp]]))</f>
        <v>0</v>
      </c>
      <c r="J1186" s="25" cm="1">
        <f t="array" ref="J1186">COUNT(FIND({1,2,3,4,5,6,7,8,9,0},Table9[[#This Row],[Trad]]))</f>
        <v>0</v>
      </c>
      <c r="K1186" s="25" cm="1">
        <f t="array" ref="K1186">COUNT(FIND({1,2,3,4,5,6,7,8,9,0},Table9[[#This Row],[Variants]]))</f>
        <v>0</v>
      </c>
      <c r="L1186" s="25">
        <f>SUM(Table9[[#This Row],[Simp Note]:[Var Note]])</f>
        <v>0</v>
      </c>
      <c r="M1186" s="25">
        <f>SUM(Table9[[#This Row],[Sum]],Table9[[#This Row],[Sum Notes]],Table9[[#This Row],[Contains ~]])</f>
        <v>0.1</v>
      </c>
      <c r="N1186" s="26">
        <v>10000</v>
      </c>
      <c r="O1186" s="25" t="s">
        <v>10235</v>
      </c>
      <c r="P1186" s="25" t="s">
        <v>10235</v>
      </c>
      <c r="Q1186" s="25"/>
      <c r="R1186" s="25"/>
      <c r="S1186" s="25"/>
    </row>
    <row r="1187" spans="1:19" x14ac:dyDescent="0.25">
      <c r="A1187" s="7">
        <v>2484</v>
      </c>
      <c r="B1187" s="7" t="s">
        <v>2739</v>
      </c>
      <c r="C1187" s="7" t="s">
        <v>8094</v>
      </c>
      <c r="D1187" s="7" t="s">
        <v>6770</v>
      </c>
      <c r="E1187" s="7">
        <f>LEN(Table9[[#This Row],[Trad]])/10</f>
        <v>0.1</v>
      </c>
      <c r="F1187" s="7">
        <f>LEN(Table9[[#This Row],[Variants]])/10</f>
        <v>0</v>
      </c>
      <c r="G1187" s="7">
        <f>COUNT(FIND("～",Table9[[#This Row],[Trad]]))*10</f>
        <v>0</v>
      </c>
      <c r="H1187" s="25">
        <f>Table9[[#This Row],[Trad Len]]+Table9[[#This Row],[Var Len]]</f>
        <v>0.1</v>
      </c>
      <c r="I1187" s="25" cm="1">
        <f t="array" ref="I1187">COUNT(FIND({1,2,3,4,5,6,7,8,9,0},Table9[[#This Row],[Simp]]))</f>
        <v>0</v>
      </c>
      <c r="J1187" s="25" cm="1">
        <f t="array" ref="J1187">COUNT(FIND({1,2,3,4,5,6,7,8,9,0},Table9[[#This Row],[Trad]]))</f>
        <v>0</v>
      </c>
      <c r="K1187" s="25" cm="1">
        <f t="array" ref="K1187">COUNT(FIND({1,2,3,4,5,6,7,8,9,0},Table9[[#This Row],[Variants]]))</f>
        <v>0</v>
      </c>
      <c r="L1187" s="25">
        <f>SUM(Table9[[#This Row],[Simp Note]:[Var Note]])</f>
        <v>0</v>
      </c>
      <c r="M1187" s="25">
        <f>SUM(Table9[[#This Row],[Sum]],Table9[[#This Row],[Sum Notes]],Table9[[#This Row],[Contains ~]])</f>
        <v>0.1</v>
      </c>
      <c r="N1187" s="26">
        <v>10010</v>
      </c>
      <c r="O1187" s="25" t="s">
        <v>10235</v>
      </c>
      <c r="P1187" s="25" t="s">
        <v>10235</v>
      </c>
      <c r="Q1187" s="25"/>
      <c r="R1187" s="25"/>
      <c r="S1187" s="25"/>
    </row>
    <row r="1188" spans="1:19" x14ac:dyDescent="0.25">
      <c r="A1188" s="7">
        <v>2485</v>
      </c>
      <c r="B1188" s="7" t="s">
        <v>2741</v>
      </c>
      <c r="C1188" s="7" t="s">
        <v>8096</v>
      </c>
      <c r="D1188" s="7" t="s">
        <v>6770</v>
      </c>
      <c r="E1188" s="7">
        <f>LEN(Table9[[#This Row],[Trad]])/10</f>
        <v>0.1</v>
      </c>
      <c r="F1188" s="7">
        <f>LEN(Table9[[#This Row],[Variants]])/10</f>
        <v>0</v>
      </c>
      <c r="G1188" s="7">
        <f>COUNT(FIND("～",Table9[[#This Row],[Trad]]))*10</f>
        <v>0</v>
      </c>
      <c r="H1188" s="25">
        <f>Table9[[#This Row],[Trad Len]]+Table9[[#This Row],[Var Len]]</f>
        <v>0.1</v>
      </c>
      <c r="I1188" s="25" cm="1">
        <f t="array" ref="I1188">COUNT(FIND({1,2,3,4,5,6,7,8,9,0},Table9[[#This Row],[Simp]]))</f>
        <v>0</v>
      </c>
      <c r="J1188" s="25" cm="1">
        <f t="array" ref="J1188">COUNT(FIND({1,2,3,4,5,6,7,8,9,0},Table9[[#This Row],[Trad]]))</f>
        <v>0</v>
      </c>
      <c r="K1188" s="25" cm="1">
        <f t="array" ref="K1188">COUNT(FIND({1,2,3,4,5,6,7,8,9,0},Table9[[#This Row],[Variants]]))</f>
        <v>0</v>
      </c>
      <c r="L1188" s="25">
        <f>SUM(Table9[[#This Row],[Simp Note]:[Var Note]])</f>
        <v>0</v>
      </c>
      <c r="M1188" s="25">
        <f>SUM(Table9[[#This Row],[Sum]],Table9[[#This Row],[Sum Notes]],Table9[[#This Row],[Contains ~]])</f>
        <v>0.1</v>
      </c>
      <c r="N1188" s="26">
        <v>10020</v>
      </c>
      <c r="O1188" s="25" t="s">
        <v>10235</v>
      </c>
      <c r="P1188" s="25" t="s">
        <v>10235</v>
      </c>
      <c r="Q1188" s="25"/>
      <c r="R1188" s="25"/>
      <c r="S1188" s="25"/>
    </row>
    <row r="1189" spans="1:19" x14ac:dyDescent="0.25">
      <c r="A1189" s="7">
        <v>2487</v>
      </c>
      <c r="B1189" s="7" t="s">
        <v>2746</v>
      </c>
      <c r="C1189" s="7" t="s">
        <v>8033</v>
      </c>
      <c r="D1189" s="7" t="s">
        <v>6770</v>
      </c>
      <c r="E1189" s="7">
        <f>LEN(Table9[[#This Row],[Trad]])/10</f>
        <v>0.1</v>
      </c>
      <c r="F1189" s="7">
        <f>LEN(Table9[[#This Row],[Variants]])/10</f>
        <v>0</v>
      </c>
      <c r="G1189" s="7">
        <f>COUNT(FIND("～",Table9[[#This Row],[Trad]]))*10</f>
        <v>0</v>
      </c>
      <c r="H1189" s="25">
        <f>Table9[[#This Row],[Trad Len]]+Table9[[#This Row],[Var Len]]</f>
        <v>0.1</v>
      </c>
      <c r="I1189" s="25" cm="1">
        <f t="array" ref="I1189">COUNT(FIND({1,2,3,4,5,6,7,8,9,0},Table9[[#This Row],[Simp]]))</f>
        <v>0</v>
      </c>
      <c r="J1189" s="25" cm="1">
        <f t="array" ref="J1189">COUNT(FIND({1,2,3,4,5,6,7,8,9,0},Table9[[#This Row],[Trad]]))</f>
        <v>0</v>
      </c>
      <c r="K1189" s="25" cm="1">
        <f t="array" ref="K1189">COUNT(FIND({1,2,3,4,5,6,7,8,9,0},Table9[[#This Row],[Variants]]))</f>
        <v>0</v>
      </c>
      <c r="L1189" s="25">
        <f>SUM(Table9[[#This Row],[Simp Note]:[Var Note]])</f>
        <v>0</v>
      </c>
      <c r="M1189" s="25">
        <f>SUM(Table9[[#This Row],[Sum]],Table9[[#This Row],[Sum Notes]],Table9[[#This Row],[Contains ~]])</f>
        <v>0.1</v>
      </c>
      <c r="N1189" s="26">
        <v>10030</v>
      </c>
      <c r="O1189" s="25" t="s">
        <v>10235</v>
      </c>
      <c r="P1189" s="25" t="s">
        <v>10235</v>
      </c>
      <c r="Q1189" s="25"/>
      <c r="R1189" s="25"/>
      <c r="S1189" s="25"/>
    </row>
    <row r="1190" spans="1:19" x14ac:dyDescent="0.25">
      <c r="A1190" s="7">
        <v>2488</v>
      </c>
      <c r="B1190" s="7" t="s">
        <v>2748</v>
      </c>
      <c r="C1190" s="7" t="s">
        <v>8035</v>
      </c>
      <c r="D1190" s="7" t="s">
        <v>6770</v>
      </c>
      <c r="E1190" s="7">
        <f>LEN(Table9[[#This Row],[Trad]])/10</f>
        <v>0.1</v>
      </c>
      <c r="F1190" s="7">
        <f>LEN(Table9[[#This Row],[Variants]])/10</f>
        <v>0</v>
      </c>
      <c r="G1190" s="7">
        <f>COUNT(FIND("～",Table9[[#This Row],[Trad]]))*10</f>
        <v>0</v>
      </c>
      <c r="H1190" s="25">
        <f>Table9[[#This Row],[Trad Len]]+Table9[[#This Row],[Var Len]]</f>
        <v>0.1</v>
      </c>
      <c r="I1190" s="25" cm="1">
        <f t="array" ref="I1190">COUNT(FIND({1,2,3,4,5,6,7,8,9,0},Table9[[#This Row],[Simp]]))</f>
        <v>0</v>
      </c>
      <c r="J1190" s="25" cm="1">
        <f t="array" ref="J1190">COUNT(FIND({1,2,3,4,5,6,7,8,9,0},Table9[[#This Row],[Trad]]))</f>
        <v>0</v>
      </c>
      <c r="K1190" s="25" cm="1">
        <f t="array" ref="K1190">COUNT(FIND({1,2,3,4,5,6,7,8,9,0},Table9[[#This Row],[Variants]]))</f>
        <v>0</v>
      </c>
      <c r="L1190" s="25">
        <f>SUM(Table9[[#This Row],[Simp Note]:[Var Note]])</f>
        <v>0</v>
      </c>
      <c r="M1190" s="25">
        <f>SUM(Table9[[#This Row],[Sum]],Table9[[#This Row],[Sum Notes]],Table9[[#This Row],[Contains ~]])</f>
        <v>0.1</v>
      </c>
      <c r="N1190" s="26">
        <v>10040</v>
      </c>
      <c r="O1190" s="25" t="s">
        <v>10235</v>
      </c>
      <c r="P1190" s="25" t="s">
        <v>10235</v>
      </c>
      <c r="Q1190" s="25"/>
      <c r="R1190" s="25"/>
      <c r="S1190" s="25"/>
    </row>
    <row r="1191" spans="1:19" x14ac:dyDescent="0.25">
      <c r="A1191" s="7">
        <v>2489</v>
      </c>
      <c r="B1191" s="7" t="s">
        <v>2750</v>
      </c>
      <c r="C1191" s="7" t="s">
        <v>8037</v>
      </c>
      <c r="D1191" s="7" t="s">
        <v>6770</v>
      </c>
      <c r="E1191" s="7">
        <f>LEN(Table9[[#This Row],[Trad]])/10</f>
        <v>0.1</v>
      </c>
      <c r="F1191" s="7">
        <f>LEN(Table9[[#This Row],[Variants]])/10</f>
        <v>0</v>
      </c>
      <c r="G1191" s="7">
        <f>COUNT(FIND("～",Table9[[#This Row],[Trad]]))*10</f>
        <v>0</v>
      </c>
      <c r="H1191" s="25">
        <f>Table9[[#This Row],[Trad Len]]+Table9[[#This Row],[Var Len]]</f>
        <v>0.1</v>
      </c>
      <c r="I1191" s="25" cm="1">
        <f t="array" ref="I1191">COUNT(FIND({1,2,3,4,5,6,7,8,9,0},Table9[[#This Row],[Simp]]))</f>
        <v>0</v>
      </c>
      <c r="J1191" s="25" cm="1">
        <f t="array" ref="J1191">COUNT(FIND({1,2,3,4,5,6,7,8,9,0},Table9[[#This Row],[Trad]]))</f>
        <v>0</v>
      </c>
      <c r="K1191" s="25" cm="1">
        <f t="array" ref="K1191">COUNT(FIND({1,2,3,4,5,6,7,8,9,0},Table9[[#This Row],[Variants]]))</f>
        <v>0</v>
      </c>
      <c r="L1191" s="25">
        <f>SUM(Table9[[#This Row],[Simp Note]:[Var Note]])</f>
        <v>0</v>
      </c>
      <c r="M1191" s="25">
        <f>SUM(Table9[[#This Row],[Sum]],Table9[[#This Row],[Sum Notes]],Table9[[#This Row],[Contains ~]])</f>
        <v>0.1</v>
      </c>
      <c r="N1191" s="26">
        <v>10050</v>
      </c>
      <c r="O1191" s="25" t="s">
        <v>10235</v>
      </c>
      <c r="P1191" s="25" t="s">
        <v>10235</v>
      </c>
      <c r="Q1191" s="25"/>
      <c r="R1191" s="25"/>
      <c r="S1191" s="25"/>
    </row>
    <row r="1192" spans="1:19" x14ac:dyDescent="0.25">
      <c r="A1192" s="7">
        <v>2490</v>
      </c>
      <c r="B1192" s="7" t="s">
        <v>2752</v>
      </c>
      <c r="C1192" s="7" t="s">
        <v>8039</v>
      </c>
      <c r="D1192" s="7" t="s">
        <v>6770</v>
      </c>
      <c r="E1192" s="7">
        <f>LEN(Table9[[#This Row],[Trad]])/10</f>
        <v>0.1</v>
      </c>
      <c r="F1192" s="7">
        <f>LEN(Table9[[#This Row],[Variants]])/10</f>
        <v>0</v>
      </c>
      <c r="G1192" s="7">
        <f>COUNT(FIND("～",Table9[[#This Row],[Trad]]))*10</f>
        <v>0</v>
      </c>
      <c r="H1192" s="25">
        <f>Table9[[#This Row],[Trad Len]]+Table9[[#This Row],[Var Len]]</f>
        <v>0.1</v>
      </c>
      <c r="I1192" s="25" cm="1">
        <f t="array" ref="I1192">COUNT(FIND({1,2,3,4,5,6,7,8,9,0},Table9[[#This Row],[Simp]]))</f>
        <v>0</v>
      </c>
      <c r="J1192" s="25" cm="1">
        <f t="array" ref="J1192">COUNT(FIND({1,2,3,4,5,6,7,8,9,0},Table9[[#This Row],[Trad]]))</f>
        <v>0</v>
      </c>
      <c r="K1192" s="25" cm="1">
        <f t="array" ref="K1192">COUNT(FIND({1,2,3,4,5,6,7,8,9,0},Table9[[#This Row],[Variants]]))</f>
        <v>0</v>
      </c>
      <c r="L1192" s="25">
        <f>SUM(Table9[[#This Row],[Simp Note]:[Var Note]])</f>
        <v>0</v>
      </c>
      <c r="M1192" s="25">
        <f>SUM(Table9[[#This Row],[Sum]],Table9[[#This Row],[Sum Notes]],Table9[[#This Row],[Contains ~]])</f>
        <v>0.1</v>
      </c>
      <c r="N1192" s="26">
        <v>10060</v>
      </c>
      <c r="O1192" s="25" t="s">
        <v>10235</v>
      </c>
      <c r="P1192" s="25" t="s">
        <v>10235</v>
      </c>
      <c r="Q1192" s="25"/>
      <c r="R1192" s="25"/>
      <c r="S1192" s="25"/>
    </row>
    <row r="1193" spans="1:19" x14ac:dyDescent="0.25">
      <c r="A1193" s="7">
        <v>2491</v>
      </c>
      <c r="B1193" s="7" t="s">
        <v>2754</v>
      </c>
      <c r="C1193" s="7" t="s">
        <v>8041</v>
      </c>
      <c r="D1193" s="7" t="s">
        <v>6770</v>
      </c>
      <c r="E1193" s="7">
        <f>LEN(Table9[[#This Row],[Trad]])/10</f>
        <v>0.1</v>
      </c>
      <c r="F1193" s="7">
        <f>LEN(Table9[[#This Row],[Variants]])/10</f>
        <v>0</v>
      </c>
      <c r="G1193" s="7">
        <f>COUNT(FIND("～",Table9[[#This Row],[Trad]]))*10</f>
        <v>0</v>
      </c>
      <c r="H1193" s="25">
        <f>Table9[[#This Row],[Trad Len]]+Table9[[#This Row],[Var Len]]</f>
        <v>0.1</v>
      </c>
      <c r="I1193" s="25" cm="1">
        <f t="array" ref="I1193">COUNT(FIND({1,2,3,4,5,6,7,8,9,0},Table9[[#This Row],[Simp]]))</f>
        <v>0</v>
      </c>
      <c r="J1193" s="25" cm="1">
        <f t="array" ref="J1193">COUNT(FIND({1,2,3,4,5,6,7,8,9,0},Table9[[#This Row],[Trad]]))</f>
        <v>0</v>
      </c>
      <c r="K1193" s="25" cm="1">
        <f t="array" ref="K1193">COUNT(FIND({1,2,3,4,5,6,7,8,9,0},Table9[[#This Row],[Variants]]))</f>
        <v>0</v>
      </c>
      <c r="L1193" s="25">
        <f>SUM(Table9[[#This Row],[Simp Note]:[Var Note]])</f>
        <v>0</v>
      </c>
      <c r="M1193" s="25">
        <f>SUM(Table9[[#This Row],[Sum]],Table9[[#This Row],[Sum Notes]],Table9[[#This Row],[Contains ~]])</f>
        <v>0.1</v>
      </c>
      <c r="N1193" s="26">
        <v>10070</v>
      </c>
      <c r="O1193" s="25" t="s">
        <v>10235</v>
      </c>
      <c r="P1193" s="25" t="s">
        <v>10235</v>
      </c>
      <c r="Q1193" s="25"/>
      <c r="R1193" s="25"/>
      <c r="S1193" s="25"/>
    </row>
    <row r="1194" spans="1:19" x14ac:dyDescent="0.25">
      <c r="A1194" s="7">
        <v>2492</v>
      </c>
      <c r="B1194" s="7" t="s">
        <v>2756</v>
      </c>
      <c r="C1194" s="7" t="s">
        <v>8044</v>
      </c>
      <c r="D1194" s="7" t="s">
        <v>6770</v>
      </c>
      <c r="E1194" s="7">
        <f>LEN(Table9[[#This Row],[Trad]])/10</f>
        <v>0.1</v>
      </c>
      <c r="F1194" s="7">
        <f>LEN(Table9[[#This Row],[Variants]])/10</f>
        <v>0</v>
      </c>
      <c r="G1194" s="7">
        <f>COUNT(FIND("～",Table9[[#This Row],[Trad]]))*10</f>
        <v>0</v>
      </c>
      <c r="H1194" s="25">
        <f>Table9[[#This Row],[Trad Len]]+Table9[[#This Row],[Var Len]]</f>
        <v>0.1</v>
      </c>
      <c r="I1194" s="25" cm="1">
        <f t="array" ref="I1194">COUNT(FIND({1,2,3,4,5,6,7,8,9,0},Table9[[#This Row],[Simp]]))</f>
        <v>0</v>
      </c>
      <c r="J1194" s="25" cm="1">
        <f t="array" ref="J1194">COUNT(FIND({1,2,3,4,5,6,7,8,9,0},Table9[[#This Row],[Trad]]))</f>
        <v>0</v>
      </c>
      <c r="K1194" s="25" cm="1">
        <f t="array" ref="K1194">COUNT(FIND({1,2,3,4,5,6,7,8,9,0},Table9[[#This Row],[Variants]]))</f>
        <v>0</v>
      </c>
      <c r="L1194" s="25">
        <f>SUM(Table9[[#This Row],[Simp Note]:[Var Note]])</f>
        <v>0</v>
      </c>
      <c r="M1194" s="25">
        <f>SUM(Table9[[#This Row],[Sum]],Table9[[#This Row],[Sum Notes]],Table9[[#This Row],[Contains ~]])</f>
        <v>0.1</v>
      </c>
      <c r="N1194" s="26">
        <v>10080</v>
      </c>
      <c r="O1194" s="25" t="s">
        <v>10235</v>
      </c>
      <c r="P1194" s="25" t="s">
        <v>10235</v>
      </c>
      <c r="Q1194" s="25"/>
      <c r="R1194" s="25"/>
      <c r="S1194" s="25"/>
    </row>
    <row r="1195" spans="1:19" x14ac:dyDescent="0.25">
      <c r="A1195" s="7">
        <v>2493</v>
      </c>
      <c r="B1195" s="7" t="s">
        <v>2758</v>
      </c>
      <c r="C1195" s="7" t="s">
        <v>8046</v>
      </c>
      <c r="D1195" s="7" t="s">
        <v>8047</v>
      </c>
      <c r="E1195" s="7">
        <f>LEN(Table9[[#This Row],[Trad]])/10</f>
        <v>0.1</v>
      </c>
      <c r="F1195" s="7">
        <f>LEN(Table9[[#This Row],[Variants]])/10</f>
        <v>0.1</v>
      </c>
      <c r="G1195" s="7">
        <f>COUNT(FIND("～",Table9[[#This Row],[Trad]]))*10</f>
        <v>0</v>
      </c>
      <c r="H1195" s="25">
        <f>Table9[[#This Row],[Trad Len]]+Table9[[#This Row],[Var Len]]</f>
        <v>0.2</v>
      </c>
      <c r="I1195" s="25" cm="1">
        <f t="array" ref="I1195">COUNT(FIND({1,2,3,4,5,6,7,8,9,0},Table9[[#This Row],[Simp]]))</f>
        <v>0</v>
      </c>
      <c r="J1195" s="25" cm="1">
        <f t="array" ref="J1195">COUNT(FIND({1,2,3,4,5,6,7,8,9,0},Table9[[#This Row],[Trad]]))</f>
        <v>0</v>
      </c>
      <c r="K1195" s="25" cm="1">
        <f t="array" ref="K1195">COUNT(FIND({1,2,3,4,5,6,7,8,9,0},Table9[[#This Row],[Variants]]))</f>
        <v>0</v>
      </c>
      <c r="L1195" s="25">
        <f>SUM(Table9[[#This Row],[Simp Note]:[Var Note]])</f>
        <v>0</v>
      </c>
      <c r="M1195" s="25">
        <f>SUM(Table9[[#This Row],[Sum]],Table9[[#This Row],[Sum Notes]],Table9[[#This Row],[Contains ~]])</f>
        <v>0.2</v>
      </c>
      <c r="N1195" s="26">
        <v>2350</v>
      </c>
      <c r="O1195" s="25" t="s">
        <v>10235</v>
      </c>
      <c r="P1195" s="25" t="s">
        <v>10237</v>
      </c>
      <c r="Q1195" s="25"/>
      <c r="R1195" s="25"/>
      <c r="S1195" s="25"/>
    </row>
    <row r="1196" spans="1:19" x14ac:dyDescent="0.25">
      <c r="A1196" s="7">
        <v>2494</v>
      </c>
      <c r="B1196" s="7" t="s">
        <v>2761</v>
      </c>
      <c r="C1196" s="7" t="s">
        <v>8049</v>
      </c>
      <c r="D1196" s="7" t="s">
        <v>8050</v>
      </c>
      <c r="E1196" s="7">
        <f>LEN(Table9[[#This Row],[Trad]])/10</f>
        <v>0.1</v>
      </c>
      <c r="F1196" s="7">
        <f>LEN(Table9[[#This Row],[Variants]])/10</f>
        <v>0.1</v>
      </c>
      <c r="G1196" s="7">
        <f>COUNT(FIND("～",Table9[[#This Row],[Trad]]))*10</f>
        <v>0</v>
      </c>
      <c r="H1196" s="25">
        <f>Table9[[#This Row],[Trad Len]]+Table9[[#This Row],[Var Len]]</f>
        <v>0.2</v>
      </c>
      <c r="I1196" s="25" cm="1">
        <f t="array" ref="I1196">COUNT(FIND({1,2,3,4,5,6,7,8,9,0},Table9[[#This Row],[Simp]]))</f>
        <v>0</v>
      </c>
      <c r="J1196" s="25" cm="1">
        <f t="array" ref="J1196">COUNT(FIND({1,2,3,4,5,6,7,8,9,0},Table9[[#This Row],[Trad]]))</f>
        <v>0</v>
      </c>
      <c r="K1196" s="25" cm="1">
        <f t="array" ref="K1196">COUNT(FIND({1,2,3,4,5,6,7,8,9,0},Table9[[#This Row],[Variants]]))</f>
        <v>0</v>
      </c>
      <c r="L1196" s="25">
        <f>SUM(Table9[[#This Row],[Simp Note]:[Var Note]])</f>
        <v>0</v>
      </c>
      <c r="M1196" s="25">
        <f>SUM(Table9[[#This Row],[Sum]],Table9[[#This Row],[Sum Notes]],Table9[[#This Row],[Contains ~]])</f>
        <v>0.2</v>
      </c>
      <c r="N1196" s="26">
        <v>2360</v>
      </c>
      <c r="O1196" s="25" t="s">
        <v>10235</v>
      </c>
      <c r="P1196" s="25" t="s">
        <v>10237</v>
      </c>
      <c r="Q1196" s="25"/>
      <c r="R1196" s="25"/>
      <c r="S1196" s="25"/>
    </row>
    <row r="1197" spans="1:19" x14ac:dyDescent="0.25">
      <c r="A1197" s="7">
        <v>2495</v>
      </c>
      <c r="B1197" s="7" t="s">
        <v>2764</v>
      </c>
      <c r="C1197" s="7" t="s">
        <v>8052</v>
      </c>
      <c r="D1197" s="7" t="s">
        <v>8053</v>
      </c>
      <c r="E1197" s="7">
        <f>LEN(Table9[[#This Row],[Trad]])/10</f>
        <v>0.1</v>
      </c>
      <c r="F1197" s="7">
        <f>LEN(Table9[[#This Row],[Variants]])/10</f>
        <v>0.1</v>
      </c>
      <c r="G1197" s="7">
        <f>COUNT(FIND("～",Table9[[#This Row],[Trad]]))*10</f>
        <v>0</v>
      </c>
      <c r="H1197" s="25">
        <f>Table9[[#This Row],[Trad Len]]+Table9[[#This Row],[Var Len]]</f>
        <v>0.2</v>
      </c>
      <c r="I1197" s="25" cm="1">
        <f t="array" ref="I1197">COUNT(FIND({1,2,3,4,5,6,7,8,9,0},Table9[[#This Row],[Simp]]))</f>
        <v>0</v>
      </c>
      <c r="J1197" s="25" cm="1">
        <f t="array" ref="J1197">COUNT(FIND({1,2,3,4,5,6,7,8,9,0},Table9[[#This Row],[Trad]]))</f>
        <v>0</v>
      </c>
      <c r="K1197" s="25" cm="1">
        <f t="array" ref="K1197">COUNT(FIND({1,2,3,4,5,6,7,8,9,0},Table9[[#This Row],[Variants]]))</f>
        <v>0</v>
      </c>
      <c r="L1197" s="25">
        <f>SUM(Table9[[#This Row],[Simp Note]:[Var Note]])</f>
        <v>0</v>
      </c>
      <c r="M1197" s="25">
        <f>SUM(Table9[[#This Row],[Sum]],Table9[[#This Row],[Sum Notes]],Table9[[#This Row],[Contains ~]])</f>
        <v>0.2</v>
      </c>
      <c r="N1197" s="26">
        <v>2370</v>
      </c>
      <c r="O1197" s="25" t="s">
        <v>10235</v>
      </c>
      <c r="P1197" s="25" t="s">
        <v>10237</v>
      </c>
      <c r="Q1197" s="25"/>
      <c r="R1197" s="25"/>
      <c r="S1197" s="25"/>
    </row>
    <row r="1198" spans="1:19" x14ac:dyDescent="0.25">
      <c r="A1198" s="7">
        <v>2496</v>
      </c>
      <c r="B1198" s="7" t="s">
        <v>2767</v>
      </c>
      <c r="C1198" s="7" t="s">
        <v>8055</v>
      </c>
      <c r="D1198" s="7" t="s">
        <v>6770</v>
      </c>
      <c r="E1198" s="7">
        <f>LEN(Table9[[#This Row],[Trad]])/10</f>
        <v>0.1</v>
      </c>
      <c r="F1198" s="7">
        <f>LEN(Table9[[#This Row],[Variants]])/10</f>
        <v>0</v>
      </c>
      <c r="G1198" s="7">
        <f>COUNT(FIND("～",Table9[[#This Row],[Trad]]))*10</f>
        <v>0</v>
      </c>
      <c r="H1198" s="25">
        <f>Table9[[#This Row],[Trad Len]]+Table9[[#This Row],[Var Len]]</f>
        <v>0.1</v>
      </c>
      <c r="I1198" s="25" cm="1">
        <f t="array" ref="I1198">COUNT(FIND({1,2,3,4,5,6,7,8,9,0},Table9[[#This Row],[Simp]]))</f>
        <v>0</v>
      </c>
      <c r="J1198" s="25" cm="1">
        <f t="array" ref="J1198">COUNT(FIND({1,2,3,4,5,6,7,8,9,0},Table9[[#This Row],[Trad]]))</f>
        <v>0</v>
      </c>
      <c r="K1198" s="25" cm="1">
        <f t="array" ref="K1198">COUNT(FIND({1,2,3,4,5,6,7,8,9,0},Table9[[#This Row],[Variants]]))</f>
        <v>0</v>
      </c>
      <c r="L1198" s="25">
        <f>SUM(Table9[[#This Row],[Simp Note]:[Var Note]])</f>
        <v>0</v>
      </c>
      <c r="M1198" s="25">
        <f>SUM(Table9[[#This Row],[Sum]],Table9[[#This Row],[Sum Notes]],Table9[[#This Row],[Contains ~]])</f>
        <v>0.1</v>
      </c>
      <c r="N1198" s="26">
        <v>10090</v>
      </c>
      <c r="O1198" s="25" t="s">
        <v>10235</v>
      </c>
      <c r="P1198" s="25" t="s">
        <v>10235</v>
      </c>
      <c r="Q1198" s="25"/>
      <c r="R1198" s="25"/>
      <c r="S1198" s="25"/>
    </row>
    <row r="1199" spans="1:19" x14ac:dyDescent="0.25">
      <c r="A1199" s="7">
        <v>2497</v>
      </c>
      <c r="B1199" s="7" t="s">
        <v>2769</v>
      </c>
      <c r="C1199" s="7" t="s">
        <v>8057</v>
      </c>
      <c r="D1199" s="7" t="s">
        <v>6770</v>
      </c>
      <c r="E1199" s="7">
        <f>LEN(Table9[[#This Row],[Trad]])/10</f>
        <v>0.1</v>
      </c>
      <c r="F1199" s="7">
        <f>LEN(Table9[[#This Row],[Variants]])/10</f>
        <v>0</v>
      </c>
      <c r="G1199" s="7">
        <f>COUNT(FIND("～",Table9[[#This Row],[Trad]]))*10</f>
        <v>0</v>
      </c>
      <c r="H1199" s="25">
        <f>Table9[[#This Row],[Trad Len]]+Table9[[#This Row],[Var Len]]</f>
        <v>0.1</v>
      </c>
      <c r="I1199" s="25" cm="1">
        <f t="array" ref="I1199">COUNT(FIND({1,2,3,4,5,6,7,8,9,0},Table9[[#This Row],[Simp]]))</f>
        <v>0</v>
      </c>
      <c r="J1199" s="25" cm="1">
        <f t="array" ref="J1199">COUNT(FIND({1,2,3,4,5,6,7,8,9,0},Table9[[#This Row],[Trad]]))</f>
        <v>0</v>
      </c>
      <c r="K1199" s="25" cm="1">
        <f t="array" ref="K1199">COUNT(FIND({1,2,3,4,5,6,7,8,9,0},Table9[[#This Row],[Variants]]))</f>
        <v>0</v>
      </c>
      <c r="L1199" s="25">
        <f>SUM(Table9[[#This Row],[Simp Note]:[Var Note]])</f>
        <v>0</v>
      </c>
      <c r="M1199" s="25">
        <f>SUM(Table9[[#This Row],[Sum]],Table9[[#This Row],[Sum Notes]],Table9[[#This Row],[Contains ~]])</f>
        <v>0.1</v>
      </c>
      <c r="N1199" s="26">
        <v>10100</v>
      </c>
      <c r="O1199" s="25" t="s">
        <v>10235</v>
      </c>
      <c r="P1199" s="25" t="s">
        <v>10235</v>
      </c>
      <c r="Q1199" s="25"/>
      <c r="R1199" s="25"/>
      <c r="S1199" s="25"/>
    </row>
    <row r="1200" spans="1:19" x14ac:dyDescent="0.25">
      <c r="A1200" s="7">
        <v>2499</v>
      </c>
      <c r="B1200" s="7" t="s">
        <v>2774</v>
      </c>
      <c r="C1200" s="7" t="s">
        <v>8062</v>
      </c>
      <c r="D1200" s="7" t="s">
        <v>6770</v>
      </c>
      <c r="E1200" s="7">
        <f>LEN(Table9[[#This Row],[Trad]])/10</f>
        <v>0.1</v>
      </c>
      <c r="F1200" s="7">
        <f>LEN(Table9[[#This Row],[Variants]])/10</f>
        <v>0</v>
      </c>
      <c r="G1200" s="7">
        <f>COUNT(FIND("～",Table9[[#This Row],[Trad]]))*10</f>
        <v>0</v>
      </c>
      <c r="H1200" s="25">
        <f>Table9[[#This Row],[Trad Len]]+Table9[[#This Row],[Var Len]]</f>
        <v>0.1</v>
      </c>
      <c r="I1200" s="25" cm="1">
        <f t="array" ref="I1200">COUNT(FIND({1,2,3,4,5,6,7,8,9,0},Table9[[#This Row],[Simp]]))</f>
        <v>0</v>
      </c>
      <c r="J1200" s="25" cm="1">
        <f t="array" ref="J1200">COUNT(FIND({1,2,3,4,5,6,7,8,9,0},Table9[[#This Row],[Trad]]))</f>
        <v>0</v>
      </c>
      <c r="K1200" s="25" cm="1">
        <f t="array" ref="K1200">COUNT(FIND({1,2,3,4,5,6,7,8,9,0},Table9[[#This Row],[Variants]]))</f>
        <v>0</v>
      </c>
      <c r="L1200" s="25">
        <f>SUM(Table9[[#This Row],[Simp Note]:[Var Note]])</f>
        <v>0</v>
      </c>
      <c r="M1200" s="25">
        <f>SUM(Table9[[#This Row],[Sum]],Table9[[#This Row],[Sum Notes]],Table9[[#This Row],[Contains ~]])</f>
        <v>0.1</v>
      </c>
      <c r="N1200" s="26">
        <v>10110</v>
      </c>
      <c r="O1200" s="25" t="s">
        <v>10235</v>
      </c>
      <c r="P1200" s="25" t="s">
        <v>10235</v>
      </c>
      <c r="Q1200" s="25"/>
      <c r="R1200" s="25"/>
      <c r="S1200" s="25"/>
    </row>
    <row r="1201" spans="1:19" x14ac:dyDescent="0.25">
      <c r="A1201" s="7">
        <v>2501</v>
      </c>
      <c r="B1201" s="7" t="s">
        <v>2776</v>
      </c>
      <c r="C1201" s="7" t="s">
        <v>6770</v>
      </c>
      <c r="D1201" s="25" t="s">
        <v>8064</v>
      </c>
      <c r="E1201" s="25">
        <f>LEN(Table9[[#This Row],[Trad]])/10</f>
        <v>0</v>
      </c>
      <c r="F1201" s="25">
        <f>LEN(Table9[[#This Row],[Variants]])/10</f>
        <v>0.1</v>
      </c>
      <c r="G1201" s="25">
        <f>COUNT(FIND("～",Table9[[#This Row],[Trad]]))*10</f>
        <v>0</v>
      </c>
      <c r="H1201" s="25">
        <f>Table9[[#This Row],[Trad Len]]+Table9[[#This Row],[Var Len]]</f>
        <v>0.1</v>
      </c>
      <c r="I1201" s="25" cm="1">
        <f t="array" ref="I1201">COUNT(FIND({1,2,3,4,5,6,7,8,9,0},Table9[[#This Row],[Simp]]))</f>
        <v>0</v>
      </c>
      <c r="J1201" s="25" cm="1">
        <f t="array" ref="J1201">COUNT(FIND({1,2,3,4,5,6,7,8,9,0},Table9[[#This Row],[Trad]]))</f>
        <v>0</v>
      </c>
      <c r="K1201" s="25" cm="1">
        <f t="array" ref="K1201">COUNT(FIND({1,2,3,4,5,6,7,8,9,0},Table9[[#This Row],[Variants]]))</f>
        <v>0</v>
      </c>
      <c r="L1201" s="25">
        <f>SUM(Table9[[#This Row],[Simp Note]:[Var Note]])</f>
        <v>0</v>
      </c>
      <c r="M1201" s="25">
        <f>SUM(Table9[[#This Row],[Sum]],Table9[[#This Row],[Sum Notes]],Table9[[#This Row],[Contains ~]])</f>
        <v>0.1</v>
      </c>
      <c r="N1201" s="26">
        <v>25480.1</v>
      </c>
      <c r="O1201" s="25" t="s">
        <v>10237</v>
      </c>
      <c r="P1201" s="25" t="s">
        <v>10237</v>
      </c>
      <c r="Q1201" s="25"/>
      <c r="R1201" s="25"/>
      <c r="S1201" s="25"/>
    </row>
    <row r="1202" spans="1:19" x14ac:dyDescent="0.25">
      <c r="A1202" s="7">
        <v>2504</v>
      </c>
      <c r="B1202" s="7" t="s">
        <v>2778</v>
      </c>
      <c r="C1202" s="7" t="s">
        <v>8066</v>
      </c>
      <c r="D1202" s="7" t="s">
        <v>6770</v>
      </c>
      <c r="E1202" s="7">
        <f>LEN(Table9[[#This Row],[Trad]])/10</f>
        <v>0.1</v>
      </c>
      <c r="F1202" s="7">
        <f>LEN(Table9[[#This Row],[Variants]])/10</f>
        <v>0</v>
      </c>
      <c r="G1202" s="7">
        <f>COUNT(FIND("～",Table9[[#This Row],[Trad]]))*10</f>
        <v>0</v>
      </c>
      <c r="H1202" s="25">
        <f>Table9[[#This Row],[Trad Len]]+Table9[[#This Row],[Var Len]]</f>
        <v>0.1</v>
      </c>
      <c r="I1202" s="25" cm="1">
        <f t="array" ref="I1202">COUNT(FIND({1,2,3,4,5,6,7,8,9,0},Table9[[#This Row],[Simp]]))</f>
        <v>0</v>
      </c>
      <c r="J1202" s="25" cm="1">
        <f t="array" ref="J1202">COUNT(FIND({1,2,3,4,5,6,7,8,9,0},Table9[[#This Row],[Trad]]))</f>
        <v>0</v>
      </c>
      <c r="K1202" s="25" cm="1">
        <f t="array" ref="K1202">COUNT(FIND({1,2,3,4,5,6,7,8,9,0},Table9[[#This Row],[Variants]]))</f>
        <v>0</v>
      </c>
      <c r="L1202" s="25">
        <f>SUM(Table9[[#This Row],[Simp Note]:[Var Note]])</f>
        <v>0</v>
      </c>
      <c r="M1202" s="25">
        <f>SUM(Table9[[#This Row],[Sum]],Table9[[#This Row],[Sum Notes]],Table9[[#This Row],[Contains ~]])</f>
        <v>0.1</v>
      </c>
      <c r="N1202" s="26">
        <v>10120</v>
      </c>
      <c r="O1202" s="25" t="s">
        <v>10235</v>
      </c>
      <c r="P1202" s="25" t="s">
        <v>10235</v>
      </c>
      <c r="Q1202" s="25"/>
      <c r="R1202" s="25"/>
      <c r="S1202" s="25"/>
    </row>
    <row r="1203" spans="1:19" x14ac:dyDescent="0.25">
      <c r="A1203" s="7">
        <v>2508</v>
      </c>
      <c r="B1203" s="7" t="s">
        <v>2780</v>
      </c>
      <c r="C1203" s="7" t="s">
        <v>6770</v>
      </c>
      <c r="D1203" s="25" t="s">
        <v>8068</v>
      </c>
      <c r="E1203" s="25">
        <f>LEN(Table9[[#This Row],[Trad]])/10</f>
        <v>0</v>
      </c>
      <c r="F1203" s="25">
        <f>LEN(Table9[[#This Row],[Variants]])/10</f>
        <v>0.1</v>
      </c>
      <c r="G1203" s="25">
        <f>COUNT(FIND("～",Table9[[#This Row],[Trad]]))*10</f>
        <v>0</v>
      </c>
      <c r="H1203" s="25">
        <f>Table9[[#This Row],[Trad Len]]+Table9[[#This Row],[Var Len]]</f>
        <v>0.1</v>
      </c>
      <c r="I1203" s="25" cm="1">
        <f t="array" ref="I1203">COUNT(FIND({1,2,3,4,5,6,7,8,9,0},Table9[[#This Row],[Simp]]))</f>
        <v>0</v>
      </c>
      <c r="J1203" s="25" cm="1">
        <f t="array" ref="J1203">COUNT(FIND({1,2,3,4,5,6,7,8,9,0},Table9[[#This Row],[Trad]]))</f>
        <v>0</v>
      </c>
      <c r="K1203" s="25" cm="1">
        <f t="array" ref="K1203">COUNT(FIND({1,2,3,4,5,6,7,8,9,0},Table9[[#This Row],[Variants]]))</f>
        <v>0</v>
      </c>
      <c r="L1203" s="25">
        <f>SUM(Table9[[#This Row],[Simp Note]:[Var Note]])</f>
        <v>0</v>
      </c>
      <c r="M1203" s="25">
        <f>SUM(Table9[[#This Row],[Sum]],Table9[[#This Row],[Sum Notes]],Table9[[#This Row],[Contains ~]])</f>
        <v>0.1</v>
      </c>
      <c r="N1203" s="26">
        <v>25480.1</v>
      </c>
      <c r="O1203" s="25" t="s">
        <v>10237</v>
      </c>
      <c r="P1203" s="25" t="s">
        <v>10237</v>
      </c>
      <c r="Q1203" s="25"/>
      <c r="R1203" s="25"/>
      <c r="S1203" s="25"/>
    </row>
    <row r="1204" spans="1:19" x14ac:dyDescent="0.25">
      <c r="A1204" s="7">
        <v>2510</v>
      </c>
      <c r="B1204" s="7" t="s">
        <v>2782</v>
      </c>
      <c r="C1204" s="7" t="s">
        <v>6770</v>
      </c>
      <c r="D1204" s="25" t="s">
        <v>8070</v>
      </c>
      <c r="E1204" s="25">
        <f>LEN(Table9[[#This Row],[Trad]])/10</f>
        <v>0</v>
      </c>
      <c r="F1204" s="25">
        <f>LEN(Table9[[#This Row],[Variants]])/10</f>
        <v>0.1</v>
      </c>
      <c r="G1204" s="25">
        <f>COUNT(FIND("～",Table9[[#This Row],[Trad]]))*10</f>
        <v>0</v>
      </c>
      <c r="H1204" s="25">
        <f>Table9[[#This Row],[Trad Len]]+Table9[[#This Row],[Var Len]]</f>
        <v>0.1</v>
      </c>
      <c r="I1204" s="25" cm="1">
        <f t="array" ref="I1204">COUNT(FIND({1,2,3,4,5,6,7,8,9,0},Table9[[#This Row],[Simp]]))</f>
        <v>0</v>
      </c>
      <c r="J1204" s="25" cm="1">
        <f t="array" ref="J1204">COUNT(FIND({1,2,3,4,5,6,7,8,9,0},Table9[[#This Row],[Trad]]))</f>
        <v>0</v>
      </c>
      <c r="K1204" s="25" cm="1">
        <f t="array" ref="K1204">COUNT(FIND({1,2,3,4,5,6,7,8,9,0},Table9[[#This Row],[Variants]]))</f>
        <v>0</v>
      </c>
      <c r="L1204" s="25">
        <f>SUM(Table9[[#This Row],[Simp Note]:[Var Note]])</f>
        <v>0</v>
      </c>
      <c r="M1204" s="25">
        <f>SUM(Table9[[#This Row],[Sum]],Table9[[#This Row],[Sum Notes]],Table9[[#This Row],[Contains ~]])</f>
        <v>0.1</v>
      </c>
      <c r="N1204" s="26">
        <v>25480.1</v>
      </c>
      <c r="O1204" s="25" t="s">
        <v>10237</v>
      </c>
      <c r="P1204" s="25" t="s">
        <v>10237</v>
      </c>
      <c r="Q1204" s="25"/>
      <c r="R1204" s="25"/>
      <c r="S1204" s="25"/>
    </row>
    <row r="1205" spans="1:19" x14ac:dyDescent="0.25">
      <c r="A1205" s="7">
        <v>2515</v>
      </c>
      <c r="B1205" s="7" t="s">
        <v>2784</v>
      </c>
      <c r="C1205" s="7" t="s">
        <v>6770</v>
      </c>
      <c r="D1205" s="25" t="s">
        <v>8072</v>
      </c>
      <c r="E1205" s="25">
        <f>LEN(Table9[[#This Row],[Trad]])/10</f>
        <v>0</v>
      </c>
      <c r="F1205" s="25">
        <f>LEN(Table9[[#This Row],[Variants]])/10</f>
        <v>0.1</v>
      </c>
      <c r="G1205" s="25">
        <f>COUNT(FIND("～",Table9[[#This Row],[Trad]]))*10</f>
        <v>0</v>
      </c>
      <c r="H1205" s="25">
        <f>Table9[[#This Row],[Trad Len]]+Table9[[#This Row],[Var Len]]</f>
        <v>0.1</v>
      </c>
      <c r="I1205" s="25" cm="1">
        <f t="array" ref="I1205">COUNT(FIND({1,2,3,4,5,6,7,8,9,0},Table9[[#This Row],[Simp]]))</f>
        <v>0</v>
      </c>
      <c r="J1205" s="25" cm="1">
        <f t="array" ref="J1205">COUNT(FIND({1,2,3,4,5,6,7,8,9,0},Table9[[#This Row],[Trad]]))</f>
        <v>0</v>
      </c>
      <c r="K1205" s="25" cm="1">
        <f t="array" ref="K1205">COUNT(FIND({1,2,3,4,5,6,7,8,9,0},Table9[[#This Row],[Variants]]))</f>
        <v>0</v>
      </c>
      <c r="L1205" s="25">
        <f>SUM(Table9[[#This Row],[Simp Note]:[Var Note]])</f>
        <v>0</v>
      </c>
      <c r="M1205" s="25">
        <f>SUM(Table9[[#This Row],[Sum]],Table9[[#This Row],[Sum Notes]],Table9[[#This Row],[Contains ~]])</f>
        <v>0.1</v>
      </c>
      <c r="N1205" s="26">
        <v>25480.1</v>
      </c>
      <c r="O1205" s="25" t="s">
        <v>10237</v>
      </c>
      <c r="P1205" s="25" t="s">
        <v>10237</v>
      </c>
      <c r="Q1205" s="25"/>
      <c r="R1205" s="25"/>
      <c r="S1205" s="25"/>
    </row>
    <row r="1206" spans="1:19" x14ac:dyDescent="0.25">
      <c r="A1206" s="7">
        <v>2516</v>
      </c>
      <c r="B1206" s="7" t="s">
        <v>2786</v>
      </c>
      <c r="C1206" s="7" t="s">
        <v>8074</v>
      </c>
      <c r="D1206" s="7" t="s">
        <v>6770</v>
      </c>
      <c r="E1206" s="7">
        <f>LEN(Table9[[#This Row],[Trad]])/10</f>
        <v>0.1</v>
      </c>
      <c r="F1206" s="7">
        <f>LEN(Table9[[#This Row],[Variants]])/10</f>
        <v>0</v>
      </c>
      <c r="G1206" s="7">
        <f>COUNT(FIND("～",Table9[[#This Row],[Trad]]))*10</f>
        <v>0</v>
      </c>
      <c r="H1206" s="25">
        <f>Table9[[#This Row],[Trad Len]]+Table9[[#This Row],[Var Len]]</f>
        <v>0.1</v>
      </c>
      <c r="I1206" s="25" cm="1">
        <f t="array" ref="I1206">COUNT(FIND({1,2,3,4,5,6,7,8,9,0},Table9[[#This Row],[Simp]]))</f>
        <v>0</v>
      </c>
      <c r="J1206" s="25" cm="1">
        <f t="array" ref="J1206">COUNT(FIND({1,2,3,4,5,6,7,8,9,0},Table9[[#This Row],[Trad]]))</f>
        <v>0</v>
      </c>
      <c r="K1206" s="25" cm="1">
        <f t="array" ref="K1206">COUNT(FIND({1,2,3,4,5,6,7,8,9,0},Table9[[#This Row],[Variants]]))</f>
        <v>0</v>
      </c>
      <c r="L1206" s="25">
        <f>SUM(Table9[[#This Row],[Simp Note]:[Var Note]])</f>
        <v>0</v>
      </c>
      <c r="M1206" s="25">
        <f>SUM(Table9[[#This Row],[Sum]],Table9[[#This Row],[Sum Notes]],Table9[[#This Row],[Contains ~]])</f>
        <v>0.1</v>
      </c>
      <c r="N1206" s="26">
        <v>10130</v>
      </c>
      <c r="O1206" s="25" t="s">
        <v>10235</v>
      </c>
      <c r="P1206" s="25" t="s">
        <v>10235</v>
      </c>
      <c r="Q1206" s="25"/>
      <c r="R1206" s="25"/>
      <c r="S1206" s="25"/>
    </row>
    <row r="1207" spans="1:19" x14ac:dyDescent="0.25">
      <c r="A1207" s="7">
        <v>2518</v>
      </c>
      <c r="B1207" s="7" t="s">
        <v>2788</v>
      </c>
      <c r="C1207" s="7" t="s">
        <v>8077</v>
      </c>
      <c r="D1207" s="7" t="s">
        <v>6770</v>
      </c>
      <c r="E1207" s="7">
        <f>LEN(Table9[[#This Row],[Trad]])/10</f>
        <v>0.1</v>
      </c>
      <c r="F1207" s="7">
        <f>LEN(Table9[[#This Row],[Variants]])/10</f>
        <v>0</v>
      </c>
      <c r="G1207" s="7">
        <f>COUNT(FIND("～",Table9[[#This Row],[Trad]]))*10</f>
        <v>0</v>
      </c>
      <c r="H1207" s="25">
        <f>Table9[[#This Row],[Trad Len]]+Table9[[#This Row],[Var Len]]</f>
        <v>0.1</v>
      </c>
      <c r="I1207" s="25" cm="1">
        <f t="array" ref="I1207">COUNT(FIND({1,2,3,4,5,6,7,8,9,0},Table9[[#This Row],[Simp]]))</f>
        <v>0</v>
      </c>
      <c r="J1207" s="25" cm="1">
        <f t="array" ref="J1207">COUNT(FIND({1,2,3,4,5,6,7,8,9,0},Table9[[#This Row],[Trad]]))</f>
        <v>0</v>
      </c>
      <c r="K1207" s="25" cm="1">
        <f t="array" ref="K1207">COUNT(FIND({1,2,3,4,5,6,7,8,9,0},Table9[[#This Row],[Variants]]))</f>
        <v>0</v>
      </c>
      <c r="L1207" s="25">
        <f>SUM(Table9[[#This Row],[Simp Note]:[Var Note]])</f>
        <v>0</v>
      </c>
      <c r="M1207" s="25">
        <f>SUM(Table9[[#This Row],[Sum]],Table9[[#This Row],[Sum Notes]],Table9[[#This Row],[Contains ~]])</f>
        <v>0.1</v>
      </c>
      <c r="N1207" s="26">
        <v>10140</v>
      </c>
      <c r="O1207" s="25" t="s">
        <v>10235</v>
      </c>
      <c r="P1207" s="25" t="s">
        <v>10235</v>
      </c>
      <c r="Q1207" s="25"/>
      <c r="R1207" s="25"/>
      <c r="S1207" s="25"/>
    </row>
    <row r="1208" spans="1:19" x14ac:dyDescent="0.25">
      <c r="A1208" s="7">
        <v>2519</v>
      </c>
      <c r="B1208" s="7" t="s">
        <v>2790</v>
      </c>
      <c r="C1208" s="7" t="s">
        <v>6770</v>
      </c>
      <c r="D1208" s="25" t="s">
        <v>8079</v>
      </c>
      <c r="E1208" s="25">
        <f>LEN(Table9[[#This Row],[Trad]])/10</f>
        <v>0</v>
      </c>
      <c r="F1208" s="25">
        <f>LEN(Table9[[#This Row],[Variants]])/10</f>
        <v>0.1</v>
      </c>
      <c r="G1208" s="25">
        <f>COUNT(FIND("～",Table9[[#This Row],[Trad]]))*10</f>
        <v>0</v>
      </c>
      <c r="H1208" s="25">
        <f>Table9[[#This Row],[Trad Len]]+Table9[[#This Row],[Var Len]]</f>
        <v>0.1</v>
      </c>
      <c r="I1208" s="25" cm="1">
        <f t="array" ref="I1208">COUNT(FIND({1,2,3,4,5,6,7,8,9,0},Table9[[#This Row],[Simp]]))</f>
        <v>0</v>
      </c>
      <c r="J1208" s="25" cm="1">
        <f t="array" ref="J1208">COUNT(FIND({1,2,3,4,5,6,7,8,9,0},Table9[[#This Row],[Trad]]))</f>
        <v>0</v>
      </c>
      <c r="K1208" s="25" cm="1">
        <f t="array" ref="K1208">COUNT(FIND({1,2,3,4,5,6,7,8,9,0},Table9[[#This Row],[Variants]]))</f>
        <v>0</v>
      </c>
      <c r="L1208" s="25">
        <f>SUM(Table9[[#This Row],[Simp Note]:[Var Note]])</f>
        <v>0</v>
      </c>
      <c r="M1208" s="25">
        <f>SUM(Table9[[#This Row],[Sum]],Table9[[#This Row],[Sum Notes]],Table9[[#This Row],[Contains ~]])</f>
        <v>0.1</v>
      </c>
      <c r="N1208" s="26">
        <v>25480.1</v>
      </c>
      <c r="O1208" s="25" t="s">
        <v>10237</v>
      </c>
      <c r="P1208" s="25" t="s">
        <v>10237</v>
      </c>
      <c r="Q1208" s="25"/>
      <c r="R1208" s="25"/>
      <c r="S1208" s="25"/>
    </row>
    <row r="1209" spans="1:19" x14ac:dyDescent="0.25">
      <c r="A1209" s="7">
        <v>2521</v>
      </c>
      <c r="B1209" s="7" t="s">
        <v>2792</v>
      </c>
      <c r="C1209" s="7" t="s">
        <v>6770</v>
      </c>
      <c r="D1209" s="25" t="s">
        <v>8081</v>
      </c>
      <c r="E1209" s="25">
        <f>LEN(Table9[[#This Row],[Trad]])/10</f>
        <v>0</v>
      </c>
      <c r="F1209" s="25">
        <f>LEN(Table9[[#This Row],[Variants]])/10</f>
        <v>0.1</v>
      </c>
      <c r="G1209" s="25">
        <f>COUNT(FIND("～",Table9[[#This Row],[Trad]]))*10</f>
        <v>0</v>
      </c>
      <c r="H1209" s="25">
        <f>Table9[[#This Row],[Trad Len]]+Table9[[#This Row],[Var Len]]</f>
        <v>0.1</v>
      </c>
      <c r="I1209" s="25" cm="1">
        <f t="array" ref="I1209">COUNT(FIND({1,2,3,4,5,6,7,8,9,0},Table9[[#This Row],[Simp]]))</f>
        <v>0</v>
      </c>
      <c r="J1209" s="25" cm="1">
        <f t="array" ref="J1209">COUNT(FIND({1,2,3,4,5,6,7,8,9,0},Table9[[#This Row],[Trad]]))</f>
        <v>0</v>
      </c>
      <c r="K1209" s="25" cm="1">
        <f t="array" ref="K1209">COUNT(FIND({1,2,3,4,5,6,7,8,9,0},Table9[[#This Row],[Variants]]))</f>
        <v>0</v>
      </c>
      <c r="L1209" s="25">
        <f>SUM(Table9[[#This Row],[Simp Note]:[Var Note]])</f>
        <v>0</v>
      </c>
      <c r="M1209" s="25">
        <f>SUM(Table9[[#This Row],[Sum]],Table9[[#This Row],[Sum Notes]],Table9[[#This Row],[Contains ~]])</f>
        <v>0.1</v>
      </c>
      <c r="N1209" s="26">
        <v>25480.1</v>
      </c>
      <c r="O1209" s="25" t="s">
        <v>10237</v>
      </c>
      <c r="P1209" s="25" t="s">
        <v>10237</v>
      </c>
      <c r="Q1209" s="25"/>
      <c r="R1209" s="25"/>
      <c r="S1209" s="25"/>
    </row>
    <row r="1210" spans="1:19" x14ac:dyDescent="0.25">
      <c r="A1210" s="7">
        <v>2526</v>
      </c>
      <c r="B1210" s="7" t="s">
        <v>2794</v>
      </c>
      <c r="C1210" s="7" t="s">
        <v>6770</v>
      </c>
      <c r="D1210" s="25" t="s">
        <v>8083</v>
      </c>
      <c r="E1210" s="25">
        <f>LEN(Table9[[#This Row],[Trad]])/10</f>
        <v>0</v>
      </c>
      <c r="F1210" s="25">
        <f>LEN(Table9[[#This Row],[Variants]])/10</f>
        <v>0.1</v>
      </c>
      <c r="G1210" s="25">
        <f>COUNT(FIND("～",Table9[[#This Row],[Trad]]))*10</f>
        <v>0</v>
      </c>
      <c r="H1210" s="25">
        <f>Table9[[#This Row],[Trad Len]]+Table9[[#This Row],[Var Len]]</f>
        <v>0.1</v>
      </c>
      <c r="I1210" s="25" cm="1">
        <f t="array" ref="I1210">COUNT(FIND({1,2,3,4,5,6,7,8,9,0},Table9[[#This Row],[Simp]]))</f>
        <v>0</v>
      </c>
      <c r="J1210" s="25" cm="1">
        <f t="array" ref="J1210">COUNT(FIND({1,2,3,4,5,6,7,8,9,0},Table9[[#This Row],[Trad]]))</f>
        <v>0</v>
      </c>
      <c r="K1210" s="25" cm="1">
        <f t="array" ref="K1210">COUNT(FIND({1,2,3,4,5,6,7,8,9,0},Table9[[#This Row],[Variants]]))</f>
        <v>0</v>
      </c>
      <c r="L1210" s="25">
        <f>SUM(Table9[[#This Row],[Simp Note]:[Var Note]])</f>
        <v>0</v>
      </c>
      <c r="M1210" s="25">
        <f>SUM(Table9[[#This Row],[Sum]],Table9[[#This Row],[Sum Notes]],Table9[[#This Row],[Contains ~]])</f>
        <v>0.1</v>
      </c>
      <c r="N1210" s="26">
        <v>25480.1</v>
      </c>
      <c r="O1210" s="25" t="s">
        <v>10237</v>
      </c>
      <c r="P1210" s="25" t="s">
        <v>10237</v>
      </c>
      <c r="Q1210" s="25"/>
      <c r="R1210" s="25"/>
      <c r="S1210" s="25"/>
    </row>
    <row r="1211" spans="1:19" x14ac:dyDescent="0.25">
      <c r="A1211" s="7">
        <v>2527</v>
      </c>
      <c r="B1211" s="7" t="s">
        <v>2796</v>
      </c>
      <c r="C1211" s="7" t="s">
        <v>6770</v>
      </c>
      <c r="D1211" s="25" t="s">
        <v>8085</v>
      </c>
      <c r="E1211" s="25">
        <f>LEN(Table9[[#This Row],[Trad]])/10</f>
        <v>0</v>
      </c>
      <c r="F1211" s="25">
        <f>LEN(Table9[[#This Row],[Variants]])/10</f>
        <v>0.1</v>
      </c>
      <c r="G1211" s="25">
        <f>COUNT(FIND("～",Table9[[#This Row],[Trad]]))*10</f>
        <v>0</v>
      </c>
      <c r="H1211" s="25">
        <f>Table9[[#This Row],[Trad Len]]+Table9[[#This Row],[Var Len]]</f>
        <v>0.1</v>
      </c>
      <c r="I1211" s="25" cm="1">
        <f t="array" ref="I1211">COUNT(FIND({1,2,3,4,5,6,7,8,9,0},Table9[[#This Row],[Simp]]))</f>
        <v>0</v>
      </c>
      <c r="J1211" s="25" cm="1">
        <f t="array" ref="J1211">COUNT(FIND({1,2,3,4,5,6,7,8,9,0},Table9[[#This Row],[Trad]]))</f>
        <v>0</v>
      </c>
      <c r="K1211" s="25" cm="1">
        <f t="array" ref="K1211">COUNT(FIND({1,2,3,4,5,6,7,8,9,0},Table9[[#This Row],[Variants]]))</f>
        <v>0</v>
      </c>
      <c r="L1211" s="25">
        <f>SUM(Table9[[#This Row],[Simp Note]:[Var Note]])</f>
        <v>0</v>
      </c>
      <c r="M1211" s="25">
        <f>SUM(Table9[[#This Row],[Sum]],Table9[[#This Row],[Sum Notes]],Table9[[#This Row],[Contains ~]])</f>
        <v>0.1</v>
      </c>
      <c r="N1211" s="26">
        <v>25480.1</v>
      </c>
      <c r="O1211" s="25" t="s">
        <v>10237</v>
      </c>
      <c r="P1211" s="25" t="s">
        <v>10237</v>
      </c>
      <c r="Q1211" s="25"/>
      <c r="R1211" s="25"/>
      <c r="S1211" s="25"/>
    </row>
    <row r="1212" spans="1:19" x14ac:dyDescent="0.25">
      <c r="A1212" s="7">
        <v>2529</v>
      </c>
      <c r="B1212" s="7" t="s">
        <v>2800</v>
      </c>
      <c r="C1212" s="7" t="s">
        <v>6770</v>
      </c>
      <c r="D1212" s="25" t="s">
        <v>8089</v>
      </c>
      <c r="E1212" s="25">
        <f>LEN(Table9[[#This Row],[Trad]])/10</f>
        <v>0</v>
      </c>
      <c r="F1212" s="25">
        <f>LEN(Table9[[#This Row],[Variants]])/10</f>
        <v>0.1</v>
      </c>
      <c r="G1212" s="25">
        <f>COUNT(FIND("～",Table9[[#This Row],[Trad]]))*10</f>
        <v>0</v>
      </c>
      <c r="H1212" s="25">
        <f>Table9[[#This Row],[Trad Len]]+Table9[[#This Row],[Var Len]]</f>
        <v>0.1</v>
      </c>
      <c r="I1212" s="25" cm="1">
        <f t="array" ref="I1212">COUNT(FIND({1,2,3,4,5,6,7,8,9,0},Table9[[#This Row],[Simp]]))</f>
        <v>0</v>
      </c>
      <c r="J1212" s="25" cm="1">
        <f t="array" ref="J1212">COUNT(FIND({1,2,3,4,5,6,7,8,9,0},Table9[[#This Row],[Trad]]))</f>
        <v>0</v>
      </c>
      <c r="K1212" s="25" cm="1">
        <f t="array" ref="K1212">COUNT(FIND({1,2,3,4,5,6,7,8,9,0},Table9[[#This Row],[Variants]]))</f>
        <v>0</v>
      </c>
      <c r="L1212" s="25">
        <f>SUM(Table9[[#This Row],[Simp Note]:[Var Note]])</f>
        <v>0</v>
      </c>
      <c r="M1212" s="25">
        <f>SUM(Table9[[#This Row],[Sum]],Table9[[#This Row],[Sum Notes]],Table9[[#This Row],[Contains ~]])</f>
        <v>0.1</v>
      </c>
      <c r="N1212" s="26">
        <v>25480.1</v>
      </c>
      <c r="O1212" s="25" t="s">
        <v>10237</v>
      </c>
      <c r="P1212" s="25" t="s">
        <v>10237</v>
      </c>
      <c r="Q1212" s="25"/>
      <c r="R1212" s="25"/>
      <c r="S1212" s="25"/>
    </row>
    <row r="1213" spans="1:19" x14ac:dyDescent="0.25">
      <c r="A1213" s="7">
        <v>2531</v>
      </c>
      <c r="B1213" s="7" t="s">
        <v>2802</v>
      </c>
      <c r="C1213" s="7" t="s">
        <v>8091</v>
      </c>
      <c r="D1213" s="7" t="s">
        <v>6770</v>
      </c>
      <c r="E1213" s="7">
        <f>LEN(Table9[[#This Row],[Trad]])/10</f>
        <v>0.1</v>
      </c>
      <c r="F1213" s="7">
        <f>LEN(Table9[[#This Row],[Variants]])/10</f>
        <v>0</v>
      </c>
      <c r="G1213" s="7">
        <f>COUNT(FIND("～",Table9[[#This Row],[Trad]]))*10</f>
        <v>0</v>
      </c>
      <c r="H1213" s="25">
        <f>Table9[[#This Row],[Trad Len]]+Table9[[#This Row],[Var Len]]</f>
        <v>0.1</v>
      </c>
      <c r="I1213" s="25" cm="1">
        <f t="array" ref="I1213">COUNT(FIND({1,2,3,4,5,6,7,8,9,0},Table9[[#This Row],[Simp]]))</f>
        <v>0</v>
      </c>
      <c r="J1213" s="25" cm="1">
        <f t="array" ref="J1213">COUNT(FIND({1,2,3,4,5,6,7,8,9,0},Table9[[#This Row],[Trad]]))</f>
        <v>0</v>
      </c>
      <c r="K1213" s="25" cm="1">
        <f t="array" ref="K1213">COUNT(FIND({1,2,3,4,5,6,7,8,9,0},Table9[[#This Row],[Variants]]))</f>
        <v>0</v>
      </c>
      <c r="L1213" s="25">
        <f>SUM(Table9[[#This Row],[Simp Note]:[Var Note]])</f>
        <v>0</v>
      </c>
      <c r="M1213" s="25">
        <f>SUM(Table9[[#This Row],[Sum]],Table9[[#This Row],[Sum Notes]],Table9[[#This Row],[Contains ~]])</f>
        <v>0.1</v>
      </c>
      <c r="N1213" s="26">
        <v>10150</v>
      </c>
      <c r="O1213" s="25" t="s">
        <v>10235</v>
      </c>
      <c r="P1213" s="25" t="s">
        <v>10235</v>
      </c>
      <c r="Q1213" s="25"/>
      <c r="R1213" s="25"/>
      <c r="S1213" s="25"/>
    </row>
    <row r="1214" spans="1:19" x14ac:dyDescent="0.25">
      <c r="A1214" s="7">
        <v>2533</v>
      </c>
      <c r="B1214" s="7" t="s">
        <v>2804</v>
      </c>
      <c r="C1214" s="7" t="s">
        <v>8093</v>
      </c>
      <c r="D1214" s="7" t="s">
        <v>6770</v>
      </c>
      <c r="E1214" s="7">
        <f>LEN(Table9[[#This Row],[Trad]])/10</f>
        <v>0.1</v>
      </c>
      <c r="F1214" s="7">
        <f>LEN(Table9[[#This Row],[Variants]])/10</f>
        <v>0</v>
      </c>
      <c r="G1214" s="7">
        <f>COUNT(FIND("～",Table9[[#This Row],[Trad]]))*10</f>
        <v>0</v>
      </c>
      <c r="H1214" s="25">
        <f>Table9[[#This Row],[Trad Len]]+Table9[[#This Row],[Var Len]]</f>
        <v>0.1</v>
      </c>
      <c r="I1214" s="25" cm="1">
        <f t="array" ref="I1214">COUNT(FIND({1,2,3,4,5,6,7,8,9,0},Table9[[#This Row],[Simp]]))</f>
        <v>0</v>
      </c>
      <c r="J1214" s="25" cm="1">
        <f t="array" ref="J1214">COUNT(FIND({1,2,3,4,5,6,7,8,9,0},Table9[[#This Row],[Trad]]))</f>
        <v>0</v>
      </c>
      <c r="K1214" s="25" cm="1">
        <f t="array" ref="K1214">COUNT(FIND({1,2,3,4,5,6,7,8,9,0},Table9[[#This Row],[Variants]]))</f>
        <v>0</v>
      </c>
      <c r="L1214" s="25">
        <f>SUM(Table9[[#This Row],[Simp Note]:[Var Note]])</f>
        <v>0</v>
      </c>
      <c r="M1214" s="25">
        <f>SUM(Table9[[#This Row],[Sum]],Table9[[#This Row],[Sum Notes]],Table9[[#This Row],[Contains ~]])</f>
        <v>0.1</v>
      </c>
      <c r="N1214" s="26">
        <v>10160</v>
      </c>
      <c r="O1214" s="25" t="s">
        <v>10235</v>
      </c>
      <c r="P1214" s="25" t="s">
        <v>10235</v>
      </c>
      <c r="Q1214" s="25"/>
      <c r="R1214" s="25"/>
      <c r="S1214" s="25"/>
    </row>
    <row r="1215" spans="1:19" x14ac:dyDescent="0.25">
      <c r="A1215" s="7">
        <v>2535</v>
      </c>
      <c r="B1215" s="7" t="s">
        <v>2806</v>
      </c>
      <c r="C1215" s="7" t="s">
        <v>8095</v>
      </c>
      <c r="D1215" s="7" t="s">
        <v>6770</v>
      </c>
      <c r="E1215" s="7">
        <f>LEN(Table9[[#This Row],[Trad]])/10</f>
        <v>0.1</v>
      </c>
      <c r="F1215" s="7">
        <f>LEN(Table9[[#This Row],[Variants]])/10</f>
        <v>0</v>
      </c>
      <c r="G1215" s="7">
        <f>COUNT(FIND("～",Table9[[#This Row],[Trad]]))*10</f>
        <v>0</v>
      </c>
      <c r="H1215" s="25">
        <f>Table9[[#This Row],[Trad Len]]+Table9[[#This Row],[Var Len]]</f>
        <v>0.1</v>
      </c>
      <c r="I1215" s="25" cm="1">
        <f t="array" ref="I1215">COUNT(FIND({1,2,3,4,5,6,7,8,9,0},Table9[[#This Row],[Simp]]))</f>
        <v>0</v>
      </c>
      <c r="J1215" s="25" cm="1">
        <f t="array" ref="J1215">COUNT(FIND({1,2,3,4,5,6,7,8,9,0},Table9[[#This Row],[Trad]]))</f>
        <v>0</v>
      </c>
      <c r="K1215" s="25" cm="1">
        <f t="array" ref="K1215">COUNT(FIND({1,2,3,4,5,6,7,8,9,0},Table9[[#This Row],[Variants]]))</f>
        <v>0</v>
      </c>
      <c r="L1215" s="25">
        <f>SUM(Table9[[#This Row],[Simp Note]:[Var Note]])</f>
        <v>0</v>
      </c>
      <c r="M1215" s="25">
        <f>SUM(Table9[[#This Row],[Sum]],Table9[[#This Row],[Sum Notes]],Table9[[#This Row],[Contains ~]])</f>
        <v>0.1</v>
      </c>
      <c r="N1215" s="26">
        <v>10170</v>
      </c>
      <c r="O1215" s="25" t="s">
        <v>10235</v>
      </c>
      <c r="P1215" s="25" t="s">
        <v>10235</v>
      </c>
      <c r="Q1215" s="25"/>
      <c r="R1215" s="25"/>
      <c r="S1215" s="25"/>
    </row>
    <row r="1216" spans="1:19" x14ac:dyDescent="0.25">
      <c r="A1216" s="7">
        <v>2536</v>
      </c>
      <c r="B1216" s="7" t="s">
        <v>2808</v>
      </c>
      <c r="C1216" s="7" t="s">
        <v>8097</v>
      </c>
      <c r="D1216" s="7" t="s">
        <v>6770</v>
      </c>
      <c r="E1216" s="7">
        <f>LEN(Table9[[#This Row],[Trad]])/10</f>
        <v>0.1</v>
      </c>
      <c r="F1216" s="7">
        <f>LEN(Table9[[#This Row],[Variants]])/10</f>
        <v>0</v>
      </c>
      <c r="G1216" s="7">
        <f>COUNT(FIND("～",Table9[[#This Row],[Trad]]))*10</f>
        <v>0</v>
      </c>
      <c r="H1216" s="25">
        <f>Table9[[#This Row],[Trad Len]]+Table9[[#This Row],[Var Len]]</f>
        <v>0.1</v>
      </c>
      <c r="I1216" s="25" cm="1">
        <f t="array" ref="I1216">COUNT(FIND({1,2,3,4,5,6,7,8,9,0},Table9[[#This Row],[Simp]]))</f>
        <v>0</v>
      </c>
      <c r="J1216" s="25" cm="1">
        <f t="array" ref="J1216">COUNT(FIND({1,2,3,4,5,6,7,8,9,0},Table9[[#This Row],[Trad]]))</f>
        <v>0</v>
      </c>
      <c r="K1216" s="25" cm="1">
        <f t="array" ref="K1216">COUNT(FIND({1,2,3,4,5,6,7,8,9,0},Table9[[#This Row],[Variants]]))</f>
        <v>0</v>
      </c>
      <c r="L1216" s="25">
        <f>SUM(Table9[[#This Row],[Simp Note]:[Var Note]])</f>
        <v>0</v>
      </c>
      <c r="M1216" s="25">
        <f>SUM(Table9[[#This Row],[Sum]],Table9[[#This Row],[Sum Notes]],Table9[[#This Row],[Contains ~]])</f>
        <v>0.1</v>
      </c>
      <c r="N1216" s="26">
        <v>10180</v>
      </c>
      <c r="O1216" s="25" t="s">
        <v>10235</v>
      </c>
      <c r="P1216" s="25" t="s">
        <v>10235</v>
      </c>
      <c r="Q1216" s="25"/>
      <c r="R1216" s="25"/>
      <c r="S1216" s="25"/>
    </row>
    <row r="1217" spans="1:19" x14ac:dyDescent="0.25">
      <c r="A1217" s="7">
        <v>2542</v>
      </c>
      <c r="B1217" s="7" t="s">
        <v>2810</v>
      </c>
      <c r="C1217" s="7" t="s">
        <v>6770</v>
      </c>
      <c r="D1217" s="25" t="s">
        <v>8100</v>
      </c>
      <c r="E1217" s="25">
        <f>LEN(Table9[[#This Row],[Trad]])/10</f>
        <v>0</v>
      </c>
      <c r="F1217" s="25">
        <f>LEN(Table9[[#This Row],[Variants]])/10</f>
        <v>0.1</v>
      </c>
      <c r="G1217" s="25">
        <f>COUNT(FIND("～",Table9[[#This Row],[Trad]]))*10</f>
        <v>0</v>
      </c>
      <c r="H1217" s="25">
        <f>Table9[[#This Row],[Trad Len]]+Table9[[#This Row],[Var Len]]</f>
        <v>0.1</v>
      </c>
      <c r="I1217" s="25" cm="1">
        <f t="array" ref="I1217">COUNT(FIND({1,2,3,4,5,6,7,8,9,0},Table9[[#This Row],[Simp]]))</f>
        <v>0</v>
      </c>
      <c r="J1217" s="25" cm="1">
        <f t="array" ref="J1217">COUNT(FIND({1,2,3,4,5,6,7,8,9,0},Table9[[#This Row],[Trad]]))</f>
        <v>0</v>
      </c>
      <c r="K1217" s="25" cm="1">
        <f t="array" ref="K1217">COUNT(FIND({1,2,3,4,5,6,7,8,9,0},Table9[[#This Row],[Variants]]))</f>
        <v>0</v>
      </c>
      <c r="L1217" s="25">
        <f>SUM(Table9[[#This Row],[Simp Note]:[Var Note]])</f>
        <v>0</v>
      </c>
      <c r="M1217" s="25">
        <f>SUM(Table9[[#This Row],[Sum]],Table9[[#This Row],[Sum Notes]],Table9[[#This Row],[Contains ~]])</f>
        <v>0.1</v>
      </c>
      <c r="N1217" s="26">
        <v>25480.1</v>
      </c>
      <c r="O1217" s="25" t="s">
        <v>10237</v>
      </c>
      <c r="P1217" s="25" t="s">
        <v>10237</v>
      </c>
      <c r="Q1217" s="25"/>
      <c r="R1217" s="25"/>
      <c r="S1217" s="25"/>
    </row>
    <row r="1218" spans="1:19" x14ac:dyDescent="0.25">
      <c r="A1218" s="7">
        <v>2544</v>
      </c>
      <c r="B1218" s="7" t="s">
        <v>2812</v>
      </c>
      <c r="C1218" s="7" t="s">
        <v>8101</v>
      </c>
      <c r="D1218" s="7" t="s">
        <v>6770</v>
      </c>
      <c r="E1218" s="7">
        <f>LEN(Table9[[#This Row],[Trad]])/10</f>
        <v>0.1</v>
      </c>
      <c r="F1218" s="7">
        <f>LEN(Table9[[#This Row],[Variants]])/10</f>
        <v>0</v>
      </c>
      <c r="G1218" s="7">
        <f>COUNT(FIND("～",Table9[[#This Row],[Trad]]))*10</f>
        <v>0</v>
      </c>
      <c r="H1218" s="25">
        <f>Table9[[#This Row],[Trad Len]]+Table9[[#This Row],[Var Len]]</f>
        <v>0.1</v>
      </c>
      <c r="I1218" s="25" cm="1">
        <f t="array" ref="I1218">COUNT(FIND({1,2,3,4,5,6,7,8,9,0},Table9[[#This Row],[Simp]]))</f>
        <v>0</v>
      </c>
      <c r="J1218" s="25" cm="1">
        <f t="array" ref="J1218">COUNT(FIND({1,2,3,4,5,6,7,8,9,0},Table9[[#This Row],[Trad]]))</f>
        <v>0</v>
      </c>
      <c r="K1218" s="25" cm="1">
        <f t="array" ref="K1218">COUNT(FIND({1,2,3,4,5,6,7,8,9,0},Table9[[#This Row],[Variants]]))</f>
        <v>0</v>
      </c>
      <c r="L1218" s="25">
        <f>SUM(Table9[[#This Row],[Simp Note]:[Var Note]])</f>
        <v>0</v>
      </c>
      <c r="M1218" s="25">
        <f>SUM(Table9[[#This Row],[Sum]],Table9[[#This Row],[Sum Notes]],Table9[[#This Row],[Contains ~]])</f>
        <v>0.1</v>
      </c>
      <c r="N1218" s="26">
        <v>10190</v>
      </c>
      <c r="O1218" s="25" t="s">
        <v>10235</v>
      </c>
      <c r="P1218" s="25" t="s">
        <v>10235</v>
      </c>
      <c r="Q1218" s="25"/>
      <c r="R1218" s="25"/>
      <c r="S1218" s="25"/>
    </row>
    <row r="1219" spans="1:19" x14ac:dyDescent="0.25">
      <c r="A1219" s="7">
        <v>2546</v>
      </c>
      <c r="B1219" s="7" t="s">
        <v>2814</v>
      </c>
      <c r="C1219" s="7" t="s">
        <v>6770</v>
      </c>
      <c r="D1219" s="25" t="s">
        <v>8103</v>
      </c>
      <c r="E1219" s="25">
        <f>LEN(Table9[[#This Row],[Trad]])/10</f>
        <v>0</v>
      </c>
      <c r="F1219" s="25">
        <f>LEN(Table9[[#This Row],[Variants]])/10</f>
        <v>0.1</v>
      </c>
      <c r="G1219" s="25">
        <f>COUNT(FIND("～",Table9[[#This Row],[Trad]]))*10</f>
        <v>0</v>
      </c>
      <c r="H1219" s="25">
        <f>Table9[[#This Row],[Trad Len]]+Table9[[#This Row],[Var Len]]</f>
        <v>0.1</v>
      </c>
      <c r="I1219" s="25" cm="1">
        <f t="array" ref="I1219">COUNT(FIND({1,2,3,4,5,6,7,8,9,0},Table9[[#This Row],[Simp]]))</f>
        <v>0</v>
      </c>
      <c r="J1219" s="25" cm="1">
        <f t="array" ref="J1219">COUNT(FIND({1,2,3,4,5,6,7,8,9,0},Table9[[#This Row],[Trad]]))</f>
        <v>0</v>
      </c>
      <c r="K1219" s="25" cm="1">
        <f t="array" ref="K1219">COUNT(FIND({1,2,3,4,5,6,7,8,9,0},Table9[[#This Row],[Variants]]))</f>
        <v>0</v>
      </c>
      <c r="L1219" s="25">
        <f>SUM(Table9[[#This Row],[Simp Note]:[Var Note]])</f>
        <v>0</v>
      </c>
      <c r="M1219" s="25">
        <f>SUM(Table9[[#This Row],[Sum]],Table9[[#This Row],[Sum Notes]],Table9[[#This Row],[Contains ~]])</f>
        <v>0.1</v>
      </c>
      <c r="N1219" s="26">
        <v>25480.1</v>
      </c>
      <c r="O1219" s="25" t="s">
        <v>10237</v>
      </c>
      <c r="P1219" s="25" t="s">
        <v>10237</v>
      </c>
      <c r="Q1219" s="25"/>
      <c r="R1219" s="25"/>
      <c r="S1219" s="25"/>
    </row>
    <row r="1220" spans="1:19" x14ac:dyDescent="0.25">
      <c r="A1220" s="7">
        <v>2548</v>
      </c>
      <c r="B1220" s="7" t="s">
        <v>2816</v>
      </c>
      <c r="C1220" s="7" t="s">
        <v>6770</v>
      </c>
      <c r="D1220" s="25" t="s">
        <v>8105</v>
      </c>
      <c r="E1220" s="25">
        <f>LEN(Table9[[#This Row],[Trad]])/10</f>
        <v>0</v>
      </c>
      <c r="F1220" s="25">
        <f>LEN(Table9[[#This Row],[Variants]])/10</f>
        <v>0.3</v>
      </c>
      <c r="G1220" s="25">
        <f>COUNT(FIND("～",Table9[[#This Row],[Trad]]))*10</f>
        <v>0</v>
      </c>
      <c r="H1220" s="25">
        <f>Table9[[#This Row],[Trad Len]]+Table9[[#This Row],[Var Len]]</f>
        <v>0.3</v>
      </c>
      <c r="I1220" s="25" cm="1">
        <f t="array" ref="I1220">COUNT(FIND({1,2,3,4,5,6,7,8,9,0},Table9[[#This Row],[Simp]]))</f>
        <v>0</v>
      </c>
      <c r="J1220" s="25" cm="1">
        <f t="array" ref="J1220">COUNT(FIND({1,2,3,4,5,6,7,8,9,0},Table9[[#This Row],[Trad]]))</f>
        <v>0</v>
      </c>
      <c r="K1220" s="25" cm="1">
        <f t="array" ref="K1220">COUNT(FIND({1,2,3,4,5,6,7,8,9,0},Table9[[#This Row],[Variants]]))</f>
        <v>0</v>
      </c>
      <c r="L1220" s="25">
        <f>SUM(Table9[[#This Row],[Simp Note]:[Var Note]])</f>
        <v>0</v>
      </c>
      <c r="M1220" s="25">
        <f>SUM(Table9[[#This Row],[Sum]],Table9[[#This Row],[Sum Notes]],Table9[[#This Row],[Contains ~]])</f>
        <v>0.3</v>
      </c>
      <c r="N1220" s="26">
        <v>25478</v>
      </c>
      <c r="O1220" s="25" t="s">
        <v>10237</v>
      </c>
      <c r="P1220" s="25" t="s">
        <v>10237</v>
      </c>
      <c r="Q1220" s="25"/>
      <c r="R1220" s="25"/>
      <c r="S1220" s="25"/>
    </row>
    <row r="1221" spans="1:19" x14ac:dyDescent="0.25">
      <c r="A1221" s="7">
        <v>2554</v>
      </c>
      <c r="B1221" s="7" t="s">
        <v>2818</v>
      </c>
      <c r="C1221" s="7" t="s">
        <v>6770</v>
      </c>
      <c r="D1221" s="25" t="s">
        <v>8107</v>
      </c>
      <c r="E1221" s="25">
        <f>LEN(Table9[[#This Row],[Trad]])/10</f>
        <v>0</v>
      </c>
      <c r="F1221" s="25">
        <f>LEN(Table9[[#This Row],[Variants]])/10</f>
        <v>0.1</v>
      </c>
      <c r="G1221" s="25">
        <f>COUNT(FIND("～",Table9[[#This Row],[Trad]]))*10</f>
        <v>0</v>
      </c>
      <c r="H1221" s="25">
        <f>Table9[[#This Row],[Trad Len]]+Table9[[#This Row],[Var Len]]</f>
        <v>0.1</v>
      </c>
      <c r="I1221" s="25" cm="1">
        <f t="array" ref="I1221">COUNT(FIND({1,2,3,4,5,6,7,8,9,0},Table9[[#This Row],[Simp]]))</f>
        <v>0</v>
      </c>
      <c r="J1221" s="25" cm="1">
        <f t="array" ref="J1221">COUNT(FIND({1,2,3,4,5,6,7,8,9,0},Table9[[#This Row],[Trad]]))</f>
        <v>0</v>
      </c>
      <c r="K1221" s="25" cm="1">
        <f t="array" ref="K1221">COUNT(FIND({1,2,3,4,5,6,7,8,9,0},Table9[[#This Row],[Variants]]))</f>
        <v>0</v>
      </c>
      <c r="L1221" s="25">
        <f>SUM(Table9[[#This Row],[Simp Note]:[Var Note]])</f>
        <v>0</v>
      </c>
      <c r="M1221" s="25">
        <f>SUM(Table9[[#This Row],[Sum]],Table9[[#This Row],[Sum Notes]],Table9[[#This Row],[Contains ~]])</f>
        <v>0.1</v>
      </c>
      <c r="N1221" s="26">
        <v>25480.1</v>
      </c>
      <c r="O1221" s="25" t="s">
        <v>10237</v>
      </c>
      <c r="P1221" s="25" t="s">
        <v>10237</v>
      </c>
      <c r="Q1221" s="25"/>
      <c r="R1221" s="25"/>
      <c r="S1221" s="25"/>
    </row>
    <row r="1222" spans="1:19" x14ac:dyDescent="0.25">
      <c r="A1222" s="7">
        <v>2555</v>
      </c>
      <c r="B1222" s="7" t="s">
        <v>2820</v>
      </c>
      <c r="C1222" s="7" t="s">
        <v>8109</v>
      </c>
      <c r="D1222" s="7" t="s">
        <v>6770</v>
      </c>
      <c r="E1222" s="7">
        <f>LEN(Table9[[#This Row],[Trad]])/10</f>
        <v>0.1</v>
      </c>
      <c r="F1222" s="7">
        <f>LEN(Table9[[#This Row],[Variants]])/10</f>
        <v>0</v>
      </c>
      <c r="G1222" s="7">
        <f>COUNT(FIND("～",Table9[[#This Row],[Trad]]))*10</f>
        <v>0</v>
      </c>
      <c r="H1222" s="25">
        <f>Table9[[#This Row],[Trad Len]]+Table9[[#This Row],[Var Len]]</f>
        <v>0.1</v>
      </c>
      <c r="I1222" s="25" cm="1">
        <f t="array" ref="I1222">COUNT(FIND({1,2,3,4,5,6,7,8,9,0},Table9[[#This Row],[Simp]]))</f>
        <v>0</v>
      </c>
      <c r="J1222" s="25" cm="1">
        <f t="array" ref="J1222">COUNT(FIND({1,2,3,4,5,6,7,8,9,0},Table9[[#This Row],[Trad]]))</f>
        <v>0</v>
      </c>
      <c r="K1222" s="25" cm="1">
        <f t="array" ref="K1222">COUNT(FIND({1,2,3,4,5,6,7,8,9,0},Table9[[#This Row],[Variants]]))</f>
        <v>0</v>
      </c>
      <c r="L1222" s="25">
        <f>SUM(Table9[[#This Row],[Simp Note]:[Var Note]])</f>
        <v>0</v>
      </c>
      <c r="M1222" s="25">
        <f>SUM(Table9[[#This Row],[Sum]],Table9[[#This Row],[Sum Notes]],Table9[[#This Row],[Contains ~]])</f>
        <v>0.1</v>
      </c>
      <c r="N1222" s="26">
        <v>10200</v>
      </c>
      <c r="O1222" s="25" t="s">
        <v>10235</v>
      </c>
      <c r="P1222" s="25" t="s">
        <v>10235</v>
      </c>
      <c r="Q1222" s="25"/>
      <c r="R1222" s="25"/>
      <c r="S1222" s="25"/>
    </row>
    <row r="1223" spans="1:19" x14ac:dyDescent="0.25">
      <c r="A1223" s="7">
        <v>2556</v>
      </c>
      <c r="B1223" s="7" t="s">
        <v>2822</v>
      </c>
      <c r="C1223" s="7" t="s">
        <v>6770</v>
      </c>
      <c r="D1223" s="25" t="s">
        <v>8111</v>
      </c>
      <c r="E1223" s="25">
        <f>LEN(Table9[[#This Row],[Trad]])/10</f>
        <v>0</v>
      </c>
      <c r="F1223" s="25">
        <f>LEN(Table9[[#This Row],[Variants]])/10</f>
        <v>0.1</v>
      </c>
      <c r="G1223" s="25">
        <f>COUNT(FIND("～",Table9[[#This Row],[Trad]]))*10</f>
        <v>0</v>
      </c>
      <c r="H1223" s="25">
        <f>Table9[[#This Row],[Trad Len]]+Table9[[#This Row],[Var Len]]</f>
        <v>0.1</v>
      </c>
      <c r="I1223" s="25" cm="1">
        <f t="array" ref="I1223">COUNT(FIND({1,2,3,4,5,6,7,8,9,0},Table9[[#This Row],[Simp]]))</f>
        <v>0</v>
      </c>
      <c r="J1223" s="25" cm="1">
        <f t="array" ref="J1223">COUNT(FIND({1,2,3,4,5,6,7,8,9,0},Table9[[#This Row],[Trad]]))</f>
        <v>0</v>
      </c>
      <c r="K1223" s="25" cm="1">
        <f t="array" ref="K1223">COUNT(FIND({1,2,3,4,5,6,7,8,9,0},Table9[[#This Row],[Variants]]))</f>
        <v>0</v>
      </c>
      <c r="L1223" s="25">
        <f>SUM(Table9[[#This Row],[Simp Note]:[Var Note]])</f>
        <v>0</v>
      </c>
      <c r="M1223" s="25">
        <f>SUM(Table9[[#This Row],[Sum]],Table9[[#This Row],[Sum Notes]],Table9[[#This Row],[Contains ~]])</f>
        <v>0.1</v>
      </c>
      <c r="N1223" s="26">
        <v>25480.1</v>
      </c>
      <c r="O1223" s="25" t="s">
        <v>10237</v>
      </c>
      <c r="P1223" s="25" t="s">
        <v>10237</v>
      </c>
      <c r="Q1223" s="25"/>
      <c r="R1223" s="25"/>
      <c r="S1223" s="25"/>
    </row>
    <row r="1224" spans="1:19" x14ac:dyDescent="0.25">
      <c r="A1224" s="7">
        <v>2558</v>
      </c>
      <c r="B1224" s="7" t="s">
        <v>2824</v>
      </c>
      <c r="C1224" s="7" t="s">
        <v>8113</v>
      </c>
      <c r="D1224" s="7" t="s">
        <v>6770</v>
      </c>
      <c r="E1224" s="7">
        <f>LEN(Table9[[#This Row],[Trad]])/10</f>
        <v>0.1</v>
      </c>
      <c r="F1224" s="7">
        <f>LEN(Table9[[#This Row],[Variants]])/10</f>
        <v>0</v>
      </c>
      <c r="G1224" s="7">
        <f>COUNT(FIND("～",Table9[[#This Row],[Trad]]))*10</f>
        <v>0</v>
      </c>
      <c r="H1224" s="25">
        <f>Table9[[#This Row],[Trad Len]]+Table9[[#This Row],[Var Len]]</f>
        <v>0.1</v>
      </c>
      <c r="I1224" s="25" cm="1">
        <f t="array" ref="I1224">COUNT(FIND({1,2,3,4,5,6,7,8,9,0},Table9[[#This Row],[Simp]]))</f>
        <v>0</v>
      </c>
      <c r="J1224" s="25" cm="1">
        <f t="array" ref="J1224">COUNT(FIND({1,2,3,4,5,6,7,8,9,0},Table9[[#This Row],[Trad]]))</f>
        <v>0</v>
      </c>
      <c r="K1224" s="25" cm="1">
        <f t="array" ref="K1224">COUNT(FIND({1,2,3,4,5,6,7,8,9,0},Table9[[#This Row],[Variants]]))</f>
        <v>0</v>
      </c>
      <c r="L1224" s="25">
        <f>SUM(Table9[[#This Row],[Simp Note]:[Var Note]])</f>
        <v>0</v>
      </c>
      <c r="M1224" s="25">
        <f>SUM(Table9[[#This Row],[Sum]],Table9[[#This Row],[Sum Notes]],Table9[[#This Row],[Contains ~]])</f>
        <v>0.1</v>
      </c>
      <c r="N1224" s="26">
        <v>10210</v>
      </c>
      <c r="O1224" s="25" t="s">
        <v>10235</v>
      </c>
      <c r="P1224" s="25" t="s">
        <v>10235</v>
      </c>
      <c r="Q1224" s="25"/>
      <c r="R1224" s="25"/>
      <c r="S1224" s="25"/>
    </row>
    <row r="1225" spans="1:19" x14ac:dyDescent="0.25">
      <c r="A1225" s="7">
        <v>2563</v>
      </c>
      <c r="B1225" s="7" t="s">
        <v>2826</v>
      </c>
      <c r="C1225" s="7" t="s">
        <v>6770</v>
      </c>
      <c r="D1225" s="25" t="s">
        <v>8115</v>
      </c>
      <c r="E1225" s="25">
        <f>LEN(Table9[[#This Row],[Trad]])/10</f>
        <v>0</v>
      </c>
      <c r="F1225" s="25">
        <f>LEN(Table9[[#This Row],[Variants]])/10</f>
        <v>0.1</v>
      </c>
      <c r="G1225" s="25">
        <f>COUNT(FIND("～",Table9[[#This Row],[Trad]]))*10</f>
        <v>0</v>
      </c>
      <c r="H1225" s="25">
        <f>Table9[[#This Row],[Trad Len]]+Table9[[#This Row],[Var Len]]</f>
        <v>0.1</v>
      </c>
      <c r="I1225" s="25" cm="1">
        <f t="array" ref="I1225">COUNT(FIND({1,2,3,4,5,6,7,8,9,0},Table9[[#This Row],[Simp]]))</f>
        <v>0</v>
      </c>
      <c r="J1225" s="25" cm="1">
        <f t="array" ref="J1225">COUNT(FIND({1,2,3,4,5,6,7,8,9,0},Table9[[#This Row],[Trad]]))</f>
        <v>0</v>
      </c>
      <c r="K1225" s="25" cm="1">
        <f t="array" ref="K1225">COUNT(FIND({1,2,3,4,5,6,7,8,9,0},Table9[[#This Row],[Variants]]))</f>
        <v>0</v>
      </c>
      <c r="L1225" s="25">
        <f>SUM(Table9[[#This Row],[Simp Note]:[Var Note]])</f>
        <v>0</v>
      </c>
      <c r="M1225" s="25">
        <f>SUM(Table9[[#This Row],[Sum]],Table9[[#This Row],[Sum Notes]],Table9[[#This Row],[Contains ~]])</f>
        <v>0.1</v>
      </c>
      <c r="N1225" s="26">
        <v>25480.1</v>
      </c>
      <c r="O1225" s="25" t="s">
        <v>10237</v>
      </c>
      <c r="P1225" s="25" t="s">
        <v>10237</v>
      </c>
      <c r="Q1225" s="25"/>
      <c r="R1225" s="25"/>
      <c r="S1225" s="25"/>
    </row>
    <row r="1226" spans="1:19" x14ac:dyDescent="0.25">
      <c r="A1226" s="7">
        <v>2564</v>
      </c>
      <c r="B1226" s="7" t="s">
        <v>2828</v>
      </c>
      <c r="C1226" s="7" t="s">
        <v>6770</v>
      </c>
      <c r="D1226" s="25" t="s">
        <v>8117</v>
      </c>
      <c r="E1226" s="25">
        <f>LEN(Table9[[#This Row],[Trad]])/10</f>
        <v>0</v>
      </c>
      <c r="F1226" s="25">
        <f>LEN(Table9[[#This Row],[Variants]])/10</f>
        <v>0.2</v>
      </c>
      <c r="G1226" s="25">
        <f>COUNT(FIND("～",Table9[[#This Row],[Trad]]))*10</f>
        <v>0</v>
      </c>
      <c r="H1226" s="25">
        <f>Table9[[#This Row],[Trad Len]]+Table9[[#This Row],[Var Len]]</f>
        <v>0.2</v>
      </c>
      <c r="I1226" s="25" cm="1">
        <f t="array" ref="I1226">COUNT(FIND({1,2,3,4,5,6,7,8,9,0},Table9[[#This Row],[Simp]]))</f>
        <v>0</v>
      </c>
      <c r="J1226" s="25" cm="1">
        <f t="array" ref="J1226">COUNT(FIND({1,2,3,4,5,6,7,8,9,0},Table9[[#This Row],[Trad]]))</f>
        <v>0</v>
      </c>
      <c r="K1226" s="25" cm="1">
        <f t="array" ref="K1226">COUNT(FIND({1,2,3,4,5,6,7,8,9,0},Table9[[#This Row],[Variants]]))</f>
        <v>0</v>
      </c>
      <c r="L1226" s="25">
        <f>SUM(Table9[[#This Row],[Simp Note]:[Var Note]])</f>
        <v>0</v>
      </c>
      <c r="M1226" s="25">
        <f>SUM(Table9[[#This Row],[Sum]],Table9[[#This Row],[Sum Notes]],Table9[[#This Row],[Contains ~]])</f>
        <v>0.2</v>
      </c>
      <c r="N1226" s="26">
        <v>25478</v>
      </c>
      <c r="O1226" s="25" t="s">
        <v>10237</v>
      </c>
      <c r="P1226" s="25" t="s">
        <v>10237</v>
      </c>
      <c r="Q1226" s="25"/>
      <c r="R1226" s="25"/>
      <c r="S1226" s="25"/>
    </row>
    <row r="1227" spans="1:19" x14ac:dyDescent="0.25">
      <c r="A1227" s="7">
        <v>2576</v>
      </c>
      <c r="B1227" s="7" t="s">
        <v>2830</v>
      </c>
      <c r="C1227" s="7" t="s">
        <v>6770</v>
      </c>
      <c r="D1227" s="25" t="s">
        <v>8119</v>
      </c>
      <c r="E1227" s="25">
        <f>LEN(Table9[[#This Row],[Trad]])/10</f>
        <v>0</v>
      </c>
      <c r="F1227" s="25">
        <f>LEN(Table9[[#This Row],[Variants]])/10</f>
        <v>0.1</v>
      </c>
      <c r="G1227" s="25">
        <f>COUNT(FIND("～",Table9[[#This Row],[Trad]]))*10</f>
        <v>0</v>
      </c>
      <c r="H1227" s="25">
        <f>Table9[[#This Row],[Trad Len]]+Table9[[#This Row],[Var Len]]</f>
        <v>0.1</v>
      </c>
      <c r="I1227" s="25" cm="1">
        <f t="array" ref="I1227">COUNT(FIND({1,2,3,4,5,6,7,8,9,0},Table9[[#This Row],[Simp]]))</f>
        <v>0</v>
      </c>
      <c r="J1227" s="25" cm="1">
        <f t="array" ref="J1227">COUNT(FIND({1,2,3,4,5,6,7,8,9,0},Table9[[#This Row],[Trad]]))</f>
        <v>0</v>
      </c>
      <c r="K1227" s="25" cm="1">
        <f t="array" ref="K1227">COUNT(FIND({1,2,3,4,5,6,7,8,9,0},Table9[[#This Row],[Variants]]))</f>
        <v>0</v>
      </c>
      <c r="L1227" s="25">
        <f>SUM(Table9[[#This Row],[Simp Note]:[Var Note]])</f>
        <v>0</v>
      </c>
      <c r="M1227" s="25">
        <f>SUM(Table9[[#This Row],[Sum]],Table9[[#This Row],[Sum Notes]],Table9[[#This Row],[Contains ~]])</f>
        <v>0.1</v>
      </c>
      <c r="N1227" s="26">
        <v>25480.1</v>
      </c>
      <c r="O1227" s="25" t="s">
        <v>10237</v>
      </c>
      <c r="P1227" s="25" t="s">
        <v>10237</v>
      </c>
      <c r="Q1227" s="25"/>
      <c r="R1227" s="25"/>
      <c r="S1227" s="25"/>
    </row>
    <row r="1228" spans="1:19" x14ac:dyDescent="0.25">
      <c r="A1228" s="7">
        <v>2579</v>
      </c>
      <c r="B1228" s="7" t="s">
        <v>2832</v>
      </c>
      <c r="C1228" s="7" t="s">
        <v>8121</v>
      </c>
      <c r="D1228" s="7" t="s">
        <v>6770</v>
      </c>
      <c r="E1228" s="7">
        <f>LEN(Table9[[#This Row],[Trad]])/10</f>
        <v>0.1</v>
      </c>
      <c r="F1228" s="7">
        <f>LEN(Table9[[#This Row],[Variants]])/10</f>
        <v>0</v>
      </c>
      <c r="G1228" s="7">
        <f>COUNT(FIND("～",Table9[[#This Row],[Trad]]))*10</f>
        <v>0</v>
      </c>
      <c r="H1228" s="25">
        <f>Table9[[#This Row],[Trad Len]]+Table9[[#This Row],[Var Len]]</f>
        <v>0.1</v>
      </c>
      <c r="I1228" s="25" cm="1">
        <f t="array" ref="I1228">COUNT(FIND({1,2,3,4,5,6,7,8,9,0},Table9[[#This Row],[Simp]]))</f>
        <v>0</v>
      </c>
      <c r="J1228" s="25" cm="1">
        <f t="array" ref="J1228">COUNT(FIND({1,2,3,4,5,6,7,8,9,0},Table9[[#This Row],[Trad]]))</f>
        <v>0</v>
      </c>
      <c r="K1228" s="25" cm="1">
        <f t="array" ref="K1228">COUNT(FIND({1,2,3,4,5,6,7,8,9,0},Table9[[#This Row],[Variants]]))</f>
        <v>0</v>
      </c>
      <c r="L1228" s="25">
        <f>SUM(Table9[[#This Row],[Simp Note]:[Var Note]])</f>
        <v>0</v>
      </c>
      <c r="M1228" s="25">
        <f>SUM(Table9[[#This Row],[Sum]],Table9[[#This Row],[Sum Notes]],Table9[[#This Row],[Contains ~]])</f>
        <v>0.1</v>
      </c>
      <c r="N1228" s="26">
        <v>10220</v>
      </c>
      <c r="O1228" s="25" t="s">
        <v>10235</v>
      </c>
      <c r="P1228" s="25" t="s">
        <v>10235</v>
      </c>
      <c r="Q1228" s="25"/>
      <c r="R1228" s="25"/>
      <c r="S1228" s="25"/>
    </row>
    <row r="1229" spans="1:19" x14ac:dyDescent="0.25">
      <c r="A1229" s="7">
        <v>2582</v>
      </c>
      <c r="B1229" s="7" t="s">
        <v>2834</v>
      </c>
      <c r="C1229" s="7" t="s">
        <v>6770</v>
      </c>
      <c r="D1229" s="25" t="s">
        <v>8123</v>
      </c>
      <c r="E1229" s="25">
        <f>LEN(Table9[[#This Row],[Trad]])/10</f>
        <v>0</v>
      </c>
      <c r="F1229" s="25">
        <f>LEN(Table9[[#This Row],[Variants]])/10</f>
        <v>0.1</v>
      </c>
      <c r="G1229" s="25">
        <f>COUNT(FIND("～",Table9[[#This Row],[Trad]]))*10</f>
        <v>0</v>
      </c>
      <c r="H1229" s="25">
        <f>Table9[[#This Row],[Trad Len]]+Table9[[#This Row],[Var Len]]</f>
        <v>0.1</v>
      </c>
      <c r="I1229" s="25" cm="1">
        <f t="array" ref="I1229">COUNT(FIND({1,2,3,4,5,6,7,8,9,0},Table9[[#This Row],[Simp]]))</f>
        <v>0</v>
      </c>
      <c r="J1229" s="25" cm="1">
        <f t="array" ref="J1229">COUNT(FIND({1,2,3,4,5,6,7,8,9,0},Table9[[#This Row],[Trad]]))</f>
        <v>0</v>
      </c>
      <c r="K1229" s="25" cm="1">
        <f t="array" ref="K1229">COUNT(FIND({1,2,3,4,5,6,7,8,9,0},Table9[[#This Row],[Variants]]))</f>
        <v>0</v>
      </c>
      <c r="L1229" s="25">
        <f>SUM(Table9[[#This Row],[Simp Note]:[Var Note]])</f>
        <v>0</v>
      </c>
      <c r="M1229" s="25">
        <f>SUM(Table9[[#This Row],[Sum]],Table9[[#This Row],[Sum Notes]],Table9[[#This Row],[Contains ~]])</f>
        <v>0.1</v>
      </c>
      <c r="N1229" s="26">
        <v>25480.1</v>
      </c>
      <c r="O1229" s="25" t="s">
        <v>10237</v>
      </c>
      <c r="P1229" s="25" t="s">
        <v>10237</v>
      </c>
      <c r="Q1229" s="25"/>
      <c r="R1229" s="25"/>
      <c r="S1229" s="25"/>
    </row>
    <row r="1230" spans="1:19" x14ac:dyDescent="0.25">
      <c r="A1230" s="7">
        <v>2587</v>
      </c>
      <c r="B1230" s="7" t="s">
        <v>2836</v>
      </c>
      <c r="C1230" s="7" t="s">
        <v>6770</v>
      </c>
      <c r="D1230" s="25" t="s">
        <v>8125</v>
      </c>
      <c r="E1230" s="25">
        <f>LEN(Table9[[#This Row],[Trad]])/10</f>
        <v>0</v>
      </c>
      <c r="F1230" s="25">
        <f>LEN(Table9[[#This Row],[Variants]])/10</f>
        <v>0.2</v>
      </c>
      <c r="G1230" s="25">
        <f>COUNT(FIND("～",Table9[[#This Row],[Trad]]))*10</f>
        <v>0</v>
      </c>
      <c r="H1230" s="25">
        <f>Table9[[#This Row],[Trad Len]]+Table9[[#This Row],[Var Len]]</f>
        <v>0.2</v>
      </c>
      <c r="I1230" s="25" cm="1">
        <f t="array" ref="I1230">COUNT(FIND({1,2,3,4,5,6,7,8,9,0},Table9[[#This Row],[Simp]]))</f>
        <v>0</v>
      </c>
      <c r="J1230" s="25" cm="1">
        <f t="array" ref="J1230">COUNT(FIND({1,2,3,4,5,6,7,8,9,0},Table9[[#This Row],[Trad]]))</f>
        <v>0</v>
      </c>
      <c r="K1230" s="25" cm="1">
        <f t="array" ref="K1230">COUNT(FIND({1,2,3,4,5,6,7,8,9,0},Table9[[#This Row],[Variants]]))</f>
        <v>0</v>
      </c>
      <c r="L1230" s="25">
        <f>SUM(Table9[[#This Row],[Simp Note]:[Var Note]])</f>
        <v>0</v>
      </c>
      <c r="M1230" s="25">
        <f>SUM(Table9[[#This Row],[Sum]],Table9[[#This Row],[Sum Notes]],Table9[[#This Row],[Contains ~]])</f>
        <v>0.2</v>
      </c>
      <c r="N1230" s="26">
        <v>25478</v>
      </c>
      <c r="O1230" s="25" t="s">
        <v>10237</v>
      </c>
      <c r="P1230" s="25" t="s">
        <v>10237</v>
      </c>
      <c r="Q1230" s="25"/>
      <c r="R1230" s="25"/>
      <c r="S1230" s="25"/>
    </row>
    <row r="1231" spans="1:19" x14ac:dyDescent="0.25">
      <c r="A1231" s="7">
        <v>2588</v>
      </c>
      <c r="B1231" s="7" t="s">
        <v>2838</v>
      </c>
      <c r="C1231" s="7" t="s">
        <v>6770</v>
      </c>
      <c r="D1231" s="25" t="s">
        <v>8128</v>
      </c>
      <c r="E1231" s="25">
        <f>LEN(Table9[[#This Row],[Trad]])/10</f>
        <v>0</v>
      </c>
      <c r="F1231" s="25">
        <f>LEN(Table9[[#This Row],[Variants]])/10</f>
        <v>0.1</v>
      </c>
      <c r="G1231" s="25">
        <f>COUNT(FIND("～",Table9[[#This Row],[Trad]]))*10</f>
        <v>0</v>
      </c>
      <c r="H1231" s="25">
        <f>Table9[[#This Row],[Trad Len]]+Table9[[#This Row],[Var Len]]</f>
        <v>0.1</v>
      </c>
      <c r="I1231" s="25" cm="1">
        <f t="array" ref="I1231">COUNT(FIND({1,2,3,4,5,6,7,8,9,0},Table9[[#This Row],[Simp]]))</f>
        <v>0</v>
      </c>
      <c r="J1231" s="25" cm="1">
        <f t="array" ref="J1231">COUNT(FIND({1,2,3,4,5,6,7,8,9,0},Table9[[#This Row],[Trad]]))</f>
        <v>0</v>
      </c>
      <c r="K1231" s="25" cm="1">
        <f t="array" ref="K1231">COUNT(FIND({1,2,3,4,5,6,7,8,9,0},Table9[[#This Row],[Variants]]))</f>
        <v>0</v>
      </c>
      <c r="L1231" s="25">
        <f>SUM(Table9[[#This Row],[Simp Note]:[Var Note]])</f>
        <v>0</v>
      </c>
      <c r="M1231" s="25">
        <f>SUM(Table9[[#This Row],[Sum]],Table9[[#This Row],[Sum Notes]],Table9[[#This Row],[Contains ~]])</f>
        <v>0.1</v>
      </c>
      <c r="N1231" s="26">
        <v>25480.1</v>
      </c>
      <c r="O1231" s="25" t="s">
        <v>10237</v>
      </c>
      <c r="P1231" s="25" t="s">
        <v>10237</v>
      </c>
      <c r="Q1231" s="25"/>
      <c r="R1231" s="25"/>
      <c r="S1231" s="25"/>
    </row>
    <row r="1232" spans="1:19" x14ac:dyDescent="0.25">
      <c r="A1232" s="7">
        <v>2591</v>
      </c>
      <c r="B1232" s="7" t="s">
        <v>2840</v>
      </c>
      <c r="C1232" s="7" t="s">
        <v>8130</v>
      </c>
      <c r="D1232" s="7" t="s">
        <v>6770</v>
      </c>
      <c r="E1232" s="7">
        <f>LEN(Table9[[#This Row],[Trad]])/10</f>
        <v>0.1</v>
      </c>
      <c r="F1232" s="7">
        <f>LEN(Table9[[#This Row],[Variants]])/10</f>
        <v>0</v>
      </c>
      <c r="G1232" s="7">
        <f>COUNT(FIND("～",Table9[[#This Row],[Trad]]))*10</f>
        <v>0</v>
      </c>
      <c r="H1232" s="25">
        <f>Table9[[#This Row],[Trad Len]]+Table9[[#This Row],[Var Len]]</f>
        <v>0.1</v>
      </c>
      <c r="I1232" s="25" cm="1">
        <f t="array" ref="I1232">COUNT(FIND({1,2,3,4,5,6,7,8,9,0},Table9[[#This Row],[Simp]]))</f>
        <v>0</v>
      </c>
      <c r="J1232" s="25" cm="1">
        <f t="array" ref="J1232">COUNT(FIND({1,2,3,4,5,6,7,8,9,0},Table9[[#This Row],[Trad]]))</f>
        <v>0</v>
      </c>
      <c r="K1232" s="25" cm="1">
        <f t="array" ref="K1232">COUNT(FIND({1,2,3,4,5,6,7,8,9,0},Table9[[#This Row],[Variants]]))</f>
        <v>0</v>
      </c>
      <c r="L1232" s="25">
        <f>SUM(Table9[[#This Row],[Simp Note]:[Var Note]])</f>
        <v>0</v>
      </c>
      <c r="M1232" s="25">
        <f>SUM(Table9[[#This Row],[Sum]],Table9[[#This Row],[Sum Notes]],Table9[[#This Row],[Contains ~]])</f>
        <v>0.1</v>
      </c>
      <c r="N1232" s="26">
        <v>10230</v>
      </c>
      <c r="O1232" s="25" t="s">
        <v>10235</v>
      </c>
      <c r="P1232" s="25" t="s">
        <v>10235</v>
      </c>
      <c r="Q1232" s="25"/>
      <c r="R1232" s="25"/>
      <c r="S1232" s="25"/>
    </row>
    <row r="1233" spans="1:19" x14ac:dyDescent="0.25">
      <c r="A1233" s="7">
        <v>2593</v>
      </c>
      <c r="B1233" s="7" t="s">
        <v>2842</v>
      </c>
      <c r="C1233" s="7" t="s">
        <v>6770</v>
      </c>
      <c r="D1233" s="25" t="s">
        <v>8132</v>
      </c>
      <c r="E1233" s="25">
        <f>LEN(Table9[[#This Row],[Trad]])/10</f>
        <v>0</v>
      </c>
      <c r="F1233" s="25">
        <f>LEN(Table9[[#This Row],[Variants]])/10</f>
        <v>0.1</v>
      </c>
      <c r="G1233" s="25">
        <f>COUNT(FIND("～",Table9[[#This Row],[Trad]]))*10</f>
        <v>0</v>
      </c>
      <c r="H1233" s="25">
        <f>Table9[[#This Row],[Trad Len]]+Table9[[#This Row],[Var Len]]</f>
        <v>0.1</v>
      </c>
      <c r="I1233" s="25" cm="1">
        <f t="array" ref="I1233">COUNT(FIND({1,2,3,4,5,6,7,8,9,0},Table9[[#This Row],[Simp]]))</f>
        <v>0</v>
      </c>
      <c r="J1233" s="25" cm="1">
        <f t="array" ref="J1233">COUNT(FIND({1,2,3,4,5,6,7,8,9,0},Table9[[#This Row],[Trad]]))</f>
        <v>0</v>
      </c>
      <c r="K1233" s="25" cm="1">
        <f t="array" ref="K1233">COUNT(FIND({1,2,3,4,5,6,7,8,9,0},Table9[[#This Row],[Variants]]))</f>
        <v>0</v>
      </c>
      <c r="L1233" s="25">
        <f>SUM(Table9[[#This Row],[Simp Note]:[Var Note]])</f>
        <v>0</v>
      </c>
      <c r="M1233" s="25">
        <f>SUM(Table9[[#This Row],[Sum]],Table9[[#This Row],[Sum Notes]],Table9[[#This Row],[Contains ~]])</f>
        <v>0.1</v>
      </c>
      <c r="N1233" s="26">
        <v>25480.1</v>
      </c>
      <c r="O1233" s="25" t="s">
        <v>10237</v>
      </c>
      <c r="P1233" s="25" t="s">
        <v>10237</v>
      </c>
      <c r="Q1233" s="25"/>
      <c r="R1233" s="25"/>
      <c r="S1233" s="25"/>
    </row>
    <row r="1234" spans="1:19" x14ac:dyDescent="0.25">
      <c r="A1234" s="7">
        <v>2597</v>
      </c>
      <c r="B1234" s="7" t="s">
        <v>2844</v>
      </c>
      <c r="C1234" s="7" t="s">
        <v>8135</v>
      </c>
      <c r="D1234" s="7" t="s">
        <v>6770</v>
      </c>
      <c r="E1234" s="7">
        <f>LEN(Table9[[#This Row],[Trad]])/10</f>
        <v>0.1</v>
      </c>
      <c r="F1234" s="7">
        <f>LEN(Table9[[#This Row],[Variants]])/10</f>
        <v>0</v>
      </c>
      <c r="G1234" s="7">
        <f>COUNT(FIND("～",Table9[[#This Row],[Trad]]))*10</f>
        <v>0</v>
      </c>
      <c r="H1234" s="25">
        <f>Table9[[#This Row],[Trad Len]]+Table9[[#This Row],[Var Len]]</f>
        <v>0.1</v>
      </c>
      <c r="I1234" s="25" cm="1">
        <f t="array" ref="I1234">COUNT(FIND({1,2,3,4,5,6,7,8,9,0},Table9[[#This Row],[Simp]]))</f>
        <v>0</v>
      </c>
      <c r="J1234" s="25" cm="1">
        <f t="array" ref="J1234">COUNT(FIND({1,2,3,4,5,6,7,8,9,0},Table9[[#This Row],[Trad]]))</f>
        <v>0</v>
      </c>
      <c r="K1234" s="25" cm="1">
        <f t="array" ref="K1234">COUNT(FIND({1,2,3,4,5,6,7,8,9,0},Table9[[#This Row],[Variants]]))</f>
        <v>0</v>
      </c>
      <c r="L1234" s="25">
        <f>SUM(Table9[[#This Row],[Simp Note]:[Var Note]])</f>
        <v>0</v>
      </c>
      <c r="M1234" s="25">
        <f>SUM(Table9[[#This Row],[Sum]],Table9[[#This Row],[Sum Notes]],Table9[[#This Row],[Contains ~]])</f>
        <v>0.1</v>
      </c>
      <c r="N1234" s="26">
        <v>10240</v>
      </c>
      <c r="O1234" s="25" t="s">
        <v>10235</v>
      </c>
      <c r="P1234" s="25" t="s">
        <v>10235</v>
      </c>
      <c r="Q1234" s="25"/>
      <c r="R1234" s="25"/>
      <c r="S1234" s="25"/>
    </row>
    <row r="1235" spans="1:19" x14ac:dyDescent="0.25">
      <c r="A1235" s="7">
        <v>2598</v>
      </c>
      <c r="B1235" s="7" t="s">
        <v>2846</v>
      </c>
      <c r="C1235" s="7" t="s">
        <v>8138</v>
      </c>
      <c r="D1235" s="7" t="s">
        <v>6770</v>
      </c>
      <c r="E1235" s="7">
        <f>LEN(Table9[[#This Row],[Trad]])/10</f>
        <v>0.1</v>
      </c>
      <c r="F1235" s="7">
        <f>LEN(Table9[[#This Row],[Variants]])/10</f>
        <v>0</v>
      </c>
      <c r="G1235" s="7">
        <f>COUNT(FIND("～",Table9[[#This Row],[Trad]]))*10</f>
        <v>0</v>
      </c>
      <c r="H1235" s="25">
        <f>Table9[[#This Row],[Trad Len]]+Table9[[#This Row],[Var Len]]</f>
        <v>0.1</v>
      </c>
      <c r="I1235" s="25" cm="1">
        <f t="array" ref="I1235">COUNT(FIND({1,2,3,4,5,6,7,8,9,0},Table9[[#This Row],[Simp]]))</f>
        <v>0</v>
      </c>
      <c r="J1235" s="25" cm="1">
        <f t="array" ref="J1235">COUNT(FIND({1,2,3,4,5,6,7,8,9,0},Table9[[#This Row],[Trad]]))</f>
        <v>0</v>
      </c>
      <c r="K1235" s="25" cm="1">
        <f t="array" ref="K1235">COUNT(FIND({1,2,3,4,5,6,7,8,9,0},Table9[[#This Row],[Variants]]))</f>
        <v>0</v>
      </c>
      <c r="L1235" s="25">
        <f>SUM(Table9[[#This Row],[Simp Note]:[Var Note]])</f>
        <v>0</v>
      </c>
      <c r="M1235" s="25">
        <f>SUM(Table9[[#This Row],[Sum]],Table9[[#This Row],[Sum Notes]],Table9[[#This Row],[Contains ~]])</f>
        <v>0.1</v>
      </c>
      <c r="N1235" s="26">
        <v>10250</v>
      </c>
      <c r="O1235" s="25" t="s">
        <v>10235</v>
      </c>
      <c r="P1235" s="25" t="s">
        <v>10235</v>
      </c>
      <c r="Q1235" s="25"/>
      <c r="R1235" s="25"/>
      <c r="S1235" s="25"/>
    </row>
    <row r="1236" spans="1:19" x14ac:dyDescent="0.25">
      <c r="A1236" s="7">
        <v>2599</v>
      </c>
      <c r="B1236" s="7" t="s">
        <v>2848</v>
      </c>
      <c r="C1236" s="7" t="s">
        <v>8140</v>
      </c>
      <c r="D1236" s="7" t="s">
        <v>8141</v>
      </c>
      <c r="E1236" s="7">
        <f>LEN(Table9[[#This Row],[Trad]])/10</f>
        <v>0.1</v>
      </c>
      <c r="F1236" s="7">
        <f>LEN(Table9[[#This Row],[Variants]])/10</f>
        <v>0.1</v>
      </c>
      <c r="G1236" s="7">
        <f>COUNT(FIND("～",Table9[[#This Row],[Trad]]))*10</f>
        <v>0</v>
      </c>
      <c r="H1236" s="25">
        <f>Table9[[#This Row],[Trad Len]]+Table9[[#This Row],[Var Len]]</f>
        <v>0.2</v>
      </c>
      <c r="I1236" s="25" cm="1">
        <f t="array" ref="I1236">COUNT(FIND({1,2,3,4,5,6,7,8,9,0},Table9[[#This Row],[Simp]]))</f>
        <v>0</v>
      </c>
      <c r="J1236" s="25" cm="1">
        <f t="array" ref="J1236">COUNT(FIND({1,2,3,4,5,6,7,8,9,0},Table9[[#This Row],[Trad]]))</f>
        <v>0</v>
      </c>
      <c r="K1236" s="25" cm="1">
        <f t="array" ref="K1236">COUNT(FIND({1,2,3,4,5,6,7,8,9,0},Table9[[#This Row],[Variants]]))</f>
        <v>0</v>
      </c>
      <c r="L1236" s="25">
        <f>SUM(Table9[[#This Row],[Simp Note]:[Var Note]])</f>
        <v>0</v>
      </c>
      <c r="M1236" s="25">
        <f>SUM(Table9[[#This Row],[Sum]],Table9[[#This Row],[Sum Notes]],Table9[[#This Row],[Contains ~]])</f>
        <v>0.2</v>
      </c>
      <c r="N1236" s="26">
        <v>2380</v>
      </c>
      <c r="O1236" s="25" t="s">
        <v>10235</v>
      </c>
      <c r="P1236" s="25" t="s">
        <v>10237</v>
      </c>
      <c r="Q1236" s="25"/>
      <c r="R1236" s="25"/>
      <c r="S1236" s="25"/>
    </row>
    <row r="1237" spans="1:19" x14ac:dyDescent="0.25">
      <c r="A1237" s="7">
        <v>2601</v>
      </c>
      <c r="B1237" s="7" t="s">
        <v>2851</v>
      </c>
      <c r="C1237" s="7" t="s">
        <v>8144</v>
      </c>
      <c r="D1237" s="7" t="s">
        <v>6770</v>
      </c>
      <c r="E1237" s="7">
        <f>LEN(Table9[[#This Row],[Trad]])/10</f>
        <v>0.1</v>
      </c>
      <c r="F1237" s="7">
        <f>LEN(Table9[[#This Row],[Variants]])/10</f>
        <v>0</v>
      </c>
      <c r="G1237" s="7">
        <f>COUNT(FIND("～",Table9[[#This Row],[Trad]]))*10</f>
        <v>0</v>
      </c>
      <c r="H1237" s="25">
        <f>Table9[[#This Row],[Trad Len]]+Table9[[#This Row],[Var Len]]</f>
        <v>0.1</v>
      </c>
      <c r="I1237" s="25" cm="1">
        <f t="array" ref="I1237">COUNT(FIND({1,2,3,4,5,6,7,8,9,0},Table9[[#This Row],[Simp]]))</f>
        <v>0</v>
      </c>
      <c r="J1237" s="25" cm="1">
        <f t="array" ref="J1237">COUNT(FIND({1,2,3,4,5,6,7,8,9,0},Table9[[#This Row],[Trad]]))</f>
        <v>0</v>
      </c>
      <c r="K1237" s="25" cm="1">
        <f t="array" ref="K1237">COUNT(FIND({1,2,3,4,5,6,7,8,9,0},Table9[[#This Row],[Variants]]))</f>
        <v>0</v>
      </c>
      <c r="L1237" s="25">
        <f>SUM(Table9[[#This Row],[Simp Note]:[Var Note]])</f>
        <v>0</v>
      </c>
      <c r="M1237" s="25">
        <f>SUM(Table9[[#This Row],[Sum]],Table9[[#This Row],[Sum Notes]],Table9[[#This Row],[Contains ~]])</f>
        <v>0.1</v>
      </c>
      <c r="N1237" s="26">
        <v>10260</v>
      </c>
      <c r="O1237" s="25" t="s">
        <v>10235</v>
      </c>
      <c r="P1237" s="25" t="s">
        <v>10235</v>
      </c>
      <c r="Q1237" s="25"/>
      <c r="R1237" s="25"/>
      <c r="S1237" s="25"/>
    </row>
    <row r="1238" spans="1:19" x14ac:dyDescent="0.25">
      <c r="A1238" s="7">
        <v>2602</v>
      </c>
      <c r="B1238" s="7" t="s">
        <v>2853</v>
      </c>
      <c r="C1238" s="7" t="s">
        <v>8146</v>
      </c>
      <c r="D1238" s="7" t="s">
        <v>6770</v>
      </c>
      <c r="E1238" s="7">
        <f>LEN(Table9[[#This Row],[Trad]])/10</f>
        <v>0.1</v>
      </c>
      <c r="F1238" s="7">
        <f>LEN(Table9[[#This Row],[Variants]])/10</f>
        <v>0</v>
      </c>
      <c r="G1238" s="7">
        <f>COUNT(FIND("～",Table9[[#This Row],[Trad]]))*10</f>
        <v>0</v>
      </c>
      <c r="H1238" s="25">
        <f>Table9[[#This Row],[Trad Len]]+Table9[[#This Row],[Var Len]]</f>
        <v>0.1</v>
      </c>
      <c r="I1238" s="25" cm="1">
        <f t="array" ref="I1238">COUNT(FIND({1,2,3,4,5,6,7,8,9,0},Table9[[#This Row],[Simp]]))</f>
        <v>0</v>
      </c>
      <c r="J1238" s="25" cm="1">
        <f t="array" ref="J1238">COUNT(FIND({1,2,3,4,5,6,7,8,9,0},Table9[[#This Row],[Trad]]))</f>
        <v>0</v>
      </c>
      <c r="K1238" s="25" cm="1">
        <f t="array" ref="K1238">COUNT(FIND({1,2,3,4,5,6,7,8,9,0},Table9[[#This Row],[Variants]]))</f>
        <v>0</v>
      </c>
      <c r="L1238" s="25">
        <f>SUM(Table9[[#This Row],[Simp Note]:[Var Note]])</f>
        <v>0</v>
      </c>
      <c r="M1238" s="25">
        <f>SUM(Table9[[#This Row],[Sum]],Table9[[#This Row],[Sum Notes]],Table9[[#This Row],[Contains ~]])</f>
        <v>0.1</v>
      </c>
      <c r="N1238" s="26">
        <v>10270</v>
      </c>
      <c r="O1238" s="25" t="s">
        <v>10235</v>
      </c>
      <c r="P1238" s="25" t="s">
        <v>10235</v>
      </c>
      <c r="Q1238" s="25"/>
      <c r="R1238" s="25"/>
      <c r="S1238" s="25"/>
    </row>
    <row r="1239" spans="1:19" x14ac:dyDescent="0.25">
      <c r="A1239" s="7">
        <v>2605</v>
      </c>
      <c r="B1239" s="7" t="s">
        <v>2855</v>
      </c>
      <c r="C1239" s="7" t="s">
        <v>8148</v>
      </c>
      <c r="D1239" s="7" t="s">
        <v>6770</v>
      </c>
      <c r="E1239" s="7">
        <f>LEN(Table9[[#This Row],[Trad]])/10</f>
        <v>0.1</v>
      </c>
      <c r="F1239" s="7">
        <f>LEN(Table9[[#This Row],[Variants]])/10</f>
        <v>0</v>
      </c>
      <c r="G1239" s="7">
        <f>COUNT(FIND("～",Table9[[#This Row],[Trad]]))*10</f>
        <v>0</v>
      </c>
      <c r="H1239" s="25">
        <f>Table9[[#This Row],[Trad Len]]+Table9[[#This Row],[Var Len]]</f>
        <v>0.1</v>
      </c>
      <c r="I1239" s="25" cm="1">
        <f t="array" ref="I1239">COUNT(FIND({1,2,3,4,5,6,7,8,9,0},Table9[[#This Row],[Simp]]))</f>
        <v>0</v>
      </c>
      <c r="J1239" s="25" cm="1">
        <f t="array" ref="J1239">COUNT(FIND({1,2,3,4,5,6,7,8,9,0},Table9[[#This Row],[Trad]]))</f>
        <v>0</v>
      </c>
      <c r="K1239" s="25" cm="1">
        <f t="array" ref="K1239">COUNT(FIND({1,2,3,4,5,6,7,8,9,0},Table9[[#This Row],[Variants]]))</f>
        <v>0</v>
      </c>
      <c r="L1239" s="25">
        <f>SUM(Table9[[#This Row],[Simp Note]:[Var Note]])</f>
        <v>0</v>
      </c>
      <c r="M1239" s="25">
        <f>SUM(Table9[[#This Row],[Sum]],Table9[[#This Row],[Sum Notes]],Table9[[#This Row],[Contains ~]])</f>
        <v>0.1</v>
      </c>
      <c r="N1239" s="26">
        <v>10280</v>
      </c>
      <c r="O1239" s="25" t="s">
        <v>10235</v>
      </c>
      <c r="P1239" s="25" t="s">
        <v>10235</v>
      </c>
      <c r="Q1239" s="25"/>
      <c r="R1239" s="25"/>
      <c r="S1239" s="25"/>
    </row>
    <row r="1240" spans="1:19" x14ac:dyDescent="0.25">
      <c r="A1240" s="7">
        <v>2606</v>
      </c>
      <c r="B1240" s="7" t="s">
        <v>2857</v>
      </c>
      <c r="C1240" s="7" t="s">
        <v>8150</v>
      </c>
      <c r="D1240" s="7" t="s">
        <v>8151</v>
      </c>
      <c r="E1240" s="7">
        <f>LEN(Table9[[#This Row],[Trad]])/10</f>
        <v>0.1</v>
      </c>
      <c r="F1240" s="7">
        <f>LEN(Table9[[#This Row],[Variants]])/10</f>
        <v>0.1</v>
      </c>
      <c r="G1240" s="7">
        <f>COUNT(FIND("～",Table9[[#This Row],[Trad]]))*10</f>
        <v>0</v>
      </c>
      <c r="H1240" s="25">
        <f>Table9[[#This Row],[Trad Len]]+Table9[[#This Row],[Var Len]]</f>
        <v>0.2</v>
      </c>
      <c r="I1240" s="25" cm="1">
        <f t="array" ref="I1240">COUNT(FIND({1,2,3,4,5,6,7,8,9,0},Table9[[#This Row],[Simp]]))</f>
        <v>0</v>
      </c>
      <c r="J1240" s="25" cm="1">
        <f t="array" ref="J1240">COUNT(FIND({1,2,3,4,5,6,7,8,9,0},Table9[[#This Row],[Trad]]))</f>
        <v>0</v>
      </c>
      <c r="K1240" s="25" cm="1">
        <f t="array" ref="K1240">COUNT(FIND({1,2,3,4,5,6,7,8,9,0},Table9[[#This Row],[Variants]]))</f>
        <v>0</v>
      </c>
      <c r="L1240" s="25">
        <f>SUM(Table9[[#This Row],[Simp Note]:[Var Note]])</f>
        <v>0</v>
      </c>
      <c r="M1240" s="25">
        <f>SUM(Table9[[#This Row],[Sum]],Table9[[#This Row],[Sum Notes]],Table9[[#This Row],[Contains ~]])</f>
        <v>0.2</v>
      </c>
      <c r="N1240" s="26">
        <v>2390</v>
      </c>
      <c r="O1240" s="25" t="s">
        <v>10235</v>
      </c>
      <c r="P1240" s="25" t="s">
        <v>10237</v>
      </c>
      <c r="Q1240" s="25"/>
      <c r="R1240" s="25"/>
      <c r="S1240" s="25"/>
    </row>
    <row r="1241" spans="1:19" x14ac:dyDescent="0.25">
      <c r="A1241" s="7">
        <v>2609</v>
      </c>
      <c r="B1241" s="7" t="s">
        <v>2860</v>
      </c>
      <c r="C1241" s="7" t="s">
        <v>8154</v>
      </c>
      <c r="D1241" s="7" t="s">
        <v>6770</v>
      </c>
      <c r="E1241" s="7">
        <f>LEN(Table9[[#This Row],[Trad]])/10</f>
        <v>0.1</v>
      </c>
      <c r="F1241" s="7">
        <f>LEN(Table9[[#This Row],[Variants]])/10</f>
        <v>0</v>
      </c>
      <c r="G1241" s="7">
        <f>COUNT(FIND("～",Table9[[#This Row],[Trad]]))*10</f>
        <v>0</v>
      </c>
      <c r="H1241" s="25">
        <f>Table9[[#This Row],[Trad Len]]+Table9[[#This Row],[Var Len]]</f>
        <v>0.1</v>
      </c>
      <c r="I1241" s="25" cm="1">
        <f t="array" ref="I1241">COUNT(FIND({1,2,3,4,5,6,7,8,9,0},Table9[[#This Row],[Simp]]))</f>
        <v>0</v>
      </c>
      <c r="J1241" s="25" cm="1">
        <f t="array" ref="J1241">COUNT(FIND({1,2,3,4,5,6,7,8,9,0},Table9[[#This Row],[Trad]]))</f>
        <v>0</v>
      </c>
      <c r="K1241" s="25" cm="1">
        <f t="array" ref="K1241">COUNT(FIND({1,2,3,4,5,6,7,8,9,0},Table9[[#This Row],[Variants]]))</f>
        <v>0</v>
      </c>
      <c r="L1241" s="25">
        <f>SUM(Table9[[#This Row],[Simp Note]:[Var Note]])</f>
        <v>0</v>
      </c>
      <c r="M1241" s="25">
        <f>SUM(Table9[[#This Row],[Sum]],Table9[[#This Row],[Sum Notes]],Table9[[#This Row],[Contains ~]])</f>
        <v>0.1</v>
      </c>
      <c r="N1241" s="26">
        <v>10290</v>
      </c>
      <c r="O1241" s="25" t="s">
        <v>10235</v>
      </c>
      <c r="P1241" s="25" t="s">
        <v>10235</v>
      </c>
      <c r="Q1241" s="25"/>
      <c r="R1241" s="25"/>
      <c r="S1241" s="25"/>
    </row>
    <row r="1242" spans="1:19" x14ac:dyDescent="0.25">
      <c r="A1242" s="7">
        <v>2612</v>
      </c>
      <c r="B1242" s="7" t="s">
        <v>2862</v>
      </c>
      <c r="C1242" s="7" t="s">
        <v>8156</v>
      </c>
      <c r="D1242" s="7" t="s">
        <v>6770</v>
      </c>
      <c r="E1242" s="7">
        <f>LEN(Table9[[#This Row],[Trad]])/10</f>
        <v>0.1</v>
      </c>
      <c r="F1242" s="7">
        <f>LEN(Table9[[#This Row],[Variants]])/10</f>
        <v>0</v>
      </c>
      <c r="G1242" s="7">
        <f>COUNT(FIND("～",Table9[[#This Row],[Trad]]))*10</f>
        <v>0</v>
      </c>
      <c r="H1242" s="25">
        <f>Table9[[#This Row],[Trad Len]]+Table9[[#This Row],[Var Len]]</f>
        <v>0.1</v>
      </c>
      <c r="I1242" s="25" cm="1">
        <f t="array" ref="I1242">COUNT(FIND({1,2,3,4,5,6,7,8,9,0},Table9[[#This Row],[Simp]]))</f>
        <v>0</v>
      </c>
      <c r="J1242" s="25" cm="1">
        <f t="array" ref="J1242">COUNT(FIND({1,2,3,4,5,6,7,8,9,0},Table9[[#This Row],[Trad]]))</f>
        <v>0</v>
      </c>
      <c r="K1242" s="25" cm="1">
        <f t="array" ref="K1242">COUNT(FIND({1,2,3,4,5,6,7,8,9,0},Table9[[#This Row],[Variants]]))</f>
        <v>0</v>
      </c>
      <c r="L1242" s="25">
        <f>SUM(Table9[[#This Row],[Simp Note]:[Var Note]])</f>
        <v>0</v>
      </c>
      <c r="M1242" s="25">
        <f>SUM(Table9[[#This Row],[Sum]],Table9[[#This Row],[Sum Notes]],Table9[[#This Row],[Contains ~]])</f>
        <v>0.1</v>
      </c>
      <c r="N1242" s="26">
        <v>10300</v>
      </c>
      <c r="O1242" s="25" t="s">
        <v>10235</v>
      </c>
      <c r="P1242" s="25" t="s">
        <v>10235</v>
      </c>
      <c r="Q1242" s="25"/>
      <c r="R1242" s="25"/>
      <c r="S1242" s="25"/>
    </row>
    <row r="1243" spans="1:19" x14ac:dyDescent="0.25">
      <c r="A1243" s="7">
        <v>2614</v>
      </c>
      <c r="B1243" s="7" t="s">
        <v>2864</v>
      </c>
      <c r="C1243" s="7" t="s">
        <v>6770</v>
      </c>
      <c r="D1243" s="25" t="s">
        <v>8157</v>
      </c>
      <c r="E1243" s="25">
        <f>LEN(Table9[[#This Row],[Trad]])/10</f>
        <v>0</v>
      </c>
      <c r="F1243" s="25">
        <f>LEN(Table9[[#This Row],[Variants]])/10</f>
        <v>0.2</v>
      </c>
      <c r="G1243" s="25">
        <f>COUNT(FIND("～",Table9[[#This Row],[Trad]]))*10</f>
        <v>0</v>
      </c>
      <c r="H1243" s="25">
        <f>Table9[[#This Row],[Trad Len]]+Table9[[#This Row],[Var Len]]</f>
        <v>0.2</v>
      </c>
      <c r="I1243" s="25" cm="1">
        <f t="array" ref="I1243">COUNT(FIND({1,2,3,4,5,6,7,8,9,0},Table9[[#This Row],[Simp]]))</f>
        <v>0</v>
      </c>
      <c r="J1243" s="25" cm="1">
        <f t="array" ref="J1243">COUNT(FIND({1,2,3,4,5,6,7,8,9,0},Table9[[#This Row],[Trad]]))</f>
        <v>0</v>
      </c>
      <c r="K1243" s="25" cm="1">
        <f t="array" ref="K1243">COUNT(FIND({1,2,3,4,5,6,7,8,9,0},Table9[[#This Row],[Variants]]))</f>
        <v>0</v>
      </c>
      <c r="L1243" s="25">
        <f>SUM(Table9[[#This Row],[Simp Note]:[Var Note]])</f>
        <v>0</v>
      </c>
      <c r="M1243" s="25">
        <f>SUM(Table9[[#This Row],[Sum]],Table9[[#This Row],[Sum Notes]],Table9[[#This Row],[Contains ~]])</f>
        <v>0.2</v>
      </c>
      <c r="N1243" s="26">
        <v>25478</v>
      </c>
      <c r="O1243" s="25" t="s">
        <v>10237</v>
      </c>
      <c r="P1243" s="25" t="s">
        <v>10237</v>
      </c>
      <c r="Q1243" s="25"/>
      <c r="R1243" s="25"/>
      <c r="S1243" s="25"/>
    </row>
    <row r="1244" spans="1:19" x14ac:dyDescent="0.25">
      <c r="A1244" s="7">
        <v>2615</v>
      </c>
      <c r="B1244" s="7" t="s">
        <v>2866</v>
      </c>
      <c r="C1244" s="7" t="s">
        <v>6770</v>
      </c>
      <c r="D1244" s="25" t="s">
        <v>8159</v>
      </c>
      <c r="E1244" s="25">
        <f>LEN(Table9[[#This Row],[Trad]])/10</f>
        <v>0</v>
      </c>
      <c r="F1244" s="25">
        <f>LEN(Table9[[#This Row],[Variants]])/10</f>
        <v>0.1</v>
      </c>
      <c r="G1244" s="25">
        <f>COUNT(FIND("～",Table9[[#This Row],[Trad]]))*10</f>
        <v>0</v>
      </c>
      <c r="H1244" s="25">
        <f>Table9[[#This Row],[Trad Len]]+Table9[[#This Row],[Var Len]]</f>
        <v>0.1</v>
      </c>
      <c r="I1244" s="25" cm="1">
        <f t="array" ref="I1244">COUNT(FIND({1,2,3,4,5,6,7,8,9,0},Table9[[#This Row],[Simp]]))</f>
        <v>0</v>
      </c>
      <c r="J1244" s="25" cm="1">
        <f t="array" ref="J1244">COUNT(FIND({1,2,3,4,5,6,7,8,9,0},Table9[[#This Row],[Trad]]))</f>
        <v>0</v>
      </c>
      <c r="K1244" s="25" cm="1">
        <f t="array" ref="K1244">COUNT(FIND({1,2,3,4,5,6,7,8,9,0},Table9[[#This Row],[Variants]]))</f>
        <v>0</v>
      </c>
      <c r="L1244" s="25">
        <f>SUM(Table9[[#This Row],[Simp Note]:[Var Note]])</f>
        <v>0</v>
      </c>
      <c r="M1244" s="25">
        <f>SUM(Table9[[#This Row],[Sum]],Table9[[#This Row],[Sum Notes]],Table9[[#This Row],[Contains ~]])</f>
        <v>0.1</v>
      </c>
      <c r="N1244" s="26">
        <v>25480.1</v>
      </c>
      <c r="O1244" s="25" t="s">
        <v>10237</v>
      </c>
      <c r="P1244" s="25" t="s">
        <v>10237</v>
      </c>
      <c r="Q1244" s="25"/>
      <c r="R1244" s="25"/>
      <c r="S1244" s="25"/>
    </row>
    <row r="1245" spans="1:19" x14ac:dyDescent="0.25">
      <c r="A1245" s="7">
        <v>2618</v>
      </c>
      <c r="B1245" s="7" t="s">
        <v>2868</v>
      </c>
      <c r="C1245" s="7" t="s">
        <v>8161</v>
      </c>
      <c r="D1245" s="7" t="s">
        <v>6770</v>
      </c>
      <c r="E1245" s="7">
        <f>LEN(Table9[[#This Row],[Trad]])/10</f>
        <v>0.1</v>
      </c>
      <c r="F1245" s="7">
        <f>LEN(Table9[[#This Row],[Variants]])/10</f>
        <v>0</v>
      </c>
      <c r="G1245" s="7">
        <f>COUNT(FIND("～",Table9[[#This Row],[Trad]]))*10</f>
        <v>0</v>
      </c>
      <c r="H1245" s="25">
        <f>Table9[[#This Row],[Trad Len]]+Table9[[#This Row],[Var Len]]</f>
        <v>0.1</v>
      </c>
      <c r="I1245" s="25" cm="1">
        <f t="array" ref="I1245">COUNT(FIND({1,2,3,4,5,6,7,8,9,0},Table9[[#This Row],[Simp]]))</f>
        <v>0</v>
      </c>
      <c r="J1245" s="25" cm="1">
        <f t="array" ref="J1245">COUNT(FIND({1,2,3,4,5,6,7,8,9,0},Table9[[#This Row],[Trad]]))</f>
        <v>0</v>
      </c>
      <c r="K1245" s="25" cm="1">
        <f t="array" ref="K1245">COUNT(FIND({1,2,3,4,5,6,7,8,9,0},Table9[[#This Row],[Variants]]))</f>
        <v>0</v>
      </c>
      <c r="L1245" s="25">
        <f>SUM(Table9[[#This Row],[Simp Note]:[Var Note]])</f>
        <v>0</v>
      </c>
      <c r="M1245" s="25">
        <f>SUM(Table9[[#This Row],[Sum]],Table9[[#This Row],[Sum Notes]],Table9[[#This Row],[Contains ~]])</f>
        <v>0.1</v>
      </c>
      <c r="N1245" s="26">
        <v>10310</v>
      </c>
      <c r="O1245" s="25" t="s">
        <v>10235</v>
      </c>
      <c r="P1245" s="25" t="s">
        <v>10235</v>
      </c>
      <c r="Q1245" s="25"/>
      <c r="R1245" s="25"/>
      <c r="S1245" s="25"/>
    </row>
    <row r="1246" spans="1:19" x14ac:dyDescent="0.25">
      <c r="A1246" s="7">
        <v>2627</v>
      </c>
      <c r="B1246" s="7" t="s">
        <v>2870</v>
      </c>
      <c r="C1246" s="7" t="s">
        <v>8163</v>
      </c>
      <c r="D1246" s="7" t="s">
        <v>6770</v>
      </c>
      <c r="E1246" s="7">
        <f>LEN(Table9[[#This Row],[Trad]])/10</f>
        <v>0.1</v>
      </c>
      <c r="F1246" s="7">
        <f>LEN(Table9[[#This Row],[Variants]])/10</f>
        <v>0</v>
      </c>
      <c r="G1246" s="7">
        <f>COUNT(FIND("～",Table9[[#This Row],[Trad]]))*10</f>
        <v>0</v>
      </c>
      <c r="H1246" s="25">
        <f>Table9[[#This Row],[Trad Len]]+Table9[[#This Row],[Var Len]]</f>
        <v>0.1</v>
      </c>
      <c r="I1246" s="25" cm="1">
        <f t="array" ref="I1246">COUNT(FIND({1,2,3,4,5,6,7,8,9,0},Table9[[#This Row],[Simp]]))</f>
        <v>0</v>
      </c>
      <c r="J1246" s="25" cm="1">
        <f t="array" ref="J1246">COUNT(FIND({1,2,3,4,5,6,7,8,9,0},Table9[[#This Row],[Trad]]))</f>
        <v>0</v>
      </c>
      <c r="K1246" s="25" cm="1">
        <f t="array" ref="K1246">COUNT(FIND({1,2,3,4,5,6,7,8,9,0},Table9[[#This Row],[Variants]]))</f>
        <v>0</v>
      </c>
      <c r="L1246" s="25">
        <f>SUM(Table9[[#This Row],[Simp Note]:[Var Note]])</f>
        <v>0</v>
      </c>
      <c r="M1246" s="25">
        <f>SUM(Table9[[#This Row],[Sum]],Table9[[#This Row],[Sum Notes]],Table9[[#This Row],[Contains ~]])</f>
        <v>0.1</v>
      </c>
      <c r="N1246" s="26">
        <v>10320</v>
      </c>
      <c r="O1246" s="25" t="s">
        <v>10235</v>
      </c>
      <c r="P1246" s="25" t="s">
        <v>10235</v>
      </c>
      <c r="Q1246" s="25"/>
      <c r="R1246" s="25"/>
      <c r="S1246" s="25"/>
    </row>
    <row r="1247" spans="1:19" x14ac:dyDescent="0.25">
      <c r="A1247" s="7">
        <v>2628</v>
      </c>
      <c r="B1247" s="7" t="s">
        <v>2872</v>
      </c>
      <c r="C1247" s="7" t="s">
        <v>8165</v>
      </c>
      <c r="D1247" s="7" t="s">
        <v>6770</v>
      </c>
      <c r="E1247" s="7">
        <f>LEN(Table9[[#This Row],[Trad]])/10</f>
        <v>0.1</v>
      </c>
      <c r="F1247" s="7">
        <f>LEN(Table9[[#This Row],[Variants]])/10</f>
        <v>0</v>
      </c>
      <c r="G1247" s="7">
        <f>COUNT(FIND("～",Table9[[#This Row],[Trad]]))*10</f>
        <v>0</v>
      </c>
      <c r="H1247" s="25">
        <f>Table9[[#This Row],[Trad Len]]+Table9[[#This Row],[Var Len]]</f>
        <v>0.1</v>
      </c>
      <c r="I1247" s="25" cm="1">
        <f t="array" ref="I1247">COUNT(FIND({1,2,3,4,5,6,7,8,9,0},Table9[[#This Row],[Simp]]))</f>
        <v>0</v>
      </c>
      <c r="J1247" s="25" cm="1">
        <f t="array" ref="J1247">COUNT(FIND({1,2,3,4,5,6,7,8,9,0},Table9[[#This Row],[Trad]]))</f>
        <v>0</v>
      </c>
      <c r="K1247" s="25" cm="1">
        <f t="array" ref="K1247">COUNT(FIND({1,2,3,4,5,6,7,8,9,0},Table9[[#This Row],[Variants]]))</f>
        <v>0</v>
      </c>
      <c r="L1247" s="25">
        <f>SUM(Table9[[#This Row],[Simp Note]:[Var Note]])</f>
        <v>0</v>
      </c>
      <c r="M1247" s="25">
        <f>SUM(Table9[[#This Row],[Sum]],Table9[[#This Row],[Sum Notes]],Table9[[#This Row],[Contains ~]])</f>
        <v>0.1</v>
      </c>
      <c r="N1247" s="26">
        <v>10330</v>
      </c>
      <c r="O1247" s="25" t="s">
        <v>10235</v>
      </c>
      <c r="P1247" s="25" t="s">
        <v>10235</v>
      </c>
      <c r="Q1247" s="25"/>
      <c r="R1247" s="25"/>
      <c r="S1247" s="25"/>
    </row>
    <row r="1248" spans="1:19" x14ac:dyDescent="0.25">
      <c r="A1248" s="7">
        <v>2633</v>
      </c>
      <c r="B1248" s="7" t="s">
        <v>2874</v>
      </c>
      <c r="C1248" s="7" t="s">
        <v>8167</v>
      </c>
      <c r="D1248" s="7" t="s">
        <v>6770</v>
      </c>
      <c r="E1248" s="7">
        <f>LEN(Table9[[#This Row],[Trad]])/10</f>
        <v>0.1</v>
      </c>
      <c r="F1248" s="7">
        <f>LEN(Table9[[#This Row],[Variants]])/10</f>
        <v>0</v>
      </c>
      <c r="G1248" s="7">
        <f>COUNT(FIND("～",Table9[[#This Row],[Trad]]))*10</f>
        <v>0</v>
      </c>
      <c r="H1248" s="25">
        <f>Table9[[#This Row],[Trad Len]]+Table9[[#This Row],[Var Len]]</f>
        <v>0.1</v>
      </c>
      <c r="I1248" s="25" cm="1">
        <f t="array" ref="I1248">COUNT(FIND({1,2,3,4,5,6,7,8,9,0},Table9[[#This Row],[Simp]]))</f>
        <v>0</v>
      </c>
      <c r="J1248" s="25" cm="1">
        <f t="array" ref="J1248">COUNT(FIND({1,2,3,4,5,6,7,8,9,0},Table9[[#This Row],[Trad]]))</f>
        <v>0</v>
      </c>
      <c r="K1248" s="25" cm="1">
        <f t="array" ref="K1248">COUNT(FIND({1,2,3,4,5,6,7,8,9,0},Table9[[#This Row],[Variants]]))</f>
        <v>0</v>
      </c>
      <c r="L1248" s="25">
        <f>SUM(Table9[[#This Row],[Simp Note]:[Var Note]])</f>
        <v>0</v>
      </c>
      <c r="M1248" s="25">
        <f>SUM(Table9[[#This Row],[Sum]],Table9[[#This Row],[Sum Notes]],Table9[[#This Row],[Contains ~]])</f>
        <v>0.1</v>
      </c>
      <c r="N1248" s="26">
        <v>10340</v>
      </c>
      <c r="O1248" s="25" t="s">
        <v>10235</v>
      </c>
      <c r="P1248" s="25" t="s">
        <v>10235</v>
      </c>
      <c r="Q1248" s="25"/>
      <c r="R1248" s="25"/>
      <c r="S1248" s="25"/>
    </row>
    <row r="1249" spans="1:19" x14ac:dyDescent="0.25">
      <c r="A1249" s="7">
        <v>2634</v>
      </c>
      <c r="B1249" s="7" t="s">
        <v>2876</v>
      </c>
      <c r="C1249" s="7" t="s">
        <v>6770</v>
      </c>
      <c r="D1249" s="25" t="s">
        <v>8102</v>
      </c>
      <c r="E1249" s="25">
        <f>LEN(Table9[[#This Row],[Trad]])/10</f>
        <v>0</v>
      </c>
      <c r="F1249" s="25">
        <f>LEN(Table9[[#This Row],[Variants]])/10</f>
        <v>0.1</v>
      </c>
      <c r="G1249" s="25">
        <f>COUNT(FIND("～",Table9[[#This Row],[Trad]]))*10</f>
        <v>0</v>
      </c>
      <c r="H1249" s="25">
        <f>Table9[[#This Row],[Trad Len]]+Table9[[#This Row],[Var Len]]</f>
        <v>0.1</v>
      </c>
      <c r="I1249" s="25" cm="1">
        <f t="array" ref="I1249">COUNT(FIND({1,2,3,4,5,6,7,8,9,0},Table9[[#This Row],[Simp]]))</f>
        <v>0</v>
      </c>
      <c r="J1249" s="25" cm="1">
        <f t="array" ref="J1249">COUNT(FIND({1,2,3,4,5,6,7,8,9,0},Table9[[#This Row],[Trad]]))</f>
        <v>0</v>
      </c>
      <c r="K1249" s="25" cm="1">
        <f t="array" ref="K1249">COUNT(FIND({1,2,3,4,5,6,7,8,9,0},Table9[[#This Row],[Variants]]))</f>
        <v>0</v>
      </c>
      <c r="L1249" s="25">
        <f>SUM(Table9[[#This Row],[Simp Note]:[Var Note]])</f>
        <v>0</v>
      </c>
      <c r="M1249" s="25">
        <f>SUM(Table9[[#This Row],[Sum]],Table9[[#This Row],[Sum Notes]],Table9[[#This Row],[Contains ~]])</f>
        <v>0.1</v>
      </c>
      <c r="N1249" s="26">
        <v>25480.1</v>
      </c>
      <c r="O1249" s="25" t="s">
        <v>10237</v>
      </c>
      <c r="P1249" s="25" t="s">
        <v>10237</v>
      </c>
      <c r="Q1249" s="25"/>
      <c r="R1249" s="25"/>
      <c r="S1249" s="25"/>
    </row>
    <row r="1250" spans="1:19" x14ac:dyDescent="0.25">
      <c r="A1250" s="7">
        <v>2640</v>
      </c>
      <c r="B1250" s="7" t="s">
        <v>2878</v>
      </c>
      <c r="C1250" s="7" t="s">
        <v>8104</v>
      </c>
      <c r="D1250" s="7" t="s">
        <v>6770</v>
      </c>
      <c r="E1250" s="7">
        <f>LEN(Table9[[#This Row],[Trad]])/10</f>
        <v>0.1</v>
      </c>
      <c r="F1250" s="7">
        <f>LEN(Table9[[#This Row],[Variants]])/10</f>
        <v>0</v>
      </c>
      <c r="G1250" s="7">
        <f>COUNT(FIND("～",Table9[[#This Row],[Trad]]))*10</f>
        <v>0</v>
      </c>
      <c r="H1250" s="25">
        <f>Table9[[#This Row],[Trad Len]]+Table9[[#This Row],[Var Len]]</f>
        <v>0.1</v>
      </c>
      <c r="I1250" s="25" cm="1">
        <f t="array" ref="I1250">COUNT(FIND({1,2,3,4,5,6,7,8,9,0},Table9[[#This Row],[Simp]]))</f>
        <v>0</v>
      </c>
      <c r="J1250" s="25" cm="1">
        <f t="array" ref="J1250">COUNT(FIND({1,2,3,4,5,6,7,8,9,0},Table9[[#This Row],[Trad]]))</f>
        <v>0</v>
      </c>
      <c r="K1250" s="25" cm="1">
        <f t="array" ref="K1250">COUNT(FIND({1,2,3,4,5,6,7,8,9,0},Table9[[#This Row],[Variants]]))</f>
        <v>0</v>
      </c>
      <c r="L1250" s="25">
        <f>SUM(Table9[[#This Row],[Simp Note]:[Var Note]])</f>
        <v>0</v>
      </c>
      <c r="M1250" s="25">
        <f>SUM(Table9[[#This Row],[Sum]],Table9[[#This Row],[Sum Notes]],Table9[[#This Row],[Contains ~]])</f>
        <v>0.1</v>
      </c>
      <c r="N1250" s="26">
        <v>10350</v>
      </c>
      <c r="O1250" s="25" t="s">
        <v>10235</v>
      </c>
      <c r="P1250" s="25" t="s">
        <v>10235</v>
      </c>
      <c r="Q1250" s="25"/>
      <c r="R1250" s="25"/>
      <c r="S1250" s="25"/>
    </row>
    <row r="1251" spans="1:19" x14ac:dyDescent="0.25">
      <c r="A1251" s="7">
        <v>2641</v>
      </c>
      <c r="B1251" s="7" t="s">
        <v>2880</v>
      </c>
      <c r="C1251" s="7" t="s">
        <v>6770</v>
      </c>
      <c r="D1251" s="25" t="s">
        <v>8106</v>
      </c>
      <c r="E1251" s="25">
        <f>LEN(Table9[[#This Row],[Trad]])/10</f>
        <v>0</v>
      </c>
      <c r="F1251" s="25">
        <f>LEN(Table9[[#This Row],[Variants]])/10</f>
        <v>0.2</v>
      </c>
      <c r="G1251" s="25">
        <f>COUNT(FIND("～",Table9[[#This Row],[Trad]]))*10</f>
        <v>0</v>
      </c>
      <c r="H1251" s="25">
        <f>Table9[[#This Row],[Trad Len]]+Table9[[#This Row],[Var Len]]</f>
        <v>0.2</v>
      </c>
      <c r="I1251" s="25" cm="1">
        <f t="array" ref="I1251">COUNT(FIND({1,2,3,4,5,6,7,8,9,0},Table9[[#This Row],[Simp]]))</f>
        <v>0</v>
      </c>
      <c r="J1251" s="25" cm="1">
        <f t="array" ref="J1251">COUNT(FIND({1,2,3,4,5,6,7,8,9,0},Table9[[#This Row],[Trad]]))</f>
        <v>0</v>
      </c>
      <c r="K1251" s="25" cm="1">
        <f t="array" ref="K1251">COUNT(FIND({1,2,3,4,5,6,7,8,9,0},Table9[[#This Row],[Variants]]))</f>
        <v>0</v>
      </c>
      <c r="L1251" s="25">
        <f>SUM(Table9[[#This Row],[Simp Note]:[Var Note]])</f>
        <v>0</v>
      </c>
      <c r="M1251" s="25">
        <f>SUM(Table9[[#This Row],[Sum]],Table9[[#This Row],[Sum Notes]],Table9[[#This Row],[Contains ~]])</f>
        <v>0.2</v>
      </c>
      <c r="N1251" s="26">
        <v>25478</v>
      </c>
      <c r="O1251" s="25" t="s">
        <v>10237</v>
      </c>
      <c r="P1251" s="25" t="s">
        <v>10237</v>
      </c>
      <c r="Q1251" s="25"/>
      <c r="R1251" s="25"/>
      <c r="S1251" s="25"/>
    </row>
    <row r="1252" spans="1:19" x14ac:dyDescent="0.25">
      <c r="A1252" s="7">
        <v>2645</v>
      </c>
      <c r="B1252" s="7" t="s">
        <v>2882</v>
      </c>
      <c r="C1252" s="7" t="s">
        <v>6770</v>
      </c>
      <c r="D1252" s="25" t="s">
        <v>8108</v>
      </c>
      <c r="E1252" s="25">
        <f>LEN(Table9[[#This Row],[Trad]])/10</f>
        <v>0</v>
      </c>
      <c r="F1252" s="25">
        <f>LEN(Table9[[#This Row],[Variants]])/10</f>
        <v>0.1</v>
      </c>
      <c r="G1252" s="25">
        <f>COUNT(FIND("～",Table9[[#This Row],[Trad]]))*10</f>
        <v>0</v>
      </c>
      <c r="H1252" s="25">
        <f>Table9[[#This Row],[Trad Len]]+Table9[[#This Row],[Var Len]]</f>
        <v>0.1</v>
      </c>
      <c r="I1252" s="25" cm="1">
        <f t="array" ref="I1252">COUNT(FIND({1,2,3,4,5,6,7,8,9,0},Table9[[#This Row],[Simp]]))</f>
        <v>0</v>
      </c>
      <c r="J1252" s="25" cm="1">
        <f t="array" ref="J1252">COUNT(FIND({1,2,3,4,5,6,7,8,9,0},Table9[[#This Row],[Trad]]))</f>
        <v>0</v>
      </c>
      <c r="K1252" s="25" cm="1">
        <f t="array" ref="K1252">COUNT(FIND({1,2,3,4,5,6,7,8,9,0},Table9[[#This Row],[Variants]]))</f>
        <v>0</v>
      </c>
      <c r="L1252" s="25">
        <f>SUM(Table9[[#This Row],[Simp Note]:[Var Note]])</f>
        <v>0</v>
      </c>
      <c r="M1252" s="25">
        <f>SUM(Table9[[#This Row],[Sum]],Table9[[#This Row],[Sum Notes]],Table9[[#This Row],[Contains ~]])</f>
        <v>0.1</v>
      </c>
      <c r="N1252" s="26">
        <v>25480.1</v>
      </c>
      <c r="O1252" s="25" t="s">
        <v>10237</v>
      </c>
      <c r="P1252" s="25" t="s">
        <v>10237</v>
      </c>
      <c r="Q1252" s="25"/>
      <c r="R1252" s="25"/>
      <c r="S1252" s="25"/>
    </row>
    <row r="1253" spans="1:19" x14ac:dyDescent="0.25">
      <c r="A1253" s="7">
        <v>2646</v>
      </c>
      <c r="B1253" s="7" t="s">
        <v>2884</v>
      </c>
      <c r="C1253" s="7" t="s">
        <v>6770</v>
      </c>
      <c r="D1253" s="25" t="s">
        <v>8110</v>
      </c>
      <c r="E1253" s="25">
        <f>LEN(Table9[[#This Row],[Trad]])/10</f>
        <v>0</v>
      </c>
      <c r="F1253" s="25">
        <f>LEN(Table9[[#This Row],[Variants]])/10</f>
        <v>0.1</v>
      </c>
      <c r="G1253" s="25">
        <f>COUNT(FIND("～",Table9[[#This Row],[Trad]]))*10</f>
        <v>0</v>
      </c>
      <c r="H1253" s="25">
        <f>Table9[[#This Row],[Trad Len]]+Table9[[#This Row],[Var Len]]</f>
        <v>0.1</v>
      </c>
      <c r="I1253" s="25" cm="1">
        <f t="array" ref="I1253">COUNT(FIND({1,2,3,4,5,6,7,8,9,0},Table9[[#This Row],[Simp]]))</f>
        <v>0</v>
      </c>
      <c r="J1253" s="25" cm="1">
        <f t="array" ref="J1253">COUNT(FIND({1,2,3,4,5,6,7,8,9,0},Table9[[#This Row],[Trad]]))</f>
        <v>0</v>
      </c>
      <c r="K1253" s="25" cm="1">
        <f t="array" ref="K1253">COUNT(FIND({1,2,3,4,5,6,7,8,9,0},Table9[[#This Row],[Variants]]))</f>
        <v>0</v>
      </c>
      <c r="L1253" s="25">
        <f>SUM(Table9[[#This Row],[Simp Note]:[Var Note]])</f>
        <v>0</v>
      </c>
      <c r="M1253" s="25">
        <f>SUM(Table9[[#This Row],[Sum]],Table9[[#This Row],[Sum Notes]],Table9[[#This Row],[Contains ~]])</f>
        <v>0.1</v>
      </c>
      <c r="N1253" s="26">
        <v>25480.1</v>
      </c>
      <c r="O1253" s="25" t="s">
        <v>10237</v>
      </c>
      <c r="P1253" s="25" t="s">
        <v>10237</v>
      </c>
      <c r="Q1253" s="25"/>
      <c r="R1253" s="25"/>
      <c r="S1253" s="25"/>
    </row>
    <row r="1254" spans="1:19" x14ac:dyDescent="0.25">
      <c r="A1254" s="7">
        <v>2649</v>
      </c>
      <c r="B1254" s="7" t="s">
        <v>2886</v>
      </c>
      <c r="C1254" s="7" t="s">
        <v>6770</v>
      </c>
      <c r="D1254" s="25" t="s">
        <v>8112</v>
      </c>
      <c r="E1254" s="25">
        <f>LEN(Table9[[#This Row],[Trad]])/10</f>
        <v>0</v>
      </c>
      <c r="F1254" s="25">
        <f>LEN(Table9[[#This Row],[Variants]])/10</f>
        <v>0.1</v>
      </c>
      <c r="G1254" s="25">
        <f>COUNT(FIND("～",Table9[[#This Row],[Trad]]))*10</f>
        <v>0</v>
      </c>
      <c r="H1254" s="25">
        <f>Table9[[#This Row],[Trad Len]]+Table9[[#This Row],[Var Len]]</f>
        <v>0.1</v>
      </c>
      <c r="I1254" s="25" cm="1">
        <f t="array" ref="I1254">COUNT(FIND({1,2,3,4,5,6,7,8,9,0},Table9[[#This Row],[Simp]]))</f>
        <v>0</v>
      </c>
      <c r="J1254" s="25" cm="1">
        <f t="array" ref="J1254">COUNT(FIND({1,2,3,4,5,6,7,8,9,0},Table9[[#This Row],[Trad]]))</f>
        <v>0</v>
      </c>
      <c r="K1254" s="25" cm="1">
        <f t="array" ref="K1254">COUNT(FIND({1,2,3,4,5,6,7,8,9,0},Table9[[#This Row],[Variants]]))</f>
        <v>0</v>
      </c>
      <c r="L1254" s="25">
        <f>SUM(Table9[[#This Row],[Simp Note]:[Var Note]])</f>
        <v>0</v>
      </c>
      <c r="M1254" s="25">
        <f>SUM(Table9[[#This Row],[Sum]],Table9[[#This Row],[Sum Notes]],Table9[[#This Row],[Contains ~]])</f>
        <v>0.1</v>
      </c>
      <c r="N1254" s="26">
        <v>25480.1</v>
      </c>
      <c r="O1254" s="25" t="s">
        <v>10237</v>
      </c>
      <c r="P1254" s="25" t="s">
        <v>10237</v>
      </c>
      <c r="Q1254" s="25"/>
      <c r="R1254" s="25"/>
      <c r="S1254" s="25"/>
    </row>
    <row r="1255" spans="1:19" x14ac:dyDescent="0.25">
      <c r="A1255" s="7">
        <v>2650</v>
      </c>
      <c r="B1255" s="7" t="s">
        <v>2888</v>
      </c>
      <c r="C1255" s="7" t="s">
        <v>8114</v>
      </c>
      <c r="D1255" s="7" t="s">
        <v>6770</v>
      </c>
      <c r="E1255" s="7">
        <f>LEN(Table9[[#This Row],[Trad]])/10</f>
        <v>0.1</v>
      </c>
      <c r="F1255" s="7">
        <f>LEN(Table9[[#This Row],[Variants]])/10</f>
        <v>0</v>
      </c>
      <c r="G1255" s="7">
        <f>COUNT(FIND("～",Table9[[#This Row],[Trad]]))*10</f>
        <v>0</v>
      </c>
      <c r="H1255" s="25">
        <f>Table9[[#This Row],[Trad Len]]+Table9[[#This Row],[Var Len]]</f>
        <v>0.1</v>
      </c>
      <c r="I1255" s="25" cm="1">
        <f t="array" ref="I1255">COUNT(FIND({1,2,3,4,5,6,7,8,9,0},Table9[[#This Row],[Simp]]))</f>
        <v>0</v>
      </c>
      <c r="J1255" s="25" cm="1">
        <f t="array" ref="J1255">COUNT(FIND({1,2,3,4,5,6,7,8,9,0},Table9[[#This Row],[Trad]]))</f>
        <v>0</v>
      </c>
      <c r="K1255" s="25" cm="1">
        <f t="array" ref="K1255">COUNT(FIND({1,2,3,4,5,6,7,8,9,0},Table9[[#This Row],[Variants]]))</f>
        <v>0</v>
      </c>
      <c r="L1255" s="25">
        <f>SUM(Table9[[#This Row],[Simp Note]:[Var Note]])</f>
        <v>0</v>
      </c>
      <c r="M1255" s="25">
        <f>SUM(Table9[[#This Row],[Sum]],Table9[[#This Row],[Sum Notes]],Table9[[#This Row],[Contains ~]])</f>
        <v>0.1</v>
      </c>
      <c r="N1255" s="26">
        <v>10360</v>
      </c>
      <c r="O1255" s="25" t="s">
        <v>10235</v>
      </c>
      <c r="P1255" s="25" t="s">
        <v>10235</v>
      </c>
      <c r="Q1255" s="25"/>
      <c r="R1255" s="25"/>
      <c r="S1255" s="25"/>
    </row>
    <row r="1256" spans="1:19" x14ac:dyDescent="0.25">
      <c r="A1256" s="7">
        <v>2651</v>
      </c>
      <c r="B1256" s="7" t="s">
        <v>2890</v>
      </c>
      <c r="C1256" s="7" t="s">
        <v>8116</v>
      </c>
      <c r="D1256" s="7" t="s">
        <v>6770</v>
      </c>
      <c r="E1256" s="7">
        <f>LEN(Table9[[#This Row],[Trad]])/10</f>
        <v>0.1</v>
      </c>
      <c r="F1256" s="7">
        <f>LEN(Table9[[#This Row],[Variants]])/10</f>
        <v>0</v>
      </c>
      <c r="G1256" s="7">
        <f>COUNT(FIND("～",Table9[[#This Row],[Trad]]))*10</f>
        <v>0</v>
      </c>
      <c r="H1256" s="25">
        <f>Table9[[#This Row],[Trad Len]]+Table9[[#This Row],[Var Len]]</f>
        <v>0.1</v>
      </c>
      <c r="I1256" s="25" cm="1">
        <f t="array" ref="I1256">COUNT(FIND({1,2,3,4,5,6,7,8,9,0},Table9[[#This Row],[Simp]]))</f>
        <v>0</v>
      </c>
      <c r="J1256" s="25" cm="1">
        <f t="array" ref="J1256">COUNT(FIND({1,2,3,4,5,6,7,8,9,0},Table9[[#This Row],[Trad]]))</f>
        <v>0</v>
      </c>
      <c r="K1256" s="25" cm="1">
        <f t="array" ref="K1256">COUNT(FIND({1,2,3,4,5,6,7,8,9,0},Table9[[#This Row],[Variants]]))</f>
        <v>0</v>
      </c>
      <c r="L1256" s="25">
        <f>SUM(Table9[[#This Row],[Simp Note]:[Var Note]])</f>
        <v>0</v>
      </c>
      <c r="M1256" s="25">
        <f>SUM(Table9[[#This Row],[Sum]],Table9[[#This Row],[Sum Notes]],Table9[[#This Row],[Contains ~]])</f>
        <v>0.1</v>
      </c>
      <c r="N1256" s="26">
        <v>10370</v>
      </c>
      <c r="O1256" s="25" t="s">
        <v>10235</v>
      </c>
      <c r="P1256" s="25" t="s">
        <v>10235</v>
      </c>
      <c r="Q1256" s="25"/>
      <c r="R1256" s="25"/>
      <c r="S1256" s="25"/>
    </row>
    <row r="1257" spans="1:19" x14ac:dyDescent="0.25">
      <c r="A1257" s="7">
        <v>2652</v>
      </c>
      <c r="B1257" s="7" t="s">
        <v>2892</v>
      </c>
      <c r="C1257" s="7" t="s">
        <v>8118</v>
      </c>
      <c r="D1257" s="7" t="s">
        <v>6770</v>
      </c>
      <c r="E1257" s="7">
        <f>LEN(Table9[[#This Row],[Trad]])/10</f>
        <v>0.1</v>
      </c>
      <c r="F1257" s="7">
        <f>LEN(Table9[[#This Row],[Variants]])/10</f>
        <v>0</v>
      </c>
      <c r="G1257" s="7">
        <f>COUNT(FIND("～",Table9[[#This Row],[Trad]]))*10</f>
        <v>0</v>
      </c>
      <c r="H1257" s="25">
        <f>Table9[[#This Row],[Trad Len]]+Table9[[#This Row],[Var Len]]</f>
        <v>0.1</v>
      </c>
      <c r="I1257" s="25" cm="1">
        <f t="array" ref="I1257">COUNT(FIND({1,2,3,4,5,6,7,8,9,0},Table9[[#This Row],[Simp]]))</f>
        <v>0</v>
      </c>
      <c r="J1257" s="25" cm="1">
        <f t="array" ref="J1257">COUNT(FIND({1,2,3,4,5,6,7,8,9,0},Table9[[#This Row],[Trad]]))</f>
        <v>0</v>
      </c>
      <c r="K1257" s="25" cm="1">
        <f t="array" ref="K1257">COUNT(FIND({1,2,3,4,5,6,7,8,9,0},Table9[[#This Row],[Variants]]))</f>
        <v>0</v>
      </c>
      <c r="L1257" s="25">
        <f>SUM(Table9[[#This Row],[Simp Note]:[Var Note]])</f>
        <v>0</v>
      </c>
      <c r="M1257" s="25">
        <f>SUM(Table9[[#This Row],[Sum]],Table9[[#This Row],[Sum Notes]],Table9[[#This Row],[Contains ~]])</f>
        <v>0.1</v>
      </c>
      <c r="N1257" s="26">
        <v>10380</v>
      </c>
      <c r="O1257" s="25" t="s">
        <v>10235</v>
      </c>
      <c r="P1257" s="25" t="s">
        <v>10235</v>
      </c>
      <c r="Q1257" s="25"/>
      <c r="R1257" s="25"/>
      <c r="S1257" s="25"/>
    </row>
    <row r="1258" spans="1:19" x14ac:dyDescent="0.25">
      <c r="A1258" s="7">
        <v>2653</v>
      </c>
      <c r="B1258" s="7" t="s">
        <v>2894</v>
      </c>
      <c r="C1258" s="7" t="s">
        <v>8120</v>
      </c>
      <c r="D1258" s="7" t="s">
        <v>6770</v>
      </c>
      <c r="E1258" s="7">
        <f>LEN(Table9[[#This Row],[Trad]])/10</f>
        <v>0.1</v>
      </c>
      <c r="F1258" s="7">
        <f>LEN(Table9[[#This Row],[Variants]])/10</f>
        <v>0</v>
      </c>
      <c r="G1258" s="7">
        <f>COUNT(FIND("～",Table9[[#This Row],[Trad]]))*10</f>
        <v>0</v>
      </c>
      <c r="H1258" s="25">
        <f>Table9[[#This Row],[Trad Len]]+Table9[[#This Row],[Var Len]]</f>
        <v>0.1</v>
      </c>
      <c r="I1258" s="25" cm="1">
        <f t="array" ref="I1258">COUNT(FIND({1,2,3,4,5,6,7,8,9,0},Table9[[#This Row],[Simp]]))</f>
        <v>0</v>
      </c>
      <c r="J1258" s="25" cm="1">
        <f t="array" ref="J1258">COUNT(FIND({1,2,3,4,5,6,7,8,9,0},Table9[[#This Row],[Trad]]))</f>
        <v>0</v>
      </c>
      <c r="K1258" s="25" cm="1">
        <f t="array" ref="K1258">COUNT(FIND({1,2,3,4,5,6,7,8,9,0},Table9[[#This Row],[Variants]]))</f>
        <v>0</v>
      </c>
      <c r="L1258" s="25">
        <f>SUM(Table9[[#This Row],[Simp Note]:[Var Note]])</f>
        <v>0</v>
      </c>
      <c r="M1258" s="25">
        <f>SUM(Table9[[#This Row],[Sum]],Table9[[#This Row],[Sum Notes]],Table9[[#This Row],[Contains ~]])</f>
        <v>0.1</v>
      </c>
      <c r="N1258" s="26">
        <v>10390</v>
      </c>
      <c r="O1258" s="25" t="s">
        <v>10235</v>
      </c>
      <c r="P1258" s="25" t="s">
        <v>10235</v>
      </c>
      <c r="Q1258" s="25"/>
      <c r="R1258" s="25"/>
      <c r="S1258" s="25"/>
    </row>
    <row r="1259" spans="1:19" x14ac:dyDescent="0.25">
      <c r="A1259" s="7">
        <v>2654</v>
      </c>
      <c r="B1259" s="7" t="s">
        <v>2896</v>
      </c>
      <c r="C1259" s="7" t="s">
        <v>8122</v>
      </c>
      <c r="D1259" s="7" t="s">
        <v>6770</v>
      </c>
      <c r="E1259" s="7">
        <f>LEN(Table9[[#This Row],[Trad]])/10</f>
        <v>0.1</v>
      </c>
      <c r="F1259" s="7">
        <f>LEN(Table9[[#This Row],[Variants]])/10</f>
        <v>0</v>
      </c>
      <c r="G1259" s="7">
        <f>COUNT(FIND("～",Table9[[#This Row],[Trad]]))*10</f>
        <v>0</v>
      </c>
      <c r="H1259" s="25">
        <f>Table9[[#This Row],[Trad Len]]+Table9[[#This Row],[Var Len]]</f>
        <v>0.1</v>
      </c>
      <c r="I1259" s="25" cm="1">
        <f t="array" ref="I1259">COUNT(FIND({1,2,3,4,5,6,7,8,9,0},Table9[[#This Row],[Simp]]))</f>
        <v>0</v>
      </c>
      <c r="J1259" s="25" cm="1">
        <f t="array" ref="J1259">COUNT(FIND({1,2,3,4,5,6,7,8,9,0},Table9[[#This Row],[Trad]]))</f>
        <v>0</v>
      </c>
      <c r="K1259" s="25" cm="1">
        <f t="array" ref="K1259">COUNT(FIND({1,2,3,4,5,6,7,8,9,0},Table9[[#This Row],[Variants]]))</f>
        <v>0</v>
      </c>
      <c r="L1259" s="25">
        <f>SUM(Table9[[#This Row],[Simp Note]:[Var Note]])</f>
        <v>0</v>
      </c>
      <c r="M1259" s="25">
        <f>SUM(Table9[[#This Row],[Sum]],Table9[[#This Row],[Sum Notes]],Table9[[#This Row],[Contains ~]])</f>
        <v>0.1</v>
      </c>
      <c r="N1259" s="26">
        <v>10400</v>
      </c>
      <c r="O1259" s="25" t="s">
        <v>10235</v>
      </c>
      <c r="P1259" s="25" t="s">
        <v>10235</v>
      </c>
      <c r="Q1259" s="25"/>
      <c r="R1259" s="25"/>
      <c r="S1259" s="25"/>
    </row>
    <row r="1260" spans="1:19" x14ac:dyDescent="0.25">
      <c r="A1260" s="7">
        <v>2656</v>
      </c>
      <c r="B1260" s="7" t="s">
        <v>2898</v>
      </c>
      <c r="C1260" s="7" t="s">
        <v>8124</v>
      </c>
      <c r="D1260" s="7" t="s">
        <v>6770</v>
      </c>
      <c r="E1260" s="7">
        <f>LEN(Table9[[#This Row],[Trad]])/10</f>
        <v>0.1</v>
      </c>
      <c r="F1260" s="7">
        <f>LEN(Table9[[#This Row],[Variants]])/10</f>
        <v>0</v>
      </c>
      <c r="G1260" s="7">
        <f>COUNT(FIND("～",Table9[[#This Row],[Trad]]))*10</f>
        <v>0</v>
      </c>
      <c r="H1260" s="25">
        <f>Table9[[#This Row],[Trad Len]]+Table9[[#This Row],[Var Len]]</f>
        <v>0.1</v>
      </c>
      <c r="I1260" s="25" cm="1">
        <f t="array" ref="I1260">COUNT(FIND({1,2,3,4,5,6,7,8,9,0},Table9[[#This Row],[Simp]]))</f>
        <v>0</v>
      </c>
      <c r="J1260" s="25" cm="1">
        <f t="array" ref="J1260">COUNT(FIND({1,2,3,4,5,6,7,8,9,0},Table9[[#This Row],[Trad]]))</f>
        <v>0</v>
      </c>
      <c r="K1260" s="25" cm="1">
        <f t="array" ref="K1260">COUNT(FIND({1,2,3,4,5,6,7,8,9,0},Table9[[#This Row],[Variants]]))</f>
        <v>0</v>
      </c>
      <c r="L1260" s="25">
        <f>SUM(Table9[[#This Row],[Simp Note]:[Var Note]])</f>
        <v>0</v>
      </c>
      <c r="M1260" s="25">
        <f>SUM(Table9[[#This Row],[Sum]],Table9[[#This Row],[Sum Notes]],Table9[[#This Row],[Contains ~]])</f>
        <v>0.1</v>
      </c>
      <c r="N1260" s="26">
        <v>10410</v>
      </c>
      <c r="O1260" s="25" t="s">
        <v>10235</v>
      </c>
      <c r="P1260" s="25" t="s">
        <v>10235</v>
      </c>
      <c r="Q1260" s="25"/>
      <c r="R1260" s="25"/>
      <c r="S1260" s="25"/>
    </row>
    <row r="1261" spans="1:19" x14ac:dyDescent="0.25">
      <c r="A1261" s="7">
        <v>2657</v>
      </c>
      <c r="B1261" s="7" t="s">
        <v>2900</v>
      </c>
      <c r="C1261" s="7" t="s">
        <v>8126</v>
      </c>
      <c r="D1261" s="7" t="s">
        <v>8127</v>
      </c>
      <c r="E1261" s="7">
        <f>LEN(Table9[[#This Row],[Trad]])/10</f>
        <v>0.1</v>
      </c>
      <c r="F1261" s="7">
        <f>LEN(Table9[[#This Row],[Variants]])/10</f>
        <v>0.1</v>
      </c>
      <c r="G1261" s="7">
        <f>COUNT(FIND("～",Table9[[#This Row],[Trad]]))*10</f>
        <v>0</v>
      </c>
      <c r="H1261" s="25">
        <f>Table9[[#This Row],[Trad Len]]+Table9[[#This Row],[Var Len]]</f>
        <v>0.2</v>
      </c>
      <c r="I1261" s="25" cm="1">
        <f t="array" ref="I1261">COUNT(FIND({1,2,3,4,5,6,7,8,9,0},Table9[[#This Row],[Simp]]))</f>
        <v>0</v>
      </c>
      <c r="J1261" s="25" cm="1">
        <f t="array" ref="J1261">COUNT(FIND({1,2,3,4,5,6,7,8,9,0},Table9[[#This Row],[Trad]]))</f>
        <v>0</v>
      </c>
      <c r="K1261" s="25" cm="1">
        <f t="array" ref="K1261">COUNT(FIND({1,2,3,4,5,6,7,8,9,0},Table9[[#This Row],[Variants]]))</f>
        <v>0</v>
      </c>
      <c r="L1261" s="25">
        <f>SUM(Table9[[#This Row],[Simp Note]:[Var Note]])</f>
        <v>0</v>
      </c>
      <c r="M1261" s="25">
        <f>SUM(Table9[[#This Row],[Sum]],Table9[[#This Row],[Sum Notes]],Table9[[#This Row],[Contains ~]])</f>
        <v>0.2</v>
      </c>
      <c r="N1261" s="26">
        <v>2400</v>
      </c>
      <c r="O1261" s="25" t="s">
        <v>10235</v>
      </c>
      <c r="P1261" s="25" t="s">
        <v>10237</v>
      </c>
      <c r="Q1261" s="25"/>
      <c r="R1261" s="25"/>
      <c r="S1261" s="25"/>
    </row>
    <row r="1262" spans="1:19" x14ac:dyDescent="0.25">
      <c r="A1262" s="7">
        <v>2658</v>
      </c>
      <c r="B1262" s="7" t="s">
        <v>2903</v>
      </c>
      <c r="C1262" s="7" t="s">
        <v>8129</v>
      </c>
      <c r="D1262" s="7" t="s">
        <v>6770</v>
      </c>
      <c r="E1262" s="7">
        <f>LEN(Table9[[#This Row],[Trad]])/10</f>
        <v>0.1</v>
      </c>
      <c r="F1262" s="7">
        <f>LEN(Table9[[#This Row],[Variants]])/10</f>
        <v>0</v>
      </c>
      <c r="G1262" s="7">
        <f>COUNT(FIND("～",Table9[[#This Row],[Trad]]))*10</f>
        <v>0</v>
      </c>
      <c r="H1262" s="25">
        <f>Table9[[#This Row],[Trad Len]]+Table9[[#This Row],[Var Len]]</f>
        <v>0.1</v>
      </c>
      <c r="I1262" s="25" cm="1">
        <f t="array" ref="I1262">COUNT(FIND({1,2,3,4,5,6,7,8,9,0},Table9[[#This Row],[Simp]]))</f>
        <v>0</v>
      </c>
      <c r="J1262" s="25" cm="1">
        <f t="array" ref="J1262">COUNT(FIND({1,2,3,4,5,6,7,8,9,0},Table9[[#This Row],[Trad]]))</f>
        <v>0</v>
      </c>
      <c r="K1262" s="25" cm="1">
        <f t="array" ref="K1262">COUNT(FIND({1,2,3,4,5,6,7,8,9,0},Table9[[#This Row],[Variants]]))</f>
        <v>0</v>
      </c>
      <c r="L1262" s="25">
        <f>SUM(Table9[[#This Row],[Simp Note]:[Var Note]])</f>
        <v>0</v>
      </c>
      <c r="M1262" s="25">
        <f>SUM(Table9[[#This Row],[Sum]],Table9[[#This Row],[Sum Notes]],Table9[[#This Row],[Contains ~]])</f>
        <v>0.1</v>
      </c>
      <c r="N1262" s="26">
        <v>10420</v>
      </c>
      <c r="O1262" s="25" t="s">
        <v>10235</v>
      </c>
      <c r="P1262" s="25" t="s">
        <v>10235</v>
      </c>
      <c r="Q1262" s="25"/>
      <c r="R1262" s="25"/>
      <c r="S1262" s="25"/>
    </row>
    <row r="1263" spans="1:19" x14ac:dyDescent="0.25">
      <c r="A1263" s="7">
        <v>2659</v>
      </c>
      <c r="B1263" s="7" t="s">
        <v>2905</v>
      </c>
      <c r="C1263" s="7" t="s">
        <v>8131</v>
      </c>
      <c r="D1263" s="7" t="s">
        <v>6770</v>
      </c>
      <c r="E1263" s="7">
        <f>LEN(Table9[[#This Row],[Trad]])/10</f>
        <v>0.1</v>
      </c>
      <c r="F1263" s="7">
        <f>LEN(Table9[[#This Row],[Variants]])/10</f>
        <v>0</v>
      </c>
      <c r="G1263" s="7">
        <f>COUNT(FIND("～",Table9[[#This Row],[Trad]]))*10</f>
        <v>0</v>
      </c>
      <c r="H1263" s="25">
        <f>Table9[[#This Row],[Trad Len]]+Table9[[#This Row],[Var Len]]</f>
        <v>0.1</v>
      </c>
      <c r="I1263" s="25" cm="1">
        <f t="array" ref="I1263">COUNT(FIND({1,2,3,4,5,6,7,8,9,0},Table9[[#This Row],[Simp]]))</f>
        <v>0</v>
      </c>
      <c r="J1263" s="25" cm="1">
        <f t="array" ref="J1263">COUNT(FIND({1,2,3,4,5,6,7,8,9,0},Table9[[#This Row],[Trad]]))</f>
        <v>0</v>
      </c>
      <c r="K1263" s="25" cm="1">
        <f t="array" ref="K1263">COUNT(FIND({1,2,3,4,5,6,7,8,9,0},Table9[[#This Row],[Variants]]))</f>
        <v>0</v>
      </c>
      <c r="L1263" s="25">
        <f>SUM(Table9[[#This Row],[Simp Note]:[Var Note]])</f>
        <v>0</v>
      </c>
      <c r="M1263" s="25">
        <f>SUM(Table9[[#This Row],[Sum]],Table9[[#This Row],[Sum Notes]],Table9[[#This Row],[Contains ~]])</f>
        <v>0.1</v>
      </c>
      <c r="N1263" s="26">
        <v>10430</v>
      </c>
      <c r="O1263" s="25" t="s">
        <v>10235</v>
      </c>
      <c r="P1263" s="25" t="s">
        <v>10235</v>
      </c>
      <c r="Q1263" s="25"/>
      <c r="R1263" s="25"/>
      <c r="S1263" s="25"/>
    </row>
    <row r="1264" spans="1:19" x14ac:dyDescent="0.25">
      <c r="A1264" s="7">
        <v>2660</v>
      </c>
      <c r="B1264" s="7" t="s">
        <v>2907</v>
      </c>
      <c r="C1264" s="7" t="s">
        <v>8133</v>
      </c>
      <c r="D1264" s="7" t="s">
        <v>8134</v>
      </c>
      <c r="E1264" s="7">
        <f>LEN(Table9[[#This Row],[Trad]])/10</f>
        <v>0.1</v>
      </c>
      <c r="F1264" s="7">
        <f>LEN(Table9[[#This Row],[Variants]])/10</f>
        <v>0.1</v>
      </c>
      <c r="G1264" s="7">
        <f>COUNT(FIND("～",Table9[[#This Row],[Trad]]))*10</f>
        <v>0</v>
      </c>
      <c r="H1264" s="25">
        <f>Table9[[#This Row],[Trad Len]]+Table9[[#This Row],[Var Len]]</f>
        <v>0.2</v>
      </c>
      <c r="I1264" s="25" cm="1">
        <f t="array" ref="I1264">COUNT(FIND({1,2,3,4,5,6,7,8,9,0},Table9[[#This Row],[Simp]]))</f>
        <v>0</v>
      </c>
      <c r="J1264" s="25" cm="1">
        <f t="array" ref="J1264">COUNT(FIND({1,2,3,4,5,6,7,8,9,0},Table9[[#This Row],[Trad]]))</f>
        <v>0</v>
      </c>
      <c r="K1264" s="25" cm="1">
        <f t="array" ref="K1264">COUNT(FIND({1,2,3,4,5,6,7,8,9,0},Table9[[#This Row],[Variants]]))</f>
        <v>0</v>
      </c>
      <c r="L1264" s="25">
        <f>SUM(Table9[[#This Row],[Simp Note]:[Var Note]])</f>
        <v>0</v>
      </c>
      <c r="M1264" s="25">
        <f>SUM(Table9[[#This Row],[Sum]],Table9[[#This Row],[Sum Notes]],Table9[[#This Row],[Contains ~]])</f>
        <v>0.2</v>
      </c>
      <c r="N1264" s="26">
        <v>2410</v>
      </c>
      <c r="O1264" s="25" t="s">
        <v>10235</v>
      </c>
      <c r="P1264" s="25" t="s">
        <v>10237</v>
      </c>
      <c r="Q1264" s="25"/>
      <c r="R1264" s="25"/>
      <c r="S1264" s="25"/>
    </row>
    <row r="1265" spans="1:19" x14ac:dyDescent="0.25">
      <c r="A1265" s="7">
        <v>2661</v>
      </c>
      <c r="B1265" s="7" t="s">
        <v>2910</v>
      </c>
      <c r="C1265" s="7" t="s">
        <v>8136</v>
      </c>
      <c r="D1265" s="7" t="s">
        <v>8137</v>
      </c>
      <c r="E1265" s="7">
        <f>LEN(Table9[[#This Row],[Trad]])/10</f>
        <v>0.1</v>
      </c>
      <c r="F1265" s="7">
        <f>LEN(Table9[[#This Row],[Variants]])/10</f>
        <v>0.2</v>
      </c>
      <c r="G1265" s="7">
        <f>COUNT(FIND("～",Table9[[#This Row],[Trad]]))*10</f>
        <v>0</v>
      </c>
      <c r="H1265" s="25">
        <f>Table9[[#This Row],[Trad Len]]+Table9[[#This Row],[Var Len]]</f>
        <v>0.30000000000000004</v>
      </c>
      <c r="I1265" s="25" cm="1">
        <f t="array" ref="I1265">COUNT(FIND({1,2,3,4,5,6,7,8,9,0},Table9[[#This Row],[Simp]]))</f>
        <v>0</v>
      </c>
      <c r="J1265" s="25" cm="1">
        <f t="array" ref="J1265">COUNT(FIND({1,2,3,4,5,6,7,8,9,0},Table9[[#This Row],[Trad]]))</f>
        <v>0</v>
      </c>
      <c r="K1265" s="25" cm="1">
        <f t="array" ref="K1265">COUNT(FIND({1,2,3,4,5,6,7,8,9,0},Table9[[#This Row],[Variants]]))</f>
        <v>0</v>
      </c>
      <c r="L1265" s="25">
        <f>SUM(Table9[[#This Row],[Simp Note]:[Var Note]])</f>
        <v>0</v>
      </c>
      <c r="M1265" s="25">
        <f>SUM(Table9[[#This Row],[Sum]],Table9[[#This Row],[Sum Notes]],Table9[[#This Row],[Contains ~]])</f>
        <v>0.30000000000000004</v>
      </c>
      <c r="N1265" s="26">
        <v>1390</v>
      </c>
      <c r="O1265" s="25" t="s">
        <v>10235</v>
      </c>
      <c r="P1265" s="25" t="s">
        <v>10237</v>
      </c>
      <c r="Q1265" s="25"/>
      <c r="R1265" s="25"/>
      <c r="S1265" s="25"/>
    </row>
    <row r="1266" spans="1:19" x14ac:dyDescent="0.25">
      <c r="A1266" s="7">
        <v>2662</v>
      </c>
      <c r="B1266" s="7" t="s">
        <v>2913</v>
      </c>
      <c r="C1266" s="7" t="s">
        <v>8139</v>
      </c>
      <c r="D1266" s="7" t="s">
        <v>6770</v>
      </c>
      <c r="E1266" s="7">
        <f>LEN(Table9[[#This Row],[Trad]])/10</f>
        <v>0.1</v>
      </c>
      <c r="F1266" s="7">
        <f>LEN(Table9[[#This Row],[Variants]])/10</f>
        <v>0</v>
      </c>
      <c r="G1266" s="7">
        <f>COUNT(FIND("～",Table9[[#This Row],[Trad]]))*10</f>
        <v>0</v>
      </c>
      <c r="H1266" s="25">
        <f>Table9[[#This Row],[Trad Len]]+Table9[[#This Row],[Var Len]]</f>
        <v>0.1</v>
      </c>
      <c r="I1266" s="25" cm="1">
        <f t="array" ref="I1266">COUNT(FIND({1,2,3,4,5,6,7,8,9,0},Table9[[#This Row],[Simp]]))</f>
        <v>0</v>
      </c>
      <c r="J1266" s="25" cm="1">
        <f t="array" ref="J1266">COUNT(FIND({1,2,3,4,5,6,7,8,9,0},Table9[[#This Row],[Trad]]))</f>
        <v>0</v>
      </c>
      <c r="K1266" s="25" cm="1">
        <f t="array" ref="K1266">COUNT(FIND({1,2,3,4,5,6,7,8,9,0},Table9[[#This Row],[Variants]]))</f>
        <v>0</v>
      </c>
      <c r="L1266" s="25">
        <f>SUM(Table9[[#This Row],[Simp Note]:[Var Note]])</f>
        <v>0</v>
      </c>
      <c r="M1266" s="25">
        <f>SUM(Table9[[#This Row],[Sum]],Table9[[#This Row],[Sum Notes]],Table9[[#This Row],[Contains ~]])</f>
        <v>0.1</v>
      </c>
      <c r="N1266" s="26">
        <v>10440</v>
      </c>
      <c r="O1266" s="25" t="s">
        <v>10235</v>
      </c>
      <c r="P1266" s="25" t="s">
        <v>10235</v>
      </c>
      <c r="Q1266" s="25"/>
      <c r="R1266" s="25"/>
      <c r="S1266" s="25"/>
    </row>
    <row r="1267" spans="1:19" x14ac:dyDescent="0.25">
      <c r="A1267" s="7">
        <v>2663</v>
      </c>
      <c r="B1267" s="7" t="s">
        <v>2915</v>
      </c>
      <c r="C1267" s="7" t="s">
        <v>8142</v>
      </c>
      <c r="D1267" s="7" t="s">
        <v>8143</v>
      </c>
      <c r="E1267" s="7">
        <f>LEN(Table9[[#This Row],[Trad]])/10</f>
        <v>0.1</v>
      </c>
      <c r="F1267" s="7">
        <f>LEN(Table9[[#This Row],[Variants]])/10</f>
        <v>0.1</v>
      </c>
      <c r="G1267" s="7">
        <f>COUNT(FIND("～",Table9[[#This Row],[Trad]]))*10</f>
        <v>0</v>
      </c>
      <c r="H1267" s="25">
        <f>Table9[[#This Row],[Trad Len]]+Table9[[#This Row],[Var Len]]</f>
        <v>0.2</v>
      </c>
      <c r="I1267" s="25" cm="1">
        <f t="array" ref="I1267">COUNT(FIND({1,2,3,4,5,6,7,8,9,0},Table9[[#This Row],[Simp]]))</f>
        <v>0</v>
      </c>
      <c r="J1267" s="25" cm="1">
        <f t="array" ref="J1267">COUNT(FIND({1,2,3,4,5,6,7,8,9,0},Table9[[#This Row],[Trad]]))</f>
        <v>0</v>
      </c>
      <c r="K1267" s="25" cm="1">
        <f t="array" ref="K1267">COUNT(FIND({1,2,3,4,5,6,7,8,9,0},Table9[[#This Row],[Variants]]))</f>
        <v>0</v>
      </c>
      <c r="L1267" s="25">
        <f>SUM(Table9[[#This Row],[Simp Note]:[Var Note]])</f>
        <v>0</v>
      </c>
      <c r="M1267" s="25">
        <f>SUM(Table9[[#This Row],[Sum]],Table9[[#This Row],[Sum Notes]],Table9[[#This Row],[Contains ~]])</f>
        <v>0.2</v>
      </c>
      <c r="N1267" s="26">
        <v>2420</v>
      </c>
      <c r="O1267" s="25" t="s">
        <v>10235</v>
      </c>
      <c r="P1267" s="25" t="s">
        <v>10237</v>
      </c>
      <c r="Q1267" s="25"/>
      <c r="R1267" s="25"/>
      <c r="S1267" s="25"/>
    </row>
    <row r="1268" spans="1:19" x14ac:dyDescent="0.25">
      <c r="A1268" s="7">
        <v>2664</v>
      </c>
      <c r="B1268" s="7" t="s">
        <v>2918</v>
      </c>
      <c r="C1268" s="7" t="s">
        <v>8145</v>
      </c>
      <c r="D1268" s="7" t="s">
        <v>6770</v>
      </c>
      <c r="E1268" s="7">
        <f>LEN(Table9[[#This Row],[Trad]])/10</f>
        <v>0.1</v>
      </c>
      <c r="F1268" s="7">
        <f>LEN(Table9[[#This Row],[Variants]])/10</f>
        <v>0</v>
      </c>
      <c r="G1268" s="7">
        <f>COUNT(FIND("～",Table9[[#This Row],[Trad]]))*10</f>
        <v>0</v>
      </c>
      <c r="H1268" s="25">
        <f>Table9[[#This Row],[Trad Len]]+Table9[[#This Row],[Var Len]]</f>
        <v>0.1</v>
      </c>
      <c r="I1268" s="25" cm="1">
        <f t="array" ref="I1268">COUNT(FIND({1,2,3,4,5,6,7,8,9,0},Table9[[#This Row],[Simp]]))</f>
        <v>0</v>
      </c>
      <c r="J1268" s="25" cm="1">
        <f t="array" ref="J1268">COUNT(FIND({1,2,3,4,5,6,7,8,9,0},Table9[[#This Row],[Trad]]))</f>
        <v>0</v>
      </c>
      <c r="K1268" s="25" cm="1">
        <f t="array" ref="K1268">COUNT(FIND({1,2,3,4,5,6,7,8,9,0},Table9[[#This Row],[Variants]]))</f>
        <v>0</v>
      </c>
      <c r="L1268" s="25">
        <f>SUM(Table9[[#This Row],[Simp Note]:[Var Note]])</f>
        <v>0</v>
      </c>
      <c r="M1268" s="25">
        <f>SUM(Table9[[#This Row],[Sum]],Table9[[#This Row],[Sum Notes]],Table9[[#This Row],[Contains ~]])</f>
        <v>0.1</v>
      </c>
      <c r="N1268" s="26">
        <v>10450</v>
      </c>
      <c r="O1268" s="25" t="s">
        <v>10235</v>
      </c>
      <c r="P1268" s="25" t="s">
        <v>10235</v>
      </c>
      <c r="Q1268" s="25"/>
      <c r="R1268" s="25"/>
      <c r="S1268" s="25"/>
    </row>
    <row r="1269" spans="1:19" x14ac:dyDescent="0.25">
      <c r="A1269" s="7">
        <v>2665</v>
      </c>
      <c r="B1269" s="7" t="s">
        <v>2920</v>
      </c>
      <c r="C1269" s="7" t="s">
        <v>8147</v>
      </c>
      <c r="D1269" s="7" t="s">
        <v>6770</v>
      </c>
      <c r="E1269" s="7">
        <f>LEN(Table9[[#This Row],[Trad]])/10</f>
        <v>0.1</v>
      </c>
      <c r="F1269" s="7">
        <f>LEN(Table9[[#This Row],[Variants]])/10</f>
        <v>0</v>
      </c>
      <c r="G1269" s="7">
        <f>COUNT(FIND("～",Table9[[#This Row],[Trad]]))*10</f>
        <v>0</v>
      </c>
      <c r="H1269" s="25">
        <f>Table9[[#This Row],[Trad Len]]+Table9[[#This Row],[Var Len]]</f>
        <v>0.1</v>
      </c>
      <c r="I1269" s="25" cm="1">
        <f t="array" ref="I1269">COUNT(FIND({1,2,3,4,5,6,7,8,9,0},Table9[[#This Row],[Simp]]))</f>
        <v>0</v>
      </c>
      <c r="J1269" s="25" cm="1">
        <f t="array" ref="J1269">COUNT(FIND({1,2,3,4,5,6,7,8,9,0},Table9[[#This Row],[Trad]]))</f>
        <v>0</v>
      </c>
      <c r="K1269" s="25" cm="1">
        <f t="array" ref="K1269">COUNT(FIND({1,2,3,4,5,6,7,8,9,0},Table9[[#This Row],[Variants]]))</f>
        <v>0</v>
      </c>
      <c r="L1269" s="25">
        <f>SUM(Table9[[#This Row],[Simp Note]:[Var Note]])</f>
        <v>0</v>
      </c>
      <c r="M1269" s="25">
        <f>SUM(Table9[[#This Row],[Sum]],Table9[[#This Row],[Sum Notes]],Table9[[#This Row],[Contains ~]])</f>
        <v>0.1</v>
      </c>
      <c r="N1269" s="26">
        <v>10460</v>
      </c>
      <c r="O1269" s="25" t="s">
        <v>10235</v>
      </c>
      <c r="P1269" s="25" t="s">
        <v>10235</v>
      </c>
      <c r="Q1269" s="25"/>
      <c r="R1269" s="25"/>
      <c r="S1269" s="25"/>
    </row>
    <row r="1270" spans="1:19" x14ac:dyDescent="0.25">
      <c r="A1270" s="7">
        <v>2666</v>
      </c>
      <c r="B1270" s="7" t="s">
        <v>2922</v>
      </c>
      <c r="C1270" s="7" t="s">
        <v>8149</v>
      </c>
      <c r="D1270" s="7" t="s">
        <v>6770</v>
      </c>
      <c r="E1270" s="7">
        <f>LEN(Table9[[#This Row],[Trad]])/10</f>
        <v>0.1</v>
      </c>
      <c r="F1270" s="7">
        <f>LEN(Table9[[#This Row],[Variants]])/10</f>
        <v>0</v>
      </c>
      <c r="G1270" s="7">
        <f>COUNT(FIND("～",Table9[[#This Row],[Trad]]))*10</f>
        <v>0</v>
      </c>
      <c r="H1270" s="25">
        <f>Table9[[#This Row],[Trad Len]]+Table9[[#This Row],[Var Len]]</f>
        <v>0.1</v>
      </c>
      <c r="I1270" s="25" cm="1">
        <f t="array" ref="I1270">COUNT(FIND({1,2,3,4,5,6,7,8,9,0},Table9[[#This Row],[Simp]]))</f>
        <v>0</v>
      </c>
      <c r="J1270" s="25" cm="1">
        <f t="array" ref="J1270">COUNT(FIND({1,2,3,4,5,6,7,8,9,0},Table9[[#This Row],[Trad]]))</f>
        <v>0</v>
      </c>
      <c r="K1270" s="25" cm="1">
        <f t="array" ref="K1270">COUNT(FIND({1,2,3,4,5,6,7,8,9,0},Table9[[#This Row],[Variants]]))</f>
        <v>0</v>
      </c>
      <c r="L1270" s="25">
        <f>SUM(Table9[[#This Row],[Simp Note]:[Var Note]])</f>
        <v>0</v>
      </c>
      <c r="M1270" s="25">
        <f>SUM(Table9[[#This Row],[Sum]],Table9[[#This Row],[Sum Notes]],Table9[[#This Row],[Contains ~]])</f>
        <v>0.1</v>
      </c>
      <c r="N1270" s="26">
        <v>10470</v>
      </c>
      <c r="O1270" s="25" t="s">
        <v>10235</v>
      </c>
      <c r="P1270" s="25" t="s">
        <v>10235</v>
      </c>
      <c r="Q1270" s="25"/>
      <c r="R1270" s="25"/>
      <c r="S1270" s="25"/>
    </row>
    <row r="1271" spans="1:19" x14ac:dyDescent="0.25">
      <c r="A1271" s="7">
        <v>2674</v>
      </c>
      <c r="B1271" s="7" t="s">
        <v>2924</v>
      </c>
      <c r="C1271" s="7" t="s">
        <v>8152</v>
      </c>
      <c r="D1271" s="7" t="s">
        <v>8153</v>
      </c>
      <c r="E1271" s="7">
        <f>LEN(Table9[[#This Row],[Trad]])/10</f>
        <v>0.1</v>
      </c>
      <c r="F1271" s="7">
        <f>LEN(Table9[[#This Row],[Variants]])/10</f>
        <v>0.2</v>
      </c>
      <c r="G1271" s="7">
        <f>COUNT(FIND("～",Table9[[#This Row],[Trad]]))*10</f>
        <v>0</v>
      </c>
      <c r="H1271" s="25">
        <f>Table9[[#This Row],[Trad Len]]+Table9[[#This Row],[Var Len]]</f>
        <v>0.30000000000000004</v>
      </c>
      <c r="I1271" s="25" cm="1">
        <f t="array" ref="I1271">COUNT(FIND({1,2,3,4,5,6,7,8,9,0},Table9[[#This Row],[Simp]]))</f>
        <v>0</v>
      </c>
      <c r="J1271" s="25" cm="1">
        <f t="array" ref="J1271">COUNT(FIND({1,2,3,4,5,6,7,8,9,0},Table9[[#This Row],[Trad]]))</f>
        <v>0</v>
      </c>
      <c r="K1271" s="25" cm="1">
        <f t="array" ref="K1271">COUNT(FIND({1,2,3,4,5,6,7,8,9,0},Table9[[#This Row],[Variants]]))</f>
        <v>0</v>
      </c>
      <c r="L1271" s="25">
        <f>SUM(Table9[[#This Row],[Simp Note]:[Var Note]])</f>
        <v>0</v>
      </c>
      <c r="M1271" s="25">
        <f>SUM(Table9[[#This Row],[Sum]],Table9[[#This Row],[Sum Notes]],Table9[[#This Row],[Contains ~]])</f>
        <v>0.30000000000000004</v>
      </c>
      <c r="N1271" s="26">
        <v>1400</v>
      </c>
      <c r="O1271" s="25" t="s">
        <v>10235</v>
      </c>
      <c r="P1271" s="25" t="s">
        <v>10237</v>
      </c>
      <c r="Q1271" s="25"/>
      <c r="R1271" s="25"/>
      <c r="S1271" s="25"/>
    </row>
    <row r="1272" spans="1:19" x14ac:dyDescent="0.25">
      <c r="A1272" s="7">
        <v>2675</v>
      </c>
      <c r="B1272" s="7" t="s">
        <v>2927</v>
      </c>
      <c r="C1272" s="7" t="s">
        <v>6770</v>
      </c>
      <c r="D1272" s="25" t="s">
        <v>8155</v>
      </c>
      <c r="E1272" s="25">
        <f>LEN(Table9[[#This Row],[Trad]])/10</f>
        <v>0</v>
      </c>
      <c r="F1272" s="25">
        <f>LEN(Table9[[#This Row],[Variants]])/10</f>
        <v>0.1</v>
      </c>
      <c r="G1272" s="25">
        <f>COUNT(FIND("～",Table9[[#This Row],[Trad]]))*10</f>
        <v>0</v>
      </c>
      <c r="H1272" s="25">
        <f>Table9[[#This Row],[Trad Len]]+Table9[[#This Row],[Var Len]]</f>
        <v>0.1</v>
      </c>
      <c r="I1272" s="25" cm="1">
        <f t="array" ref="I1272">COUNT(FIND({1,2,3,4,5,6,7,8,9,0},Table9[[#This Row],[Simp]]))</f>
        <v>0</v>
      </c>
      <c r="J1272" s="25" cm="1">
        <f t="array" ref="J1272">COUNT(FIND({1,2,3,4,5,6,7,8,9,0},Table9[[#This Row],[Trad]]))</f>
        <v>0</v>
      </c>
      <c r="K1272" s="25" cm="1">
        <f t="array" ref="K1272">COUNT(FIND({1,2,3,4,5,6,7,8,9,0},Table9[[#This Row],[Variants]]))</f>
        <v>0</v>
      </c>
      <c r="L1272" s="25">
        <f>SUM(Table9[[#This Row],[Simp Note]:[Var Note]])</f>
        <v>0</v>
      </c>
      <c r="M1272" s="25">
        <f>SUM(Table9[[#This Row],[Sum]],Table9[[#This Row],[Sum Notes]],Table9[[#This Row],[Contains ~]])</f>
        <v>0.1</v>
      </c>
      <c r="N1272" s="26">
        <v>25480.1</v>
      </c>
      <c r="O1272" s="25" t="s">
        <v>10237</v>
      </c>
      <c r="P1272" s="25" t="s">
        <v>10237</v>
      </c>
      <c r="Q1272" s="25"/>
      <c r="R1272" s="25"/>
      <c r="S1272" s="25"/>
    </row>
    <row r="1273" spans="1:19" x14ac:dyDescent="0.25">
      <c r="A1273" s="7">
        <v>2682</v>
      </c>
      <c r="B1273" s="7" t="s">
        <v>2929</v>
      </c>
      <c r="C1273" s="7" t="s">
        <v>10206</v>
      </c>
      <c r="D1273" s="7" t="s">
        <v>6770</v>
      </c>
      <c r="E1273" s="7">
        <f>LEN(Table9[[#This Row],[Trad]])/10</f>
        <v>0.5</v>
      </c>
      <c r="F1273" s="7">
        <f>LEN(Table9[[#This Row],[Variants]])/10</f>
        <v>0</v>
      </c>
      <c r="G1273" s="7">
        <f>COUNT(FIND("～",Table9[[#This Row],[Trad]]))*10</f>
        <v>10</v>
      </c>
      <c r="H1273" s="25">
        <f>Table9[[#This Row],[Trad Len]]+Table9[[#This Row],[Var Len]]</f>
        <v>0.5</v>
      </c>
      <c r="I1273" s="25" cm="1">
        <f t="array" ref="I1273">COUNT(FIND({1,2,3,4,5,6,7,8,9,0},Table9[[#This Row],[Simp]]))</f>
        <v>0</v>
      </c>
      <c r="J1273" s="25" cm="1">
        <f t="array" ref="J1273">COUNT(FIND({1,2,3,4,5,6,7,8,9,0},Table9[[#This Row],[Trad]]))</f>
        <v>0</v>
      </c>
      <c r="K1273" s="25" cm="1">
        <f t="array" ref="K1273">COUNT(FIND({1,2,3,4,5,6,7,8,9,0},Table9[[#This Row],[Variants]]))</f>
        <v>0</v>
      </c>
      <c r="L1273" s="25">
        <f>SUM(Table9[[#This Row],[Simp Note]:[Var Note]])</f>
        <v>0</v>
      </c>
      <c r="M1273" s="25">
        <f>SUM(Table9[[#This Row],[Sum]],Table9[[#This Row],[Sum Notes]],Table9[[#This Row],[Contains ~]])</f>
        <v>10.5</v>
      </c>
      <c r="N1273" s="26">
        <v>680</v>
      </c>
      <c r="O1273" s="30"/>
      <c r="P1273" s="25" t="s">
        <v>10237</v>
      </c>
      <c r="Q1273" s="25"/>
      <c r="R1273" s="25"/>
      <c r="S1273" s="25"/>
    </row>
    <row r="1274" spans="1:19" x14ac:dyDescent="0.25">
      <c r="A1274" s="7">
        <v>2683</v>
      </c>
      <c r="B1274" s="7" t="s">
        <v>2931</v>
      </c>
      <c r="C1274" s="7" t="s">
        <v>6770</v>
      </c>
      <c r="D1274" s="25" t="s">
        <v>8160</v>
      </c>
      <c r="E1274" s="25">
        <f>LEN(Table9[[#This Row],[Trad]])/10</f>
        <v>0</v>
      </c>
      <c r="F1274" s="25">
        <f>LEN(Table9[[#This Row],[Variants]])/10</f>
        <v>0.2</v>
      </c>
      <c r="G1274" s="25">
        <f>COUNT(FIND("～",Table9[[#This Row],[Trad]]))*10</f>
        <v>0</v>
      </c>
      <c r="H1274" s="25">
        <f>Table9[[#This Row],[Trad Len]]+Table9[[#This Row],[Var Len]]</f>
        <v>0.2</v>
      </c>
      <c r="I1274" s="25" cm="1">
        <f t="array" ref="I1274">COUNT(FIND({1,2,3,4,5,6,7,8,9,0},Table9[[#This Row],[Simp]]))</f>
        <v>0</v>
      </c>
      <c r="J1274" s="25" cm="1">
        <f t="array" ref="J1274">COUNT(FIND({1,2,3,4,5,6,7,8,9,0},Table9[[#This Row],[Trad]]))</f>
        <v>0</v>
      </c>
      <c r="K1274" s="25" cm="1">
        <f t="array" ref="K1274">COUNT(FIND({1,2,3,4,5,6,7,8,9,0},Table9[[#This Row],[Variants]]))</f>
        <v>0</v>
      </c>
      <c r="L1274" s="25">
        <f>SUM(Table9[[#This Row],[Simp Note]:[Var Note]])</f>
        <v>0</v>
      </c>
      <c r="M1274" s="25">
        <f>SUM(Table9[[#This Row],[Sum]],Table9[[#This Row],[Sum Notes]],Table9[[#This Row],[Contains ~]])</f>
        <v>0.2</v>
      </c>
      <c r="N1274" s="26">
        <v>25478</v>
      </c>
      <c r="O1274" s="25" t="s">
        <v>10237</v>
      </c>
      <c r="P1274" s="25" t="s">
        <v>10237</v>
      </c>
      <c r="Q1274" s="25"/>
      <c r="R1274" s="25"/>
      <c r="S1274" s="25"/>
    </row>
    <row r="1275" spans="1:19" x14ac:dyDescent="0.25">
      <c r="A1275" s="7">
        <v>2684</v>
      </c>
      <c r="B1275" s="7" t="s">
        <v>2933</v>
      </c>
      <c r="C1275" s="7" t="s">
        <v>8162</v>
      </c>
      <c r="D1275" s="7" t="s">
        <v>6770</v>
      </c>
      <c r="E1275" s="7">
        <f>LEN(Table9[[#This Row],[Trad]])/10</f>
        <v>0.1</v>
      </c>
      <c r="F1275" s="7">
        <f>LEN(Table9[[#This Row],[Variants]])/10</f>
        <v>0</v>
      </c>
      <c r="G1275" s="7">
        <f>COUNT(FIND("～",Table9[[#This Row],[Trad]]))*10</f>
        <v>0</v>
      </c>
      <c r="H1275" s="25">
        <f>Table9[[#This Row],[Trad Len]]+Table9[[#This Row],[Var Len]]</f>
        <v>0.1</v>
      </c>
      <c r="I1275" s="25" cm="1">
        <f t="array" ref="I1275">COUNT(FIND({1,2,3,4,5,6,7,8,9,0},Table9[[#This Row],[Simp]]))</f>
        <v>0</v>
      </c>
      <c r="J1275" s="25" cm="1">
        <f t="array" ref="J1275">COUNT(FIND({1,2,3,4,5,6,7,8,9,0},Table9[[#This Row],[Trad]]))</f>
        <v>0</v>
      </c>
      <c r="K1275" s="25" cm="1">
        <f t="array" ref="K1275">COUNT(FIND({1,2,3,4,5,6,7,8,9,0},Table9[[#This Row],[Variants]]))</f>
        <v>0</v>
      </c>
      <c r="L1275" s="25">
        <f>SUM(Table9[[#This Row],[Simp Note]:[Var Note]])</f>
        <v>0</v>
      </c>
      <c r="M1275" s="25">
        <f>SUM(Table9[[#This Row],[Sum]],Table9[[#This Row],[Sum Notes]],Table9[[#This Row],[Contains ~]])</f>
        <v>0.1</v>
      </c>
      <c r="N1275" s="26">
        <v>10480</v>
      </c>
      <c r="O1275" s="25" t="s">
        <v>10235</v>
      </c>
      <c r="P1275" s="25" t="s">
        <v>10235</v>
      </c>
      <c r="Q1275" s="25"/>
      <c r="R1275" s="25"/>
      <c r="S1275" s="25"/>
    </row>
    <row r="1276" spans="1:19" x14ac:dyDescent="0.25">
      <c r="A1276" s="7">
        <v>2685</v>
      </c>
      <c r="B1276" s="7" t="s">
        <v>2935</v>
      </c>
      <c r="C1276" s="7" t="s">
        <v>6770</v>
      </c>
      <c r="D1276" s="25" t="s">
        <v>8164</v>
      </c>
      <c r="E1276" s="25">
        <f>LEN(Table9[[#This Row],[Trad]])/10</f>
        <v>0</v>
      </c>
      <c r="F1276" s="25">
        <f>LEN(Table9[[#This Row],[Variants]])/10</f>
        <v>0.1</v>
      </c>
      <c r="G1276" s="25">
        <f>COUNT(FIND("～",Table9[[#This Row],[Trad]]))*10</f>
        <v>0</v>
      </c>
      <c r="H1276" s="25">
        <f>Table9[[#This Row],[Trad Len]]+Table9[[#This Row],[Var Len]]</f>
        <v>0.1</v>
      </c>
      <c r="I1276" s="25" cm="1">
        <f t="array" ref="I1276">COUNT(FIND({1,2,3,4,5,6,7,8,9,0},Table9[[#This Row],[Simp]]))</f>
        <v>0</v>
      </c>
      <c r="J1276" s="25" cm="1">
        <f t="array" ref="J1276">COUNT(FIND({1,2,3,4,5,6,7,8,9,0},Table9[[#This Row],[Trad]]))</f>
        <v>0</v>
      </c>
      <c r="K1276" s="25" cm="1">
        <f t="array" ref="K1276">COUNT(FIND({1,2,3,4,5,6,7,8,9,0},Table9[[#This Row],[Variants]]))</f>
        <v>0</v>
      </c>
      <c r="L1276" s="25">
        <f>SUM(Table9[[#This Row],[Simp Note]:[Var Note]])</f>
        <v>0</v>
      </c>
      <c r="M1276" s="25">
        <f>SUM(Table9[[#This Row],[Sum]],Table9[[#This Row],[Sum Notes]],Table9[[#This Row],[Contains ~]])</f>
        <v>0.1</v>
      </c>
      <c r="N1276" s="26">
        <v>25480.1</v>
      </c>
      <c r="O1276" s="25" t="s">
        <v>10237</v>
      </c>
      <c r="P1276" s="25" t="s">
        <v>10237</v>
      </c>
      <c r="Q1276" s="25"/>
      <c r="R1276" s="25"/>
      <c r="S1276" s="25"/>
    </row>
    <row r="1277" spans="1:19" x14ac:dyDescent="0.25">
      <c r="A1277" s="7">
        <v>2686</v>
      </c>
      <c r="B1277" s="7" t="s">
        <v>2937</v>
      </c>
      <c r="C1277" s="7" t="s">
        <v>6770</v>
      </c>
      <c r="D1277" s="25" t="s">
        <v>8166</v>
      </c>
      <c r="E1277" s="25">
        <f>LEN(Table9[[#This Row],[Trad]])/10</f>
        <v>0</v>
      </c>
      <c r="F1277" s="25">
        <f>LEN(Table9[[#This Row],[Variants]])/10</f>
        <v>0.1</v>
      </c>
      <c r="G1277" s="25">
        <f>COUNT(FIND("～",Table9[[#This Row],[Trad]]))*10</f>
        <v>0</v>
      </c>
      <c r="H1277" s="25">
        <f>Table9[[#This Row],[Trad Len]]+Table9[[#This Row],[Var Len]]</f>
        <v>0.1</v>
      </c>
      <c r="I1277" s="25" cm="1">
        <f t="array" ref="I1277">COUNT(FIND({1,2,3,4,5,6,7,8,9,0},Table9[[#This Row],[Simp]]))</f>
        <v>0</v>
      </c>
      <c r="J1277" s="25" cm="1">
        <f t="array" ref="J1277">COUNT(FIND({1,2,3,4,5,6,7,8,9,0},Table9[[#This Row],[Trad]]))</f>
        <v>0</v>
      </c>
      <c r="K1277" s="25" cm="1">
        <f t="array" ref="K1277">COUNT(FIND({1,2,3,4,5,6,7,8,9,0},Table9[[#This Row],[Variants]]))</f>
        <v>0</v>
      </c>
      <c r="L1277" s="25">
        <f>SUM(Table9[[#This Row],[Simp Note]:[Var Note]])</f>
        <v>0</v>
      </c>
      <c r="M1277" s="25">
        <f>SUM(Table9[[#This Row],[Sum]],Table9[[#This Row],[Sum Notes]],Table9[[#This Row],[Contains ~]])</f>
        <v>0.1</v>
      </c>
      <c r="N1277" s="26">
        <v>25480.1</v>
      </c>
      <c r="O1277" s="25" t="s">
        <v>10237</v>
      </c>
      <c r="P1277" s="25" t="s">
        <v>10237</v>
      </c>
      <c r="Q1277" s="25"/>
      <c r="R1277" s="25"/>
      <c r="S1277" s="25"/>
    </row>
    <row r="1278" spans="1:19" x14ac:dyDescent="0.25">
      <c r="A1278" s="7">
        <v>2697</v>
      </c>
      <c r="B1278" s="7" t="s">
        <v>2939</v>
      </c>
      <c r="C1278" s="7" t="s">
        <v>8168</v>
      </c>
      <c r="D1278" s="7" t="s">
        <v>6770</v>
      </c>
      <c r="E1278" s="7">
        <f>LEN(Table9[[#This Row],[Trad]])/10</f>
        <v>0.1</v>
      </c>
      <c r="F1278" s="7">
        <f>LEN(Table9[[#This Row],[Variants]])/10</f>
        <v>0</v>
      </c>
      <c r="G1278" s="7">
        <f>COUNT(FIND("～",Table9[[#This Row],[Trad]]))*10</f>
        <v>0</v>
      </c>
      <c r="H1278" s="25">
        <f>Table9[[#This Row],[Trad Len]]+Table9[[#This Row],[Var Len]]</f>
        <v>0.1</v>
      </c>
      <c r="I1278" s="25" cm="1">
        <f t="array" ref="I1278">COUNT(FIND({1,2,3,4,5,6,7,8,9,0},Table9[[#This Row],[Simp]]))</f>
        <v>0</v>
      </c>
      <c r="J1278" s="25" cm="1">
        <f t="array" ref="J1278">COUNT(FIND({1,2,3,4,5,6,7,8,9,0},Table9[[#This Row],[Trad]]))</f>
        <v>0</v>
      </c>
      <c r="K1278" s="25" cm="1">
        <f t="array" ref="K1278">COUNT(FIND({1,2,3,4,5,6,7,8,9,0},Table9[[#This Row],[Variants]]))</f>
        <v>0</v>
      </c>
      <c r="L1278" s="25">
        <f>SUM(Table9[[#This Row],[Simp Note]:[Var Note]])</f>
        <v>0</v>
      </c>
      <c r="M1278" s="25">
        <f>SUM(Table9[[#This Row],[Sum]],Table9[[#This Row],[Sum Notes]],Table9[[#This Row],[Contains ~]])</f>
        <v>0.1</v>
      </c>
      <c r="N1278" s="26">
        <v>10490</v>
      </c>
      <c r="O1278" s="25" t="s">
        <v>10235</v>
      </c>
      <c r="P1278" s="25" t="s">
        <v>10235</v>
      </c>
      <c r="Q1278" s="25"/>
      <c r="R1278" s="25"/>
      <c r="S1278" s="25"/>
    </row>
    <row r="1279" spans="1:19" x14ac:dyDescent="0.25">
      <c r="A1279" s="7">
        <v>2698</v>
      </c>
      <c r="B1279" s="7" t="s">
        <v>2941</v>
      </c>
      <c r="C1279" s="7" t="s">
        <v>6770</v>
      </c>
      <c r="D1279" s="25" t="s">
        <v>8169</v>
      </c>
      <c r="E1279" s="25">
        <f>LEN(Table9[[#This Row],[Trad]])/10</f>
        <v>0</v>
      </c>
      <c r="F1279" s="25">
        <f>LEN(Table9[[#This Row],[Variants]])/10</f>
        <v>0.2</v>
      </c>
      <c r="G1279" s="25">
        <f>COUNT(FIND("～",Table9[[#This Row],[Trad]]))*10</f>
        <v>0</v>
      </c>
      <c r="H1279" s="25">
        <f>Table9[[#This Row],[Trad Len]]+Table9[[#This Row],[Var Len]]</f>
        <v>0.2</v>
      </c>
      <c r="I1279" s="25" cm="1">
        <f t="array" ref="I1279">COUNT(FIND({1,2,3,4,5,6,7,8,9,0},Table9[[#This Row],[Simp]]))</f>
        <v>0</v>
      </c>
      <c r="J1279" s="25" cm="1">
        <f t="array" ref="J1279">COUNT(FIND({1,2,3,4,5,6,7,8,9,0},Table9[[#This Row],[Trad]]))</f>
        <v>0</v>
      </c>
      <c r="K1279" s="25" cm="1">
        <f t="array" ref="K1279">COUNT(FIND({1,2,3,4,5,6,7,8,9,0},Table9[[#This Row],[Variants]]))</f>
        <v>0</v>
      </c>
      <c r="L1279" s="25">
        <f>SUM(Table9[[#This Row],[Simp Note]:[Var Note]])</f>
        <v>0</v>
      </c>
      <c r="M1279" s="25">
        <f>SUM(Table9[[#This Row],[Sum]],Table9[[#This Row],[Sum Notes]],Table9[[#This Row],[Contains ~]])</f>
        <v>0.2</v>
      </c>
      <c r="N1279" s="26">
        <v>25478</v>
      </c>
      <c r="O1279" s="25" t="s">
        <v>10237</v>
      </c>
      <c r="P1279" s="25" t="s">
        <v>10237</v>
      </c>
      <c r="Q1279" s="25"/>
      <c r="R1279" s="25"/>
      <c r="S1279" s="25"/>
    </row>
    <row r="1280" spans="1:19" x14ac:dyDescent="0.25">
      <c r="A1280" s="7">
        <v>2703</v>
      </c>
      <c r="B1280" s="7" t="s">
        <v>2943</v>
      </c>
      <c r="C1280" s="7" t="s">
        <v>8171</v>
      </c>
      <c r="D1280" s="7" t="s">
        <v>6770</v>
      </c>
      <c r="E1280" s="7">
        <f>LEN(Table9[[#This Row],[Trad]])/10</f>
        <v>0.1</v>
      </c>
      <c r="F1280" s="7">
        <f>LEN(Table9[[#This Row],[Variants]])/10</f>
        <v>0</v>
      </c>
      <c r="G1280" s="7">
        <f>COUNT(FIND("～",Table9[[#This Row],[Trad]]))*10</f>
        <v>0</v>
      </c>
      <c r="H1280" s="25">
        <f>Table9[[#This Row],[Trad Len]]+Table9[[#This Row],[Var Len]]</f>
        <v>0.1</v>
      </c>
      <c r="I1280" s="25" cm="1">
        <f t="array" ref="I1280">COUNT(FIND({1,2,3,4,5,6,7,8,9,0},Table9[[#This Row],[Simp]]))</f>
        <v>0</v>
      </c>
      <c r="J1280" s="25" cm="1">
        <f t="array" ref="J1280">COUNT(FIND({1,2,3,4,5,6,7,8,9,0},Table9[[#This Row],[Trad]]))</f>
        <v>0</v>
      </c>
      <c r="K1280" s="25" cm="1">
        <f t="array" ref="K1280">COUNT(FIND({1,2,3,4,5,6,7,8,9,0},Table9[[#This Row],[Variants]]))</f>
        <v>0</v>
      </c>
      <c r="L1280" s="25">
        <f>SUM(Table9[[#This Row],[Simp Note]:[Var Note]])</f>
        <v>0</v>
      </c>
      <c r="M1280" s="25">
        <f>SUM(Table9[[#This Row],[Sum]],Table9[[#This Row],[Sum Notes]],Table9[[#This Row],[Contains ~]])</f>
        <v>0.1</v>
      </c>
      <c r="N1280" s="26">
        <v>10500</v>
      </c>
      <c r="O1280" s="25" t="s">
        <v>10235</v>
      </c>
      <c r="P1280" s="25" t="s">
        <v>10235</v>
      </c>
      <c r="Q1280" s="25"/>
      <c r="R1280" s="25"/>
      <c r="S1280" s="25"/>
    </row>
    <row r="1281" spans="1:19" x14ac:dyDescent="0.25">
      <c r="A1281" s="7">
        <v>2704</v>
      </c>
      <c r="B1281" s="7" t="s">
        <v>2945</v>
      </c>
      <c r="C1281" s="7" t="s">
        <v>10207</v>
      </c>
      <c r="D1281" s="7" t="s">
        <v>6770</v>
      </c>
      <c r="E1281" s="7">
        <f>LEN(Table9[[#This Row],[Trad]])/10</f>
        <v>0.5</v>
      </c>
      <c r="F1281" s="7">
        <f>LEN(Table9[[#This Row],[Variants]])/10</f>
        <v>0</v>
      </c>
      <c r="G1281" s="7">
        <f>COUNT(FIND("～",Table9[[#This Row],[Trad]]))*10</f>
        <v>10</v>
      </c>
      <c r="H1281" s="25">
        <f>Table9[[#This Row],[Trad Len]]+Table9[[#This Row],[Var Len]]</f>
        <v>0.5</v>
      </c>
      <c r="I1281" s="25" cm="1">
        <f t="array" ref="I1281">COUNT(FIND({1,2,3,4,5,6,7,8,9,0},Table9[[#This Row],[Simp]]))</f>
        <v>0</v>
      </c>
      <c r="J1281" s="25" cm="1">
        <f t="array" ref="J1281">COUNT(FIND({1,2,3,4,5,6,7,8,9,0},Table9[[#This Row],[Trad]]))</f>
        <v>0</v>
      </c>
      <c r="K1281" s="25" cm="1">
        <f t="array" ref="K1281">COUNT(FIND({1,2,3,4,5,6,7,8,9,0},Table9[[#This Row],[Variants]]))</f>
        <v>0</v>
      </c>
      <c r="L1281" s="25">
        <f>SUM(Table9[[#This Row],[Simp Note]:[Var Note]])</f>
        <v>0</v>
      </c>
      <c r="M1281" s="25">
        <f>SUM(Table9[[#This Row],[Sum]],Table9[[#This Row],[Sum Notes]],Table9[[#This Row],[Contains ~]])</f>
        <v>10.5</v>
      </c>
      <c r="N1281" s="26">
        <v>690</v>
      </c>
      <c r="O1281" s="30"/>
      <c r="P1281" s="25" t="s">
        <v>10237</v>
      </c>
      <c r="Q1281" s="25"/>
      <c r="R1281" s="25"/>
      <c r="S1281" s="25"/>
    </row>
    <row r="1282" spans="1:19" x14ac:dyDescent="0.25">
      <c r="A1282" s="7">
        <v>2708</v>
      </c>
      <c r="B1282" s="7" t="s">
        <v>2947</v>
      </c>
      <c r="C1282" s="7" t="s">
        <v>6770</v>
      </c>
      <c r="D1282" s="25" t="s">
        <v>8177</v>
      </c>
      <c r="E1282" s="25">
        <f>LEN(Table9[[#This Row],[Trad]])/10</f>
        <v>0</v>
      </c>
      <c r="F1282" s="25">
        <f>LEN(Table9[[#This Row],[Variants]])/10</f>
        <v>0.1</v>
      </c>
      <c r="G1282" s="25">
        <f>COUNT(FIND("～",Table9[[#This Row],[Trad]]))*10</f>
        <v>0</v>
      </c>
      <c r="H1282" s="25">
        <f>Table9[[#This Row],[Trad Len]]+Table9[[#This Row],[Var Len]]</f>
        <v>0.1</v>
      </c>
      <c r="I1282" s="25" cm="1">
        <f t="array" ref="I1282">COUNT(FIND({1,2,3,4,5,6,7,8,9,0},Table9[[#This Row],[Simp]]))</f>
        <v>0</v>
      </c>
      <c r="J1282" s="25" cm="1">
        <f t="array" ref="J1282">COUNT(FIND({1,2,3,4,5,6,7,8,9,0},Table9[[#This Row],[Trad]]))</f>
        <v>0</v>
      </c>
      <c r="K1282" s="25" cm="1">
        <f t="array" ref="K1282">COUNT(FIND({1,2,3,4,5,6,7,8,9,0},Table9[[#This Row],[Variants]]))</f>
        <v>0</v>
      </c>
      <c r="L1282" s="25">
        <f>SUM(Table9[[#This Row],[Simp Note]:[Var Note]])</f>
        <v>0</v>
      </c>
      <c r="M1282" s="25">
        <f>SUM(Table9[[#This Row],[Sum]],Table9[[#This Row],[Sum Notes]],Table9[[#This Row],[Contains ~]])</f>
        <v>0.1</v>
      </c>
      <c r="N1282" s="26">
        <v>25480.1</v>
      </c>
      <c r="O1282" s="25" t="s">
        <v>10237</v>
      </c>
      <c r="P1282" s="25" t="s">
        <v>10237</v>
      </c>
      <c r="Q1282" s="25"/>
      <c r="R1282" s="25"/>
      <c r="S1282" s="25"/>
    </row>
    <row r="1283" spans="1:19" x14ac:dyDescent="0.25">
      <c r="A1283" s="7">
        <v>2710</v>
      </c>
      <c r="B1283" s="7" t="s">
        <v>2949</v>
      </c>
      <c r="C1283" s="7" t="s">
        <v>8179</v>
      </c>
      <c r="D1283" s="7" t="s">
        <v>6770</v>
      </c>
      <c r="E1283" s="7">
        <f>LEN(Table9[[#This Row],[Trad]])/10</f>
        <v>0.1</v>
      </c>
      <c r="F1283" s="7">
        <f>LEN(Table9[[#This Row],[Variants]])/10</f>
        <v>0</v>
      </c>
      <c r="G1283" s="7">
        <f>COUNT(FIND("～",Table9[[#This Row],[Trad]]))*10</f>
        <v>0</v>
      </c>
      <c r="H1283" s="25">
        <f>Table9[[#This Row],[Trad Len]]+Table9[[#This Row],[Var Len]]</f>
        <v>0.1</v>
      </c>
      <c r="I1283" s="25" cm="1">
        <f t="array" ref="I1283">COUNT(FIND({1,2,3,4,5,6,7,8,9,0},Table9[[#This Row],[Simp]]))</f>
        <v>0</v>
      </c>
      <c r="J1283" s="25" cm="1">
        <f t="array" ref="J1283">COUNT(FIND({1,2,3,4,5,6,7,8,9,0},Table9[[#This Row],[Trad]]))</f>
        <v>0</v>
      </c>
      <c r="K1283" s="25" cm="1">
        <f t="array" ref="K1283">COUNT(FIND({1,2,3,4,5,6,7,8,9,0},Table9[[#This Row],[Variants]]))</f>
        <v>0</v>
      </c>
      <c r="L1283" s="25">
        <f>SUM(Table9[[#This Row],[Simp Note]:[Var Note]])</f>
        <v>0</v>
      </c>
      <c r="M1283" s="25">
        <f>SUM(Table9[[#This Row],[Sum]],Table9[[#This Row],[Sum Notes]],Table9[[#This Row],[Contains ~]])</f>
        <v>0.1</v>
      </c>
      <c r="N1283" s="26">
        <v>10510</v>
      </c>
      <c r="O1283" s="25" t="s">
        <v>10235</v>
      </c>
      <c r="P1283" s="25" t="s">
        <v>10235</v>
      </c>
      <c r="Q1283" s="25"/>
      <c r="R1283" s="25"/>
      <c r="S1283" s="25"/>
    </row>
    <row r="1284" spans="1:19" x14ac:dyDescent="0.25">
      <c r="A1284" s="7">
        <v>2712</v>
      </c>
      <c r="B1284" s="7" t="s">
        <v>2951</v>
      </c>
      <c r="C1284" s="7" t="s">
        <v>8181</v>
      </c>
      <c r="D1284" s="7" t="s">
        <v>8182</v>
      </c>
      <c r="E1284" s="7">
        <f>LEN(Table9[[#This Row],[Trad]])/10</f>
        <v>0.1</v>
      </c>
      <c r="F1284" s="7">
        <f>LEN(Table9[[#This Row],[Variants]])/10</f>
        <v>0.1</v>
      </c>
      <c r="G1284" s="7">
        <f>COUNT(FIND("～",Table9[[#This Row],[Trad]]))*10</f>
        <v>0</v>
      </c>
      <c r="H1284" s="25">
        <f>Table9[[#This Row],[Trad Len]]+Table9[[#This Row],[Var Len]]</f>
        <v>0.2</v>
      </c>
      <c r="I1284" s="25" cm="1">
        <f t="array" ref="I1284">COUNT(FIND({1,2,3,4,5,6,7,8,9,0},Table9[[#This Row],[Simp]]))</f>
        <v>0</v>
      </c>
      <c r="J1284" s="25" cm="1">
        <f t="array" ref="J1284">COUNT(FIND({1,2,3,4,5,6,7,8,9,0},Table9[[#This Row],[Trad]]))</f>
        <v>0</v>
      </c>
      <c r="K1284" s="25" cm="1">
        <f t="array" ref="K1284">COUNT(FIND({1,2,3,4,5,6,7,8,9,0},Table9[[#This Row],[Variants]]))</f>
        <v>0</v>
      </c>
      <c r="L1284" s="25">
        <f>SUM(Table9[[#This Row],[Simp Note]:[Var Note]])</f>
        <v>0</v>
      </c>
      <c r="M1284" s="25">
        <f>SUM(Table9[[#This Row],[Sum]],Table9[[#This Row],[Sum Notes]],Table9[[#This Row],[Contains ~]])</f>
        <v>0.2</v>
      </c>
      <c r="N1284" s="26">
        <v>2430</v>
      </c>
      <c r="O1284" s="25" t="s">
        <v>10235</v>
      </c>
      <c r="P1284" s="25" t="s">
        <v>10237</v>
      </c>
      <c r="Q1284" s="25"/>
      <c r="R1284" s="25"/>
      <c r="S1284" s="25"/>
    </row>
    <row r="1285" spans="1:19" x14ac:dyDescent="0.25">
      <c r="A1285" s="7">
        <v>2717</v>
      </c>
      <c r="B1285" s="7" t="s">
        <v>2954</v>
      </c>
      <c r="C1285" s="7" t="s">
        <v>8184</v>
      </c>
      <c r="D1285" s="7" t="s">
        <v>6770</v>
      </c>
      <c r="E1285" s="7">
        <f>LEN(Table9[[#This Row],[Trad]])/10</f>
        <v>0.1</v>
      </c>
      <c r="F1285" s="7">
        <f>LEN(Table9[[#This Row],[Variants]])/10</f>
        <v>0</v>
      </c>
      <c r="G1285" s="7">
        <f>COUNT(FIND("～",Table9[[#This Row],[Trad]]))*10</f>
        <v>0</v>
      </c>
      <c r="H1285" s="25">
        <f>Table9[[#This Row],[Trad Len]]+Table9[[#This Row],[Var Len]]</f>
        <v>0.1</v>
      </c>
      <c r="I1285" s="25" cm="1">
        <f t="array" ref="I1285">COUNT(FIND({1,2,3,4,5,6,7,8,9,0},Table9[[#This Row],[Simp]]))</f>
        <v>0</v>
      </c>
      <c r="J1285" s="25" cm="1">
        <f t="array" ref="J1285">COUNT(FIND({1,2,3,4,5,6,7,8,9,0},Table9[[#This Row],[Trad]]))</f>
        <v>0</v>
      </c>
      <c r="K1285" s="25" cm="1">
        <f t="array" ref="K1285">COUNT(FIND({1,2,3,4,5,6,7,8,9,0},Table9[[#This Row],[Variants]]))</f>
        <v>0</v>
      </c>
      <c r="L1285" s="25">
        <f>SUM(Table9[[#This Row],[Simp Note]:[Var Note]])</f>
        <v>0</v>
      </c>
      <c r="M1285" s="25">
        <f>SUM(Table9[[#This Row],[Sum]],Table9[[#This Row],[Sum Notes]],Table9[[#This Row],[Contains ~]])</f>
        <v>0.1</v>
      </c>
      <c r="N1285" s="26">
        <v>10520</v>
      </c>
      <c r="O1285" s="25" t="s">
        <v>10235</v>
      </c>
      <c r="P1285" s="25" t="s">
        <v>10235</v>
      </c>
      <c r="Q1285" s="25"/>
      <c r="R1285" s="25"/>
      <c r="S1285" s="25"/>
    </row>
    <row r="1286" spans="1:19" x14ac:dyDescent="0.25">
      <c r="A1286" s="7">
        <v>2719</v>
      </c>
      <c r="B1286" s="7" t="s">
        <v>2956</v>
      </c>
      <c r="C1286" s="7" t="s">
        <v>6770</v>
      </c>
      <c r="D1286" s="25" t="s">
        <v>8186</v>
      </c>
      <c r="E1286" s="25">
        <f>LEN(Table9[[#This Row],[Trad]])/10</f>
        <v>0</v>
      </c>
      <c r="F1286" s="25">
        <f>LEN(Table9[[#This Row],[Variants]])/10</f>
        <v>0.1</v>
      </c>
      <c r="G1286" s="25">
        <f>COUNT(FIND("～",Table9[[#This Row],[Trad]]))*10</f>
        <v>0</v>
      </c>
      <c r="H1286" s="25">
        <f>Table9[[#This Row],[Trad Len]]+Table9[[#This Row],[Var Len]]</f>
        <v>0.1</v>
      </c>
      <c r="I1286" s="25" cm="1">
        <f t="array" ref="I1286">COUNT(FIND({1,2,3,4,5,6,7,8,9,0},Table9[[#This Row],[Simp]]))</f>
        <v>0</v>
      </c>
      <c r="J1286" s="25" cm="1">
        <f t="array" ref="J1286">COUNT(FIND({1,2,3,4,5,6,7,8,9,0},Table9[[#This Row],[Trad]]))</f>
        <v>0</v>
      </c>
      <c r="K1286" s="25" cm="1">
        <f t="array" ref="K1286">COUNT(FIND({1,2,3,4,5,6,7,8,9,0},Table9[[#This Row],[Variants]]))</f>
        <v>0</v>
      </c>
      <c r="L1286" s="25">
        <f>SUM(Table9[[#This Row],[Simp Note]:[Var Note]])</f>
        <v>0</v>
      </c>
      <c r="M1286" s="25">
        <f>SUM(Table9[[#This Row],[Sum]],Table9[[#This Row],[Sum Notes]],Table9[[#This Row],[Contains ~]])</f>
        <v>0.1</v>
      </c>
      <c r="N1286" s="26">
        <v>25480.1</v>
      </c>
      <c r="O1286" s="25" t="s">
        <v>10237</v>
      </c>
      <c r="P1286" s="25" t="s">
        <v>10237</v>
      </c>
      <c r="Q1286" s="25"/>
      <c r="R1286" s="25"/>
      <c r="S1286" s="25"/>
    </row>
    <row r="1287" spans="1:19" x14ac:dyDescent="0.25">
      <c r="A1287" s="7">
        <v>2722</v>
      </c>
      <c r="B1287" s="7" t="s">
        <v>2958</v>
      </c>
      <c r="C1287" s="7" t="s">
        <v>8188</v>
      </c>
      <c r="D1287" s="7" t="s">
        <v>6770</v>
      </c>
      <c r="E1287" s="7">
        <f>LEN(Table9[[#This Row],[Trad]])/10</f>
        <v>0.1</v>
      </c>
      <c r="F1287" s="7">
        <f>LEN(Table9[[#This Row],[Variants]])/10</f>
        <v>0</v>
      </c>
      <c r="G1287" s="7">
        <f>COUNT(FIND("～",Table9[[#This Row],[Trad]]))*10</f>
        <v>0</v>
      </c>
      <c r="H1287" s="25">
        <f>Table9[[#This Row],[Trad Len]]+Table9[[#This Row],[Var Len]]</f>
        <v>0.1</v>
      </c>
      <c r="I1287" s="25" cm="1">
        <f t="array" ref="I1287">COUNT(FIND({1,2,3,4,5,6,7,8,9,0},Table9[[#This Row],[Simp]]))</f>
        <v>0</v>
      </c>
      <c r="J1287" s="25" cm="1">
        <f t="array" ref="J1287">COUNT(FIND({1,2,3,4,5,6,7,8,9,0},Table9[[#This Row],[Trad]]))</f>
        <v>0</v>
      </c>
      <c r="K1287" s="25" cm="1">
        <f t="array" ref="K1287">COUNT(FIND({1,2,3,4,5,6,7,8,9,0},Table9[[#This Row],[Variants]]))</f>
        <v>0</v>
      </c>
      <c r="L1287" s="25">
        <f>SUM(Table9[[#This Row],[Simp Note]:[Var Note]])</f>
        <v>0</v>
      </c>
      <c r="M1287" s="25">
        <f>SUM(Table9[[#This Row],[Sum]],Table9[[#This Row],[Sum Notes]],Table9[[#This Row],[Contains ~]])</f>
        <v>0.1</v>
      </c>
      <c r="N1287" s="26">
        <v>10530</v>
      </c>
      <c r="O1287" s="25" t="s">
        <v>10235</v>
      </c>
      <c r="P1287" s="25" t="s">
        <v>10235</v>
      </c>
      <c r="Q1287" s="25"/>
      <c r="R1287" s="25"/>
      <c r="S1287" s="25"/>
    </row>
    <row r="1288" spans="1:19" x14ac:dyDescent="0.25">
      <c r="A1288" s="7">
        <v>2724</v>
      </c>
      <c r="B1288" s="7" t="s">
        <v>2960</v>
      </c>
      <c r="C1288" s="7" t="s">
        <v>8190</v>
      </c>
      <c r="D1288" s="7" t="s">
        <v>8191</v>
      </c>
      <c r="E1288" s="7">
        <f>LEN(Table9[[#This Row],[Trad]])/10</f>
        <v>0.1</v>
      </c>
      <c r="F1288" s="7">
        <f>LEN(Table9[[#This Row],[Variants]])/10</f>
        <v>0.1</v>
      </c>
      <c r="G1288" s="7">
        <f>COUNT(FIND("～",Table9[[#This Row],[Trad]]))*10</f>
        <v>0</v>
      </c>
      <c r="H1288" s="25">
        <f>Table9[[#This Row],[Trad Len]]+Table9[[#This Row],[Var Len]]</f>
        <v>0.2</v>
      </c>
      <c r="I1288" s="25" cm="1">
        <f t="array" ref="I1288">COUNT(FIND({1,2,3,4,5,6,7,8,9,0},Table9[[#This Row],[Simp]]))</f>
        <v>0</v>
      </c>
      <c r="J1288" s="25" cm="1">
        <f t="array" ref="J1288">COUNT(FIND({1,2,3,4,5,6,7,8,9,0},Table9[[#This Row],[Trad]]))</f>
        <v>0</v>
      </c>
      <c r="K1288" s="25" cm="1">
        <f t="array" ref="K1288">COUNT(FIND({1,2,3,4,5,6,7,8,9,0},Table9[[#This Row],[Variants]]))</f>
        <v>0</v>
      </c>
      <c r="L1288" s="25">
        <f>SUM(Table9[[#This Row],[Simp Note]:[Var Note]])</f>
        <v>0</v>
      </c>
      <c r="M1288" s="25">
        <f>SUM(Table9[[#This Row],[Sum]],Table9[[#This Row],[Sum Notes]],Table9[[#This Row],[Contains ~]])</f>
        <v>0.2</v>
      </c>
      <c r="N1288" s="26">
        <v>2440</v>
      </c>
      <c r="O1288" s="25" t="s">
        <v>10235</v>
      </c>
      <c r="P1288" s="25" t="s">
        <v>10237</v>
      </c>
      <c r="Q1288" s="25"/>
      <c r="R1288" s="25"/>
      <c r="S1288" s="25"/>
    </row>
    <row r="1289" spans="1:19" x14ac:dyDescent="0.25">
      <c r="A1289" s="7">
        <v>2725</v>
      </c>
      <c r="B1289" s="7" t="s">
        <v>2963</v>
      </c>
      <c r="C1289" s="7" t="s">
        <v>8193</v>
      </c>
      <c r="D1289" s="7" t="s">
        <v>6770</v>
      </c>
      <c r="E1289" s="7">
        <f>LEN(Table9[[#This Row],[Trad]])/10</f>
        <v>0.1</v>
      </c>
      <c r="F1289" s="7">
        <f>LEN(Table9[[#This Row],[Variants]])/10</f>
        <v>0</v>
      </c>
      <c r="G1289" s="7">
        <f>COUNT(FIND("～",Table9[[#This Row],[Trad]]))*10</f>
        <v>0</v>
      </c>
      <c r="H1289" s="25">
        <f>Table9[[#This Row],[Trad Len]]+Table9[[#This Row],[Var Len]]</f>
        <v>0.1</v>
      </c>
      <c r="I1289" s="25" cm="1">
        <f t="array" ref="I1289">COUNT(FIND({1,2,3,4,5,6,7,8,9,0},Table9[[#This Row],[Simp]]))</f>
        <v>0</v>
      </c>
      <c r="J1289" s="25" cm="1">
        <f t="array" ref="J1289">COUNT(FIND({1,2,3,4,5,6,7,8,9,0},Table9[[#This Row],[Trad]]))</f>
        <v>0</v>
      </c>
      <c r="K1289" s="25" cm="1">
        <f t="array" ref="K1289">COUNT(FIND({1,2,3,4,5,6,7,8,9,0},Table9[[#This Row],[Variants]]))</f>
        <v>0</v>
      </c>
      <c r="L1289" s="25">
        <f>SUM(Table9[[#This Row],[Simp Note]:[Var Note]])</f>
        <v>0</v>
      </c>
      <c r="M1289" s="25">
        <f>SUM(Table9[[#This Row],[Sum]],Table9[[#This Row],[Sum Notes]],Table9[[#This Row],[Contains ~]])</f>
        <v>0.1</v>
      </c>
      <c r="N1289" s="26">
        <v>10540</v>
      </c>
      <c r="O1289" s="25" t="s">
        <v>10235</v>
      </c>
      <c r="P1289" s="25" t="s">
        <v>10235</v>
      </c>
      <c r="Q1289" s="25"/>
      <c r="R1289" s="25"/>
      <c r="S1289" s="25"/>
    </row>
    <row r="1290" spans="1:19" x14ac:dyDescent="0.25">
      <c r="A1290" s="7">
        <v>2726</v>
      </c>
      <c r="B1290" s="7" t="s">
        <v>2965</v>
      </c>
      <c r="C1290" s="7" t="s">
        <v>8195</v>
      </c>
      <c r="D1290" s="7" t="s">
        <v>6770</v>
      </c>
      <c r="E1290" s="7">
        <f>LEN(Table9[[#This Row],[Trad]])/10</f>
        <v>0.1</v>
      </c>
      <c r="F1290" s="7">
        <f>LEN(Table9[[#This Row],[Variants]])/10</f>
        <v>0</v>
      </c>
      <c r="G1290" s="7">
        <f>COUNT(FIND("～",Table9[[#This Row],[Trad]]))*10</f>
        <v>0</v>
      </c>
      <c r="H1290" s="25">
        <f>Table9[[#This Row],[Trad Len]]+Table9[[#This Row],[Var Len]]</f>
        <v>0.1</v>
      </c>
      <c r="I1290" s="25" cm="1">
        <f t="array" ref="I1290">COUNT(FIND({1,2,3,4,5,6,7,8,9,0},Table9[[#This Row],[Simp]]))</f>
        <v>0</v>
      </c>
      <c r="J1290" s="25" cm="1">
        <f t="array" ref="J1290">COUNT(FIND({1,2,3,4,5,6,7,8,9,0},Table9[[#This Row],[Trad]]))</f>
        <v>0</v>
      </c>
      <c r="K1290" s="25" cm="1">
        <f t="array" ref="K1290">COUNT(FIND({1,2,3,4,5,6,7,8,9,0},Table9[[#This Row],[Variants]]))</f>
        <v>0</v>
      </c>
      <c r="L1290" s="25">
        <f>SUM(Table9[[#This Row],[Simp Note]:[Var Note]])</f>
        <v>0</v>
      </c>
      <c r="M1290" s="25">
        <f>SUM(Table9[[#This Row],[Sum]],Table9[[#This Row],[Sum Notes]],Table9[[#This Row],[Contains ~]])</f>
        <v>0.1</v>
      </c>
      <c r="N1290" s="26">
        <v>10550</v>
      </c>
      <c r="O1290" s="25" t="s">
        <v>10235</v>
      </c>
      <c r="P1290" s="25" t="s">
        <v>10235</v>
      </c>
      <c r="Q1290" s="25"/>
      <c r="R1290" s="25"/>
      <c r="S1290" s="25"/>
    </row>
    <row r="1291" spans="1:19" x14ac:dyDescent="0.25">
      <c r="A1291" s="7">
        <v>2727</v>
      </c>
      <c r="B1291" s="7" t="s">
        <v>2967</v>
      </c>
      <c r="C1291" s="7" t="s">
        <v>8197</v>
      </c>
      <c r="D1291" s="7" t="s">
        <v>6770</v>
      </c>
      <c r="E1291" s="7">
        <f>LEN(Table9[[#This Row],[Trad]])/10</f>
        <v>0.1</v>
      </c>
      <c r="F1291" s="7">
        <f>LEN(Table9[[#This Row],[Variants]])/10</f>
        <v>0</v>
      </c>
      <c r="G1291" s="7">
        <f>COUNT(FIND("～",Table9[[#This Row],[Trad]]))*10</f>
        <v>0</v>
      </c>
      <c r="H1291" s="25">
        <f>Table9[[#This Row],[Trad Len]]+Table9[[#This Row],[Var Len]]</f>
        <v>0.1</v>
      </c>
      <c r="I1291" s="25" cm="1">
        <f t="array" ref="I1291">COUNT(FIND({1,2,3,4,5,6,7,8,9,0},Table9[[#This Row],[Simp]]))</f>
        <v>0</v>
      </c>
      <c r="J1291" s="25" cm="1">
        <f t="array" ref="J1291">COUNT(FIND({1,2,3,4,5,6,7,8,9,0},Table9[[#This Row],[Trad]]))</f>
        <v>0</v>
      </c>
      <c r="K1291" s="25" cm="1">
        <f t="array" ref="K1291">COUNT(FIND({1,2,3,4,5,6,7,8,9,0},Table9[[#This Row],[Variants]]))</f>
        <v>0</v>
      </c>
      <c r="L1291" s="25">
        <f>SUM(Table9[[#This Row],[Simp Note]:[Var Note]])</f>
        <v>0</v>
      </c>
      <c r="M1291" s="25">
        <f>SUM(Table9[[#This Row],[Sum]],Table9[[#This Row],[Sum Notes]],Table9[[#This Row],[Contains ~]])</f>
        <v>0.1</v>
      </c>
      <c r="N1291" s="26">
        <v>10560</v>
      </c>
      <c r="O1291" s="25" t="s">
        <v>10235</v>
      </c>
      <c r="P1291" s="25" t="s">
        <v>10235</v>
      </c>
      <c r="Q1291" s="25"/>
      <c r="R1291" s="25"/>
      <c r="S1291" s="25"/>
    </row>
    <row r="1292" spans="1:19" x14ac:dyDescent="0.25">
      <c r="A1292" s="7">
        <v>2729</v>
      </c>
      <c r="B1292" s="7" t="s">
        <v>2969</v>
      </c>
      <c r="C1292" s="7" t="s">
        <v>6770</v>
      </c>
      <c r="D1292" s="25" t="s">
        <v>8199</v>
      </c>
      <c r="E1292" s="25">
        <f>LEN(Table9[[#This Row],[Trad]])/10</f>
        <v>0</v>
      </c>
      <c r="F1292" s="25">
        <f>LEN(Table9[[#This Row],[Variants]])/10</f>
        <v>0.1</v>
      </c>
      <c r="G1292" s="25">
        <f>COUNT(FIND("～",Table9[[#This Row],[Trad]]))*10</f>
        <v>0</v>
      </c>
      <c r="H1292" s="25">
        <f>Table9[[#This Row],[Trad Len]]+Table9[[#This Row],[Var Len]]</f>
        <v>0.1</v>
      </c>
      <c r="I1292" s="25" cm="1">
        <f t="array" ref="I1292">COUNT(FIND({1,2,3,4,5,6,7,8,9,0},Table9[[#This Row],[Simp]]))</f>
        <v>0</v>
      </c>
      <c r="J1292" s="25" cm="1">
        <f t="array" ref="J1292">COUNT(FIND({1,2,3,4,5,6,7,8,9,0},Table9[[#This Row],[Trad]]))</f>
        <v>0</v>
      </c>
      <c r="K1292" s="25" cm="1">
        <f t="array" ref="K1292">COUNT(FIND({1,2,3,4,5,6,7,8,9,0},Table9[[#This Row],[Variants]]))</f>
        <v>0</v>
      </c>
      <c r="L1292" s="25">
        <f>SUM(Table9[[#This Row],[Simp Note]:[Var Note]])</f>
        <v>0</v>
      </c>
      <c r="M1292" s="25">
        <f>SUM(Table9[[#This Row],[Sum]],Table9[[#This Row],[Sum Notes]],Table9[[#This Row],[Contains ~]])</f>
        <v>0.1</v>
      </c>
      <c r="N1292" s="26">
        <v>25480.1</v>
      </c>
      <c r="O1292" s="25" t="s">
        <v>10237</v>
      </c>
      <c r="P1292" s="25" t="s">
        <v>10237</v>
      </c>
      <c r="Q1292" s="25"/>
      <c r="R1292" s="25"/>
      <c r="S1292" s="25"/>
    </row>
    <row r="1293" spans="1:19" x14ac:dyDescent="0.25">
      <c r="A1293" s="7">
        <v>2737</v>
      </c>
      <c r="B1293" s="7" t="s">
        <v>2971</v>
      </c>
      <c r="C1293" s="7" t="s">
        <v>8201</v>
      </c>
      <c r="D1293" s="7" t="s">
        <v>8202</v>
      </c>
      <c r="E1293" s="7">
        <f>LEN(Table9[[#This Row],[Trad]])/10</f>
        <v>0.1</v>
      </c>
      <c r="F1293" s="7">
        <f>LEN(Table9[[#This Row],[Variants]])/10</f>
        <v>0.1</v>
      </c>
      <c r="G1293" s="7">
        <f>COUNT(FIND("～",Table9[[#This Row],[Trad]]))*10</f>
        <v>0</v>
      </c>
      <c r="H1293" s="25">
        <f>Table9[[#This Row],[Trad Len]]+Table9[[#This Row],[Var Len]]</f>
        <v>0.2</v>
      </c>
      <c r="I1293" s="25" cm="1">
        <f t="array" ref="I1293">COUNT(FIND({1,2,3,4,5,6,7,8,9,0},Table9[[#This Row],[Simp]]))</f>
        <v>0</v>
      </c>
      <c r="J1293" s="25" cm="1">
        <f t="array" ref="J1293">COUNT(FIND({1,2,3,4,5,6,7,8,9,0},Table9[[#This Row],[Trad]]))</f>
        <v>0</v>
      </c>
      <c r="K1293" s="25" cm="1">
        <f t="array" ref="K1293">COUNT(FIND({1,2,3,4,5,6,7,8,9,0},Table9[[#This Row],[Variants]]))</f>
        <v>0</v>
      </c>
      <c r="L1293" s="25">
        <f>SUM(Table9[[#This Row],[Simp Note]:[Var Note]])</f>
        <v>0</v>
      </c>
      <c r="M1293" s="25">
        <f>SUM(Table9[[#This Row],[Sum]],Table9[[#This Row],[Sum Notes]],Table9[[#This Row],[Contains ~]])</f>
        <v>0.2</v>
      </c>
      <c r="N1293" s="26">
        <v>2450</v>
      </c>
      <c r="O1293" s="25" t="s">
        <v>10235</v>
      </c>
      <c r="P1293" s="25" t="s">
        <v>10237</v>
      </c>
      <c r="Q1293" s="25"/>
      <c r="R1293" s="25"/>
      <c r="S1293" s="25"/>
    </row>
    <row r="1294" spans="1:19" x14ac:dyDescent="0.25">
      <c r="A1294" s="7">
        <v>2742</v>
      </c>
      <c r="B1294" s="7" t="s">
        <v>2974</v>
      </c>
      <c r="C1294" s="7" t="s">
        <v>8204</v>
      </c>
      <c r="D1294" s="7" t="s">
        <v>6770</v>
      </c>
      <c r="E1294" s="7">
        <f>LEN(Table9[[#This Row],[Trad]])/10</f>
        <v>0.1</v>
      </c>
      <c r="F1294" s="7">
        <f>LEN(Table9[[#This Row],[Variants]])/10</f>
        <v>0</v>
      </c>
      <c r="G1294" s="7">
        <f>COUNT(FIND("～",Table9[[#This Row],[Trad]]))*10</f>
        <v>0</v>
      </c>
      <c r="H1294" s="25">
        <f>Table9[[#This Row],[Trad Len]]+Table9[[#This Row],[Var Len]]</f>
        <v>0.1</v>
      </c>
      <c r="I1294" s="25" cm="1">
        <f t="array" ref="I1294">COUNT(FIND({1,2,3,4,5,6,7,8,9,0},Table9[[#This Row],[Simp]]))</f>
        <v>0</v>
      </c>
      <c r="J1294" s="25" cm="1">
        <f t="array" ref="J1294">COUNT(FIND({1,2,3,4,5,6,7,8,9,0},Table9[[#This Row],[Trad]]))</f>
        <v>0</v>
      </c>
      <c r="K1294" s="25" cm="1">
        <f t="array" ref="K1294">COUNT(FIND({1,2,3,4,5,6,7,8,9,0},Table9[[#This Row],[Variants]]))</f>
        <v>0</v>
      </c>
      <c r="L1294" s="25">
        <f>SUM(Table9[[#This Row],[Simp Note]:[Var Note]])</f>
        <v>0</v>
      </c>
      <c r="M1294" s="25">
        <f>SUM(Table9[[#This Row],[Sum]],Table9[[#This Row],[Sum Notes]],Table9[[#This Row],[Contains ~]])</f>
        <v>0.1</v>
      </c>
      <c r="N1294" s="26">
        <v>10570</v>
      </c>
      <c r="O1294" s="25" t="s">
        <v>10235</v>
      </c>
      <c r="P1294" s="25" t="s">
        <v>10235</v>
      </c>
      <c r="Q1294" s="25"/>
      <c r="R1294" s="25"/>
      <c r="S1294" s="25"/>
    </row>
    <row r="1295" spans="1:19" x14ac:dyDescent="0.25">
      <c r="A1295" s="7">
        <v>2748</v>
      </c>
      <c r="B1295" s="7" t="s">
        <v>2976</v>
      </c>
      <c r="C1295" s="7" t="s">
        <v>6770</v>
      </c>
      <c r="D1295" s="25" t="s">
        <v>8206</v>
      </c>
      <c r="E1295" s="25">
        <f>LEN(Table9[[#This Row],[Trad]])/10</f>
        <v>0</v>
      </c>
      <c r="F1295" s="25">
        <f>LEN(Table9[[#This Row],[Variants]])/10</f>
        <v>0.1</v>
      </c>
      <c r="G1295" s="25">
        <f>COUNT(FIND("～",Table9[[#This Row],[Trad]]))*10</f>
        <v>0</v>
      </c>
      <c r="H1295" s="25">
        <f>Table9[[#This Row],[Trad Len]]+Table9[[#This Row],[Var Len]]</f>
        <v>0.1</v>
      </c>
      <c r="I1295" s="25" cm="1">
        <f t="array" ref="I1295">COUNT(FIND({1,2,3,4,5,6,7,8,9,0},Table9[[#This Row],[Simp]]))</f>
        <v>0</v>
      </c>
      <c r="J1295" s="25" cm="1">
        <f t="array" ref="J1295">COUNT(FIND({1,2,3,4,5,6,7,8,9,0},Table9[[#This Row],[Trad]]))</f>
        <v>0</v>
      </c>
      <c r="K1295" s="25" cm="1">
        <f t="array" ref="K1295">COUNT(FIND({1,2,3,4,5,6,7,8,9,0},Table9[[#This Row],[Variants]]))</f>
        <v>0</v>
      </c>
      <c r="L1295" s="25">
        <f>SUM(Table9[[#This Row],[Simp Note]:[Var Note]])</f>
        <v>0</v>
      </c>
      <c r="M1295" s="25">
        <f>SUM(Table9[[#This Row],[Sum]],Table9[[#This Row],[Sum Notes]],Table9[[#This Row],[Contains ~]])</f>
        <v>0.1</v>
      </c>
      <c r="N1295" s="26">
        <v>25480.1</v>
      </c>
      <c r="O1295" s="25" t="s">
        <v>10237</v>
      </c>
      <c r="P1295" s="25" t="s">
        <v>10237</v>
      </c>
      <c r="Q1295" s="25"/>
      <c r="R1295" s="25"/>
      <c r="S1295" s="25"/>
    </row>
    <row r="1296" spans="1:19" x14ac:dyDescent="0.25">
      <c r="A1296" s="7">
        <v>2750</v>
      </c>
      <c r="B1296" s="7" t="s">
        <v>2978</v>
      </c>
      <c r="C1296" s="7" t="s">
        <v>8208</v>
      </c>
      <c r="D1296" s="7" t="s">
        <v>6770</v>
      </c>
      <c r="E1296" s="7">
        <f>LEN(Table9[[#This Row],[Trad]])/10</f>
        <v>0.1</v>
      </c>
      <c r="F1296" s="7">
        <f>LEN(Table9[[#This Row],[Variants]])/10</f>
        <v>0</v>
      </c>
      <c r="G1296" s="7">
        <f>COUNT(FIND("～",Table9[[#This Row],[Trad]]))*10</f>
        <v>0</v>
      </c>
      <c r="H1296" s="25">
        <f>Table9[[#This Row],[Trad Len]]+Table9[[#This Row],[Var Len]]</f>
        <v>0.1</v>
      </c>
      <c r="I1296" s="25" cm="1">
        <f t="array" ref="I1296">COUNT(FIND({1,2,3,4,5,6,7,8,9,0},Table9[[#This Row],[Simp]]))</f>
        <v>0</v>
      </c>
      <c r="J1296" s="25" cm="1">
        <f t="array" ref="J1296">COUNT(FIND({1,2,3,4,5,6,7,8,9,0},Table9[[#This Row],[Trad]]))</f>
        <v>0</v>
      </c>
      <c r="K1296" s="25" cm="1">
        <f t="array" ref="K1296">COUNT(FIND({1,2,3,4,5,6,7,8,9,0},Table9[[#This Row],[Variants]]))</f>
        <v>0</v>
      </c>
      <c r="L1296" s="25">
        <f>SUM(Table9[[#This Row],[Simp Note]:[Var Note]])</f>
        <v>0</v>
      </c>
      <c r="M1296" s="25">
        <f>SUM(Table9[[#This Row],[Sum]],Table9[[#This Row],[Sum Notes]],Table9[[#This Row],[Contains ~]])</f>
        <v>0.1</v>
      </c>
      <c r="N1296" s="26">
        <v>10580</v>
      </c>
      <c r="O1296" s="25" t="s">
        <v>10235</v>
      </c>
      <c r="P1296" s="25" t="s">
        <v>10235</v>
      </c>
      <c r="Q1296" s="25"/>
      <c r="R1296" s="25"/>
      <c r="S1296" s="25"/>
    </row>
    <row r="1297" spans="1:19" x14ac:dyDescent="0.25">
      <c r="A1297" s="7">
        <v>2756</v>
      </c>
      <c r="B1297" s="7" t="s">
        <v>2982</v>
      </c>
      <c r="C1297" s="7" t="s">
        <v>8212</v>
      </c>
      <c r="D1297" s="7" t="s">
        <v>8213</v>
      </c>
      <c r="E1297" s="7">
        <f>LEN(Table9[[#This Row],[Trad]])/10</f>
        <v>0.1</v>
      </c>
      <c r="F1297" s="7">
        <f>LEN(Table9[[#This Row],[Variants]])/10</f>
        <v>0.1</v>
      </c>
      <c r="G1297" s="7">
        <f>COUNT(FIND("～",Table9[[#This Row],[Trad]]))*10</f>
        <v>0</v>
      </c>
      <c r="H1297" s="25">
        <f>Table9[[#This Row],[Trad Len]]+Table9[[#This Row],[Var Len]]</f>
        <v>0.2</v>
      </c>
      <c r="I1297" s="25" cm="1">
        <f t="array" ref="I1297">COUNT(FIND({1,2,3,4,5,6,7,8,9,0},Table9[[#This Row],[Simp]]))</f>
        <v>0</v>
      </c>
      <c r="J1297" s="25" cm="1">
        <f t="array" ref="J1297">COUNT(FIND({1,2,3,4,5,6,7,8,9,0},Table9[[#This Row],[Trad]]))</f>
        <v>0</v>
      </c>
      <c r="K1297" s="25" cm="1">
        <f t="array" ref="K1297">COUNT(FIND({1,2,3,4,5,6,7,8,9,0},Table9[[#This Row],[Variants]]))</f>
        <v>0</v>
      </c>
      <c r="L1297" s="25">
        <f>SUM(Table9[[#This Row],[Simp Note]:[Var Note]])</f>
        <v>0</v>
      </c>
      <c r="M1297" s="25">
        <f>SUM(Table9[[#This Row],[Sum]],Table9[[#This Row],[Sum Notes]],Table9[[#This Row],[Contains ~]])</f>
        <v>0.2</v>
      </c>
      <c r="N1297" s="26">
        <v>2460</v>
      </c>
      <c r="O1297" s="25" t="s">
        <v>10235</v>
      </c>
      <c r="P1297" s="25" t="s">
        <v>10237</v>
      </c>
      <c r="Q1297" s="25"/>
      <c r="R1297" s="25"/>
      <c r="S1297" s="25"/>
    </row>
    <row r="1298" spans="1:19" x14ac:dyDescent="0.25">
      <c r="A1298" s="7">
        <v>2759</v>
      </c>
      <c r="B1298" s="7" t="s">
        <v>2985</v>
      </c>
      <c r="C1298" s="7" t="s">
        <v>8215</v>
      </c>
      <c r="D1298" s="7" t="s">
        <v>6770</v>
      </c>
      <c r="E1298" s="7">
        <f>LEN(Table9[[#This Row],[Trad]])/10</f>
        <v>0.1</v>
      </c>
      <c r="F1298" s="7">
        <f>LEN(Table9[[#This Row],[Variants]])/10</f>
        <v>0</v>
      </c>
      <c r="G1298" s="7">
        <f>COUNT(FIND("～",Table9[[#This Row],[Trad]]))*10</f>
        <v>0</v>
      </c>
      <c r="H1298" s="25">
        <f>Table9[[#This Row],[Trad Len]]+Table9[[#This Row],[Var Len]]</f>
        <v>0.1</v>
      </c>
      <c r="I1298" s="25" cm="1">
        <f t="array" ref="I1298">COUNT(FIND({1,2,3,4,5,6,7,8,9,0},Table9[[#This Row],[Simp]]))</f>
        <v>0</v>
      </c>
      <c r="J1298" s="25" cm="1">
        <f t="array" ref="J1298">COUNT(FIND({1,2,3,4,5,6,7,8,9,0},Table9[[#This Row],[Trad]]))</f>
        <v>0</v>
      </c>
      <c r="K1298" s="25" cm="1">
        <f t="array" ref="K1298">COUNT(FIND({1,2,3,4,5,6,7,8,9,0},Table9[[#This Row],[Variants]]))</f>
        <v>0</v>
      </c>
      <c r="L1298" s="25">
        <f>SUM(Table9[[#This Row],[Simp Note]:[Var Note]])</f>
        <v>0</v>
      </c>
      <c r="M1298" s="25">
        <f>SUM(Table9[[#This Row],[Sum]],Table9[[#This Row],[Sum Notes]],Table9[[#This Row],[Contains ~]])</f>
        <v>0.1</v>
      </c>
      <c r="N1298" s="26">
        <v>10590</v>
      </c>
      <c r="O1298" s="25" t="s">
        <v>10235</v>
      </c>
      <c r="P1298" s="25" t="s">
        <v>10235</v>
      </c>
      <c r="Q1298" s="25"/>
      <c r="R1298" s="25"/>
      <c r="S1298" s="25"/>
    </row>
    <row r="1299" spans="1:19" x14ac:dyDescent="0.25">
      <c r="A1299" s="7">
        <v>2760</v>
      </c>
      <c r="B1299" s="7" t="s">
        <v>2987</v>
      </c>
      <c r="C1299" s="7" t="s">
        <v>8217</v>
      </c>
      <c r="D1299" s="7" t="s">
        <v>6770</v>
      </c>
      <c r="E1299" s="7">
        <f>LEN(Table9[[#This Row],[Trad]])/10</f>
        <v>0.1</v>
      </c>
      <c r="F1299" s="7">
        <f>LEN(Table9[[#This Row],[Variants]])/10</f>
        <v>0</v>
      </c>
      <c r="G1299" s="7">
        <f>COUNT(FIND("～",Table9[[#This Row],[Trad]]))*10</f>
        <v>0</v>
      </c>
      <c r="H1299" s="25">
        <f>Table9[[#This Row],[Trad Len]]+Table9[[#This Row],[Var Len]]</f>
        <v>0.1</v>
      </c>
      <c r="I1299" s="25" cm="1">
        <f t="array" ref="I1299">COUNT(FIND({1,2,3,4,5,6,7,8,9,0},Table9[[#This Row],[Simp]]))</f>
        <v>0</v>
      </c>
      <c r="J1299" s="25" cm="1">
        <f t="array" ref="J1299">COUNT(FIND({1,2,3,4,5,6,7,8,9,0},Table9[[#This Row],[Trad]]))</f>
        <v>0</v>
      </c>
      <c r="K1299" s="25" cm="1">
        <f t="array" ref="K1299">COUNT(FIND({1,2,3,4,5,6,7,8,9,0},Table9[[#This Row],[Variants]]))</f>
        <v>0</v>
      </c>
      <c r="L1299" s="25">
        <f>SUM(Table9[[#This Row],[Simp Note]:[Var Note]])</f>
        <v>0</v>
      </c>
      <c r="M1299" s="25">
        <f>SUM(Table9[[#This Row],[Sum]],Table9[[#This Row],[Sum Notes]],Table9[[#This Row],[Contains ~]])</f>
        <v>0.1</v>
      </c>
      <c r="N1299" s="26">
        <v>10600</v>
      </c>
      <c r="O1299" s="25" t="s">
        <v>10235</v>
      </c>
      <c r="P1299" s="25" t="s">
        <v>10235</v>
      </c>
      <c r="Q1299" s="25"/>
      <c r="R1299" s="25"/>
      <c r="S1299" s="25"/>
    </row>
    <row r="1300" spans="1:19" x14ac:dyDescent="0.25">
      <c r="A1300" s="7">
        <v>2764</v>
      </c>
      <c r="B1300" s="7" t="s">
        <v>2989</v>
      </c>
      <c r="C1300" s="7" t="s">
        <v>8219</v>
      </c>
      <c r="D1300" s="7" t="s">
        <v>6770</v>
      </c>
      <c r="E1300" s="7">
        <f>LEN(Table9[[#This Row],[Trad]])/10</f>
        <v>0.1</v>
      </c>
      <c r="F1300" s="7">
        <f>LEN(Table9[[#This Row],[Variants]])/10</f>
        <v>0</v>
      </c>
      <c r="G1300" s="7">
        <f>COUNT(FIND("～",Table9[[#This Row],[Trad]]))*10</f>
        <v>0</v>
      </c>
      <c r="H1300" s="25">
        <f>Table9[[#This Row],[Trad Len]]+Table9[[#This Row],[Var Len]]</f>
        <v>0.1</v>
      </c>
      <c r="I1300" s="25" cm="1">
        <f t="array" ref="I1300">COUNT(FIND({1,2,3,4,5,6,7,8,9,0},Table9[[#This Row],[Simp]]))</f>
        <v>0</v>
      </c>
      <c r="J1300" s="25" cm="1">
        <f t="array" ref="J1300">COUNT(FIND({1,2,3,4,5,6,7,8,9,0},Table9[[#This Row],[Trad]]))</f>
        <v>0</v>
      </c>
      <c r="K1300" s="25" cm="1">
        <f t="array" ref="K1300">COUNT(FIND({1,2,3,4,5,6,7,8,9,0},Table9[[#This Row],[Variants]]))</f>
        <v>0</v>
      </c>
      <c r="L1300" s="25">
        <f>SUM(Table9[[#This Row],[Simp Note]:[Var Note]])</f>
        <v>0</v>
      </c>
      <c r="M1300" s="25">
        <f>SUM(Table9[[#This Row],[Sum]],Table9[[#This Row],[Sum Notes]],Table9[[#This Row],[Contains ~]])</f>
        <v>0.1</v>
      </c>
      <c r="N1300" s="26">
        <v>10610</v>
      </c>
      <c r="O1300" s="25" t="s">
        <v>10235</v>
      </c>
      <c r="P1300" s="25" t="s">
        <v>10235</v>
      </c>
      <c r="Q1300" s="25"/>
      <c r="R1300" s="25"/>
      <c r="S1300" s="25"/>
    </row>
    <row r="1301" spans="1:19" x14ac:dyDescent="0.25">
      <c r="A1301" s="7">
        <v>2766</v>
      </c>
      <c r="B1301" s="7" t="s">
        <v>2991</v>
      </c>
      <c r="C1301" s="7" t="s">
        <v>6770</v>
      </c>
      <c r="D1301" s="25" t="s">
        <v>8221</v>
      </c>
      <c r="E1301" s="25">
        <f>LEN(Table9[[#This Row],[Trad]])/10</f>
        <v>0</v>
      </c>
      <c r="F1301" s="25">
        <f>LEN(Table9[[#This Row],[Variants]])/10</f>
        <v>0.1</v>
      </c>
      <c r="G1301" s="25">
        <f>COUNT(FIND("～",Table9[[#This Row],[Trad]]))*10</f>
        <v>0</v>
      </c>
      <c r="H1301" s="25">
        <f>Table9[[#This Row],[Trad Len]]+Table9[[#This Row],[Var Len]]</f>
        <v>0.1</v>
      </c>
      <c r="I1301" s="25" cm="1">
        <f t="array" ref="I1301">COUNT(FIND({1,2,3,4,5,6,7,8,9,0},Table9[[#This Row],[Simp]]))</f>
        <v>0</v>
      </c>
      <c r="J1301" s="25" cm="1">
        <f t="array" ref="J1301">COUNT(FIND({1,2,3,4,5,6,7,8,9,0},Table9[[#This Row],[Trad]]))</f>
        <v>0</v>
      </c>
      <c r="K1301" s="25" cm="1">
        <f t="array" ref="K1301">COUNT(FIND({1,2,3,4,5,6,7,8,9,0},Table9[[#This Row],[Variants]]))</f>
        <v>0</v>
      </c>
      <c r="L1301" s="25">
        <f>SUM(Table9[[#This Row],[Simp Note]:[Var Note]])</f>
        <v>0</v>
      </c>
      <c r="M1301" s="25">
        <f>SUM(Table9[[#This Row],[Sum]],Table9[[#This Row],[Sum Notes]],Table9[[#This Row],[Contains ~]])</f>
        <v>0.1</v>
      </c>
      <c r="N1301" s="26">
        <v>25480.1</v>
      </c>
      <c r="O1301" s="25" t="s">
        <v>10237</v>
      </c>
      <c r="P1301" s="25" t="s">
        <v>10237</v>
      </c>
      <c r="Q1301" s="25"/>
      <c r="R1301" s="25"/>
      <c r="S1301" s="25"/>
    </row>
    <row r="1302" spans="1:19" x14ac:dyDescent="0.25">
      <c r="A1302" s="7">
        <v>2770</v>
      </c>
      <c r="B1302" s="7" t="s">
        <v>2993</v>
      </c>
      <c r="C1302" s="7" t="s">
        <v>8223</v>
      </c>
      <c r="D1302" s="7" t="s">
        <v>6770</v>
      </c>
      <c r="E1302" s="7">
        <f>LEN(Table9[[#This Row],[Trad]])/10</f>
        <v>0.1</v>
      </c>
      <c r="F1302" s="7">
        <f>LEN(Table9[[#This Row],[Variants]])/10</f>
        <v>0</v>
      </c>
      <c r="G1302" s="7">
        <f>COUNT(FIND("～",Table9[[#This Row],[Trad]]))*10</f>
        <v>0</v>
      </c>
      <c r="H1302" s="25">
        <f>Table9[[#This Row],[Trad Len]]+Table9[[#This Row],[Var Len]]</f>
        <v>0.1</v>
      </c>
      <c r="I1302" s="25" cm="1">
        <f t="array" ref="I1302">COUNT(FIND({1,2,3,4,5,6,7,8,9,0},Table9[[#This Row],[Simp]]))</f>
        <v>0</v>
      </c>
      <c r="J1302" s="25" cm="1">
        <f t="array" ref="J1302">COUNT(FIND({1,2,3,4,5,6,7,8,9,0},Table9[[#This Row],[Trad]]))</f>
        <v>0</v>
      </c>
      <c r="K1302" s="25" cm="1">
        <f t="array" ref="K1302">COUNT(FIND({1,2,3,4,5,6,7,8,9,0},Table9[[#This Row],[Variants]]))</f>
        <v>0</v>
      </c>
      <c r="L1302" s="25">
        <f>SUM(Table9[[#This Row],[Simp Note]:[Var Note]])</f>
        <v>0</v>
      </c>
      <c r="M1302" s="25">
        <f>SUM(Table9[[#This Row],[Sum]],Table9[[#This Row],[Sum Notes]],Table9[[#This Row],[Contains ~]])</f>
        <v>0.1</v>
      </c>
      <c r="N1302" s="26">
        <v>10620</v>
      </c>
      <c r="O1302" s="25" t="s">
        <v>10235</v>
      </c>
      <c r="P1302" s="25" t="s">
        <v>10235</v>
      </c>
      <c r="Q1302" s="25"/>
      <c r="R1302" s="25"/>
      <c r="S1302" s="25"/>
    </row>
    <row r="1303" spans="1:19" x14ac:dyDescent="0.25">
      <c r="A1303" s="7">
        <v>2776</v>
      </c>
      <c r="B1303" s="7" t="s">
        <v>2995</v>
      </c>
      <c r="C1303" s="7" t="s">
        <v>6770</v>
      </c>
      <c r="D1303" s="25" t="s">
        <v>8225</v>
      </c>
      <c r="E1303" s="25">
        <f>LEN(Table9[[#This Row],[Trad]])/10</f>
        <v>0</v>
      </c>
      <c r="F1303" s="25">
        <f>LEN(Table9[[#This Row],[Variants]])/10</f>
        <v>0.1</v>
      </c>
      <c r="G1303" s="25">
        <f>COUNT(FIND("～",Table9[[#This Row],[Trad]]))*10</f>
        <v>0</v>
      </c>
      <c r="H1303" s="25">
        <f>Table9[[#This Row],[Trad Len]]+Table9[[#This Row],[Var Len]]</f>
        <v>0.1</v>
      </c>
      <c r="I1303" s="25" cm="1">
        <f t="array" ref="I1303">COUNT(FIND({1,2,3,4,5,6,7,8,9,0},Table9[[#This Row],[Simp]]))</f>
        <v>0</v>
      </c>
      <c r="J1303" s="25" cm="1">
        <f t="array" ref="J1303">COUNT(FIND({1,2,3,4,5,6,7,8,9,0},Table9[[#This Row],[Trad]]))</f>
        <v>0</v>
      </c>
      <c r="K1303" s="25" cm="1">
        <f t="array" ref="K1303">COUNT(FIND({1,2,3,4,5,6,7,8,9,0},Table9[[#This Row],[Variants]]))</f>
        <v>0</v>
      </c>
      <c r="L1303" s="25">
        <f>SUM(Table9[[#This Row],[Simp Note]:[Var Note]])</f>
        <v>0</v>
      </c>
      <c r="M1303" s="25">
        <f>SUM(Table9[[#This Row],[Sum]],Table9[[#This Row],[Sum Notes]],Table9[[#This Row],[Contains ~]])</f>
        <v>0.1</v>
      </c>
      <c r="N1303" s="26">
        <v>25480.1</v>
      </c>
      <c r="O1303" s="25" t="s">
        <v>10237</v>
      </c>
      <c r="P1303" s="25" t="s">
        <v>10237</v>
      </c>
      <c r="Q1303" s="25"/>
      <c r="R1303" s="25"/>
      <c r="S1303" s="25"/>
    </row>
    <row r="1304" spans="1:19" x14ac:dyDescent="0.25">
      <c r="A1304" s="7">
        <v>2778</v>
      </c>
      <c r="B1304" s="7" t="s">
        <v>2997</v>
      </c>
      <c r="C1304" s="7" t="s">
        <v>6770</v>
      </c>
      <c r="D1304" s="25" t="s">
        <v>8227</v>
      </c>
      <c r="E1304" s="25">
        <f>LEN(Table9[[#This Row],[Trad]])/10</f>
        <v>0</v>
      </c>
      <c r="F1304" s="25">
        <f>LEN(Table9[[#This Row],[Variants]])/10</f>
        <v>0.1</v>
      </c>
      <c r="G1304" s="25">
        <f>COUNT(FIND("～",Table9[[#This Row],[Trad]]))*10</f>
        <v>0</v>
      </c>
      <c r="H1304" s="25">
        <f>Table9[[#This Row],[Trad Len]]+Table9[[#This Row],[Var Len]]</f>
        <v>0.1</v>
      </c>
      <c r="I1304" s="25" cm="1">
        <f t="array" ref="I1304">COUNT(FIND({1,2,3,4,5,6,7,8,9,0},Table9[[#This Row],[Simp]]))</f>
        <v>0</v>
      </c>
      <c r="J1304" s="25" cm="1">
        <f t="array" ref="J1304">COUNT(FIND({1,2,3,4,5,6,7,8,9,0},Table9[[#This Row],[Trad]]))</f>
        <v>0</v>
      </c>
      <c r="K1304" s="25" cm="1">
        <f t="array" ref="K1304">COUNT(FIND({1,2,3,4,5,6,7,8,9,0},Table9[[#This Row],[Variants]]))</f>
        <v>0</v>
      </c>
      <c r="L1304" s="25">
        <f>SUM(Table9[[#This Row],[Simp Note]:[Var Note]])</f>
        <v>0</v>
      </c>
      <c r="M1304" s="25">
        <f>SUM(Table9[[#This Row],[Sum]],Table9[[#This Row],[Sum Notes]],Table9[[#This Row],[Contains ~]])</f>
        <v>0.1</v>
      </c>
      <c r="N1304" s="26">
        <v>25480.1</v>
      </c>
      <c r="O1304" s="25" t="s">
        <v>10237</v>
      </c>
      <c r="P1304" s="25" t="s">
        <v>10237</v>
      </c>
      <c r="Q1304" s="25"/>
      <c r="R1304" s="25"/>
      <c r="S1304" s="25"/>
    </row>
    <row r="1305" spans="1:19" x14ac:dyDescent="0.25">
      <c r="A1305" s="7">
        <v>2782</v>
      </c>
      <c r="B1305" s="7" t="s">
        <v>2999</v>
      </c>
      <c r="C1305" s="7" t="s">
        <v>6770</v>
      </c>
      <c r="D1305" s="25" t="s">
        <v>8229</v>
      </c>
      <c r="E1305" s="25">
        <f>LEN(Table9[[#This Row],[Trad]])/10</f>
        <v>0</v>
      </c>
      <c r="F1305" s="25">
        <f>LEN(Table9[[#This Row],[Variants]])/10</f>
        <v>0.1</v>
      </c>
      <c r="G1305" s="25">
        <f>COUNT(FIND("～",Table9[[#This Row],[Trad]]))*10</f>
        <v>0</v>
      </c>
      <c r="H1305" s="25">
        <f>Table9[[#This Row],[Trad Len]]+Table9[[#This Row],[Var Len]]</f>
        <v>0.1</v>
      </c>
      <c r="I1305" s="25" cm="1">
        <f t="array" ref="I1305">COUNT(FIND({1,2,3,4,5,6,7,8,9,0},Table9[[#This Row],[Simp]]))</f>
        <v>0</v>
      </c>
      <c r="J1305" s="25" cm="1">
        <f t="array" ref="J1305">COUNT(FIND({1,2,3,4,5,6,7,8,9,0},Table9[[#This Row],[Trad]]))</f>
        <v>0</v>
      </c>
      <c r="K1305" s="25" cm="1">
        <f t="array" ref="K1305">COUNT(FIND({1,2,3,4,5,6,7,8,9,0},Table9[[#This Row],[Variants]]))</f>
        <v>0</v>
      </c>
      <c r="L1305" s="25">
        <f>SUM(Table9[[#This Row],[Simp Note]:[Var Note]])</f>
        <v>0</v>
      </c>
      <c r="M1305" s="25">
        <f>SUM(Table9[[#This Row],[Sum]],Table9[[#This Row],[Sum Notes]],Table9[[#This Row],[Contains ~]])</f>
        <v>0.1</v>
      </c>
      <c r="N1305" s="26">
        <v>25480.1</v>
      </c>
      <c r="O1305" s="25" t="s">
        <v>10237</v>
      </c>
      <c r="P1305" s="25" t="s">
        <v>10237</v>
      </c>
      <c r="Q1305" s="25"/>
      <c r="R1305" s="25"/>
      <c r="S1305" s="25"/>
    </row>
    <row r="1306" spans="1:19" x14ac:dyDescent="0.25">
      <c r="A1306" s="7">
        <v>2783</v>
      </c>
      <c r="B1306" s="7" t="s">
        <v>3001</v>
      </c>
      <c r="C1306" s="7" t="s">
        <v>8231</v>
      </c>
      <c r="D1306" s="7" t="s">
        <v>6770</v>
      </c>
      <c r="E1306" s="7">
        <f>LEN(Table9[[#This Row],[Trad]])/10</f>
        <v>0.1</v>
      </c>
      <c r="F1306" s="7">
        <f>LEN(Table9[[#This Row],[Variants]])/10</f>
        <v>0</v>
      </c>
      <c r="G1306" s="7">
        <f>COUNT(FIND("～",Table9[[#This Row],[Trad]]))*10</f>
        <v>0</v>
      </c>
      <c r="H1306" s="25">
        <f>Table9[[#This Row],[Trad Len]]+Table9[[#This Row],[Var Len]]</f>
        <v>0.1</v>
      </c>
      <c r="I1306" s="25" cm="1">
        <f t="array" ref="I1306">COUNT(FIND({1,2,3,4,5,6,7,8,9,0},Table9[[#This Row],[Simp]]))</f>
        <v>0</v>
      </c>
      <c r="J1306" s="25" cm="1">
        <f t="array" ref="J1306">COUNT(FIND({1,2,3,4,5,6,7,8,9,0},Table9[[#This Row],[Trad]]))</f>
        <v>0</v>
      </c>
      <c r="K1306" s="25" cm="1">
        <f t="array" ref="K1306">COUNT(FIND({1,2,3,4,5,6,7,8,9,0},Table9[[#This Row],[Variants]]))</f>
        <v>0</v>
      </c>
      <c r="L1306" s="25">
        <f>SUM(Table9[[#This Row],[Simp Note]:[Var Note]])</f>
        <v>0</v>
      </c>
      <c r="M1306" s="25">
        <f>SUM(Table9[[#This Row],[Sum]],Table9[[#This Row],[Sum Notes]],Table9[[#This Row],[Contains ~]])</f>
        <v>0.1</v>
      </c>
      <c r="N1306" s="26">
        <v>10630</v>
      </c>
      <c r="O1306" s="25" t="s">
        <v>10235</v>
      </c>
      <c r="P1306" s="25" t="s">
        <v>10235</v>
      </c>
      <c r="Q1306" s="25"/>
      <c r="R1306" s="25"/>
      <c r="S1306" s="25"/>
    </row>
    <row r="1307" spans="1:19" x14ac:dyDescent="0.25">
      <c r="A1307" s="7">
        <v>2784</v>
      </c>
      <c r="B1307" s="7" t="s">
        <v>3003</v>
      </c>
      <c r="C1307" s="7" t="s">
        <v>8233</v>
      </c>
      <c r="D1307" s="7" t="s">
        <v>6770</v>
      </c>
      <c r="E1307" s="7">
        <f>LEN(Table9[[#This Row],[Trad]])/10</f>
        <v>0.1</v>
      </c>
      <c r="F1307" s="7">
        <f>LEN(Table9[[#This Row],[Variants]])/10</f>
        <v>0</v>
      </c>
      <c r="G1307" s="7">
        <f>COUNT(FIND("～",Table9[[#This Row],[Trad]]))*10</f>
        <v>0</v>
      </c>
      <c r="H1307" s="25">
        <f>Table9[[#This Row],[Trad Len]]+Table9[[#This Row],[Var Len]]</f>
        <v>0.1</v>
      </c>
      <c r="I1307" s="25" cm="1">
        <f t="array" ref="I1307">COUNT(FIND({1,2,3,4,5,6,7,8,9,0},Table9[[#This Row],[Simp]]))</f>
        <v>0</v>
      </c>
      <c r="J1307" s="25" cm="1">
        <f t="array" ref="J1307">COUNT(FIND({1,2,3,4,5,6,7,8,9,0},Table9[[#This Row],[Trad]]))</f>
        <v>0</v>
      </c>
      <c r="K1307" s="25" cm="1">
        <f t="array" ref="K1307">COUNT(FIND({1,2,3,4,5,6,7,8,9,0},Table9[[#This Row],[Variants]]))</f>
        <v>0</v>
      </c>
      <c r="L1307" s="25">
        <f>SUM(Table9[[#This Row],[Simp Note]:[Var Note]])</f>
        <v>0</v>
      </c>
      <c r="M1307" s="25">
        <f>SUM(Table9[[#This Row],[Sum]],Table9[[#This Row],[Sum Notes]],Table9[[#This Row],[Contains ~]])</f>
        <v>0.1</v>
      </c>
      <c r="N1307" s="26">
        <v>10640</v>
      </c>
      <c r="O1307" s="25" t="s">
        <v>10235</v>
      </c>
      <c r="P1307" s="25" t="s">
        <v>10235</v>
      </c>
      <c r="Q1307" s="25"/>
      <c r="R1307" s="25"/>
      <c r="S1307" s="25"/>
    </row>
    <row r="1308" spans="1:19" x14ac:dyDescent="0.25">
      <c r="A1308" s="7">
        <v>2786</v>
      </c>
      <c r="B1308" s="7" t="s">
        <v>3005</v>
      </c>
      <c r="C1308" s="7" t="s">
        <v>6770</v>
      </c>
      <c r="D1308" s="25" t="s">
        <v>8170</v>
      </c>
      <c r="E1308" s="25">
        <f>LEN(Table9[[#This Row],[Trad]])/10</f>
        <v>0</v>
      </c>
      <c r="F1308" s="25">
        <f>LEN(Table9[[#This Row],[Variants]])/10</f>
        <v>0.6</v>
      </c>
      <c r="G1308" s="25">
        <f>COUNT(FIND("～",Table9[[#This Row],[Trad]]))*10</f>
        <v>0</v>
      </c>
      <c r="H1308" s="25">
        <f>Table9[[#This Row],[Trad Len]]+Table9[[#This Row],[Var Len]]</f>
        <v>0.6</v>
      </c>
      <c r="I1308" s="25" cm="1">
        <f t="array" ref="I1308">COUNT(FIND({1,2,3,4,5,6,7,8,9,0},Table9[[#This Row],[Simp]]))</f>
        <v>0</v>
      </c>
      <c r="J1308" s="25" cm="1">
        <f t="array" ref="J1308">COUNT(FIND({1,2,3,4,5,6,7,8,9,0},Table9[[#This Row],[Trad]]))</f>
        <v>0</v>
      </c>
      <c r="K1308" s="25" cm="1">
        <f t="array" ref="K1308">COUNT(FIND({1,2,3,4,5,6,7,8,9,0},Table9[[#This Row],[Variants]]))</f>
        <v>0</v>
      </c>
      <c r="L1308" s="25">
        <f>SUM(Table9[[#This Row],[Simp Note]:[Var Note]])</f>
        <v>0</v>
      </c>
      <c r="M1308" s="25">
        <f>SUM(Table9[[#This Row],[Sum]],Table9[[#This Row],[Sum Notes]],Table9[[#This Row],[Contains ~]])</f>
        <v>0.6</v>
      </c>
      <c r="N1308" s="26">
        <v>25472</v>
      </c>
      <c r="O1308" s="25" t="s">
        <v>10237</v>
      </c>
      <c r="P1308" s="25" t="s">
        <v>10237</v>
      </c>
      <c r="Q1308" s="25"/>
      <c r="R1308" s="25"/>
      <c r="S1308" s="25"/>
    </row>
    <row r="1309" spans="1:19" x14ac:dyDescent="0.25">
      <c r="A1309" s="7">
        <v>2788</v>
      </c>
      <c r="B1309" s="7" t="s">
        <v>3007</v>
      </c>
      <c r="C1309" s="7" t="s">
        <v>6770</v>
      </c>
      <c r="D1309" s="25" t="s">
        <v>8172</v>
      </c>
      <c r="E1309" s="25">
        <f>LEN(Table9[[#This Row],[Trad]])/10</f>
        <v>0</v>
      </c>
      <c r="F1309" s="25">
        <f>LEN(Table9[[#This Row],[Variants]])/10</f>
        <v>0.1</v>
      </c>
      <c r="G1309" s="25">
        <f>COUNT(FIND("～",Table9[[#This Row],[Trad]]))*10</f>
        <v>0</v>
      </c>
      <c r="H1309" s="25">
        <f>Table9[[#This Row],[Trad Len]]+Table9[[#This Row],[Var Len]]</f>
        <v>0.1</v>
      </c>
      <c r="I1309" s="25" cm="1">
        <f t="array" ref="I1309">COUNT(FIND({1,2,3,4,5,6,7,8,9,0},Table9[[#This Row],[Simp]]))</f>
        <v>0</v>
      </c>
      <c r="J1309" s="25" cm="1">
        <f t="array" ref="J1309">COUNT(FIND({1,2,3,4,5,6,7,8,9,0},Table9[[#This Row],[Trad]]))</f>
        <v>0</v>
      </c>
      <c r="K1309" s="25" cm="1">
        <f t="array" ref="K1309">COUNT(FIND({1,2,3,4,5,6,7,8,9,0},Table9[[#This Row],[Variants]]))</f>
        <v>0</v>
      </c>
      <c r="L1309" s="25">
        <f>SUM(Table9[[#This Row],[Simp Note]:[Var Note]])</f>
        <v>0</v>
      </c>
      <c r="M1309" s="25">
        <f>SUM(Table9[[#This Row],[Sum]],Table9[[#This Row],[Sum Notes]],Table9[[#This Row],[Contains ~]])</f>
        <v>0.1</v>
      </c>
      <c r="N1309" s="26">
        <v>25480.1</v>
      </c>
      <c r="O1309" s="25" t="s">
        <v>10237</v>
      </c>
      <c r="P1309" s="25" t="s">
        <v>10237</v>
      </c>
      <c r="Q1309" s="25"/>
      <c r="R1309" s="25"/>
      <c r="S1309" s="25"/>
    </row>
    <row r="1310" spans="1:19" x14ac:dyDescent="0.25">
      <c r="A1310" s="7">
        <v>2789</v>
      </c>
      <c r="B1310" s="7" t="s">
        <v>3009</v>
      </c>
      <c r="C1310" s="7" t="s">
        <v>6770</v>
      </c>
      <c r="D1310" s="25" t="s">
        <v>8173</v>
      </c>
      <c r="E1310" s="25">
        <f>LEN(Table9[[#This Row],[Trad]])/10</f>
        <v>0</v>
      </c>
      <c r="F1310" s="25">
        <f>LEN(Table9[[#This Row],[Variants]])/10</f>
        <v>0.1</v>
      </c>
      <c r="G1310" s="25">
        <f>COUNT(FIND("～",Table9[[#This Row],[Trad]]))*10</f>
        <v>0</v>
      </c>
      <c r="H1310" s="25">
        <f>Table9[[#This Row],[Trad Len]]+Table9[[#This Row],[Var Len]]</f>
        <v>0.1</v>
      </c>
      <c r="I1310" s="25" cm="1">
        <f t="array" ref="I1310">COUNT(FIND({1,2,3,4,5,6,7,8,9,0},Table9[[#This Row],[Simp]]))</f>
        <v>0</v>
      </c>
      <c r="J1310" s="25" cm="1">
        <f t="array" ref="J1310">COUNT(FIND({1,2,3,4,5,6,7,8,9,0},Table9[[#This Row],[Trad]]))</f>
        <v>0</v>
      </c>
      <c r="K1310" s="25" cm="1">
        <f t="array" ref="K1310">COUNT(FIND({1,2,3,4,5,6,7,8,9,0},Table9[[#This Row],[Variants]]))</f>
        <v>0</v>
      </c>
      <c r="L1310" s="25">
        <f>SUM(Table9[[#This Row],[Simp Note]:[Var Note]])</f>
        <v>0</v>
      </c>
      <c r="M1310" s="25">
        <f>SUM(Table9[[#This Row],[Sum]],Table9[[#This Row],[Sum Notes]],Table9[[#This Row],[Contains ~]])</f>
        <v>0.1</v>
      </c>
      <c r="N1310" s="26">
        <v>25480.1</v>
      </c>
      <c r="O1310" s="25" t="s">
        <v>10237</v>
      </c>
      <c r="P1310" s="25" t="s">
        <v>10237</v>
      </c>
      <c r="Q1310" s="25"/>
      <c r="R1310" s="25"/>
      <c r="S1310" s="25"/>
    </row>
    <row r="1311" spans="1:19" x14ac:dyDescent="0.25">
      <c r="A1311" s="7">
        <v>2791</v>
      </c>
      <c r="B1311" s="7" t="s">
        <v>3011</v>
      </c>
      <c r="C1311" s="7" t="s">
        <v>8175</v>
      </c>
      <c r="D1311" s="7" t="s">
        <v>8176</v>
      </c>
      <c r="E1311" s="7">
        <f>LEN(Table9[[#This Row],[Trad]])/10</f>
        <v>0.1</v>
      </c>
      <c r="F1311" s="7">
        <f>LEN(Table9[[#This Row],[Variants]])/10</f>
        <v>0.1</v>
      </c>
      <c r="G1311" s="7">
        <f>COUNT(FIND("～",Table9[[#This Row],[Trad]]))*10</f>
        <v>0</v>
      </c>
      <c r="H1311" s="25">
        <f>Table9[[#This Row],[Trad Len]]+Table9[[#This Row],[Var Len]]</f>
        <v>0.2</v>
      </c>
      <c r="I1311" s="25" cm="1">
        <f t="array" ref="I1311">COUNT(FIND({1,2,3,4,5,6,7,8,9,0},Table9[[#This Row],[Simp]]))</f>
        <v>0</v>
      </c>
      <c r="J1311" s="25" cm="1">
        <f t="array" ref="J1311">COUNT(FIND({1,2,3,4,5,6,7,8,9,0},Table9[[#This Row],[Trad]]))</f>
        <v>0</v>
      </c>
      <c r="K1311" s="25" cm="1">
        <f t="array" ref="K1311">COUNT(FIND({1,2,3,4,5,6,7,8,9,0},Table9[[#This Row],[Variants]]))</f>
        <v>0</v>
      </c>
      <c r="L1311" s="25">
        <f>SUM(Table9[[#This Row],[Simp Note]:[Var Note]])</f>
        <v>0</v>
      </c>
      <c r="M1311" s="25">
        <f>SUM(Table9[[#This Row],[Sum]],Table9[[#This Row],[Sum Notes]],Table9[[#This Row],[Contains ~]])</f>
        <v>0.2</v>
      </c>
      <c r="N1311" s="26">
        <v>2470</v>
      </c>
      <c r="O1311" s="25" t="s">
        <v>10235</v>
      </c>
      <c r="P1311" s="25" t="s">
        <v>10237</v>
      </c>
      <c r="Q1311" s="25"/>
      <c r="R1311" s="25"/>
      <c r="S1311" s="25"/>
    </row>
    <row r="1312" spans="1:19" x14ac:dyDescent="0.25">
      <c r="A1312" s="7">
        <v>2792</v>
      </c>
      <c r="B1312" s="7" t="s">
        <v>3014</v>
      </c>
      <c r="C1312" s="7" t="s">
        <v>6770</v>
      </c>
      <c r="D1312" s="25" t="s">
        <v>8178</v>
      </c>
      <c r="E1312" s="25">
        <f>LEN(Table9[[#This Row],[Trad]])/10</f>
        <v>0</v>
      </c>
      <c r="F1312" s="25">
        <f>LEN(Table9[[#This Row],[Variants]])/10</f>
        <v>0.2</v>
      </c>
      <c r="G1312" s="25">
        <f>COUNT(FIND("～",Table9[[#This Row],[Trad]]))*10</f>
        <v>0</v>
      </c>
      <c r="H1312" s="25">
        <f>Table9[[#This Row],[Trad Len]]+Table9[[#This Row],[Var Len]]</f>
        <v>0.2</v>
      </c>
      <c r="I1312" s="25" cm="1">
        <f t="array" ref="I1312">COUNT(FIND({1,2,3,4,5,6,7,8,9,0},Table9[[#This Row],[Simp]]))</f>
        <v>0</v>
      </c>
      <c r="J1312" s="25" cm="1">
        <f t="array" ref="J1312">COUNT(FIND({1,2,3,4,5,6,7,8,9,0},Table9[[#This Row],[Trad]]))</f>
        <v>0</v>
      </c>
      <c r="K1312" s="25" cm="1">
        <f t="array" ref="K1312">COUNT(FIND({1,2,3,4,5,6,7,8,9,0},Table9[[#This Row],[Variants]]))</f>
        <v>0</v>
      </c>
      <c r="L1312" s="25">
        <f>SUM(Table9[[#This Row],[Simp Note]:[Var Note]])</f>
        <v>0</v>
      </c>
      <c r="M1312" s="25">
        <f>SUM(Table9[[#This Row],[Sum]],Table9[[#This Row],[Sum Notes]],Table9[[#This Row],[Contains ~]])</f>
        <v>0.2</v>
      </c>
      <c r="N1312" s="26">
        <v>25478</v>
      </c>
      <c r="O1312" s="25" t="s">
        <v>10237</v>
      </c>
      <c r="P1312" s="25" t="s">
        <v>10237</v>
      </c>
      <c r="Q1312" s="25"/>
      <c r="R1312" s="25"/>
      <c r="S1312" s="25"/>
    </row>
    <row r="1313" spans="1:19" x14ac:dyDescent="0.25">
      <c r="A1313" s="7">
        <v>2793</v>
      </c>
      <c r="B1313" s="7" t="s">
        <v>3016</v>
      </c>
      <c r="C1313" s="7" t="s">
        <v>8180</v>
      </c>
      <c r="D1313" s="7" t="s">
        <v>6770</v>
      </c>
      <c r="E1313" s="7">
        <f>LEN(Table9[[#This Row],[Trad]])/10</f>
        <v>0.1</v>
      </c>
      <c r="F1313" s="7">
        <f>LEN(Table9[[#This Row],[Variants]])/10</f>
        <v>0</v>
      </c>
      <c r="G1313" s="7">
        <f>COUNT(FIND("～",Table9[[#This Row],[Trad]]))*10</f>
        <v>0</v>
      </c>
      <c r="H1313" s="25">
        <f>Table9[[#This Row],[Trad Len]]+Table9[[#This Row],[Var Len]]</f>
        <v>0.1</v>
      </c>
      <c r="I1313" s="25" cm="1">
        <f t="array" ref="I1313">COUNT(FIND({1,2,3,4,5,6,7,8,9,0},Table9[[#This Row],[Simp]]))</f>
        <v>0</v>
      </c>
      <c r="J1313" s="25" cm="1">
        <f t="array" ref="J1313">COUNT(FIND({1,2,3,4,5,6,7,8,9,0},Table9[[#This Row],[Trad]]))</f>
        <v>0</v>
      </c>
      <c r="K1313" s="25" cm="1">
        <f t="array" ref="K1313">COUNT(FIND({1,2,3,4,5,6,7,8,9,0},Table9[[#This Row],[Variants]]))</f>
        <v>0</v>
      </c>
      <c r="L1313" s="25">
        <f>SUM(Table9[[#This Row],[Simp Note]:[Var Note]])</f>
        <v>0</v>
      </c>
      <c r="M1313" s="25">
        <f>SUM(Table9[[#This Row],[Sum]],Table9[[#This Row],[Sum Notes]],Table9[[#This Row],[Contains ~]])</f>
        <v>0.1</v>
      </c>
      <c r="N1313" s="26">
        <v>10650</v>
      </c>
      <c r="O1313" s="25" t="s">
        <v>10235</v>
      </c>
      <c r="P1313" s="25" t="s">
        <v>10235</v>
      </c>
      <c r="Q1313" s="25"/>
      <c r="R1313" s="25"/>
      <c r="S1313" s="25"/>
    </row>
    <row r="1314" spans="1:19" x14ac:dyDescent="0.25">
      <c r="A1314" s="7">
        <v>2795</v>
      </c>
      <c r="B1314" s="7" t="s">
        <v>3018</v>
      </c>
      <c r="C1314" s="7" t="s">
        <v>8183</v>
      </c>
      <c r="D1314" s="7" t="s">
        <v>6770</v>
      </c>
      <c r="E1314" s="7">
        <f>LEN(Table9[[#This Row],[Trad]])/10</f>
        <v>0.1</v>
      </c>
      <c r="F1314" s="7">
        <f>LEN(Table9[[#This Row],[Variants]])/10</f>
        <v>0</v>
      </c>
      <c r="G1314" s="7">
        <f>COUNT(FIND("～",Table9[[#This Row],[Trad]]))*10</f>
        <v>0</v>
      </c>
      <c r="H1314" s="25">
        <f>Table9[[#This Row],[Trad Len]]+Table9[[#This Row],[Var Len]]</f>
        <v>0.1</v>
      </c>
      <c r="I1314" s="25" cm="1">
        <f t="array" ref="I1314">COUNT(FIND({1,2,3,4,5,6,7,8,9,0},Table9[[#This Row],[Simp]]))</f>
        <v>0</v>
      </c>
      <c r="J1314" s="25" cm="1">
        <f t="array" ref="J1314">COUNT(FIND({1,2,3,4,5,6,7,8,9,0},Table9[[#This Row],[Trad]]))</f>
        <v>0</v>
      </c>
      <c r="K1314" s="25" cm="1">
        <f t="array" ref="K1314">COUNT(FIND({1,2,3,4,5,6,7,8,9,0},Table9[[#This Row],[Variants]]))</f>
        <v>0</v>
      </c>
      <c r="L1314" s="25">
        <f>SUM(Table9[[#This Row],[Simp Note]:[Var Note]])</f>
        <v>0</v>
      </c>
      <c r="M1314" s="25">
        <f>SUM(Table9[[#This Row],[Sum]],Table9[[#This Row],[Sum Notes]],Table9[[#This Row],[Contains ~]])</f>
        <v>0.1</v>
      </c>
      <c r="N1314" s="26">
        <v>10660</v>
      </c>
      <c r="O1314" s="25" t="s">
        <v>10235</v>
      </c>
      <c r="P1314" s="25" t="s">
        <v>10235</v>
      </c>
      <c r="Q1314" s="25"/>
      <c r="R1314" s="25"/>
      <c r="S1314" s="25"/>
    </row>
    <row r="1315" spans="1:19" x14ac:dyDescent="0.25">
      <c r="A1315" s="7">
        <v>2796</v>
      </c>
      <c r="B1315" s="7" t="s">
        <v>3020</v>
      </c>
      <c r="C1315" s="7" t="s">
        <v>8185</v>
      </c>
      <c r="D1315" s="7" t="s">
        <v>6770</v>
      </c>
      <c r="E1315" s="7">
        <f>LEN(Table9[[#This Row],[Trad]])/10</f>
        <v>0.1</v>
      </c>
      <c r="F1315" s="7">
        <f>LEN(Table9[[#This Row],[Variants]])/10</f>
        <v>0</v>
      </c>
      <c r="G1315" s="7">
        <f>COUNT(FIND("～",Table9[[#This Row],[Trad]]))*10</f>
        <v>0</v>
      </c>
      <c r="H1315" s="25">
        <f>Table9[[#This Row],[Trad Len]]+Table9[[#This Row],[Var Len]]</f>
        <v>0.1</v>
      </c>
      <c r="I1315" s="25" cm="1">
        <f t="array" ref="I1315">COUNT(FIND({1,2,3,4,5,6,7,8,9,0},Table9[[#This Row],[Simp]]))</f>
        <v>0</v>
      </c>
      <c r="J1315" s="25" cm="1">
        <f t="array" ref="J1315">COUNT(FIND({1,2,3,4,5,6,7,8,9,0},Table9[[#This Row],[Trad]]))</f>
        <v>0</v>
      </c>
      <c r="K1315" s="25" cm="1">
        <f t="array" ref="K1315">COUNT(FIND({1,2,3,4,5,6,7,8,9,0},Table9[[#This Row],[Variants]]))</f>
        <v>0</v>
      </c>
      <c r="L1315" s="25">
        <f>SUM(Table9[[#This Row],[Simp Note]:[Var Note]])</f>
        <v>0</v>
      </c>
      <c r="M1315" s="25">
        <f>SUM(Table9[[#This Row],[Sum]],Table9[[#This Row],[Sum Notes]],Table9[[#This Row],[Contains ~]])</f>
        <v>0.1</v>
      </c>
      <c r="N1315" s="26">
        <v>10670</v>
      </c>
      <c r="O1315" s="25" t="s">
        <v>10235</v>
      </c>
      <c r="P1315" s="25" t="s">
        <v>10235</v>
      </c>
      <c r="Q1315" s="25"/>
      <c r="R1315" s="25"/>
      <c r="S1315" s="25"/>
    </row>
    <row r="1316" spans="1:19" x14ac:dyDescent="0.25">
      <c r="A1316" s="7">
        <v>2797</v>
      </c>
      <c r="B1316" s="7" t="s">
        <v>3022</v>
      </c>
      <c r="C1316" s="7" t="s">
        <v>8187</v>
      </c>
      <c r="D1316" s="7" t="s">
        <v>6770</v>
      </c>
      <c r="E1316" s="7">
        <f>LEN(Table9[[#This Row],[Trad]])/10</f>
        <v>0.1</v>
      </c>
      <c r="F1316" s="7">
        <f>LEN(Table9[[#This Row],[Variants]])/10</f>
        <v>0</v>
      </c>
      <c r="G1316" s="7">
        <f>COUNT(FIND("～",Table9[[#This Row],[Trad]]))*10</f>
        <v>0</v>
      </c>
      <c r="H1316" s="25">
        <f>Table9[[#This Row],[Trad Len]]+Table9[[#This Row],[Var Len]]</f>
        <v>0.1</v>
      </c>
      <c r="I1316" s="25" cm="1">
        <f t="array" ref="I1316">COUNT(FIND({1,2,3,4,5,6,7,8,9,0},Table9[[#This Row],[Simp]]))</f>
        <v>0</v>
      </c>
      <c r="J1316" s="25" cm="1">
        <f t="array" ref="J1316">COUNT(FIND({1,2,3,4,5,6,7,8,9,0},Table9[[#This Row],[Trad]]))</f>
        <v>0</v>
      </c>
      <c r="K1316" s="25" cm="1">
        <f t="array" ref="K1316">COUNT(FIND({1,2,3,4,5,6,7,8,9,0},Table9[[#This Row],[Variants]]))</f>
        <v>0</v>
      </c>
      <c r="L1316" s="25">
        <f>SUM(Table9[[#This Row],[Simp Note]:[Var Note]])</f>
        <v>0</v>
      </c>
      <c r="M1316" s="25">
        <f>SUM(Table9[[#This Row],[Sum]],Table9[[#This Row],[Sum Notes]],Table9[[#This Row],[Contains ~]])</f>
        <v>0.1</v>
      </c>
      <c r="N1316" s="26">
        <v>10680</v>
      </c>
      <c r="O1316" s="25" t="s">
        <v>10235</v>
      </c>
      <c r="P1316" s="25" t="s">
        <v>10235</v>
      </c>
      <c r="Q1316" s="25"/>
      <c r="R1316" s="25"/>
      <c r="S1316" s="25"/>
    </row>
    <row r="1317" spans="1:19" x14ac:dyDescent="0.25">
      <c r="A1317" s="7">
        <v>2798</v>
      </c>
      <c r="B1317" s="7" t="s">
        <v>3024</v>
      </c>
      <c r="C1317" s="7" t="s">
        <v>8189</v>
      </c>
      <c r="D1317" s="7" t="s">
        <v>6770</v>
      </c>
      <c r="E1317" s="7">
        <f>LEN(Table9[[#This Row],[Trad]])/10</f>
        <v>0.1</v>
      </c>
      <c r="F1317" s="7">
        <f>LEN(Table9[[#This Row],[Variants]])/10</f>
        <v>0</v>
      </c>
      <c r="G1317" s="7">
        <f>COUNT(FIND("～",Table9[[#This Row],[Trad]]))*10</f>
        <v>0</v>
      </c>
      <c r="H1317" s="25">
        <f>Table9[[#This Row],[Trad Len]]+Table9[[#This Row],[Var Len]]</f>
        <v>0.1</v>
      </c>
      <c r="I1317" s="25" cm="1">
        <f t="array" ref="I1317">COUNT(FIND({1,2,3,4,5,6,7,8,9,0},Table9[[#This Row],[Simp]]))</f>
        <v>0</v>
      </c>
      <c r="J1317" s="25" cm="1">
        <f t="array" ref="J1317">COUNT(FIND({1,2,3,4,5,6,7,8,9,0},Table9[[#This Row],[Trad]]))</f>
        <v>0</v>
      </c>
      <c r="K1317" s="25" cm="1">
        <f t="array" ref="K1317">COUNT(FIND({1,2,3,4,5,6,7,8,9,0},Table9[[#This Row],[Variants]]))</f>
        <v>0</v>
      </c>
      <c r="L1317" s="25">
        <f>SUM(Table9[[#This Row],[Simp Note]:[Var Note]])</f>
        <v>0</v>
      </c>
      <c r="M1317" s="25">
        <f>SUM(Table9[[#This Row],[Sum]],Table9[[#This Row],[Sum Notes]],Table9[[#This Row],[Contains ~]])</f>
        <v>0.1</v>
      </c>
      <c r="N1317" s="26">
        <v>10690</v>
      </c>
      <c r="O1317" s="25" t="s">
        <v>10235</v>
      </c>
      <c r="P1317" s="25" t="s">
        <v>10235</v>
      </c>
      <c r="Q1317" s="25"/>
      <c r="R1317" s="25"/>
      <c r="S1317" s="25"/>
    </row>
    <row r="1318" spans="1:19" x14ac:dyDescent="0.25">
      <c r="A1318" s="7">
        <v>2800</v>
      </c>
      <c r="B1318" s="7" t="s">
        <v>3026</v>
      </c>
      <c r="C1318" s="7" t="s">
        <v>8192</v>
      </c>
      <c r="D1318" s="7" t="s">
        <v>6770</v>
      </c>
      <c r="E1318" s="7">
        <f>LEN(Table9[[#This Row],[Trad]])/10</f>
        <v>0.1</v>
      </c>
      <c r="F1318" s="7">
        <f>LEN(Table9[[#This Row],[Variants]])/10</f>
        <v>0</v>
      </c>
      <c r="G1318" s="7">
        <f>COUNT(FIND("～",Table9[[#This Row],[Trad]]))*10</f>
        <v>0</v>
      </c>
      <c r="H1318" s="25">
        <f>Table9[[#This Row],[Trad Len]]+Table9[[#This Row],[Var Len]]</f>
        <v>0.1</v>
      </c>
      <c r="I1318" s="25" cm="1">
        <f t="array" ref="I1318">COUNT(FIND({1,2,3,4,5,6,7,8,9,0},Table9[[#This Row],[Simp]]))</f>
        <v>0</v>
      </c>
      <c r="J1318" s="25" cm="1">
        <f t="array" ref="J1318">COUNT(FIND({1,2,3,4,5,6,7,8,9,0},Table9[[#This Row],[Trad]]))</f>
        <v>0</v>
      </c>
      <c r="K1318" s="25" cm="1">
        <f t="array" ref="K1318">COUNT(FIND({1,2,3,4,5,6,7,8,9,0},Table9[[#This Row],[Variants]]))</f>
        <v>0</v>
      </c>
      <c r="L1318" s="25">
        <f>SUM(Table9[[#This Row],[Simp Note]:[Var Note]])</f>
        <v>0</v>
      </c>
      <c r="M1318" s="25">
        <f>SUM(Table9[[#This Row],[Sum]],Table9[[#This Row],[Sum Notes]],Table9[[#This Row],[Contains ~]])</f>
        <v>0.1</v>
      </c>
      <c r="N1318" s="26">
        <v>10700</v>
      </c>
      <c r="O1318" s="25" t="s">
        <v>10235</v>
      </c>
      <c r="P1318" s="25" t="s">
        <v>10235</v>
      </c>
      <c r="Q1318" s="25"/>
      <c r="R1318" s="25"/>
      <c r="S1318" s="25"/>
    </row>
    <row r="1319" spans="1:19" x14ac:dyDescent="0.25">
      <c r="A1319" s="7">
        <v>2801</v>
      </c>
      <c r="B1319" s="7" t="s">
        <v>3028</v>
      </c>
      <c r="C1319" s="7" t="s">
        <v>8194</v>
      </c>
      <c r="D1319" s="7" t="s">
        <v>6770</v>
      </c>
      <c r="E1319" s="7">
        <f>LEN(Table9[[#This Row],[Trad]])/10</f>
        <v>0.1</v>
      </c>
      <c r="F1319" s="7">
        <f>LEN(Table9[[#This Row],[Variants]])/10</f>
        <v>0</v>
      </c>
      <c r="G1319" s="7">
        <f>COUNT(FIND("～",Table9[[#This Row],[Trad]]))*10</f>
        <v>0</v>
      </c>
      <c r="H1319" s="25">
        <f>Table9[[#This Row],[Trad Len]]+Table9[[#This Row],[Var Len]]</f>
        <v>0.1</v>
      </c>
      <c r="I1319" s="25" cm="1">
        <f t="array" ref="I1319">COUNT(FIND({1,2,3,4,5,6,7,8,9,0},Table9[[#This Row],[Simp]]))</f>
        <v>0</v>
      </c>
      <c r="J1319" s="25" cm="1">
        <f t="array" ref="J1319">COUNT(FIND({1,2,3,4,5,6,7,8,9,0},Table9[[#This Row],[Trad]]))</f>
        <v>0</v>
      </c>
      <c r="K1319" s="25" cm="1">
        <f t="array" ref="K1319">COUNT(FIND({1,2,3,4,5,6,7,8,9,0},Table9[[#This Row],[Variants]]))</f>
        <v>0</v>
      </c>
      <c r="L1319" s="25">
        <f>SUM(Table9[[#This Row],[Simp Note]:[Var Note]])</f>
        <v>0</v>
      </c>
      <c r="M1319" s="25">
        <f>SUM(Table9[[#This Row],[Sum]],Table9[[#This Row],[Sum Notes]],Table9[[#This Row],[Contains ~]])</f>
        <v>0.1</v>
      </c>
      <c r="N1319" s="26">
        <v>10710</v>
      </c>
      <c r="O1319" s="25" t="s">
        <v>10235</v>
      </c>
      <c r="P1319" s="25" t="s">
        <v>10235</v>
      </c>
      <c r="Q1319" s="25"/>
      <c r="R1319" s="25"/>
      <c r="S1319" s="25"/>
    </row>
    <row r="1320" spans="1:19" x14ac:dyDescent="0.25">
      <c r="A1320" s="7">
        <v>2802</v>
      </c>
      <c r="B1320" s="7" t="s">
        <v>3030</v>
      </c>
      <c r="C1320" s="7" t="s">
        <v>6770</v>
      </c>
      <c r="D1320" s="25" t="s">
        <v>8196</v>
      </c>
      <c r="E1320" s="25">
        <f>LEN(Table9[[#This Row],[Trad]])/10</f>
        <v>0</v>
      </c>
      <c r="F1320" s="25">
        <f>LEN(Table9[[#This Row],[Variants]])/10</f>
        <v>0.2</v>
      </c>
      <c r="G1320" s="25">
        <f>COUNT(FIND("～",Table9[[#This Row],[Trad]]))*10</f>
        <v>0</v>
      </c>
      <c r="H1320" s="25">
        <f>Table9[[#This Row],[Trad Len]]+Table9[[#This Row],[Var Len]]</f>
        <v>0.2</v>
      </c>
      <c r="I1320" s="25" cm="1">
        <f t="array" ref="I1320">COUNT(FIND({1,2,3,4,5,6,7,8,9,0},Table9[[#This Row],[Simp]]))</f>
        <v>0</v>
      </c>
      <c r="J1320" s="25" cm="1">
        <f t="array" ref="J1320">COUNT(FIND({1,2,3,4,5,6,7,8,9,0},Table9[[#This Row],[Trad]]))</f>
        <v>0</v>
      </c>
      <c r="K1320" s="25" cm="1">
        <f t="array" ref="K1320">COUNT(FIND({1,2,3,4,5,6,7,8,9,0},Table9[[#This Row],[Variants]]))</f>
        <v>0</v>
      </c>
      <c r="L1320" s="25">
        <f>SUM(Table9[[#This Row],[Simp Note]:[Var Note]])</f>
        <v>0</v>
      </c>
      <c r="M1320" s="25">
        <f>SUM(Table9[[#This Row],[Sum]],Table9[[#This Row],[Sum Notes]],Table9[[#This Row],[Contains ~]])</f>
        <v>0.2</v>
      </c>
      <c r="N1320" s="26">
        <v>25478</v>
      </c>
      <c r="O1320" s="25" t="s">
        <v>10237</v>
      </c>
      <c r="P1320" s="25" t="s">
        <v>10237</v>
      </c>
      <c r="Q1320" s="25"/>
      <c r="R1320" s="25"/>
      <c r="S1320" s="25"/>
    </row>
    <row r="1321" spans="1:19" x14ac:dyDescent="0.25">
      <c r="A1321" s="7">
        <v>2804</v>
      </c>
      <c r="B1321" s="7" t="s">
        <v>3032</v>
      </c>
      <c r="C1321" s="7" t="s">
        <v>6770</v>
      </c>
      <c r="D1321" s="25" t="s">
        <v>8198</v>
      </c>
      <c r="E1321" s="25">
        <f>LEN(Table9[[#This Row],[Trad]])/10</f>
        <v>0</v>
      </c>
      <c r="F1321" s="25">
        <f>LEN(Table9[[#This Row],[Variants]])/10</f>
        <v>0.1</v>
      </c>
      <c r="G1321" s="25">
        <f>COUNT(FIND("～",Table9[[#This Row],[Trad]]))*10</f>
        <v>0</v>
      </c>
      <c r="H1321" s="25">
        <f>Table9[[#This Row],[Trad Len]]+Table9[[#This Row],[Var Len]]</f>
        <v>0.1</v>
      </c>
      <c r="I1321" s="25" cm="1">
        <f t="array" ref="I1321">COUNT(FIND({1,2,3,4,5,6,7,8,9,0},Table9[[#This Row],[Simp]]))</f>
        <v>0</v>
      </c>
      <c r="J1321" s="25" cm="1">
        <f t="array" ref="J1321">COUNT(FIND({1,2,3,4,5,6,7,8,9,0},Table9[[#This Row],[Trad]]))</f>
        <v>0</v>
      </c>
      <c r="K1321" s="25" cm="1">
        <f t="array" ref="K1321">COUNT(FIND({1,2,3,4,5,6,7,8,9,0},Table9[[#This Row],[Variants]]))</f>
        <v>0</v>
      </c>
      <c r="L1321" s="25">
        <f>SUM(Table9[[#This Row],[Simp Note]:[Var Note]])</f>
        <v>0</v>
      </c>
      <c r="M1321" s="25">
        <f>SUM(Table9[[#This Row],[Sum]],Table9[[#This Row],[Sum Notes]],Table9[[#This Row],[Contains ~]])</f>
        <v>0.1</v>
      </c>
      <c r="N1321" s="26">
        <v>25480.1</v>
      </c>
      <c r="O1321" s="25" t="s">
        <v>10237</v>
      </c>
      <c r="P1321" s="25" t="s">
        <v>10237</v>
      </c>
      <c r="Q1321" s="25"/>
      <c r="R1321" s="25"/>
      <c r="S1321" s="25"/>
    </row>
    <row r="1322" spans="1:19" x14ac:dyDescent="0.25">
      <c r="A1322" s="7">
        <v>2812</v>
      </c>
      <c r="B1322" s="7" t="s">
        <v>3034</v>
      </c>
      <c r="C1322" s="7" t="s">
        <v>6770</v>
      </c>
      <c r="D1322" s="25" t="s">
        <v>8200</v>
      </c>
      <c r="E1322" s="25">
        <f>LEN(Table9[[#This Row],[Trad]])/10</f>
        <v>0</v>
      </c>
      <c r="F1322" s="25">
        <f>LEN(Table9[[#This Row],[Variants]])/10</f>
        <v>0.1</v>
      </c>
      <c r="G1322" s="25">
        <f>COUNT(FIND("～",Table9[[#This Row],[Trad]]))*10</f>
        <v>0</v>
      </c>
      <c r="H1322" s="25">
        <f>Table9[[#This Row],[Trad Len]]+Table9[[#This Row],[Var Len]]</f>
        <v>0.1</v>
      </c>
      <c r="I1322" s="25" cm="1">
        <f t="array" ref="I1322">COUNT(FIND({1,2,3,4,5,6,7,8,9,0},Table9[[#This Row],[Simp]]))</f>
        <v>0</v>
      </c>
      <c r="J1322" s="25" cm="1">
        <f t="array" ref="J1322">COUNT(FIND({1,2,3,4,5,6,7,8,9,0},Table9[[#This Row],[Trad]]))</f>
        <v>0</v>
      </c>
      <c r="K1322" s="25" cm="1">
        <f t="array" ref="K1322">COUNT(FIND({1,2,3,4,5,6,7,8,9,0},Table9[[#This Row],[Variants]]))</f>
        <v>0</v>
      </c>
      <c r="L1322" s="25">
        <f>SUM(Table9[[#This Row],[Simp Note]:[Var Note]])</f>
        <v>0</v>
      </c>
      <c r="M1322" s="25">
        <f>SUM(Table9[[#This Row],[Sum]],Table9[[#This Row],[Sum Notes]],Table9[[#This Row],[Contains ~]])</f>
        <v>0.1</v>
      </c>
      <c r="N1322" s="26">
        <v>25480.1</v>
      </c>
      <c r="O1322" s="25" t="s">
        <v>10237</v>
      </c>
      <c r="P1322" s="25" t="s">
        <v>10237</v>
      </c>
      <c r="Q1322" s="25"/>
      <c r="R1322" s="25"/>
      <c r="S1322" s="25"/>
    </row>
    <row r="1323" spans="1:19" x14ac:dyDescent="0.25">
      <c r="A1323" s="7">
        <v>2814</v>
      </c>
      <c r="B1323" s="7" t="s">
        <v>3036</v>
      </c>
      <c r="C1323" s="7" t="s">
        <v>8203</v>
      </c>
      <c r="D1323" s="7" t="s">
        <v>6770</v>
      </c>
      <c r="E1323" s="7">
        <f>LEN(Table9[[#This Row],[Trad]])/10</f>
        <v>0.1</v>
      </c>
      <c r="F1323" s="7">
        <f>LEN(Table9[[#This Row],[Variants]])/10</f>
        <v>0</v>
      </c>
      <c r="G1323" s="7">
        <f>COUNT(FIND("～",Table9[[#This Row],[Trad]]))*10</f>
        <v>0</v>
      </c>
      <c r="H1323" s="25">
        <f>Table9[[#This Row],[Trad Len]]+Table9[[#This Row],[Var Len]]</f>
        <v>0.1</v>
      </c>
      <c r="I1323" s="25" cm="1">
        <f t="array" ref="I1323">COUNT(FIND({1,2,3,4,5,6,7,8,9,0},Table9[[#This Row],[Simp]]))</f>
        <v>0</v>
      </c>
      <c r="J1323" s="25" cm="1">
        <f t="array" ref="J1323">COUNT(FIND({1,2,3,4,5,6,7,8,9,0},Table9[[#This Row],[Trad]]))</f>
        <v>0</v>
      </c>
      <c r="K1323" s="25" cm="1">
        <f t="array" ref="K1323">COUNT(FIND({1,2,3,4,5,6,7,8,9,0},Table9[[#This Row],[Variants]]))</f>
        <v>0</v>
      </c>
      <c r="L1323" s="25">
        <f>SUM(Table9[[#This Row],[Simp Note]:[Var Note]])</f>
        <v>0</v>
      </c>
      <c r="M1323" s="25">
        <f>SUM(Table9[[#This Row],[Sum]],Table9[[#This Row],[Sum Notes]],Table9[[#This Row],[Contains ~]])</f>
        <v>0.1</v>
      </c>
      <c r="N1323" s="26">
        <v>10720</v>
      </c>
      <c r="O1323" s="25" t="s">
        <v>10235</v>
      </c>
      <c r="P1323" s="25" t="s">
        <v>10235</v>
      </c>
      <c r="Q1323" s="25"/>
      <c r="R1323" s="25"/>
      <c r="S1323" s="25"/>
    </row>
    <row r="1324" spans="1:19" x14ac:dyDescent="0.25">
      <c r="A1324" s="7">
        <v>2815</v>
      </c>
      <c r="B1324" s="7" t="s">
        <v>3038</v>
      </c>
      <c r="C1324" s="7" t="s">
        <v>8205</v>
      </c>
      <c r="D1324" s="7" t="s">
        <v>6770</v>
      </c>
      <c r="E1324" s="7">
        <f>LEN(Table9[[#This Row],[Trad]])/10</f>
        <v>0.1</v>
      </c>
      <c r="F1324" s="7">
        <f>LEN(Table9[[#This Row],[Variants]])/10</f>
        <v>0</v>
      </c>
      <c r="G1324" s="7">
        <f>COUNT(FIND("～",Table9[[#This Row],[Trad]]))*10</f>
        <v>0</v>
      </c>
      <c r="H1324" s="25">
        <f>Table9[[#This Row],[Trad Len]]+Table9[[#This Row],[Var Len]]</f>
        <v>0.1</v>
      </c>
      <c r="I1324" s="25" cm="1">
        <f t="array" ref="I1324">COUNT(FIND({1,2,3,4,5,6,7,8,9,0},Table9[[#This Row],[Simp]]))</f>
        <v>0</v>
      </c>
      <c r="J1324" s="25" cm="1">
        <f t="array" ref="J1324">COUNT(FIND({1,2,3,4,5,6,7,8,9,0},Table9[[#This Row],[Trad]]))</f>
        <v>0</v>
      </c>
      <c r="K1324" s="25" cm="1">
        <f t="array" ref="K1324">COUNT(FIND({1,2,3,4,5,6,7,8,9,0},Table9[[#This Row],[Variants]]))</f>
        <v>0</v>
      </c>
      <c r="L1324" s="25">
        <f>SUM(Table9[[#This Row],[Simp Note]:[Var Note]])</f>
        <v>0</v>
      </c>
      <c r="M1324" s="25">
        <f>SUM(Table9[[#This Row],[Sum]],Table9[[#This Row],[Sum Notes]],Table9[[#This Row],[Contains ~]])</f>
        <v>0.1</v>
      </c>
      <c r="N1324" s="26">
        <v>10730</v>
      </c>
      <c r="O1324" s="25" t="s">
        <v>10235</v>
      </c>
      <c r="P1324" s="25" t="s">
        <v>10235</v>
      </c>
      <c r="Q1324" s="25"/>
      <c r="R1324" s="25"/>
      <c r="S1324" s="25"/>
    </row>
    <row r="1325" spans="1:19" x14ac:dyDescent="0.25">
      <c r="A1325" s="7">
        <v>2816</v>
      </c>
      <c r="B1325" s="7" t="s">
        <v>3040</v>
      </c>
      <c r="C1325" s="7" t="s">
        <v>8207</v>
      </c>
      <c r="D1325" s="7" t="s">
        <v>6770</v>
      </c>
      <c r="E1325" s="7">
        <f>LEN(Table9[[#This Row],[Trad]])/10</f>
        <v>0.1</v>
      </c>
      <c r="F1325" s="7">
        <f>LEN(Table9[[#This Row],[Variants]])/10</f>
        <v>0</v>
      </c>
      <c r="G1325" s="7">
        <f>COUNT(FIND("～",Table9[[#This Row],[Trad]]))*10</f>
        <v>0</v>
      </c>
      <c r="H1325" s="25">
        <f>Table9[[#This Row],[Trad Len]]+Table9[[#This Row],[Var Len]]</f>
        <v>0.1</v>
      </c>
      <c r="I1325" s="25" cm="1">
        <f t="array" ref="I1325">COUNT(FIND({1,2,3,4,5,6,7,8,9,0},Table9[[#This Row],[Simp]]))</f>
        <v>0</v>
      </c>
      <c r="J1325" s="25" cm="1">
        <f t="array" ref="J1325">COUNT(FIND({1,2,3,4,5,6,7,8,9,0},Table9[[#This Row],[Trad]]))</f>
        <v>0</v>
      </c>
      <c r="K1325" s="25" cm="1">
        <f t="array" ref="K1325">COUNT(FIND({1,2,3,4,5,6,7,8,9,0},Table9[[#This Row],[Variants]]))</f>
        <v>0</v>
      </c>
      <c r="L1325" s="25">
        <f>SUM(Table9[[#This Row],[Simp Note]:[Var Note]])</f>
        <v>0</v>
      </c>
      <c r="M1325" s="25">
        <f>SUM(Table9[[#This Row],[Sum]],Table9[[#This Row],[Sum Notes]],Table9[[#This Row],[Contains ~]])</f>
        <v>0.1</v>
      </c>
      <c r="N1325" s="26">
        <v>10740</v>
      </c>
      <c r="O1325" s="25" t="s">
        <v>10235</v>
      </c>
      <c r="P1325" s="25" t="s">
        <v>10235</v>
      </c>
      <c r="Q1325" s="25"/>
      <c r="R1325" s="25"/>
      <c r="S1325" s="25"/>
    </row>
    <row r="1326" spans="1:19" x14ac:dyDescent="0.25">
      <c r="A1326" s="7">
        <v>2817</v>
      </c>
      <c r="B1326" s="7" t="s">
        <v>3042</v>
      </c>
      <c r="C1326" s="7" t="s">
        <v>8209</v>
      </c>
      <c r="D1326" s="7" t="s">
        <v>6770</v>
      </c>
      <c r="E1326" s="7">
        <f>LEN(Table9[[#This Row],[Trad]])/10</f>
        <v>0.1</v>
      </c>
      <c r="F1326" s="7">
        <f>LEN(Table9[[#This Row],[Variants]])/10</f>
        <v>0</v>
      </c>
      <c r="G1326" s="7">
        <f>COUNT(FIND("～",Table9[[#This Row],[Trad]]))*10</f>
        <v>0</v>
      </c>
      <c r="H1326" s="25">
        <f>Table9[[#This Row],[Trad Len]]+Table9[[#This Row],[Var Len]]</f>
        <v>0.1</v>
      </c>
      <c r="I1326" s="25" cm="1">
        <f t="array" ref="I1326">COUNT(FIND({1,2,3,4,5,6,7,8,9,0},Table9[[#This Row],[Simp]]))</f>
        <v>0</v>
      </c>
      <c r="J1326" s="25" cm="1">
        <f t="array" ref="J1326">COUNT(FIND({1,2,3,4,5,6,7,8,9,0},Table9[[#This Row],[Trad]]))</f>
        <v>0</v>
      </c>
      <c r="K1326" s="25" cm="1">
        <f t="array" ref="K1326">COUNT(FIND({1,2,3,4,5,6,7,8,9,0},Table9[[#This Row],[Variants]]))</f>
        <v>0</v>
      </c>
      <c r="L1326" s="25">
        <f>SUM(Table9[[#This Row],[Simp Note]:[Var Note]])</f>
        <v>0</v>
      </c>
      <c r="M1326" s="25">
        <f>SUM(Table9[[#This Row],[Sum]],Table9[[#This Row],[Sum Notes]],Table9[[#This Row],[Contains ~]])</f>
        <v>0.1</v>
      </c>
      <c r="N1326" s="26">
        <v>10750</v>
      </c>
      <c r="O1326" s="25" t="s">
        <v>10235</v>
      </c>
      <c r="P1326" s="25" t="s">
        <v>10235</v>
      </c>
      <c r="Q1326" s="25"/>
      <c r="R1326" s="25"/>
      <c r="S1326" s="25"/>
    </row>
    <row r="1327" spans="1:19" x14ac:dyDescent="0.25">
      <c r="A1327" s="7">
        <v>2818</v>
      </c>
      <c r="B1327" s="7" t="s">
        <v>3044</v>
      </c>
      <c r="C1327" s="7" t="s">
        <v>8211</v>
      </c>
      <c r="D1327" s="7" t="s">
        <v>6770</v>
      </c>
      <c r="E1327" s="7">
        <f>LEN(Table9[[#This Row],[Trad]])/10</f>
        <v>0.1</v>
      </c>
      <c r="F1327" s="7">
        <f>LEN(Table9[[#This Row],[Variants]])/10</f>
        <v>0</v>
      </c>
      <c r="G1327" s="7">
        <f>COUNT(FIND("～",Table9[[#This Row],[Trad]]))*10</f>
        <v>0</v>
      </c>
      <c r="H1327" s="25">
        <f>Table9[[#This Row],[Trad Len]]+Table9[[#This Row],[Var Len]]</f>
        <v>0.1</v>
      </c>
      <c r="I1327" s="25" cm="1">
        <f t="array" ref="I1327">COUNT(FIND({1,2,3,4,5,6,7,8,9,0},Table9[[#This Row],[Simp]]))</f>
        <v>0</v>
      </c>
      <c r="J1327" s="25" cm="1">
        <f t="array" ref="J1327">COUNT(FIND({1,2,3,4,5,6,7,8,9,0},Table9[[#This Row],[Trad]]))</f>
        <v>0</v>
      </c>
      <c r="K1327" s="25" cm="1">
        <f t="array" ref="K1327">COUNT(FIND({1,2,3,4,5,6,7,8,9,0},Table9[[#This Row],[Variants]]))</f>
        <v>0</v>
      </c>
      <c r="L1327" s="25">
        <f>SUM(Table9[[#This Row],[Simp Note]:[Var Note]])</f>
        <v>0</v>
      </c>
      <c r="M1327" s="25">
        <f>SUM(Table9[[#This Row],[Sum]],Table9[[#This Row],[Sum Notes]],Table9[[#This Row],[Contains ~]])</f>
        <v>0.1</v>
      </c>
      <c r="N1327" s="26">
        <v>10760</v>
      </c>
      <c r="O1327" s="25" t="s">
        <v>10235</v>
      </c>
      <c r="P1327" s="25" t="s">
        <v>10235</v>
      </c>
      <c r="Q1327" s="25"/>
      <c r="R1327" s="25"/>
      <c r="S1327" s="25"/>
    </row>
    <row r="1328" spans="1:19" x14ac:dyDescent="0.25">
      <c r="A1328" s="7">
        <v>2819</v>
      </c>
      <c r="B1328" s="7" t="s">
        <v>3046</v>
      </c>
      <c r="C1328" s="7" t="s">
        <v>8214</v>
      </c>
      <c r="D1328" s="7" t="s">
        <v>6770</v>
      </c>
      <c r="E1328" s="7">
        <f>LEN(Table9[[#This Row],[Trad]])/10</f>
        <v>0.1</v>
      </c>
      <c r="F1328" s="7">
        <f>LEN(Table9[[#This Row],[Variants]])/10</f>
        <v>0</v>
      </c>
      <c r="G1328" s="7">
        <f>COUNT(FIND("～",Table9[[#This Row],[Trad]]))*10</f>
        <v>0</v>
      </c>
      <c r="H1328" s="25">
        <f>Table9[[#This Row],[Trad Len]]+Table9[[#This Row],[Var Len]]</f>
        <v>0.1</v>
      </c>
      <c r="I1328" s="25" cm="1">
        <f t="array" ref="I1328">COUNT(FIND({1,2,3,4,5,6,7,8,9,0},Table9[[#This Row],[Simp]]))</f>
        <v>0</v>
      </c>
      <c r="J1328" s="25" cm="1">
        <f t="array" ref="J1328">COUNT(FIND({1,2,3,4,5,6,7,8,9,0},Table9[[#This Row],[Trad]]))</f>
        <v>0</v>
      </c>
      <c r="K1328" s="25" cm="1">
        <f t="array" ref="K1328">COUNT(FIND({1,2,3,4,5,6,7,8,9,0},Table9[[#This Row],[Variants]]))</f>
        <v>0</v>
      </c>
      <c r="L1328" s="25">
        <f>SUM(Table9[[#This Row],[Simp Note]:[Var Note]])</f>
        <v>0</v>
      </c>
      <c r="M1328" s="25">
        <f>SUM(Table9[[#This Row],[Sum]],Table9[[#This Row],[Sum Notes]],Table9[[#This Row],[Contains ~]])</f>
        <v>0.1</v>
      </c>
      <c r="N1328" s="26">
        <v>10770</v>
      </c>
      <c r="O1328" s="25" t="s">
        <v>10235</v>
      </c>
      <c r="P1328" s="25" t="s">
        <v>10235</v>
      </c>
      <c r="Q1328" s="25"/>
      <c r="R1328" s="25"/>
      <c r="S1328" s="25"/>
    </row>
    <row r="1329" spans="1:19" x14ac:dyDescent="0.25">
      <c r="A1329" s="7">
        <v>2820</v>
      </c>
      <c r="B1329" s="7" t="s">
        <v>3048</v>
      </c>
      <c r="C1329" s="7" t="s">
        <v>8216</v>
      </c>
      <c r="D1329" s="7" t="s">
        <v>6770</v>
      </c>
      <c r="E1329" s="7">
        <f>LEN(Table9[[#This Row],[Trad]])/10</f>
        <v>0.1</v>
      </c>
      <c r="F1329" s="7">
        <f>LEN(Table9[[#This Row],[Variants]])/10</f>
        <v>0</v>
      </c>
      <c r="G1329" s="7">
        <f>COUNT(FIND("～",Table9[[#This Row],[Trad]]))*10</f>
        <v>0</v>
      </c>
      <c r="H1329" s="25">
        <f>Table9[[#This Row],[Trad Len]]+Table9[[#This Row],[Var Len]]</f>
        <v>0.1</v>
      </c>
      <c r="I1329" s="25" cm="1">
        <f t="array" ref="I1329">COUNT(FIND({1,2,3,4,5,6,7,8,9,0},Table9[[#This Row],[Simp]]))</f>
        <v>0</v>
      </c>
      <c r="J1329" s="25" cm="1">
        <f t="array" ref="J1329">COUNT(FIND({1,2,3,4,5,6,7,8,9,0},Table9[[#This Row],[Trad]]))</f>
        <v>0</v>
      </c>
      <c r="K1329" s="25" cm="1">
        <f t="array" ref="K1329">COUNT(FIND({1,2,3,4,5,6,7,8,9,0},Table9[[#This Row],[Variants]]))</f>
        <v>0</v>
      </c>
      <c r="L1329" s="25">
        <f>SUM(Table9[[#This Row],[Simp Note]:[Var Note]])</f>
        <v>0</v>
      </c>
      <c r="M1329" s="25">
        <f>SUM(Table9[[#This Row],[Sum]],Table9[[#This Row],[Sum Notes]],Table9[[#This Row],[Contains ~]])</f>
        <v>0.1</v>
      </c>
      <c r="N1329" s="26">
        <v>10780</v>
      </c>
      <c r="O1329" s="25" t="s">
        <v>10235</v>
      </c>
      <c r="P1329" s="25" t="s">
        <v>10235</v>
      </c>
      <c r="Q1329" s="25"/>
      <c r="R1329" s="25"/>
      <c r="S1329" s="25"/>
    </row>
    <row r="1330" spans="1:19" x14ac:dyDescent="0.25">
      <c r="A1330" s="7">
        <v>2821</v>
      </c>
      <c r="B1330" s="7" t="s">
        <v>3050</v>
      </c>
      <c r="C1330" s="7" t="s">
        <v>8218</v>
      </c>
      <c r="D1330" s="7" t="s">
        <v>6770</v>
      </c>
      <c r="E1330" s="7">
        <f>LEN(Table9[[#This Row],[Trad]])/10</f>
        <v>0.1</v>
      </c>
      <c r="F1330" s="7">
        <f>LEN(Table9[[#This Row],[Variants]])/10</f>
        <v>0</v>
      </c>
      <c r="G1330" s="7">
        <f>COUNT(FIND("～",Table9[[#This Row],[Trad]]))*10</f>
        <v>0</v>
      </c>
      <c r="H1330" s="25">
        <f>Table9[[#This Row],[Trad Len]]+Table9[[#This Row],[Var Len]]</f>
        <v>0.1</v>
      </c>
      <c r="I1330" s="25" cm="1">
        <f t="array" ref="I1330">COUNT(FIND({1,2,3,4,5,6,7,8,9,0},Table9[[#This Row],[Simp]]))</f>
        <v>0</v>
      </c>
      <c r="J1330" s="25" cm="1">
        <f t="array" ref="J1330">COUNT(FIND({1,2,3,4,5,6,7,8,9,0},Table9[[#This Row],[Trad]]))</f>
        <v>0</v>
      </c>
      <c r="K1330" s="25" cm="1">
        <f t="array" ref="K1330">COUNT(FIND({1,2,3,4,5,6,7,8,9,0},Table9[[#This Row],[Variants]]))</f>
        <v>0</v>
      </c>
      <c r="L1330" s="25">
        <f>SUM(Table9[[#This Row],[Simp Note]:[Var Note]])</f>
        <v>0</v>
      </c>
      <c r="M1330" s="25">
        <f>SUM(Table9[[#This Row],[Sum]],Table9[[#This Row],[Sum Notes]],Table9[[#This Row],[Contains ~]])</f>
        <v>0.1</v>
      </c>
      <c r="N1330" s="26">
        <v>10790</v>
      </c>
      <c r="O1330" s="25" t="s">
        <v>10235</v>
      </c>
      <c r="P1330" s="25" t="s">
        <v>10235</v>
      </c>
      <c r="Q1330" s="25"/>
      <c r="R1330" s="25"/>
      <c r="S1330" s="25"/>
    </row>
    <row r="1331" spans="1:19" x14ac:dyDescent="0.25">
      <c r="A1331" s="7">
        <v>2822</v>
      </c>
      <c r="B1331" s="7" t="s">
        <v>3052</v>
      </c>
      <c r="C1331" s="7" t="s">
        <v>8220</v>
      </c>
      <c r="D1331" s="7" t="s">
        <v>6770</v>
      </c>
      <c r="E1331" s="7">
        <f>LEN(Table9[[#This Row],[Trad]])/10</f>
        <v>0.1</v>
      </c>
      <c r="F1331" s="7">
        <f>LEN(Table9[[#This Row],[Variants]])/10</f>
        <v>0</v>
      </c>
      <c r="G1331" s="7">
        <f>COUNT(FIND("～",Table9[[#This Row],[Trad]]))*10</f>
        <v>0</v>
      </c>
      <c r="H1331" s="25">
        <f>Table9[[#This Row],[Trad Len]]+Table9[[#This Row],[Var Len]]</f>
        <v>0.1</v>
      </c>
      <c r="I1331" s="25" cm="1">
        <f t="array" ref="I1331">COUNT(FIND({1,2,3,4,5,6,7,8,9,0},Table9[[#This Row],[Simp]]))</f>
        <v>0</v>
      </c>
      <c r="J1331" s="25" cm="1">
        <f t="array" ref="J1331">COUNT(FIND({1,2,3,4,5,6,7,8,9,0},Table9[[#This Row],[Trad]]))</f>
        <v>0</v>
      </c>
      <c r="K1331" s="25" cm="1">
        <f t="array" ref="K1331">COUNT(FIND({1,2,3,4,5,6,7,8,9,0},Table9[[#This Row],[Variants]]))</f>
        <v>0</v>
      </c>
      <c r="L1331" s="25">
        <f>SUM(Table9[[#This Row],[Simp Note]:[Var Note]])</f>
        <v>0</v>
      </c>
      <c r="M1331" s="25">
        <f>SUM(Table9[[#This Row],[Sum]],Table9[[#This Row],[Sum Notes]],Table9[[#This Row],[Contains ~]])</f>
        <v>0.1</v>
      </c>
      <c r="N1331" s="26">
        <v>10800</v>
      </c>
      <c r="O1331" s="25" t="s">
        <v>10235</v>
      </c>
      <c r="P1331" s="25" t="s">
        <v>10235</v>
      </c>
      <c r="Q1331" s="25"/>
      <c r="R1331" s="25"/>
      <c r="S1331" s="25"/>
    </row>
    <row r="1332" spans="1:19" x14ac:dyDescent="0.25">
      <c r="A1332" s="7">
        <v>2823</v>
      </c>
      <c r="B1332" s="7" t="s">
        <v>3054</v>
      </c>
      <c r="C1332" s="7" t="s">
        <v>8222</v>
      </c>
      <c r="D1332" s="7" t="s">
        <v>6770</v>
      </c>
      <c r="E1332" s="7">
        <f>LEN(Table9[[#This Row],[Trad]])/10</f>
        <v>0.1</v>
      </c>
      <c r="F1332" s="7">
        <f>LEN(Table9[[#This Row],[Variants]])/10</f>
        <v>0</v>
      </c>
      <c r="G1332" s="7">
        <f>COUNT(FIND("～",Table9[[#This Row],[Trad]]))*10</f>
        <v>0</v>
      </c>
      <c r="H1332" s="25">
        <f>Table9[[#This Row],[Trad Len]]+Table9[[#This Row],[Var Len]]</f>
        <v>0.1</v>
      </c>
      <c r="I1332" s="25" cm="1">
        <f t="array" ref="I1332">COUNT(FIND({1,2,3,4,5,6,7,8,9,0},Table9[[#This Row],[Simp]]))</f>
        <v>0</v>
      </c>
      <c r="J1332" s="25" cm="1">
        <f t="array" ref="J1332">COUNT(FIND({1,2,3,4,5,6,7,8,9,0},Table9[[#This Row],[Trad]]))</f>
        <v>0</v>
      </c>
      <c r="K1332" s="25" cm="1">
        <f t="array" ref="K1332">COUNT(FIND({1,2,3,4,5,6,7,8,9,0},Table9[[#This Row],[Variants]]))</f>
        <v>0</v>
      </c>
      <c r="L1332" s="25">
        <f>SUM(Table9[[#This Row],[Simp Note]:[Var Note]])</f>
        <v>0</v>
      </c>
      <c r="M1332" s="25">
        <f>SUM(Table9[[#This Row],[Sum]],Table9[[#This Row],[Sum Notes]],Table9[[#This Row],[Contains ~]])</f>
        <v>0.1</v>
      </c>
      <c r="N1332" s="26">
        <v>10810</v>
      </c>
      <c r="O1332" s="25" t="s">
        <v>10235</v>
      </c>
      <c r="P1332" s="25" t="s">
        <v>10235</v>
      </c>
      <c r="Q1332" s="25"/>
      <c r="R1332" s="25"/>
      <c r="S1332" s="25"/>
    </row>
    <row r="1333" spans="1:19" x14ac:dyDescent="0.25">
      <c r="A1333" s="7">
        <v>2824</v>
      </c>
      <c r="B1333" s="7" t="s">
        <v>3056</v>
      </c>
      <c r="C1333" s="7" t="s">
        <v>8224</v>
      </c>
      <c r="D1333" s="7" t="s">
        <v>6770</v>
      </c>
      <c r="E1333" s="7">
        <f>LEN(Table9[[#This Row],[Trad]])/10</f>
        <v>0.1</v>
      </c>
      <c r="F1333" s="7">
        <f>LEN(Table9[[#This Row],[Variants]])/10</f>
        <v>0</v>
      </c>
      <c r="G1333" s="7">
        <f>COUNT(FIND("～",Table9[[#This Row],[Trad]]))*10</f>
        <v>0</v>
      </c>
      <c r="H1333" s="25">
        <f>Table9[[#This Row],[Trad Len]]+Table9[[#This Row],[Var Len]]</f>
        <v>0.1</v>
      </c>
      <c r="I1333" s="25" cm="1">
        <f t="array" ref="I1333">COUNT(FIND({1,2,3,4,5,6,7,8,9,0},Table9[[#This Row],[Simp]]))</f>
        <v>0</v>
      </c>
      <c r="J1333" s="25" cm="1">
        <f t="array" ref="J1333">COUNT(FIND({1,2,3,4,5,6,7,8,9,0},Table9[[#This Row],[Trad]]))</f>
        <v>0</v>
      </c>
      <c r="K1333" s="25" cm="1">
        <f t="array" ref="K1333">COUNT(FIND({1,2,3,4,5,6,7,8,9,0},Table9[[#This Row],[Variants]]))</f>
        <v>0</v>
      </c>
      <c r="L1333" s="25">
        <f>SUM(Table9[[#This Row],[Simp Note]:[Var Note]])</f>
        <v>0</v>
      </c>
      <c r="M1333" s="25">
        <f>SUM(Table9[[#This Row],[Sum]],Table9[[#This Row],[Sum Notes]],Table9[[#This Row],[Contains ~]])</f>
        <v>0.1</v>
      </c>
      <c r="N1333" s="26">
        <v>10820</v>
      </c>
      <c r="O1333" s="25" t="s">
        <v>10235</v>
      </c>
      <c r="P1333" s="25" t="s">
        <v>10235</v>
      </c>
      <c r="Q1333" s="25"/>
      <c r="R1333" s="25"/>
      <c r="S1333" s="25"/>
    </row>
    <row r="1334" spans="1:19" x14ac:dyDescent="0.25">
      <c r="A1334" s="7">
        <v>2826</v>
      </c>
      <c r="B1334" s="7" t="s">
        <v>3058</v>
      </c>
      <c r="C1334" s="7" t="s">
        <v>8226</v>
      </c>
      <c r="D1334" s="7" t="s">
        <v>6770</v>
      </c>
      <c r="E1334" s="7">
        <f>LEN(Table9[[#This Row],[Trad]])/10</f>
        <v>0.1</v>
      </c>
      <c r="F1334" s="7">
        <f>LEN(Table9[[#This Row],[Variants]])/10</f>
        <v>0</v>
      </c>
      <c r="G1334" s="7">
        <f>COUNT(FIND("～",Table9[[#This Row],[Trad]]))*10</f>
        <v>0</v>
      </c>
      <c r="H1334" s="25">
        <f>Table9[[#This Row],[Trad Len]]+Table9[[#This Row],[Var Len]]</f>
        <v>0.1</v>
      </c>
      <c r="I1334" s="25" cm="1">
        <f t="array" ref="I1334">COUNT(FIND({1,2,3,4,5,6,7,8,9,0},Table9[[#This Row],[Simp]]))</f>
        <v>0</v>
      </c>
      <c r="J1334" s="25" cm="1">
        <f t="array" ref="J1334">COUNT(FIND({1,2,3,4,5,6,7,8,9,0},Table9[[#This Row],[Trad]]))</f>
        <v>0</v>
      </c>
      <c r="K1334" s="25" cm="1">
        <f t="array" ref="K1334">COUNT(FIND({1,2,3,4,5,6,7,8,9,0},Table9[[#This Row],[Variants]]))</f>
        <v>0</v>
      </c>
      <c r="L1334" s="25">
        <f>SUM(Table9[[#This Row],[Simp Note]:[Var Note]])</f>
        <v>0</v>
      </c>
      <c r="M1334" s="25">
        <f>SUM(Table9[[#This Row],[Sum]],Table9[[#This Row],[Sum Notes]],Table9[[#This Row],[Contains ~]])</f>
        <v>0.1</v>
      </c>
      <c r="N1334" s="26">
        <v>10830</v>
      </c>
      <c r="O1334" s="25" t="s">
        <v>10235</v>
      </c>
      <c r="P1334" s="25" t="s">
        <v>10235</v>
      </c>
      <c r="Q1334" s="25"/>
      <c r="R1334" s="25"/>
      <c r="S1334" s="25"/>
    </row>
    <row r="1335" spans="1:19" x14ac:dyDescent="0.25">
      <c r="A1335" s="7">
        <v>2828</v>
      </c>
      <c r="B1335" s="7" t="s">
        <v>3060</v>
      </c>
      <c r="C1335" s="7" t="s">
        <v>6770</v>
      </c>
      <c r="D1335" s="25" t="s">
        <v>8228</v>
      </c>
      <c r="E1335" s="25">
        <f>LEN(Table9[[#This Row],[Trad]])/10</f>
        <v>0</v>
      </c>
      <c r="F1335" s="25">
        <f>LEN(Table9[[#This Row],[Variants]])/10</f>
        <v>0.1</v>
      </c>
      <c r="G1335" s="25">
        <f>COUNT(FIND("～",Table9[[#This Row],[Trad]]))*10</f>
        <v>0</v>
      </c>
      <c r="H1335" s="25">
        <f>Table9[[#This Row],[Trad Len]]+Table9[[#This Row],[Var Len]]</f>
        <v>0.1</v>
      </c>
      <c r="I1335" s="25" cm="1">
        <f t="array" ref="I1335">COUNT(FIND({1,2,3,4,5,6,7,8,9,0},Table9[[#This Row],[Simp]]))</f>
        <v>0</v>
      </c>
      <c r="J1335" s="25" cm="1">
        <f t="array" ref="J1335">COUNT(FIND({1,2,3,4,5,6,7,8,9,0},Table9[[#This Row],[Trad]]))</f>
        <v>0</v>
      </c>
      <c r="K1335" s="25" cm="1">
        <f t="array" ref="K1335">COUNT(FIND({1,2,3,4,5,6,7,8,9,0},Table9[[#This Row],[Variants]]))</f>
        <v>0</v>
      </c>
      <c r="L1335" s="25">
        <f>SUM(Table9[[#This Row],[Simp Note]:[Var Note]])</f>
        <v>0</v>
      </c>
      <c r="M1335" s="25">
        <f>SUM(Table9[[#This Row],[Sum]],Table9[[#This Row],[Sum Notes]],Table9[[#This Row],[Contains ~]])</f>
        <v>0.1</v>
      </c>
      <c r="N1335" s="26">
        <v>25480.1</v>
      </c>
      <c r="O1335" s="25" t="s">
        <v>10237</v>
      </c>
      <c r="P1335" s="25" t="s">
        <v>10237</v>
      </c>
      <c r="Q1335" s="25"/>
      <c r="R1335" s="25"/>
      <c r="S1335" s="25"/>
    </row>
    <row r="1336" spans="1:19" x14ac:dyDescent="0.25">
      <c r="A1336" s="7">
        <v>2830</v>
      </c>
      <c r="B1336" s="7" t="s">
        <v>3062</v>
      </c>
      <c r="C1336" s="7" t="s">
        <v>6770</v>
      </c>
      <c r="D1336" s="25" t="s">
        <v>8230</v>
      </c>
      <c r="E1336" s="25">
        <f>LEN(Table9[[#This Row],[Trad]])/10</f>
        <v>0</v>
      </c>
      <c r="F1336" s="25">
        <f>LEN(Table9[[#This Row],[Variants]])/10</f>
        <v>0.1</v>
      </c>
      <c r="G1336" s="25">
        <f>COUNT(FIND("～",Table9[[#This Row],[Trad]]))*10</f>
        <v>0</v>
      </c>
      <c r="H1336" s="25">
        <f>Table9[[#This Row],[Trad Len]]+Table9[[#This Row],[Var Len]]</f>
        <v>0.1</v>
      </c>
      <c r="I1336" s="25" cm="1">
        <f t="array" ref="I1336">COUNT(FIND({1,2,3,4,5,6,7,8,9,0},Table9[[#This Row],[Simp]]))</f>
        <v>0</v>
      </c>
      <c r="J1336" s="25" cm="1">
        <f t="array" ref="J1336">COUNT(FIND({1,2,3,4,5,6,7,8,9,0},Table9[[#This Row],[Trad]]))</f>
        <v>0</v>
      </c>
      <c r="K1336" s="25" cm="1">
        <f t="array" ref="K1336">COUNT(FIND({1,2,3,4,5,6,7,8,9,0},Table9[[#This Row],[Variants]]))</f>
        <v>0</v>
      </c>
      <c r="L1336" s="25">
        <f>SUM(Table9[[#This Row],[Simp Note]:[Var Note]])</f>
        <v>0</v>
      </c>
      <c r="M1336" s="25">
        <f>SUM(Table9[[#This Row],[Sum]],Table9[[#This Row],[Sum Notes]],Table9[[#This Row],[Contains ~]])</f>
        <v>0.1</v>
      </c>
      <c r="N1336" s="26">
        <v>25480.1</v>
      </c>
      <c r="O1336" s="25" t="s">
        <v>10237</v>
      </c>
      <c r="P1336" s="25" t="s">
        <v>10237</v>
      </c>
      <c r="Q1336" s="25"/>
      <c r="R1336" s="25"/>
      <c r="S1336" s="25"/>
    </row>
    <row r="1337" spans="1:19" x14ac:dyDescent="0.25">
      <c r="A1337" s="7">
        <v>2832</v>
      </c>
      <c r="B1337" s="7" t="s">
        <v>3064</v>
      </c>
      <c r="C1337" s="7" t="s">
        <v>8232</v>
      </c>
      <c r="D1337" s="7" t="s">
        <v>6770</v>
      </c>
      <c r="E1337" s="7">
        <f>LEN(Table9[[#This Row],[Trad]])/10</f>
        <v>0.1</v>
      </c>
      <c r="F1337" s="7">
        <f>LEN(Table9[[#This Row],[Variants]])/10</f>
        <v>0</v>
      </c>
      <c r="G1337" s="7">
        <f>COUNT(FIND("～",Table9[[#This Row],[Trad]]))*10</f>
        <v>0</v>
      </c>
      <c r="H1337" s="25">
        <f>Table9[[#This Row],[Trad Len]]+Table9[[#This Row],[Var Len]]</f>
        <v>0.1</v>
      </c>
      <c r="I1337" s="25" cm="1">
        <f t="array" ref="I1337">COUNT(FIND({1,2,3,4,5,6,7,8,9,0},Table9[[#This Row],[Simp]]))</f>
        <v>0</v>
      </c>
      <c r="J1337" s="25" cm="1">
        <f t="array" ref="J1337">COUNT(FIND({1,2,3,4,5,6,7,8,9,0},Table9[[#This Row],[Trad]]))</f>
        <v>0</v>
      </c>
      <c r="K1337" s="25" cm="1">
        <f t="array" ref="K1337">COUNT(FIND({1,2,3,4,5,6,7,8,9,0},Table9[[#This Row],[Variants]]))</f>
        <v>0</v>
      </c>
      <c r="L1337" s="25">
        <f>SUM(Table9[[#This Row],[Simp Note]:[Var Note]])</f>
        <v>0</v>
      </c>
      <c r="M1337" s="25">
        <f>SUM(Table9[[#This Row],[Sum]],Table9[[#This Row],[Sum Notes]],Table9[[#This Row],[Contains ~]])</f>
        <v>0.1</v>
      </c>
      <c r="N1337" s="26">
        <v>10840</v>
      </c>
      <c r="O1337" s="25" t="s">
        <v>10235</v>
      </c>
      <c r="P1337" s="25" t="s">
        <v>10235</v>
      </c>
      <c r="Q1337" s="25"/>
      <c r="R1337" s="25"/>
      <c r="S1337" s="25"/>
    </row>
    <row r="1338" spans="1:19" x14ac:dyDescent="0.25">
      <c r="A1338" s="7">
        <v>2837</v>
      </c>
      <c r="B1338" s="7" t="s">
        <v>3066</v>
      </c>
      <c r="C1338" s="7" t="s">
        <v>6770</v>
      </c>
      <c r="D1338" s="25" t="s">
        <v>8234</v>
      </c>
      <c r="E1338" s="25">
        <f>LEN(Table9[[#This Row],[Trad]])/10</f>
        <v>0</v>
      </c>
      <c r="F1338" s="25">
        <f>LEN(Table9[[#This Row],[Variants]])/10</f>
        <v>0.1</v>
      </c>
      <c r="G1338" s="25">
        <f>COUNT(FIND("～",Table9[[#This Row],[Trad]]))*10</f>
        <v>0</v>
      </c>
      <c r="H1338" s="25">
        <f>Table9[[#This Row],[Trad Len]]+Table9[[#This Row],[Var Len]]</f>
        <v>0.1</v>
      </c>
      <c r="I1338" s="25" cm="1">
        <f t="array" ref="I1338">COUNT(FIND({1,2,3,4,5,6,7,8,9,0},Table9[[#This Row],[Simp]]))</f>
        <v>0</v>
      </c>
      <c r="J1338" s="25" cm="1">
        <f t="array" ref="J1338">COUNT(FIND({1,2,3,4,5,6,7,8,9,0},Table9[[#This Row],[Trad]]))</f>
        <v>0</v>
      </c>
      <c r="K1338" s="25" cm="1">
        <f t="array" ref="K1338">COUNT(FIND({1,2,3,4,5,6,7,8,9,0},Table9[[#This Row],[Variants]]))</f>
        <v>0</v>
      </c>
      <c r="L1338" s="25">
        <f>SUM(Table9[[#This Row],[Simp Note]:[Var Note]])</f>
        <v>0</v>
      </c>
      <c r="M1338" s="25">
        <f>SUM(Table9[[#This Row],[Sum]],Table9[[#This Row],[Sum Notes]],Table9[[#This Row],[Contains ~]])</f>
        <v>0.1</v>
      </c>
      <c r="N1338" s="26">
        <v>25480.1</v>
      </c>
      <c r="O1338" s="25" t="s">
        <v>10237</v>
      </c>
      <c r="P1338" s="25" t="s">
        <v>10237</v>
      </c>
      <c r="Q1338" s="25"/>
      <c r="R1338" s="25"/>
      <c r="S1338" s="25"/>
    </row>
    <row r="1339" spans="1:19" x14ac:dyDescent="0.25">
      <c r="A1339" s="7">
        <v>2838</v>
      </c>
      <c r="B1339" s="7" t="s">
        <v>3068</v>
      </c>
      <c r="C1339" s="7" t="s">
        <v>10208</v>
      </c>
      <c r="D1339" s="7" t="s">
        <v>6770</v>
      </c>
      <c r="E1339" s="7">
        <f>LEN(Table9[[#This Row],[Trad]])/10</f>
        <v>0.5</v>
      </c>
      <c r="F1339" s="7">
        <f>LEN(Table9[[#This Row],[Variants]])/10</f>
        <v>0</v>
      </c>
      <c r="G1339" s="7">
        <f>COUNT(FIND("～",Table9[[#This Row],[Trad]]))*10</f>
        <v>0</v>
      </c>
      <c r="H1339" s="25">
        <f>Table9[[#This Row],[Trad Len]]+Table9[[#This Row],[Var Len]]</f>
        <v>0.5</v>
      </c>
      <c r="I1339" s="25" cm="1">
        <f t="array" ref="I1339">COUNT(FIND({1,2,3,4,5,6,7,8,9,0},Table9[[#This Row],[Simp]]))</f>
        <v>0</v>
      </c>
      <c r="J1339" s="25" cm="1">
        <f t="array" ref="J1339">COUNT(FIND({1,2,3,4,5,6,7,8,9,0},Table9[[#This Row],[Trad]]))</f>
        <v>0</v>
      </c>
      <c r="K1339" s="25" cm="1">
        <f t="array" ref="K1339">COUNT(FIND({1,2,3,4,5,6,7,8,9,0},Table9[[#This Row],[Variants]]))</f>
        <v>0</v>
      </c>
      <c r="L1339" s="25">
        <f>SUM(Table9[[#This Row],[Simp Note]:[Var Note]])</f>
        <v>0</v>
      </c>
      <c r="M1339" s="25">
        <f>SUM(Table9[[#This Row],[Sum]],Table9[[#This Row],[Sum Notes]],Table9[[#This Row],[Contains ~]])</f>
        <v>0.5</v>
      </c>
      <c r="N1339" s="26">
        <v>1110</v>
      </c>
      <c r="O1339" s="30"/>
      <c r="P1339" s="25" t="s">
        <v>10237</v>
      </c>
      <c r="Q1339" s="25"/>
      <c r="R1339" s="25"/>
      <c r="S1339" s="25"/>
    </row>
    <row r="1340" spans="1:19" x14ac:dyDescent="0.25">
      <c r="A1340" s="7">
        <v>2839</v>
      </c>
      <c r="B1340" s="7" t="s">
        <v>3071</v>
      </c>
      <c r="C1340" s="7" t="s">
        <v>6770</v>
      </c>
      <c r="D1340" s="25" t="s">
        <v>8239</v>
      </c>
      <c r="E1340" s="25">
        <f>LEN(Table9[[#This Row],[Trad]])/10</f>
        <v>0</v>
      </c>
      <c r="F1340" s="25">
        <f>LEN(Table9[[#This Row],[Variants]])/10</f>
        <v>0.4</v>
      </c>
      <c r="G1340" s="25">
        <f>COUNT(FIND("～",Table9[[#This Row],[Trad]]))*10</f>
        <v>0</v>
      </c>
      <c r="H1340" s="25">
        <f>Table9[[#This Row],[Trad Len]]+Table9[[#This Row],[Var Len]]</f>
        <v>0.4</v>
      </c>
      <c r="I1340" s="25" cm="1">
        <f t="array" ref="I1340">COUNT(FIND({1,2,3,4,5,6,7,8,9,0},Table9[[#This Row],[Simp]]))</f>
        <v>0</v>
      </c>
      <c r="J1340" s="25" cm="1">
        <f t="array" ref="J1340">COUNT(FIND({1,2,3,4,5,6,7,8,9,0},Table9[[#This Row],[Trad]]))</f>
        <v>0</v>
      </c>
      <c r="K1340" s="25" cm="1">
        <f t="array" ref="K1340">COUNT(FIND({1,2,3,4,5,6,7,8,9,0},Table9[[#This Row],[Variants]]))</f>
        <v>0</v>
      </c>
      <c r="L1340" s="25">
        <f>SUM(Table9[[#This Row],[Simp Note]:[Var Note]])</f>
        <v>0</v>
      </c>
      <c r="M1340" s="25">
        <f>SUM(Table9[[#This Row],[Sum]],Table9[[#This Row],[Sum Notes]],Table9[[#This Row],[Contains ~]])</f>
        <v>0.4</v>
      </c>
      <c r="N1340" s="26">
        <v>25474</v>
      </c>
      <c r="O1340" s="25" t="s">
        <v>10237</v>
      </c>
      <c r="P1340" s="25" t="s">
        <v>10237</v>
      </c>
      <c r="Q1340" s="25"/>
      <c r="R1340" s="25"/>
      <c r="S1340" s="25"/>
    </row>
    <row r="1341" spans="1:19" x14ac:dyDescent="0.25">
      <c r="A1341" s="7">
        <v>2844</v>
      </c>
      <c r="B1341" s="7" t="s">
        <v>3073</v>
      </c>
      <c r="C1341" s="7" t="s">
        <v>8241</v>
      </c>
      <c r="D1341" s="7" t="s">
        <v>6770</v>
      </c>
      <c r="E1341" s="7">
        <f>LEN(Table9[[#This Row],[Trad]])/10</f>
        <v>0.1</v>
      </c>
      <c r="F1341" s="7">
        <f>LEN(Table9[[#This Row],[Variants]])/10</f>
        <v>0</v>
      </c>
      <c r="G1341" s="7">
        <f>COUNT(FIND("～",Table9[[#This Row],[Trad]]))*10</f>
        <v>0</v>
      </c>
      <c r="H1341" s="25">
        <f>Table9[[#This Row],[Trad Len]]+Table9[[#This Row],[Var Len]]</f>
        <v>0.1</v>
      </c>
      <c r="I1341" s="25" cm="1">
        <f t="array" ref="I1341">COUNT(FIND({1,2,3,4,5,6,7,8,9,0},Table9[[#This Row],[Simp]]))</f>
        <v>0</v>
      </c>
      <c r="J1341" s="25" cm="1">
        <f t="array" ref="J1341">COUNT(FIND({1,2,3,4,5,6,7,8,9,0},Table9[[#This Row],[Trad]]))</f>
        <v>0</v>
      </c>
      <c r="K1341" s="25" cm="1">
        <f t="array" ref="K1341">COUNT(FIND({1,2,3,4,5,6,7,8,9,0},Table9[[#This Row],[Variants]]))</f>
        <v>0</v>
      </c>
      <c r="L1341" s="25">
        <f>SUM(Table9[[#This Row],[Simp Note]:[Var Note]])</f>
        <v>0</v>
      </c>
      <c r="M1341" s="25">
        <f>SUM(Table9[[#This Row],[Sum]],Table9[[#This Row],[Sum Notes]],Table9[[#This Row],[Contains ~]])</f>
        <v>0.1</v>
      </c>
      <c r="N1341" s="26">
        <v>10850</v>
      </c>
      <c r="O1341" s="25" t="s">
        <v>10235</v>
      </c>
      <c r="P1341" s="25" t="s">
        <v>10235</v>
      </c>
      <c r="Q1341" s="25"/>
      <c r="R1341" s="25"/>
      <c r="S1341" s="25"/>
    </row>
    <row r="1342" spans="1:19" x14ac:dyDescent="0.25">
      <c r="A1342" s="7">
        <v>2848</v>
      </c>
      <c r="B1342" s="7" t="s">
        <v>3075</v>
      </c>
      <c r="C1342" s="7" t="s">
        <v>6770</v>
      </c>
      <c r="D1342" s="25" t="s">
        <v>8243</v>
      </c>
      <c r="E1342" s="25">
        <f>LEN(Table9[[#This Row],[Trad]])/10</f>
        <v>0</v>
      </c>
      <c r="F1342" s="25">
        <f>LEN(Table9[[#This Row],[Variants]])/10</f>
        <v>0.1</v>
      </c>
      <c r="G1342" s="25">
        <f>COUNT(FIND("～",Table9[[#This Row],[Trad]]))*10</f>
        <v>0</v>
      </c>
      <c r="H1342" s="25">
        <f>Table9[[#This Row],[Trad Len]]+Table9[[#This Row],[Var Len]]</f>
        <v>0.1</v>
      </c>
      <c r="I1342" s="25" cm="1">
        <f t="array" ref="I1342">COUNT(FIND({1,2,3,4,5,6,7,8,9,0},Table9[[#This Row],[Simp]]))</f>
        <v>0</v>
      </c>
      <c r="J1342" s="25" cm="1">
        <f t="array" ref="J1342">COUNT(FIND({1,2,3,4,5,6,7,8,9,0},Table9[[#This Row],[Trad]]))</f>
        <v>0</v>
      </c>
      <c r="K1342" s="25" cm="1">
        <f t="array" ref="K1342">COUNT(FIND({1,2,3,4,5,6,7,8,9,0},Table9[[#This Row],[Variants]]))</f>
        <v>0</v>
      </c>
      <c r="L1342" s="25">
        <f>SUM(Table9[[#This Row],[Simp Note]:[Var Note]])</f>
        <v>0</v>
      </c>
      <c r="M1342" s="25">
        <f>SUM(Table9[[#This Row],[Sum]],Table9[[#This Row],[Sum Notes]],Table9[[#This Row],[Contains ~]])</f>
        <v>0.1</v>
      </c>
      <c r="N1342" s="26">
        <v>25480.1</v>
      </c>
      <c r="O1342" s="25" t="s">
        <v>10237</v>
      </c>
      <c r="P1342" s="25" t="s">
        <v>10237</v>
      </c>
      <c r="Q1342" s="25"/>
      <c r="R1342" s="25"/>
      <c r="S1342" s="25"/>
    </row>
    <row r="1343" spans="1:19" x14ac:dyDescent="0.25">
      <c r="A1343" s="7">
        <v>2849</v>
      </c>
      <c r="B1343" s="7" t="s">
        <v>3077</v>
      </c>
      <c r="C1343" s="7" t="s">
        <v>6770</v>
      </c>
      <c r="D1343" s="25" t="s">
        <v>8245</v>
      </c>
      <c r="E1343" s="25">
        <f>LEN(Table9[[#This Row],[Trad]])/10</f>
        <v>0</v>
      </c>
      <c r="F1343" s="25">
        <f>LEN(Table9[[#This Row],[Variants]])/10</f>
        <v>0.1</v>
      </c>
      <c r="G1343" s="25">
        <f>COUNT(FIND("～",Table9[[#This Row],[Trad]]))*10</f>
        <v>0</v>
      </c>
      <c r="H1343" s="25">
        <f>Table9[[#This Row],[Trad Len]]+Table9[[#This Row],[Var Len]]</f>
        <v>0.1</v>
      </c>
      <c r="I1343" s="25" cm="1">
        <f t="array" ref="I1343">COUNT(FIND({1,2,3,4,5,6,7,8,9,0},Table9[[#This Row],[Simp]]))</f>
        <v>0</v>
      </c>
      <c r="J1343" s="25" cm="1">
        <f t="array" ref="J1343">COUNT(FIND({1,2,3,4,5,6,7,8,9,0},Table9[[#This Row],[Trad]]))</f>
        <v>0</v>
      </c>
      <c r="K1343" s="25" cm="1">
        <f t="array" ref="K1343">COUNT(FIND({1,2,3,4,5,6,7,8,9,0},Table9[[#This Row],[Variants]]))</f>
        <v>0</v>
      </c>
      <c r="L1343" s="25">
        <f>SUM(Table9[[#This Row],[Simp Note]:[Var Note]])</f>
        <v>0</v>
      </c>
      <c r="M1343" s="25">
        <f>SUM(Table9[[#This Row],[Sum]],Table9[[#This Row],[Sum Notes]],Table9[[#This Row],[Contains ~]])</f>
        <v>0.1</v>
      </c>
      <c r="N1343" s="26">
        <v>25480.1</v>
      </c>
      <c r="O1343" s="25" t="s">
        <v>10237</v>
      </c>
      <c r="P1343" s="25" t="s">
        <v>10237</v>
      </c>
      <c r="Q1343" s="25"/>
      <c r="R1343" s="25"/>
      <c r="S1343" s="25"/>
    </row>
    <row r="1344" spans="1:19" x14ac:dyDescent="0.25">
      <c r="A1344" s="7">
        <v>2851</v>
      </c>
      <c r="B1344" s="7" t="s">
        <v>3079</v>
      </c>
      <c r="C1344" s="7" t="s">
        <v>8248</v>
      </c>
      <c r="D1344" s="7" t="s">
        <v>6770</v>
      </c>
      <c r="E1344" s="7">
        <f>LEN(Table9[[#This Row],[Trad]])/10</f>
        <v>0.1</v>
      </c>
      <c r="F1344" s="7">
        <f>LEN(Table9[[#This Row],[Variants]])/10</f>
        <v>0</v>
      </c>
      <c r="G1344" s="7">
        <f>COUNT(FIND("～",Table9[[#This Row],[Trad]]))*10</f>
        <v>0</v>
      </c>
      <c r="H1344" s="25">
        <f>Table9[[#This Row],[Trad Len]]+Table9[[#This Row],[Var Len]]</f>
        <v>0.1</v>
      </c>
      <c r="I1344" s="25" cm="1">
        <f t="array" ref="I1344">COUNT(FIND({1,2,3,4,5,6,7,8,9,0},Table9[[#This Row],[Simp]]))</f>
        <v>0</v>
      </c>
      <c r="J1344" s="25" cm="1">
        <f t="array" ref="J1344">COUNT(FIND({1,2,3,4,5,6,7,8,9,0},Table9[[#This Row],[Trad]]))</f>
        <v>0</v>
      </c>
      <c r="K1344" s="25" cm="1">
        <f t="array" ref="K1344">COUNT(FIND({1,2,3,4,5,6,7,8,9,0},Table9[[#This Row],[Variants]]))</f>
        <v>0</v>
      </c>
      <c r="L1344" s="25">
        <f>SUM(Table9[[#This Row],[Simp Note]:[Var Note]])</f>
        <v>0</v>
      </c>
      <c r="M1344" s="25">
        <f>SUM(Table9[[#This Row],[Sum]],Table9[[#This Row],[Sum Notes]],Table9[[#This Row],[Contains ~]])</f>
        <v>0.1</v>
      </c>
      <c r="N1344" s="26">
        <v>10860</v>
      </c>
      <c r="O1344" s="25" t="s">
        <v>10235</v>
      </c>
      <c r="P1344" s="25" t="s">
        <v>10235</v>
      </c>
      <c r="Q1344" s="25"/>
      <c r="R1344" s="25"/>
      <c r="S1344" s="25"/>
    </row>
    <row r="1345" spans="1:19" x14ac:dyDescent="0.25">
      <c r="A1345" s="7">
        <v>2852</v>
      </c>
      <c r="B1345" s="7" t="s">
        <v>3081</v>
      </c>
      <c r="C1345" s="7" t="s">
        <v>8250</v>
      </c>
      <c r="D1345" s="7" t="s">
        <v>6770</v>
      </c>
      <c r="E1345" s="7">
        <f>LEN(Table9[[#This Row],[Trad]])/10</f>
        <v>0.1</v>
      </c>
      <c r="F1345" s="7">
        <f>LEN(Table9[[#This Row],[Variants]])/10</f>
        <v>0</v>
      </c>
      <c r="G1345" s="7">
        <f>COUNT(FIND("～",Table9[[#This Row],[Trad]]))*10</f>
        <v>0</v>
      </c>
      <c r="H1345" s="25">
        <f>Table9[[#This Row],[Trad Len]]+Table9[[#This Row],[Var Len]]</f>
        <v>0.1</v>
      </c>
      <c r="I1345" s="25" cm="1">
        <f t="array" ref="I1345">COUNT(FIND({1,2,3,4,5,6,7,8,9,0},Table9[[#This Row],[Simp]]))</f>
        <v>0</v>
      </c>
      <c r="J1345" s="25" cm="1">
        <f t="array" ref="J1345">COUNT(FIND({1,2,3,4,5,6,7,8,9,0},Table9[[#This Row],[Trad]]))</f>
        <v>0</v>
      </c>
      <c r="K1345" s="25" cm="1">
        <f t="array" ref="K1345">COUNT(FIND({1,2,3,4,5,6,7,8,9,0},Table9[[#This Row],[Variants]]))</f>
        <v>0</v>
      </c>
      <c r="L1345" s="25">
        <f>SUM(Table9[[#This Row],[Simp Note]:[Var Note]])</f>
        <v>0</v>
      </c>
      <c r="M1345" s="25">
        <f>SUM(Table9[[#This Row],[Sum]],Table9[[#This Row],[Sum Notes]],Table9[[#This Row],[Contains ~]])</f>
        <v>0.1</v>
      </c>
      <c r="N1345" s="26">
        <v>10870</v>
      </c>
      <c r="O1345" s="25" t="s">
        <v>10235</v>
      </c>
      <c r="P1345" s="25" t="s">
        <v>10235</v>
      </c>
      <c r="Q1345" s="25"/>
      <c r="R1345" s="25"/>
      <c r="S1345" s="25"/>
    </row>
    <row r="1346" spans="1:19" x14ac:dyDescent="0.25">
      <c r="A1346" s="7">
        <v>2854</v>
      </c>
      <c r="B1346" s="7" t="s">
        <v>3083</v>
      </c>
      <c r="C1346" s="7" t="s">
        <v>6770</v>
      </c>
      <c r="D1346" s="25" t="s">
        <v>8252</v>
      </c>
      <c r="E1346" s="25">
        <f>LEN(Table9[[#This Row],[Trad]])/10</f>
        <v>0</v>
      </c>
      <c r="F1346" s="25">
        <f>LEN(Table9[[#This Row],[Variants]])/10</f>
        <v>0.1</v>
      </c>
      <c r="G1346" s="25">
        <f>COUNT(FIND("～",Table9[[#This Row],[Trad]]))*10</f>
        <v>0</v>
      </c>
      <c r="H1346" s="25">
        <f>Table9[[#This Row],[Trad Len]]+Table9[[#This Row],[Var Len]]</f>
        <v>0.1</v>
      </c>
      <c r="I1346" s="25" cm="1">
        <f t="array" ref="I1346">COUNT(FIND({1,2,3,4,5,6,7,8,9,0},Table9[[#This Row],[Simp]]))</f>
        <v>0</v>
      </c>
      <c r="J1346" s="25" cm="1">
        <f t="array" ref="J1346">COUNT(FIND({1,2,3,4,5,6,7,8,9,0},Table9[[#This Row],[Trad]]))</f>
        <v>0</v>
      </c>
      <c r="K1346" s="25" cm="1">
        <f t="array" ref="K1346">COUNT(FIND({1,2,3,4,5,6,7,8,9,0},Table9[[#This Row],[Variants]]))</f>
        <v>0</v>
      </c>
      <c r="L1346" s="25">
        <f>SUM(Table9[[#This Row],[Simp Note]:[Var Note]])</f>
        <v>0</v>
      </c>
      <c r="M1346" s="25">
        <f>SUM(Table9[[#This Row],[Sum]],Table9[[#This Row],[Sum Notes]],Table9[[#This Row],[Contains ~]])</f>
        <v>0.1</v>
      </c>
      <c r="N1346" s="26">
        <v>25480.1</v>
      </c>
      <c r="O1346" s="25" t="s">
        <v>10237</v>
      </c>
      <c r="P1346" s="25" t="s">
        <v>10237</v>
      </c>
      <c r="Q1346" s="25"/>
      <c r="R1346" s="25"/>
      <c r="S1346" s="25"/>
    </row>
    <row r="1347" spans="1:19" x14ac:dyDescent="0.25">
      <c r="A1347" s="7">
        <v>2859</v>
      </c>
      <c r="B1347" s="7" t="s">
        <v>3085</v>
      </c>
      <c r="C1347" s="7" t="s">
        <v>10211</v>
      </c>
      <c r="D1347" s="7" t="s">
        <v>6770</v>
      </c>
      <c r="E1347" s="7">
        <f>LEN(Table9[[#This Row],[Trad]])/10</f>
        <v>1.3</v>
      </c>
      <c r="F1347" s="7">
        <f>LEN(Table9[[#This Row],[Variants]])/10</f>
        <v>0</v>
      </c>
      <c r="G1347" s="7">
        <f>COUNT(FIND("～",Table9[[#This Row],[Trad]]))*10</f>
        <v>10</v>
      </c>
      <c r="H1347" s="25">
        <f>Table9[[#This Row],[Trad Len]]+Table9[[#This Row],[Var Len]]</f>
        <v>1.3</v>
      </c>
      <c r="I1347" s="25" cm="1">
        <f t="array" ref="I1347">COUNT(FIND({1,2,3,4,5,6,7,8,9,0},Table9[[#This Row],[Simp]]))</f>
        <v>0</v>
      </c>
      <c r="J1347" s="25" cm="1">
        <f t="array" ref="J1347">COUNT(FIND({1,2,3,4,5,6,7,8,9,0},Table9[[#This Row],[Trad]]))</f>
        <v>0</v>
      </c>
      <c r="K1347" s="25" cm="1">
        <f t="array" ref="K1347">COUNT(FIND({1,2,3,4,5,6,7,8,9,0},Table9[[#This Row],[Variants]]))</f>
        <v>0</v>
      </c>
      <c r="L1347" s="25">
        <f>SUM(Table9[[#This Row],[Simp Note]:[Var Note]])</f>
        <v>0</v>
      </c>
      <c r="M1347" s="25">
        <f>SUM(Table9[[#This Row],[Sum]],Table9[[#This Row],[Sum Notes]],Table9[[#This Row],[Contains ~]])</f>
        <v>11.3</v>
      </c>
      <c r="N1347" s="26">
        <v>2</v>
      </c>
      <c r="O1347" s="30"/>
      <c r="P1347" s="25" t="s">
        <v>10237</v>
      </c>
      <c r="Q1347" s="25"/>
      <c r="R1347" s="25"/>
      <c r="S1347" s="25"/>
    </row>
    <row r="1348" spans="1:19" x14ac:dyDescent="0.25">
      <c r="A1348" s="7">
        <v>2861</v>
      </c>
      <c r="B1348" s="7" t="s">
        <v>3089</v>
      </c>
      <c r="C1348" s="7" t="s">
        <v>8261</v>
      </c>
      <c r="D1348" s="7" t="s">
        <v>6770</v>
      </c>
      <c r="E1348" s="7">
        <f>LEN(Table9[[#This Row],[Trad]])/10</f>
        <v>0.1</v>
      </c>
      <c r="F1348" s="7">
        <f>LEN(Table9[[#This Row],[Variants]])/10</f>
        <v>0</v>
      </c>
      <c r="G1348" s="7">
        <f>COUNT(FIND("～",Table9[[#This Row],[Trad]]))*10</f>
        <v>0</v>
      </c>
      <c r="H1348" s="25">
        <f>Table9[[#This Row],[Trad Len]]+Table9[[#This Row],[Var Len]]</f>
        <v>0.1</v>
      </c>
      <c r="I1348" s="25" cm="1">
        <f t="array" ref="I1348">COUNT(FIND({1,2,3,4,5,6,7,8,9,0},Table9[[#This Row],[Simp]]))</f>
        <v>0</v>
      </c>
      <c r="J1348" s="25" cm="1">
        <f t="array" ref="J1348">COUNT(FIND({1,2,3,4,5,6,7,8,9,0},Table9[[#This Row],[Trad]]))</f>
        <v>0</v>
      </c>
      <c r="K1348" s="25" cm="1">
        <f t="array" ref="K1348">COUNT(FIND({1,2,3,4,5,6,7,8,9,0},Table9[[#This Row],[Variants]]))</f>
        <v>0</v>
      </c>
      <c r="L1348" s="25">
        <f>SUM(Table9[[#This Row],[Simp Note]:[Var Note]])</f>
        <v>0</v>
      </c>
      <c r="M1348" s="25">
        <f>SUM(Table9[[#This Row],[Sum]],Table9[[#This Row],[Sum Notes]],Table9[[#This Row],[Contains ~]])</f>
        <v>0.1</v>
      </c>
      <c r="N1348" s="26">
        <v>10880</v>
      </c>
      <c r="O1348" s="25" t="s">
        <v>10235</v>
      </c>
      <c r="P1348" s="25" t="s">
        <v>10235</v>
      </c>
      <c r="Q1348" s="25"/>
      <c r="R1348" s="25"/>
      <c r="S1348" s="25"/>
    </row>
    <row r="1349" spans="1:19" x14ac:dyDescent="0.25">
      <c r="A1349" s="7">
        <v>2866</v>
      </c>
      <c r="B1349" s="7" t="s">
        <v>3091</v>
      </c>
      <c r="C1349" s="7" t="s">
        <v>8263</v>
      </c>
      <c r="D1349" s="7" t="s">
        <v>6770</v>
      </c>
      <c r="E1349" s="7">
        <f>LEN(Table9[[#This Row],[Trad]])/10</f>
        <v>0.1</v>
      </c>
      <c r="F1349" s="7">
        <f>LEN(Table9[[#This Row],[Variants]])/10</f>
        <v>0</v>
      </c>
      <c r="G1349" s="7">
        <f>COUNT(FIND("～",Table9[[#This Row],[Trad]]))*10</f>
        <v>0</v>
      </c>
      <c r="H1349" s="25">
        <f>Table9[[#This Row],[Trad Len]]+Table9[[#This Row],[Var Len]]</f>
        <v>0.1</v>
      </c>
      <c r="I1349" s="25" cm="1">
        <f t="array" ref="I1349">COUNT(FIND({1,2,3,4,5,6,7,8,9,0},Table9[[#This Row],[Simp]]))</f>
        <v>0</v>
      </c>
      <c r="J1349" s="25" cm="1">
        <f t="array" ref="J1349">COUNT(FIND({1,2,3,4,5,6,7,8,9,0},Table9[[#This Row],[Trad]]))</f>
        <v>0</v>
      </c>
      <c r="K1349" s="25" cm="1">
        <f t="array" ref="K1349">COUNT(FIND({1,2,3,4,5,6,7,8,9,0},Table9[[#This Row],[Variants]]))</f>
        <v>0</v>
      </c>
      <c r="L1349" s="25">
        <f>SUM(Table9[[#This Row],[Simp Note]:[Var Note]])</f>
        <v>0</v>
      </c>
      <c r="M1349" s="25">
        <f>SUM(Table9[[#This Row],[Sum]],Table9[[#This Row],[Sum Notes]],Table9[[#This Row],[Contains ~]])</f>
        <v>0.1</v>
      </c>
      <c r="N1349" s="26">
        <v>10890</v>
      </c>
      <c r="O1349" s="25" t="s">
        <v>10235</v>
      </c>
      <c r="P1349" s="25" t="s">
        <v>10235</v>
      </c>
      <c r="Q1349" s="25"/>
      <c r="R1349" s="25"/>
      <c r="S1349" s="25"/>
    </row>
    <row r="1350" spans="1:19" x14ac:dyDescent="0.25">
      <c r="A1350" s="7">
        <v>2870</v>
      </c>
      <c r="B1350" s="7" t="s">
        <v>3093</v>
      </c>
      <c r="C1350" s="7" t="s">
        <v>8265</v>
      </c>
      <c r="D1350" s="7" t="s">
        <v>6770</v>
      </c>
      <c r="E1350" s="7">
        <f>LEN(Table9[[#This Row],[Trad]])/10</f>
        <v>0.1</v>
      </c>
      <c r="F1350" s="7">
        <f>LEN(Table9[[#This Row],[Variants]])/10</f>
        <v>0</v>
      </c>
      <c r="G1350" s="7">
        <f>COUNT(FIND("～",Table9[[#This Row],[Trad]]))*10</f>
        <v>0</v>
      </c>
      <c r="H1350" s="25">
        <f>Table9[[#This Row],[Trad Len]]+Table9[[#This Row],[Var Len]]</f>
        <v>0.1</v>
      </c>
      <c r="I1350" s="25" cm="1">
        <f t="array" ref="I1350">COUNT(FIND({1,2,3,4,5,6,7,8,9,0},Table9[[#This Row],[Simp]]))</f>
        <v>0</v>
      </c>
      <c r="J1350" s="25" cm="1">
        <f t="array" ref="J1350">COUNT(FIND({1,2,3,4,5,6,7,8,9,0},Table9[[#This Row],[Trad]]))</f>
        <v>0</v>
      </c>
      <c r="K1350" s="25" cm="1">
        <f t="array" ref="K1350">COUNT(FIND({1,2,3,4,5,6,7,8,9,0},Table9[[#This Row],[Variants]]))</f>
        <v>0</v>
      </c>
      <c r="L1350" s="25">
        <f>SUM(Table9[[#This Row],[Simp Note]:[Var Note]])</f>
        <v>0</v>
      </c>
      <c r="M1350" s="25">
        <f>SUM(Table9[[#This Row],[Sum]],Table9[[#This Row],[Sum Notes]],Table9[[#This Row],[Contains ~]])</f>
        <v>0.1</v>
      </c>
      <c r="N1350" s="26">
        <v>10900</v>
      </c>
      <c r="O1350" s="25" t="s">
        <v>10235</v>
      </c>
      <c r="P1350" s="25" t="s">
        <v>10235</v>
      </c>
      <c r="Q1350" s="25"/>
      <c r="R1350" s="25"/>
      <c r="S1350" s="25"/>
    </row>
    <row r="1351" spans="1:19" x14ac:dyDescent="0.25">
      <c r="A1351" s="7">
        <v>2871</v>
      </c>
      <c r="B1351" s="7" t="s">
        <v>3095</v>
      </c>
      <c r="C1351" s="7" t="s">
        <v>6770</v>
      </c>
      <c r="D1351" s="25" t="s">
        <v>8268</v>
      </c>
      <c r="E1351" s="25">
        <f>LEN(Table9[[#This Row],[Trad]])/10</f>
        <v>0</v>
      </c>
      <c r="F1351" s="25">
        <f>LEN(Table9[[#This Row],[Variants]])/10</f>
        <v>0.1</v>
      </c>
      <c r="G1351" s="25">
        <f>COUNT(FIND("～",Table9[[#This Row],[Trad]]))*10</f>
        <v>0</v>
      </c>
      <c r="H1351" s="25">
        <f>Table9[[#This Row],[Trad Len]]+Table9[[#This Row],[Var Len]]</f>
        <v>0.1</v>
      </c>
      <c r="I1351" s="25" cm="1">
        <f t="array" ref="I1351">COUNT(FIND({1,2,3,4,5,6,7,8,9,0},Table9[[#This Row],[Simp]]))</f>
        <v>0</v>
      </c>
      <c r="J1351" s="25" cm="1">
        <f t="array" ref="J1351">COUNT(FIND({1,2,3,4,5,6,7,8,9,0},Table9[[#This Row],[Trad]]))</f>
        <v>0</v>
      </c>
      <c r="K1351" s="25" cm="1">
        <f t="array" ref="K1351">COUNT(FIND({1,2,3,4,5,6,7,8,9,0},Table9[[#This Row],[Variants]]))</f>
        <v>0</v>
      </c>
      <c r="L1351" s="25">
        <f>SUM(Table9[[#This Row],[Simp Note]:[Var Note]])</f>
        <v>0</v>
      </c>
      <c r="M1351" s="25">
        <f>SUM(Table9[[#This Row],[Sum]],Table9[[#This Row],[Sum Notes]],Table9[[#This Row],[Contains ~]])</f>
        <v>0.1</v>
      </c>
      <c r="N1351" s="26">
        <v>25480.1</v>
      </c>
      <c r="O1351" s="25" t="s">
        <v>10237</v>
      </c>
      <c r="P1351" s="25" t="s">
        <v>10237</v>
      </c>
      <c r="Q1351" s="25"/>
      <c r="R1351" s="25"/>
      <c r="S1351" s="25"/>
    </row>
    <row r="1352" spans="1:19" x14ac:dyDescent="0.25">
      <c r="A1352" s="7">
        <v>2872</v>
      </c>
      <c r="B1352" s="7" t="s">
        <v>3097</v>
      </c>
      <c r="C1352" s="7" t="s">
        <v>8270</v>
      </c>
      <c r="D1352" s="7" t="s">
        <v>8271</v>
      </c>
      <c r="E1352" s="7">
        <f>LEN(Table9[[#This Row],[Trad]])/10</f>
        <v>0.1</v>
      </c>
      <c r="F1352" s="7">
        <f>LEN(Table9[[#This Row],[Variants]])/10</f>
        <v>0.1</v>
      </c>
      <c r="G1352" s="7">
        <f>COUNT(FIND("～",Table9[[#This Row],[Trad]]))*10</f>
        <v>0</v>
      </c>
      <c r="H1352" s="25">
        <f>Table9[[#This Row],[Trad Len]]+Table9[[#This Row],[Var Len]]</f>
        <v>0.2</v>
      </c>
      <c r="I1352" s="25" cm="1">
        <f t="array" ref="I1352">COUNT(FIND({1,2,3,4,5,6,7,8,9,0},Table9[[#This Row],[Simp]]))</f>
        <v>0</v>
      </c>
      <c r="J1352" s="25" cm="1">
        <f t="array" ref="J1352">COUNT(FIND({1,2,3,4,5,6,7,8,9,0},Table9[[#This Row],[Trad]]))</f>
        <v>0</v>
      </c>
      <c r="K1352" s="25" cm="1">
        <f t="array" ref="K1352">COUNT(FIND({1,2,3,4,5,6,7,8,9,0},Table9[[#This Row],[Variants]]))</f>
        <v>0</v>
      </c>
      <c r="L1352" s="25">
        <f>SUM(Table9[[#This Row],[Simp Note]:[Var Note]])</f>
        <v>0</v>
      </c>
      <c r="M1352" s="25">
        <f>SUM(Table9[[#This Row],[Sum]],Table9[[#This Row],[Sum Notes]],Table9[[#This Row],[Contains ~]])</f>
        <v>0.2</v>
      </c>
      <c r="N1352" s="26">
        <v>2480</v>
      </c>
      <c r="O1352" s="25" t="s">
        <v>10235</v>
      </c>
      <c r="P1352" s="25" t="s">
        <v>10237</v>
      </c>
      <c r="Q1352" s="25"/>
      <c r="R1352" s="25"/>
      <c r="S1352" s="25"/>
    </row>
    <row r="1353" spans="1:19" x14ac:dyDescent="0.25">
      <c r="A1353" s="7">
        <v>2874</v>
      </c>
      <c r="B1353" s="7" t="s">
        <v>3100</v>
      </c>
      <c r="C1353" s="7" t="s">
        <v>6770</v>
      </c>
      <c r="D1353" s="25" t="s">
        <v>8273</v>
      </c>
      <c r="E1353" s="25">
        <f>LEN(Table9[[#This Row],[Trad]])/10</f>
        <v>0</v>
      </c>
      <c r="F1353" s="25">
        <f>LEN(Table9[[#This Row],[Variants]])/10</f>
        <v>0.3</v>
      </c>
      <c r="G1353" s="25">
        <f>COUNT(FIND("～",Table9[[#This Row],[Trad]]))*10</f>
        <v>0</v>
      </c>
      <c r="H1353" s="25">
        <f>Table9[[#This Row],[Trad Len]]+Table9[[#This Row],[Var Len]]</f>
        <v>0.3</v>
      </c>
      <c r="I1353" s="25" cm="1">
        <f t="array" ref="I1353">COUNT(FIND({1,2,3,4,5,6,7,8,9,0},Table9[[#This Row],[Simp]]))</f>
        <v>0</v>
      </c>
      <c r="J1353" s="25" cm="1">
        <f t="array" ref="J1353">COUNT(FIND({1,2,3,4,5,6,7,8,9,0},Table9[[#This Row],[Trad]]))</f>
        <v>0</v>
      </c>
      <c r="K1353" s="25" cm="1">
        <f t="array" ref="K1353">COUNT(FIND({1,2,3,4,5,6,7,8,9,0},Table9[[#This Row],[Variants]]))</f>
        <v>0</v>
      </c>
      <c r="L1353" s="25">
        <f>SUM(Table9[[#This Row],[Simp Note]:[Var Note]])</f>
        <v>0</v>
      </c>
      <c r="M1353" s="25">
        <f>SUM(Table9[[#This Row],[Sum]],Table9[[#This Row],[Sum Notes]],Table9[[#This Row],[Contains ~]])</f>
        <v>0.3</v>
      </c>
      <c r="N1353" s="26">
        <v>25476</v>
      </c>
      <c r="O1353" s="25" t="s">
        <v>10237</v>
      </c>
      <c r="P1353" s="25" t="s">
        <v>10237</v>
      </c>
      <c r="Q1353" s="25"/>
      <c r="R1353" s="25"/>
      <c r="S1353" s="25"/>
    </row>
    <row r="1354" spans="1:19" x14ac:dyDescent="0.25">
      <c r="A1354" s="7">
        <v>2876</v>
      </c>
      <c r="B1354" s="7" t="s">
        <v>3102</v>
      </c>
      <c r="C1354" s="7" t="s">
        <v>8275</v>
      </c>
      <c r="D1354" s="7" t="s">
        <v>6770</v>
      </c>
      <c r="E1354" s="7">
        <f>LEN(Table9[[#This Row],[Trad]])/10</f>
        <v>0.1</v>
      </c>
      <c r="F1354" s="7">
        <f>LEN(Table9[[#This Row],[Variants]])/10</f>
        <v>0</v>
      </c>
      <c r="G1354" s="7">
        <f>COUNT(FIND("～",Table9[[#This Row],[Trad]]))*10</f>
        <v>0</v>
      </c>
      <c r="H1354" s="25">
        <f>Table9[[#This Row],[Trad Len]]+Table9[[#This Row],[Var Len]]</f>
        <v>0.1</v>
      </c>
      <c r="I1354" s="25" cm="1">
        <f t="array" ref="I1354">COUNT(FIND({1,2,3,4,5,6,7,8,9,0},Table9[[#This Row],[Simp]]))</f>
        <v>0</v>
      </c>
      <c r="J1354" s="25" cm="1">
        <f t="array" ref="J1354">COUNT(FIND({1,2,3,4,5,6,7,8,9,0},Table9[[#This Row],[Trad]]))</f>
        <v>0</v>
      </c>
      <c r="K1354" s="25" cm="1">
        <f t="array" ref="K1354">COUNT(FIND({1,2,3,4,5,6,7,8,9,0},Table9[[#This Row],[Variants]]))</f>
        <v>0</v>
      </c>
      <c r="L1354" s="25">
        <f>SUM(Table9[[#This Row],[Simp Note]:[Var Note]])</f>
        <v>0</v>
      </c>
      <c r="M1354" s="25">
        <f>SUM(Table9[[#This Row],[Sum]],Table9[[#This Row],[Sum Notes]],Table9[[#This Row],[Contains ~]])</f>
        <v>0.1</v>
      </c>
      <c r="N1354" s="26">
        <v>10910</v>
      </c>
      <c r="O1354" s="25" t="s">
        <v>10235</v>
      </c>
      <c r="P1354" s="25" t="s">
        <v>10235</v>
      </c>
      <c r="Q1354" s="25"/>
      <c r="R1354" s="25"/>
      <c r="S1354" s="25"/>
    </row>
    <row r="1355" spans="1:19" x14ac:dyDescent="0.25">
      <c r="A1355" s="7">
        <v>2880</v>
      </c>
      <c r="B1355" s="7" t="s">
        <v>3104</v>
      </c>
      <c r="C1355" s="7" t="s">
        <v>6770</v>
      </c>
      <c r="D1355" s="25" t="s">
        <v>8277</v>
      </c>
      <c r="E1355" s="25">
        <f>LEN(Table9[[#This Row],[Trad]])/10</f>
        <v>0</v>
      </c>
      <c r="F1355" s="25">
        <f>LEN(Table9[[#This Row],[Variants]])/10</f>
        <v>0.2</v>
      </c>
      <c r="G1355" s="25">
        <f>COUNT(FIND("～",Table9[[#This Row],[Trad]]))*10</f>
        <v>0</v>
      </c>
      <c r="H1355" s="25">
        <f>Table9[[#This Row],[Trad Len]]+Table9[[#This Row],[Var Len]]</f>
        <v>0.2</v>
      </c>
      <c r="I1355" s="25" cm="1">
        <f t="array" ref="I1355">COUNT(FIND({1,2,3,4,5,6,7,8,9,0},Table9[[#This Row],[Simp]]))</f>
        <v>0</v>
      </c>
      <c r="J1355" s="25" cm="1">
        <f t="array" ref="J1355">COUNT(FIND({1,2,3,4,5,6,7,8,9,0},Table9[[#This Row],[Trad]]))</f>
        <v>0</v>
      </c>
      <c r="K1355" s="25" cm="1">
        <f t="array" ref="K1355">COUNT(FIND({1,2,3,4,5,6,7,8,9,0},Table9[[#This Row],[Variants]]))</f>
        <v>0</v>
      </c>
      <c r="L1355" s="25">
        <f>SUM(Table9[[#This Row],[Simp Note]:[Var Note]])</f>
        <v>0</v>
      </c>
      <c r="M1355" s="25">
        <f>SUM(Table9[[#This Row],[Sum]],Table9[[#This Row],[Sum Notes]],Table9[[#This Row],[Contains ~]])</f>
        <v>0.2</v>
      </c>
      <c r="N1355" s="26">
        <v>25478</v>
      </c>
      <c r="O1355" s="25" t="s">
        <v>10237</v>
      </c>
      <c r="P1355" s="25" t="s">
        <v>10237</v>
      </c>
      <c r="Q1355" s="25"/>
      <c r="R1355" s="25"/>
      <c r="S1355" s="25"/>
    </row>
    <row r="1356" spans="1:19" x14ac:dyDescent="0.25">
      <c r="A1356" s="7">
        <v>2882</v>
      </c>
      <c r="B1356" s="7" t="s">
        <v>3108</v>
      </c>
      <c r="C1356" s="7" t="s">
        <v>6770</v>
      </c>
      <c r="D1356" s="25" t="s">
        <v>8282</v>
      </c>
      <c r="E1356" s="25">
        <f>LEN(Table9[[#This Row],[Trad]])/10</f>
        <v>0</v>
      </c>
      <c r="F1356" s="25">
        <f>LEN(Table9[[#This Row],[Variants]])/10</f>
        <v>0.1</v>
      </c>
      <c r="G1356" s="25">
        <f>COUNT(FIND("～",Table9[[#This Row],[Trad]]))*10</f>
        <v>0</v>
      </c>
      <c r="H1356" s="25">
        <f>Table9[[#This Row],[Trad Len]]+Table9[[#This Row],[Var Len]]</f>
        <v>0.1</v>
      </c>
      <c r="I1356" s="25" cm="1">
        <f t="array" ref="I1356">COUNT(FIND({1,2,3,4,5,6,7,8,9,0},Table9[[#This Row],[Simp]]))</f>
        <v>0</v>
      </c>
      <c r="J1356" s="25" cm="1">
        <f t="array" ref="J1356">COUNT(FIND({1,2,3,4,5,6,7,8,9,0},Table9[[#This Row],[Trad]]))</f>
        <v>0</v>
      </c>
      <c r="K1356" s="25" cm="1">
        <f t="array" ref="K1356">COUNT(FIND({1,2,3,4,5,6,7,8,9,0},Table9[[#This Row],[Variants]]))</f>
        <v>0</v>
      </c>
      <c r="L1356" s="25">
        <f>SUM(Table9[[#This Row],[Simp Note]:[Var Note]])</f>
        <v>0</v>
      </c>
      <c r="M1356" s="25">
        <f>SUM(Table9[[#This Row],[Sum]],Table9[[#This Row],[Sum Notes]],Table9[[#This Row],[Contains ~]])</f>
        <v>0.1</v>
      </c>
      <c r="N1356" s="26">
        <v>25480.1</v>
      </c>
      <c r="O1356" s="25" t="s">
        <v>10237</v>
      </c>
      <c r="P1356" s="25" t="s">
        <v>10237</v>
      </c>
      <c r="Q1356" s="25"/>
      <c r="R1356" s="25"/>
      <c r="S1356" s="25"/>
    </row>
    <row r="1357" spans="1:19" x14ac:dyDescent="0.25">
      <c r="A1357" s="7">
        <v>2883</v>
      </c>
      <c r="B1357" s="7" t="s">
        <v>3110</v>
      </c>
      <c r="C1357" s="7" t="s">
        <v>8284</v>
      </c>
      <c r="D1357" s="7" t="s">
        <v>6770</v>
      </c>
      <c r="E1357" s="7">
        <f>LEN(Table9[[#This Row],[Trad]])/10</f>
        <v>0.1</v>
      </c>
      <c r="F1357" s="7">
        <f>LEN(Table9[[#This Row],[Variants]])/10</f>
        <v>0</v>
      </c>
      <c r="G1357" s="7">
        <f>COUNT(FIND("～",Table9[[#This Row],[Trad]]))*10</f>
        <v>0</v>
      </c>
      <c r="H1357" s="25">
        <f>Table9[[#This Row],[Trad Len]]+Table9[[#This Row],[Var Len]]</f>
        <v>0.1</v>
      </c>
      <c r="I1357" s="25" cm="1">
        <f t="array" ref="I1357">COUNT(FIND({1,2,3,4,5,6,7,8,9,0},Table9[[#This Row],[Simp]]))</f>
        <v>0</v>
      </c>
      <c r="J1357" s="25" cm="1">
        <f t="array" ref="J1357">COUNT(FIND({1,2,3,4,5,6,7,8,9,0},Table9[[#This Row],[Trad]]))</f>
        <v>0</v>
      </c>
      <c r="K1357" s="25" cm="1">
        <f t="array" ref="K1357">COUNT(FIND({1,2,3,4,5,6,7,8,9,0},Table9[[#This Row],[Variants]]))</f>
        <v>0</v>
      </c>
      <c r="L1357" s="25">
        <f>SUM(Table9[[#This Row],[Simp Note]:[Var Note]])</f>
        <v>0</v>
      </c>
      <c r="M1357" s="25">
        <f>SUM(Table9[[#This Row],[Sum]],Table9[[#This Row],[Sum Notes]],Table9[[#This Row],[Contains ~]])</f>
        <v>0.1</v>
      </c>
      <c r="N1357" s="26">
        <v>10920</v>
      </c>
      <c r="O1357" s="25" t="s">
        <v>10235</v>
      </c>
      <c r="P1357" s="25" t="s">
        <v>10235</v>
      </c>
      <c r="Q1357" s="25"/>
      <c r="R1357" s="25"/>
      <c r="S1357" s="25"/>
    </row>
    <row r="1358" spans="1:19" x14ac:dyDescent="0.25">
      <c r="A1358" s="7">
        <v>2886</v>
      </c>
      <c r="B1358" s="7" t="s">
        <v>3112</v>
      </c>
      <c r="C1358" s="7" t="s">
        <v>8287</v>
      </c>
      <c r="D1358" s="7" t="s">
        <v>6770</v>
      </c>
      <c r="E1358" s="7">
        <f>LEN(Table9[[#This Row],[Trad]])/10</f>
        <v>0.1</v>
      </c>
      <c r="F1358" s="7">
        <f>LEN(Table9[[#This Row],[Variants]])/10</f>
        <v>0</v>
      </c>
      <c r="G1358" s="7">
        <f>COUNT(FIND("～",Table9[[#This Row],[Trad]]))*10</f>
        <v>0</v>
      </c>
      <c r="H1358" s="25">
        <f>Table9[[#This Row],[Trad Len]]+Table9[[#This Row],[Var Len]]</f>
        <v>0.1</v>
      </c>
      <c r="I1358" s="25" cm="1">
        <f t="array" ref="I1358">COUNT(FIND({1,2,3,4,5,6,7,8,9,0},Table9[[#This Row],[Simp]]))</f>
        <v>0</v>
      </c>
      <c r="J1358" s="25" cm="1">
        <f t="array" ref="J1358">COUNT(FIND({1,2,3,4,5,6,7,8,9,0},Table9[[#This Row],[Trad]]))</f>
        <v>0</v>
      </c>
      <c r="K1358" s="25" cm="1">
        <f t="array" ref="K1358">COUNT(FIND({1,2,3,4,5,6,7,8,9,0},Table9[[#This Row],[Variants]]))</f>
        <v>0</v>
      </c>
      <c r="L1358" s="25">
        <f>SUM(Table9[[#This Row],[Simp Note]:[Var Note]])</f>
        <v>0</v>
      </c>
      <c r="M1358" s="25">
        <f>SUM(Table9[[#This Row],[Sum]],Table9[[#This Row],[Sum Notes]],Table9[[#This Row],[Contains ~]])</f>
        <v>0.1</v>
      </c>
      <c r="N1358" s="26">
        <v>10930</v>
      </c>
      <c r="O1358" s="25" t="s">
        <v>10235</v>
      </c>
      <c r="P1358" s="25" t="s">
        <v>10235</v>
      </c>
      <c r="Q1358" s="25"/>
      <c r="R1358" s="25"/>
      <c r="S1358" s="25"/>
    </row>
    <row r="1359" spans="1:19" x14ac:dyDescent="0.25">
      <c r="A1359" s="7">
        <v>2888</v>
      </c>
      <c r="B1359" s="7" t="s">
        <v>3114</v>
      </c>
      <c r="C1359" s="7" t="s">
        <v>8289</v>
      </c>
      <c r="D1359" s="7" t="s">
        <v>6770</v>
      </c>
      <c r="E1359" s="7">
        <f>LEN(Table9[[#This Row],[Trad]])/10</f>
        <v>0.1</v>
      </c>
      <c r="F1359" s="7">
        <f>LEN(Table9[[#This Row],[Variants]])/10</f>
        <v>0</v>
      </c>
      <c r="G1359" s="7">
        <f>COUNT(FIND("～",Table9[[#This Row],[Trad]]))*10</f>
        <v>0</v>
      </c>
      <c r="H1359" s="25">
        <f>Table9[[#This Row],[Trad Len]]+Table9[[#This Row],[Var Len]]</f>
        <v>0.1</v>
      </c>
      <c r="I1359" s="25" cm="1">
        <f t="array" ref="I1359">COUNT(FIND({1,2,3,4,5,6,7,8,9,0},Table9[[#This Row],[Simp]]))</f>
        <v>0</v>
      </c>
      <c r="J1359" s="25" cm="1">
        <f t="array" ref="J1359">COUNT(FIND({1,2,3,4,5,6,7,8,9,0},Table9[[#This Row],[Trad]]))</f>
        <v>0</v>
      </c>
      <c r="K1359" s="25" cm="1">
        <f t="array" ref="K1359">COUNT(FIND({1,2,3,4,5,6,7,8,9,0},Table9[[#This Row],[Variants]]))</f>
        <v>0</v>
      </c>
      <c r="L1359" s="25">
        <f>SUM(Table9[[#This Row],[Simp Note]:[Var Note]])</f>
        <v>0</v>
      </c>
      <c r="M1359" s="25">
        <f>SUM(Table9[[#This Row],[Sum]],Table9[[#This Row],[Sum Notes]],Table9[[#This Row],[Contains ~]])</f>
        <v>0.1</v>
      </c>
      <c r="N1359" s="26">
        <v>10940</v>
      </c>
      <c r="O1359" s="25" t="s">
        <v>10235</v>
      </c>
      <c r="P1359" s="25" t="s">
        <v>10235</v>
      </c>
      <c r="Q1359" s="25"/>
      <c r="R1359" s="25"/>
      <c r="S1359" s="25"/>
    </row>
    <row r="1360" spans="1:19" x14ac:dyDescent="0.25">
      <c r="A1360" s="7">
        <v>2889</v>
      </c>
      <c r="B1360" s="7" t="s">
        <v>3116</v>
      </c>
      <c r="C1360" s="7" t="s">
        <v>8291</v>
      </c>
      <c r="D1360" s="7" t="s">
        <v>6770</v>
      </c>
      <c r="E1360" s="7">
        <f>LEN(Table9[[#This Row],[Trad]])/10</f>
        <v>0.1</v>
      </c>
      <c r="F1360" s="7">
        <f>LEN(Table9[[#This Row],[Variants]])/10</f>
        <v>0</v>
      </c>
      <c r="G1360" s="7">
        <f>COUNT(FIND("～",Table9[[#This Row],[Trad]]))*10</f>
        <v>0</v>
      </c>
      <c r="H1360" s="25">
        <f>Table9[[#This Row],[Trad Len]]+Table9[[#This Row],[Var Len]]</f>
        <v>0.1</v>
      </c>
      <c r="I1360" s="25" cm="1">
        <f t="array" ref="I1360">COUNT(FIND({1,2,3,4,5,6,7,8,9,0},Table9[[#This Row],[Simp]]))</f>
        <v>0</v>
      </c>
      <c r="J1360" s="25" cm="1">
        <f t="array" ref="J1360">COUNT(FIND({1,2,3,4,5,6,7,8,9,0},Table9[[#This Row],[Trad]]))</f>
        <v>0</v>
      </c>
      <c r="K1360" s="25" cm="1">
        <f t="array" ref="K1360">COUNT(FIND({1,2,3,4,5,6,7,8,9,0},Table9[[#This Row],[Variants]]))</f>
        <v>0</v>
      </c>
      <c r="L1360" s="25">
        <f>SUM(Table9[[#This Row],[Simp Note]:[Var Note]])</f>
        <v>0</v>
      </c>
      <c r="M1360" s="25">
        <f>SUM(Table9[[#This Row],[Sum]],Table9[[#This Row],[Sum Notes]],Table9[[#This Row],[Contains ~]])</f>
        <v>0.1</v>
      </c>
      <c r="N1360" s="26">
        <v>10950</v>
      </c>
      <c r="O1360" s="25" t="s">
        <v>10235</v>
      </c>
      <c r="P1360" s="25" t="s">
        <v>10235</v>
      </c>
      <c r="Q1360" s="25"/>
      <c r="R1360" s="25"/>
      <c r="S1360" s="25"/>
    </row>
    <row r="1361" spans="1:19" x14ac:dyDescent="0.25">
      <c r="A1361" s="7">
        <v>2890</v>
      </c>
      <c r="B1361" s="7" t="s">
        <v>3118</v>
      </c>
      <c r="C1361" s="7" t="s">
        <v>8293</v>
      </c>
      <c r="D1361" s="7" t="s">
        <v>6770</v>
      </c>
      <c r="E1361" s="7">
        <f>LEN(Table9[[#This Row],[Trad]])/10</f>
        <v>0.1</v>
      </c>
      <c r="F1361" s="7">
        <f>LEN(Table9[[#This Row],[Variants]])/10</f>
        <v>0</v>
      </c>
      <c r="G1361" s="7">
        <f>COUNT(FIND("～",Table9[[#This Row],[Trad]]))*10</f>
        <v>0</v>
      </c>
      <c r="H1361" s="25">
        <f>Table9[[#This Row],[Trad Len]]+Table9[[#This Row],[Var Len]]</f>
        <v>0.1</v>
      </c>
      <c r="I1361" s="25" cm="1">
        <f t="array" ref="I1361">COUNT(FIND({1,2,3,4,5,6,7,8,9,0},Table9[[#This Row],[Simp]]))</f>
        <v>0</v>
      </c>
      <c r="J1361" s="25" cm="1">
        <f t="array" ref="J1361">COUNT(FIND({1,2,3,4,5,6,7,8,9,0},Table9[[#This Row],[Trad]]))</f>
        <v>0</v>
      </c>
      <c r="K1361" s="25" cm="1">
        <f t="array" ref="K1361">COUNT(FIND({1,2,3,4,5,6,7,8,9,0},Table9[[#This Row],[Variants]]))</f>
        <v>0</v>
      </c>
      <c r="L1361" s="25">
        <f>SUM(Table9[[#This Row],[Simp Note]:[Var Note]])</f>
        <v>0</v>
      </c>
      <c r="M1361" s="25">
        <f>SUM(Table9[[#This Row],[Sum]],Table9[[#This Row],[Sum Notes]],Table9[[#This Row],[Contains ~]])</f>
        <v>0.1</v>
      </c>
      <c r="N1361" s="26">
        <v>10960</v>
      </c>
      <c r="O1361" s="25" t="s">
        <v>10235</v>
      </c>
      <c r="P1361" s="25" t="s">
        <v>10235</v>
      </c>
      <c r="Q1361" s="25"/>
      <c r="R1361" s="25"/>
      <c r="S1361" s="25"/>
    </row>
    <row r="1362" spans="1:19" x14ac:dyDescent="0.25">
      <c r="A1362" s="7">
        <v>2892</v>
      </c>
      <c r="B1362" s="7" t="s">
        <v>3120</v>
      </c>
      <c r="C1362" s="7" t="s">
        <v>8295</v>
      </c>
      <c r="D1362" s="7" t="s">
        <v>6770</v>
      </c>
      <c r="E1362" s="7">
        <f>LEN(Table9[[#This Row],[Trad]])/10</f>
        <v>0.1</v>
      </c>
      <c r="F1362" s="7">
        <f>LEN(Table9[[#This Row],[Variants]])/10</f>
        <v>0</v>
      </c>
      <c r="G1362" s="7">
        <f>COUNT(FIND("～",Table9[[#This Row],[Trad]]))*10</f>
        <v>0</v>
      </c>
      <c r="H1362" s="25">
        <f>Table9[[#This Row],[Trad Len]]+Table9[[#This Row],[Var Len]]</f>
        <v>0.1</v>
      </c>
      <c r="I1362" s="25" cm="1">
        <f t="array" ref="I1362">COUNT(FIND({1,2,3,4,5,6,7,8,9,0},Table9[[#This Row],[Simp]]))</f>
        <v>0</v>
      </c>
      <c r="J1362" s="25" cm="1">
        <f t="array" ref="J1362">COUNT(FIND({1,2,3,4,5,6,7,8,9,0},Table9[[#This Row],[Trad]]))</f>
        <v>0</v>
      </c>
      <c r="K1362" s="25" cm="1">
        <f t="array" ref="K1362">COUNT(FIND({1,2,3,4,5,6,7,8,9,0},Table9[[#This Row],[Variants]]))</f>
        <v>0</v>
      </c>
      <c r="L1362" s="25">
        <f>SUM(Table9[[#This Row],[Simp Note]:[Var Note]])</f>
        <v>0</v>
      </c>
      <c r="M1362" s="25">
        <f>SUM(Table9[[#This Row],[Sum]],Table9[[#This Row],[Sum Notes]],Table9[[#This Row],[Contains ~]])</f>
        <v>0.1</v>
      </c>
      <c r="N1362" s="26">
        <v>10970</v>
      </c>
      <c r="O1362" s="25" t="s">
        <v>10235</v>
      </c>
      <c r="P1362" s="25" t="s">
        <v>10235</v>
      </c>
      <c r="Q1362" s="25"/>
      <c r="R1362" s="25"/>
      <c r="S1362" s="25"/>
    </row>
    <row r="1363" spans="1:19" x14ac:dyDescent="0.25">
      <c r="A1363" s="7">
        <v>2893</v>
      </c>
      <c r="B1363" s="7" t="s">
        <v>3122</v>
      </c>
      <c r="C1363" s="7" t="s">
        <v>8297</v>
      </c>
      <c r="D1363" s="7" t="s">
        <v>6770</v>
      </c>
      <c r="E1363" s="7">
        <f>LEN(Table9[[#This Row],[Trad]])/10</f>
        <v>0.1</v>
      </c>
      <c r="F1363" s="7">
        <f>LEN(Table9[[#This Row],[Variants]])/10</f>
        <v>0</v>
      </c>
      <c r="G1363" s="7">
        <f>COUNT(FIND("～",Table9[[#This Row],[Trad]]))*10</f>
        <v>0</v>
      </c>
      <c r="H1363" s="25">
        <f>Table9[[#This Row],[Trad Len]]+Table9[[#This Row],[Var Len]]</f>
        <v>0.1</v>
      </c>
      <c r="I1363" s="25" cm="1">
        <f t="array" ref="I1363">COUNT(FIND({1,2,3,4,5,6,7,8,9,0},Table9[[#This Row],[Simp]]))</f>
        <v>0</v>
      </c>
      <c r="J1363" s="25" cm="1">
        <f t="array" ref="J1363">COUNT(FIND({1,2,3,4,5,6,7,8,9,0},Table9[[#This Row],[Trad]]))</f>
        <v>0</v>
      </c>
      <c r="K1363" s="25" cm="1">
        <f t="array" ref="K1363">COUNT(FIND({1,2,3,4,5,6,7,8,9,0},Table9[[#This Row],[Variants]]))</f>
        <v>0</v>
      </c>
      <c r="L1363" s="25">
        <f>SUM(Table9[[#This Row],[Simp Note]:[Var Note]])</f>
        <v>0</v>
      </c>
      <c r="M1363" s="25">
        <f>SUM(Table9[[#This Row],[Sum]],Table9[[#This Row],[Sum Notes]],Table9[[#This Row],[Contains ~]])</f>
        <v>0.1</v>
      </c>
      <c r="N1363" s="26">
        <v>10980</v>
      </c>
      <c r="O1363" s="25" t="s">
        <v>10235</v>
      </c>
      <c r="P1363" s="25" t="s">
        <v>10235</v>
      </c>
      <c r="Q1363" s="25"/>
      <c r="R1363" s="25"/>
      <c r="S1363" s="25"/>
    </row>
    <row r="1364" spans="1:19" x14ac:dyDescent="0.25">
      <c r="A1364" s="7">
        <v>2894</v>
      </c>
      <c r="B1364" s="7" t="s">
        <v>3124</v>
      </c>
      <c r="C1364" s="7" t="s">
        <v>8299</v>
      </c>
      <c r="D1364" s="7" t="s">
        <v>8300</v>
      </c>
      <c r="E1364" s="7">
        <f>LEN(Table9[[#This Row],[Trad]])/10</f>
        <v>0.1</v>
      </c>
      <c r="F1364" s="7">
        <f>LEN(Table9[[#This Row],[Variants]])/10</f>
        <v>0.2</v>
      </c>
      <c r="G1364" s="7">
        <f>COUNT(FIND("～",Table9[[#This Row],[Trad]]))*10</f>
        <v>0</v>
      </c>
      <c r="H1364" s="25">
        <f>Table9[[#This Row],[Trad Len]]+Table9[[#This Row],[Var Len]]</f>
        <v>0.30000000000000004</v>
      </c>
      <c r="I1364" s="25" cm="1">
        <f t="array" ref="I1364">COUNT(FIND({1,2,3,4,5,6,7,8,9,0},Table9[[#This Row],[Simp]]))</f>
        <v>0</v>
      </c>
      <c r="J1364" s="25" cm="1">
        <f t="array" ref="J1364">COUNT(FIND({1,2,3,4,5,6,7,8,9,0},Table9[[#This Row],[Trad]]))</f>
        <v>0</v>
      </c>
      <c r="K1364" s="25" cm="1">
        <f t="array" ref="K1364">COUNT(FIND({1,2,3,4,5,6,7,8,9,0},Table9[[#This Row],[Variants]]))</f>
        <v>0</v>
      </c>
      <c r="L1364" s="25">
        <f>SUM(Table9[[#This Row],[Simp Note]:[Var Note]])</f>
        <v>0</v>
      </c>
      <c r="M1364" s="25">
        <f>SUM(Table9[[#This Row],[Sum]],Table9[[#This Row],[Sum Notes]],Table9[[#This Row],[Contains ~]])</f>
        <v>0.30000000000000004</v>
      </c>
      <c r="N1364" s="26">
        <v>1410</v>
      </c>
      <c r="O1364" s="25" t="s">
        <v>10235</v>
      </c>
      <c r="P1364" s="25" t="s">
        <v>10237</v>
      </c>
      <c r="Q1364" s="25"/>
      <c r="R1364" s="25"/>
      <c r="S1364" s="25"/>
    </row>
    <row r="1365" spans="1:19" x14ac:dyDescent="0.25">
      <c r="A1365" s="7">
        <v>2896</v>
      </c>
      <c r="B1365" s="7" t="s">
        <v>3127</v>
      </c>
      <c r="C1365" s="7" t="s">
        <v>6770</v>
      </c>
      <c r="D1365" s="25" t="s">
        <v>8236</v>
      </c>
      <c r="E1365" s="25">
        <f>LEN(Table9[[#This Row],[Trad]])/10</f>
        <v>0</v>
      </c>
      <c r="F1365" s="25">
        <f>LEN(Table9[[#This Row],[Variants]])/10</f>
        <v>0.1</v>
      </c>
      <c r="G1365" s="25">
        <f>COUNT(FIND("～",Table9[[#This Row],[Trad]]))*10</f>
        <v>0</v>
      </c>
      <c r="H1365" s="25">
        <f>Table9[[#This Row],[Trad Len]]+Table9[[#This Row],[Var Len]]</f>
        <v>0.1</v>
      </c>
      <c r="I1365" s="25" cm="1">
        <f t="array" ref="I1365">COUNT(FIND({1,2,3,4,5,6,7,8,9,0},Table9[[#This Row],[Simp]]))</f>
        <v>0</v>
      </c>
      <c r="J1365" s="25" cm="1">
        <f t="array" ref="J1365">COUNT(FIND({1,2,3,4,5,6,7,8,9,0},Table9[[#This Row],[Trad]]))</f>
        <v>0</v>
      </c>
      <c r="K1365" s="25" cm="1">
        <f t="array" ref="K1365">COUNT(FIND({1,2,3,4,5,6,7,8,9,0},Table9[[#This Row],[Variants]]))</f>
        <v>0</v>
      </c>
      <c r="L1365" s="25">
        <f>SUM(Table9[[#This Row],[Simp Note]:[Var Note]])</f>
        <v>0</v>
      </c>
      <c r="M1365" s="25">
        <f>SUM(Table9[[#This Row],[Sum]],Table9[[#This Row],[Sum Notes]],Table9[[#This Row],[Contains ~]])</f>
        <v>0.1</v>
      </c>
      <c r="N1365" s="26">
        <v>25480.1</v>
      </c>
      <c r="O1365" s="25" t="s">
        <v>10237</v>
      </c>
      <c r="P1365" s="25" t="s">
        <v>10237</v>
      </c>
      <c r="Q1365" s="25"/>
      <c r="R1365" s="25"/>
      <c r="S1365" s="25"/>
    </row>
    <row r="1366" spans="1:19" x14ac:dyDescent="0.25">
      <c r="A1366" s="7">
        <v>2901</v>
      </c>
      <c r="B1366" s="7" t="s">
        <v>3129</v>
      </c>
      <c r="C1366" s="7" t="s">
        <v>6770</v>
      </c>
      <c r="D1366" s="25" t="s">
        <v>8238</v>
      </c>
      <c r="E1366" s="25">
        <f>LEN(Table9[[#This Row],[Trad]])/10</f>
        <v>0</v>
      </c>
      <c r="F1366" s="25">
        <f>LEN(Table9[[#This Row],[Variants]])/10</f>
        <v>0.1</v>
      </c>
      <c r="G1366" s="25">
        <f>COUNT(FIND("～",Table9[[#This Row],[Trad]]))*10</f>
        <v>0</v>
      </c>
      <c r="H1366" s="25">
        <f>Table9[[#This Row],[Trad Len]]+Table9[[#This Row],[Var Len]]</f>
        <v>0.1</v>
      </c>
      <c r="I1366" s="25" cm="1">
        <f t="array" ref="I1366">COUNT(FIND({1,2,3,4,5,6,7,8,9,0},Table9[[#This Row],[Simp]]))</f>
        <v>0</v>
      </c>
      <c r="J1366" s="25" cm="1">
        <f t="array" ref="J1366">COUNT(FIND({1,2,3,4,5,6,7,8,9,0},Table9[[#This Row],[Trad]]))</f>
        <v>0</v>
      </c>
      <c r="K1366" s="25" cm="1">
        <f t="array" ref="K1366">COUNT(FIND({1,2,3,4,5,6,7,8,9,0},Table9[[#This Row],[Variants]]))</f>
        <v>0</v>
      </c>
      <c r="L1366" s="25">
        <f>SUM(Table9[[#This Row],[Simp Note]:[Var Note]])</f>
        <v>0</v>
      </c>
      <c r="M1366" s="25">
        <f>SUM(Table9[[#This Row],[Sum]],Table9[[#This Row],[Sum Notes]],Table9[[#This Row],[Contains ~]])</f>
        <v>0.1</v>
      </c>
      <c r="N1366" s="26">
        <v>25480.1</v>
      </c>
      <c r="O1366" s="25" t="s">
        <v>10237</v>
      </c>
      <c r="P1366" s="25" t="s">
        <v>10237</v>
      </c>
      <c r="Q1366" s="25"/>
      <c r="R1366" s="25"/>
      <c r="S1366" s="25"/>
    </row>
    <row r="1367" spans="1:19" x14ac:dyDescent="0.25">
      <c r="A1367" s="7">
        <v>2906</v>
      </c>
      <c r="B1367" s="7" t="s">
        <v>3131</v>
      </c>
      <c r="C1367" s="7" t="s">
        <v>6770</v>
      </c>
      <c r="D1367" s="25" t="s">
        <v>8240</v>
      </c>
      <c r="E1367" s="25">
        <f>LEN(Table9[[#This Row],[Trad]])/10</f>
        <v>0</v>
      </c>
      <c r="F1367" s="25">
        <f>LEN(Table9[[#This Row],[Variants]])/10</f>
        <v>0.3</v>
      </c>
      <c r="G1367" s="25">
        <f>COUNT(FIND("～",Table9[[#This Row],[Trad]]))*10</f>
        <v>0</v>
      </c>
      <c r="H1367" s="25">
        <f>Table9[[#This Row],[Trad Len]]+Table9[[#This Row],[Var Len]]</f>
        <v>0.3</v>
      </c>
      <c r="I1367" s="25" cm="1">
        <f t="array" ref="I1367">COUNT(FIND({1,2,3,4,5,6,7,8,9,0},Table9[[#This Row],[Simp]]))</f>
        <v>0</v>
      </c>
      <c r="J1367" s="25" cm="1">
        <f t="array" ref="J1367">COUNT(FIND({1,2,3,4,5,6,7,8,9,0},Table9[[#This Row],[Trad]]))</f>
        <v>0</v>
      </c>
      <c r="K1367" s="25" cm="1">
        <f t="array" ref="K1367">COUNT(FIND({1,2,3,4,5,6,7,8,9,0},Table9[[#This Row],[Variants]]))</f>
        <v>0</v>
      </c>
      <c r="L1367" s="25">
        <f>SUM(Table9[[#This Row],[Simp Note]:[Var Note]])</f>
        <v>0</v>
      </c>
      <c r="M1367" s="25">
        <f>SUM(Table9[[#This Row],[Sum]],Table9[[#This Row],[Sum Notes]],Table9[[#This Row],[Contains ~]])</f>
        <v>0.3</v>
      </c>
      <c r="N1367" s="26">
        <v>25476</v>
      </c>
      <c r="O1367" s="25" t="s">
        <v>10237</v>
      </c>
      <c r="P1367" s="25" t="s">
        <v>10237</v>
      </c>
      <c r="Q1367" s="25"/>
      <c r="R1367" s="25"/>
      <c r="S1367" s="25"/>
    </row>
    <row r="1368" spans="1:19" x14ac:dyDescent="0.25">
      <c r="A1368" s="7">
        <v>2909</v>
      </c>
      <c r="B1368" s="7" t="s">
        <v>3133</v>
      </c>
      <c r="C1368" s="7" t="s">
        <v>6770</v>
      </c>
      <c r="D1368" s="25" t="s">
        <v>8242</v>
      </c>
      <c r="E1368" s="25">
        <f>LEN(Table9[[#This Row],[Trad]])/10</f>
        <v>0</v>
      </c>
      <c r="F1368" s="25">
        <f>LEN(Table9[[#This Row],[Variants]])/10</f>
        <v>0.2</v>
      </c>
      <c r="G1368" s="25">
        <f>COUNT(FIND("～",Table9[[#This Row],[Trad]]))*10</f>
        <v>0</v>
      </c>
      <c r="H1368" s="25">
        <f>Table9[[#This Row],[Trad Len]]+Table9[[#This Row],[Var Len]]</f>
        <v>0.2</v>
      </c>
      <c r="I1368" s="25" cm="1">
        <f t="array" ref="I1368">COUNT(FIND({1,2,3,4,5,6,7,8,9,0},Table9[[#This Row],[Simp]]))</f>
        <v>0</v>
      </c>
      <c r="J1368" s="25" cm="1">
        <f t="array" ref="J1368">COUNT(FIND({1,2,3,4,5,6,7,8,9,0},Table9[[#This Row],[Trad]]))</f>
        <v>0</v>
      </c>
      <c r="K1368" s="25" cm="1">
        <f t="array" ref="K1368">COUNT(FIND({1,2,3,4,5,6,7,8,9,0},Table9[[#This Row],[Variants]]))</f>
        <v>0</v>
      </c>
      <c r="L1368" s="25">
        <f>SUM(Table9[[#This Row],[Simp Note]:[Var Note]])</f>
        <v>0</v>
      </c>
      <c r="M1368" s="25">
        <f>SUM(Table9[[#This Row],[Sum]],Table9[[#This Row],[Sum Notes]],Table9[[#This Row],[Contains ~]])</f>
        <v>0.2</v>
      </c>
      <c r="N1368" s="26">
        <v>25478</v>
      </c>
      <c r="O1368" s="25" t="s">
        <v>10237</v>
      </c>
      <c r="P1368" s="25" t="s">
        <v>10237</v>
      </c>
      <c r="Q1368" s="25"/>
      <c r="R1368" s="25"/>
      <c r="S1368" s="25"/>
    </row>
    <row r="1369" spans="1:19" x14ac:dyDescent="0.25">
      <c r="A1369" s="7">
        <v>2911</v>
      </c>
      <c r="B1369" s="7" t="s">
        <v>3135</v>
      </c>
      <c r="C1369" s="7" t="s">
        <v>6770</v>
      </c>
      <c r="D1369" s="25" t="s">
        <v>8244</v>
      </c>
      <c r="E1369" s="25">
        <f>LEN(Table9[[#This Row],[Trad]])/10</f>
        <v>0</v>
      </c>
      <c r="F1369" s="25">
        <f>LEN(Table9[[#This Row],[Variants]])/10</f>
        <v>0.1</v>
      </c>
      <c r="G1369" s="25">
        <f>COUNT(FIND("～",Table9[[#This Row],[Trad]]))*10</f>
        <v>0</v>
      </c>
      <c r="H1369" s="25">
        <f>Table9[[#This Row],[Trad Len]]+Table9[[#This Row],[Var Len]]</f>
        <v>0.1</v>
      </c>
      <c r="I1369" s="25" cm="1">
        <f t="array" ref="I1369">COUNT(FIND({1,2,3,4,5,6,7,8,9,0},Table9[[#This Row],[Simp]]))</f>
        <v>0</v>
      </c>
      <c r="J1369" s="25" cm="1">
        <f t="array" ref="J1369">COUNT(FIND({1,2,3,4,5,6,7,8,9,0},Table9[[#This Row],[Trad]]))</f>
        <v>0</v>
      </c>
      <c r="K1369" s="25" cm="1">
        <f t="array" ref="K1369">COUNT(FIND({1,2,3,4,5,6,7,8,9,0},Table9[[#This Row],[Variants]]))</f>
        <v>0</v>
      </c>
      <c r="L1369" s="25">
        <f>SUM(Table9[[#This Row],[Simp Note]:[Var Note]])</f>
        <v>0</v>
      </c>
      <c r="M1369" s="25">
        <f>SUM(Table9[[#This Row],[Sum]],Table9[[#This Row],[Sum Notes]],Table9[[#This Row],[Contains ~]])</f>
        <v>0.1</v>
      </c>
      <c r="N1369" s="26">
        <v>25480.1</v>
      </c>
      <c r="O1369" s="25" t="s">
        <v>10237</v>
      </c>
      <c r="P1369" s="25" t="s">
        <v>10237</v>
      </c>
      <c r="Q1369" s="25"/>
      <c r="R1369" s="25"/>
      <c r="S1369" s="25"/>
    </row>
    <row r="1370" spans="1:19" x14ac:dyDescent="0.25">
      <c r="A1370" s="7">
        <v>2914</v>
      </c>
      <c r="B1370" s="7" t="s">
        <v>3137</v>
      </c>
      <c r="C1370" s="7" t="s">
        <v>8246</v>
      </c>
      <c r="D1370" s="7" t="s">
        <v>8247</v>
      </c>
      <c r="E1370" s="7">
        <f>LEN(Table9[[#This Row],[Trad]])/10</f>
        <v>0.1</v>
      </c>
      <c r="F1370" s="7">
        <f>LEN(Table9[[#This Row],[Variants]])/10</f>
        <v>0.1</v>
      </c>
      <c r="G1370" s="7">
        <f>COUNT(FIND("～",Table9[[#This Row],[Trad]]))*10</f>
        <v>0</v>
      </c>
      <c r="H1370" s="25">
        <f>Table9[[#This Row],[Trad Len]]+Table9[[#This Row],[Var Len]]</f>
        <v>0.2</v>
      </c>
      <c r="I1370" s="25" cm="1">
        <f t="array" ref="I1370">COUNT(FIND({1,2,3,4,5,6,7,8,9,0},Table9[[#This Row],[Simp]]))</f>
        <v>0</v>
      </c>
      <c r="J1370" s="25" cm="1">
        <f t="array" ref="J1370">COUNT(FIND({1,2,3,4,5,6,7,8,9,0},Table9[[#This Row],[Trad]]))</f>
        <v>0</v>
      </c>
      <c r="K1370" s="25" cm="1">
        <f t="array" ref="K1370">COUNT(FIND({1,2,3,4,5,6,7,8,9,0},Table9[[#This Row],[Variants]]))</f>
        <v>0</v>
      </c>
      <c r="L1370" s="25">
        <f>SUM(Table9[[#This Row],[Simp Note]:[Var Note]])</f>
        <v>0</v>
      </c>
      <c r="M1370" s="25">
        <f>SUM(Table9[[#This Row],[Sum]],Table9[[#This Row],[Sum Notes]],Table9[[#This Row],[Contains ~]])</f>
        <v>0.2</v>
      </c>
      <c r="N1370" s="26">
        <v>2490</v>
      </c>
      <c r="O1370" s="25" t="s">
        <v>10235</v>
      </c>
      <c r="P1370" s="25" t="s">
        <v>10237</v>
      </c>
      <c r="Q1370" s="25"/>
      <c r="R1370" s="25"/>
      <c r="S1370" s="25"/>
    </row>
    <row r="1371" spans="1:19" x14ac:dyDescent="0.25">
      <c r="A1371" s="7">
        <v>2916</v>
      </c>
      <c r="B1371" s="7" t="s">
        <v>3140</v>
      </c>
      <c r="C1371" s="7" t="s">
        <v>6770</v>
      </c>
      <c r="D1371" s="25" t="s">
        <v>8249</v>
      </c>
      <c r="E1371" s="25">
        <f>LEN(Table9[[#This Row],[Trad]])/10</f>
        <v>0</v>
      </c>
      <c r="F1371" s="25">
        <f>LEN(Table9[[#This Row],[Variants]])/10</f>
        <v>0.1</v>
      </c>
      <c r="G1371" s="25">
        <f>COUNT(FIND("～",Table9[[#This Row],[Trad]]))*10</f>
        <v>0</v>
      </c>
      <c r="H1371" s="25">
        <f>Table9[[#This Row],[Trad Len]]+Table9[[#This Row],[Var Len]]</f>
        <v>0.1</v>
      </c>
      <c r="I1371" s="25" cm="1">
        <f t="array" ref="I1371">COUNT(FIND({1,2,3,4,5,6,7,8,9,0},Table9[[#This Row],[Simp]]))</f>
        <v>0</v>
      </c>
      <c r="J1371" s="25" cm="1">
        <f t="array" ref="J1371">COUNT(FIND({1,2,3,4,5,6,7,8,9,0},Table9[[#This Row],[Trad]]))</f>
        <v>0</v>
      </c>
      <c r="K1371" s="25" cm="1">
        <f t="array" ref="K1371">COUNT(FIND({1,2,3,4,5,6,7,8,9,0},Table9[[#This Row],[Variants]]))</f>
        <v>0</v>
      </c>
      <c r="L1371" s="25">
        <f>SUM(Table9[[#This Row],[Simp Note]:[Var Note]])</f>
        <v>0</v>
      </c>
      <c r="M1371" s="25">
        <f>SUM(Table9[[#This Row],[Sum]],Table9[[#This Row],[Sum Notes]],Table9[[#This Row],[Contains ~]])</f>
        <v>0.1</v>
      </c>
      <c r="N1371" s="26">
        <v>25480.1</v>
      </c>
      <c r="O1371" s="25" t="s">
        <v>10237</v>
      </c>
      <c r="P1371" s="25" t="s">
        <v>10237</v>
      </c>
      <c r="Q1371" s="25"/>
      <c r="R1371" s="25"/>
      <c r="S1371" s="25"/>
    </row>
    <row r="1372" spans="1:19" x14ac:dyDescent="0.25">
      <c r="A1372" s="7">
        <v>2923</v>
      </c>
      <c r="B1372" s="7" t="s">
        <v>3142</v>
      </c>
      <c r="C1372" s="7" t="s">
        <v>8251</v>
      </c>
      <c r="D1372" s="7" t="s">
        <v>6770</v>
      </c>
      <c r="E1372" s="7">
        <f>LEN(Table9[[#This Row],[Trad]])/10</f>
        <v>0.1</v>
      </c>
      <c r="F1372" s="7">
        <f>LEN(Table9[[#This Row],[Variants]])/10</f>
        <v>0</v>
      </c>
      <c r="G1372" s="7">
        <f>COUNT(FIND("～",Table9[[#This Row],[Trad]]))*10</f>
        <v>0</v>
      </c>
      <c r="H1372" s="25">
        <f>Table9[[#This Row],[Trad Len]]+Table9[[#This Row],[Var Len]]</f>
        <v>0.1</v>
      </c>
      <c r="I1372" s="25" cm="1">
        <f t="array" ref="I1372">COUNT(FIND({1,2,3,4,5,6,7,8,9,0},Table9[[#This Row],[Simp]]))</f>
        <v>0</v>
      </c>
      <c r="J1372" s="25" cm="1">
        <f t="array" ref="J1372">COUNT(FIND({1,2,3,4,5,6,7,8,9,0},Table9[[#This Row],[Trad]]))</f>
        <v>0</v>
      </c>
      <c r="K1372" s="25" cm="1">
        <f t="array" ref="K1372">COUNT(FIND({1,2,3,4,5,6,7,8,9,0},Table9[[#This Row],[Variants]]))</f>
        <v>0</v>
      </c>
      <c r="L1372" s="25">
        <f>SUM(Table9[[#This Row],[Simp Note]:[Var Note]])</f>
        <v>0</v>
      </c>
      <c r="M1372" s="25">
        <f>SUM(Table9[[#This Row],[Sum]],Table9[[#This Row],[Sum Notes]],Table9[[#This Row],[Contains ~]])</f>
        <v>0.1</v>
      </c>
      <c r="N1372" s="26">
        <v>10990</v>
      </c>
      <c r="O1372" s="25" t="s">
        <v>10235</v>
      </c>
      <c r="P1372" s="25" t="s">
        <v>10235</v>
      </c>
      <c r="Q1372" s="25"/>
      <c r="R1372" s="25"/>
      <c r="S1372" s="25"/>
    </row>
    <row r="1373" spans="1:19" x14ac:dyDescent="0.25">
      <c r="A1373" s="7">
        <v>2925</v>
      </c>
      <c r="B1373" s="7" t="s">
        <v>3144</v>
      </c>
      <c r="C1373" s="7" t="s">
        <v>6770</v>
      </c>
      <c r="D1373" s="25" t="s">
        <v>8253</v>
      </c>
      <c r="E1373" s="25">
        <f>LEN(Table9[[#This Row],[Trad]])/10</f>
        <v>0</v>
      </c>
      <c r="F1373" s="25">
        <f>LEN(Table9[[#This Row],[Variants]])/10</f>
        <v>0.2</v>
      </c>
      <c r="G1373" s="25">
        <f>COUNT(FIND("～",Table9[[#This Row],[Trad]]))*10</f>
        <v>0</v>
      </c>
      <c r="H1373" s="25">
        <f>Table9[[#This Row],[Trad Len]]+Table9[[#This Row],[Var Len]]</f>
        <v>0.2</v>
      </c>
      <c r="I1373" s="25" cm="1">
        <f t="array" ref="I1373">COUNT(FIND({1,2,3,4,5,6,7,8,9,0},Table9[[#This Row],[Simp]]))</f>
        <v>0</v>
      </c>
      <c r="J1373" s="25" cm="1">
        <f t="array" ref="J1373">COUNT(FIND({1,2,3,4,5,6,7,8,9,0},Table9[[#This Row],[Trad]]))</f>
        <v>0</v>
      </c>
      <c r="K1373" s="25" cm="1">
        <f t="array" ref="K1373">COUNT(FIND({1,2,3,4,5,6,7,8,9,0},Table9[[#This Row],[Variants]]))</f>
        <v>0</v>
      </c>
      <c r="L1373" s="25">
        <f>SUM(Table9[[#This Row],[Simp Note]:[Var Note]])</f>
        <v>0</v>
      </c>
      <c r="M1373" s="25">
        <f>SUM(Table9[[#This Row],[Sum]],Table9[[#This Row],[Sum Notes]],Table9[[#This Row],[Contains ~]])</f>
        <v>0.2</v>
      </c>
      <c r="N1373" s="26">
        <v>25478</v>
      </c>
      <c r="O1373" s="25" t="s">
        <v>10237</v>
      </c>
      <c r="P1373" s="25" t="s">
        <v>10237</v>
      </c>
      <c r="Q1373" s="25"/>
      <c r="R1373" s="25"/>
      <c r="S1373" s="25"/>
    </row>
    <row r="1374" spans="1:19" x14ac:dyDescent="0.25">
      <c r="A1374" s="7">
        <v>2931</v>
      </c>
      <c r="B1374" s="7" t="s">
        <v>3146</v>
      </c>
      <c r="C1374" s="7" t="s">
        <v>6770</v>
      </c>
      <c r="D1374" s="25" t="s">
        <v>8254</v>
      </c>
      <c r="E1374" s="25">
        <f>LEN(Table9[[#This Row],[Trad]])/10</f>
        <v>0</v>
      </c>
      <c r="F1374" s="25">
        <f>LEN(Table9[[#This Row],[Variants]])/10</f>
        <v>0.1</v>
      </c>
      <c r="G1374" s="25">
        <f>COUNT(FIND("～",Table9[[#This Row],[Trad]]))*10</f>
        <v>0</v>
      </c>
      <c r="H1374" s="25">
        <f>Table9[[#This Row],[Trad Len]]+Table9[[#This Row],[Var Len]]</f>
        <v>0.1</v>
      </c>
      <c r="I1374" s="25" cm="1">
        <f t="array" ref="I1374">COUNT(FIND({1,2,3,4,5,6,7,8,9,0},Table9[[#This Row],[Simp]]))</f>
        <v>0</v>
      </c>
      <c r="J1374" s="25" cm="1">
        <f t="array" ref="J1374">COUNT(FIND({1,2,3,4,5,6,7,8,9,0},Table9[[#This Row],[Trad]]))</f>
        <v>0</v>
      </c>
      <c r="K1374" s="25" cm="1">
        <f t="array" ref="K1374">COUNT(FIND({1,2,3,4,5,6,7,8,9,0},Table9[[#This Row],[Variants]]))</f>
        <v>0</v>
      </c>
      <c r="L1374" s="25">
        <f>SUM(Table9[[#This Row],[Simp Note]:[Var Note]])</f>
        <v>0</v>
      </c>
      <c r="M1374" s="25">
        <f>SUM(Table9[[#This Row],[Sum]],Table9[[#This Row],[Sum Notes]],Table9[[#This Row],[Contains ~]])</f>
        <v>0.1</v>
      </c>
      <c r="N1374" s="26">
        <v>25480.1</v>
      </c>
      <c r="O1374" s="25" t="s">
        <v>10237</v>
      </c>
      <c r="P1374" s="25" t="s">
        <v>10237</v>
      </c>
      <c r="Q1374" s="25"/>
      <c r="R1374" s="25"/>
      <c r="S1374" s="25"/>
    </row>
    <row r="1375" spans="1:19" x14ac:dyDescent="0.25">
      <c r="A1375" s="7">
        <v>2932</v>
      </c>
      <c r="B1375" s="7" t="s">
        <v>3148</v>
      </c>
      <c r="C1375" s="7" t="s">
        <v>6770</v>
      </c>
      <c r="D1375" s="25" t="s">
        <v>8256</v>
      </c>
      <c r="E1375" s="25">
        <f>LEN(Table9[[#This Row],[Trad]])/10</f>
        <v>0</v>
      </c>
      <c r="F1375" s="25">
        <f>LEN(Table9[[#This Row],[Variants]])/10</f>
        <v>0.1</v>
      </c>
      <c r="G1375" s="25">
        <f>COUNT(FIND("～",Table9[[#This Row],[Trad]]))*10</f>
        <v>0</v>
      </c>
      <c r="H1375" s="25">
        <f>Table9[[#This Row],[Trad Len]]+Table9[[#This Row],[Var Len]]</f>
        <v>0.1</v>
      </c>
      <c r="I1375" s="25" cm="1">
        <f t="array" ref="I1375">COUNT(FIND({1,2,3,4,5,6,7,8,9,0},Table9[[#This Row],[Simp]]))</f>
        <v>0</v>
      </c>
      <c r="J1375" s="25" cm="1">
        <f t="array" ref="J1375">COUNT(FIND({1,2,3,4,5,6,7,8,9,0},Table9[[#This Row],[Trad]]))</f>
        <v>0</v>
      </c>
      <c r="K1375" s="25" cm="1">
        <f t="array" ref="K1375">COUNT(FIND({1,2,3,4,5,6,7,8,9,0},Table9[[#This Row],[Variants]]))</f>
        <v>0</v>
      </c>
      <c r="L1375" s="25">
        <f>SUM(Table9[[#This Row],[Simp Note]:[Var Note]])</f>
        <v>0</v>
      </c>
      <c r="M1375" s="25">
        <f>SUM(Table9[[#This Row],[Sum]],Table9[[#This Row],[Sum Notes]],Table9[[#This Row],[Contains ~]])</f>
        <v>0.1</v>
      </c>
      <c r="N1375" s="26">
        <v>25480.1</v>
      </c>
      <c r="O1375" s="25" t="s">
        <v>10237</v>
      </c>
      <c r="P1375" s="25" t="s">
        <v>10237</v>
      </c>
      <c r="Q1375" s="25"/>
      <c r="R1375" s="25"/>
      <c r="S1375" s="25"/>
    </row>
    <row r="1376" spans="1:19" x14ac:dyDescent="0.25">
      <c r="A1376" s="7">
        <v>2936</v>
      </c>
      <c r="B1376" s="7" t="s">
        <v>3150</v>
      </c>
      <c r="C1376" s="7" t="s">
        <v>8258</v>
      </c>
      <c r="D1376" s="7" t="s">
        <v>6770</v>
      </c>
      <c r="E1376" s="7">
        <f>LEN(Table9[[#This Row],[Trad]])/10</f>
        <v>0.1</v>
      </c>
      <c r="F1376" s="7">
        <f>LEN(Table9[[#This Row],[Variants]])/10</f>
        <v>0</v>
      </c>
      <c r="G1376" s="7">
        <f>COUNT(FIND("～",Table9[[#This Row],[Trad]]))*10</f>
        <v>0</v>
      </c>
      <c r="H1376" s="25">
        <f>Table9[[#This Row],[Trad Len]]+Table9[[#This Row],[Var Len]]</f>
        <v>0.1</v>
      </c>
      <c r="I1376" s="25" cm="1">
        <f t="array" ref="I1376">COUNT(FIND({1,2,3,4,5,6,7,8,9,0},Table9[[#This Row],[Simp]]))</f>
        <v>0</v>
      </c>
      <c r="J1376" s="25" cm="1">
        <f t="array" ref="J1376">COUNT(FIND({1,2,3,4,5,6,7,8,9,0},Table9[[#This Row],[Trad]]))</f>
        <v>0</v>
      </c>
      <c r="K1376" s="25" cm="1">
        <f t="array" ref="K1376">COUNT(FIND({1,2,3,4,5,6,7,8,9,0},Table9[[#This Row],[Variants]]))</f>
        <v>0</v>
      </c>
      <c r="L1376" s="25">
        <f>SUM(Table9[[#This Row],[Simp Note]:[Var Note]])</f>
        <v>0</v>
      </c>
      <c r="M1376" s="25">
        <f>SUM(Table9[[#This Row],[Sum]],Table9[[#This Row],[Sum Notes]],Table9[[#This Row],[Contains ~]])</f>
        <v>0.1</v>
      </c>
      <c r="N1376" s="26">
        <v>11000</v>
      </c>
      <c r="O1376" s="25" t="s">
        <v>10235</v>
      </c>
      <c r="P1376" s="25" t="s">
        <v>10235</v>
      </c>
      <c r="Q1376" s="25"/>
      <c r="R1376" s="25"/>
      <c r="S1376" s="25"/>
    </row>
    <row r="1377" spans="1:19" x14ac:dyDescent="0.25">
      <c r="A1377" s="7">
        <v>2937</v>
      </c>
      <c r="B1377" s="7" t="s">
        <v>3152</v>
      </c>
      <c r="C1377" s="7" t="s">
        <v>8260</v>
      </c>
      <c r="D1377" s="7" t="s">
        <v>6770</v>
      </c>
      <c r="E1377" s="7">
        <f>LEN(Table9[[#This Row],[Trad]])/10</f>
        <v>0.1</v>
      </c>
      <c r="F1377" s="7">
        <f>LEN(Table9[[#This Row],[Variants]])/10</f>
        <v>0</v>
      </c>
      <c r="G1377" s="7">
        <f>COUNT(FIND("～",Table9[[#This Row],[Trad]]))*10</f>
        <v>0</v>
      </c>
      <c r="H1377" s="25">
        <f>Table9[[#This Row],[Trad Len]]+Table9[[#This Row],[Var Len]]</f>
        <v>0.1</v>
      </c>
      <c r="I1377" s="25" cm="1">
        <f t="array" ref="I1377">COUNT(FIND({1,2,3,4,5,6,7,8,9,0},Table9[[#This Row],[Simp]]))</f>
        <v>0</v>
      </c>
      <c r="J1377" s="25" cm="1">
        <f t="array" ref="J1377">COUNT(FIND({1,2,3,4,5,6,7,8,9,0},Table9[[#This Row],[Trad]]))</f>
        <v>0</v>
      </c>
      <c r="K1377" s="25" cm="1">
        <f t="array" ref="K1377">COUNT(FIND({1,2,3,4,5,6,7,8,9,0},Table9[[#This Row],[Variants]]))</f>
        <v>0</v>
      </c>
      <c r="L1377" s="25">
        <f>SUM(Table9[[#This Row],[Simp Note]:[Var Note]])</f>
        <v>0</v>
      </c>
      <c r="M1377" s="25">
        <f>SUM(Table9[[#This Row],[Sum]],Table9[[#This Row],[Sum Notes]],Table9[[#This Row],[Contains ~]])</f>
        <v>0.1</v>
      </c>
      <c r="N1377" s="26">
        <v>11010</v>
      </c>
      <c r="O1377" s="25" t="s">
        <v>10235</v>
      </c>
      <c r="P1377" s="25" t="s">
        <v>10235</v>
      </c>
      <c r="Q1377" s="25"/>
      <c r="R1377" s="25"/>
      <c r="S1377" s="25"/>
    </row>
    <row r="1378" spans="1:19" x14ac:dyDescent="0.25">
      <c r="A1378" s="7">
        <v>2938</v>
      </c>
      <c r="B1378" s="7" t="s">
        <v>3154</v>
      </c>
      <c r="C1378" s="7" t="s">
        <v>8262</v>
      </c>
      <c r="D1378" s="7" t="s">
        <v>6770</v>
      </c>
      <c r="E1378" s="7">
        <f>LEN(Table9[[#This Row],[Trad]])/10</f>
        <v>0.1</v>
      </c>
      <c r="F1378" s="7">
        <f>LEN(Table9[[#This Row],[Variants]])/10</f>
        <v>0</v>
      </c>
      <c r="G1378" s="7">
        <f>COUNT(FIND("～",Table9[[#This Row],[Trad]]))*10</f>
        <v>0</v>
      </c>
      <c r="H1378" s="25">
        <f>Table9[[#This Row],[Trad Len]]+Table9[[#This Row],[Var Len]]</f>
        <v>0.1</v>
      </c>
      <c r="I1378" s="25" cm="1">
        <f t="array" ref="I1378">COUNT(FIND({1,2,3,4,5,6,7,8,9,0},Table9[[#This Row],[Simp]]))</f>
        <v>0</v>
      </c>
      <c r="J1378" s="25" cm="1">
        <f t="array" ref="J1378">COUNT(FIND({1,2,3,4,5,6,7,8,9,0},Table9[[#This Row],[Trad]]))</f>
        <v>0</v>
      </c>
      <c r="K1378" s="25" cm="1">
        <f t="array" ref="K1378">COUNT(FIND({1,2,3,4,5,6,7,8,9,0},Table9[[#This Row],[Variants]]))</f>
        <v>0</v>
      </c>
      <c r="L1378" s="25">
        <f>SUM(Table9[[#This Row],[Simp Note]:[Var Note]])</f>
        <v>0</v>
      </c>
      <c r="M1378" s="25">
        <f>SUM(Table9[[#This Row],[Sum]],Table9[[#This Row],[Sum Notes]],Table9[[#This Row],[Contains ~]])</f>
        <v>0.1</v>
      </c>
      <c r="N1378" s="26">
        <v>11020</v>
      </c>
      <c r="O1378" s="25" t="s">
        <v>10235</v>
      </c>
      <c r="P1378" s="25" t="s">
        <v>10235</v>
      </c>
      <c r="Q1378" s="25"/>
      <c r="R1378" s="25"/>
      <c r="S1378" s="25"/>
    </row>
    <row r="1379" spans="1:19" x14ac:dyDescent="0.25">
      <c r="A1379" s="7">
        <v>2939</v>
      </c>
      <c r="B1379" s="7" t="s">
        <v>3156</v>
      </c>
      <c r="C1379" s="7" t="s">
        <v>8264</v>
      </c>
      <c r="D1379" s="7" t="s">
        <v>6770</v>
      </c>
      <c r="E1379" s="7">
        <f>LEN(Table9[[#This Row],[Trad]])/10</f>
        <v>0.1</v>
      </c>
      <c r="F1379" s="7">
        <f>LEN(Table9[[#This Row],[Variants]])/10</f>
        <v>0</v>
      </c>
      <c r="G1379" s="7">
        <f>COUNT(FIND("～",Table9[[#This Row],[Trad]]))*10</f>
        <v>0</v>
      </c>
      <c r="H1379" s="25">
        <f>Table9[[#This Row],[Trad Len]]+Table9[[#This Row],[Var Len]]</f>
        <v>0.1</v>
      </c>
      <c r="I1379" s="25" cm="1">
        <f t="array" ref="I1379">COUNT(FIND({1,2,3,4,5,6,7,8,9,0},Table9[[#This Row],[Simp]]))</f>
        <v>0</v>
      </c>
      <c r="J1379" s="25" cm="1">
        <f t="array" ref="J1379">COUNT(FIND({1,2,3,4,5,6,7,8,9,0},Table9[[#This Row],[Trad]]))</f>
        <v>0</v>
      </c>
      <c r="K1379" s="25" cm="1">
        <f t="array" ref="K1379">COUNT(FIND({1,2,3,4,5,6,7,8,9,0},Table9[[#This Row],[Variants]]))</f>
        <v>0</v>
      </c>
      <c r="L1379" s="25">
        <f>SUM(Table9[[#This Row],[Simp Note]:[Var Note]])</f>
        <v>0</v>
      </c>
      <c r="M1379" s="25">
        <f>SUM(Table9[[#This Row],[Sum]],Table9[[#This Row],[Sum Notes]],Table9[[#This Row],[Contains ~]])</f>
        <v>0.1</v>
      </c>
      <c r="N1379" s="26">
        <v>11030</v>
      </c>
      <c r="O1379" s="25" t="s">
        <v>10235</v>
      </c>
      <c r="P1379" s="25" t="s">
        <v>10235</v>
      </c>
      <c r="Q1379" s="25"/>
      <c r="R1379" s="25"/>
      <c r="S1379" s="25"/>
    </row>
    <row r="1380" spans="1:19" x14ac:dyDescent="0.25">
      <c r="A1380" s="7">
        <v>2940</v>
      </c>
      <c r="B1380" s="7" t="s">
        <v>3158</v>
      </c>
      <c r="C1380" s="7" t="s">
        <v>8266</v>
      </c>
      <c r="D1380" s="7" t="s">
        <v>8267</v>
      </c>
      <c r="E1380" s="7">
        <f>LEN(Table9[[#This Row],[Trad]])/10</f>
        <v>0.1</v>
      </c>
      <c r="F1380" s="7">
        <f>LEN(Table9[[#This Row],[Variants]])/10</f>
        <v>0.1</v>
      </c>
      <c r="G1380" s="7">
        <f>COUNT(FIND("～",Table9[[#This Row],[Trad]]))*10</f>
        <v>0</v>
      </c>
      <c r="H1380" s="25">
        <f>Table9[[#This Row],[Trad Len]]+Table9[[#This Row],[Var Len]]</f>
        <v>0.2</v>
      </c>
      <c r="I1380" s="25" cm="1">
        <f t="array" ref="I1380">COUNT(FIND({1,2,3,4,5,6,7,8,9,0},Table9[[#This Row],[Simp]]))</f>
        <v>0</v>
      </c>
      <c r="J1380" s="25" cm="1">
        <f t="array" ref="J1380">COUNT(FIND({1,2,3,4,5,6,7,8,9,0},Table9[[#This Row],[Trad]]))</f>
        <v>0</v>
      </c>
      <c r="K1380" s="25" cm="1">
        <f t="array" ref="K1380">COUNT(FIND({1,2,3,4,5,6,7,8,9,0},Table9[[#This Row],[Variants]]))</f>
        <v>0</v>
      </c>
      <c r="L1380" s="25">
        <f>SUM(Table9[[#This Row],[Simp Note]:[Var Note]])</f>
        <v>0</v>
      </c>
      <c r="M1380" s="25">
        <f>SUM(Table9[[#This Row],[Sum]],Table9[[#This Row],[Sum Notes]],Table9[[#This Row],[Contains ~]])</f>
        <v>0.2</v>
      </c>
      <c r="N1380" s="26">
        <v>2500</v>
      </c>
      <c r="O1380" s="25" t="s">
        <v>10235</v>
      </c>
      <c r="P1380" s="25" t="s">
        <v>10237</v>
      </c>
      <c r="Q1380" s="25"/>
      <c r="R1380" s="25"/>
      <c r="S1380" s="25"/>
    </row>
    <row r="1381" spans="1:19" x14ac:dyDescent="0.25">
      <c r="A1381" s="7">
        <v>2941</v>
      </c>
      <c r="B1381" s="7" t="s">
        <v>3161</v>
      </c>
      <c r="C1381" s="7" t="s">
        <v>8269</v>
      </c>
      <c r="D1381" s="7" t="s">
        <v>6770</v>
      </c>
      <c r="E1381" s="7">
        <f>LEN(Table9[[#This Row],[Trad]])/10</f>
        <v>0.1</v>
      </c>
      <c r="F1381" s="7">
        <f>LEN(Table9[[#This Row],[Variants]])/10</f>
        <v>0</v>
      </c>
      <c r="G1381" s="7">
        <f>COUNT(FIND("～",Table9[[#This Row],[Trad]]))*10</f>
        <v>0</v>
      </c>
      <c r="H1381" s="25">
        <f>Table9[[#This Row],[Trad Len]]+Table9[[#This Row],[Var Len]]</f>
        <v>0.1</v>
      </c>
      <c r="I1381" s="25" cm="1">
        <f t="array" ref="I1381">COUNT(FIND({1,2,3,4,5,6,7,8,9,0},Table9[[#This Row],[Simp]]))</f>
        <v>0</v>
      </c>
      <c r="J1381" s="25" cm="1">
        <f t="array" ref="J1381">COUNT(FIND({1,2,3,4,5,6,7,8,9,0},Table9[[#This Row],[Trad]]))</f>
        <v>0</v>
      </c>
      <c r="K1381" s="25" cm="1">
        <f t="array" ref="K1381">COUNT(FIND({1,2,3,4,5,6,7,8,9,0},Table9[[#This Row],[Variants]]))</f>
        <v>0</v>
      </c>
      <c r="L1381" s="25">
        <f>SUM(Table9[[#This Row],[Simp Note]:[Var Note]])</f>
        <v>0</v>
      </c>
      <c r="M1381" s="25">
        <f>SUM(Table9[[#This Row],[Sum]],Table9[[#This Row],[Sum Notes]],Table9[[#This Row],[Contains ~]])</f>
        <v>0.1</v>
      </c>
      <c r="N1381" s="26">
        <v>11040</v>
      </c>
      <c r="O1381" s="25" t="s">
        <v>10235</v>
      </c>
      <c r="P1381" s="25" t="s">
        <v>10235</v>
      </c>
      <c r="Q1381" s="25"/>
      <c r="R1381" s="25"/>
      <c r="S1381" s="25"/>
    </row>
    <row r="1382" spans="1:19" x14ac:dyDescent="0.25">
      <c r="A1382" s="7">
        <v>2942</v>
      </c>
      <c r="B1382" s="7" t="s">
        <v>3163</v>
      </c>
      <c r="C1382" s="7" t="s">
        <v>8272</v>
      </c>
      <c r="D1382" s="7" t="s">
        <v>6770</v>
      </c>
      <c r="E1382" s="7">
        <f>LEN(Table9[[#This Row],[Trad]])/10</f>
        <v>0.1</v>
      </c>
      <c r="F1382" s="7">
        <f>LEN(Table9[[#This Row],[Variants]])/10</f>
        <v>0</v>
      </c>
      <c r="G1382" s="7">
        <f>COUNT(FIND("～",Table9[[#This Row],[Trad]]))*10</f>
        <v>0</v>
      </c>
      <c r="H1382" s="25">
        <f>Table9[[#This Row],[Trad Len]]+Table9[[#This Row],[Var Len]]</f>
        <v>0.1</v>
      </c>
      <c r="I1382" s="25" cm="1">
        <f t="array" ref="I1382">COUNT(FIND({1,2,3,4,5,6,7,8,9,0},Table9[[#This Row],[Simp]]))</f>
        <v>0</v>
      </c>
      <c r="J1382" s="25" cm="1">
        <f t="array" ref="J1382">COUNT(FIND({1,2,3,4,5,6,7,8,9,0},Table9[[#This Row],[Trad]]))</f>
        <v>0</v>
      </c>
      <c r="K1382" s="25" cm="1">
        <f t="array" ref="K1382">COUNT(FIND({1,2,3,4,5,6,7,8,9,0},Table9[[#This Row],[Variants]]))</f>
        <v>0</v>
      </c>
      <c r="L1382" s="25">
        <f>SUM(Table9[[#This Row],[Simp Note]:[Var Note]])</f>
        <v>0</v>
      </c>
      <c r="M1382" s="25">
        <f>SUM(Table9[[#This Row],[Sum]],Table9[[#This Row],[Sum Notes]],Table9[[#This Row],[Contains ~]])</f>
        <v>0.1</v>
      </c>
      <c r="N1382" s="26">
        <v>11050</v>
      </c>
      <c r="O1382" s="25" t="s">
        <v>10235</v>
      </c>
      <c r="P1382" s="25" t="s">
        <v>10235</v>
      </c>
      <c r="Q1382" s="25"/>
      <c r="R1382" s="25"/>
      <c r="S1382" s="25"/>
    </row>
    <row r="1383" spans="1:19" x14ac:dyDescent="0.25">
      <c r="A1383" s="7">
        <v>2943</v>
      </c>
      <c r="B1383" s="7" t="s">
        <v>3165</v>
      </c>
      <c r="C1383" s="7" t="s">
        <v>8274</v>
      </c>
      <c r="D1383" s="7" t="s">
        <v>6770</v>
      </c>
      <c r="E1383" s="7">
        <f>LEN(Table9[[#This Row],[Trad]])/10</f>
        <v>0.1</v>
      </c>
      <c r="F1383" s="7">
        <f>LEN(Table9[[#This Row],[Variants]])/10</f>
        <v>0</v>
      </c>
      <c r="G1383" s="7">
        <f>COUNT(FIND("～",Table9[[#This Row],[Trad]]))*10</f>
        <v>0</v>
      </c>
      <c r="H1383" s="25">
        <f>Table9[[#This Row],[Trad Len]]+Table9[[#This Row],[Var Len]]</f>
        <v>0.1</v>
      </c>
      <c r="I1383" s="25" cm="1">
        <f t="array" ref="I1383">COUNT(FIND({1,2,3,4,5,6,7,8,9,0},Table9[[#This Row],[Simp]]))</f>
        <v>0</v>
      </c>
      <c r="J1383" s="25" cm="1">
        <f t="array" ref="J1383">COUNT(FIND({1,2,3,4,5,6,7,8,9,0},Table9[[#This Row],[Trad]]))</f>
        <v>0</v>
      </c>
      <c r="K1383" s="25" cm="1">
        <f t="array" ref="K1383">COUNT(FIND({1,2,3,4,5,6,7,8,9,0},Table9[[#This Row],[Variants]]))</f>
        <v>0</v>
      </c>
      <c r="L1383" s="25">
        <f>SUM(Table9[[#This Row],[Simp Note]:[Var Note]])</f>
        <v>0</v>
      </c>
      <c r="M1383" s="25">
        <f>SUM(Table9[[#This Row],[Sum]],Table9[[#This Row],[Sum Notes]],Table9[[#This Row],[Contains ~]])</f>
        <v>0.1</v>
      </c>
      <c r="N1383" s="26">
        <v>11060</v>
      </c>
      <c r="O1383" s="25" t="s">
        <v>10235</v>
      </c>
      <c r="P1383" s="25" t="s">
        <v>10235</v>
      </c>
      <c r="Q1383" s="25"/>
      <c r="R1383" s="25"/>
      <c r="S1383" s="25"/>
    </row>
    <row r="1384" spans="1:19" x14ac:dyDescent="0.25">
      <c r="A1384" s="7">
        <v>2944</v>
      </c>
      <c r="B1384" s="7" t="s">
        <v>3167</v>
      </c>
      <c r="C1384" s="7" t="s">
        <v>8276</v>
      </c>
      <c r="D1384" s="7" t="s">
        <v>6770</v>
      </c>
      <c r="E1384" s="7">
        <f>LEN(Table9[[#This Row],[Trad]])/10</f>
        <v>0.1</v>
      </c>
      <c r="F1384" s="7">
        <f>LEN(Table9[[#This Row],[Variants]])/10</f>
        <v>0</v>
      </c>
      <c r="G1384" s="7">
        <f>COUNT(FIND("～",Table9[[#This Row],[Trad]]))*10</f>
        <v>0</v>
      </c>
      <c r="H1384" s="25">
        <f>Table9[[#This Row],[Trad Len]]+Table9[[#This Row],[Var Len]]</f>
        <v>0.1</v>
      </c>
      <c r="I1384" s="25" cm="1">
        <f t="array" ref="I1384">COUNT(FIND({1,2,3,4,5,6,7,8,9,0},Table9[[#This Row],[Simp]]))</f>
        <v>0</v>
      </c>
      <c r="J1384" s="25" cm="1">
        <f t="array" ref="J1384">COUNT(FIND({1,2,3,4,5,6,7,8,9,0},Table9[[#This Row],[Trad]]))</f>
        <v>0</v>
      </c>
      <c r="K1384" s="25" cm="1">
        <f t="array" ref="K1384">COUNT(FIND({1,2,3,4,5,6,7,8,9,0},Table9[[#This Row],[Variants]]))</f>
        <v>0</v>
      </c>
      <c r="L1384" s="25">
        <f>SUM(Table9[[#This Row],[Simp Note]:[Var Note]])</f>
        <v>0</v>
      </c>
      <c r="M1384" s="25">
        <f>SUM(Table9[[#This Row],[Sum]],Table9[[#This Row],[Sum Notes]],Table9[[#This Row],[Contains ~]])</f>
        <v>0.1</v>
      </c>
      <c r="N1384" s="26">
        <v>11070</v>
      </c>
      <c r="O1384" s="25" t="s">
        <v>10235</v>
      </c>
      <c r="P1384" s="25" t="s">
        <v>10235</v>
      </c>
      <c r="Q1384" s="25"/>
      <c r="R1384" s="25"/>
      <c r="S1384" s="25"/>
    </row>
    <row r="1385" spans="1:19" x14ac:dyDescent="0.25">
      <c r="A1385" s="7">
        <v>2945</v>
      </c>
      <c r="B1385" s="7" t="s">
        <v>3169</v>
      </c>
      <c r="C1385" s="7" t="s">
        <v>8278</v>
      </c>
      <c r="D1385" s="7" t="s">
        <v>6770</v>
      </c>
      <c r="E1385" s="7">
        <f>LEN(Table9[[#This Row],[Trad]])/10</f>
        <v>0.1</v>
      </c>
      <c r="F1385" s="7">
        <f>LEN(Table9[[#This Row],[Variants]])/10</f>
        <v>0</v>
      </c>
      <c r="G1385" s="7">
        <f>COUNT(FIND("～",Table9[[#This Row],[Trad]]))*10</f>
        <v>0</v>
      </c>
      <c r="H1385" s="25">
        <f>Table9[[#This Row],[Trad Len]]+Table9[[#This Row],[Var Len]]</f>
        <v>0.1</v>
      </c>
      <c r="I1385" s="25" cm="1">
        <f t="array" ref="I1385">COUNT(FIND({1,2,3,4,5,6,7,8,9,0},Table9[[#This Row],[Simp]]))</f>
        <v>0</v>
      </c>
      <c r="J1385" s="25" cm="1">
        <f t="array" ref="J1385">COUNT(FIND({1,2,3,4,5,6,7,8,9,0},Table9[[#This Row],[Trad]]))</f>
        <v>0</v>
      </c>
      <c r="K1385" s="25" cm="1">
        <f t="array" ref="K1385">COUNT(FIND({1,2,3,4,5,6,7,8,9,0},Table9[[#This Row],[Variants]]))</f>
        <v>0</v>
      </c>
      <c r="L1385" s="25">
        <f>SUM(Table9[[#This Row],[Simp Note]:[Var Note]])</f>
        <v>0</v>
      </c>
      <c r="M1385" s="25">
        <f>SUM(Table9[[#This Row],[Sum]],Table9[[#This Row],[Sum Notes]],Table9[[#This Row],[Contains ~]])</f>
        <v>0.1</v>
      </c>
      <c r="N1385" s="26">
        <v>11080</v>
      </c>
      <c r="O1385" s="25" t="s">
        <v>10235</v>
      </c>
      <c r="P1385" s="25" t="s">
        <v>10235</v>
      </c>
      <c r="Q1385" s="25"/>
      <c r="R1385" s="25"/>
      <c r="S1385" s="25"/>
    </row>
    <row r="1386" spans="1:19" x14ac:dyDescent="0.25">
      <c r="A1386" s="7">
        <v>2947</v>
      </c>
      <c r="B1386" s="7" t="s">
        <v>3171</v>
      </c>
      <c r="C1386" s="7" t="s">
        <v>8280</v>
      </c>
      <c r="D1386" s="7" t="s">
        <v>8281</v>
      </c>
      <c r="E1386" s="7">
        <f>LEN(Table9[[#This Row],[Trad]])/10</f>
        <v>0.1</v>
      </c>
      <c r="F1386" s="7">
        <f>LEN(Table9[[#This Row],[Variants]])/10</f>
        <v>0.1</v>
      </c>
      <c r="G1386" s="7">
        <f>COUNT(FIND("～",Table9[[#This Row],[Trad]]))*10</f>
        <v>0</v>
      </c>
      <c r="H1386" s="25">
        <f>Table9[[#This Row],[Trad Len]]+Table9[[#This Row],[Var Len]]</f>
        <v>0.2</v>
      </c>
      <c r="I1386" s="25" cm="1">
        <f t="array" ref="I1386">COUNT(FIND({1,2,3,4,5,6,7,8,9,0},Table9[[#This Row],[Simp]]))</f>
        <v>0</v>
      </c>
      <c r="J1386" s="25" cm="1">
        <f t="array" ref="J1386">COUNT(FIND({1,2,3,4,5,6,7,8,9,0},Table9[[#This Row],[Trad]]))</f>
        <v>0</v>
      </c>
      <c r="K1386" s="25" cm="1">
        <f t="array" ref="K1386">COUNT(FIND({1,2,3,4,5,6,7,8,9,0},Table9[[#This Row],[Variants]]))</f>
        <v>0</v>
      </c>
      <c r="L1386" s="25">
        <f>SUM(Table9[[#This Row],[Simp Note]:[Var Note]])</f>
        <v>0</v>
      </c>
      <c r="M1386" s="25">
        <f>SUM(Table9[[#This Row],[Sum]],Table9[[#This Row],[Sum Notes]],Table9[[#This Row],[Contains ~]])</f>
        <v>0.2</v>
      </c>
      <c r="N1386" s="26">
        <v>2510</v>
      </c>
      <c r="O1386" s="25" t="s">
        <v>10235</v>
      </c>
      <c r="P1386" s="25" t="s">
        <v>10237</v>
      </c>
      <c r="Q1386" s="25"/>
      <c r="R1386" s="25"/>
      <c r="S1386" s="25"/>
    </row>
    <row r="1387" spans="1:19" x14ac:dyDescent="0.25">
      <c r="A1387" s="7">
        <v>2948</v>
      </c>
      <c r="B1387" s="7" t="s">
        <v>3174</v>
      </c>
      <c r="C1387" s="7" t="s">
        <v>6770</v>
      </c>
      <c r="D1387" s="25" t="s">
        <v>8283</v>
      </c>
      <c r="E1387" s="25">
        <f>LEN(Table9[[#This Row],[Trad]])/10</f>
        <v>0</v>
      </c>
      <c r="F1387" s="25">
        <f>LEN(Table9[[#This Row],[Variants]])/10</f>
        <v>0.2</v>
      </c>
      <c r="G1387" s="25">
        <f>COUNT(FIND("～",Table9[[#This Row],[Trad]]))*10</f>
        <v>0</v>
      </c>
      <c r="H1387" s="25">
        <f>Table9[[#This Row],[Trad Len]]+Table9[[#This Row],[Var Len]]</f>
        <v>0.2</v>
      </c>
      <c r="I1387" s="25" cm="1">
        <f t="array" ref="I1387">COUNT(FIND({1,2,3,4,5,6,7,8,9,0},Table9[[#This Row],[Simp]]))</f>
        <v>0</v>
      </c>
      <c r="J1387" s="25" cm="1">
        <f t="array" ref="J1387">COUNT(FIND({1,2,3,4,5,6,7,8,9,0},Table9[[#This Row],[Trad]]))</f>
        <v>0</v>
      </c>
      <c r="K1387" s="25" cm="1">
        <f t="array" ref="K1387">COUNT(FIND({1,2,3,4,5,6,7,8,9,0},Table9[[#This Row],[Variants]]))</f>
        <v>0</v>
      </c>
      <c r="L1387" s="25">
        <f>SUM(Table9[[#This Row],[Simp Note]:[Var Note]])</f>
        <v>0</v>
      </c>
      <c r="M1387" s="25">
        <f>SUM(Table9[[#This Row],[Sum]],Table9[[#This Row],[Sum Notes]],Table9[[#This Row],[Contains ~]])</f>
        <v>0.2</v>
      </c>
      <c r="N1387" s="26">
        <v>25478</v>
      </c>
      <c r="O1387" s="25" t="s">
        <v>10237</v>
      </c>
      <c r="P1387" s="25" t="s">
        <v>10237</v>
      </c>
      <c r="Q1387" s="25"/>
      <c r="R1387" s="25"/>
      <c r="S1387" s="25"/>
    </row>
    <row r="1388" spans="1:19" x14ac:dyDescent="0.25">
      <c r="A1388" s="7">
        <v>2950</v>
      </c>
      <c r="B1388" s="7" t="s">
        <v>3176</v>
      </c>
      <c r="C1388" s="7" t="s">
        <v>8285</v>
      </c>
      <c r="D1388" s="7" t="s">
        <v>8286</v>
      </c>
      <c r="E1388" s="7">
        <f>LEN(Table9[[#This Row],[Trad]])/10</f>
        <v>0.1</v>
      </c>
      <c r="F1388" s="7">
        <f>LEN(Table9[[#This Row],[Variants]])/10</f>
        <v>0.1</v>
      </c>
      <c r="G1388" s="7">
        <f>COUNT(FIND("～",Table9[[#This Row],[Trad]]))*10</f>
        <v>0</v>
      </c>
      <c r="H1388" s="25">
        <f>Table9[[#This Row],[Trad Len]]+Table9[[#This Row],[Var Len]]</f>
        <v>0.2</v>
      </c>
      <c r="I1388" s="25" cm="1">
        <f t="array" ref="I1388">COUNT(FIND({1,2,3,4,5,6,7,8,9,0},Table9[[#This Row],[Simp]]))</f>
        <v>0</v>
      </c>
      <c r="J1388" s="25" cm="1">
        <f t="array" ref="J1388">COUNT(FIND({1,2,3,4,5,6,7,8,9,0},Table9[[#This Row],[Trad]]))</f>
        <v>0</v>
      </c>
      <c r="K1388" s="25" cm="1">
        <f t="array" ref="K1388">COUNT(FIND({1,2,3,4,5,6,7,8,9,0},Table9[[#This Row],[Variants]]))</f>
        <v>0</v>
      </c>
      <c r="L1388" s="25">
        <f>SUM(Table9[[#This Row],[Simp Note]:[Var Note]])</f>
        <v>0</v>
      </c>
      <c r="M1388" s="25">
        <f>SUM(Table9[[#This Row],[Sum]],Table9[[#This Row],[Sum Notes]],Table9[[#This Row],[Contains ~]])</f>
        <v>0.2</v>
      </c>
      <c r="N1388" s="26">
        <v>2520</v>
      </c>
      <c r="O1388" s="25" t="s">
        <v>10235</v>
      </c>
      <c r="P1388" s="25" t="s">
        <v>10237</v>
      </c>
      <c r="Q1388" s="25"/>
      <c r="R1388" s="25"/>
      <c r="S1388" s="25"/>
    </row>
    <row r="1389" spans="1:19" x14ac:dyDescent="0.25">
      <c r="A1389" s="7">
        <v>2952</v>
      </c>
      <c r="B1389" s="7" t="s">
        <v>3179</v>
      </c>
      <c r="C1389" s="7" t="s">
        <v>8288</v>
      </c>
      <c r="D1389" s="7" t="s">
        <v>6770</v>
      </c>
      <c r="E1389" s="7">
        <f>LEN(Table9[[#This Row],[Trad]])/10</f>
        <v>0.1</v>
      </c>
      <c r="F1389" s="7">
        <f>LEN(Table9[[#This Row],[Variants]])/10</f>
        <v>0</v>
      </c>
      <c r="G1389" s="7">
        <f>COUNT(FIND("～",Table9[[#This Row],[Trad]]))*10</f>
        <v>0</v>
      </c>
      <c r="H1389" s="25">
        <f>Table9[[#This Row],[Trad Len]]+Table9[[#This Row],[Var Len]]</f>
        <v>0.1</v>
      </c>
      <c r="I1389" s="25" cm="1">
        <f t="array" ref="I1389">COUNT(FIND({1,2,3,4,5,6,7,8,9,0},Table9[[#This Row],[Simp]]))</f>
        <v>0</v>
      </c>
      <c r="J1389" s="25" cm="1">
        <f t="array" ref="J1389">COUNT(FIND({1,2,3,4,5,6,7,8,9,0},Table9[[#This Row],[Trad]]))</f>
        <v>0</v>
      </c>
      <c r="K1389" s="25" cm="1">
        <f t="array" ref="K1389">COUNT(FIND({1,2,3,4,5,6,7,8,9,0},Table9[[#This Row],[Variants]]))</f>
        <v>0</v>
      </c>
      <c r="L1389" s="25">
        <f>SUM(Table9[[#This Row],[Simp Note]:[Var Note]])</f>
        <v>0</v>
      </c>
      <c r="M1389" s="25">
        <f>SUM(Table9[[#This Row],[Sum]],Table9[[#This Row],[Sum Notes]],Table9[[#This Row],[Contains ~]])</f>
        <v>0.1</v>
      </c>
      <c r="N1389" s="26">
        <v>11090</v>
      </c>
      <c r="O1389" s="25" t="s">
        <v>10235</v>
      </c>
      <c r="P1389" s="25" t="s">
        <v>10235</v>
      </c>
      <c r="Q1389" s="25"/>
      <c r="R1389" s="25"/>
      <c r="S1389" s="25"/>
    </row>
    <row r="1390" spans="1:19" x14ac:dyDescent="0.25">
      <c r="A1390" s="7">
        <v>2953</v>
      </c>
      <c r="B1390" s="7" t="s">
        <v>3181</v>
      </c>
      <c r="C1390" s="7" t="s">
        <v>10212</v>
      </c>
      <c r="D1390" s="7" t="s">
        <v>6770</v>
      </c>
      <c r="E1390" s="7">
        <f>LEN(Table9[[#This Row],[Trad]])/10</f>
        <v>0.5</v>
      </c>
      <c r="F1390" s="7">
        <f>LEN(Table9[[#This Row],[Variants]])/10</f>
        <v>0</v>
      </c>
      <c r="G1390" s="7">
        <f>COUNT(FIND("～",Table9[[#This Row],[Trad]]))*10</f>
        <v>0</v>
      </c>
      <c r="H1390" s="25">
        <f>Table9[[#This Row],[Trad Len]]+Table9[[#This Row],[Var Len]]</f>
        <v>0.5</v>
      </c>
      <c r="I1390" s="25" cm="1">
        <f t="array" ref="I1390">COUNT(FIND({1,2,3,4,5,6,7,8,9,0},Table9[[#This Row],[Simp]]))</f>
        <v>0</v>
      </c>
      <c r="J1390" s="25" cm="1">
        <f t="array" ref="J1390">COUNT(FIND({1,2,3,4,5,6,7,8,9,0},Table9[[#This Row],[Trad]]))</f>
        <v>0</v>
      </c>
      <c r="K1390" s="25" cm="1">
        <f t="array" ref="K1390">COUNT(FIND({1,2,3,4,5,6,7,8,9,0},Table9[[#This Row],[Variants]]))</f>
        <v>0</v>
      </c>
      <c r="L1390" s="25">
        <f>SUM(Table9[[#This Row],[Simp Note]:[Var Note]])</f>
        <v>0</v>
      </c>
      <c r="M1390" s="25">
        <f>SUM(Table9[[#This Row],[Sum]],Table9[[#This Row],[Sum Notes]],Table9[[#This Row],[Contains ~]])</f>
        <v>0.5</v>
      </c>
      <c r="N1390" s="26">
        <v>1120</v>
      </c>
      <c r="O1390" s="30"/>
      <c r="P1390" s="25" t="s">
        <v>10237</v>
      </c>
      <c r="Q1390" s="25"/>
      <c r="R1390" s="25"/>
      <c r="S1390" s="25"/>
    </row>
    <row r="1391" spans="1:19" x14ac:dyDescent="0.25">
      <c r="A1391" s="7">
        <v>2954</v>
      </c>
      <c r="B1391" s="7" t="s">
        <v>3184</v>
      </c>
      <c r="C1391" s="7" t="s">
        <v>8294</v>
      </c>
      <c r="D1391" s="7" t="s">
        <v>6770</v>
      </c>
      <c r="E1391" s="7">
        <f>LEN(Table9[[#This Row],[Trad]])/10</f>
        <v>0.1</v>
      </c>
      <c r="F1391" s="7">
        <f>LEN(Table9[[#This Row],[Variants]])/10</f>
        <v>0</v>
      </c>
      <c r="G1391" s="7">
        <f>COUNT(FIND("～",Table9[[#This Row],[Trad]]))*10</f>
        <v>0</v>
      </c>
      <c r="H1391" s="25">
        <f>Table9[[#This Row],[Trad Len]]+Table9[[#This Row],[Var Len]]</f>
        <v>0.1</v>
      </c>
      <c r="I1391" s="25" cm="1">
        <f t="array" ref="I1391">COUNT(FIND({1,2,3,4,5,6,7,8,9,0},Table9[[#This Row],[Simp]]))</f>
        <v>0</v>
      </c>
      <c r="J1391" s="25" cm="1">
        <f t="array" ref="J1391">COUNT(FIND({1,2,3,4,5,6,7,8,9,0},Table9[[#This Row],[Trad]]))</f>
        <v>0</v>
      </c>
      <c r="K1391" s="25" cm="1">
        <f t="array" ref="K1391">COUNT(FIND({1,2,3,4,5,6,7,8,9,0},Table9[[#This Row],[Variants]]))</f>
        <v>0</v>
      </c>
      <c r="L1391" s="25">
        <f>SUM(Table9[[#This Row],[Simp Note]:[Var Note]])</f>
        <v>0</v>
      </c>
      <c r="M1391" s="25">
        <f>SUM(Table9[[#This Row],[Sum]],Table9[[#This Row],[Sum Notes]],Table9[[#This Row],[Contains ~]])</f>
        <v>0.1</v>
      </c>
      <c r="N1391" s="26">
        <v>11100</v>
      </c>
      <c r="O1391" s="25" t="s">
        <v>10235</v>
      </c>
      <c r="P1391" s="25" t="s">
        <v>10235</v>
      </c>
      <c r="Q1391" s="25"/>
      <c r="R1391" s="25"/>
      <c r="S1391" s="25"/>
    </row>
    <row r="1392" spans="1:19" x14ac:dyDescent="0.25">
      <c r="A1392" s="7">
        <v>2956</v>
      </c>
      <c r="B1392" s="7" t="s">
        <v>3186</v>
      </c>
      <c r="C1392" s="7" t="s">
        <v>6770</v>
      </c>
      <c r="D1392" s="25" t="s">
        <v>8296</v>
      </c>
      <c r="E1392" s="25">
        <f>LEN(Table9[[#This Row],[Trad]])/10</f>
        <v>0</v>
      </c>
      <c r="F1392" s="25">
        <f>LEN(Table9[[#This Row],[Variants]])/10</f>
        <v>0.2</v>
      </c>
      <c r="G1392" s="25">
        <f>COUNT(FIND("～",Table9[[#This Row],[Trad]]))*10</f>
        <v>0</v>
      </c>
      <c r="H1392" s="25">
        <f>Table9[[#This Row],[Trad Len]]+Table9[[#This Row],[Var Len]]</f>
        <v>0.2</v>
      </c>
      <c r="I1392" s="25" cm="1">
        <f t="array" ref="I1392">COUNT(FIND({1,2,3,4,5,6,7,8,9,0},Table9[[#This Row],[Simp]]))</f>
        <v>0</v>
      </c>
      <c r="J1392" s="25" cm="1">
        <f t="array" ref="J1392">COUNT(FIND({1,2,3,4,5,6,7,8,9,0},Table9[[#This Row],[Trad]]))</f>
        <v>0</v>
      </c>
      <c r="K1392" s="25" cm="1">
        <f t="array" ref="K1392">COUNT(FIND({1,2,3,4,5,6,7,8,9,0},Table9[[#This Row],[Variants]]))</f>
        <v>0</v>
      </c>
      <c r="L1392" s="25">
        <f>SUM(Table9[[#This Row],[Simp Note]:[Var Note]])</f>
        <v>0</v>
      </c>
      <c r="M1392" s="25">
        <f>SUM(Table9[[#This Row],[Sum]],Table9[[#This Row],[Sum Notes]],Table9[[#This Row],[Contains ~]])</f>
        <v>0.2</v>
      </c>
      <c r="N1392" s="26">
        <v>25478</v>
      </c>
      <c r="O1392" s="25" t="s">
        <v>10237</v>
      </c>
      <c r="P1392" s="25" t="s">
        <v>10237</v>
      </c>
      <c r="Q1392" s="25"/>
      <c r="R1392" s="25"/>
      <c r="S1392" s="25"/>
    </row>
    <row r="1393" spans="1:19" x14ac:dyDescent="0.25">
      <c r="A1393" s="7">
        <v>2966</v>
      </c>
      <c r="B1393" s="7" t="s">
        <v>3188</v>
      </c>
      <c r="C1393" s="7" t="s">
        <v>6770</v>
      </c>
      <c r="D1393" s="25" t="s">
        <v>8298</v>
      </c>
      <c r="E1393" s="25">
        <f>LEN(Table9[[#This Row],[Trad]])/10</f>
        <v>0</v>
      </c>
      <c r="F1393" s="25">
        <f>LEN(Table9[[#This Row],[Variants]])/10</f>
        <v>0.2</v>
      </c>
      <c r="G1393" s="25">
        <f>COUNT(FIND("～",Table9[[#This Row],[Trad]]))*10</f>
        <v>0</v>
      </c>
      <c r="H1393" s="25">
        <f>Table9[[#This Row],[Trad Len]]+Table9[[#This Row],[Var Len]]</f>
        <v>0.2</v>
      </c>
      <c r="I1393" s="25" cm="1">
        <f t="array" ref="I1393">COUNT(FIND({1,2,3,4,5,6,7,8,9,0},Table9[[#This Row],[Simp]]))</f>
        <v>0</v>
      </c>
      <c r="J1393" s="25" cm="1">
        <f t="array" ref="J1393">COUNT(FIND({1,2,3,4,5,6,7,8,9,0},Table9[[#This Row],[Trad]]))</f>
        <v>0</v>
      </c>
      <c r="K1393" s="25" cm="1">
        <f t="array" ref="K1393">COUNT(FIND({1,2,3,4,5,6,7,8,9,0},Table9[[#This Row],[Variants]]))</f>
        <v>0</v>
      </c>
      <c r="L1393" s="25">
        <f>SUM(Table9[[#This Row],[Simp Note]:[Var Note]])</f>
        <v>0</v>
      </c>
      <c r="M1393" s="25">
        <f>SUM(Table9[[#This Row],[Sum]],Table9[[#This Row],[Sum Notes]],Table9[[#This Row],[Contains ~]])</f>
        <v>0.2</v>
      </c>
      <c r="N1393" s="26">
        <v>25478</v>
      </c>
      <c r="O1393" s="25" t="s">
        <v>10237</v>
      </c>
      <c r="P1393" s="25" t="s">
        <v>10237</v>
      </c>
      <c r="Q1393" s="25"/>
      <c r="R1393" s="25"/>
      <c r="S1393" s="25"/>
    </row>
    <row r="1394" spans="1:19" x14ac:dyDescent="0.25">
      <c r="A1394" s="7">
        <v>2968</v>
      </c>
      <c r="B1394" s="7" t="s">
        <v>3190</v>
      </c>
      <c r="C1394" s="7" t="s">
        <v>8301</v>
      </c>
      <c r="D1394" s="7" t="s">
        <v>6770</v>
      </c>
      <c r="E1394" s="7">
        <f>LEN(Table9[[#This Row],[Trad]])/10</f>
        <v>0.1</v>
      </c>
      <c r="F1394" s="7">
        <f>LEN(Table9[[#This Row],[Variants]])/10</f>
        <v>0</v>
      </c>
      <c r="G1394" s="7">
        <f>COUNT(FIND("～",Table9[[#This Row],[Trad]]))*10</f>
        <v>0</v>
      </c>
      <c r="H1394" s="25">
        <f>Table9[[#This Row],[Trad Len]]+Table9[[#This Row],[Var Len]]</f>
        <v>0.1</v>
      </c>
      <c r="I1394" s="25" cm="1">
        <f t="array" ref="I1394">COUNT(FIND({1,2,3,4,5,6,7,8,9,0},Table9[[#This Row],[Simp]]))</f>
        <v>0</v>
      </c>
      <c r="J1394" s="25" cm="1">
        <f t="array" ref="J1394">COUNT(FIND({1,2,3,4,5,6,7,8,9,0},Table9[[#This Row],[Trad]]))</f>
        <v>0</v>
      </c>
      <c r="K1394" s="25" cm="1">
        <f t="array" ref="K1394">COUNT(FIND({1,2,3,4,5,6,7,8,9,0},Table9[[#This Row],[Variants]]))</f>
        <v>0</v>
      </c>
      <c r="L1394" s="25">
        <f>SUM(Table9[[#This Row],[Simp Note]:[Var Note]])</f>
        <v>0</v>
      </c>
      <c r="M1394" s="25">
        <f>SUM(Table9[[#This Row],[Sum]],Table9[[#This Row],[Sum Notes]],Table9[[#This Row],[Contains ~]])</f>
        <v>0.1</v>
      </c>
      <c r="N1394" s="26">
        <v>11110</v>
      </c>
      <c r="O1394" s="25" t="s">
        <v>10235</v>
      </c>
      <c r="P1394" s="25" t="s">
        <v>10235</v>
      </c>
      <c r="Q1394" s="25"/>
      <c r="R1394" s="25"/>
      <c r="S1394" s="25"/>
    </row>
    <row r="1395" spans="1:19" x14ac:dyDescent="0.25">
      <c r="A1395" s="7">
        <v>2971</v>
      </c>
      <c r="B1395" s="7" t="s">
        <v>3192</v>
      </c>
      <c r="C1395" s="7" t="s">
        <v>6770</v>
      </c>
      <c r="D1395" s="25" t="s">
        <v>8302</v>
      </c>
      <c r="E1395" s="25">
        <f>LEN(Table9[[#This Row],[Trad]])/10</f>
        <v>0</v>
      </c>
      <c r="F1395" s="25">
        <f>LEN(Table9[[#This Row],[Variants]])/10</f>
        <v>0.1</v>
      </c>
      <c r="G1395" s="25">
        <f>COUNT(FIND("～",Table9[[#This Row],[Trad]]))*10</f>
        <v>0</v>
      </c>
      <c r="H1395" s="25">
        <f>Table9[[#This Row],[Trad Len]]+Table9[[#This Row],[Var Len]]</f>
        <v>0.1</v>
      </c>
      <c r="I1395" s="25" cm="1">
        <f t="array" ref="I1395">COUNT(FIND({1,2,3,4,5,6,7,8,9,0},Table9[[#This Row],[Simp]]))</f>
        <v>0</v>
      </c>
      <c r="J1395" s="25" cm="1">
        <f t="array" ref="J1395">COUNT(FIND({1,2,3,4,5,6,7,8,9,0},Table9[[#This Row],[Trad]]))</f>
        <v>0</v>
      </c>
      <c r="K1395" s="25" cm="1">
        <f t="array" ref="K1395">COUNT(FIND({1,2,3,4,5,6,7,8,9,0},Table9[[#This Row],[Variants]]))</f>
        <v>0</v>
      </c>
      <c r="L1395" s="25">
        <f>SUM(Table9[[#This Row],[Simp Note]:[Var Note]])</f>
        <v>0</v>
      </c>
      <c r="M1395" s="25">
        <f>SUM(Table9[[#This Row],[Sum]],Table9[[#This Row],[Sum Notes]],Table9[[#This Row],[Contains ~]])</f>
        <v>0.1</v>
      </c>
      <c r="N1395" s="26">
        <v>25480.1</v>
      </c>
      <c r="O1395" s="25" t="s">
        <v>10237</v>
      </c>
      <c r="P1395" s="25" t="s">
        <v>10237</v>
      </c>
      <c r="Q1395" s="25"/>
      <c r="R1395" s="25"/>
      <c r="S1395" s="25"/>
    </row>
    <row r="1396" spans="1:19" x14ac:dyDescent="0.25">
      <c r="A1396" s="7">
        <v>2974</v>
      </c>
      <c r="B1396" s="7" t="s">
        <v>3194</v>
      </c>
      <c r="C1396" s="7" t="s">
        <v>8305</v>
      </c>
      <c r="D1396" s="7" t="s">
        <v>6770</v>
      </c>
      <c r="E1396" s="7">
        <f>LEN(Table9[[#This Row],[Trad]])/10</f>
        <v>0.1</v>
      </c>
      <c r="F1396" s="7">
        <f>LEN(Table9[[#This Row],[Variants]])/10</f>
        <v>0</v>
      </c>
      <c r="G1396" s="7">
        <f>COUNT(FIND("～",Table9[[#This Row],[Trad]]))*10</f>
        <v>0</v>
      </c>
      <c r="H1396" s="25">
        <f>Table9[[#This Row],[Trad Len]]+Table9[[#This Row],[Var Len]]</f>
        <v>0.1</v>
      </c>
      <c r="I1396" s="25" cm="1">
        <f t="array" ref="I1396">COUNT(FIND({1,2,3,4,5,6,7,8,9,0},Table9[[#This Row],[Simp]]))</f>
        <v>0</v>
      </c>
      <c r="J1396" s="25" cm="1">
        <f t="array" ref="J1396">COUNT(FIND({1,2,3,4,5,6,7,8,9,0},Table9[[#This Row],[Trad]]))</f>
        <v>0</v>
      </c>
      <c r="K1396" s="25" cm="1">
        <f t="array" ref="K1396">COUNT(FIND({1,2,3,4,5,6,7,8,9,0},Table9[[#This Row],[Variants]]))</f>
        <v>0</v>
      </c>
      <c r="L1396" s="25">
        <f>SUM(Table9[[#This Row],[Simp Note]:[Var Note]])</f>
        <v>0</v>
      </c>
      <c r="M1396" s="25">
        <f>SUM(Table9[[#This Row],[Sum]],Table9[[#This Row],[Sum Notes]],Table9[[#This Row],[Contains ~]])</f>
        <v>0.1</v>
      </c>
      <c r="N1396" s="26">
        <v>11120</v>
      </c>
      <c r="O1396" s="25" t="s">
        <v>10235</v>
      </c>
      <c r="P1396" s="25" t="s">
        <v>10235</v>
      </c>
      <c r="Q1396" s="25"/>
      <c r="R1396" s="25"/>
      <c r="S1396" s="25"/>
    </row>
    <row r="1397" spans="1:19" x14ac:dyDescent="0.25">
      <c r="A1397" s="7">
        <v>2975</v>
      </c>
      <c r="B1397" s="7" t="s">
        <v>3196</v>
      </c>
      <c r="C1397" s="7" t="s">
        <v>8308</v>
      </c>
      <c r="D1397" s="7" t="s">
        <v>6770</v>
      </c>
      <c r="E1397" s="7">
        <f>LEN(Table9[[#This Row],[Trad]])/10</f>
        <v>0.1</v>
      </c>
      <c r="F1397" s="7">
        <f>LEN(Table9[[#This Row],[Variants]])/10</f>
        <v>0</v>
      </c>
      <c r="G1397" s="7">
        <f>COUNT(FIND("～",Table9[[#This Row],[Trad]]))*10</f>
        <v>0</v>
      </c>
      <c r="H1397" s="25">
        <f>Table9[[#This Row],[Trad Len]]+Table9[[#This Row],[Var Len]]</f>
        <v>0.1</v>
      </c>
      <c r="I1397" s="25" cm="1">
        <f t="array" ref="I1397">COUNT(FIND({1,2,3,4,5,6,7,8,9,0},Table9[[#This Row],[Simp]]))</f>
        <v>0</v>
      </c>
      <c r="J1397" s="25" cm="1">
        <f t="array" ref="J1397">COUNT(FIND({1,2,3,4,5,6,7,8,9,0},Table9[[#This Row],[Trad]]))</f>
        <v>0</v>
      </c>
      <c r="K1397" s="25" cm="1">
        <f t="array" ref="K1397">COUNT(FIND({1,2,3,4,5,6,7,8,9,0},Table9[[#This Row],[Variants]]))</f>
        <v>0</v>
      </c>
      <c r="L1397" s="25">
        <f>SUM(Table9[[#This Row],[Simp Note]:[Var Note]])</f>
        <v>0</v>
      </c>
      <c r="M1397" s="25">
        <f>SUM(Table9[[#This Row],[Sum]],Table9[[#This Row],[Sum Notes]],Table9[[#This Row],[Contains ~]])</f>
        <v>0.1</v>
      </c>
      <c r="N1397" s="26">
        <v>11130</v>
      </c>
      <c r="O1397" s="25" t="s">
        <v>10235</v>
      </c>
      <c r="P1397" s="25" t="s">
        <v>10235</v>
      </c>
      <c r="Q1397" s="25"/>
      <c r="R1397" s="25"/>
      <c r="S1397" s="25"/>
    </row>
    <row r="1398" spans="1:19" x14ac:dyDescent="0.25">
      <c r="A1398" s="7">
        <v>2976</v>
      </c>
      <c r="B1398" s="7" t="s">
        <v>3198</v>
      </c>
      <c r="C1398" s="7" t="s">
        <v>6770</v>
      </c>
      <c r="D1398" s="25" t="s">
        <v>8310</v>
      </c>
      <c r="E1398" s="25">
        <f>LEN(Table9[[#This Row],[Trad]])/10</f>
        <v>0</v>
      </c>
      <c r="F1398" s="25">
        <f>LEN(Table9[[#This Row],[Variants]])/10</f>
        <v>0.1</v>
      </c>
      <c r="G1398" s="25">
        <f>COUNT(FIND("～",Table9[[#This Row],[Trad]]))*10</f>
        <v>0</v>
      </c>
      <c r="H1398" s="25">
        <f>Table9[[#This Row],[Trad Len]]+Table9[[#This Row],[Var Len]]</f>
        <v>0.1</v>
      </c>
      <c r="I1398" s="25" cm="1">
        <f t="array" ref="I1398">COUNT(FIND({1,2,3,4,5,6,7,8,9,0},Table9[[#This Row],[Simp]]))</f>
        <v>0</v>
      </c>
      <c r="J1398" s="25" cm="1">
        <f t="array" ref="J1398">COUNT(FIND({1,2,3,4,5,6,7,8,9,0},Table9[[#This Row],[Trad]]))</f>
        <v>0</v>
      </c>
      <c r="K1398" s="25" cm="1">
        <f t="array" ref="K1398">COUNT(FIND({1,2,3,4,5,6,7,8,9,0},Table9[[#This Row],[Variants]]))</f>
        <v>0</v>
      </c>
      <c r="L1398" s="25">
        <f>SUM(Table9[[#This Row],[Simp Note]:[Var Note]])</f>
        <v>0</v>
      </c>
      <c r="M1398" s="25">
        <f>SUM(Table9[[#This Row],[Sum]],Table9[[#This Row],[Sum Notes]],Table9[[#This Row],[Contains ~]])</f>
        <v>0.1</v>
      </c>
      <c r="N1398" s="26">
        <v>25480.1</v>
      </c>
      <c r="O1398" s="25" t="s">
        <v>10237</v>
      </c>
      <c r="P1398" s="25" t="s">
        <v>10237</v>
      </c>
      <c r="Q1398" s="25"/>
      <c r="R1398" s="25"/>
      <c r="S1398" s="25"/>
    </row>
    <row r="1399" spans="1:19" x14ac:dyDescent="0.25">
      <c r="A1399" s="7">
        <v>2977</v>
      </c>
      <c r="B1399" s="7" t="s">
        <v>3200</v>
      </c>
      <c r="C1399" s="7" t="s">
        <v>8312</v>
      </c>
      <c r="D1399" s="7" t="s">
        <v>6770</v>
      </c>
      <c r="E1399" s="7">
        <f>LEN(Table9[[#This Row],[Trad]])/10</f>
        <v>0.1</v>
      </c>
      <c r="F1399" s="7">
        <f>LEN(Table9[[#This Row],[Variants]])/10</f>
        <v>0</v>
      </c>
      <c r="G1399" s="7">
        <f>COUNT(FIND("～",Table9[[#This Row],[Trad]]))*10</f>
        <v>0</v>
      </c>
      <c r="H1399" s="25">
        <f>Table9[[#This Row],[Trad Len]]+Table9[[#This Row],[Var Len]]</f>
        <v>0.1</v>
      </c>
      <c r="I1399" s="25" cm="1">
        <f t="array" ref="I1399">COUNT(FIND({1,2,3,4,5,6,7,8,9,0},Table9[[#This Row],[Simp]]))</f>
        <v>0</v>
      </c>
      <c r="J1399" s="25" cm="1">
        <f t="array" ref="J1399">COUNT(FIND({1,2,3,4,5,6,7,8,9,0},Table9[[#This Row],[Trad]]))</f>
        <v>0</v>
      </c>
      <c r="K1399" s="25" cm="1">
        <f t="array" ref="K1399">COUNT(FIND({1,2,3,4,5,6,7,8,9,0},Table9[[#This Row],[Variants]]))</f>
        <v>0</v>
      </c>
      <c r="L1399" s="25">
        <f>SUM(Table9[[#This Row],[Simp Note]:[Var Note]])</f>
        <v>0</v>
      </c>
      <c r="M1399" s="25">
        <f>SUM(Table9[[#This Row],[Sum]],Table9[[#This Row],[Sum Notes]],Table9[[#This Row],[Contains ~]])</f>
        <v>0.1</v>
      </c>
      <c r="N1399" s="26">
        <v>11140</v>
      </c>
      <c r="O1399" s="25" t="s">
        <v>10235</v>
      </c>
      <c r="P1399" s="25" t="s">
        <v>10235</v>
      </c>
      <c r="Q1399" s="25"/>
      <c r="R1399" s="25"/>
      <c r="S1399" s="25"/>
    </row>
    <row r="1400" spans="1:19" x14ac:dyDescent="0.25">
      <c r="A1400" s="7">
        <v>2978</v>
      </c>
      <c r="B1400" s="7" t="s">
        <v>3202</v>
      </c>
      <c r="C1400" s="7" t="s">
        <v>6770</v>
      </c>
      <c r="D1400" s="25" t="s">
        <v>8314</v>
      </c>
      <c r="E1400" s="25">
        <f>LEN(Table9[[#This Row],[Trad]])/10</f>
        <v>0</v>
      </c>
      <c r="F1400" s="25">
        <f>LEN(Table9[[#This Row],[Variants]])/10</f>
        <v>0.2</v>
      </c>
      <c r="G1400" s="25">
        <f>COUNT(FIND("～",Table9[[#This Row],[Trad]]))*10</f>
        <v>0</v>
      </c>
      <c r="H1400" s="25">
        <f>Table9[[#This Row],[Trad Len]]+Table9[[#This Row],[Var Len]]</f>
        <v>0.2</v>
      </c>
      <c r="I1400" s="25" cm="1">
        <f t="array" ref="I1400">COUNT(FIND({1,2,3,4,5,6,7,8,9,0},Table9[[#This Row],[Simp]]))</f>
        <v>0</v>
      </c>
      <c r="J1400" s="25" cm="1">
        <f t="array" ref="J1400">COUNT(FIND({1,2,3,4,5,6,7,8,9,0},Table9[[#This Row],[Trad]]))</f>
        <v>0</v>
      </c>
      <c r="K1400" s="25" cm="1">
        <f t="array" ref="K1400">COUNT(FIND({1,2,3,4,5,6,7,8,9,0},Table9[[#This Row],[Variants]]))</f>
        <v>0</v>
      </c>
      <c r="L1400" s="25">
        <f>SUM(Table9[[#This Row],[Simp Note]:[Var Note]])</f>
        <v>0</v>
      </c>
      <c r="M1400" s="25">
        <f>SUM(Table9[[#This Row],[Sum]],Table9[[#This Row],[Sum Notes]],Table9[[#This Row],[Contains ~]])</f>
        <v>0.2</v>
      </c>
      <c r="N1400" s="26">
        <v>25478</v>
      </c>
      <c r="O1400" s="25" t="s">
        <v>10237</v>
      </c>
      <c r="P1400" s="25" t="s">
        <v>10237</v>
      </c>
      <c r="Q1400" s="25"/>
      <c r="R1400" s="25"/>
      <c r="S1400" s="25"/>
    </row>
    <row r="1401" spans="1:19" x14ac:dyDescent="0.25">
      <c r="A1401" s="7">
        <v>2979</v>
      </c>
      <c r="B1401" s="7" t="s">
        <v>3204</v>
      </c>
      <c r="C1401" s="7" t="s">
        <v>8316</v>
      </c>
      <c r="D1401" s="7" t="s">
        <v>8317</v>
      </c>
      <c r="E1401" s="7">
        <f>LEN(Table9[[#This Row],[Trad]])/10</f>
        <v>0.1</v>
      </c>
      <c r="F1401" s="7">
        <f>LEN(Table9[[#This Row],[Variants]])/10</f>
        <v>0.1</v>
      </c>
      <c r="G1401" s="7">
        <f>COUNT(FIND("～",Table9[[#This Row],[Trad]]))*10</f>
        <v>0</v>
      </c>
      <c r="H1401" s="25">
        <f>Table9[[#This Row],[Trad Len]]+Table9[[#This Row],[Var Len]]</f>
        <v>0.2</v>
      </c>
      <c r="I1401" s="25" cm="1">
        <f t="array" ref="I1401">COUNT(FIND({1,2,3,4,5,6,7,8,9,0},Table9[[#This Row],[Simp]]))</f>
        <v>0</v>
      </c>
      <c r="J1401" s="25" cm="1">
        <f t="array" ref="J1401">COUNT(FIND({1,2,3,4,5,6,7,8,9,0},Table9[[#This Row],[Trad]]))</f>
        <v>0</v>
      </c>
      <c r="K1401" s="25" cm="1">
        <f t="array" ref="K1401">COUNT(FIND({1,2,3,4,5,6,7,8,9,0},Table9[[#This Row],[Variants]]))</f>
        <v>0</v>
      </c>
      <c r="L1401" s="25">
        <f>SUM(Table9[[#This Row],[Simp Note]:[Var Note]])</f>
        <v>0</v>
      </c>
      <c r="M1401" s="25">
        <f>SUM(Table9[[#This Row],[Sum]],Table9[[#This Row],[Sum Notes]],Table9[[#This Row],[Contains ~]])</f>
        <v>0.2</v>
      </c>
      <c r="N1401" s="26">
        <v>2530</v>
      </c>
      <c r="O1401" s="25" t="s">
        <v>10235</v>
      </c>
      <c r="P1401" s="25" t="s">
        <v>10237</v>
      </c>
      <c r="Q1401" s="25"/>
      <c r="R1401" s="25"/>
      <c r="S1401" s="25"/>
    </row>
    <row r="1402" spans="1:19" x14ac:dyDescent="0.25">
      <c r="A1402" s="7">
        <v>2980</v>
      </c>
      <c r="B1402" s="7" t="s">
        <v>3207</v>
      </c>
      <c r="C1402" s="7" t="s">
        <v>8318</v>
      </c>
      <c r="D1402" s="7" t="s">
        <v>6770</v>
      </c>
      <c r="E1402" s="7">
        <f>LEN(Table9[[#This Row],[Trad]])/10</f>
        <v>0.1</v>
      </c>
      <c r="F1402" s="7">
        <f>LEN(Table9[[#This Row],[Variants]])/10</f>
        <v>0</v>
      </c>
      <c r="G1402" s="7">
        <f>COUNT(FIND("～",Table9[[#This Row],[Trad]]))*10</f>
        <v>0</v>
      </c>
      <c r="H1402" s="25">
        <f>Table9[[#This Row],[Trad Len]]+Table9[[#This Row],[Var Len]]</f>
        <v>0.1</v>
      </c>
      <c r="I1402" s="25" cm="1">
        <f t="array" ref="I1402">COUNT(FIND({1,2,3,4,5,6,7,8,9,0},Table9[[#This Row],[Simp]]))</f>
        <v>0</v>
      </c>
      <c r="J1402" s="25" cm="1">
        <f t="array" ref="J1402">COUNT(FIND({1,2,3,4,5,6,7,8,9,0},Table9[[#This Row],[Trad]]))</f>
        <v>0</v>
      </c>
      <c r="K1402" s="25" cm="1">
        <f t="array" ref="K1402">COUNT(FIND({1,2,3,4,5,6,7,8,9,0},Table9[[#This Row],[Variants]]))</f>
        <v>0</v>
      </c>
      <c r="L1402" s="25">
        <f>SUM(Table9[[#This Row],[Simp Note]:[Var Note]])</f>
        <v>0</v>
      </c>
      <c r="M1402" s="25">
        <f>SUM(Table9[[#This Row],[Sum]],Table9[[#This Row],[Sum Notes]],Table9[[#This Row],[Contains ~]])</f>
        <v>0.1</v>
      </c>
      <c r="N1402" s="26">
        <v>11150</v>
      </c>
      <c r="O1402" s="25" t="s">
        <v>10235</v>
      </c>
      <c r="P1402" s="25" t="s">
        <v>10235</v>
      </c>
      <c r="Q1402" s="25"/>
      <c r="R1402" s="25"/>
      <c r="S1402" s="25"/>
    </row>
    <row r="1403" spans="1:19" x14ac:dyDescent="0.25">
      <c r="A1403" s="7">
        <v>2983</v>
      </c>
      <c r="B1403" s="7" t="s">
        <v>3209</v>
      </c>
      <c r="C1403" s="7" t="s">
        <v>8320</v>
      </c>
      <c r="D1403" s="7" t="s">
        <v>6770</v>
      </c>
      <c r="E1403" s="7">
        <f>LEN(Table9[[#This Row],[Trad]])/10</f>
        <v>0.1</v>
      </c>
      <c r="F1403" s="7">
        <f>LEN(Table9[[#This Row],[Variants]])/10</f>
        <v>0</v>
      </c>
      <c r="G1403" s="7">
        <f>COUNT(FIND("～",Table9[[#This Row],[Trad]]))*10</f>
        <v>0</v>
      </c>
      <c r="H1403" s="25">
        <f>Table9[[#This Row],[Trad Len]]+Table9[[#This Row],[Var Len]]</f>
        <v>0.1</v>
      </c>
      <c r="I1403" s="25" cm="1">
        <f t="array" ref="I1403">COUNT(FIND({1,2,3,4,5,6,7,8,9,0},Table9[[#This Row],[Simp]]))</f>
        <v>0</v>
      </c>
      <c r="J1403" s="25" cm="1">
        <f t="array" ref="J1403">COUNT(FIND({1,2,3,4,5,6,7,8,9,0},Table9[[#This Row],[Trad]]))</f>
        <v>0</v>
      </c>
      <c r="K1403" s="25" cm="1">
        <f t="array" ref="K1403">COUNT(FIND({1,2,3,4,5,6,7,8,9,0},Table9[[#This Row],[Variants]]))</f>
        <v>0</v>
      </c>
      <c r="L1403" s="25">
        <f>SUM(Table9[[#This Row],[Simp Note]:[Var Note]])</f>
        <v>0</v>
      </c>
      <c r="M1403" s="25">
        <f>SUM(Table9[[#This Row],[Sum]],Table9[[#This Row],[Sum Notes]],Table9[[#This Row],[Contains ~]])</f>
        <v>0.1</v>
      </c>
      <c r="N1403" s="26">
        <v>11160</v>
      </c>
      <c r="O1403" s="25" t="s">
        <v>10235</v>
      </c>
      <c r="P1403" s="25" t="s">
        <v>10235</v>
      </c>
      <c r="Q1403" s="25"/>
      <c r="R1403" s="25"/>
      <c r="S1403" s="25"/>
    </row>
    <row r="1404" spans="1:19" x14ac:dyDescent="0.25">
      <c r="A1404" s="7">
        <v>2984</v>
      </c>
      <c r="B1404" s="7" t="s">
        <v>3211</v>
      </c>
      <c r="C1404" s="7" t="s">
        <v>8322</v>
      </c>
      <c r="D1404" s="7" t="s">
        <v>8323</v>
      </c>
      <c r="E1404" s="7">
        <f>LEN(Table9[[#This Row],[Trad]])/10</f>
        <v>0.1</v>
      </c>
      <c r="F1404" s="7">
        <f>LEN(Table9[[#This Row],[Variants]])/10</f>
        <v>0.1</v>
      </c>
      <c r="G1404" s="7">
        <f>COUNT(FIND("～",Table9[[#This Row],[Trad]]))*10</f>
        <v>0</v>
      </c>
      <c r="H1404" s="25">
        <f>Table9[[#This Row],[Trad Len]]+Table9[[#This Row],[Var Len]]</f>
        <v>0.2</v>
      </c>
      <c r="I1404" s="25" cm="1">
        <f t="array" ref="I1404">COUNT(FIND({1,2,3,4,5,6,7,8,9,0},Table9[[#This Row],[Simp]]))</f>
        <v>0</v>
      </c>
      <c r="J1404" s="25" cm="1">
        <f t="array" ref="J1404">COUNT(FIND({1,2,3,4,5,6,7,8,9,0},Table9[[#This Row],[Trad]]))</f>
        <v>0</v>
      </c>
      <c r="K1404" s="25" cm="1">
        <f t="array" ref="K1404">COUNT(FIND({1,2,3,4,5,6,7,8,9,0},Table9[[#This Row],[Variants]]))</f>
        <v>0</v>
      </c>
      <c r="L1404" s="25">
        <f>SUM(Table9[[#This Row],[Simp Note]:[Var Note]])</f>
        <v>0</v>
      </c>
      <c r="M1404" s="25">
        <f>SUM(Table9[[#This Row],[Sum]],Table9[[#This Row],[Sum Notes]],Table9[[#This Row],[Contains ~]])</f>
        <v>0.2</v>
      </c>
      <c r="N1404" s="26">
        <v>2540</v>
      </c>
      <c r="O1404" s="25" t="s">
        <v>10235</v>
      </c>
      <c r="P1404" s="25" t="s">
        <v>10237</v>
      </c>
      <c r="Q1404" s="25"/>
      <c r="R1404" s="25"/>
      <c r="S1404" s="25"/>
    </row>
    <row r="1405" spans="1:19" x14ac:dyDescent="0.25">
      <c r="A1405" s="7">
        <v>2985</v>
      </c>
      <c r="B1405" s="7" t="s">
        <v>3214</v>
      </c>
      <c r="C1405" s="7" t="s">
        <v>8325</v>
      </c>
      <c r="D1405" s="7" t="s">
        <v>6770</v>
      </c>
      <c r="E1405" s="7">
        <f>LEN(Table9[[#This Row],[Trad]])/10</f>
        <v>0.1</v>
      </c>
      <c r="F1405" s="7">
        <f>LEN(Table9[[#This Row],[Variants]])/10</f>
        <v>0</v>
      </c>
      <c r="G1405" s="7">
        <f>COUNT(FIND("～",Table9[[#This Row],[Trad]]))*10</f>
        <v>0</v>
      </c>
      <c r="H1405" s="25">
        <f>Table9[[#This Row],[Trad Len]]+Table9[[#This Row],[Var Len]]</f>
        <v>0.1</v>
      </c>
      <c r="I1405" s="25" cm="1">
        <f t="array" ref="I1405">COUNT(FIND({1,2,3,4,5,6,7,8,9,0},Table9[[#This Row],[Simp]]))</f>
        <v>0</v>
      </c>
      <c r="J1405" s="25" cm="1">
        <f t="array" ref="J1405">COUNT(FIND({1,2,3,4,5,6,7,8,9,0},Table9[[#This Row],[Trad]]))</f>
        <v>0</v>
      </c>
      <c r="K1405" s="25" cm="1">
        <f t="array" ref="K1405">COUNT(FIND({1,2,3,4,5,6,7,8,9,0},Table9[[#This Row],[Variants]]))</f>
        <v>0</v>
      </c>
      <c r="L1405" s="25">
        <f>SUM(Table9[[#This Row],[Simp Note]:[Var Note]])</f>
        <v>0</v>
      </c>
      <c r="M1405" s="25">
        <f>SUM(Table9[[#This Row],[Sum]],Table9[[#This Row],[Sum Notes]],Table9[[#This Row],[Contains ~]])</f>
        <v>0.1</v>
      </c>
      <c r="N1405" s="26">
        <v>11170</v>
      </c>
      <c r="O1405" s="25" t="s">
        <v>10235</v>
      </c>
      <c r="P1405" s="25" t="s">
        <v>10235</v>
      </c>
      <c r="Q1405" s="25"/>
      <c r="R1405" s="25"/>
      <c r="S1405" s="25"/>
    </row>
    <row r="1406" spans="1:19" x14ac:dyDescent="0.25">
      <c r="A1406" s="7">
        <v>2986</v>
      </c>
      <c r="B1406" s="7" t="s">
        <v>3216</v>
      </c>
      <c r="C1406" s="7" t="s">
        <v>8327</v>
      </c>
      <c r="D1406" s="7" t="s">
        <v>6770</v>
      </c>
      <c r="E1406" s="7">
        <f>LEN(Table9[[#This Row],[Trad]])/10</f>
        <v>0.1</v>
      </c>
      <c r="F1406" s="7">
        <f>LEN(Table9[[#This Row],[Variants]])/10</f>
        <v>0</v>
      </c>
      <c r="G1406" s="7">
        <f>COUNT(FIND("～",Table9[[#This Row],[Trad]]))*10</f>
        <v>0</v>
      </c>
      <c r="H1406" s="25">
        <f>Table9[[#This Row],[Trad Len]]+Table9[[#This Row],[Var Len]]</f>
        <v>0.1</v>
      </c>
      <c r="I1406" s="25" cm="1">
        <f t="array" ref="I1406">COUNT(FIND({1,2,3,4,5,6,7,8,9,0},Table9[[#This Row],[Simp]]))</f>
        <v>0</v>
      </c>
      <c r="J1406" s="25" cm="1">
        <f t="array" ref="J1406">COUNT(FIND({1,2,3,4,5,6,7,8,9,0},Table9[[#This Row],[Trad]]))</f>
        <v>0</v>
      </c>
      <c r="K1406" s="25" cm="1">
        <f t="array" ref="K1406">COUNT(FIND({1,2,3,4,5,6,7,8,9,0},Table9[[#This Row],[Variants]]))</f>
        <v>0</v>
      </c>
      <c r="L1406" s="25">
        <f>SUM(Table9[[#This Row],[Simp Note]:[Var Note]])</f>
        <v>0</v>
      </c>
      <c r="M1406" s="25">
        <f>SUM(Table9[[#This Row],[Sum]],Table9[[#This Row],[Sum Notes]],Table9[[#This Row],[Contains ~]])</f>
        <v>0.1</v>
      </c>
      <c r="N1406" s="26">
        <v>11180</v>
      </c>
      <c r="O1406" s="25" t="s">
        <v>10235</v>
      </c>
      <c r="P1406" s="25" t="s">
        <v>10235</v>
      </c>
      <c r="Q1406" s="25"/>
      <c r="R1406" s="25"/>
      <c r="S1406" s="25"/>
    </row>
    <row r="1407" spans="1:19" x14ac:dyDescent="0.25">
      <c r="A1407" s="7">
        <v>2987</v>
      </c>
      <c r="B1407" s="7" t="s">
        <v>3218</v>
      </c>
      <c r="C1407" s="7" t="s">
        <v>6770</v>
      </c>
      <c r="D1407" s="25" t="s">
        <v>8329</v>
      </c>
      <c r="E1407" s="25">
        <f>LEN(Table9[[#This Row],[Trad]])/10</f>
        <v>0</v>
      </c>
      <c r="F1407" s="25">
        <f>LEN(Table9[[#This Row],[Variants]])/10</f>
        <v>0.1</v>
      </c>
      <c r="G1407" s="25">
        <f>COUNT(FIND("～",Table9[[#This Row],[Trad]]))*10</f>
        <v>0</v>
      </c>
      <c r="H1407" s="25">
        <f>Table9[[#This Row],[Trad Len]]+Table9[[#This Row],[Var Len]]</f>
        <v>0.1</v>
      </c>
      <c r="I1407" s="25" cm="1">
        <f t="array" ref="I1407">COUNT(FIND({1,2,3,4,5,6,7,8,9,0},Table9[[#This Row],[Simp]]))</f>
        <v>0</v>
      </c>
      <c r="J1407" s="25" cm="1">
        <f t="array" ref="J1407">COUNT(FIND({1,2,3,4,5,6,7,8,9,0},Table9[[#This Row],[Trad]]))</f>
        <v>0</v>
      </c>
      <c r="K1407" s="25" cm="1">
        <f t="array" ref="K1407">COUNT(FIND({1,2,3,4,5,6,7,8,9,0},Table9[[#This Row],[Variants]]))</f>
        <v>0</v>
      </c>
      <c r="L1407" s="25">
        <f>SUM(Table9[[#This Row],[Simp Note]:[Var Note]])</f>
        <v>0</v>
      </c>
      <c r="M1407" s="25">
        <f>SUM(Table9[[#This Row],[Sum]],Table9[[#This Row],[Sum Notes]],Table9[[#This Row],[Contains ~]])</f>
        <v>0.1</v>
      </c>
      <c r="N1407" s="26">
        <v>25480.1</v>
      </c>
      <c r="O1407" s="25" t="s">
        <v>10237</v>
      </c>
      <c r="P1407" s="25" t="s">
        <v>10237</v>
      </c>
      <c r="Q1407" s="25"/>
      <c r="R1407" s="25"/>
      <c r="S1407" s="25"/>
    </row>
    <row r="1408" spans="1:19" x14ac:dyDescent="0.25">
      <c r="A1408" s="7">
        <v>2988</v>
      </c>
      <c r="B1408" s="7" t="s">
        <v>3220</v>
      </c>
      <c r="C1408" s="7" t="s">
        <v>6770</v>
      </c>
      <c r="D1408" s="25" t="s">
        <v>8331</v>
      </c>
      <c r="E1408" s="25">
        <f>LEN(Table9[[#This Row],[Trad]])/10</f>
        <v>0</v>
      </c>
      <c r="F1408" s="25">
        <f>LEN(Table9[[#This Row],[Variants]])/10</f>
        <v>0.1</v>
      </c>
      <c r="G1408" s="25">
        <f>COUNT(FIND("～",Table9[[#This Row],[Trad]]))*10</f>
        <v>0</v>
      </c>
      <c r="H1408" s="25">
        <f>Table9[[#This Row],[Trad Len]]+Table9[[#This Row],[Var Len]]</f>
        <v>0.1</v>
      </c>
      <c r="I1408" s="25" cm="1">
        <f t="array" ref="I1408">COUNT(FIND({1,2,3,4,5,6,7,8,9,0},Table9[[#This Row],[Simp]]))</f>
        <v>0</v>
      </c>
      <c r="J1408" s="25" cm="1">
        <f t="array" ref="J1408">COUNT(FIND({1,2,3,4,5,6,7,8,9,0},Table9[[#This Row],[Trad]]))</f>
        <v>0</v>
      </c>
      <c r="K1408" s="25" cm="1">
        <f t="array" ref="K1408">COUNT(FIND({1,2,3,4,5,6,7,8,9,0},Table9[[#This Row],[Variants]]))</f>
        <v>0</v>
      </c>
      <c r="L1408" s="25">
        <f>SUM(Table9[[#This Row],[Simp Note]:[Var Note]])</f>
        <v>0</v>
      </c>
      <c r="M1408" s="25">
        <f>SUM(Table9[[#This Row],[Sum]],Table9[[#This Row],[Sum Notes]],Table9[[#This Row],[Contains ~]])</f>
        <v>0.1</v>
      </c>
      <c r="N1408" s="26">
        <v>25480.1</v>
      </c>
      <c r="O1408" s="25" t="s">
        <v>10237</v>
      </c>
      <c r="P1408" s="25" t="s">
        <v>10237</v>
      </c>
      <c r="Q1408" s="25"/>
      <c r="R1408" s="25"/>
      <c r="S1408" s="25"/>
    </row>
    <row r="1409" spans="1:19" x14ac:dyDescent="0.25">
      <c r="A1409" s="7">
        <v>2990</v>
      </c>
      <c r="B1409" s="7" t="s">
        <v>3222</v>
      </c>
      <c r="C1409" s="7" t="s">
        <v>6770</v>
      </c>
      <c r="D1409" s="25" t="s">
        <v>8333</v>
      </c>
      <c r="E1409" s="25">
        <f>LEN(Table9[[#This Row],[Trad]])/10</f>
        <v>0</v>
      </c>
      <c r="F1409" s="25">
        <f>LEN(Table9[[#This Row],[Variants]])/10</f>
        <v>0.1</v>
      </c>
      <c r="G1409" s="25">
        <f>COUNT(FIND("～",Table9[[#This Row],[Trad]]))*10</f>
        <v>0</v>
      </c>
      <c r="H1409" s="25">
        <f>Table9[[#This Row],[Trad Len]]+Table9[[#This Row],[Var Len]]</f>
        <v>0.1</v>
      </c>
      <c r="I1409" s="25" cm="1">
        <f t="array" ref="I1409">COUNT(FIND({1,2,3,4,5,6,7,8,9,0},Table9[[#This Row],[Simp]]))</f>
        <v>0</v>
      </c>
      <c r="J1409" s="25" cm="1">
        <f t="array" ref="J1409">COUNT(FIND({1,2,3,4,5,6,7,8,9,0},Table9[[#This Row],[Trad]]))</f>
        <v>0</v>
      </c>
      <c r="K1409" s="25" cm="1">
        <f t="array" ref="K1409">COUNT(FIND({1,2,3,4,5,6,7,8,9,0},Table9[[#This Row],[Variants]]))</f>
        <v>0</v>
      </c>
      <c r="L1409" s="25">
        <f>SUM(Table9[[#This Row],[Simp Note]:[Var Note]])</f>
        <v>0</v>
      </c>
      <c r="M1409" s="25">
        <f>SUM(Table9[[#This Row],[Sum]],Table9[[#This Row],[Sum Notes]],Table9[[#This Row],[Contains ~]])</f>
        <v>0.1</v>
      </c>
      <c r="N1409" s="26">
        <v>25480.1</v>
      </c>
      <c r="O1409" s="25" t="s">
        <v>10237</v>
      </c>
      <c r="P1409" s="25" t="s">
        <v>10237</v>
      </c>
      <c r="Q1409" s="25"/>
      <c r="R1409" s="25"/>
      <c r="S1409" s="25"/>
    </row>
    <row r="1410" spans="1:19" x14ac:dyDescent="0.25">
      <c r="A1410" s="7">
        <v>2992</v>
      </c>
      <c r="B1410" s="7" t="s">
        <v>3224</v>
      </c>
      <c r="C1410" s="7" t="s">
        <v>6770</v>
      </c>
      <c r="D1410" s="25" t="s">
        <v>8335</v>
      </c>
      <c r="E1410" s="25">
        <f>LEN(Table9[[#This Row],[Trad]])/10</f>
        <v>0</v>
      </c>
      <c r="F1410" s="25">
        <f>LEN(Table9[[#This Row],[Variants]])/10</f>
        <v>0.2</v>
      </c>
      <c r="G1410" s="25">
        <f>COUNT(FIND("～",Table9[[#This Row],[Trad]]))*10</f>
        <v>0</v>
      </c>
      <c r="H1410" s="25">
        <f>Table9[[#This Row],[Trad Len]]+Table9[[#This Row],[Var Len]]</f>
        <v>0.2</v>
      </c>
      <c r="I1410" s="25" cm="1">
        <f t="array" ref="I1410">COUNT(FIND({1,2,3,4,5,6,7,8,9,0},Table9[[#This Row],[Simp]]))</f>
        <v>0</v>
      </c>
      <c r="J1410" s="25" cm="1">
        <f t="array" ref="J1410">COUNT(FIND({1,2,3,4,5,6,7,8,9,0},Table9[[#This Row],[Trad]]))</f>
        <v>0</v>
      </c>
      <c r="K1410" s="25" cm="1">
        <f t="array" ref="K1410">COUNT(FIND({1,2,3,4,5,6,7,8,9,0},Table9[[#This Row],[Variants]]))</f>
        <v>0</v>
      </c>
      <c r="L1410" s="25">
        <f>SUM(Table9[[#This Row],[Simp Note]:[Var Note]])</f>
        <v>0</v>
      </c>
      <c r="M1410" s="25">
        <f>SUM(Table9[[#This Row],[Sum]],Table9[[#This Row],[Sum Notes]],Table9[[#This Row],[Contains ~]])</f>
        <v>0.2</v>
      </c>
      <c r="N1410" s="26">
        <v>25478</v>
      </c>
      <c r="O1410" s="25" t="s">
        <v>10237</v>
      </c>
      <c r="P1410" s="25" t="s">
        <v>10237</v>
      </c>
      <c r="Q1410" s="25"/>
      <c r="R1410" s="25"/>
      <c r="S1410" s="25"/>
    </row>
    <row r="1411" spans="1:19" x14ac:dyDescent="0.25">
      <c r="A1411" s="7">
        <v>2995</v>
      </c>
      <c r="B1411" s="7" t="s">
        <v>3226</v>
      </c>
      <c r="C1411" s="7" t="s">
        <v>6770</v>
      </c>
      <c r="D1411" s="25" t="s">
        <v>8337</v>
      </c>
      <c r="E1411" s="25">
        <f>LEN(Table9[[#This Row],[Trad]])/10</f>
        <v>0</v>
      </c>
      <c r="F1411" s="25">
        <f>LEN(Table9[[#This Row],[Variants]])/10</f>
        <v>0.1</v>
      </c>
      <c r="G1411" s="25">
        <f>COUNT(FIND("～",Table9[[#This Row],[Trad]]))*10</f>
        <v>0</v>
      </c>
      <c r="H1411" s="25">
        <f>Table9[[#This Row],[Trad Len]]+Table9[[#This Row],[Var Len]]</f>
        <v>0.1</v>
      </c>
      <c r="I1411" s="25" cm="1">
        <f t="array" ref="I1411">COUNT(FIND({1,2,3,4,5,6,7,8,9,0},Table9[[#This Row],[Simp]]))</f>
        <v>0</v>
      </c>
      <c r="J1411" s="25" cm="1">
        <f t="array" ref="J1411">COUNT(FIND({1,2,3,4,5,6,7,8,9,0},Table9[[#This Row],[Trad]]))</f>
        <v>0</v>
      </c>
      <c r="K1411" s="25" cm="1">
        <f t="array" ref="K1411">COUNT(FIND({1,2,3,4,5,6,7,8,9,0},Table9[[#This Row],[Variants]]))</f>
        <v>0</v>
      </c>
      <c r="L1411" s="25">
        <f>SUM(Table9[[#This Row],[Simp Note]:[Var Note]])</f>
        <v>0</v>
      </c>
      <c r="M1411" s="25">
        <f>SUM(Table9[[#This Row],[Sum]],Table9[[#This Row],[Sum Notes]],Table9[[#This Row],[Contains ~]])</f>
        <v>0.1</v>
      </c>
      <c r="N1411" s="26">
        <v>25480.1</v>
      </c>
      <c r="O1411" s="25" t="s">
        <v>10237</v>
      </c>
      <c r="P1411" s="25" t="s">
        <v>10237</v>
      </c>
      <c r="Q1411" s="25"/>
      <c r="R1411" s="25"/>
      <c r="S1411" s="25"/>
    </row>
    <row r="1412" spans="1:19" x14ac:dyDescent="0.25">
      <c r="A1412" s="7">
        <v>2997</v>
      </c>
      <c r="B1412" s="7" t="s">
        <v>3228</v>
      </c>
      <c r="C1412" s="7" t="s">
        <v>8340</v>
      </c>
      <c r="D1412" s="7" t="s">
        <v>6770</v>
      </c>
      <c r="E1412" s="7">
        <f>LEN(Table9[[#This Row],[Trad]])/10</f>
        <v>0.1</v>
      </c>
      <c r="F1412" s="7">
        <f>LEN(Table9[[#This Row],[Variants]])/10</f>
        <v>0</v>
      </c>
      <c r="G1412" s="7">
        <f>COUNT(FIND("～",Table9[[#This Row],[Trad]]))*10</f>
        <v>0</v>
      </c>
      <c r="H1412" s="25">
        <f>Table9[[#This Row],[Trad Len]]+Table9[[#This Row],[Var Len]]</f>
        <v>0.1</v>
      </c>
      <c r="I1412" s="25" cm="1">
        <f t="array" ref="I1412">COUNT(FIND({1,2,3,4,5,6,7,8,9,0},Table9[[#This Row],[Simp]]))</f>
        <v>0</v>
      </c>
      <c r="J1412" s="25" cm="1">
        <f t="array" ref="J1412">COUNT(FIND({1,2,3,4,5,6,7,8,9,0},Table9[[#This Row],[Trad]]))</f>
        <v>0</v>
      </c>
      <c r="K1412" s="25" cm="1">
        <f t="array" ref="K1412">COUNT(FIND({1,2,3,4,5,6,7,8,9,0},Table9[[#This Row],[Variants]]))</f>
        <v>0</v>
      </c>
      <c r="L1412" s="25">
        <f>SUM(Table9[[#This Row],[Simp Note]:[Var Note]])</f>
        <v>0</v>
      </c>
      <c r="M1412" s="25">
        <f>SUM(Table9[[#This Row],[Sum]],Table9[[#This Row],[Sum Notes]],Table9[[#This Row],[Contains ~]])</f>
        <v>0.1</v>
      </c>
      <c r="N1412" s="26">
        <v>11190</v>
      </c>
      <c r="O1412" s="25" t="s">
        <v>10235</v>
      </c>
      <c r="P1412" s="25" t="s">
        <v>10235</v>
      </c>
      <c r="Q1412" s="25"/>
      <c r="R1412" s="25"/>
      <c r="S1412" s="25"/>
    </row>
    <row r="1413" spans="1:19" x14ac:dyDescent="0.25">
      <c r="A1413" s="7">
        <v>2998</v>
      </c>
      <c r="B1413" s="7" t="s">
        <v>3230</v>
      </c>
      <c r="C1413" s="7" t="s">
        <v>8341</v>
      </c>
      <c r="D1413" s="7" t="s">
        <v>6770</v>
      </c>
      <c r="E1413" s="7">
        <f>LEN(Table9[[#This Row],[Trad]])/10</f>
        <v>0.1</v>
      </c>
      <c r="F1413" s="7">
        <f>LEN(Table9[[#This Row],[Variants]])/10</f>
        <v>0</v>
      </c>
      <c r="G1413" s="7">
        <f>COUNT(FIND("～",Table9[[#This Row],[Trad]]))*10</f>
        <v>0</v>
      </c>
      <c r="H1413" s="25">
        <f>Table9[[#This Row],[Trad Len]]+Table9[[#This Row],[Var Len]]</f>
        <v>0.1</v>
      </c>
      <c r="I1413" s="25" cm="1">
        <f t="array" ref="I1413">COUNT(FIND({1,2,3,4,5,6,7,8,9,0},Table9[[#This Row],[Simp]]))</f>
        <v>0</v>
      </c>
      <c r="J1413" s="25" cm="1">
        <f t="array" ref="J1413">COUNT(FIND({1,2,3,4,5,6,7,8,9,0},Table9[[#This Row],[Trad]]))</f>
        <v>0</v>
      </c>
      <c r="K1413" s="25" cm="1">
        <f t="array" ref="K1413">COUNT(FIND({1,2,3,4,5,6,7,8,9,0},Table9[[#This Row],[Variants]]))</f>
        <v>0</v>
      </c>
      <c r="L1413" s="25">
        <f>SUM(Table9[[#This Row],[Simp Note]:[Var Note]])</f>
        <v>0</v>
      </c>
      <c r="M1413" s="25">
        <f>SUM(Table9[[#This Row],[Sum]],Table9[[#This Row],[Sum Notes]],Table9[[#This Row],[Contains ~]])</f>
        <v>0.1</v>
      </c>
      <c r="N1413" s="26">
        <v>11200</v>
      </c>
      <c r="O1413" s="25" t="s">
        <v>10235</v>
      </c>
      <c r="P1413" s="25" t="s">
        <v>10235</v>
      </c>
      <c r="Q1413" s="25"/>
      <c r="R1413" s="25"/>
      <c r="S1413" s="25"/>
    </row>
    <row r="1414" spans="1:19" x14ac:dyDescent="0.25">
      <c r="A1414" s="7">
        <v>2999</v>
      </c>
      <c r="B1414" s="7" t="s">
        <v>3232</v>
      </c>
      <c r="C1414" s="7" t="s">
        <v>8343</v>
      </c>
      <c r="D1414" s="7" t="s">
        <v>6770</v>
      </c>
      <c r="E1414" s="7">
        <f>LEN(Table9[[#This Row],[Trad]])/10</f>
        <v>0.1</v>
      </c>
      <c r="F1414" s="7">
        <f>LEN(Table9[[#This Row],[Variants]])/10</f>
        <v>0</v>
      </c>
      <c r="G1414" s="7">
        <f>COUNT(FIND("～",Table9[[#This Row],[Trad]]))*10</f>
        <v>0</v>
      </c>
      <c r="H1414" s="25">
        <f>Table9[[#This Row],[Trad Len]]+Table9[[#This Row],[Var Len]]</f>
        <v>0.1</v>
      </c>
      <c r="I1414" s="25" cm="1">
        <f t="array" ref="I1414">COUNT(FIND({1,2,3,4,5,6,7,8,9,0},Table9[[#This Row],[Simp]]))</f>
        <v>0</v>
      </c>
      <c r="J1414" s="25" cm="1">
        <f t="array" ref="J1414">COUNT(FIND({1,2,3,4,5,6,7,8,9,0},Table9[[#This Row],[Trad]]))</f>
        <v>0</v>
      </c>
      <c r="K1414" s="25" cm="1">
        <f t="array" ref="K1414">COUNT(FIND({1,2,3,4,5,6,7,8,9,0},Table9[[#This Row],[Variants]]))</f>
        <v>0</v>
      </c>
      <c r="L1414" s="25">
        <f>SUM(Table9[[#This Row],[Simp Note]:[Var Note]])</f>
        <v>0</v>
      </c>
      <c r="M1414" s="25">
        <f>SUM(Table9[[#This Row],[Sum]],Table9[[#This Row],[Sum Notes]],Table9[[#This Row],[Contains ~]])</f>
        <v>0.1</v>
      </c>
      <c r="N1414" s="26">
        <v>11210</v>
      </c>
      <c r="O1414" s="25" t="s">
        <v>10235</v>
      </c>
      <c r="P1414" s="25" t="s">
        <v>10235</v>
      </c>
      <c r="Q1414" s="25"/>
      <c r="R1414" s="25"/>
      <c r="S1414" s="25"/>
    </row>
    <row r="1415" spans="1:19" x14ac:dyDescent="0.25">
      <c r="A1415" s="7">
        <v>3005</v>
      </c>
      <c r="B1415" s="7" t="s">
        <v>3234</v>
      </c>
      <c r="C1415" s="7" t="s">
        <v>8345</v>
      </c>
      <c r="D1415" s="7" t="s">
        <v>6770</v>
      </c>
      <c r="E1415" s="7">
        <f>LEN(Table9[[#This Row],[Trad]])/10</f>
        <v>0.1</v>
      </c>
      <c r="F1415" s="7">
        <f>LEN(Table9[[#This Row],[Variants]])/10</f>
        <v>0</v>
      </c>
      <c r="G1415" s="7">
        <f>COUNT(FIND("～",Table9[[#This Row],[Trad]]))*10</f>
        <v>0</v>
      </c>
      <c r="H1415" s="25">
        <f>Table9[[#This Row],[Trad Len]]+Table9[[#This Row],[Var Len]]</f>
        <v>0.1</v>
      </c>
      <c r="I1415" s="25" cm="1">
        <f t="array" ref="I1415">COUNT(FIND({1,2,3,4,5,6,7,8,9,0},Table9[[#This Row],[Simp]]))</f>
        <v>0</v>
      </c>
      <c r="J1415" s="25" cm="1">
        <f t="array" ref="J1415">COUNT(FIND({1,2,3,4,5,6,7,8,9,0},Table9[[#This Row],[Trad]]))</f>
        <v>0</v>
      </c>
      <c r="K1415" s="25" cm="1">
        <f t="array" ref="K1415">COUNT(FIND({1,2,3,4,5,6,7,8,9,0},Table9[[#This Row],[Variants]]))</f>
        <v>0</v>
      </c>
      <c r="L1415" s="25">
        <f>SUM(Table9[[#This Row],[Simp Note]:[Var Note]])</f>
        <v>0</v>
      </c>
      <c r="M1415" s="25">
        <f>SUM(Table9[[#This Row],[Sum]],Table9[[#This Row],[Sum Notes]],Table9[[#This Row],[Contains ~]])</f>
        <v>0.1</v>
      </c>
      <c r="N1415" s="26">
        <v>11220</v>
      </c>
      <c r="O1415" s="25" t="s">
        <v>10235</v>
      </c>
      <c r="P1415" s="25" t="s">
        <v>10235</v>
      </c>
      <c r="Q1415" s="25"/>
      <c r="R1415" s="25"/>
      <c r="S1415" s="25"/>
    </row>
    <row r="1416" spans="1:19" x14ac:dyDescent="0.25">
      <c r="A1416" s="7">
        <v>3009</v>
      </c>
      <c r="B1416" s="7" t="s">
        <v>3236</v>
      </c>
      <c r="C1416" s="7" t="s">
        <v>8347</v>
      </c>
      <c r="D1416" s="7" t="s">
        <v>6770</v>
      </c>
      <c r="E1416" s="7">
        <f>LEN(Table9[[#This Row],[Trad]])/10</f>
        <v>0.1</v>
      </c>
      <c r="F1416" s="7">
        <f>LEN(Table9[[#This Row],[Variants]])/10</f>
        <v>0</v>
      </c>
      <c r="G1416" s="7">
        <f>COUNT(FIND("～",Table9[[#This Row],[Trad]]))*10</f>
        <v>0</v>
      </c>
      <c r="H1416" s="25">
        <f>Table9[[#This Row],[Trad Len]]+Table9[[#This Row],[Var Len]]</f>
        <v>0.1</v>
      </c>
      <c r="I1416" s="25" cm="1">
        <f t="array" ref="I1416">COUNT(FIND({1,2,3,4,5,6,7,8,9,0},Table9[[#This Row],[Simp]]))</f>
        <v>0</v>
      </c>
      <c r="J1416" s="25" cm="1">
        <f t="array" ref="J1416">COUNT(FIND({1,2,3,4,5,6,7,8,9,0},Table9[[#This Row],[Trad]]))</f>
        <v>0</v>
      </c>
      <c r="K1416" s="25" cm="1">
        <f t="array" ref="K1416">COUNT(FIND({1,2,3,4,5,6,7,8,9,0},Table9[[#This Row],[Variants]]))</f>
        <v>0</v>
      </c>
      <c r="L1416" s="25">
        <f>SUM(Table9[[#This Row],[Simp Note]:[Var Note]])</f>
        <v>0</v>
      </c>
      <c r="M1416" s="25">
        <f>SUM(Table9[[#This Row],[Sum]],Table9[[#This Row],[Sum Notes]],Table9[[#This Row],[Contains ~]])</f>
        <v>0.1</v>
      </c>
      <c r="N1416" s="26">
        <v>11230</v>
      </c>
      <c r="O1416" s="25" t="s">
        <v>10235</v>
      </c>
      <c r="P1416" s="25" t="s">
        <v>10235</v>
      </c>
      <c r="Q1416" s="25"/>
      <c r="R1416" s="25"/>
      <c r="S1416" s="25"/>
    </row>
    <row r="1417" spans="1:19" x14ac:dyDescent="0.25">
      <c r="A1417" s="7">
        <v>3010</v>
      </c>
      <c r="B1417" s="7" t="s">
        <v>3238</v>
      </c>
      <c r="C1417" s="7" t="s">
        <v>8349</v>
      </c>
      <c r="D1417" s="7" t="s">
        <v>6770</v>
      </c>
      <c r="E1417" s="7">
        <f>LEN(Table9[[#This Row],[Trad]])/10</f>
        <v>0.1</v>
      </c>
      <c r="F1417" s="7">
        <f>LEN(Table9[[#This Row],[Variants]])/10</f>
        <v>0</v>
      </c>
      <c r="G1417" s="7">
        <f>COUNT(FIND("～",Table9[[#This Row],[Trad]]))*10</f>
        <v>0</v>
      </c>
      <c r="H1417" s="25">
        <f>Table9[[#This Row],[Trad Len]]+Table9[[#This Row],[Var Len]]</f>
        <v>0.1</v>
      </c>
      <c r="I1417" s="25" cm="1">
        <f t="array" ref="I1417">COUNT(FIND({1,2,3,4,5,6,7,8,9,0},Table9[[#This Row],[Simp]]))</f>
        <v>0</v>
      </c>
      <c r="J1417" s="25" cm="1">
        <f t="array" ref="J1417">COUNT(FIND({1,2,3,4,5,6,7,8,9,0},Table9[[#This Row],[Trad]]))</f>
        <v>0</v>
      </c>
      <c r="K1417" s="25" cm="1">
        <f t="array" ref="K1417">COUNT(FIND({1,2,3,4,5,6,7,8,9,0},Table9[[#This Row],[Variants]]))</f>
        <v>0</v>
      </c>
      <c r="L1417" s="25">
        <f>SUM(Table9[[#This Row],[Simp Note]:[Var Note]])</f>
        <v>0</v>
      </c>
      <c r="M1417" s="25">
        <f>SUM(Table9[[#This Row],[Sum]],Table9[[#This Row],[Sum Notes]],Table9[[#This Row],[Contains ~]])</f>
        <v>0.1</v>
      </c>
      <c r="N1417" s="26">
        <v>11240</v>
      </c>
      <c r="O1417" s="25" t="s">
        <v>10235</v>
      </c>
      <c r="P1417" s="25" t="s">
        <v>10235</v>
      </c>
      <c r="Q1417" s="25"/>
      <c r="R1417" s="25"/>
      <c r="S1417" s="25"/>
    </row>
    <row r="1418" spans="1:19" x14ac:dyDescent="0.25">
      <c r="A1418" s="7">
        <v>3014</v>
      </c>
      <c r="B1418" s="7" t="s">
        <v>3242</v>
      </c>
      <c r="C1418" s="7" t="s">
        <v>10213</v>
      </c>
      <c r="D1418" s="7" t="s">
        <v>6770</v>
      </c>
      <c r="E1418" s="7">
        <f>LEN(Table9[[#This Row],[Trad]])/10</f>
        <v>0.5</v>
      </c>
      <c r="F1418" s="7">
        <f>LEN(Table9[[#This Row],[Variants]])/10</f>
        <v>0</v>
      </c>
      <c r="G1418" s="7">
        <f>COUNT(FIND("～",Table9[[#This Row],[Trad]]))*10</f>
        <v>10</v>
      </c>
      <c r="H1418" s="25">
        <f>Table9[[#This Row],[Trad Len]]+Table9[[#This Row],[Var Len]]</f>
        <v>0.5</v>
      </c>
      <c r="I1418" s="25" cm="1">
        <f t="array" ref="I1418">COUNT(FIND({1,2,3,4,5,6,7,8,9,0},Table9[[#This Row],[Simp]]))</f>
        <v>0</v>
      </c>
      <c r="J1418" s="25" cm="1">
        <f t="array" ref="J1418">COUNT(FIND({1,2,3,4,5,6,7,8,9,0},Table9[[#This Row],[Trad]]))</f>
        <v>0</v>
      </c>
      <c r="K1418" s="25" cm="1">
        <f t="array" ref="K1418">COUNT(FIND({1,2,3,4,5,6,7,8,9,0},Table9[[#This Row],[Variants]]))</f>
        <v>0</v>
      </c>
      <c r="L1418" s="25">
        <f>SUM(Table9[[#This Row],[Simp Note]:[Var Note]])</f>
        <v>0</v>
      </c>
      <c r="M1418" s="25">
        <f>SUM(Table9[[#This Row],[Sum]],Table9[[#This Row],[Sum Notes]],Table9[[#This Row],[Contains ~]])</f>
        <v>10.5</v>
      </c>
      <c r="N1418" s="26">
        <v>700</v>
      </c>
      <c r="O1418" s="30"/>
      <c r="P1418" s="25" t="s">
        <v>10237</v>
      </c>
      <c r="Q1418" s="25"/>
      <c r="R1418" s="25"/>
      <c r="S1418" s="25"/>
    </row>
    <row r="1419" spans="1:19" x14ac:dyDescent="0.25">
      <c r="A1419" s="7">
        <v>3017</v>
      </c>
      <c r="B1419" s="7" t="s">
        <v>3244</v>
      </c>
      <c r="C1419" s="7" t="s">
        <v>6770</v>
      </c>
      <c r="D1419" s="25" t="s">
        <v>8356</v>
      </c>
      <c r="E1419" s="25">
        <f>LEN(Table9[[#This Row],[Trad]])/10</f>
        <v>0</v>
      </c>
      <c r="F1419" s="25">
        <f>LEN(Table9[[#This Row],[Variants]])/10</f>
        <v>0.2</v>
      </c>
      <c r="G1419" s="25">
        <f>COUNT(FIND("～",Table9[[#This Row],[Trad]]))*10</f>
        <v>0</v>
      </c>
      <c r="H1419" s="25">
        <f>Table9[[#This Row],[Trad Len]]+Table9[[#This Row],[Var Len]]</f>
        <v>0.2</v>
      </c>
      <c r="I1419" s="25" cm="1">
        <f t="array" ref="I1419">COUNT(FIND({1,2,3,4,5,6,7,8,9,0},Table9[[#This Row],[Simp]]))</f>
        <v>0</v>
      </c>
      <c r="J1419" s="25" cm="1">
        <f t="array" ref="J1419">COUNT(FIND({1,2,3,4,5,6,7,8,9,0},Table9[[#This Row],[Trad]]))</f>
        <v>0</v>
      </c>
      <c r="K1419" s="25" cm="1">
        <f t="array" ref="K1419">COUNT(FIND({1,2,3,4,5,6,7,8,9,0},Table9[[#This Row],[Variants]]))</f>
        <v>0</v>
      </c>
      <c r="L1419" s="25">
        <f>SUM(Table9[[#This Row],[Simp Note]:[Var Note]])</f>
        <v>0</v>
      </c>
      <c r="M1419" s="25">
        <f>SUM(Table9[[#This Row],[Sum]],Table9[[#This Row],[Sum Notes]],Table9[[#This Row],[Contains ~]])</f>
        <v>0.2</v>
      </c>
      <c r="N1419" s="26">
        <v>25478</v>
      </c>
      <c r="O1419" s="25" t="s">
        <v>10237</v>
      </c>
      <c r="P1419" s="25" t="s">
        <v>10237</v>
      </c>
      <c r="Q1419" s="25"/>
      <c r="R1419" s="25"/>
      <c r="S1419" s="25"/>
    </row>
    <row r="1420" spans="1:19" x14ac:dyDescent="0.25">
      <c r="A1420" s="7">
        <v>3018</v>
      </c>
      <c r="B1420" s="7" t="s">
        <v>3246</v>
      </c>
      <c r="C1420" s="7" t="s">
        <v>8358</v>
      </c>
      <c r="D1420" s="7" t="s">
        <v>6770</v>
      </c>
      <c r="E1420" s="7">
        <f>LEN(Table9[[#This Row],[Trad]])/10</f>
        <v>0.1</v>
      </c>
      <c r="F1420" s="7">
        <f>LEN(Table9[[#This Row],[Variants]])/10</f>
        <v>0</v>
      </c>
      <c r="G1420" s="7">
        <f>COUNT(FIND("～",Table9[[#This Row],[Trad]]))*10</f>
        <v>0</v>
      </c>
      <c r="H1420" s="25">
        <f>Table9[[#This Row],[Trad Len]]+Table9[[#This Row],[Var Len]]</f>
        <v>0.1</v>
      </c>
      <c r="I1420" s="25" cm="1">
        <f t="array" ref="I1420">COUNT(FIND({1,2,3,4,5,6,7,8,9,0},Table9[[#This Row],[Simp]]))</f>
        <v>0</v>
      </c>
      <c r="J1420" s="25" cm="1">
        <f t="array" ref="J1420">COUNT(FIND({1,2,3,4,5,6,7,8,9,0},Table9[[#This Row],[Trad]]))</f>
        <v>0</v>
      </c>
      <c r="K1420" s="25" cm="1">
        <f t="array" ref="K1420">COUNT(FIND({1,2,3,4,5,6,7,8,9,0},Table9[[#This Row],[Variants]]))</f>
        <v>0</v>
      </c>
      <c r="L1420" s="25">
        <f>SUM(Table9[[#This Row],[Simp Note]:[Var Note]])</f>
        <v>0</v>
      </c>
      <c r="M1420" s="25">
        <f>SUM(Table9[[#This Row],[Sum]],Table9[[#This Row],[Sum Notes]],Table9[[#This Row],[Contains ~]])</f>
        <v>0.1</v>
      </c>
      <c r="N1420" s="26">
        <v>11250</v>
      </c>
      <c r="O1420" s="25" t="s">
        <v>10235</v>
      </c>
      <c r="P1420" s="25" t="s">
        <v>10235</v>
      </c>
      <c r="Q1420" s="25"/>
      <c r="R1420" s="25"/>
      <c r="S1420" s="25"/>
    </row>
    <row r="1421" spans="1:19" x14ac:dyDescent="0.25">
      <c r="A1421" s="7">
        <v>3022</v>
      </c>
      <c r="B1421" s="7" t="s">
        <v>3248</v>
      </c>
      <c r="C1421" s="7" t="s">
        <v>8360</v>
      </c>
      <c r="D1421" s="7" t="s">
        <v>6770</v>
      </c>
      <c r="E1421" s="7">
        <f>LEN(Table9[[#This Row],[Trad]])/10</f>
        <v>0.1</v>
      </c>
      <c r="F1421" s="7">
        <f>LEN(Table9[[#This Row],[Variants]])/10</f>
        <v>0</v>
      </c>
      <c r="G1421" s="7">
        <f>COUNT(FIND("～",Table9[[#This Row],[Trad]]))*10</f>
        <v>0</v>
      </c>
      <c r="H1421" s="25">
        <f>Table9[[#This Row],[Trad Len]]+Table9[[#This Row],[Var Len]]</f>
        <v>0.1</v>
      </c>
      <c r="I1421" s="25" cm="1">
        <f t="array" ref="I1421">COUNT(FIND({1,2,3,4,5,6,7,8,9,0},Table9[[#This Row],[Simp]]))</f>
        <v>0</v>
      </c>
      <c r="J1421" s="25" cm="1">
        <f t="array" ref="J1421">COUNT(FIND({1,2,3,4,5,6,7,8,9,0},Table9[[#This Row],[Trad]]))</f>
        <v>0</v>
      </c>
      <c r="K1421" s="25" cm="1">
        <f t="array" ref="K1421">COUNT(FIND({1,2,3,4,5,6,7,8,9,0},Table9[[#This Row],[Variants]]))</f>
        <v>0</v>
      </c>
      <c r="L1421" s="25">
        <f>SUM(Table9[[#This Row],[Simp Note]:[Var Note]])</f>
        <v>0</v>
      </c>
      <c r="M1421" s="25">
        <f>SUM(Table9[[#This Row],[Sum]],Table9[[#This Row],[Sum Notes]],Table9[[#This Row],[Contains ~]])</f>
        <v>0.1</v>
      </c>
      <c r="N1421" s="26">
        <v>11260</v>
      </c>
      <c r="O1421" s="25" t="s">
        <v>10235</v>
      </c>
      <c r="P1421" s="25" t="s">
        <v>10235</v>
      </c>
      <c r="Q1421" s="25"/>
      <c r="R1421" s="25"/>
      <c r="S1421" s="25"/>
    </row>
    <row r="1422" spans="1:19" x14ac:dyDescent="0.25">
      <c r="A1422" s="7">
        <v>3023</v>
      </c>
      <c r="B1422" s="7" t="s">
        <v>3250</v>
      </c>
      <c r="C1422" s="7" t="s">
        <v>6770</v>
      </c>
      <c r="D1422" s="25" t="s">
        <v>8362</v>
      </c>
      <c r="E1422" s="25">
        <f>LEN(Table9[[#This Row],[Trad]])/10</f>
        <v>0</v>
      </c>
      <c r="F1422" s="25">
        <f>LEN(Table9[[#This Row],[Variants]])/10</f>
        <v>0.1</v>
      </c>
      <c r="G1422" s="25">
        <f>COUNT(FIND("～",Table9[[#This Row],[Trad]]))*10</f>
        <v>0</v>
      </c>
      <c r="H1422" s="25">
        <f>Table9[[#This Row],[Trad Len]]+Table9[[#This Row],[Var Len]]</f>
        <v>0.1</v>
      </c>
      <c r="I1422" s="25" cm="1">
        <f t="array" ref="I1422">COUNT(FIND({1,2,3,4,5,6,7,8,9,0},Table9[[#This Row],[Simp]]))</f>
        <v>0</v>
      </c>
      <c r="J1422" s="25" cm="1">
        <f t="array" ref="J1422">COUNT(FIND({1,2,3,4,5,6,7,8,9,0},Table9[[#This Row],[Trad]]))</f>
        <v>0</v>
      </c>
      <c r="K1422" s="25" cm="1">
        <f t="array" ref="K1422">COUNT(FIND({1,2,3,4,5,6,7,8,9,0},Table9[[#This Row],[Variants]]))</f>
        <v>0</v>
      </c>
      <c r="L1422" s="25">
        <f>SUM(Table9[[#This Row],[Simp Note]:[Var Note]])</f>
        <v>0</v>
      </c>
      <c r="M1422" s="25">
        <f>SUM(Table9[[#This Row],[Sum]],Table9[[#This Row],[Sum Notes]],Table9[[#This Row],[Contains ~]])</f>
        <v>0.1</v>
      </c>
      <c r="N1422" s="26">
        <v>25480.1</v>
      </c>
      <c r="O1422" s="25" t="s">
        <v>10237</v>
      </c>
      <c r="P1422" s="25" t="s">
        <v>10237</v>
      </c>
      <c r="Q1422" s="25"/>
      <c r="R1422" s="25"/>
      <c r="S1422" s="25"/>
    </row>
    <row r="1423" spans="1:19" x14ac:dyDescent="0.25">
      <c r="A1423" s="7">
        <v>3024</v>
      </c>
      <c r="B1423" s="7" t="s">
        <v>3252</v>
      </c>
      <c r="C1423" s="7" t="s">
        <v>8364</v>
      </c>
      <c r="D1423" s="7" t="s">
        <v>6770</v>
      </c>
      <c r="E1423" s="7">
        <f>LEN(Table9[[#This Row],[Trad]])/10</f>
        <v>0.1</v>
      </c>
      <c r="F1423" s="7">
        <f>LEN(Table9[[#This Row],[Variants]])/10</f>
        <v>0</v>
      </c>
      <c r="G1423" s="7">
        <f>COUNT(FIND("～",Table9[[#This Row],[Trad]]))*10</f>
        <v>0</v>
      </c>
      <c r="H1423" s="25">
        <f>Table9[[#This Row],[Trad Len]]+Table9[[#This Row],[Var Len]]</f>
        <v>0.1</v>
      </c>
      <c r="I1423" s="25" cm="1">
        <f t="array" ref="I1423">COUNT(FIND({1,2,3,4,5,6,7,8,9,0},Table9[[#This Row],[Simp]]))</f>
        <v>0</v>
      </c>
      <c r="J1423" s="25" cm="1">
        <f t="array" ref="J1423">COUNT(FIND({1,2,3,4,5,6,7,8,9,0},Table9[[#This Row],[Trad]]))</f>
        <v>0</v>
      </c>
      <c r="K1423" s="25" cm="1">
        <f t="array" ref="K1423">COUNT(FIND({1,2,3,4,5,6,7,8,9,0},Table9[[#This Row],[Variants]]))</f>
        <v>0</v>
      </c>
      <c r="L1423" s="25">
        <f>SUM(Table9[[#This Row],[Simp Note]:[Var Note]])</f>
        <v>0</v>
      </c>
      <c r="M1423" s="25">
        <f>SUM(Table9[[#This Row],[Sum]],Table9[[#This Row],[Sum Notes]],Table9[[#This Row],[Contains ~]])</f>
        <v>0.1</v>
      </c>
      <c r="N1423" s="26">
        <v>11270</v>
      </c>
      <c r="O1423" s="25" t="s">
        <v>10235</v>
      </c>
      <c r="P1423" s="25" t="s">
        <v>10235</v>
      </c>
      <c r="Q1423" s="25"/>
      <c r="R1423" s="25"/>
      <c r="S1423" s="25"/>
    </row>
    <row r="1424" spans="1:19" x14ac:dyDescent="0.25">
      <c r="A1424" s="7">
        <v>3027</v>
      </c>
      <c r="B1424" s="7" t="s">
        <v>3254</v>
      </c>
      <c r="C1424" s="7" t="s">
        <v>8303</v>
      </c>
      <c r="D1424" s="7" t="s">
        <v>8304</v>
      </c>
      <c r="E1424" s="7">
        <f>LEN(Table9[[#This Row],[Trad]])/10</f>
        <v>0.1</v>
      </c>
      <c r="F1424" s="7">
        <f>LEN(Table9[[#This Row],[Variants]])/10</f>
        <v>0.1</v>
      </c>
      <c r="G1424" s="7">
        <f>COUNT(FIND("～",Table9[[#This Row],[Trad]]))*10</f>
        <v>0</v>
      </c>
      <c r="H1424" s="25">
        <f>Table9[[#This Row],[Trad Len]]+Table9[[#This Row],[Var Len]]</f>
        <v>0.2</v>
      </c>
      <c r="I1424" s="25" cm="1">
        <f t="array" ref="I1424">COUNT(FIND({1,2,3,4,5,6,7,8,9,0},Table9[[#This Row],[Simp]]))</f>
        <v>0</v>
      </c>
      <c r="J1424" s="25" cm="1">
        <f t="array" ref="J1424">COUNT(FIND({1,2,3,4,5,6,7,8,9,0},Table9[[#This Row],[Trad]]))</f>
        <v>0</v>
      </c>
      <c r="K1424" s="25" cm="1">
        <f t="array" ref="K1424">COUNT(FIND({1,2,3,4,5,6,7,8,9,0},Table9[[#This Row],[Variants]]))</f>
        <v>0</v>
      </c>
      <c r="L1424" s="25">
        <f>SUM(Table9[[#This Row],[Simp Note]:[Var Note]])</f>
        <v>0</v>
      </c>
      <c r="M1424" s="25">
        <f>SUM(Table9[[#This Row],[Sum]],Table9[[#This Row],[Sum Notes]],Table9[[#This Row],[Contains ~]])</f>
        <v>0.2</v>
      </c>
      <c r="N1424" s="26">
        <v>2550</v>
      </c>
      <c r="O1424" s="25" t="s">
        <v>10235</v>
      </c>
      <c r="P1424" s="25" t="s">
        <v>10237</v>
      </c>
      <c r="Q1424" s="25"/>
      <c r="R1424" s="25"/>
      <c r="S1424" s="25"/>
    </row>
    <row r="1425" spans="1:19" x14ac:dyDescent="0.25">
      <c r="A1425" s="7">
        <v>3029</v>
      </c>
      <c r="B1425" s="7" t="s">
        <v>3257</v>
      </c>
      <c r="C1425" s="7" t="s">
        <v>8306</v>
      </c>
      <c r="D1425" s="7" t="s">
        <v>8307</v>
      </c>
      <c r="E1425" s="7">
        <f>LEN(Table9[[#This Row],[Trad]])/10</f>
        <v>0.1</v>
      </c>
      <c r="F1425" s="7">
        <f>LEN(Table9[[#This Row],[Variants]])/10</f>
        <v>0.1</v>
      </c>
      <c r="G1425" s="7">
        <f>COUNT(FIND("～",Table9[[#This Row],[Trad]]))*10</f>
        <v>0</v>
      </c>
      <c r="H1425" s="25">
        <f>Table9[[#This Row],[Trad Len]]+Table9[[#This Row],[Var Len]]</f>
        <v>0.2</v>
      </c>
      <c r="I1425" s="25" cm="1">
        <f t="array" ref="I1425">COUNT(FIND({1,2,3,4,5,6,7,8,9,0},Table9[[#This Row],[Simp]]))</f>
        <v>0</v>
      </c>
      <c r="J1425" s="25" cm="1">
        <f t="array" ref="J1425">COUNT(FIND({1,2,3,4,5,6,7,8,9,0},Table9[[#This Row],[Trad]]))</f>
        <v>0</v>
      </c>
      <c r="K1425" s="25" cm="1">
        <f t="array" ref="K1425">COUNT(FIND({1,2,3,4,5,6,7,8,9,0},Table9[[#This Row],[Variants]]))</f>
        <v>0</v>
      </c>
      <c r="L1425" s="25">
        <f>SUM(Table9[[#This Row],[Simp Note]:[Var Note]])</f>
        <v>0</v>
      </c>
      <c r="M1425" s="25">
        <f>SUM(Table9[[#This Row],[Sum]],Table9[[#This Row],[Sum Notes]],Table9[[#This Row],[Contains ~]])</f>
        <v>0.2</v>
      </c>
      <c r="N1425" s="26">
        <v>2560</v>
      </c>
      <c r="O1425" s="25" t="s">
        <v>10235</v>
      </c>
      <c r="P1425" s="25" t="s">
        <v>10237</v>
      </c>
      <c r="Q1425" s="25"/>
      <c r="R1425" s="25"/>
      <c r="S1425" s="25"/>
    </row>
    <row r="1426" spans="1:19" x14ac:dyDescent="0.25">
      <c r="A1426" s="7">
        <v>3030</v>
      </c>
      <c r="B1426" s="7" t="s">
        <v>3260</v>
      </c>
      <c r="C1426" s="7" t="s">
        <v>8309</v>
      </c>
      <c r="D1426" s="7" t="s">
        <v>6770</v>
      </c>
      <c r="E1426" s="7">
        <f>LEN(Table9[[#This Row],[Trad]])/10</f>
        <v>0.1</v>
      </c>
      <c r="F1426" s="7">
        <f>LEN(Table9[[#This Row],[Variants]])/10</f>
        <v>0</v>
      </c>
      <c r="G1426" s="7">
        <f>COUNT(FIND("～",Table9[[#This Row],[Trad]]))*10</f>
        <v>0</v>
      </c>
      <c r="H1426" s="25">
        <f>Table9[[#This Row],[Trad Len]]+Table9[[#This Row],[Var Len]]</f>
        <v>0.1</v>
      </c>
      <c r="I1426" s="25" cm="1">
        <f t="array" ref="I1426">COUNT(FIND({1,2,3,4,5,6,7,8,9,0},Table9[[#This Row],[Simp]]))</f>
        <v>0</v>
      </c>
      <c r="J1426" s="25" cm="1">
        <f t="array" ref="J1426">COUNT(FIND({1,2,3,4,5,6,7,8,9,0},Table9[[#This Row],[Trad]]))</f>
        <v>0</v>
      </c>
      <c r="K1426" s="25" cm="1">
        <f t="array" ref="K1426">COUNT(FIND({1,2,3,4,5,6,7,8,9,0},Table9[[#This Row],[Variants]]))</f>
        <v>0</v>
      </c>
      <c r="L1426" s="25">
        <f>SUM(Table9[[#This Row],[Simp Note]:[Var Note]])</f>
        <v>0</v>
      </c>
      <c r="M1426" s="25">
        <f>SUM(Table9[[#This Row],[Sum]],Table9[[#This Row],[Sum Notes]],Table9[[#This Row],[Contains ~]])</f>
        <v>0.1</v>
      </c>
      <c r="N1426" s="26">
        <v>11280</v>
      </c>
      <c r="O1426" s="25" t="s">
        <v>10235</v>
      </c>
      <c r="P1426" s="25" t="s">
        <v>10235</v>
      </c>
      <c r="Q1426" s="25"/>
      <c r="R1426" s="25"/>
      <c r="S1426" s="25"/>
    </row>
    <row r="1427" spans="1:19" x14ac:dyDescent="0.25">
      <c r="A1427" s="7">
        <v>3032</v>
      </c>
      <c r="B1427" s="7" t="s">
        <v>3262</v>
      </c>
      <c r="C1427" s="7" t="s">
        <v>6770</v>
      </c>
      <c r="D1427" s="25" t="s">
        <v>8311</v>
      </c>
      <c r="E1427" s="25">
        <f>LEN(Table9[[#This Row],[Trad]])/10</f>
        <v>0</v>
      </c>
      <c r="F1427" s="25">
        <f>LEN(Table9[[#This Row],[Variants]])/10</f>
        <v>0.2</v>
      </c>
      <c r="G1427" s="25">
        <f>COUNT(FIND("～",Table9[[#This Row],[Trad]]))*10</f>
        <v>0</v>
      </c>
      <c r="H1427" s="25">
        <f>Table9[[#This Row],[Trad Len]]+Table9[[#This Row],[Var Len]]</f>
        <v>0.2</v>
      </c>
      <c r="I1427" s="25" cm="1">
        <f t="array" ref="I1427">COUNT(FIND({1,2,3,4,5,6,7,8,9,0},Table9[[#This Row],[Simp]]))</f>
        <v>0</v>
      </c>
      <c r="J1427" s="25" cm="1">
        <f t="array" ref="J1427">COUNT(FIND({1,2,3,4,5,6,7,8,9,0},Table9[[#This Row],[Trad]]))</f>
        <v>0</v>
      </c>
      <c r="K1427" s="25" cm="1">
        <f t="array" ref="K1427">COUNT(FIND({1,2,3,4,5,6,7,8,9,0},Table9[[#This Row],[Variants]]))</f>
        <v>0</v>
      </c>
      <c r="L1427" s="25">
        <f>SUM(Table9[[#This Row],[Simp Note]:[Var Note]])</f>
        <v>0</v>
      </c>
      <c r="M1427" s="25">
        <f>SUM(Table9[[#This Row],[Sum]],Table9[[#This Row],[Sum Notes]],Table9[[#This Row],[Contains ~]])</f>
        <v>0.2</v>
      </c>
      <c r="N1427" s="26">
        <v>25478</v>
      </c>
      <c r="O1427" s="25" t="s">
        <v>10237</v>
      </c>
      <c r="P1427" s="25" t="s">
        <v>10237</v>
      </c>
      <c r="Q1427" s="25"/>
      <c r="R1427" s="25"/>
      <c r="S1427" s="25"/>
    </row>
    <row r="1428" spans="1:19" x14ac:dyDescent="0.25">
      <c r="A1428" s="7">
        <v>3034</v>
      </c>
      <c r="B1428" s="7" t="s">
        <v>3264</v>
      </c>
      <c r="C1428" s="7" t="s">
        <v>8313</v>
      </c>
      <c r="D1428" s="7" t="s">
        <v>6770</v>
      </c>
      <c r="E1428" s="7">
        <f>LEN(Table9[[#This Row],[Trad]])/10</f>
        <v>0.1</v>
      </c>
      <c r="F1428" s="7">
        <f>LEN(Table9[[#This Row],[Variants]])/10</f>
        <v>0</v>
      </c>
      <c r="G1428" s="7">
        <f>COUNT(FIND("～",Table9[[#This Row],[Trad]]))*10</f>
        <v>0</v>
      </c>
      <c r="H1428" s="25">
        <f>Table9[[#This Row],[Trad Len]]+Table9[[#This Row],[Var Len]]</f>
        <v>0.1</v>
      </c>
      <c r="I1428" s="25" cm="1">
        <f t="array" ref="I1428">COUNT(FIND({1,2,3,4,5,6,7,8,9,0},Table9[[#This Row],[Simp]]))</f>
        <v>0</v>
      </c>
      <c r="J1428" s="25" cm="1">
        <f t="array" ref="J1428">COUNT(FIND({1,2,3,4,5,6,7,8,9,0},Table9[[#This Row],[Trad]]))</f>
        <v>0</v>
      </c>
      <c r="K1428" s="25" cm="1">
        <f t="array" ref="K1428">COUNT(FIND({1,2,3,4,5,6,7,8,9,0},Table9[[#This Row],[Variants]]))</f>
        <v>0</v>
      </c>
      <c r="L1428" s="25">
        <f>SUM(Table9[[#This Row],[Simp Note]:[Var Note]])</f>
        <v>0</v>
      </c>
      <c r="M1428" s="25">
        <f>SUM(Table9[[#This Row],[Sum]],Table9[[#This Row],[Sum Notes]],Table9[[#This Row],[Contains ~]])</f>
        <v>0.1</v>
      </c>
      <c r="N1428" s="26">
        <v>11290</v>
      </c>
      <c r="O1428" s="25" t="s">
        <v>10235</v>
      </c>
      <c r="P1428" s="25" t="s">
        <v>10235</v>
      </c>
      <c r="Q1428" s="25"/>
      <c r="R1428" s="25"/>
      <c r="S1428" s="25"/>
    </row>
    <row r="1429" spans="1:19" x14ac:dyDescent="0.25">
      <c r="A1429" s="7">
        <v>3035</v>
      </c>
      <c r="B1429" s="7" t="s">
        <v>3266</v>
      </c>
      <c r="C1429" s="7" t="s">
        <v>6770</v>
      </c>
      <c r="D1429" s="25" t="s">
        <v>8315</v>
      </c>
      <c r="E1429" s="25">
        <f>LEN(Table9[[#This Row],[Trad]])/10</f>
        <v>0</v>
      </c>
      <c r="F1429" s="25">
        <f>LEN(Table9[[#This Row],[Variants]])/10</f>
        <v>0.1</v>
      </c>
      <c r="G1429" s="25">
        <f>COUNT(FIND("～",Table9[[#This Row],[Trad]]))*10</f>
        <v>0</v>
      </c>
      <c r="H1429" s="25">
        <f>Table9[[#This Row],[Trad Len]]+Table9[[#This Row],[Var Len]]</f>
        <v>0.1</v>
      </c>
      <c r="I1429" s="25" cm="1">
        <f t="array" ref="I1429">COUNT(FIND({1,2,3,4,5,6,7,8,9,0},Table9[[#This Row],[Simp]]))</f>
        <v>0</v>
      </c>
      <c r="J1429" s="25" cm="1">
        <f t="array" ref="J1429">COUNT(FIND({1,2,3,4,5,6,7,8,9,0},Table9[[#This Row],[Trad]]))</f>
        <v>0</v>
      </c>
      <c r="K1429" s="25" cm="1">
        <f t="array" ref="K1429">COUNT(FIND({1,2,3,4,5,6,7,8,9,0},Table9[[#This Row],[Variants]]))</f>
        <v>0</v>
      </c>
      <c r="L1429" s="25">
        <f>SUM(Table9[[#This Row],[Simp Note]:[Var Note]])</f>
        <v>0</v>
      </c>
      <c r="M1429" s="25">
        <f>SUM(Table9[[#This Row],[Sum]],Table9[[#This Row],[Sum Notes]],Table9[[#This Row],[Contains ~]])</f>
        <v>0.1</v>
      </c>
      <c r="N1429" s="26">
        <v>25480.1</v>
      </c>
      <c r="O1429" s="25" t="s">
        <v>10237</v>
      </c>
      <c r="P1429" s="25" t="s">
        <v>10237</v>
      </c>
      <c r="Q1429" s="25"/>
      <c r="R1429" s="25"/>
      <c r="S1429" s="25"/>
    </row>
    <row r="1430" spans="1:19" x14ac:dyDescent="0.25">
      <c r="A1430" s="7">
        <v>3037</v>
      </c>
      <c r="B1430" s="7" t="s">
        <v>3268</v>
      </c>
      <c r="C1430" s="7" t="s">
        <v>10214</v>
      </c>
      <c r="D1430" s="7" t="s">
        <v>6770</v>
      </c>
      <c r="E1430" s="7">
        <f>LEN(Table9[[#This Row],[Trad]])/10</f>
        <v>0.5</v>
      </c>
      <c r="F1430" s="7">
        <f>LEN(Table9[[#This Row],[Variants]])/10</f>
        <v>0</v>
      </c>
      <c r="G1430" s="7">
        <f>COUNT(FIND("～",Table9[[#This Row],[Trad]]))*10</f>
        <v>10</v>
      </c>
      <c r="H1430" s="25">
        <f>Table9[[#This Row],[Trad Len]]+Table9[[#This Row],[Var Len]]</f>
        <v>0.5</v>
      </c>
      <c r="I1430" s="25" cm="1">
        <f t="array" ref="I1430">COUNT(FIND({1,2,3,4,5,6,7,8,9,0},Table9[[#This Row],[Simp]]))</f>
        <v>0</v>
      </c>
      <c r="J1430" s="25" cm="1">
        <f t="array" ref="J1430">COUNT(FIND({1,2,3,4,5,6,7,8,9,0},Table9[[#This Row],[Trad]]))</f>
        <v>0</v>
      </c>
      <c r="K1430" s="25" cm="1">
        <f t="array" ref="K1430">COUNT(FIND({1,2,3,4,5,6,7,8,9,0},Table9[[#This Row],[Variants]]))</f>
        <v>0</v>
      </c>
      <c r="L1430" s="25">
        <f>SUM(Table9[[#This Row],[Simp Note]:[Var Note]])</f>
        <v>0</v>
      </c>
      <c r="M1430" s="25">
        <f>SUM(Table9[[#This Row],[Sum]],Table9[[#This Row],[Sum Notes]],Table9[[#This Row],[Contains ~]])</f>
        <v>10.5</v>
      </c>
      <c r="N1430" s="26">
        <v>710</v>
      </c>
      <c r="O1430" s="30"/>
      <c r="P1430" s="25" t="s">
        <v>10237</v>
      </c>
      <c r="Q1430" s="25"/>
      <c r="R1430" s="25"/>
      <c r="S1430" s="25"/>
    </row>
    <row r="1431" spans="1:19" x14ac:dyDescent="0.25">
      <c r="A1431" s="7">
        <v>3043</v>
      </c>
      <c r="B1431" s="7" t="s">
        <v>3270</v>
      </c>
      <c r="C1431" s="7" t="s">
        <v>6770</v>
      </c>
      <c r="D1431" s="25" t="s">
        <v>8321</v>
      </c>
      <c r="E1431" s="25">
        <f>LEN(Table9[[#This Row],[Trad]])/10</f>
        <v>0</v>
      </c>
      <c r="F1431" s="25">
        <f>LEN(Table9[[#This Row],[Variants]])/10</f>
        <v>0.3</v>
      </c>
      <c r="G1431" s="25">
        <f>COUNT(FIND("～",Table9[[#This Row],[Trad]]))*10</f>
        <v>0</v>
      </c>
      <c r="H1431" s="25">
        <f>Table9[[#This Row],[Trad Len]]+Table9[[#This Row],[Var Len]]</f>
        <v>0.3</v>
      </c>
      <c r="I1431" s="25" cm="1">
        <f t="array" ref="I1431">COUNT(FIND({1,2,3,4,5,6,7,8,9,0},Table9[[#This Row],[Simp]]))</f>
        <v>0</v>
      </c>
      <c r="J1431" s="25" cm="1">
        <f t="array" ref="J1431">COUNT(FIND({1,2,3,4,5,6,7,8,9,0},Table9[[#This Row],[Trad]]))</f>
        <v>0</v>
      </c>
      <c r="K1431" s="25" cm="1">
        <f t="array" ref="K1431">COUNT(FIND({1,2,3,4,5,6,7,8,9,0},Table9[[#This Row],[Variants]]))</f>
        <v>0</v>
      </c>
      <c r="L1431" s="25">
        <f>SUM(Table9[[#This Row],[Simp Note]:[Var Note]])</f>
        <v>0</v>
      </c>
      <c r="M1431" s="25">
        <f>SUM(Table9[[#This Row],[Sum]],Table9[[#This Row],[Sum Notes]],Table9[[#This Row],[Contains ~]])</f>
        <v>0.3</v>
      </c>
      <c r="N1431" s="26">
        <v>25476</v>
      </c>
      <c r="O1431" s="25" t="s">
        <v>10237</v>
      </c>
      <c r="P1431" s="25" t="s">
        <v>10237</v>
      </c>
      <c r="Q1431" s="25"/>
      <c r="R1431" s="25"/>
      <c r="S1431" s="25"/>
    </row>
    <row r="1432" spans="1:19" x14ac:dyDescent="0.25">
      <c r="A1432" s="7">
        <v>3044</v>
      </c>
      <c r="B1432" s="7" t="s">
        <v>3272</v>
      </c>
      <c r="C1432" s="7" t="s">
        <v>8324</v>
      </c>
      <c r="D1432" s="7" t="s">
        <v>6770</v>
      </c>
      <c r="E1432" s="7">
        <f>LEN(Table9[[#This Row],[Trad]])/10</f>
        <v>0.1</v>
      </c>
      <c r="F1432" s="7">
        <f>LEN(Table9[[#This Row],[Variants]])/10</f>
        <v>0</v>
      </c>
      <c r="G1432" s="7">
        <f>COUNT(FIND("～",Table9[[#This Row],[Trad]]))*10</f>
        <v>0</v>
      </c>
      <c r="H1432" s="25">
        <f>Table9[[#This Row],[Trad Len]]+Table9[[#This Row],[Var Len]]</f>
        <v>0.1</v>
      </c>
      <c r="I1432" s="25" cm="1">
        <f t="array" ref="I1432">COUNT(FIND({1,2,3,4,5,6,7,8,9,0},Table9[[#This Row],[Simp]]))</f>
        <v>0</v>
      </c>
      <c r="J1432" s="25" cm="1">
        <f t="array" ref="J1432">COUNT(FIND({1,2,3,4,5,6,7,8,9,0},Table9[[#This Row],[Trad]]))</f>
        <v>0</v>
      </c>
      <c r="K1432" s="25" cm="1">
        <f t="array" ref="K1432">COUNT(FIND({1,2,3,4,5,6,7,8,9,0},Table9[[#This Row],[Variants]]))</f>
        <v>0</v>
      </c>
      <c r="L1432" s="25">
        <f>SUM(Table9[[#This Row],[Simp Note]:[Var Note]])</f>
        <v>0</v>
      </c>
      <c r="M1432" s="25">
        <f>SUM(Table9[[#This Row],[Sum]],Table9[[#This Row],[Sum Notes]],Table9[[#This Row],[Contains ~]])</f>
        <v>0.1</v>
      </c>
      <c r="N1432" s="26">
        <v>11300</v>
      </c>
      <c r="O1432" s="25" t="s">
        <v>10235</v>
      </c>
      <c r="P1432" s="25" t="s">
        <v>10235</v>
      </c>
      <c r="Q1432" s="25"/>
      <c r="R1432" s="25"/>
      <c r="S1432" s="25"/>
    </row>
    <row r="1433" spans="1:19" x14ac:dyDescent="0.25">
      <c r="A1433" s="7">
        <v>3045</v>
      </c>
      <c r="B1433" s="7" t="s">
        <v>3274</v>
      </c>
      <c r="C1433" s="7" t="s">
        <v>8326</v>
      </c>
      <c r="D1433" s="7" t="s">
        <v>6770</v>
      </c>
      <c r="E1433" s="7">
        <f>LEN(Table9[[#This Row],[Trad]])/10</f>
        <v>0.1</v>
      </c>
      <c r="F1433" s="7">
        <f>LEN(Table9[[#This Row],[Variants]])/10</f>
        <v>0</v>
      </c>
      <c r="G1433" s="7">
        <f>COUNT(FIND("～",Table9[[#This Row],[Trad]]))*10</f>
        <v>0</v>
      </c>
      <c r="H1433" s="25">
        <f>Table9[[#This Row],[Trad Len]]+Table9[[#This Row],[Var Len]]</f>
        <v>0.1</v>
      </c>
      <c r="I1433" s="25" cm="1">
        <f t="array" ref="I1433">COUNT(FIND({1,2,3,4,5,6,7,8,9,0},Table9[[#This Row],[Simp]]))</f>
        <v>0</v>
      </c>
      <c r="J1433" s="25" cm="1">
        <f t="array" ref="J1433">COUNT(FIND({1,2,3,4,5,6,7,8,9,0},Table9[[#This Row],[Trad]]))</f>
        <v>0</v>
      </c>
      <c r="K1433" s="25" cm="1">
        <f t="array" ref="K1433">COUNT(FIND({1,2,3,4,5,6,7,8,9,0},Table9[[#This Row],[Variants]]))</f>
        <v>0</v>
      </c>
      <c r="L1433" s="25">
        <f>SUM(Table9[[#This Row],[Simp Note]:[Var Note]])</f>
        <v>0</v>
      </c>
      <c r="M1433" s="25">
        <f>SUM(Table9[[#This Row],[Sum]],Table9[[#This Row],[Sum Notes]],Table9[[#This Row],[Contains ~]])</f>
        <v>0.1</v>
      </c>
      <c r="N1433" s="26">
        <v>11310</v>
      </c>
      <c r="O1433" s="25" t="s">
        <v>10235</v>
      </c>
      <c r="P1433" s="25" t="s">
        <v>10235</v>
      </c>
      <c r="Q1433" s="25"/>
      <c r="R1433" s="25"/>
      <c r="S1433" s="25"/>
    </row>
    <row r="1434" spans="1:19" x14ac:dyDescent="0.25">
      <c r="A1434" s="7">
        <v>3046</v>
      </c>
      <c r="B1434" s="7" t="s">
        <v>3276</v>
      </c>
      <c r="C1434" s="7" t="s">
        <v>8328</v>
      </c>
      <c r="D1434" s="7" t="s">
        <v>6770</v>
      </c>
      <c r="E1434" s="7">
        <f>LEN(Table9[[#This Row],[Trad]])/10</f>
        <v>0.1</v>
      </c>
      <c r="F1434" s="7">
        <f>LEN(Table9[[#This Row],[Variants]])/10</f>
        <v>0</v>
      </c>
      <c r="G1434" s="7">
        <f>COUNT(FIND("～",Table9[[#This Row],[Trad]]))*10</f>
        <v>0</v>
      </c>
      <c r="H1434" s="25">
        <f>Table9[[#This Row],[Trad Len]]+Table9[[#This Row],[Var Len]]</f>
        <v>0.1</v>
      </c>
      <c r="I1434" s="25" cm="1">
        <f t="array" ref="I1434">COUNT(FIND({1,2,3,4,5,6,7,8,9,0},Table9[[#This Row],[Simp]]))</f>
        <v>0</v>
      </c>
      <c r="J1434" s="25" cm="1">
        <f t="array" ref="J1434">COUNT(FIND({1,2,3,4,5,6,7,8,9,0},Table9[[#This Row],[Trad]]))</f>
        <v>0</v>
      </c>
      <c r="K1434" s="25" cm="1">
        <f t="array" ref="K1434">COUNT(FIND({1,2,3,4,5,6,7,8,9,0},Table9[[#This Row],[Variants]]))</f>
        <v>0</v>
      </c>
      <c r="L1434" s="25">
        <f>SUM(Table9[[#This Row],[Simp Note]:[Var Note]])</f>
        <v>0</v>
      </c>
      <c r="M1434" s="25">
        <f>SUM(Table9[[#This Row],[Sum]],Table9[[#This Row],[Sum Notes]],Table9[[#This Row],[Contains ~]])</f>
        <v>0.1</v>
      </c>
      <c r="N1434" s="26">
        <v>11320</v>
      </c>
      <c r="O1434" s="25" t="s">
        <v>10235</v>
      </c>
      <c r="P1434" s="25" t="s">
        <v>10235</v>
      </c>
      <c r="Q1434" s="25"/>
      <c r="R1434" s="25"/>
      <c r="S1434" s="25"/>
    </row>
    <row r="1435" spans="1:19" x14ac:dyDescent="0.25">
      <c r="A1435" s="7">
        <v>3047</v>
      </c>
      <c r="B1435" s="7" t="s">
        <v>3278</v>
      </c>
      <c r="C1435" s="7" t="s">
        <v>8330</v>
      </c>
      <c r="D1435" s="7" t="s">
        <v>6770</v>
      </c>
      <c r="E1435" s="7">
        <f>LEN(Table9[[#This Row],[Trad]])/10</f>
        <v>0.1</v>
      </c>
      <c r="F1435" s="7">
        <f>LEN(Table9[[#This Row],[Variants]])/10</f>
        <v>0</v>
      </c>
      <c r="G1435" s="7">
        <f>COUNT(FIND("～",Table9[[#This Row],[Trad]]))*10</f>
        <v>0</v>
      </c>
      <c r="H1435" s="25">
        <f>Table9[[#This Row],[Trad Len]]+Table9[[#This Row],[Var Len]]</f>
        <v>0.1</v>
      </c>
      <c r="I1435" s="25" cm="1">
        <f t="array" ref="I1435">COUNT(FIND({1,2,3,4,5,6,7,8,9,0},Table9[[#This Row],[Simp]]))</f>
        <v>0</v>
      </c>
      <c r="J1435" s="25" cm="1">
        <f t="array" ref="J1435">COUNT(FIND({1,2,3,4,5,6,7,8,9,0},Table9[[#This Row],[Trad]]))</f>
        <v>0</v>
      </c>
      <c r="K1435" s="25" cm="1">
        <f t="array" ref="K1435">COUNT(FIND({1,2,3,4,5,6,7,8,9,0},Table9[[#This Row],[Variants]]))</f>
        <v>0</v>
      </c>
      <c r="L1435" s="25">
        <f>SUM(Table9[[#This Row],[Simp Note]:[Var Note]])</f>
        <v>0</v>
      </c>
      <c r="M1435" s="25">
        <f>SUM(Table9[[#This Row],[Sum]],Table9[[#This Row],[Sum Notes]],Table9[[#This Row],[Contains ~]])</f>
        <v>0.1</v>
      </c>
      <c r="N1435" s="26">
        <v>11330</v>
      </c>
      <c r="O1435" s="25" t="s">
        <v>10235</v>
      </c>
      <c r="P1435" s="25" t="s">
        <v>10235</v>
      </c>
      <c r="Q1435" s="25"/>
      <c r="R1435" s="25"/>
      <c r="S1435" s="25"/>
    </row>
    <row r="1436" spans="1:19" x14ac:dyDescent="0.25">
      <c r="A1436" s="7">
        <v>3048</v>
      </c>
      <c r="B1436" s="7" t="s">
        <v>3280</v>
      </c>
      <c r="C1436" s="7" t="s">
        <v>6770</v>
      </c>
      <c r="D1436" s="25" t="s">
        <v>8332</v>
      </c>
      <c r="E1436" s="25">
        <f>LEN(Table9[[#This Row],[Trad]])/10</f>
        <v>0</v>
      </c>
      <c r="F1436" s="25">
        <f>LEN(Table9[[#This Row],[Variants]])/10</f>
        <v>0.3</v>
      </c>
      <c r="G1436" s="25">
        <f>COUNT(FIND("～",Table9[[#This Row],[Trad]]))*10</f>
        <v>0</v>
      </c>
      <c r="H1436" s="25">
        <f>Table9[[#This Row],[Trad Len]]+Table9[[#This Row],[Var Len]]</f>
        <v>0.3</v>
      </c>
      <c r="I1436" s="25" cm="1">
        <f t="array" ref="I1436">COUNT(FIND({1,2,3,4,5,6,7,8,9,0},Table9[[#This Row],[Simp]]))</f>
        <v>0</v>
      </c>
      <c r="J1436" s="25" cm="1">
        <f t="array" ref="J1436">COUNT(FIND({1,2,3,4,5,6,7,8,9,0},Table9[[#This Row],[Trad]]))</f>
        <v>0</v>
      </c>
      <c r="K1436" s="25" cm="1">
        <f t="array" ref="K1436">COUNT(FIND({1,2,3,4,5,6,7,8,9,0},Table9[[#This Row],[Variants]]))</f>
        <v>0</v>
      </c>
      <c r="L1436" s="25">
        <f>SUM(Table9[[#This Row],[Simp Note]:[Var Note]])</f>
        <v>0</v>
      </c>
      <c r="M1436" s="25">
        <f>SUM(Table9[[#This Row],[Sum]],Table9[[#This Row],[Sum Notes]],Table9[[#This Row],[Contains ~]])</f>
        <v>0.3</v>
      </c>
      <c r="N1436" s="26">
        <v>25478</v>
      </c>
      <c r="O1436" s="25" t="s">
        <v>10237</v>
      </c>
      <c r="P1436" s="25" t="s">
        <v>10237</v>
      </c>
      <c r="Q1436" s="25"/>
      <c r="R1436" s="25"/>
      <c r="S1436" s="25"/>
    </row>
    <row r="1437" spans="1:19" x14ac:dyDescent="0.25">
      <c r="A1437" s="7">
        <v>3051</v>
      </c>
      <c r="B1437" s="7" t="s">
        <v>3282</v>
      </c>
      <c r="C1437" s="7" t="s">
        <v>6770</v>
      </c>
      <c r="D1437" s="25" t="s">
        <v>8334</v>
      </c>
      <c r="E1437" s="25">
        <f>LEN(Table9[[#This Row],[Trad]])/10</f>
        <v>0</v>
      </c>
      <c r="F1437" s="25">
        <f>LEN(Table9[[#This Row],[Variants]])/10</f>
        <v>0.2</v>
      </c>
      <c r="G1437" s="25">
        <f>COUNT(FIND("～",Table9[[#This Row],[Trad]]))*10</f>
        <v>0</v>
      </c>
      <c r="H1437" s="25">
        <f>Table9[[#This Row],[Trad Len]]+Table9[[#This Row],[Var Len]]</f>
        <v>0.2</v>
      </c>
      <c r="I1437" s="25" cm="1">
        <f t="array" ref="I1437">COUNT(FIND({1,2,3,4,5,6,7,8,9,0},Table9[[#This Row],[Simp]]))</f>
        <v>0</v>
      </c>
      <c r="J1437" s="25" cm="1">
        <f t="array" ref="J1437">COUNT(FIND({1,2,3,4,5,6,7,8,9,0},Table9[[#This Row],[Trad]]))</f>
        <v>0</v>
      </c>
      <c r="K1437" s="25" cm="1">
        <f t="array" ref="K1437">COUNT(FIND({1,2,3,4,5,6,7,8,9,0},Table9[[#This Row],[Variants]]))</f>
        <v>0</v>
      </c>
      <c r="L1437" s="25">
        <f>SUM(Table9[[#This Row],[Simp Note]:[Var Note]])</f>
        <v>0</v>
      </c>
      <c r="M1437" s="25">
        <f>SUM(Table9[[#This Row],[Sum]],Table9[[#This Row],[Sum Notes]],Table9[[#This Row],[Contains ~]])</f>
        <v>0.2</v>
      </c>
      <c r="N1437" s="26">
        <v>25478</v>
      </c>
      <c r="O1437" s="25" t="s">
        <v>10237</v>
      </c>
      <c r="P1437" s="25" t="s">
        <v>10237</v>
      </c>
      <c r="Q1437" s="25"/>
      <c r="R1437" s="25"/>
      <c r="S1437" s="25"/>
    </row>
    <row r="1438" spans="1:19" x14ac:dyDescent="0.25">
      <c r="A1438" s="7">
        <v>3052</v>
      </c>
      <c r="B1438" s="7" t="s">
        <v>3284</v>
      </c>
      <c r="C1438" s="7" t="s">
        <v>8336</v>
      </c>
      <c r="D1438" s="7" t="s">
        <v>6770</v>
      </c>
      <c r="E1438" s="7">
        <f>LEN(Table9[[#This Row],[Trad]])/10</f>
        <v>0.1</v>
      </c>
      <c r="F1438" s="7">
        <f>LEN(Table9[[#This Row],[Variants]])/10</f>
        <v>0</v>
      </c>
      <c r="G1438" s="7">
        <f>COUNT(FIND("～",Table9[[#This Row],[Trad]]))*10</f>
        <v>0</v>
      </c>
      <c r="H1438" s="25">
        <f>Table9[[#This Row],[Trad Len]]+Table9[[#This Row],[Var Len]]</f>
        <v>0.1</v>
      </c>
      <c r="I1438" s="25" cm="1">
        <f t="array" ref="I1438">COUNT(FIND({1,2,3,4,5,6,7,8,9,0},Table9[[#This Row],[Simp]]))</f>
        <v>0</v>
      </c>
      <c r="J1438" s="25" cm="1">
        <f t="array" ref="J1438">COUNT(FIND({1,2,3,4,5,6,7,8,9,0},Table9[[#This Row],[Trad]]))</f>
        <v>0</v>
      </c>
      <c r="K1438" s="25" cm="1">
        <f t="array" ref="K1438">COUNT(FIND({1,2,3,4,5,6,7,8,9,0},Table9[[#This Row],[Variants]]))</f>
        <v>0</v>
      </c>
      <c r="L1438" s="25">
        <f>SUM(Table9[[#This Row],[Simp Note]:[Var Note]])</f>
        <v>0</v>
      </c>
      <c r="M1438" s="25">
        <f>SUM(Table9[[#This Row],[Sum]],Table9[[#This Row],[Sum Notes]],Table9[[#This Row],[Contains ~]])</f>
        <v>0.1</v>
      </c>
      <c r="N1438" s="26">
        <v>11340</v>
      </c>
      <c r="O1438" s="25" t="s">
        <v>10235</v>
      </c>
      <c r="P1438" s="25" t="s">
        <v>10235</v>
      </c>
      <c r="Q1438" s="25"/>
      <c r="R1438" s="25"/>
      <c r="S1438" s="25"/>
    </row>
    <row r="1439" spans="1:19" x14ac:dyDescent="0.25">
      <c r="A1439" s="7">
        <v>3054</v>
      </c>
      <c r="B1439" s="7" t="s">
        <v>3286</v>
      </c>
      <c r="C1439" s="7" t="s">
        <v>8338</v>
      </c>
      <c r="D1439" s="7" t="s">
        <v>8339</v>
      </c>
      <c r="E1439" s="7">
        <f>LEN(Table9[[#This Row],[Trad]])/10</f>
        <v>0.1</v>
      </c>
      <c r="F1439" s="7">
        <f>LEN(Table9[[#This Row],[Variants]])/10</f>
        <v>0.1</v>
      </c>
      <c r="G1439" s="7">
        <f>COUNT(FIND("～",Table9[[#This Row],[Trad]]))*10</f>
        <v>0</v>
      </c>
      <c r="H1439" s="25">
        <f>Table9[[#This Row],[Trad Len]]+Table9[[#This Row],[Var Len]]</f>
        <v>0.2</v>
      </c>
      <c r="I1439" s="25" cm="1">
        <f t="array" ref="I1439">COUNT(FIND({1,2,3,4,5,6,7,8,9,0},Table9[[#This Row],[Simp]]))</f>
        <v>0</v>
      </c>
      <c r="J1439" s="25" cm="1">
        <f t="array" ref="J1439">COUNT(FIND({1,2,3,4,5,6,7,8,9,0},Table9[[#This Row],[Trad]]))</f>
        <v>0</v>
      </c>
      <c r="K1439" s="25" cm="1">
        <f t="array" ref="K1439">COUNT(FIND({1,2,3,4,5,6,7,8,9,0},Table9[[#This Row],[Variants]]))</f>
        <v>0</v>
      </c>
      <c r="L1439" s="25">
        <f>SUM(Table9[[#This Row],[Simp Note]:[Var Note]])</f>
        <v>0</v>
      </c>
      <c r="M1439" s="25">
        <f>SUM(Table9[[#This Row],[Sum]],Table9[[#This Row],[Sum Notes]],Table9[[#This Row],[Contains ~]])</f>
        <v>0.2</v>
      </c>
      <c r="N1439" s="26">
        <v>2570</v>
      </c>
      <c r="O1439" s="25" t="s">
        <v>10235</v>
      </c>
      <c r="P1439" s="25" t="s">
        <v>10237</v>
      </c>
      <c r="Q1439" s="25"/>
      <c r="R1439" s="25"/>
      <c r="S1439" s="25"/>
    </row>
    <row r="1440" spans="1:19" x14ac:dyDescent="0.25">
      <c r="A1440" s="7">
        <v>3070</v>
      </c>
      <c r="B1440" s="7" t="s">
        <v>3289</v>
      </c>
      <c r="C1440" s="7" t="s">
        <v>10215</v>
      </c>
      <c r="D1440" s="7" t="s">
        <v>6770</v>
      </c>
      <c r="E1440" s="7">
        <f>LEN(Table9[[#This Row],[Trad]])/10</f>
        <v>0.5</v>
      </c>
      <c r="F1440" s="7">
        <f>LEN(Table9[[#This Row],[Variants]])/10</f>
        <v>0</v>
      </c>
      <c r="G1440" s="7">
        <f>COUNT(FIND("～",Table9[[#This Row],[Trad]]))*10</f>
        <v>10</v>
      </c>
      <c r="H1440" s="25">
        <f>Table9[[#This Row],[Trad Len]]+Table9[[#This Row],[Var Len]]</f>
        <v>0.5</v>
      </c>
      <c r="I1440" s="25" cm="1">
        <f t="array" ref="I1440">COUNT(FIND({1,2,3,4,5,6,7,8,9,0},Table9[[#This Row],[Simp]]))</f>
        <v>0</v>
      </c>
      <c r="J1440" s="25" cm="1">
        <f t="array" ref="J1440">COUNT(FIND({1,2,3,4,5,6,7,8,9,0},Table9[[#This Row],[Trad]]))</f>
        <v>0</v>
      </c>
      <c r="K1440" s="25" cm="1">
        <f t="array" ref="K1440">COUNT(FIND({1,2,3,4,5,6,7,8,9,0},Table9[[#This Row],[Variants]]))</f>
        <v>0</v>
      </c>
      <c r="L1440" s="25">
        <f>SUM(Table9[[#This Row],[Simp Note]:[Var Note]])</f>
        <v>0</v>
      </c>
      <c r="M1440" s="25">
        <f>SUM(Table9[[#This Row],[Sum]],Table9[[#This Row],[Sum Notes]],Table9[[#This Row],[Contains ~]])</f>
        <v>10.5</v>
      </c>
      <c r="N1440" s="26">
        <v>720</v>
      </c>
      <c r="O1440" s="30"/>
      <c r="P1440" s="25" t="s">
        <v>10237</v>
      </c>
      <c r="Q1440" s="25"/>
      <c r="R1440" s="25"/>
      <c r="S1440" s="25"/>
    </row>
    <row r="1441" spans="1:19" x14ac:dyDescent="0.25">
      <c r="A1441" s="7">
        <v>3074</v>
      </c>
      <c r="B1441" s="7" t="s">
        <v>3291</v>
      </c>
      <c r="C1441" s="7" t="s">
        <v>8344</v>
      </c>
      <c r="D1441" s="7" t="s">
        <v>6770</v>
      </c>
      <c r="E1441" s="7">
        <f>LEN(Table9[[#This Row],[Trad]])/10</f>
        <v>0.1</v>
      </c>
      <c r="F1441" s="7">
        <f>LEN(Table9[[#This Row],[Variants]])/10</f>
        <v>0</v>
      </c>
      <c r="G1441" s="7">
        <f>COUNT(FIND("～",Table9[[#This Row],[Trad]]))*10</f>
        <v>0</v>
      </c>
      <c r="H1441" s="25">
        <f>Table9[[#This Row],[Trad Len]]+Table9[[#This Row],[Var Len]]</f>
        <v>0.1</v>
      </c>
      <c r="I1441" s="25" cm="1">
        <f t="array" ref="I1441">COUNT(FIND({1,2,3,4,5,6,7,8,9,0},Table9[[#This Row],[Simp]]))</f>
        <v>0</v>
      </c>
      <c r="J1441" s="25" cm="1">
        <f t="array" ref="J1441">COUNT(FIND({1,2,3,4,5,6,7,8,9,0},Table9[[#This Row],[Trad]]))</f>
        <v>0</v>
      </c>
      <c r="K1441" s="25" cm="1">
        <f t="array" ref="K1441">COUNT(FIND({1,2,3,4,5,6,7,8,9,0},Table9[[#This Row],[Variants]]))</f>
        <v>0</v>
      </c>
      <c r="L1441" s="25">
        <f>SUM(Table9[[#This Row],[Simp Note]:[Var Note]])</f>
        <v>0</v>
      </c>
      <c r="M1441" s="25">
        <f>SUM(Table9[[#This Row],[Sum]],Table9[[#This Row],[Sum Notes]],Table9[[#This Row],[Contains ~]])</f>
        <v>0.1</v>
      </c>
      <c r="N1441" s="26">
        <v>11350</v>
      </c>
      <c r="O1441" s="25" t="s">
        <v>10235</v>
      </c>
      <c r="P1441" s="25" t="s">
        <v>10235</v>
      </c>
      <c r="Q1441" s="25"/>
      <c r="R1441" s="25"/>
      <c r="S1441" s="25"/>
    </row>
    <row r="1442" spans="1:19" x14ac:dyDescent="0.25">
      <c r="A1442" s="7">
        <v>3075</v>
      </c>
      <c r="B1442" s="7" t="s">
        <v>3293</v>
      </c>
      <c r="C1442" s="7" t="s">
        <v>6770</v>
      </c>
      <c r="D1442" s="25" t="s">
        <v>8346</v>
      </c>
      <c r="E1442" s="25">
        <f>LEN(Table9[[#This Row],[Trad]])/10</f>
        <v>0</v>
      </c>
      <c r="F1442" s="25">
        <f>LEN(Table9[[#This Row],[Variants]])/10</f>
        <v>0.3</v>
      </c>
      <c r="G1442" s="25">
        <f>COUNT(FIND("～",Table9[[#This Row],[Trad]]))*10</f>
        <v>0</v>
      </c>
      <c r="H1442" s="25">
        <f>Table9[[#This Row],[Trad Len]]+Table9[[#This Row],[Var Len]]</f>
        <v>0.3</v>
      </c>
      <c r="I1442" s="25" cm="1">
        <f t="array" ref="I1442">COUNT(FIND({1,2,3,4,5,6,7,8,9,0},Table9[[#This Row],[Simp]]))</f>
        <v>0</v>
      </c>
      <c r="J1442" s="25" cm="1">
        <f t="array" ref="J1442">COUNT(FIND({1,2,3,4,5,6,7,8,9,0},Table9[[#This Row],[Trad]]))</f>
        <v>0</v>
      </c>
      <c r="K1442" s="25" cm="1">
        <f t="array" ref="K1442">COUNT(FIND({1,2,3,4,5,6,7,8,9,0},Table9[[#This Row],[Variants]]))</f>
        <v>0</v>
      </c>
      <c r="L1442" s="25">
        <f>SUM(Table9[[#This Row],[Simp Note]:[Var Note]])</f>
        <v>0</v>
      </c>
      <c r="M1442" s="25">
        <f>SUM(Table9[[#This Row],[Sum]],Table9[[#This Row],[Sum Notes]],Table9[[#This Row],[Contains ~]])</f>
        <v>0.3</v>
      </c>
      <c r="N1442" s="26">
        <v>25478</v>
      </c>
      <c r="O1442" s="25" t="s">
        <v>10237</v>
      </c>
      <c r="P1442" s="25" t="s">
        <v>10237</v>
      </c>
      <c r="Q1442" s="25"/>
      <c r="R1442" s="25"/>
      <c r="S1442" s="25"/>
    </row>
    <row r="1443" spans="1:19" x14ac:dyDescent="0.25">
      <c r="A1443" s="7">
        <v>3079</v>
      </c>
      <c r="B1443" s="7" t="s">
        <v>3295</v>
      </c>
      <c r="C1443" s="7" t="s">
        <v>8348</v>
      </c>
      <c r="D1443" s="7" t="s">
        <v>6770</v>
      </c>
      <c r="E1443" s="7">
        <f>LEN(Table9[[#This Row],[Trad]])/10</f>
        <v>0.1</v>
      </c>
      <c r="F1443" s="7">
        <f>LEN(Table9[[#This Row],[Variants]])/10</f>
        <v>0</v>
      </c>
      <c r="G1443" s="7">
        <f>COUNT(FIND("～",Table9[[#This Row],[Trad]]))*10</f>
        <v>0</v>
      </c>
      <c r="H1443" s="25">
        <f>Table9[[#This Row],[Trad Len]]+Table9[[#This Row],[Var Len]]</f>
        <v>0.1</v>
      </c>
      <c r="I1443" s="25" cm="1">
        <f t="array" ref="I1443">COUNT(FIND({1,2,3,4,5,6,7,8,9,0},Table9[[#This Row],[Simp]]))</f>
        <v>0</v>
      </c>
      <c r="J1443" s="25" cm="1">
        <f t="array" ref="J1443">COUNT(FIND({1,2,3,4,5,6,7,8,9,0},Table9[[#This Row],[Trad]]))</f>
        <v>0</v>
      </c>
      <c r="K1443" s="25" cm="1">
        <f t="array" ref="K1443">COUNT(FIND({1,2,3,4,5,6,7,8,9,0},Table9[[#This Row],[Variants]]))</f>
        <v>0</v>
      </c>
      <c r="L1443" s="25">
        <f>SUM(Table9[[#This Row],[Simp Note]:[Var Note]])</f>
        <v>0</v>
      </c>
      <c r="M1443" s="25">
        <f>SUM(Table9[[#This Row],[Sum]],Table9[[#This Row],[Sum Notes]],Table9[[#This Row],[Contains ~]])</f>
        <v>0.1</v>
      </c>
      <c r="N1443" s="26">
        <v>11360</v>
      </c>
      <c r="O1443" s="25" t="s">
        <v>10235</v>
      </c>
      <c r="P1443" s="25" t="s">
        <v>10235</v>
      </c>
      <c r="Q1443" s="25"/>
      <c r="R1443" s="25"/>
      <c r="S1443" s="25"/>
    </row>
    <row r="1444" spans="1:19" x14ac:dyDescent="0.25">
      <c r="A1444" s="7">
        <v>3081</v>
      </c>
      <c r="B1444" s="7" t="s">
        <v>3297</v>
      </c>
      <c r="C1444" s="7" t="s">
        <v>6770</v>
      </c>
      <c r="D1444" s="25" t="s">
        <v>8350</v>
      </c>
      <c r="E1444" s="25">
        <f>LEN(Table9[[#This Row],[Trad]])/10</f>
        <v>0</v>
      </c>
      <c r="F1444" s="25">
        <f>LEN(Table9[[#This Row],[Variants]])/10</f>
        <v>0.1</v>
      </c>
      <c r="G1444" s="25">
        <f>COUNT(FIND("～",Table9[[#This Row],[Trad]]))*10</f>
        <v>0</v>
      </c>
      <c r="H1444" s="25">
        <f>Table9[[#This Row],[Trad Len]]+Table9[[#This Row],[Var Len]]</f>
        <v>0.1</v>
      </c>
      <c r="I1444" s="25" cm="1">
        <f t="array" ref="I1444">COUNT(FIND({1,2,3,4,5,6,7,8,9,0},Table9[[#This Row],[Simp]]))</f>
        <v>0</v>
      </c>
      <c r="J1444" s="25" cm="1">
        <f t="array" ref="J1444">COUNT(FIND({1,2,3,4,5,6,7,8,9,0},Table9[[#This Row],[Trad]]))</f>
        <v>0</v>
      </c>
      <c r="K1444" s="25" cm="1">
        <f t="array" ref="K1444">COUNT(FIND({1,2,3,4,5,6,7,8,9,0},Table9[[#This Row],[Variants]]))</f>
        <v>0</v>
      </c>
      <c r="L1444" s="25">
        <f>SUM(Table9[[#This Row],[Simp Note]:[Var Note]])</f>
        <v>0</v>
      </c>
      <c r="M1444" s="25">
        <f>SUM(Table9[[#This Row],[Sum]],Table9[[#This Row],[Sum Notes]],Table9[[#This Row],[Contains ~]])</f>
        <v>0.1</v>
      </c>
      <c r="N1444" s="26">
        <v>25480.1</v>
      </c>
      <c r="O1444" s="25" t="s">
        <v>10237</v>
      </c>
      <c r="P1444" s="25" t="s">
        <v>10237</v>
      </c>
      <c r="Q1444" s="25"/>
      <c r="R1444" s="25"/>
      <c r="S1444" s="25"/>
    </row>
    <row r="1445" spans="1:19" x14ac:dyDescent="0.25">
      <c r="A1445" s="7">
        <v>3082</v>
      </c>
      <c r="B1445" s="7" t="s">
        <v>3299</v>
      </c>
      <c r="C1445" s="7" t="s">
        <v>6770</v>
      </c>
      <c r="D1445" s="25" t="s">
        <v>8352</v>
      </c>
      <c r="E1445" s="25">
        <f>LEN(Table9[[#This Row],[Trad]])/10</f>
        <v>0</v>
      </c>
      <c r="F1445" s="25">
        <f>LEN(Table9[[#This Row],[Variants]])/10</f>
        <v>0.1</v>
      </c>
      <c r="G1445" s="25">
        <f>COUNT(FIND("～",Table9[[#This Row],[Trad]]))*10</f>
        <v>0</v>
      </c>
      <c r="H1445" s="25">
        <f>Table9[[#This Row],[Trad Len]]+Table9[[#This Row],[Var Len]]</f>
        <v>0.1</v>
      </c>
      <c r="I1445" s="25" cm="1">
        <f t="array" ref="I1445">COUNT(FIND({1,2,3,4,5,6,7,8,9,0},Table9[[#This Row],[Simp]]))</f>
        <v>0</v>
      </c>
      <c r="J1445" s="25" cm="1">
        <f t="array" ref="J1445">COUNT(FIND({1,2,3,4,5,6,7,8,9,0},Table9[[#This Row],[Trad]]))</f>
        <v>0</v>
      </c>
      <c r="K1445" s="25" cm="1">
        <f t="array" ref="K1445">COUNT(FIND({1,2,3,4,5,6,7,8,9,0},Table9[[#This Row],[Variants]]))</f>
        <v>0</v>
      </c>
      <c r="L1445" s="25">
        <f>SUM(Table9[[#This Row],[Simp Note]:[Var Note]])</f>
        <v>0</v>
      </c>
      <c r="M1445" s="25">
        <f>SUM(Table9[[#This Row],[Sum]],Table9[[#This Row],[Sum Notes]],Table9[[#This Row],[Contains ~]])</f>
        <v>0.1</v>
      </c>
      <c r="N1445" s="26">
        <v>25480.1</v>
      </c>
      <c r="O1445" s="25" t="s">
        <v>10237</v>
      </c>
      <c r="P1445" s="25" t="s">
        <v>10237</v>
      </c>
      <c r="Q1445" s="25"/>
      <c r="R1445" s="25"/>
      <c r="S1445" s="25"/>
    </row>
    <row r="1446" spans="1:19" x14ac:dyDescent="0.25">
      <c r="A1446" s="7">
        <v>3084</v>
      </c>
      <c r="B1446" s="7" t="s">
        <v>3301</v>
      </c>
      <c r="C1446" s="7" t="s">
        <v>6770</v>
      </c>
      <c r="D1446" s="25" t="s">
        <v>8353</v>
      </c>
      <c r="E1446" s="25">
        <f>LEN(Table9[[#This Row],[Trad]])/10</f>
        <v>0</v>
      </c>
      <c r="F1446" s="25">
        <f>LEN(Table9[[#This Row],[Variants]])/10</f>
        <v>0.1</v>
      </c>
      <c r="G1446" s="25">
        <f>COUNT(FIND("～",Table9[[#This Row],[Trad]]))*10</f>
        <v>0</v>
      </c>
      <c r="H1446" s="25">
        <f>Table9[[#This Row],[Trad Len]]+Table9[[#This Row],[Var Len]]</f>
        <v>0.1</v>
      </c>
      <c r="I1446" s="25" cm="1">
        <f t="array" ref="I1446">COUNT(FIND({1,2,3,4,5,6,7,8,9,0},Table9[[#This Row],[Simp]]))</f>
        <v>0</v>
      </c>
      <c r="J1446" s="25" cm="1">
        <f t="array" ref="J1446">COUNT(FIND({1,2,3,4,5,6,7,8,9,0},Table9[[#This Row],[Trad]]))</f>
        <v>0</v>
      </c>
      <c r="K1446" s="25" cm="1">
        <f t="array" ref="K1446">COUNT(FIND({1,2,3,4,5,6,7,8,9,0},Table9[[#This Row],[Variants]]))</f>
        <v>0</v>
      </c>
      <c r="L1446" s="25">
        <f>SUM(Table9[[#This Row],[Simp Note]:[Var Note]])</f>
        <v>0</v>
      </c>
      <c r="M1446" s="25">
        <f>SUM(Table9[[#This Row],[Sum]],Table9[[#This Row],[Sum Notes]],Table9[[#This Row],[Contains ~]])</f>
        <v>0.1</v>
      </c>
      <c r="N1446" s="26">
        <v>25480.1</v>
      </c>
      <c r="O1446" s="25" t="s">
        <v>10237</v>
      </c>
      <c r="P1446" s="25" t="s">
        <v>10237</v>
      </c>
      <c r="Q1446" s="25"/>
      <c r="R1446" s="25"/>
      <c r="S1446" s="25"/>
    </row>
    <row r="1447" spans="1:19" x14ac:dyDescent="0.25">
      <c r="A1447" s="7">
        <v>3088</v>
      </c>
      <c r="B1447" s="7" t="s">
        <v>3303</v>
      </c>
      <c r="C1447" s="7" t="s">
        <v>8355</v>
      </c>
      <c r="D1447" s="7" t="s">
        <v>6770</v>
      </c>
      <c r="E1447" s="7">
        <f>LEN(Table9[[#This Row],[Trad]])/10</f>
        <v>0.1</v>
      </c>
      <c r="F1447" s="7">
        <f>LEN(Table9[[#This Row],[Variants]])/10</f>
        <v>0</v>
      </c>
      <c r="G1447" s="7">
        <f>COUNT(FIND("～",Table9[[#This Row],[Trad]]))*10</f>
        <v>0</v>
      </c>
      <c r="H1447" s="25">
        <f>Table9[[#This Row],[Trad Len]]+Table9[[#This Row],[Var Len]]</f>
        <v>0.1</v>
      </c>
      <c r="I1447" s="25" cm="1">
        <f t="array" ref="I1447">COUNT(FIND({1,2,3,4,5,6,7,8,9,0},Table9[[#This Row],[Simp]]))</f>
        <v>0</v>
      </c>
      <c r="J1447" s="25" cm="1">
        <f t="array" ref="J1447">COUNT(FIND({1,2,3,4,5,6,7,8,9,0},Table9[[#This Row],[Trad]]))</f>
        <v>0</v>
      </c>
      <c r="K1447" s="25" cm="1">
        <f t="array" ref="K1447">COUNT(FIND({1,2,3,4,5,6,7,8,9,0},Table9[[#This Row],[Variants]]))</f>
        <v>0</v>
      </c>
      <c r="L1447" s="25">
        <f>SUM(Table9[[#This Row],[Simp Note]:[Var Note]])</f>
        <v>0</v>
      </c>
      <c r="M1447" s="25">
        <f>SUM(Table9[[#This Row],[Sum]],Table9[[#This Row],[Sum Notes]],Table9[[#This Row],[Contains ~]])</f>
        <v>0.1</v>
      </c>
      <c r="N1447" s="26">
        <v>11370</v>
      </c>
      <c r="O1447" s="25" t="s">
        <v>10235</v>
      </c>
      <c r="P1447" s="25" t="s">
        <v>10235</v>
      </c>
      <c r="Q1447" s="25"/>
      <c r="R1447" s="25"/>
      <c r="S1447" s="25"/>
    </row>
    <row r="1448" spans="1:19" x14ac:dyDescent="0.25">
      <c r="A1448" s="7">
        <v>3091</v>
      </c>
      <c r="B1448" s="7" t="s">
        <v>3305</v>
      </c>
      <c r="C1448" s="7" t="s">
        <v>6770</v>
      </c>
      <c r="D1448" s="25" t="s">
        <v>8357</v>
      </c>
      <c r="E1448" s="25">
        <f>LEN(Table9[[#This Row],[Trad]])/10</f>
        <v>0</v>
      </c>
      <c r="F1448" s="25">
        <f>LEN(Table9[[#This Row],[Variants]])/10</f>
        <v>0.3</v>
      </c>
      <c r="G1448" s="25">
        <f>COUNT(FIND("～",Table9[[#This Row],[Trad]]))*10</f>
        <v>0</v>
      </c>
      <c r="H1448" s="25">
        <f>Table9[[#This Row],[Trad Len]]+Table9[[#This Row],[Var Len]]</f>
        <v>0.3</v>
      </c>
      <c r="I1448" s="25" cm="1">
        <f t="array" ref="I1448">COUNT(FIND({1,2,3,4,5,6,7,8,9,0},Table9[[#This Row],[Simp]]))</f>
        <v>0</v>
      </c>
      <c r="J1448" s="25" cm="1">
        <f t="array" ref="J1448">COUNT(FIND({1,2,3,4,5,6,7,8,9,0},Table9[[#This Row],[Trad]]))</f>
        <v>0</v>
      </c>
      <c r="K1448" s="25" cm="1">
        <f t="array" ref="K1448">COUNT(FIND({1,2,3,4,5,6,7,8,9,0},Table9[[#This Row],[Variants]]))</f>
        <v>0</v>
      </c>
      <c r="L1448" s="25">
        <f>SUM(Table9[[#This Row],[Simp Note]:[Var Note]])</f>
        <v>0</v>
      </c>
      <c r="M1448" s="25">
        <f>SUM(Table9[[#This Row],[Sum]],Table9[[#This Row],[Sum Notes]],Table9[[#This Row],[Contains ~]])</f>
        <v>0.3</v>
      </c>
      <c r="N1448" s="26">
        <v>25476</v>
      </c>
      <c r="O1448" s="25" t="s">
        <v>10237</v>
      </c>
      <c r="P1448" s="25" t="s">
        <v>10237</v>
      </c>
      <c r="Q1448" s="25"/>
      <c r="R1448" s="25"/>
      <c r="S1448" s="25"/>
    </row>
    <row r="1449" spans="1:19" x14ac:dyDescent="0.25">
      <c r="A1449" s="7">
        <v>3094</v>
      </c>
      <c r="B1449" s="7" t="s">
        <v>3307</v>
      </c>
      <c r="C1449" s="7" t="s">
        <v>8359</v>
      </c>
      <c r="D1449" s="7" t="s">
        <v>6770</v>
      </c>
      <c r="E1449" s="7">
        <f>LEN(Table9[[#This Row],[Trad]])/10</f>
        <v>0.1</v>
      </c>
      <c r="F1449" s="7">
        <f>LEN(Table9[[#This Row],[Variants]])/10</f>
        <v>0</v>
      </c>
      <c r="G1449" s="7">
        <f>COUNT(FIND("～",Table9[[#This Row],[Trad]]))*10</f>
        <v>0</v>
      </c>
      <c r="H1449" s="25">
        <f>Table9[[#This Row],[Trad Len]]+Table9[[#This Row],[Var Len]]</f>
        <v>0.1</v>
      </c>
      <c r="I1449" s="25" cm="1">
        <f t="array" ref="I1449">COUNT(FIND({1,2,3,4,5,6,7,8,9,0},Table9[[#This Row],[Simp]]))</f>
        <v>0</v>
      </c>
      <c r="J1449" s="25" cm="1">
        <f t="array" ref="J1449">COUNT(FIND({1,2,3,4,5,6,7,8,9,0},Table9[[#This Row],[Trad]]))</f>
        <v>0</v>
      </c>
      <c r="K1449" s="25" cm="1">
        <f t="array" ref="K1449">COUNT(FIND({1,2,3,4,5,6,7,8,9,0},Table9[[#This Row],[Variants]]))</f>
        <v>0</v>
      </c>
      <c r="L1449" s="25">
        <f>SUM(Table9[[#This Row],[Simp Note]:[Var Note]])</f>
        <v>0</v>
      </c>
      <c r="M1449" s="25">
        <f>SUM(Table9[[#This Row],[Sum]],Table9[[#This Row],[Sum Notes]],Table9[[#This Row],[Contains ~]])</f>
        <v>0.1</v>
      </c>
      <c r="N1449" s="26">
        <v>11380</v>
      </c>
      <c r="O1449" s="25" t="s">
        <v>10235</v>
      </c>
      <c r="P1449" s="25" t="s">
        <v>10235</v>
      </c>
      <c r="Q1449" s="25"/>
      <c r="R1449" s="25"/>
      <c r="S1449" s="25"/>
    </row>
    <row r="1450" spans="1:19" x14ac:dyDescent="0.25">
      <c r="A1450" s="7">
        <v>3096</v>
      </c>
      <c r="B1450" s="7" t="s">
        <v>3309</v>
      </c>
      <c r="C1450" s="7" t="s">
        <v>8361</v>
      </c>
      <c r="D1450" s="7" t="s">
        <v>6770</v>
      </c>
      <c r="E1450" s="7">
        <f>LEN(Table9[[#This Row],[Trad]])/10</f>
        <v>0.1</v>
      </c>
      <c r="F1450" s="7">
        <f>LEN(Table9[[#This Row],[Variants]])/10</f>
        <v>0</v>
      </c>
      <c r="G1450" s="7">
        <f>COUNT(FIND("～",Table9[[#This Row],[Trad]]))*10</f>
        <v>0</v>
      </c>
      <c r="H1450" s="25">
        <f>Table9[[#This Row],[Trad Len]]+Table9[[#This Row],[Var Len]]</f>
        <v>0.1</v>
      </c>
      <c r="I1450" s="25" cm="1">
        <f t="array" ref="I1450">COUNT(FIND({1,2,3,4,5,6,7,8,9,0},Table9[[#This Row],[Simp]]))</f>
        <v>0</v>
      </c>
      <c r="J1450" s="25" cm="1">
        <f t="array" ref="J1450">COUNT(FIND({1,2,3,4,5,6,7,8,9,0},Table9[[#This Row],[Trad]]))</f>
        <v>0</v>
      </c>
      <c r="K1450" s="25" cm="1">
        <f t="array" ref="K1450">COUNT(FIND({1,2,3,4,5,6,7,8,9,0},Table9[[#This Row],[Variants]]))</f>
        <v>0</v>
      </c>
      <c r="L1450" s="25">
        <f>SUM(Table9[[#This Row],[Simp Note]:[Var Note]])</f>
        <v>0</v>
      </c>
      <c r="M1450" s="25">
        <f>SUM(Table9[[#This Row],[Sum]],Table9[[#This Row],[Sum Notes]],Table9[[#This Row],[Contains ~]])</f>
        <v>0.1</v>
      </c>
      <c r="N1450" s="26">
        <v>11390</v>
      </c>
      <c r="O1450" s="25" t="s">
        <v>10235</v>
      </c>
      <c r="P1450" s="25" t="s">
        <v>10235</v>
      </c>
      <c r="Q1450" s="25"/>
      <c r="R1450" s="25"/>
      <c r="S1450" s="25"/>
    </row>
    <row r="1451" spans="1:19" x14ac:dyDescent="0.25">
      <c r="A1451" s="7">
        <v>3097</v>
      </c>
      <c r="B1451" s="7" t="s">
        <v>3311</v>
      </c>
      <c r="C1451" s="7" t="s">
        <v>8363</v>
      </c>
      <c r="D1451" s="7" t="s">
        <v>6770</v>
      </c>
      <c r="E1451" s="7">
        <f>LEN(Table9[[#This Row],[Trad]])/10</f>
        <v>0.1</v>
      </c>
      <c r="F1451" s="7">
        <f>LEN(Table9[[#This Row],[Variants]])/10</f>
        <v>0</v>
      </c>
      <c r="G1451" s="7">
        <f>COUNT(FIND("～",Table9[[#This Row],[Trad]]))*10</f>
        <v>0</v>
      </c>
      <c r="H1451" s="25">
        <f>Table9[[#This Row],[Trad Len]]+Table9[[#This Row],[Var Len]]</f>
        <v>0.1</v>
      </c>
      <c r="I1451" s="25" cm="1">
        <f t="array" ref="I1451">COUNT(FIND({1,2,3,4,5,6,7,8,9,0},Table9[[#This Row],[Simp]]))</f>
        <v>0</v>
      </c>
      <c r="J1451" s="25" cm="1">
        <f t="array" ref="J1451">COUNT(FIND({1,2,3,4,5,6,7,8,9,0},Table9[[#This Row],[Trad]]))</f>
        <v>0</v>
      </c>
      <c r="K1451" s="25" cm="1">
        <f t="array" ref="K1451">COUNT(FIND({1,2,3,4,5,6,7,8,9,0},Table9[[#This Row],[Variants]]))</f>
        <v>0</v>
      </c>
      <c r="L1451" s="25">
        <f>SUM(Table9[[#This Row],[Simp Note]:[Var Note]])</f>
        <v>0</v>
      </c>
      <c r="M1451" s="25">
        <f>SUM(Table9[[#This Row],[Sum]],Table9[[#This Row],[Sum Notes]],Table9[[#This Row],[Contains ~]])</f>
        <v>0.1</v>
      </c>
      <c r="N1451" s="26">
        <v>11400</v>
      </c>
      <c r="O1451" s="25" t="s">
        <v>10235</v>
      </c>
      <c r="P1451" s="25" t="s">
        <v>10235</v>
      </c>
      <c r="Q1451" s="25"/>
      <c r="R1451" s="25"/>
      <c r="S1451" s="25"/>
    </row>
    <row r="1452" spans="1:19" x14ac:dyDescent="0.25">
      <c r="A1452" s="7">
        <v>3100</v>
      </c>
      <c r="B1452" s="7" t="s">
        <v>3313</v>
      </c>
      <c r="C1452" s="7" t="s">
        <v>8365</v>
      </c>
      <c r="D1452" s="7" t="s">
        <v>6770</v>
      </c>
      <c r="E1452" s="7">
        <f>LEN(Table9[[#This Row],[Trad]])/10</f>
        <v>0.1</v>
      </c>
      <c r="F1452" s="7">
        <f>LEN(Table9[[#This Row],[Variants]])/10</f>
        <v>0</v>
      </c>
      <c r="G1452" s="7">
        <f>COUNT(FIND("～",Table9[[#This Row],[Trad]]))*10</f>
        <v>0</v>
      </c>
      <c r="H1452" s="25">
        <f>Table9[[#This Row],[Trad Len]]+Table9[[#This Row],[Var Len]]</f>
        <v>0.1</v>
      </c>
      <c r="I1452" s="25" cm="1">
        <f t="array" ref="I1452">COUNT(FIND({1,2,3,4,5,6,7,8,9,0},Table9[[#This Row],[Simp]]))</f>
        <v>0</v>
      </c>
      <c r="J1452" s="25" cm="1">
        <f t="array" ref="J1452">COUNT(FIND({1,2,3,4,5,6,7,8,9,0},Table9[[#This Row],[Trad]]))</f>
        <v>0</v>
      </c>
      <c r="K1452" s="25" cm="1">
        <f t="array" ref="K1452">COUNT(FIND({1,2,3,4,5,6,7,8,9,0},Table9[[#This Row],[Variants]]))</f>
        <v>0</v>
      </c>
      <c r="L1452" s="25">
        <f>SUM(Table9[[#This Row],[Simp Note]:[Var Note]])</f>
        <v>0</v>
      </c>
      <c r="M1452" s="25">
        <f>SUM(Table9[[#This Row],[Sum]],Table9[[#This Row],[Sum Notes]],Table9[[#This Row],[Contains ~]])</f>
        <v>0.1</v>
      </c>
      <c r="N1452" s="26">
        <v>11410</v>
      </c>
      <c r="O1452" s="25" t="s">
        <v>10235</v>
      </c>
      <c r="P1452" s="25" t="s">
        <v>10235</v>
      </c>
      <c r="Q1452" s="25"/>
      <c r="R1452" s="25"/>
      <c r="S1452" s="25"/>
    </row>
    <row r="1453" spans="1:19" x14ac:dyDescent="0.25">
      <c r="A1453" s="7">
        <v>3101</v>
      </c>
      <c r="B1453" s="7" t="s">
        <v>3315</v>
      </c>
      <c r="C1453" s="7" t="s">
        <v>6770</v>
      </c>
      <c r="D1453" s="25" t="s">
        <v>8366</v>
      </c>
      <c r="E1453" s="25">
        <f>LEN(Table9[[#This Row],[Trad]])/10</f>
        <v>0</v>
      </c>
      <c r="F1453" s="25">
        <f>LEN(Table9[[#This Row],[Variants]])/10</f>
        <v>0.3</v>
      </c>
      <c r="G1453" s="25">
        <f>COUNT(FIND("～",Table9[[#This Row],[Trad]]))*10</f>
        <v>0</v>
      </c>
      <c r="H1453" s="25">
        <f>Table9[[#This Row],[Trad Len]]+Table9[[#This Row],[Var Len]]</f>
        <v>0.3</v>
      </c>
      <c r="I1453" s="25" cm="1">
        <f t="array" ref="I1453">COUNT(FIND({1,2,3,4,5,6,7,8,9,0},Table9[[#This Row],[Simp]]))</f>
        <v>0</v>
      </c>
      <c r="J1453" s="25" cm="1">
        <f t="array" ref="J1453">COUNT(FIND({1,2,3,4,5,6,7,8,9,0},Table9[[#This Row],[Trad]]))</f>
        <v>0</v>
      </c>
      <c r="K1453" s="25" cm="1">
        <f t="array" ref="K1453">COUNT(FIND({1,2,3,4,5,6,7,8,9,0},Table9[[#This Row],[Variants]]))</f>
        <v>0</v>
      </c>
      <c r="L1453" s="25">
        <f>SUM(Table9[[#This Row],[Simp Note]:[Var Note]])</f>
        <v>0</v>
      </c>
      <c r="M1453" s="25">
        <f>SUM(Table9[[#This Row],[Sum]],Table9[[#This Row],[Sum Notes]],Table9[[#This Row],[Contains ~]])</f>
        <v>0.3</v>
      </c>
      <c r="N1453" s="26">
        <v>25478</v>
      </c>
      <c r="O1453" s="25" t="s">
        <v>10237</v>
      </c>
      <c r="P1453" s="25" t="s">
        <v>10237</v>
      </c>
      <c r="Q1453" s="25"/>
      <c r="R1453" s="25"/>
      <c r="S1453" s="25"/>
    </row>
    <row r="1454" spans="1:19" x14ac:dyDescent="0.25">
      <c r="A1454" s="7">
        <v>3103</v>
      </c>
      <c r="B1454" s="7" t="s">
        <v>3317</v>
      </c>
      <c r="C1454" s="7" t="s">
        <v>6770</v>
      </c>
      <c r="D1454" s="25" t="s">
        <v>8368</v>
      </c>
      <c r="E1454" s="25">
        <f>LEN(Table9[[#This Row],[Trad]])/10</f>
        <v>0</v>
      </c>
      <c r="F1454" s="25">
        <f>LEN(Table9[[#This Row],[Variants]])/10</f>
        <v>0.2</v>
      </c>
      <c r="G1454" s="25">
        <f>COUNT(FIND("～",Table9[[#This Row],[Trad]]))*10</f>
        <v>0</v>
      </c>
      <c r="H1454" s="25">
        <f>Table9[[#This Row],[Trad Len]]+Table9[[#This Row],[Var Len]]</f>
        <v>0.2</v>
      </c>
      <c r="I1454" s="25" cm="1">
        <f t="array" ref="I1454">COUNT(FIND({1,2,3,4,5,6,7,8,9,0},Table9[[#This Row],[Simp]]))</f>
        <v>0</v>
      </c>
      <c r="J1454" s="25" cm="1">
        <f t="array" ref="J1454">COUNT(FIND({1,2,3,4,5,6,7,8,9,0},Table9[[#This Row],[Trad]]))</f>
        <v>0</v>
      </c>
      <c r="K1454" s="25" cm="1">
        <f t="array" ref="K1454">COUNT(FIND({1,2,3,4,5,6,7,8,9,0},Table9[[#This Row],[Variants]]))</f>
        <v>0</v>
      </c>
      <c r="L1454" s="25">
        <f>SUM(Table9[[#This Row],[Simp Note]:[Var Note]])</f>
        <v>0</v>
      </c>
      <c r="M1454" s="25">
        <f>SUM(Table9[[#This Row],[Sum]],Table9[[#This Row],[Sum Notes]],Table9[[#This Row],[Contains ~]])</f>
        <v>0.2</v>
      </c>
      <c r="N1454" s="26">
        <v>25480</v>
      </c>
      <c r="O1454" s="25" t="s">
        <v>10237</v>
      </c>
      <c r="P1454" s="25" t="s">
        <v>10237</v>
      </c>
      <c r="Q1454" s="25"/>
      <c r="R1454" s="25"/>
      <c r="S1454" s="25"/>
    </row>
    <row r="1455" spans="1:19" x14ac:dyDescent="0.25">
      <c r="A1455" s="7">
        <v>3104</v>
      </c>
      <c r="B1455" s="7" t="s">
        <v>3319</v>
      </c>
      <c r="C1455" s="7" t="s">
        <v>8371</v>
      </c>
      <c r="D1455" s="7" t="s">
        <v>6770</v>
      </c>
      <c r="E1455" s="7">
        <f>LEN(Table9[[#This Row],[Trad]])/10</f>
        <v>0.1</v>
      </c>
      <c r="F1455" s="7">
        <f>LEN(Table9[[#This Row],[Variants]])/10</f>
        <v>0</v>
      </c>
      <c r="G1455" s="7">
        <f>COUNT(FIND("～",Table9[[#This Row],[Trad]]))*10</f>
        <v>0</v>
      </c>
      <c r="H1455" s="25">
        <f>Table9[[#This Row],[Trad Len]]+Table9[[#This Row],[Var Len]]</f>
        <v>0.1</v>
      </c>
      <c r="I1455" s="25" cm="1">
        <f t="array" ref="I1455">COUNT(FIND({1,2,3,4,5,6,7,8,9,0},Table9[[#This Row],[Simp]]))</f>
        <v>0</v>
      </c>
      <c r="J1455" s="25" cm="1">
        <f t="array" ref="J1455">COUNT(FIND({1,2,3,4,5,6,7,8,9,0},Table9[[#This Row],[Trad]]))</f>
        <v>0</v>
      </c>
      <c r="K1455" s="25" cm="1">
        <f t="array" ref="K1455">COUNT(FIND({1,2,3,4,5,6,7,8,9,0},Table9[[#This Row],[Variants]]))</f>
        <v>0</v>
      </c>
      <c r="L1455" s="25">
        <f>SUM(Table9[[#This Row],[Simp Note]:[Var Note]])</f>
        <v>0</v>
      </c>
      <c r="M1455" s="25">
        <f>SUM(Table9[[#This Row],[Sum]],Table9[[#This Row],[Sum Notes]],Table9[[#This Row],[Contains ~]])</f>
        <v>0.1</v>
      </c>
      <c r="N1455" s="26">
        <v>11420</v>
      </c>
      <c r="O1455" s="25" t="s">
        <v>10235</v>
      </c>
      <c r="P1455" s="25" t="s">
        <v>10235</v>
      </c>
      <c r="Q1455" s="25"/>
      <c r="R1455" s="25"/>
      <c r="S1455" s="25"/>
    </row>
    <row r="1456" spans="1:19" x14ac:dyDescent="0.25">
      <c r="A1456" s="7">
        <v>3106</v>
      </c>
      <c r="B1456" s="7" t="s">
        <v>3321</v>
      </c>
      <c r="C1456" s="7" t="s">
        <v>8373</v>
      </c>
      <c r="D1456" s="7" t="s">
        <v>6770</v>
      </c>
      <c r="E1456" s="7">
        <f>LEN(Table9[[#This Row],[Trad]])/10</f>
        <v>0.1</v>
      </c>
      <c r="F1456" s="7">
        <f>LEN(Table9[[#This Row],[Variants]])/10</f>
        <v>0</v>
      </c>
      <c r="G1456" s="7">
        <f>COUNT(FIND("～",Table9[[#This Row],[Trad]]))*10</f>
        <v>0</v>
      </c>
      <c r="H1456" s="25">
        <f>Table9[[#This Row],[Trad Len]]+Table9[[#This Row],[Var Len]]</f>
        <v>0.1</v>
      </c>
      <c r="I1456" s="25" cm="1">
        <f t="array" ref="I1456">COUNT(FIND({1,2,3,4,5,6,7,8,9,0},Table9[[#This Row],[Simp]]))</f>
        <v>0</v>
      </c>
      <c r="J1456" s="25" cm="1">
        <f t="array" ref="J1456">COUNT(FIND({1,2,3,4,5,6,7,8,9,0},Table9[[#This Row],[Trad]]))</f>
        <v>0</v>
      </c>
      <c r="K1456" s="25" cm="1">
        <f t="array" ref="K1456">COUNT(FIND({1,2,3,4,5,6,7,8,9,0},Table9[[#This Row],[Variants]]))</f>
        <v>0</v>
      </c>
      <c r="L1456" s="25">
        <f>SUM(Table9[[#This Row],[Simp Note]:[Var Note]])</f>
        <v>0</v>
      </c>
      <c r="M1456" s="25">
        <f>SUM(Table9[[#This Row],[Sum]],Table9[[#This Row],[Sum Notes]],Table9[[#This Row],[Contains ~]])</f>
        <v>0.1</v>
      </c>
      <c r="N1456" s="26">
        <v>11430</v>
      </c>
      <c r="O1456" s="25" t="s">
        <v>10235</v>
      </c>
      <c r="P1456" s="25" t="s">
        <v>10235</v>
      </c>
      <c r="Q1456" s="25"/>
      <c r="R1456" s="25"/>
      <c r="S1456" s="25"/>
    </row>
    <row r="1457" spans="1:19" x14ac:dyDescent="0.25">
      <c r="A1457" s="7">
        <v>3107</v>
      </c>
      <c r="B1457" s="7" t="s">
        <v>3323</v>
      </c>
      <c r="C1457" s="7" t="s">
        <v>8375</v>
      </c>
      <c r="D1457" s="7" t="s">
        <v>6770</v>
      </c>
      <c r="E1457" s="7">
        <f>LEN(Table9[[#This Row],[Trad]])/10</f>
        <v>0.1</v>
      </c>
      <c r="F1457" s="7">
        <f>LEN(Table9[[#This Row],[Variants]])/10</f>
        <v>0</v>
      </c>
      <c r="G1457" s="7">
        <f>COUNT(FIND("～",Table9[[#This Row],[Trad]]))*10</f>
        <v>0</v>
      </c>
      <c r="H1457" s="25">
        <f>Table9[[#This Row],[Trad Len]]+Table9[[#This Row],[Var Len]]</f>
        <v>0.1</v>
      </c>
      <c r="I1457" s="25" cm="1">
        <f t="array" ref="I1457">COUNT(FIND({1,2,3,4,5,6,7,8,9,0},Table9[[#This Row],[Simp]]))</f>
        <v>0</v>
      </c>
      <c r="J1457" s="25" cm="1">
        <f t="array" ref="J1457">COUNT(FIND({1,2,3,4,5,6,7,8,9,0},Table9[[#This Row],[Trad]]))</f>
        <v>0</v>
      </c>
      <c r="K1457" s="25" cm="1">
        <f t="array" ref="K1457">COUNT(FIND({1,2,3,4,5,6,7,8,9,0},Table9[[#This Row],[Variants]]))</f>
        <v>0</v>
      </c>
      <c r="L1457" s="25">
        <f>SUM(Table9[[#This Row],[Simp Note]:[Var Note]])</f>
        <v>0</v>
      </c>
      <c r="M1457" s="25">
        <f>SUM(Table9[[#This Row],[Sum]],Table9[[#This Row],[Sum Notes]],Table9[[#This Row],[Contains ~]])</f>
        <v>0.1</v>
      </c>
      <c r="N1457" s="26">
        <v>11440</v>
      </c>
      <c r="O1457" s="25" t="s">
        <v>10235</v>
      </c>
      <c r="P1457" s="25" t="s">
        <v>10235</v>
      </c>
      <c r="Q1457" s="25"/>
      <c r="R1457" s="25"/>
      <c r="S1457" s="25"/>
    </row>
    <row r="1458" spans="1:19" x14ac:dyDescent="0.25">
      <c r="A1458" s="7">
        <v>3109</v>
      </c>
      <c r="B1458" s="7" t="s">
        <v>3325</v>
      </c>
      <c r="C1458" s="7" t="s">
        <v>8377</v>
      </c>
      <c r="D1458" s="7" t="s">
        <v>6770</v>
      </c>
      <c r="E1458" s="7">
        <f>LEN(Table9[[#This Row],[Trad]])/10</f>
        <v>0.1</v>
      </c>
      <c r="F1458" s="7">
        <f>LEN(Table9[[#This Row],[Variants]])/10</f>
        <v>0</v>
      </c>
      <c r="G1458" s="7">
        <f>COUNT(FIND("～",Table9[[#This Row],[Trad]]))*10</f>
        <v>0</v>
      </c>
      <c r="H1458" s="25">
        <f>Table9[[#This Row],[Trad Len]]+Table9[[#This Row],[Var Len]]</f>
        <v>0.1</v>
      </c>
      <c r="I1458" s="25" cm="1">
        <f t="array" ref="I1458">COUNT(FIND({1,2,3,4,5,6,7,8,9,0},Table9[[#This Row],[Simp]]))</f>
        <v>0</v>
      </c>
      <c r="J1458" s="25" cm="1">
        <f t="array" ref="J1458">COUNT(FIND({1,2,3,4,5,6,7,8,9,0},Table9[[#This Row],[Trad]]))</f>
        <v>0</v>
      </c>
      <c r="K1458" s="25" cm="1">
        <f t="array" ref="K1458">COUNT(FIND({1,2,3,4,5,6,7,8,9,0},Table9[[#This Row],[Variants]]))</f>
        <v>0</v>
      </c>
      <c r="L1458" s="25">
        <f>SUM(Table9[[#This Row],[Simp Note]:[Var Note]])</f>
        <v>0</v>
      </c>
      <c r="M1458" s="25">
        <f>SUM(Table9[[#This Row],[Sum]],Table9[[#This Row],[Sum Notes]],Table9[[#This Row],[Contains ~]])</f>
        <v>0.1</v>
      </c>
      <c r="N1458" s="26">
        <v>11450</v>
      </c>
      <c r="O1458" s="25" t="s">
        <v>10235</v>
      </c>
      <c r="P1458" s="25" t="s">
        <v>10235</v>
      </c>
      <c r="Q1458" s="25"/>
      <c r="R1458" s="25"/>
      <c r="S1458" s="25"/>
    </row>
    <row r="1459" spans="1:19" x14ac:dyDescent="0.25">
      <c r="A1459" s="7">
        <v>3112</v>
      </c>
      <c r="B1459" s="7" t="s">
        <v>3327</v>
      </c>
      <c r="C1459" s="7" t="s">
        <v>8379</v>
      </c>
      <c r="D1459" s="7" t="s">
        <v>6770</v>
      </c>
      <c r="E1459" s="7">
        <f>LEN(Table9[[#This Row],[Trad]])/10</f>
        <v>0.1</v>
      </c>
      <c r="F1459" s="7">
        <f>LEN(Table9[[#This Row],[Variants]])/10</f>
        <v>0</v>
      </c>
      <c r="G1459" s="7">
        <f>COUNT(FIND("～",Table9[[#This Row],[Trad]]))*10</f>
        <v>0</v>
      </c>
      <c r="H1459" s="25">
        <f>Table9[[#This Row],[Trad Len]]+Table9[[#This Row],[Var Len]]</f>
        <v>0.1</v>
      </c>
      <c r="I1459" s="25" cm="1">
        <f t="array" ref="I1459">COUNT(FIND({1,2,3,4,5,6,7,8,9,0},Table9[[#This Row],[Simp]]))</f>
        <v>0</v>
      </c>
      <c r="J1459" s="25" cm="1">
        <f t="array" ref="J1459">COUNT(FIND({1,2,3,4,5,6,7,8,9,0},Table9[[#This Row],[Trad]]))</f>
        <v>0</v>
      </c>
      <c r="K1459" s="25" cm="1">
        <f t="array" ref="K1459">COUNT(FIND({1,2,3,4,5,6,7,8,9,0},Table9[[#This Row],[Variants]]))</f>
        <v>0</v>
      </c>
      <c r="L1459" s="25">
        <f>SUM(Table9[[#This Row],[Simp Note]:[Var Note]])</f>
        <v>0</v>
      </c>
      <c r="M1459" s="25">
        <f>SUM(Table9[[#This Row],[Sum]],Table9[[#This Row],[Sum Notes]],Table9[[#This Row],[Contains ~]])</f>
        <v>0.1</v>
      </c>
      <c r="N1459" s="26">
        <v>11460</v>
      </c>
      <c r="O1459" s="25" t="s">
        <v>10235</v>
      </c>
      <c r="P1459" s="25" t="s">
        <v>10235</v>
      </c>
      <c r="Q1459" s="25"/>
      <c r="R1459" s="25"/>
      <c r="S1459" s="25"/>
    </row>
    <row r="1460" spans="1:19" x14ac:dyDescent="0.25">
      <c r="A1460" s="7">
        <v>3113</v>
      </c>
      <c r="B1460" s="7" t="s">
        <v>3329</v>
      </c>
      <c r="C1460" s="7" t="s">
        <v>8381</v>
      </c>
      <c r="D1460" s="7" t="s">
        <v>8382</v>
      </c>
      <c r="E1460" s="7">
        <f>LEN(Table9[[#This Row],[Trad]])/10</f>
        <v>0.1</v>
      </c>
      <c r="F1460" s="7">
        <f>LEN(Table9[[#This Row],[Variants]])/10</f>
        <v>0.1</v>
      </c>
      <c r="G1460" s="7">
        <f>COUNT(FIND("～",Table9[[#This Row],[Trad]]))*10</f>
        <v>0</v>
      </c>
      <c r="H1460" s="25">
        <f>Table9[[#This Row],[Trad Len]]+Table9[[#This Row],[Var Len]]</f>
        <v>0.2</v>
      </c>
      <c r="I1460" s="25" cm="1">
        <f t="array" ref="I1460">COUNT(FIND({1,2,3,4,5,6,7,8,9,0},Table9[[#This Row],[Simp]]))</f>
        <v>0</v>
      </c>
      <c r="J1460" s="25" cm="1">
        <f t="array" ref="J1460">COUNT(FIND({1,2,3,4,5,6,7,8,9,0},Table9[[#This Row],[Trad]]))</f>
        <v>0</v>
      </c>
      <c r="K1460" s="25" cm="1">
        <f t="array" ref="K1460">COUNT(FIND({1,2,3,4,5,6,7,8,9,0},Table9[[#This Row],[Variants]]))</f>
        <v>0</v>
      </c>
      <c r="L1460" s="25">
        <f>SUM(Table9[[#This Row],[Simp Note]:[Var Note]])</f>
        <v>0</v>
      </c>
      <c r="M1460" s="25">
        <f>SUM(Table9[[#This Row],[Sum]],Table9[[#This Row],[Sum Notes]],Table9[[#This Row],[Contains ~]])</f>
        <v>0.2</v>
      </c>
      <c r="N1460" s="26">
        <v>2580</v>
      </c>
      <c r="O1460" s="25" t="s">
        <v>10235</v>
      </c>
      <c r="P1460" s="25" t="s">
        <v>10237</v>
      </c>
      <c r="Q1460" s="25"/>
      <c r="R1460" s="25"/>
      <c r="S1460" s="25"/>
    </row>
    <row r="1461" spans="1:19" x14ac:dyDescent="0.25">
      <c r="A1461" s="7">
        <v>3114</v>
      </c>
      <c r="B1461" s="7" t="s">
        <v>3332</v>
      </c>
      <c r="C1461" s="7" t="s">
        <v>8384</v>
      </c>
      <c r="D1461" s="7" t="s">
        <v>6770</v>
      </c>
      <c r="E1461" s="7">
        <f>LEN(Table9[[#This Row],[Trad]])/10</f>
        <v>0.1</v>
      </c>
      <c r="F1461" s="7">
        <f>LEN(Table9[[#This Row],[Variants]])/10</f>
        <v>0</v>
      </c>
      <c r="G1461" s="7">
        <f>COUNT(FIND("～",Table9[[#This Row],[Trad]]))*10</f>
        <v>0</v>
      </c>
      <c r="H1461" s="25">
        <f>Table9[[#This Row],[Trad Len]]+Table9[[#This Row],[Var Len]]</f>
        <v>0.1</v>
      </c>
      <c r="I1461" s="25" cm="1">
        <f t="array" ref="I1461">COUNT(FIND({1,2,3,4,5,6,7,8,9,0},Table9[[#This Row],[Simp]]))</f>
        <v>0</v>
      </c>
      <c r="J1461" s="25" cm="1">
        <f t="array" ref="J1461">COUNT(FIND({1,2,3,4,5,6,7,8,9,0},Table9[[#This Row],[Trad]]))</f>
        <v>0</v>
      </c>
      <c r="K1461" s="25" cm="1">
        <f t="array" ref="K1461">COUNT(FIND({1,2,3,4,5,6,7,8,9,0},Table9[[#This Row],[Variants]]))</f>
        <v>0</v>
      </c>
      <c r="L1461" s="25">
        <f>SUM(Table9[[#This Row],[Simp Note]:[Var Note]])</f>
        <v>0</v>
      </c>
      <c r="M1461" s="25">
        <f>SUM(Table9[[#This Row],[Sum]],Table9[[#This Row],[Sum Notes]],Table9[[#This Row],[Contains ~]])</f>
        <v>0.1</v>
      </c>
      <c r="N1461" s="26">
        <v>11470</v>
      </c>
      <c r="O1461" s="25" t="s">
        <v>10235</v>
      </c>
      <c r="P1461" s="25" t="s">
        <v>10235</v>
      </c>
      <c r="Q1461" s="25"/>
      <c r="R1461" s="25"/>
      <c r="S1461" s="25"/>
    </row>
    <row r="1462" spans="1:19" x14ac:dyDescent="0.25">
      <c r="A1462" s="7">
        <v>3115</v>
      </c>
      <c r="B1462" s="7" t="s">
        <v>3334</v>
      </c>
      <c r="C1462" s="7" t="s">
        <v>8386</v>
      </c>
      <c r="D1462" s="7" t="s">
        <v>6770</v>
      </c>
      <c r="E1462" s="7">
        <f>LEN(Table9[[#This Row],[Trad]])/10</f>
        <v>0.1</v>
      </c>
      <c r="F1462" s="7">
        <f>LEN(Table9[[#This Row],[Variants]])/10</f>
        <v>0</v>
      </c>
      <c r="G1462" s="7">
        <f>COUNT(FIND("～",Table9[[#This Row],[Trad]]))*10</f>
        <v>0</v>
      </c>
      <c r="H1462" s="25">
        <f>Table9[[#This Row],[Trad Len]]+Table9[[#This Row],[Var Len]]</f>
        <v>0.1</v>
      </c>
      <c r="I1462" s="25" cm="1">
        <f t="array" ref="I1462">COUNT(FIND({1,2,3,4,5,6,7,8,9,0},Table9[[#This Row],[Simp]]))</f>
        <v>0</v>
      </c>
      <c r="J1462" s="25" cm="1">
        <f t="array" ref="J1462">COUNT(FIND({1,2,3,4,5,6,7,8,9,0},Table9[[#This Row],[Trad]]))</f>
        <v>0</v>
      </c>
      <c r="K1462" s="25" cm="1">
        <f t="array" ref="K1462">COUNT(FIND({1,2,3,4,5,6,7,8,9,0},Table9[[#This Row],[Variants]]))</f>
        <v>0</v>
      </c>
      <c r="L1462" s="25">
        <f>SUM(Table9[[#This Row],[Simp Note]:[Var Note]])</f>
        <v>0</v>
      </c>
      <c r="M1462" s="25">
        <f>SUM(Table9[[#This Row],[Sum]],Table9[[#This Row],[Sum Notes]],Table9[[#This Row],[Contains ~]])</f>
        <v>0.1</v>
      </c>
      <c r="N1462" s="26">
        <v>11480</v>
      </c>
      <c r="O1462" s="25" t="s">
        <v>10235</v>
      </c>
      <c r="P1462" s="25" t="s">
        <v>10235</v>
      </c>
      <c r="Q1462" s="25"/>
      <c r="R1462" s="25"/>
      <c r="S1462" s="25"/>
    </row>
    <row r="1463" spans="1:19" x14ac:dyDescent="0.25">
      <c r="A1463" s="7">
        <v>3118</v>
      </c>
      <c r="B1463" s="7" t="s">
        <v>3336</v>
      </c>
      <c r="C1463" s="7" t="s">
        <v>8388</v>
      </c>
      <c r="D1463" s="7" t="s">
        <v>6770</v>
      </c>
      <c r="E1463" s="7">
        <f>LEN(Table9[[#This Row],[Trad]])/10</f>
        <v>0.1</v>
      </c>
      <c r="F1463" s="7">
        <f>LEN(Table9[[#This Row],[Variants]])/10</f>
        <v>0</v>
      </c>
      <c r="G1463" s="7">
        <f>COUNT(FIND("～",Table9[[#This Row],[Trad]]))*10</f>
        <v>0</v>
      </c>
      <c r="H1463" s="25">
        <f>Table9[[#This Row],[Trad Len]]+Table9[[#This Row],[Var Len]]</f>
        <v>0.1</v>
      </c>
      <c r="I1463" s="25" cm="1">
        <f t="array" ref="I1463">COUNT(FIND({1,2,3,4,5,6,7,8,9,0},Table9[[#This Row],[Simp]]))</f>
        <v>0</v>
      </c>
      <c r="J1463" s="25" cm="1">
        <f t="array" ref="J1463">COUNT(FIND({1,2,3,4,5,6,7,8,9,0},Table9[[#This Row],[Trad]]))</f>
        <v>0</v>
      </c>
      <c r="K1463" s="25" cm="1">
        <f t="array" ref="K1463">COUNT(FIND({1,2,3,4,5,6,7,8,9,0},Table9[[#This Row],[Variants]]))</f>
        <v>0</v>
      </c>
      <c r="L1463" s="25">
        <f>SUM(Table9[[#This Row],[Simp Note]:[Var Note]])</f>
        <v>0</v>
      </c>
      <c r="M1463" s="25">
        <f>SUM(Table9[[#This Row],[Sum]],Table9[[#This Row],[Sum Notes]],Table9[[#This Row],[Contains ~]])</f>
        <v>0.1</v>
      </c>
      <c r="N1463" s="26">
        <v>11490</v>
      </c>
      <c r="O1463" s="25" t="s">
        <v>10235</v>
      </c>
      <c r="P1463" s="25" t="s">
        <v>10235</v>
      </c>
      <c r="Q1463" s="25"/>
      <c r="R1463" s="25"/>
      <c r="S1463" s="25"/>
    </row>
    <row r="1464" spans="1:19" x14ac:dyDescent="0.25">
      <c r="A1464" s="7">
        <v>3119</v>
      </c>
      <c r="B1464" s="7" t="s">
        <v>3338</v>
      </c>
      <c r="C1464" s="7" t="s">
        <v>6770</v>
      </c>
      <c r="D1464" s="25" t="s">
        <v>8390</v>
      </c>
      <c r="E1464" s="25">
        <f>LEN(Table9[[#This Row],[Trad]])/10</f>
        <v>0</v>
      </c>
      <c r="F1464" s="25">
        <f>LEN(Table9[[#This Row],[Variants]])/10</f>
        <v>0.1</v>
      </c>
      <c r="G1464" s="25">
        <f>COUNT(FIND("～",Table9[[#This Row],[Trad]]))*10</f>
        <v>0</v>
      </c>
      <c r="H1464" s="25">
        <f>Table9[[#This Row],[Trad Len]]+Table9[[#This Row],[Var Len]]</f>
        <v>0.1</v>
      </c>
      <c r="I1464" s="25" cm="1">
        <f t="array" ref="I1464">COUNT(FIND({1,2,3,4,5,6,7,8,9,0},Table9[[#This Row],[Simp]]))</f>
        <v>0</v>
      </c>
      <c r="J1464" s="25" cm="1">
        <f t="array" ref="J1464">COUNT(FIND({1,2,3,4,5,6,7,8,9,0},Table9[[#This Row],[Trad]]))</f>
        <v>0</v>
      </c>
      <c r="K1464" s="25" cm="1">
        <f t="array" ref="K1464">COUNT(FIND({1,2,3,4,5,6,7,8,9,0},Table9[[#This Row],[Variants]]))</f>
        <v>0</v>
      </c>
      <c r="L1464" s="25">
        <f>SUM(Table9[[#This Row],[Simp Note]:[Var Note]])</f>
        <v>0</v>
      </c>
      <c r="M1464" s="25">
        <f>SUM(Table9[[#This Row],[Sum]],Table9[[#This Row],[Sum Notes]],Table9[[#This Row],[Contains ~]])</f>
        <v>0.1</v>
      </c>
      <c r="N1464" s="26">
        <v>25480.1</v>
      </c>
      <c r="O1464" s="25" t="s">
        <v>10237</v>
      </c>
      <c r="P1464" s="25" t="s">
        <v>10237</v>
      </c>
      <c r="Q1464" s="25"/>
      <c r="R1464" s="25"/>
      <c r="S1464" s="25"/>
    </row>
    <row r="1465" spans="1:19" x14ac:dyDescent="0.25">
      <c r="A1465" s="7">
        <v>3122</v>
      </c>
      <c r="B1465" s="7" t="s">
        <v>3340</v>
      </c>
      <c r="C1465" s="7" t="s">
        <v>8392</v>
      </c>
      <c r="D1465" s="7" t="s">
        <v>6770</v>
      </c>
      <c r="E1465" s="7">
        <f>LEN(Table9[[#This Row],[Trad]])/10</f>
        <v>0.1</v>
      </c>
      <c r="F1465" s="7">
        <f>LEN(Table9[[#This Row],[Variants]])/10</f>
        <v>0</v>
      </c>
      <c r="G1465" s="7">
        <f>COUNT(FIND("～",Table9[[#This Row],[Trad]]))*10</f>
        <v>0</v>
      </c>
      <c r="H1465" s="25">
        <f>Table9[[#This Row],[Trad Len]]+Table9[[#This Row],[Var Len]]</f>
        <v>0.1</v>
      </c>
      <c r="I1465" s="25" cm="1">
        <f t="array" ref="I1465">COUNT(FIND({1,2,3,4,5,6,7,8,9,0},Table9[[#This Row],[Simp]]))</f>
        <v>0</v>
      </c>
      <c r="J1465" s="25" cm="1">
        <f t="array" ref="J1465">COUNT(FIND({1,2,3,4,5,6,7,8,9,0},Table9[[#This Row],[Trad]]))</f>
        <v>0</v>
      </c>
      <c r="K1465" s="25" cm="1">
        <f t="array" ref="K1465">COUNT(FIND({1,2,3,4,5,6,7,8,9,0},Table9[[#This Row],[Variants]]))</f>
        <v>0</v>
      </c>
      <c r="L1465" s="25">
        <f>SUM(Table9[[#This Row],[Simp Note]:[Var Note]])</f>
        <v>0</v>
      </c>
      <c r="M1465" s="25">
        <f>SUM(Table9[[#This Row],[Sum]],Table9[[#This Row],[Sum Notes]],Table9[[#This Row],[Contains ~]])</f>
        <v>0.1</v>
      </c>
      <c r="N1465" s="26">
        <v>11500</v>
      </c>
      <c r="O1465" s="25" t="s">
        <v>10235</v>
      </c>
      <c r="P1465" s="25" t="s">
        <v>10235</v>
      </c>
      <c r="Q1465" s="25"/>
      <c r="R1465" s="25"/>
      <c r="S1465" s="25"/>
    </row>
    <row r="1466" spans="1:19" x14ac:dyDescent="0.25">
      <c r="A1466" s="7">
        <v>3124</v>
      </c>
      <c r="B1466" s="7" t="s">
        <v>3344</v>
      </c>
      <c r="C1466" s="7" t="s">
        <v>8397</v>
      </c>
      <c r="D1466" s="7" t="s">
        <v>6770</v>
      </c>
      <c r="E1466" s="7">
        <f>LEN(Table9[[#This Row],[Trad]])/10</f>
        <v>0.1</v>
      </c>
      <c r="F1466" s="7">
        <f>LEN(Table9[[#This Row],[Variants]])/10</f>
        <v>0</v>
      </c>
      <c r="G1466" s="7">
        <f>COUNT(FIND("～",Table9[[#This Row],[Trad]]))*10</f>
        <v>0</v>
      </c>
      <c r="H1466" s="25">
        <f>Table9[[#This Row],[Trad Len]]+Table9[[#This Row],[Var Len]]</f>
        <v>0.1</v>
      </c>
      <c r="I1466" s="25" cm="1">
        <f t="array" ref="I1466">COUNT(FIND({1,2,3,4,5,6,7,8,9,0},Table9[[#This Row],[Simp]]))</f>
        <v>0</v>
      </c>
      <c r="J1466" s="25" cm="1">
        <f t="array" ref="J1466">COUNT(FIND({1,2,3,4,5,6,7,8,9,0},Table9[[#This Row],[Trad]]))</f>
        <v>0</v>
      </c>
      <c r="K1466" s="25" cm="1">
        <f t="array" ref="K1466">COUNT(FIND({1,2,3,4,5,6,7,8,9,0},Table9[[#This Row],[Variants]]))</f>
        <v>0</v>
      </c>
      <c r="L1466" s="25">
        <f>SUM(Table9[[#This Row],[Simp Note]:[Var Note]])</f>
        <v>0</v>
      </c>
      <c r="M1466" s="25">
        <f>SUM(Table9[[#This Row],[Sum]],Table9[[#This Row],[Sum Notes]],Table9[[#This Row],[Contains ~]])</f>
        <v>0.1</v>
      </c>
      <c r="N1466" s="26">
        <v>11510</v>
      </c>
      <c r="O1466" s="25" t="s">
        <v>10235</v>
      </c>
      <c r="P1466" s="25" t="s">
        <v>10235</v>
      </c>
      <c r="Q1466" s="25"/>
      <c r="R1466" s="25"/>
      <c r="S1466" s="25"/>
    </row>
    <row r="1467" spans="1:19" x14ac:dyDescent="0.25">
      <c r="A1467" s="7">
        <v>3125</v>
      </c>
      <c r="B1467" s="7" t="s">
        <v>3346</v>
      </c>
      <c r="C1467" s="7" t="s">
        <v>8399</v>
      </c>
      <c r="D1467" s="7" t="s">
        <v>6770</v>
      </c>
      <c r="E1467" s="7">
        <f>LEN(Table9[[#This Row],[Trad]])/10</f>
        <v>0.1</v>
      </c>
      <c r="F1467" s="7">
        <f>LEN(Table9[[#This Row],[Variants]])/10</f>
        <v>0</v>
      </c>
      <c r="G1467" s="7">
        <f>COUNT(FIND("～",Table9[[#This Row],[Trad]]))*10</f>
        <v>0</v>
      </c>
      <c r="H1467" s="25">
        <f>Table9[[#This Row],[Trad Len]]+Table9[[#This Row],[Var Len]]</f>
        <v>0.1</v>
      </c>
      <c r="I1467" s="25" cm="1">
        <f t="array" ref="I1467">COUNT(FIND({1,2,3,4,5,6,7,8,9,0},Table9[[#This Row],[Simp]]))</f>
        <v>0</v>
      </c>
      <c r="J1467" s="25" cm="1">
        <f t="array" ref="J1467">COUNT(FIND({1,2,3,4,5,6,7,8,9,0},Table9[[#This Row],[Trad]]))</f>
        <v>0</v>
      </c>
      <c r="K1467" s="25" cm="1">
        <f t="array" ref="K1467">COUNT(FIND({1,2,3,4,5,6,7,8,9,0},Table9[[#This Row],[Variants]]))</f>
        <v>0</v>
      </c>
      <c r="L1467" s="25">
        <f>SUM(Table9[[#This Row],[Simp Note]:[Var Note]])</f>
        <v>0</v>
      </c>
      <c r="M1467" s="25">
        <f>SUM(Table9[[#This Row],[Sum]],Table9[[#This Row],[Sum Notes]],Table9[[#This Row],[Contains ~]])</f>
        <v>0.1</v>
      </c>
      <c r="N1467" s="26">
        <v>11520</v>
      </c>
      <c r="O1467" s="25" t="s">
        <v>10235</v>
      </c>
      <c r="P1467" s="25" t="s">
        <v>10235</v>
      </c>
      <c r="Q1467" s="25"/>
      <c r="R1467" s="25"/>
      <c r="S1467" s="25"/>
    </row>
    <row r="1468" spans="1:19" x14ac:dyDescent="0.25">
      <c r="A1468" s="7">
        <v>3134</v>
      </c>
      <c r="B1468" s="7" t="s">
        <v>3348</v>
      </c>
      <c r="C1468" s="7" t="s">
        <v>6770</v>
      </c>
      <c r="D1468" s="25" t="s">
        <v>8401</v>
      </c>
      <c r="E1468" s="25">
        <f>LEN(Table9[[#This Row],[Trad]])/10</f>
        <v>0</v>
      </c>
      <c r="F1468" s="25">
        <f>LEN(Table9[[#This Row],[Variants]])/10</f>
        <v>0.1</v>
      </c>
      <c r="G1468" s="25">
        <f>COUNT(FIND("～",Table9[[#This Row],[Trad]]))*10</f>
        <v>0</v>
      </c>
      <c r="H1468" s="25">
        <f>Table9[[#This Row],[Trad Len]]+Table9[[#This Row],[Var Len]]</f>
        <v>0.1</v>
      </c>
      <c r="I1468" s="25" cm="1">
        <f t="array" ref="I1468">COUNT(FIND({1,2,3,4,5,6,7,8,9,0},Table9[[#This Row],[Simp]]))</f>
        <v>0</v>
      </c>
      <c r="J1468" s="25" cm="1">
        <f t="array" ref="J1468">COUNT(FIND({1,2,3,4,5,6,7,8,9,0},Table9[[#This Row],[Trad]]))</f>
        <v>0</v>
      </c>
      <c r="K1468" s="25" cm="1">
        <f t="array" ref="K1468">COUNT(FIND({1,2,3,4,5,6,7,8,9,0},Table9[[#This Row],[Variants]]))</f>
        <v>0</v>
      </c>
      <c r="L1468" s="25">
        <f>SUM(Table9[[#This Row],[Simp Note]:[Var Note]])</f>
        <v>0</v>
      </c>
      <c r="M1468" s="25">
        <f>SUM(Table9[[#This Row],[Sum]],Table9[[#This Row],[Sum Notes]],Table9[[#This Row],[Contains ~]])</f>
        <v>0.1</v>
      </c>
      <c r="N1468" s="26">
        <v>25480.1</v>
      </c>
      <c r="O1468" s="25" t="s">
        <v>10237</v>
      </c>
      <c r="P1468" s="25" t="s">
        <v>10237</v>
      </c>
      <c r="Q1468" s="25"/>
      <c r="R1468" s="25"/>
      <c r="S1468" s="25"/>
    </row>
    <row r="1469" spans="1:19" x14ac:dyDescent="0.25">
      <c r="A1469" s="7">
        <v>3135</v>
      </c>
      <c r="B1469" s="7" t="s">
        <v>3350</v>
      </c>
      <c r="C1469" s="7" t="s">
        <v>8403</v>
      </c>
      <c r="D1469" s="7" t="s">
        <v>8404</v>
      </c>
      <c r="E1469" s="7">
        <f>LEN(Table9[[#This Row],[Trad]])/10</f>
        <v>0.1</v>
      </c>
      <c r="F1469" s="7">
        <f>LEN(Table9[[#This Row],[Variants]])/10</f>
        <v>0.3</v>
      </c>
      <c r="G1469" s="7">
        <f>COUNT(FIND("～",Table9[[#This Row],[Trad]]))*10</f>
        <v>0</v>
      </c>
      <c r="H1469" s="25">
        <f>Table9[[#This Row],[Trad Len]]+Table9[[#This Row],[Var Len]]</f>
        <v>0.4</v>
      </c>
      <c r="I1469" s="25" cm="1">
        <f t="array" ref="I1469">COUNT(FIND({1,2,3,4,5,6,7,8,9,0},Table9[[#This Row],[Simp]]))</f>
        <v>0</v>
      </c>
      <c r="J1469" s="25" cm="1">
        <f t="array" ref="J1469">COUNT(FIND({1,2,3,4,5,6,7,8,9,0},Table9[[#This Row],[Trad]]))</f>
        <v>0</v>
      </c>
      <c r="K1469" s="25" cm="1">
        <f t="array" ref="K1469">COUNT(FIND({1,2,3,4,5,6,7,8,9,0},Table9[[#This Row],[Variants]]))</f>
        <v>0</v>
      </c>
      <c r="L1469" s="25">
        <f>SUM(Table9[[#This Row],[Simp Note]:[Var Note]])</f>
        <v>0</v>
      </c>
      <c r="M1469" s="25">
        <f>SUM(Table9[[#This Row],[Sum]],Table9[[#This Row],[Sum Notes]],Table9[[#This Row],[Contains ~]])</f>
        <v>0.4</v>
      </c>
      <c r="N1469" s="26">
        <v>1180</v>
      </c>
      <c r="O1469" s="25" t="s">
        <v>10235</v>
      </c>
      <c r="P1469" s="25" t="s">
        <v>10237</v>
      </c>
      <c r="Q1469" s="25"/>
      <c r="R1469" s="25"/>
      <c r="S1469" s="25"/>
    </row>
    <row r="1470" spans="1:19" x14ac:dyDescent="0.25">
      <c r="A1470" s="7">
        <v>3138</v>
      </c>
      <c r="B1470" s="7" t="s">
        <v>3353</v>
      </c>
      <c r="C1470" s="7" t="s">
        <v>8406</v>
      </c>
      <c r="D1470" s="7" t="s">
        <v>6770</v>
      </c>
      <c r="E1470" s="7">
        <f>LEN(Table9[[#This Row],[Trad]])/10</f>
        <v>0.1</v>
      </c>
      <c r="F1470" s="7">
        <f>LEN(Table9[[#This Row],[Variants]])/10</f>
        <v>0</v>
      </c>
      <c r="G1470" s="7">
        <f>COUNT(FIND("～",Table9[[#This Row],[Trad]]))*10</f>
        <v>0</v>
      </c>
      <c r="H1470" s="25">
        <f>Table9[[#This Row],[Trad Len]]+Table9[[#This Row],[Var Len]]</f>
        <v>0.1</v>
      </c>
      <c r="I1470" s="25" cm="1">
        <f t="array" ref="I1470">COUNT(FIND({1,2,3,4,5,6,7,8,9,0},Table9[[#This Row],[Simp]]))</f>
        <v>0</v>
      </c>
      <c r="J1470" s="25" cm="1">
        <f t="array" ref="J1470">COUNT(FIND({1,2,3,4,5,6,7,8,9,0},Table9[[#This Row],[Trad]]))</f>
        <v>0</v>
      </c>
      <c r="K1470" s="25" cm="1">
        <f t="array" ref="K1470">COUNT(FIND({1,2,3,4,5,6,7,8,9,0},Table9[[#This Row],[Variants]]))</f>
        <v>0</v>
      </c>
      <c r="L1470" s="25">
        <f>SUM(Table9[[#This Row],[Simp Note]:[Var Note]])</f>
        <v>0</v>
      </c>
      <c r="M1470" s="25">
        <f>SUM(Table9[[#This Row],[Sum]],Table9[[#This Row],[Sum Notes]],Table9[[#This Row],[Contains ~]])</f>
        <v>0.1</v>
      </c>
      <c r="N1470" s="26">
        <v>11530</v>
      </c>
      <c r="O1470" s="25" t="s">
        <v>10235</v>
      </c>
      <c r="P1470" s="25" t="s">
        <v>10235</v>
      </c>
      <c r="Q1470" s="25"/>
      <c r="R1470" s="25"/>
      <c r="S1470" s="25"/>
    </row>
    <row r="1471" spans="1:19" x14ac:dyDescent="0.25">
      <c r="A1471" s="7">
        <v>3145</v>
      </c>
      <c r="B1471" s="7" t="s">
        <v>3355</v>
      </c>
      <c r="C1471" s="7" t="s">
        <v>6770</v>
      </c>
      <c r="D1471" s="25" t="s">
        <v>8408</v>
      </c>
      <c r="E1471" s="25">
        <f>LEN(Table9[[#This Row],[Trad]])/10</f>
        <v>0</v>
      </c>
      <c r="F1471" s="25">
        <f>LEN(Table9[[#This Row],[Variants]])/10</f>
        <v>0.2</v>
      </c>
      <c r="G1471" s="25">
        <f>COUNT(FIND("～",Table9[[#This Row],[Trad]]))*10</f>
        <v>0</v>
      </c>
      <c r="H1471" s="25">
        <f>Table9[[#This Row],[Trad Len]]+Table9[[#This Row],[Var Len]]</f>
        <v>0.2</v>
      </c>
      <c r="I1471" s="25" cm="1">
        <f t="array" ref="I1471">COUNT(FIND({1,2,3,4,5,6,7,8,9,0},Table9[[#This Row],[Simp]]))</f>
        <v>0</v>
      </c>
      <c r="J1471" s="25" cm="1">
        <f t="array" ref="J1471">COUNT(FIND({1,2,3,4,5,6,7,8,9,0},Table9[[#This Row],[Trad]]))</f>
        <v>0</v>
      </c>
      <c r="K1471" s="25" cm="1">
        <f t="array" ref="K1471">COUNT(FIND({1,2,3,4,5,6,7,8,9,0},Table9[[#This Row],[Variants]]))</f>
        <v>0</v>
      </c>
      <c r="L1471" s="25">
        <f>SUM(Table9[[#This Row],[Simp Note]:[Var Note]])</f>
        <v>0</v>
      </c>
      <c r="M1471" s="25">
        <f>SUM(Table9[[#This Row],[Sum]],Table9[[#This Row],[Sum Notes]],Table9[[#This Row],[Contains ~]])</f>
        <v>0.2</v>
      </c>
      <c r="N1471" s="26">
        <v>25480</v>
      </c>
      <c r="O1471" s="25" t="s">
        <v>10237</v>
      </c>
      <c r="P1471" s="25" t="s">
        <v>10237</v>
      </c>
      <c r="Q1471" s="25"/>
      <c r="R1471" s="25"/>
      <c r="S1471" s="25"/>
    </row>
    <row r="1472" spans="1:19" x14ac:dyDescent="0.25">
      <c r="A1472" s="7">
        <v>3148</v>
      </c>
      <c r="B1472" s="7" t="s">
        <v>3357</v>
      </c>
      <c r="C1472" s="7" t="s">
        <v>6770</v>
      </c>
      <c r="D1472" s="25" t="s">
        <v>8410</v>
      </c>
      <c r="E1472" s="25">
        <f>LEN(Table9[[#This Row],[Trad]])/10</f>
        <v>0</v>
      </c>
      <c r="F1472" s="25">
        <f>LEN(Table9[[#This Row],[Variants]])/10</f>
        <v>0.1</v>
      </c>
      <c r="G1472" s="25">
        <f>COUNT(FIND("～",Table9[[#This Row],[Trad]]))*10</f>
        <v>0</v>
      </c>
      <c r="H1472" s="25">
        <f>Table9[[#This Row],[Trad Len]]+Table9[[#This Row],[Var Len]]</f>
        <v>0.1</v>
      </c>
      <c r="I1472" s="25" cm="1">
        <f t="array" ref="I1472">COUNT(FIND({1,2,3,4,5,6,7,8,9,0},Table9[[#This Row],[Simp]]))</f>
        <v>0</v>
      </c>
      <c r="J1472" s="25" cm="1">
        <f t="array" ref="J1472">COUNT(FIND({1,2,3,4,5,6,7,8,9,0},Table9[[#This Row],[Trad]]))</f>
        <v>0</v>
      </c>
      <c r="K1472" s="25" cm="1">
        <f t="array" ref="K1472">COUNT(FIND({1,2,3,4,5,6,7,8,9,0},Table9[[#This Row],[Variants]]))</f>
        <v>0</v>
      </c>
      <c r="L1472" s="25">
        <f>SUM(Table9[[#This Row],[Simp Note]:[Var Note]])</f>
        <v>0</v>
      </c>
      <c r="M1472" s="25">
        <f>SUM(Table9[[#This Row],[Sum]],Table9[[#This Row],[Sum Notes]],Table9[[#This Row],[Contains ~]])</f>
        <v>0.1</v>
      </c>
      <c r="N1472" s="26">
        <v>25480.1</v>
      </c>
      <c r="O1472" s="25" t="s">
        <v>10237</v>
      </c>
      <c r="P1472" s="25" t="s">
        <v>10237</v>
      </c>
      <c r="Q1472" s="25"/>
      <c r="R1472" s="25"/>
      <c r="S1472" s="25"/>
    </row>
    <row r="1473" spans="1:19" x14ac:dyDescent="0.25">
      <c r="A1473" s="7">
        <v>3152</v>
      </c>
      <c r="B1473" s="7" t="s">
        <v>3359</v>
      </c>
      <c r="C1473" s="7" t="s">
        <v>6770</v>
      </c>
      <c r="D1473" s="25" t="s">
        <v>8412</v>
      </c>
      <c r="E1473" s="25">
        <f>LEN(Table9[[#This Row],[Trad]])/10</f>
        <v>0</v>
      </c>
      <c r="F1473" s="25">
        <f>LEN(Table9[[#This Row],[Variants]])/10</f>
        <v>0.1</v>
      </c>
      <c r="G1473" s="25">
        <f>COUNT(FIND("～",Table9[[#This Row],[Trad]]))*10</f>
        <v>0</v>
      </c>
      <c r="H1473" s="25">
        <f>Table9[[#This Row],[Trad Len]]+Table9[[#This Row],[Var Len]]</f>
        <v>0.1</v>
      </c>
      <c r="I1473" s="25" cm="1">
        <f t="array" ref="I1473">COUNT(FIND({1,2,3,4,5,6,7,8,9,0},Table9[[#This Row],[Simp]]))</f>
        <v>0</v>
      </c>
      <c r="J1473" s="25" cm="1">
        <f t="array" ref="J1473">COUNT(FIND({1,2,3,4,5,6,7,8,9,0},Table9[[#This Row],[Trad]]))</f>
        <v>0</v>
      </c>
      <c r="K1473" s="25" cm="1">
        <f t="array" ref="K1473">COUNT(FIND({1,2,3,4,5,6,7,8,9,0},Table9[[#This Row],[Variants]]))</f>
        <v>0</v>
      </c>
      <c r="L1473" s="25">
        <f>SUM(Table9[[#This Row],[Simp Note]:[Var Note]])</f>
        <v>0</v>
      </c>
      <c r="M1473" s="25">
        <f>SUM(Table9[[#This Row],[Sum]],Table9[[#This Row],[Sum Notes]],Table9[[#This Row],[Contains ~]])</f>
        <v>0.1</v>
      </c>
      <c r="N1473" s="26">
        <v>25480.1</v>
      </c>
      <c r="O1473" s="25" t="s">
        <v>10237</v>
      </c>
      <c r="P1473" s="25" t="s">
        <v>10237</v>
      </c>
      <c r="Q1473" s="25"/>
      <c r="R1473" s="25"/>
      <c r="S1473" s="25"/>
    </row>
    <row r="1474" spans="1:19" x14ac:dyDescent="0.25">
      <c r="A1474" s="7">
        <v>3156</v>
      </c>
      <c r="B1474" s="7" t="s">
        <v>3361</v>
      </c>
      <c r="C1474" s="7" t="s">
        <v>6770</v>
      </c>
      <c r="D1474" s="25" t="s">
        <v>8414</v>
      </c>
      <c r="E1474" s="25">
        <f>LEN(Table9[[#This Row],[Trad]])/10</f>
        <v>0</v>
      </c>
      <c r="F1474" s="25">
        <f>LEN(Table9[[#This Row],[Variants]])/10</f>
        <v>0.2</v>
      </c>
      <c r="G1474" s="25">
        <f>COUNT(FIND("～",Table9[[#This Row],[Trad]]))*10</f>
        <v>0</v>
      </c>
      <c r="H1474" s="25">
        <f>Table9[[#This Row],[Trad Len]]+Table9[[#This Row],[Var Len]]</f>
        <v>0.2</v>
      </c>
      <c r="I1474" s="25" cm="1">
        <f t="array" ref="I1474">COUNT(FIND({1,2,3,4,5,6,7,8,9,0},Table9[[#This Row],[Simp]]))</f>
        <v>0</v>
      </c>
      <c r="J1474" s="25" cm="1">
        <f t="array" ref="J1474">COUNT(FIND({1,2,3,4,5,6,7,8,9,0},Table9[[#This Row],[Trad]]))</f>
        <v>0</v>
      </c>
      <c r="K1474" s="25" cm="1">
        <f t="array" ref="K1474">COUNT(FIND({1,2,3,4,5,6,7,8,9,0},Table9[[#This Row],[Variants]]))</f>
        <v>0</v>
      </c>
      <c r="L1474" s="25">
        <f>SUM(Table9[[#This Row],[Simp Note]:[Var Note]])</f>
        <v>0</v>
      </c>
      <c r="M1474" s="25">
        <f>SUM(Table9[[#This Row],[Sum]],Table9[[#This Row],[Sum Notes]],Table9[[#This Row],[Contains ~]])</f>
        <v>0.2</v>
      </c>
      <c r="N1474" s="26">
        <v>25480</v>
      </c>
      <c r="O1474" s="25" t="s">
        <v>10237</v>
      </c>
      <c r="P1474" s="25" t="s">
        <v>10237</v>
      </c>
      <c r="Q1474" s="25"/>
      <c r="R1474" s="25"/>
      <c r="S1474" s="25"/>
    </row>
    <row r="1475" spans="1:19" x14ac:dyDescent="0.25">
      <c r="A1475" s="7">
        <v>3160</v>
      </c>
      <c r="B1475" s="7" t="s">
        <v>3363</v>
      </c>
      <c r="C1475" s="7" t="s">
        <v>8416</v>
      </c>
      <c r="D1475" s="7" t="s">
        <v>6770</v>
      </c>
      <c r="E1475" s="7">
        <f>LEN(Table9[[#This Row],[Trad]])/10</f>
        <v>0.1</v>
      </c>
      <c r="F1475" s="7">
        <f>LEN(Table9[[#This Row],[Variants]])/10</f>
        <v>0</v>
      </c>
      <c r="G1475" s="7">
        <f>COUNT(FIND("～",Table9[[#This Row],[Trad]]))*10</f>
        <v>0</v>
      </c>
      <c r="H1475" s="25">
        <f>Table9[[#This Row],[Trad Len]]+Table9[[#This Row],[Var Len]]</f>
        <v>0.1</v>
      </c>
      <c r="I1475" s="25" cm="1">
        <f t="array" ref="I1475">COUNT(FIND({1,2,3,4,5,6,7,8,9,0},Table9[[#This Row],[Simp]]))</f>
        <v>0</v>
      </c>
      <c r="J1475" s="25" cm="1">
        <f t="array" ref="J1475">COUNT(FIND({1,2,3,4,5,6,7,8,9,0},Table9[[#This Row],[Trad]]))</f>
        <v>0</v>
      </c>
      <c r="K1475" s="25" cm="1">
        <f t="array" ref="K1475">COUNT(FIND({1,2,3,4,5,6,7,8,9,0},Table9[[#This Row],[Variants]]))</f>
        <v>0</v>
      </c>
      <c r="L1475" s="25">
        <f>SUM(Table9[[#This Row],[Simp Note]:[Var Note]])</f>
        <v>0</v>
      </c>
      <c r="M1475" s="25">
        <f>SUM(Table9[[#This Row],[Sum]],Table9[[#This Row],[Sum Notes]],Table9[[#This Row],[Contains ~]])</f>
        <v>0.1</v>
      </c>
      <c r="N1475" s="26">
        <v>11540</v>
      </c>
      <c r="O1475" s="25" t="s">
        <v>10235</v>
      </c>
      <c r="P1475" s="25" t="s">
        <v>10235</v>
      </c>
      <c r="Q1475" s="25"/>
      <c r="R1475" s="25"/>
      <c r="S1475" s="25"/>
    </row>
    <row r="1476" spans="1:19" x14ac:dyDescent="0.25">
      <c r="A1476" s="7">
        <v>3162</v>
      </c>
      <c r="B1476" s="7" t="s">
        <v>3365</v>
      </c>
      <c r="C1476" s="7" t="s">
        <v>6770</v>
      </c>
      <c r="D1476" s="25" t="s">
        <v>8418</v>
      </c>
      <c r="E1476" s="25">
        <f>LEN(Table9[[#This Row],[Trad]])/10</f>
        <v>0</v>
      </c>
      <c r="F1476" s="25">
        <f>LEN(Table9[[#This Row],[Variants]])/10</f>
        <v>0.1</v>
      </c>
      <c r="G1476" s="25">
        <f>COUNT(FIND("～",Table9[[#This Row],[Trad]]))*10</f>
        <v>0</v>
      </c>
      <c r="H1476" s="25">
        <f>Table9[[#This Row],[Trad Len]]+Table9[[#This Row],[Var Len]]</f>
        <v>0.1</v>
      </c>
      <c r="I1476" s="25" cm="1">
        <f t="array" ref="I1476">COUNT(FIND({1,2,3,4,5,6,7,8,9,0},Table9[[#This Row],[Simp]]))</f>
        <v>0</v>
      </c>
      <c r="J1476" s="25" cm="1">
        <f t="array" ref="J1476">COUNT(FIND({1,2,3,4,5,6,7,8,9,0},Table9[[#This Row],[Trad]]))</f>
        <v>0</v>
      </c>
      <c r="K1476" s="25" cm="1">
        <f t="array" ref="K1476">COUNT(FIND({1,2,3,4,5,6,7,8,9,0},Table9[[#This Row],[Variants]]))</f>
        <v>0</v>
      </c>
      <c r="L1476" s="25">
        <f>SUM(Table9[[#This Row],[Simp Note]:[Var Note]])</f>
        <v>0</v>
      </c>
      <c r="M1476" s="25">
        <f>SUM(Table9[[#This Row],[Sum]],Table9[[#This Row],[Sum Notes]],Table9[[#This Row],[Contains ~]])</f>
        <v>0.1</v>
      </c>
      <c r="N1476" s="26">
        <v>25480.1</v>
      </c>
      <c r="O1476" s="25" t="s">
        <v>10237</v>
      </c>
      <c r="P1476" s="25" t="s">
        <v>10237</v>
      </c>
      <c r="Q1476" s="25"/>
      <c r="R1476" s="25"/>
      <c r="S1476" s="25"/>
    </row>
    <row r="1477" spans="1:19" x14ac:dyDescent="0.25">
      <c r="A1477" s="7">
        <v>3171</v>
      </c>
      <c r="B1477" s="7" t="s">
        <v>3367</v>
      </c>
      <c r="C1477" s="7" t="s">
        <v>6770</v>
      </c>
      <c r="D1477" s="25" t="s">
        <v>8420</v>
      </c>
      <c r="E1477" s="25">
        <f>LEN(Table9[[#This Row],[Trad]])/10</f>
        <v>0</v>
      </c>
      <c r="F1477" s="25">
        <f>LEN(Table9[[#This Row],[Variants]])/10</f>
        <v>0.1</v>
      </c>
      <c r="G1477" s="25">
        <f>COUNT(FIND("～",Table9[[#This Row],[Trad]]))*10</f>
        <v>0</v>
      </c>
      <c r="H1477" s="25">
        <f>Table9[[#This Row],[Trad Len]]+Table9[[#This Row],[Var Len]]</f>
        <v>0.1</v>
      </c>
      <c r="I1477" s="25" cm="1">
        <f t="array" ref="I1477">COUNT(FIND({1,2,3,4,5,6,7,8,9,0},Table9[[#This Row],[Simp]]))</f>
        <v>0</v>
      </c>
      <c r="J1477" s="25" cm="1">
        <f t="array" ref="J1477">COUNT(FIND({1,2,3,4,5,6,7,8,9,0},Table9[[#This Row],[Trad]]))</f>
        <v>0</v>
      </c>
      <c r="K1477" s="25" cm="1">
        <f t="array" ref="K1477">COUNT(FIND({1,2,3,4,5,6,7,8,9,0},Table9[[#This Row],[Variants]]))</f>
        <v>0</v>
      </c>
      <c r="L1477" s="25">
        <f>SUM(Table9[[#This Row],[Simp Note]:[Var Note]])</f>
        <v>0</v>
      </c>
      <c r="M1477" s="25">
        <f>SUM(Table9[[#This Row],[Sum]],Table9[[#This Row],[Sum Notes]],Table9[[#This Row],[Contains ~]])</f>
        <v>0.1</v>
      </c>
      <c r="N1477" s="26">
        <v>25480.1</v>
      </c>
      <c r="O1477" s="25" t="s">
        <v>10237</v>
      </c>
      <c r="P1477" s="25" t="s">
        <v>10237</v>
      </c>
      <c r="Q1477" s="25"/>
      <c r="R1477" s="25"/>
      <c r="S1477" s="25"/>
    </row>
    <row r="1478" spans="1:19" x14ac:dyDescent="0.25">
      <c r="A1478" s="7">
        <v>3172</v>
      </c>
      <c r="B1478" s="7" t="s">
        <v>3369</v>
      </c>
      <c r="C1478" s="7" t="s">
        <v>8422</v>
      </c>
      <c r="D1478" s="7" t="s">
        <v>6770</v>
      </c>
      <c r="E1478" s="7">
        <f>LEN(Table9[[#This Row],[Trad]])/10</f>
        <v>0.1</v>
      </c>
      <c r="F1478" s="7">
        <f>LEN(Table9[[#This Row],[Variants]])/10</f>
        <v>0</v>
      </c>
      <c r="G1478" s="7">
        <f>COUNT(FIND("～",Table9[[#This Row],[Trad]]))*10</f>
        <v>0</v>
      </c>
      <c r="H1478" s="25">
        <f>Table9[[#This Row],[Trad Len]]+Table9[[#This Row],[Var Len]]</f>
        <v>0.1</v>
      </c>
      <c r="I1478" s="25" cm="1">
        <f t="array" ref="I1478">COUNT(FIND({1,2,3,4,5,6,7,8,9,0},Table9[[#This Row],[Simp]]))</f>
        <v>0</v>
      </c>
      <c r="J1478" s="25" cm="1">
        <f t="array" ref="J1478">COUNT(FIND({1,2,3,4,5,6,7,8,9,0},Table9[[#This Row],[Trad]]))</f>
        <v>0</v>
      </c>
      <c r="K1478" s="25" cm="1">
        <f t="array" ref="K1478">COUNT(FIND({1,2,3,4,5,6,7,8,9,0},Table9[[#This Row],[Variants]]))</f>
        <v>0</v>
      </c>
      <c r="L1478" s="25">
        <f>SUM(Table9[[#This Row],[Simp Note]:[Var Note]])</f>
        <v>0</v>
      </c>
      <c r="M1478" s="25">
        <f>SUM(Table9[[#This Row],[Sum]],Table9[[#This Row],[Sum Notes]],Table9[[#This Row],[Contains ~]])</f>
        <v>0.1</v>
      </c>
      <c r="N1478" s="26">
        <v>11550</v>
      </c>
      <c r="O1478" s="25" t="s">
        <v>10235</v>
      </c>
      <c r="P1478" s="25" t="s">
        <v>10235</v>
      </c>
      <c r="Q1478" s="25"/>
      <c r="R1478" s="25"/>
      <c r="S1478" s="25"/>
    </row>
    <row r="1479" spans="1:19" x14ac:dyDescent="0.25">
      <c r="A1479" s="7">
        <v>3174</v>
      </c>
      <c r="B1479" s="7" t="s">
        <v>3371</v>
      </c>
      <c r="C1479" s="7" t="s">
        <v>6770</v>
      </c>
      <c r="D1479" s="25" t="s">
        <v>8424</v>
      </c>
      <c r="E1479" s="25">
        <f>LEN(Table9[[#This Row],[Trad]])/10</f>
        <v>0</v>
      </c>
      <c r="F1479" s="25">
        <f>LEN(Table9[[#This Row],[Variants]])/10</f>
        <v>0.1</v>
      </c>
      <c r="G1479" s="25">
        <f>COUNT(FIND("～",Table9[[#This Row],[Trad]]))*10</f>
        <v>0</v>
      </c>
      <c r="H1479" s="25">
        <f>Table9[[#This Row],[Trad Len]]+Table9[[#This Row],[Var Len]]</f>
        <v>0.1</v>
      </c>
      <c r="I1479" s="25" cm="1">
        <f t="array" ref="I1479">COUNT(FIND({1,2,3,4,5,6,7,8,9,0},Table9[[#This Row],[Simp]]))</f>
        <v>0</v>
      </c>
      <c r="J1479" s="25" cm="1">
        <f t="array" ref="J1479">COUNT(FIND({1,2,3,4,5,6,7,8,9,0},Table9[[#This Row],[Trad]]))</f>
        <v>0</v>
      </c>
      <c r="K1479" s="25" cm="1">
        <f t="array" ref="K1479">COUNT(FIND({1,2,3,4,5,6,7,8,9,0},Table9[[#This Row],[Variants]]))</f>
        <v>0</v>
      </c>
      <c r="L1479" s="25">
        <f>SUM(Table9[[#This Row],[Simp Note]:[Var Note]])</f>
        <v>0</v>
      </c>
      <c r="M1479" s="25">
        <f>SUM(Table9[[#This Row],[Sum]],Table9[[#This Row],[Sum Notes]],Table9[[#This Row],[Contains ~]])</f>
        <v>0.1</v>
      </c>
      <c r="N1479" s="26">
        <v>25480.1</v>
      </c>
      <c r="O1479" s="25" t="s">
        <v>10237</v>
      </c>
      <c r="P1479" s="25" t="s">
        <v>10237</v>
      </c>
      <c r="Q1479" s="25"/>
      <c r="R1479" s="25"/>
      <c r="S1479" s="25"/>
    </row>
    <row r="1480" spans="1:19" x14ac:dyDescent="0.25">
      <c r="A1480" s="7">
        <v>3177</v>
      </c>
      <c r="B1480" s="7" t="s">
        <v>3373</v>
      </c>
      <c r="C1480" s="7" t="s">
        <v>8426</v>
      </c>
      <c r="D1480" s="7" t="s">
        <v>6770</v>
      </c>
      <c r="E1480" s="7">
        <f>LEN(Table9[[#This Row],[Trad]])/10</f>
        <v>0.1</v>
      </c>
      <c r="F1480" s="7">
        <f>LEN(Table9[[#This Row],[Variants]])/10</f>
        <v>0</v>
      </c>
      <c r="G1480" s="7">
        <f>COUNT(FIND("～",Table9[[#This Row],[Trad]]))*10</f>
        <v>0</v>
      </c>
      <c r="H1480" s="25">
        <f>Table9[[#This Row],[Trad Len]]+Table9[[#This Row],[Var Len]]</f>
        <v>0.1</v>
      </c>
      <c r="I1480" s="25" cm="1">
        <f t="array" ref="I1480">COUNT(FIND({1,2,3,4,5,6,7,8,9,0},Table9[[#This Row],[Simp]]))</f>
        <v>0</v>
      </c>
      <c r="J1480" s="25" cm="1">
        <f t="array" ref="J1480">COUNT(FIND({1,2,3,4,5,6,7,8,9,0},Table9[[#This Row],[Trad]]))</f>
        <v>0</v>
      </c>
      <c r="K1480" s="25" cm="1">
        <f t="array" ref="K1480">COUNT(FIND({1,2,3,4,5,6,7,8,9,0},Table9[[#This Row],[Variants]]))</f>
        <v>0</v>
      </c>
      <c r="L1480" s="25">
        <f>SUM(Table9[[#This Row],[Simp Note]:[Var Note]])</f>
        <v>0</v>
      </c>
      <c r="M1480" s="25">
        <f>SUM(Table9[[#This Row],[Sum]],Table9[[#This Row],[Sum Notes]],Table9[[#This Row],[Contains ~]])</f>
        <v>0.1</v>
      </c>
      <c r="N1480" s="26">
        <v>11560</v>
      </c>
      <c r="O1480" s="25" t="s">
        <v>10235</v>
      </c>
      <c r="P1480" s="25" t="s">
        <v>10235</v>
      </c>
      <c r="Q1480" s="25"/>
      <c r="R1480" s="25"/>
      <c r="S1480" s="25"/>
    </row>
    <row r="1481" spans="1:19" x14ac:dyDescent="0.25">
      <c r="A1481" s="7">
        <v>3181</v>
      </c>
      <c r="B1481" s="7" t="s">
        <v>3375</v>
      </c>
      <c r="C1481" s="7" t="s">
        <v>8428</v>
      </c>
      <c r="D1481" s="7" t="s">
        <v>6770</v>
      </c>
      <c r="E1481" s="7">
        <f>LEN(Table9[[#This Row],[Trad]])/10</f>
        <v>0.1</v>
      </c>
      <c r="F1481" s="7">
        <f>LEN(Table9[[#This Row],[Variants]])/10</f>
        <v>0</v>
      </c>
      <c r="G1481" s="7">
        <f>COUNT(FIND("～",Table9[[#This Row],[Trad]]))*10</f>
        <v>0</v>
      </c>
      <c r="H1481" s="25">
        <f>Table9[[#This Row],[Trad Len]]+Table9[[#This Row],[Var Len]]</f>
        <v>0.1</v>
      </c>
      <c r="I1481" s="25" cm="1">
        <f t="array" ref="I1481">COUNT(FIND({1,2,3,4,5,6,7,8,9,0},Table9[[#This Row],[Simp]]))</f>
        <v>0</v>
      </c>
      <c r="J1481" s="25" cm="1">
        <f t="array" ref="J1481">COUNT(FIND({1,2,3,4,5,6,7,8,9,0},Table9[[#This Row],[Trad]]))</f>
        <v>0</v>
      </c>
      <c r="K1481" s="25" cm="1">
        <f t="array" ref="K1481">COUNT(FIND({1,2,3,4,5,6,7,8,9,0},Table9[[#This Row],[Variants]]))</f>
        <v>0</v>
      </c>
      <c r="L1481" s="25">
        <f>SUM(Table9[[#This Row],[Simp Note]:[Var Note]])</f>
        <v>0</v>
      </c>
      <c r="M1481" s="25">
        <f>SUM(Table9[[#This Row],[Sum]],Table9[[#This Row],[Sum Notes]],Table9[[#This Row],[Contains ~]])</f>
        <v>0.1</v>
      </c>
      <c r="N1481" s="26">
        <v>11570</v>
      </c>
      <c r="O1481" s="25" t="s">
        <v>10235</v>
      </c>
      <c r="P1481" s="25" t="s">
        <v>10235</v>
      </c>
      <c r="Q1481" s="25"/>
      <c r="R1481" s="25"/>
      <c r="S1481" s="25"/>
    </row>
    <row r="1482" spans="1:19" x14ac:dyDescent="0.25">
      <c r="A1482" s="7">
        <v>3183</v>
      </c>
      <c r="B1482" s="7" t="s">
        <v>3377</v>
      </c>
      <c r="C1482" s="7" t="s">
        <v>6770</v>
      </c>
      <c r="D1482" s="25" t="s">
        <v>8430</v>
      </c>
      <c r="E1482" s="25">
        <f>LEN(Table9[[#This Row],[Trad]])/10</f>
        <v>0</v>
      </c>
      <c r="F1482" s="25">
        <f>LEN(Table9[[#This Row],[Variants]])/10</f>
        <v>0.1</v>
      </c>
      <c r="G1482" s="25">
        <f>COUNT(FIND("～",Table9[[#This Row],[Trad]]))*10</f>
        <v>0</v>
      </c>
      <c r="H1482" s="25">
        <f>Table9[[#This Row],[Trad Len]]+Table9[[#This Row],[Var Len]]</f>
        <v>0.1</v>
      </c>
      <c r="I1482" s="25" cm="1">
        <f t="array" ref="I1482">COUNT(FIND({1,2,3,4,5,6,7,8,9,0},Table9[[#This Row],[Simp]]))</f>
        <v>0</v>
      </c>
      <c r="J1482" s="25" cm="1">
        <f t="array" ref="J1482">COUNT(FIND({1,2,3,4,5,6,7,8,9,0},Table9[[#This Row],[Trad]]))</f>
        <v>0</v>
      </c>
      <c r="K1482" s="25" cm="1">
        <f t="array" ref="K1482">COUNT(FIND({1,2,3,4,5,6,7,8,9,0},Table9[[#This Row],[Variants]]))</f>
        <v>0</v>
      </c>
      <c r="L1482" s="25">
        <f>SUM(Table9[[#This Row],[Simp Note]:[Var Note]])</f>
        <v>0</v>
      </c>
      <c r="M1482" s="25">
        <f>SUM(Table9[[#This Row],[Sum]],Table9[[#This Row],[Sum Notes]],Table9[[#This Row],[Contains ~]])</f>
        <v>0.1</v>
      </c>
      <c r="N1482" s="26">
        <v>25480.1</v>
      </c>
      <c r="O1482" s="25" t="s">
        <v>10237</v>
      </c>
      <c r="P1482" s="25" t="s">
        <v>10237</v>
      </c>
      <c r="Q1482" s="25"/>
      <c r="R1482" s="25"/>
      <c r="S1482" s="25"/>
    </row>
    <row r="1483" spans="1:19" x14ac:dyDescent="0.25">
      <c r="A1483" s="7">
        <v>3186</v>
      </c>
      <c r="B1483" s="7" t="s">
        <v>3379</v>
      </c>
      <c r="C1483" s="7" t="s">
        <v>6770</v>
      </c>
      <c r="D1483" s="25" t="s">
        <v>8367</v>
      </c>
      <c r="E1483" s="25">
        <f>LEN(Table9[[#This Row],[Trad]])/10</f>
        <v>0</v>
      </c>
      <c r="F1483" s="25">
        <f>LEN(Table9[[#This Row],[Variants]])/10</f>
        <v>0.1</v>
      </c>
      <c r="G1483" s="25">
        <f>COUNT(FIND("～",Table9[[#This Row],[Trad]]))*10</f>
        <v>0</v>
      </c>
      <c r="H1483" s="25">
        <f>Table9[[#This Row],[Trad Len]]+Table9[[#This Row],[Var Len]]</f>
        <v>0.1</v>
      </c>
      <c r="I1483" s="25" cm="1">
        <f t="array" ref="I1483">COUNT(FIND({1,2,3,4,5,6,7,8,9,0},Table9[[#This Row],[Simp]]))</f>
        <v>0</v>
      </c>
      <c r="J1483" s="25" cm="1">
        <f t="array" ref="J1483">COUNT(FIND({1,2,3,4,5,6,7,8,9,0},Table9[[#This Row],[Trad]]))</f>
        <v>0</v>
      </c>
      <c r="K1483" s="25" cm="1">
        <f t="array" ref="K1483">COUNT(FIND({1,2,3,4,5,6,7,8,9,0},Table9[[#This Row],[Variants]]))</f>
        <v>0</v>
      </c>
      <c r="L1483" s="25">
        <f>SUM(Table9[[#This Row],[Simp Note]:[Var Note]])</f>
        <v>0</v>
      </c>
      <c r="M1483" s="25">
        <f>SUM(Table9[[#This Row],[Sum]],Table9[[#This Row],[Sum Notes]],Table9[[#This Row],[Contains ~]])</f>
        <v>0.1</v>
      </c>
      <c r="N1483" s="26">
        <v>25480.1</v>
      </c>
      <c r="O1483" s="25" t="s">
        <v>10237</v>
      </c>
      <c r="P1483" s="25" t="s">
        <v>10237</v>
      </c>
      <c r="Q1483" s="25"/>
      <c r="R1483" s="25"/>
      <c r="S1483" s="25"/>
    </row>
    <row r="1484" spans="1:19" x14ac:dyDescent="0.25">
      <c r="A1484" s="7">
        <v>3187</v>
      </c>
      <c r="B1484" s="7" t="s">
        <v>3381</v>
      </c>
      <c r="C1484" s="7" t="s">
        <v>8369</v>
      </c>
      <c r="D1484" s="7" t="s">
        <v>8370</v>
      </c>
      <c r="E1484" s="7">
        <f>LEN(Table9[[#This Row],[Trad]])/10</f>
        <v>0.1</v>
      </c>
      <c r="F1484" s="7">
        <f>LEN(Table9[[#This Row],[Variants]])/10</f>
        <v>0.1</v>
      </c>
      <c r="G1484" s="7">
        <f>COUNT(FIND("～",Table9[[#This Row],[Trad]]))*10</f>
        <v>0</v>
      </c>
      <c r="H1484" s="25">
        <f>Table9[[#This Row],[Trad Len]]+Table9[[#This Row],[Var Len]]</f>
        <v>0.2</v>
      </c>
      <c r="I1484" s="25" cm="1">
        <f t="array" ref="I1484">COUNT(FIND({1,2,3,4,5,6,7,8,9,0},Table9[[#This Row],[Simp]]))</f>
        <v>0</v>
      </c>
      <c r="J1484" s="25" cm="1">
        <f t="array" ref="J1484">COUNT(FIND({1,2,3,4,5,6,7,8,9,0},Table9[[#This Row],[Trad]]))</f>
        <v>0</v>
      </c>
      <c r="K1484" s="25" cm="1">
        <f t="array" ref="K1484">COUNT(FIND({1,2,3,4,5,6,7,8,9,0},Table9[[#This Row],[Variants]]))</f>
        <v>0</v>
      </c>
      <c r="L1484" s="25">
        <f>SUM(Table9[[#This Row],[Simp Note]:[Var Note]])</f>
        <v>0</v>
      </c>
      <c r="M1484" s="25">
        <f>SUM(Table9[[#This Row],[Sum]],Table9[[#This Row],[Sum Notes]],Table9[[#This Row],[Contains ~]])</f>
        <v>0.2</v>
      </c>
      <c r="N1484" s="26">
        <v>2590</v>
      </c>
      <c r="O1484" s="25" t="s">
        <v>10235</v>
      </c>
      <c r="P1484" s="25" t="s">
        <v>10237</v>
      </c>
      <c r="Q1484" s="25"/>
      <c r="R1484" s="25"/>
      <c r="S1484" s="25"/>
    </row>
    <row r="1485" spans="1:19" x14ac:dyDescent="0.25">
      <c r="A1485" s="7">
        <v>3188</v>
      </c>
      <c r="B1485" s="7" t="s">
        <v>3384</v>
      </c>
      <c r="C1485" s="7" t="s">
        <v>8372</v>
      </c>
      <c r="D1485" s="7" t="s">
        <v>6770</v>
      </c>
      <c r="E1485" s="7">
        <f>LEN(Table9[[#This Row],[Trad]])/10</f>
        <v>0.1</v>
      </c>
      <c r="F1485" s="7">
        <f>LEN(Table9[[#This Row],[Variants]])/10</f>
        <v>0</v>
      </c>
      <c r="G1485" s="7">
        <f>COUNT(FIND("～",Table9[[#This Row],[Trad]]))*10</f>
        <v>0</v>
      </c>
      <c r="H1485" s="25">
        <f>Table9[[#This Row],[Trad Len]]+Table9[[#This Row],[Var Len]]</f>
        <v>0.1</v>
      </c>
      <c r="I1485" s="25" cm="1">
        <f t="array" ref="I1485">COUNT(FIND({1,2,3,4,5,6,7,8,9,0},Table9[[#This Row],[Simp]]))</f>
        <v>0</v>
      </c>
      <c r="J1485" s="25" cm="1">
        <f t="array" ref="J1485">COUNT(FIND({1,2,3,4,5,6,7,8,9,0},Table9[[#This Row],[Trad]]))</f>
        <v>0</v>
      </c>
      <c r="K1485" s="25" cm="1">
        <f t="array" ref="K1485">COUNT(FIND({1,2,3,4,5,6,7,8,9,0},Table9[[#This Row],[Variants]]))</f>
        <v>0</v>
      </c>
      <c r="L1485" s="25">
        <f>SUM(Table9[[#This Row],[Simp Note]:[Var Note]])</f>
        <v>0</v>
      </c>
      <c r="M1485" s="25">
        <f>SUM(Table9[[#This Row],[Sum]],Table9[[#This Row],[Sum Notes]],Table9[[#This Row],[Contains ~]])</f>
        <v>0.1</v>
      </c>
      <c r="N1485" s="26">
        <v>11580</v>
      </c>
      <c r="O1485" s="25" t="s">
        <v>10235</v>
      </c>
      <c r="P1485" s="25" t="s">
        <v>10235</v>
      </c>
      <c r="Q1485" s="25"/>
      <c r="R1485" s="25"/>
      <c r="S1485" s="25"/>
    </row>
    <row r="1486" spans="1:19" x14ac:dyDescent="0.25">
      <c r="A1486" s="7">
        <v>3190</v>
      </c>
      <c r="B1486" s="7" t="s">
        <v>3386</v>
      </c>
      <c r="C1486" s="7" t="s">
        <v>8374</v>
      </c>
      <c r="D1486" s="7" t="s">
        <v>6770</v>
      </c>
      <c r="E1486" s="7">
        <f>LEN(Table9[[#This Row],[Trad]])/10</f>
        <v>0.1</v>
      </c>
      <c r="F1486" s="7">
        <f>LEN(Table9[[#This Row],[Variants]])/10</f>
        <v>0</v>
      </c>
      <c r="G1486" s="7">
        <f>COUNT(FIND("～",Table9[[#This Row],[Trad]]))*10</f>
        <v>0</v>
      </c>
      <c r="H1486" s="25">
        <f>Table9[[#This Row],[Trad Len]]+Table9[[#This Row],[Var Len]]</f>
        <v>0.1</v>
      </c>
      <c r="I1486" s="25" cm="1">
        <f t="array" ref="I1486">COUNT(FIND({1,2,3,4,5,6,7,8,9,0},Table9[[#This Row],[Simp]]))</f>
        <v>0</v>
      </c>
      <c r="J1486" s="25" cm="1">
        <f t="array" ref="J1486">COUNT(FIND({1,2,3,4,5,6,7,8,9,0},Table9[[#This Row],[Trad]]))</f>
        <v>0</v>
      </c>
      <c r="K1486" s="25" cm="1">
        <f t="array" ref="K1486">COUNT(FIND({1,2,3,4,5,6,7,8,9,0},Table9[[#This Row],[Variants]]))</f>
        <v>0</v>
      </c>
      <c r="L1486" s="25">
        <f>SUM(Table9[[#This Row],[Simp Note]:[Var Note]])</f>
        <v>0</v>
      </c>
      <c r="M1486" s="25">
        <f>SUM(Table9[[#This Row],[Sum]],Table9[[#This Row],[Sum Notes]],Table9[[#This Row],[Contains ~]])</f>
        <v>0.1</v>
      </c>
      <c r="N1486" s="26">
        <v>11590</v>
      </c>
      <c r="O1486" s="25" t="s">
        <v>10235</v>
      </c>
      <c r="P1486" s="25" t="s">
        <v>10235</v>
      </c>
      <c r="Q1486" s="25"/>
      <c r="R1486" s="25"/>
      <c r="S1486" s="25"/>
    </row>
    <row r="1487" spans="1:19" x14ac:dyDescent="0.25">
      <c r="A1487" s="7">
        <v>3196</v>
      </c>
      <c r="B1487" s="7" t="s">
        <v>3388</v>
      </c>
      <c r="C1487" s="7" t="s">
        <v>6770</v>
      </c>
      <c r="D1487" s="25" t="s">
        <v>8376</v>
      </c>
      <c r="E1487" s="25">
        <f>LEN(Table9[[#This Row],[Trad]])/10</f>
        <v>0</v>
      </c>
      <c r="F1487" s="25">
        <f>LEN(Table9[[#This Row],[Variants]])/10</f>
        <v>0.1</v>
      </c>
      <c r="G1487" s="25">
        <f>COUNT(FIND("～",Table9[[#This Row],[Trad]]))*10</f>
        <v>0</v>
      </c>
      <c r="H1487" s="25">
        <f>Table9[[#This Row],[Trad Len]]+Table9[[#This Row],[Var Len]]</f>
        <v>0.1</v>
      </c>
      <c r="I1487" s="25" cm="1">
        <f t="array" ref="I1487">COUNT(FIND({1,2,3,4,5,6,7,8,9,0},Table9[[#This Row],[Simp]]))</f>
        <v>0</v>
      </c>
      <c r="J1487" s="25" cm="1">
        <f t="array" ref="J1487">COUNT(FIND({1,2,3,4,5,6,7,8,9,0},Table9[[#This Row],[Trad]]))</f>
        <v>0</v>
      </c>
      <c r="K1487" s="25" cm="1">
        <f t="array" ref="K1487">COUNT(FIND({1,2,3,4,5,6,7,8,9,0},Table9[[#This Row],[Variants]]))</f>
        <v>0</v>
      </c>
      <c r="L1487" s="25">
        <f>SUM(Table9[[#This Row],[Simp Note]:[Var Note]])</f>
        <v>0</v>
      </c>
      <c r="M1487" s="25">
        <f>SUM(Table9[[#This Row],[Sum]],Table9[[#This Row],[Sum Notes]],Table9[[#This Row],[Contains ~]])</f>
        <v>0.1</v>
      </c>
      <c r="N1487" s="26">
        <v>25480.1</v>
      </c>
      <c r="O1487" s="25" t="s">
        <v>10237</v>
      </c>
      <c r="P1487" s="25" t="s">
        <v>10237</v>
      </c>
      <c r="Q1487" s="25"/>
      <c r="R1487" s="25"/>
      <c r="S1487" s="25"/>
    </row>
    <row r="1488" spans="1:19" x14ac:dyDescent="0.25">
      <c r="A1488" s="7">
        <v>3201</v>
      </c>
      <c r="B1488" s="7" t="s">
        <v>3390</v>
      </c>
      <c r="C1488" s="7" t="s">
        <v>6770</v>
      </c>
      <c r="D1488" s="25" t="s">
        <v>8378</v>
      </c>
      <c r="E1488" s="25">
        <f>LEN(Table9[[#This Row],[Trad]])/10</f>
        <v>0</v>
      </c>
      <c r="F1488" s="25">
        <f>LEN(Table9[[#This Row],[Variants]])/10</f>
        <v>0.1</v>
      </c>
      <c r="G1488" s="25">
        <f>COUNT(FIND("～",Table9[[#This Row],[Trad]]))*10</f>
        <v>0</v>
      </c>
      <c r="H1488" s="25">
        <f>Table9[[#This Row],[Trad Len]]+Table9[[#This Row],[Var Len]]</f>
        <v>0.1</v>
      </c>
      <c r="I1488" s="25" cm="1">
        <f t="array" ref="I1488">COUNT(FIND({1,2,3,4,5,6,7,8,9,0},Table9[[#This Row],[Simp]]))</f>
        <v>0</v>
      </c>
      <c r="J1488" s="25" cm="1">
        <f t="array" ref="J1488">COUNT(FIND({1,2,3,4,5,6,7,8,9,0},Table9[[#This Row],[Trad]]))</f>
        <v>0</v>
      </c>
      <c r="K1488" s="25" cm="1">
        <f t="array" ref="K1488">COUNT(FIND({1,2,3,4,5,6,7,8,9,0},Table9[[#This Row],[Variants]]))</f>
        <v>0</v>
      </c>
      <c r="L1488" s="25">
        <f>SUM(Table9[[#This Row],[Simp Note]:[Var Note]])</f>
        <v>0</v>
      </c>
      <c r="M1488" s="25">
        <f>SUM(Table9[[#This Row],[Sum]],Table9[[#This Row],[Sum Notes]],Table9[[#This Row],[Contains ~]])</f>
        <v>0.1</v>
      </c>
      <c r="N1488" s="26">
        <v>25480.1</v>
      </c>
      <c r="O1488" s="25" t="s">
        <v>10237</v>
      </c>
      <c r="P1488" s="25" t="s">
        <v>10237</v>
      </c>
      <c r="Q1488" s="25"/>
      <c r="R1488" s="25"/>
      <c r="S1488" s="25"/>
    </row>
    <row r="1489" spans="1:19" x14ac:dyDescent="0.25">
      <c r="A1489" s="7">
        <v>3205</v>
      </c>
      <c r="B1489" s="7" t="s">
        <v>3392</v>
      </c>
      <c r="C1489" s="7" t="s">
        <v>6770</v>
      </c>
      <c r="D1489" s="25" t="s">
        <v>8380</v>
      </c>
      <c r="E1489" s="25">
        <f>LEN(Table9[[#This Row],[Trad]])/10</f>
        <v>0</v>
      </c>
      <c r="F1489" s="25">
        <f>LEN(Table9[[#This Row],[Variants]])/10</f>
        <v>0.1</v>
      </c>
      <c r="G1489" s="25">
        <f>COUNT(FIND("～",Table9[[#This Row],[Trad]]))*10</f>
        <v>0</v>
      </c>
      <c r="H1489" s="25">
        <f>Table9[[#This Row],[Trad Len]]+Table9[[#This Row],[Var Len]]</f>
        <v>0.1</v>
      </c>
      <c r="I1489" s="25" cm="1">
        <f t="array" ref="I1489">COUNT(FIND({1,2,3,4,5,6,7,8,9,0},Table9[[#This Row],[Simp]]))</f>
        <v>0</v>
      </c>
      <c r="J1489" s="25" cm="1">
        <f t="array" ref="J1489">COUNT(FIND({1,2,3,4,5,6,7,8,9,0},Table9[[#This Row],[Trad]]))</f>
        <v>0</v>
      </c>
      <c r="K1489" s="25" cm="1">
        <f t="array" ref="K1489">COUNT(FIND({1,2,3,4,5,6,7,8,9,0},Table9[[#This Row],[Variants]]))</f>
        <v>0</v>
      </c>
      <c r="L1489" s="25">
        <f>SUM(Table9[[#This Row],[Simp Note]:[Var Note]])</f>
        <v>0</v>
      </c>
      <c r="M1489" s="25">
        <f>SUM(Table9[[#This Row],[Sum]],Table9[[#This Row],[Sum Notes]],Table9[[#This Row],[Contains ~]])</f>
        <v>0.1</v>
      </c>
      <c r="N1489" s="26">
        <v>25480.1</v>
      </c>
      <c r="O1489" s="25" t="s">
        <v>10237</v>
      </c>
      <c r="P1489" s="25" t="s">
        <v>10237</v>
      </c>
      <c r="Q1489" s="25"/>
      <c r="R1489" s="25"/>
      <c r="S1489" s="25"/>
    </row>
    <row r="1490" spans="1:19" x14ac:dyDescent="0.25">
      <c r="A1490" s="7">
        <v>3206</v>
      </c>
      <c r="B1490" s="7" t="s">
        <v>3394</v>
      </c>
      <c r="C1490" s="7" t="s">
        <v>8383</v>
      </c>
      <c r="D1490" s="7" t="s">
        <v>6770</v>
      </c>
      <c r="E1490" s="7">
        <f>LEN(Table9[[#This Row],[Trad]])/10</f>
        <v>0.1</v>
      </c>
      <c r="F1490" s="7">
        <f>LEN(Table9[[#This Row],[Variants]])/10</f>
        <v>0</v>
      </c>
      <c r="G1490" s="7">
        <f>COUNT(FIND("～",Table9[[#This Row],[Trad]]))*10</f>
        <v>0</v>
      </c>
      <c r="H1490" s="25">
        <f>Table9[[#This Row],[Trad Len]]+Table9[[#This Row],[Var Len]]</f>
        <v>0.1</v>
      </c>
      <c r="I1490" s="25" cm="1">
        <f t="array" ref="I1490">COUNT(FIND({1,2,3,4,5,6,7,8,9,0},Table9[[#This Row],[Simp]]))</f>
        <v>0</v>
      </c>
      <c r="J1490" s="25" cm="1">
        <f t="array" ref="J1490">COUNT(FIND({1,2,3,4,5,6,7,8,9,0},Table9[[#This Row],[Trad]]))</f>
        <v>0</v>
      </c>
      <c r="K1490" s="25" cm="1">
        <f t="array" ref="K1490">COUNT(FIND({1,2,3,4,5,6,7,8,9,0},Table9[[#This Row],[Variants]]))</f>
        <v>0</v>
      </c>
      <c r="L1490" s="25">
        <f>SUM(Table9[[#This Row],[Simp Note]:[Var Note]])</f>
        <v>0</v>
      </c>
      <c r="M1490" s="25">
        <f>SUM(Table9[[#This Row],[Sum]],Table9[[#This Row],[Sum Notes]],Table9[[#This Row],[Contains ~]])</f>
        <v>0.1</v>
      </c>
      <c r="N1490" s="26">
        <v>11600</v>
      </c>
      <c r="O1490" s="25" t="s">
        <v>10235</v>
      </c>
      <c r="P1490" s="25" t="s">
        <v>10235</v>
      </c>
      <c r="Q1490" s="25"/>
      <c r="R1490" s="25"/>
      <c r="S1490" s="25"/>
    </row>
    <row r="1491" spans="1:19" x14ac:dyDescent="0.25">
      <c r="A1491" s="7">
        <v>3207</v>
      </c>
      <c r="B1491" s="7" t="s">
        <v>3396</v>
      </c>
      <c r="C1491" s="7" t="s">
        <v>6770</v>
      </c>
      <c r="D1491" s="25" t="s">
        <v>8385</v>
      </c>
      <c r="E1491" s="25">
        <f>LEN(Table9[[#This Row],[Trad]])/10</f>
        <v>0</v>
      </c>
      <c r="F1491" s="25">
        <f>LEN(Table9[[#This Row],[Variants]])/10</f>
        <v>0.1</v>
      </c>
      <c r="G1491" s="25">
        <f>COUNT(FIND("～",Table9[[#This Row],[Trad]]))*10</f>
        <v>0</v>
      </c>
      <c r="H1491" s="25">
        <f>Table9[[#This Row],[Trad Len]]+Table9[[#This Row],[Var Len]]</f>
        <v>0.1</v>
      </c>
      <c r="I1491" s="25" cm="1">
        <f t="array" ref="I1491">COUNT(FIND({1,2,3,4,5,6,7,8,9,0},Table9[[#This Row],[Simp]]))</f>
        <v>0</v>
      </c>
      <c r="J1491" s="25" cm="1">
        <f t="array" ref="J1491">COUNT(FIND({1,2,3,4,5,6,7,8,9,0},Table9[[#This Row],[Trad]]))</f>
        <v>0</v>
      </c>
      <c r="K1491" s="25" cm="1">
        <f t="array" ref="K1491">COUNT(FIND({1,2,3,4,5,6,7,8,9,0},Table9[[#This Row],[Variants]]))</f>
        <v>0</v>
      </c>
      <c r="L1491" s="25">
        <f>SUM(Table9[[#This Row],[Simp Note]:[Var Note]])</f>
        <v>0</v>
      </c>
      <c r="M1491" s="25">
        <f>SUM(Table9[[#This Row],[Sum]],Table9[[#This Row],[Sum Notes]],Table9[[#This Row],[Contains ~]])</f>
        <v>0.1</v>
      </c>
      <c r="N1491" s="26">
        <v>25480.1</v>
      </c>
      <c r="O1491" s="25" t="s">
        <v>10237</v>
      </c>
      <c r="P1491" s="25" t="s">
        <v>10237</v>
      </c>
      <c r="Q1491" s="25"/>
      <c r="R1491" s="25"/>
      <c r="S1491" s="25"/>
    </row>
    <row r="1492" spans="1:19" x14ac:dyDescent="0.25">
      <c r="A1492" s="7">
        <v>3208</v>
      </c>
      <c r="B1492" s="7" t="s">
        <v>3398</v>
      </c>
      <c r="C1492" s="7" t="s">
        <v>6770</v>
      </c>
      <c r="D1492" s="25" t="s">
        <v>8387</v>
      </c>
      <c r="E1492" s="25">
        <f>LEN(Table9[[#This Row],[Trad]])/10</f>
        <v>0</v>
      </c>
      <c r="F1492" s="25">
        <f>LEN(Table9[[#This Row],[Variants]])/10</f>
        <v>0.1</v>
      </c>
      <c r="G1492" s="25">
        <f>COUNT(FIND("～",Table9[[#This Row],[Trad]]))*10</f>
        <v>0</v>
      </c>
      <c r="H1492" s="25">
        <f>Table9[[#This Row],[Trad Len]]+Table9[[#This Row],[Var Len]]</f>
        <v>0.1</v>
      </c>
      <c r="I1492" s="25" cm="1">
        <f t="array" ref="I1492">COUNT(FIND({1,2,3,4,5,6,7,8,9,0},Table9[[#This Row],[Simp]]))</f>
        <v>0</v>
      </c>
      <c r="J1492" s="25" cm="1">
        <f t="array" ref="J1492">COUNT(FIND({1,2,3,4,5,6,7,8,9,0},Table9[[#This Row],[Trad]]))</f>
        <v>0</v>
      </c>
      <c r="K1492" s="25" cm="1">
        <f t="array" ref="K1492">COUNT(FIND({1,2,3,4,5,6,7,8,9,0},Table9[[#This Row],[Variants]]))</f>
        <v>0</v>
      </c>
      <c r="L1492" s="25">
        <f>SUM(Table9[[#This Row],[Simp Note]:[Var Note]])</f>
        <v>0</v>
      </c>
      <c r="M1492" s="25">
        <f>SUM(Table9[[#This Row],[Sum]],Table9[[#This Row],[Sum Notes]],Table9[[#This Row],[Contains ~]])</f>
        <v>0.1</v>
      </c>
      <c r="N1492" s="26">
        <v>25480.1</v>
      </c>
      <c r="O1492" s="25" t="s">
        <v>10237</v>
      </c>
      <c r="P1492" s="25" t="s">
        <v>10237</v>
      </c>
      <c r="Q1492" s="25"/>
      <c r="R1492" s="25"/>
      <c r="S1492" s="25"/>
    </row>
    <row r="1493" spans="1:19" x14ac:dyDescent="0.25">
      <c r="A1493" s="7">
        <v>3210</v>
      </c>
      <c r="B1493" s="7" t="s">
        <v>3400</v>
      </c>
      <c r="C1493" s="7" t="s">
        <v>6770</v>
      </c>
      <c r="D1493" s="25" t="s">
        <v>8389</v>
      </c>
      <c r="E1493" s="25">
        <f>LEN(Table9[[#This Row],[Trad]])/10</f>
        <v>0</v>
      </c>
      <c r="F1493" s="25">
        <f>LEN(Table9[[#This Row],[Variants]])/10</f>
        <v>0.3</v>
      </c>
      <c r="G1493" s="25">
        <f>COUNT(FIND("～",Table9[[#This Row],[Trad]]))*10</f>
        <v>0</v>
      </c>
      <c r="H1493" s="25">
        <f>Table9[[#This Row],[Trad Len]]+Table9[[#This Row],[Var Len]]</f>
        <v>0.3</v>
      </c>
      <c r="I1493" s="25" cm="1">
        <f t="array" ref="I1493">COUNT(FIND({1,2,3,4,5,6,7,8,9,0},Table9[[#This Row],[Simp]]))</f>
        <v>0</v>
      </c>
      <c r="J1493" s="25" cm="1">
        <f t="array" ref="J1493">COUNT(FIND({1,2,3,4,5,6,7,8,9,0},Table9[[#This Row],[Trad]]))</f>
        <v>0</v>
      </c>
      <c r="K1493" s="25" cm="1">
        <f t="array" ref="K1493">COUNT(FIND({1,2,3,4,5,6,7,8,9,0},Table9[[#This Row],[Variants]]))</f>
        <v>0</v>
      </c>
      <c r="L1493" s="25">
        <f>SUM(Table9[[#This Row],[Simp Note]:[Var Note]])</f>
        <v>0</v>
      </c>
      <c r="M1493" s="25">
        <f>SUM(Table9[[#This Row],[Sum]],Table9[[#This Row],[Sum Notes]],Table9[[#This Row],[Contains ~]])</f>
        <v>0.3</v>
      </c>
      <c r="N1493" s="26">
        <v>25476</v>
      </c>
      <c r="O1493" s="25" t="s">
        <v>10237</v>
      </c>
      <c r="P1493" s="25" t="s">
        <v>10237</v>
      </c>
      <c r="Q1493" s="25"/>
      <c r="R1493" s="25"/>
      <c r="S1493" s="25"/>
    </row>
    <row r="1494" spans="1:19" x14ac:dyDescent="0.25">
      <c r="A1494" s="7">
        <v>3212</v>
      </c>
      <c r="B1494" s="7" t="s">
        <v>3402</v>
      </c>
      <c r="C1494" s="7" t="s">
        <v>8391</v>
      </c>
      <c r="D1494" s="7" t="s">
        <v>6770</v>
      </c>
      <c r="E1494" s="7">
        <f>LEN(Table9[[#This Row],[Trad]])/10</f>
        <v>0.1</v>
      </c>
      <c r="F1494" s="7">
        <f>LEN(Table9[[#This Row],[Variants]])/10</f>
        <v>0</v>
      </c>
      <c r="G1494" s="7">
        <f>COUNT(FIND("～",Table9[[#This Row],[Trad]]))*10</f>
        <v>0</v>
      </c>
      <c r="H1494" s="25">
        <f>Table9[[#This Row],[Trad Len]]+Table9[[#This Row],[Var Len]]</f>
        <v>0.1</v>
      </c>
      <c r="I1494" s="25" cm="1">
        <f t="array" ref="I1494">COUNT(FIND({1,2,3,4,5,6,7,8,9,0},Table9[[#This Row],[Simp]]))</f>
        <v>0</v>
      </c>
      <c r="J1494" s="25" cm="1">
        <f t="array" ref="J1494">COUNT(FIND({1,2,3,4,5,6,7,8,9,0},Table9[[#This Row],[Trad]]))</f>
        <v>0</v>
      </c>
      <c r="K1494" s="25" cm="1">
        <f t="array" ref="K1494">COUNT(FIND({1,2,3,4,5,6,7,8,9,0},Table9[[#This Row],[Variants]]))</f>
        <v>0</v>
      </c>
      <c r="L1494" s="25">
        <f>SUM(Table9[[#This Row],[Simp Note]:[Var Note]])</f>
        <v>0</v>
      </c>
      <c r="M1494" s="25">
        <f>SUM(Table9[[#This Row],[Sum]],Table9[[#This Row],[Sum Notes]],Table9[[#This Row],[Contains ~]])</f>
        <v>0.1</v>
      </c>
      <c r="N1494" s="26">
        <v>11610</v>
      </c>
      <c r="O1494" s="25" t="s">
        <v>10235</v>
      </c>
      <c r="P1494" s="25" t="s">
        <v>10235</v>
      </c>
      <c r="Q1494" s="25"/>
      <c r="R1494" s="25"/>
      <c r="S1494" s="25"/>
    </row>
    <row r="1495" spans="1:19" x14ac:dyDescent="0.25">
      <c r="A1495" s="7">
        <v>3215</v>
      </c>
      <c r="B1495" s="7" t="s">
        <v>3404</v>
      </c>
      <c r="C1495" s="7" t="s">
        <v>8393</v>
      </c>
      <c r="D1495" s="7" t="s">
        <v>6770</v>
      </c>
      <c r="E1495" s="7">
        <f>LEN(Table9[[#This Row],[Trad]])/10</f>
        <v>0.1</v>
      </c>
      <c r="F1495" s="7">
        <f>LEN(Table9[[#This Row],[Variants]])/10</f>
        <v>0</v>
      </c>
      <c r="G1495" s="7">
        <f>COUNT(FIND("～",Table9[[#This Row],[Trad]]))*10</f>
        <v>0</v>
      </c>
      <c r="H1495" s="25">
        <f>Table9[[#This Row],[Trad Len]]+Table9[[#This Row],[Var Len]]</f>
        <v>0.1</v>
      </c>
      <c r="I1495" s="25" cm="1">
        <f t="array" ref="I1495">COUNT(FIND({1,2,3,4,5,6,7,8,9,0},Table9[[#This Row],[Simp]]))</f>
        <v>0</v>
      </c>
      <c r="J1495" s="25" cm="1">
        <f t="array" ref="J1495">COUNT(FIND({1,2,3,4,5,6,7,8,9,0},Table9[[#This Row],[Trad]]))</f>
        <v>0</v>
      </c>
      <c r="K1495" s="25" cm="1">
        <f t="array" ref="K1495">COUNT(FIND({1,2,3,4,5,6,7,8,9,0},Table9[[#This Row],[Variants]]))</f>
        <v>0</v>
      </c>
      <c r="L1495" s="25">
        <f>SUM(Table9[[#This Row],[Simp Note]:[Var Note]])</f>
        <v>0</v>
      </c>
      <c r="M1495" s="25">
        <f>SUM(Table9[[#This Row],[Sum]],Table9[[#This Row],[Sum Notes]],Table9[[#This Row],[Contains ~]])</f>
        <v>0.1</v>
      </c>
      <c r="N1495" s="26">
        <v>11620</v>
      </c>
      <c r="O1495" s="25" t="s">
        <v>10235</v>
      </c>
      <c r="P1495" s="25" t="s">
        <v>10235</v>
      </c>
      <c r="Q1495" s="25"/>
      <c r="R1495" s="25"/>
      <c r="S1495" s="25"/>
    </row>
    <row r="1496" spans="1:19" x14ac:dyDescent="0.25">
      <c r="A1496" s="7">
        <v>3221</v>
      </c>
      <c r="B1496" s="7" t="s">
        <v>3406</v>
      </c>
      <c r="C1496" s="7" t="s">
        <v>8395</v>
      </c>
      <c r="D1496" s="7" t="s">
        <v>8396</v>
      </c>
      <c r="E1496" s="7">
        <f>LEN(Table9[[#This Row],[Trad]])/10</f>
        <v>0.1</v>
      </c>
      <c r="F1496" s="7">
        <f>LEN(Table9[[#This Row],[Variants]])/10</f>
        <v>0.1</v>
      </c>
      <c r="G1496" s="7">
        <f>COUNT(FIND("～",Table9[[#This Row],[Trad]]))*10</f>
        <v>0</v>
      </c>
      <c r="H1496" s="25">
        <f>Table9[[#This Row],[Trad Len]]+Table9[[#This Row],[Var Len]]</f>
        <v>0.2</v>
      </c>
      <c r="I1496" s="25" cm="1">
        <f t="array" ref="I1496">COUNT(FIND({1,2,3,4,5,6,7,8,9,0},Table9[[#This Row],[Simp]]))</f>
        <v>0</v>
      </c>
      <c r="J1496" s="25" cm="1">
        <f t="array" ref="J1496">COUNT(FIND({1,2,3,4,5,6,7,8,9,0},Table9[[#This Row],[Trad]]))</f>
        <v>0</v>
      </c>
      <c r="K1496" s="25" cm="1">
        <f t="array" ref="K1496">COUNT(FIND({1,2,3,4,5,6,7,8,9,0},Table9[[#This Row],[Variants]]))</f>
        <v>0</v>
      </c>
      <c r="L1496" s="25">
        <f>SUM(Table9[[#This Row],[Simp Note]:[Var Note]])</f>
        <v>0</v>
      </c>
      <c r="M1496" s="25">
        <f>SUM(Table9[[#This Row],[Sum]],Table9[[#This Row],[Sum Notes]],Table9[[#This Row],[Contains ~]])</f>
        <v>0.2</v>
      </c>
      <c r="N1496" s="26">
        <v>2600</v>
      </c>
      <c r="O1496" s="25" t="s">
        <v>10235</v>
      </c>
      <c r="P1496" s="25" t="s">
        <v>10237</v>
      </c>
      <c r="Q1496" s="25"/>
      <c r="R1496" s="25"/>
      <c r="S1496" s="25"/>
    </row>
    <row r="1497" spans="1:19" x14ac:dyDescent="0.25">
      <c r="A1497" s="7">
        <v>3223</v>
      </c>
      <c r="B1497" s="7" t="s">
        <v>3409</v>
      </c>
      <c r="C1497" s="7" t="s">
        <v>6770</v>
      </c>
      <c r="D1497" s="25" t="s">
        <v>8398</v>
      </c>
      <c r="E1497" s="25">
        <f>LEN(Table9[[#This Row],[Trad]])/10</f>
        <v>0</v>
      </c>
      <c r="F1497" s="25">
        <f>LEN(Table9[[#This Row],[Variants]])/10</f>
        <v>0.1</v>
      </c>
      <c r="G1497" s="25">
        <f>COUNT(FIND("～",Table9[[#This Row],[Trad]]))*10</f>
        <v>0</v>
      </c>
      <c r="H1497" s="25">
        <f>Table9[[#This Row],[Trad Len]]+Table9[[#This Row],[Var Len]]</f>
        <v>0.1</v>
      </c>
      <c r="I1497" s="25" cm="1">
        <f t="array" ref="I1497">COUNT(FIND({1,2,3,4,5,6,7,8,9,0},Table9[[#This Row],[Simp]]))</f>
        <v>0</v>
      </c>
      <c r="J1497" s="25" cm="1">
        <f t="array" ref="J1497">COUNT(FIND({1,2,3,4,5,6,7,8,9,0},Table9[[#This Row],[Trad]]))</f>
        <v>0</v>
      </c>
      <c r="K1497" s="25" cm="1">
        <f t="array" ref="K1497">COUNT(FIND({1,2,3,4,5,6,7,8,9,0},Table9[[#This Row],[Variants]]))</f>
        <v>0</v>
      </c>
      <c r="L1497" s="25">
        <f>SUM(Table9[[#This Row],[Simp Note]:[Var Note]])</f>
        <v>0</v>
      </c>
      <c r="M1497" s="25">
        <f>SUM(Table9[[#This Row],[Sum]],Table9[[#This Row],[Sum Notes]],Table9[[#This Row],[Contains ~]])</f>
        <v>0.1</v>
      </c>
      <c r="N1497" s="26">
        <v>25480.1</v>
      </c>
      <c r="O1497" s="25" t="s">
        <v>10237</v>
      </c>
      <c r="P1497" s="25" t="s">
        <v>10237</v>
      </c>
      <c r="Q1497" s="25"/>
      <c r="R1497" s="25"/>
      <c r="S1497" s="25"/>
    </row>
    <row r="1498" spans="1:19" x14ac:dyDescent="0.25">
      <c r="A1498" s="7">
        <v>3231</v>
      </c>
      <c r="B1498" s="7" t="s">
        <v>3411</v>
      </c>
      <c r="C1498" s="7" t="s">
        <v>8400</v>
      </c>
      <c r="D1498" s="7" t="s">
        <v>6770</v>
      </c>
      <c r="E1498" s="7">
        <f>LEN(Table9[[#This Row],[Trad]])/10</f>
        <v>0.1</v>
      </c>
      <c r="F1498" s="7">
        <f>LEN(Table9[[#This Row],[Variants]])/10</f>
        <v>0</v>
      </c>
      <c r="G1498" s="7">
        <f>COUNT(FIND("～",Table9[[#This Row],[Trad]]))*10</f>
        <v>0</v>
      </c>
      <c r="H1498" s="25">
        <f>Table9[[#This Row],[Trad Len]]+Table9[[#This Row],[Var Len]]</f>
        <v>0.1</v>
      </c>
      <c r="I1498" s="25" cm="1">
        <f t="array" ref="I1498">COUNT(FIND({1,2,3,4,5,6,7,8,9,0},Table9[[#This Row],[Simp]]))</f>
        <v>0</v>
      </c>
      <c r="J1498" s="25" cm="1">
        <f t="array" ref="J1498">COUNT(FIND({1,2,3,4,5,6,7,8,9,0},Table9[[#This Row],[Trad]]))</f>
        <v>0</v>
      </c>
      <c r="K1498" s="25" cm="1">
        <f t="array" ref="K1498">COUNT(FIND({1,2,3,4,5,6,7,8,9,0},Table9[[#This Row],[Variants]]))</f>
        <v>0</v>
      </c>
      <c r="L1498" s="25">
        <f>SUM(Table9[[#This Row],[Simp Note]:[Var Note]])</f>
        <v>0</v>
      </c>
      <c r="M1498" s="25">
        <f>SUM(Table9[[#This Row],[Sum]],Table9[[#This Row],[Sum Notes]],Table9[[#This Row],[Contains ~]])</f>
        <v>0.1</v>
      </c>
      <c r="N1498" s="26">
        <v>11630</v>
      </c>
      <c r="O1498" s="25" t="s">
        <v>10235</v>
      </c>
      <c r="P1498" s="25" t="s">
        <v>10235</v>
      </c>
      <c r="Q1498" s="25"/>
      <c r="R1498" s="25"/>
      <c r="S1498" s="25"/>
    </row>
    <row r="1499" spans="1:19" x14ac:dyDescent="0.25">
      <c r="A1499" s="7">
        <v>3232</v>
      </c>
      <c r="B1499" s="7" t="s">
        <v>3413</v>
      </c>
      <c r="C1499" s="7" t="s">
        <v>8402</v>
      </c>
      <c r="D1499" s="7" t="s">
        <v>6770</v>
      </c>
      <c r="E1499" s="7">
        <f>LEN(Table9[[#This Row],[Trad]])/10</f>
        <v>0.1</v>
      </c>
      <c r="F1499" s="7">
        <f>LEN(Table9[[#This Row],[Variants]])/10</f>
        <v>0</v>
      </c>
      <c r="G1499" s="7">
        <f>COUNT(FIND("～",Table9[[#This Row],[Trad]]))*10</f>
        <v>0</v>
      </c>
      <c r="H1499" s="25">
        <f>Table9[[#This Row],[Trad Len]]+Table9[[#This Row],[Var Len]]</f>
        <v>0.1</v>
      </c>
      <c r="I1499" s="25" cm="1">
        <f t="array" ref="I1499">COUNT(FIND({1,2,3,4,5,6,7,8,9,0},Table9[[#This Row],[Simp]]))</f>
        <v>0</v>
      </c>
      <c r="J1499" s="25" cm="1">
        <f t="array" ref="J1499">COUNT(FIND({1,2,3,4,5,6,7,8,9,0},Table9[[#This Row],[Trad]]))</f>
        <v>0</v>
      </c>
      <c r="K1499" s="25" cm="1">
        <f t="array" ref="K1499">COUNT(FIND({1,2,3,4,5,6,7,8,9,0},Table9[[#This Row],[Variants]]))</f>
        <v>0</v>
      </c>
      <c r="L1499" s="25">
        <f>SUM(Table9[[#This Row],[Simp Note]:[Var Note]])</f>
        <v>0</v>
      </c>
      <c r="M1499" s="25">
        <f>SUM(Table9[[#This Row],[Sum]],Table9[[#This Row],[Sum Notes]],Table9[[#This Row],[Contains ~]])</f>
        <v>0.1</v>
      </c>
      <c r="N1499" s="26">
        <v>11640</v>
      </c>
      <c r="O1499" s="25" t="s">
        <v>10235</v>
      </c>
      <c r="P1499" s="25" t="s">
        <v>10235</v>
      </c>
      <c r="Q1499" s="25"/>
      <c r="R1499" s="25"/>
      <c r="S1499" s="25"/>
    </row>
    <row r="1500" spans="1:19" x14ac:dyDescent="0.25">
      <c r="A1500" s="7">
        <v>3233</v>
      </c>
      <c r="B1500" s="7" t="s">
        <v>3415</v>
      </c>
      <c r="C1500" s="7" t="s">
        <v>8405</v>
      </c>
      <c r="D1500" s="7" t="s">
        <v>6770</v>
      </c>
      <c r="E1500" s="7">
        <f>LEN(Table9[[#This Row],[Trad]])/10</f>
        <v>0.1</v>
      </c>
      <c r="F1500" s="7">
        <f>LEN(Table9[[#This Row],[Variants]])/10</f>
        <v>0</v>
      </c>
      <c r="G1500" s="7">
        <f>COUNT(FIND("～",Table9[[#This Row],[Trad]]))*10</f>
        <v>0</v>
      </c>
      <c r="H1500" s="25">
        <f>Table9[[#This Row],[Trad Len]]+Table9[[#This Row],[Var Len]]</f>
        <v>0.1</v>
      </c>
      <c r="I1500" s="25" cm="1">
        <f t="array" ref="I1500">COUNT(FIND({1,2,3,4,5,6,7,8,9,0},Table9[[#This Row],[Simp]]))</f>
        <v>0</v>
      </c>
      <c r="J1500" s="25" cm="1">
        <f t="array" ref="J1500">COUNT(FIND({1,2,3,4,5,6,7,8,9,0},Table9[[#This Row],[Trad]]))</f>
        <v>0</v>
      </c>
      <c r="K1500" s="25" cm="1">
        <f t="array" ref="K1500">COUNT(FIND({1,2,3,4,5,6,7,8,9,0},Table9[[#This Row],[Variants]]))</f>
        <v>0</v>
      </c>
      <c r="L1500" s="25">
        <f>SUM(Table9[[#This Row],[Simp Note]:[Var Note]])</f>
        <v>0</v>
      </c>
      <c r="M1500" s="25">
        <f>SUM(Table9[[#This Row],[Sum]],Table9[[#This Row],[Sum Notes]],Table9[[#This Row],[Contains ~]])</f>
        <v>0.1</v>
      </c>
      <c r="N1500" s="26">
        <v>11650</v>
      </c>
      <c r="O1500" s="25" t="s">
        <v>10235</v>
      </c>
      <c r="P1500" s="25" t="s">
        <v>10235</v>
      </c>
      <c r="Q1500" s="25"/>
      <c r="R1500" s="25"/>
      <c r="S1500" s="25"/>
    </row>
    <row r="1501" spans="1:19" x14ac:dyDescent="0.25">
      <c r="A1501" s="7">
        <v>3236</v>
      </c>
      <c r="B1501" s="7" t="s">
        <v>3417</v>
      </c>
      <c r="C1501" s="7" t="s">
        <v>6770</v>
      </c>
      <c r="D1501" s="25" t="s">
        <v>8407</v>
      </c>
      <c r="E1501" s="25">
        <f>LEN(Table9[[#This Row],[Trad]])/10</f>
        <v>0</v>
      </c>
      <c r="F1501" s="25">
        <f>LEN(Table9[[#This Row],[Variants]])/10</f>
        <v>0.1</v>
      </c>
      <c r="G1501" s="25">
        <f>COUNT(FIND("～",Table9[[#This Row],[Trad]]))*10</f>
        <v>0</v>
      </c>
      <c r="H1501" s="25">
        <f>Table9[[#This Row],[Trad Len]]+Table9[[#This Row],[Var Len]]</f>
        <v>0.1</v>
      </c>
      <c r="I1501" s="25" cm="1">
        <f t="array" ref="I1501">COUNT(FIND({1,2,3,4,5,6,7,8,9,0},Table9[[#This Row],[Simp]]))</f>
        <v>0</v>
      </c>
      <c r="J1501" s="25" cm="1">
        <f t="array" ref="J1501">COUNT(FIND({1,2,3,4,5,6,7,8,9,0},Table9[[#This Row],[Trad]]))</f>
        <v>0</v>
      </c>
      <c r="K1501" s="25" cm="1">
        <f t="array" ref="K1501">COUNT(FIND({1,2,3,4,5,6,7,8,9,0},Table9[[#This Row],[Variants]]))</f>
        <v>0</v>
      </c>
      <c r="L1501" s="25">
        <f>SUM(Table9[[#This Row],[Simp Note]:[Var Note]])</f>
        <v>0</v>
      </c>
      <c r="M1501" s="25">
        <f>SUM(Table9[[#This Row],[Sum]],Table9[[#This Row],[Sum Notes]],Table9[[#This Row],[Contains ~]])</f>
        <v>0.1</v>
      </c>
      <c r="N1501" s="26">
        <v>25480.1</v>
      </c>
      <c r="O1501" s="25" t="s">
        <v>10237</v>
      </c>
      <c r="P1501" s="25" t="s">
        <v>10237</v>
      </c>
      <c r="Q1501" s="25"/>
      <c r="R1501" s="25"/>
      <c r="S1501" s="25"/>
    </row>
    <row r="1502" spans="1:19" x14ac:dyDescent="0.25">
      <c r="A1502" s="7">
        <v>3243</v>
      </c>
      <c r="B1502" s="7" t="s">
        <v>3419</v>
      </c>
      <c r="C1502" s="7" t="s">
        <v>6770</v>
      </c>
      <c r="D1502" s="25" t="s">
        <v>8409</v>
      </c>
      <c r="E1502" s="25">
        <f>LEN(Table9[[#This Row],[Trad]])/10</f>
        <v>0</v>
      </c>
      <c r="F1502" s="25">
        <f>LEN(Table9[[#This Row],[Variants]])/10</f>
        <v>0.1</v>
      </c>
      <c r="G1502" s="25">
        <f>COUNT(FIND("～",Table9[[#This Row],[Trad]]))*10</f>
        <v>0</v>
      </c>
      <c r="H1502" s="25">
        <f>Table9[[#This Row],[Trad Len]]+Table9[[#This Row],[Var Len]]</f>
        <v>0.1</v>
      </c>
      <c r="I1502" s="25" cm="1">
        <f t="array" ref="I1502">COUNT(FIND({1,2,3,4,5,6,7,8,9,0},Table9[[#This Row],[Simp]]))</f>
        <v>0</v>
      </c>
      <c r="J1502" s="25" cm="1">
        <f t="array" ref="J1502">COUNT(FIND({1,2,3,4,5,6,7,8,9,0},Table9[[#This Row],[Trad]]))</f>
        <v>0</v>
      </c>
      <c r="K1502" s="25" cm="1">
        <f t="array" ref="K1502">COUNT(FIND({1,2,3,4,5,6,7,8,9,0},Table9[[#This Row],[Variants]]))</f>
        <v>0</v>
      </c>
      <c r="L1502" s="25">
        <f>SUM(Table9[[#This Row],[Simp Note]:[Var Note]])</f>
        <v>0</v>
      </c>
      <c r="M1502" s="25">
        <f>SUM(Table9[[#This Row],[Sum]],Table9[[#This Row],[Sum Notes]],Table9[[#This Row],[Contains ~]])</f>
        <v>0.1</v>
      </c>
      <c r="N1502" s="26">
        <v>25480.1</v>
      </c>
      <c r="O1502" s="25" t="s">
        <v>10237</v>
      </c>
      <c r="P1502" s="25" t="s">
        <v>10237</v>
      </c>
      <c r="Q1502" s="25"/>
      <c r="R1502" s="25"/>
      <c r="S1502" s="25"/>
    </row>
    <row r="1503" spans="1:19" x14ac:dyDescent="0.25">
      <c r="A1503" s="7">
        <v>3244</v>
      </c>
      <c r="B1503" s="7" t="s">
        <v>3421</v>
      </c>
      <c r="C1503" s="7" t="s">
        <v>6770</v>
      </c>
      <c r="D1503" s="25" t="s">
        <v>8411</v>
      </c>
      <c r="E1503" s="25">
        <f>LEN(Table9[[#This Row],[Trad]])/10</f>
        <v>0</v>
      </c>
      <c r="F1503" s="25">
        <f>LEN(Table9[[#This Row],[Variants]])/10</f>
        <v>0.1</v>
      </c>
      <c r="G1503" s="25">
        <f>COUNT(FIND("～",Table9[[#This Row],[Trad]]))*10</f>
        <v>0</v>
      </c>
      <c r="H1503" s="25">
        <f>Table9[[#This Row],[Trad Len]]+Table9[[#This Row],[Var Len]]</f>
        <v>0.1</v>
      </c>
      <c r="I1503" s="25" cm="1">
        <f t="array" ref="I1503">COUNT(FIND({1,2,3,4,5,6,7,8,9,0},Table9[[#This Row],[Simp]]))</f>
        <v>0</v>
      </c>
      <c r="J1503" s="25" cm="1">
        <f t="array" ref="J1503">COUNT(FIND({1,2,3,4,5,6,7,8,9,0},Table9[[#This Row],[Trad]]))</f>
        <v>0</v>
      </c>
      <c r="K1503" s="25" cm="1">
        <f t="array" ref="K1503">COUNT(FIND({1,2,3,4,5,6,7,8,9,0},Table9[[#This Row],[Variants]]))</f>
        <v>0</v>
      </c>
      <c r="L1503" s="25">
        <f>SUM(Table9[[#This Row],[Simp Note]:[Var Note]])</f>
        <v>0</v>
      </c>
      <c r="M1503" s="25">
        <f>SUM(Table9[[#This Row],[Sum]],Table9[[#This Row],[Sum Notes]],Table9[[#This Row],[Contains ~]])</f>
        <v>0.1</v>
      </c>
      <c r="N1503" s="26">
        <v>25480.1</v>
      </c>
      <c r="O1503" s="25" t="s">
        <v>10237</v>
      </c>
      <c r="P1503" s="25" t="s">
        <v>10237</v>
      </c>
      <c r="Q1503" s="25"/>
      <c r="R1503" s="25"/>
      <c r="S1503" s="25"/>
    </row>
    <row r="1504" spans="1:19" x14ac:dyDescent="0.25">
      <c r="A1504" s="7">
        <v>3245</v>
      </c>
      <c r="B1504" s="7" t="s">
        <v>3423</v>
      </c>
      <c r="C1504" s="7" t="s">
        <v>6770</v>
      </c>
      <c r="D1504" s="25" t="s">
        <v>8413</v>
      </c>
      <c r="E1504" s="25">
        <f>LEN(Table9[[#This Row],[Trad]])/10</f>
        <v>0</v>
      </c>
      <c r="F1504" s="25">
        <f>LEN(Table9[[#This Row],[Variants]])/10</f>
        <v>0.1</v>
      </c>
      <c r="G1504" s="25">
        <f>COUNT(FIND("～",Table9[[#This Row],[Trad]]))*10</f>
        <v>0</v>
      </c>
      <c r="H1504" s="25">
        <f>Table9[[#This Row],[Trad Len]]+Table9[[#This Row],[Var Len]]</f>
        <v>0.1</v>
      </c>
      <c r="I1504" s="25" cm="1">
        <f t="array" ref="I1504">COUNT(FIND({1,2,3,4,5,6,7,8,9,0},Table9[[#This Row],[Simp]]))</f>
        <v>0</v>
      </c>
      <c r="J1504" s="25" cm="1">
        <f t="array" ref="J1504">COUNT(FIND({1,2,3,4,5,6,7,8,9,0},Table9[[#This Row],[Trad]]))</f>
        <v>0</v>
      </c>
      <c r="K1504" s="25" cm="1">
        <f t="array" ref="K1504">COUNT(FIND({1,2,3,4,5,6,7,8,9,0},Table9[[#This Row],[Variants]]))</f>
        <v>0</v>
      </c>
      <c r="L1504" s="25">
        <f>SUM(Table9[[#This Row],[Simp Note]:[Var Note]])</f>
        <v>0</v>
      </c>
      <c r="M1504" s="25">
        <f>SUM(Table9[[#This Row],[Sum]],Table9[[#This Row],[Sum Notes]],Table9[[#This Row],[Contains ~]])</f>
        <v>0.1</v>
      </c>
      <c r="N1504" s="26">
        <v>25480.1</v>
      </c>
      <c r="O1504" s="25" t="s">
        <v>10237</v>
      </c>
      <c r="P1504" s="25" t="s">
        <v>10237</v>
      </c>
      <c r="Q1504" s="25"/>
      <c r="R1504" s="25"/>
      <c r="S1504" s="25"/>
    </row>
    <row r="1505" spans="1:19" x14ac:dyDescent="0.25">
      <c r="A1505" s="7">
        <v>3248</v>
      </c>
      <c r="B1505" s="7" t="s">
        <v>3425</v>
      </c>
      <c r="C1505" s="7" t="s">
        <v>6770</v>
      </c>
      <c r="D1505" s="25" t="s">
        <v>8415</v>
      </c>
      <c r="E1505" s="25">
        <f>LEN(Table9[[#This Row],[Trad]])/10</f>
        <v>0</v>
      </c>
      <c r="F1505" s="25">
        <f>LEN(Table9[[#This Row],[Variants]])/10</f>
        <v>0.1</v>
      </c>
      <c r="G1505" s="25">
        <f>COUNT(FIND("～",Table9[[#This Row],[Trad]]))*10</f>
        <v>0</v>
      </c>
      <c r="H1505" s="25">
        <f>Table9[[#This Row],[Trad Len]]+Table9[[#This Row],[Var Len]]</f>
        <v>0.1</v>
      </c>
      <c r="I1505" s="25" cm="1">
        <f t="array" ref="I1505">COUNT(FIND({1,2,3,4,5,6,7,8,9,0},Table9[[#This Row],[Simp]]))</f>
        <v>0</v>
      </c>
      <c r="J1505" s="25" cm="1">
        <f t="array" ref="J1505">COUNT(FIND({1,2,3,4,5,6,7,8,9,0},Table9[[#This Row],[Trad]]))</f>
        <v>0</v>
      </c>
      <c r="K1505" s="25" cm="1">
        <f t="array" ref="K1505">COUNT(FIND({1,2,3,4,5,6,7,8,9,0},Table9[[#This Row],[Variants]]))</f>
        <v>0</v>
      </c>
      <c r="L1505" s="25">
        <f>SUM(Table9[[#This Row],[Simp Note]:[Var Note]])</f>
        <v>0</v>
      </c>
      <c r="M1505" s="25">
        <f>SUM(Table9[[#This Row],[Sum]],Table9[[#This Row],[Sum Notes]],Table9[[#This Row],[Contains ~]])</f>
        <v>0.1</v>
      </c>
      <c r="N1505" s="26">
        <v>25480.1</v>
      </c>
      <c r="O1505" s="25" t="s">
        <v>10237</v>
      </c>
      <c r="P1505" s="25" t="s">
        <v>10237</v>
      </c>
      <c r="Q1505" s="25"/>
      <c r="R1505" s="25"/>
      <c r="S1505" s="25"/>
    </row>
    <row r="1506" spans="1:19" x14ac:dyDescent="0.25">
      <c r="A1506" s="7">
        <v>3253</v>
      </c>
      <c r="B1506" s="7" t="s">
        <v>3427</v>
      </c>
      <c r="C1506" s="7" t="s">
        <v>8417</v>
      </c>
      <c r="D1506" s="7" t="s">
        <v>6770</v>
      </c>
      <c r="E1506" s="7">
        <f>LEN(Table9[[#This Row],[Trad]])/10</f>
        <v>0.1</v>
      </c>
      <c r="F1506" s="7">
        <f>LEN(Table9[[#This Row],[Variants]])/10</f>
        <v>0</v>
      </c>
      <c r="G1506" s="7">
        <f>COUNT(FIND("～",Table9[[#This Row],[Trad]]))*10</f>
        <v>0</v>
      </c>
      <c r="H1506" s="25">
        <f>Table9[[#This Row],[Trad Len]]+Table9[[#This Row],[Var Len]]</f>
        <v>0.1</v>
      </c>
      <c r="I1506" s="25" cm="1">
        <f t="array" ref="I1506">COUNT(FIND({1,2,3,4,5,6,7,8,9,0},Table9[[#This Row],[Simp]]))</f>
        <v>0</v>
      </c>
      <c r="J1506" s="25" cm="1">
        <f t="array" ref="J1506">COUNT(FIND({1,2,3,4,5,6,7,8,9,0},Table9[[#This Row],[Trad]]))</f>
        <v>0</v>
      </c>
      <c r="K1506" s="25" cm="1">
        <f t="array" ref="K1506">COUNT(FIND({1,2,3,4,5,6,7,8,9,0},Table9[[#This Row],[Variants]]))</f>
        <v>0</v>
      </c>
      <c r="L1506" s="25">
        <f>SUM(Table9[[#This Row],[Simp Note]:[Var Note]])</f>
        <v>0</v>
      </c>
      <c r="M1506" s="25">
        <f>SUM(Table9[[#This Row],[Sum]],Table9[[#This Row],[Sum Notes]],Table9[[#This Row],[Contains ~]])</f>
        <v>0.1</v>
      </c>
      <c r="N1506" s="26">
        <v>11660</v>
      </c>
      <c r="O1506" s="25" t="s">
        <v>10235</v>
      </c>
      <c r="P1506" s="25" t="s">
        <v>10235</v>
      </c>
      <c r="Q1506" s="25"/>
      <c r="R1506" s="25"/>
      <c r="S1506" s="25"/>
    </row>
    <row r="1507" spans="1:19" x14ac:dyDescent="0.25">
      <c r="A1507" s="7">
        <v>3256</v>
      </c>
      <c r="B1507" s="7" t="s">
        <v>3429</v>
      </c>
      <c r="C1507" s="7" t="s">
        <v>8419</v>
      </c>
      <c r="D1507" s="7" t="s">
        <v>6770</v>
      </c>
      <c r="E1507" s="7">
        <f>LEN(Table9[[#This Row],[Trad]])/10</f>
        <v>0.1</v>
      </c>
      <c r="F1507" s="7">
        <f>LEN(Table9[[#This Row],[Variants]])/10</f>
        <v>0</v>
      </c>
      <c r="G1507" s="7">
        <f>COUNT(FIND("～",Table9[[#This Row],[Trad]]))*10</f>
        <v>0</v>
      </c>
      <c r="H1507" s="25">
        <f>Table9[[#This Row],[Trad Len]]+Table9[[#This Row],[Var Len]]</f>
        <v>0.1</v>
      </c>
      <c r="I1507" s="25" cm="1">
        <f t="array" ref="I1507">COUNT(FIND({1,2,3,4,5,6,7,8,9,0},Table9[[#This Row],[Simp]]))</f>
        <v>0</v>
      </c>
      <c r="J1507" s="25" cm="1">
        <f t="array" ref="J1507">COUNT(FIND({1,2,3,4,5,6,7,8,9,0},Table9[[#This Row],[Trad]]))</f>
        <v>0</v>
      </c>
      <c r="K1507" s="25" cm="1">
        <f t="array" ref="K1507">COUNT(FIND({1,2,3,4,5,6,7,8,9,0},Table9[[#This Row],[Variants]]))</f>
        <v>0</v>
      </c>
      <c r="L1507" s="25">
        <f>SUM(Table9[[#This Row],[Simp Note]:[Var Note]])</f>
        <v>0</v>
      </c>
      <c r="M1507" s="25">
        <f>SUM(Table9[[#This Row],[Sum]],Table9[[#This Row],[Sum Notes]],Table9[[#This Row],[Contains ~]])</f>
        <v>0.1</v>
      </c>
      <c r="N1507" s="26">
        <v>11670</v>
      </c>
      <c r="O1507" s="25" t="s">
        <v>10235</v>
      </c>
      <c r="P1507" s="25" t="s">
        <v>10235</v>
      </c>
      <c r="Q1507" s="25"/>
      <c r="R1507" s="25"/>
      <c r="S1507" s="25"/>
    </row>
    <row r="1508" spans="1:19" x14ac:dyDescent="0.25">
      <c r="A1508" s="7">
        <v>3257</v>
      </c>
      <c r="B1508" s="7" t="s">
        <v>3431</v>
      </c>
      <c r="C1508" s="7" t="s">
        <v>8421</v>
      </c>
      <c r="D1508" s="7" t="s">
        <v>6770</v>
      </c>
      <c r="E1508" s="7">
        <f>LEN(Table9[[#This Row],[Trad]])/10</f>
        <v>0.1</v>
      </c>
      <c r="F1508" s="7">
        <f>LEN(Table9[[#This Row],[Variants]])/10</f>
        <v>0</v>
      </c>
      <c r="G1508" s="7">
        <f>COUNT(FIND("～",Table9[[#This Row],[Trad]]))*10</f>
        <v>0</v>
      </c>
      <c r="H1508" s="25">
        <f>Table9[[#This Row],[Trad Len]]+Table9[[#This Row],[Var Len]]</f>
        <v>0.1</v>
      </c>
      <c r="I1508" s="25" cm="1">
        <f t="array" ref="I1508">COUNT(FIND({1,2,3,4,5,6,7,8,9,0},Table9[[#This Row],[Simp]]))</f>
        <v>0</v>
      </c>
      <c r="J1508" s="25" cm="1">
        <f t="array" ref="J1508">COUNT(FIND({1,2,3,4,5,6,7,8,9,0},Table9[[#This Row],[Trad]]))</f>
        <v>0</v>
      </c>
      <c r="K1508" s="25" cm="1">
        <f t="array" ref="K1508">COUNT(FIND({1,2,3,4,5,6,7,8,9,0},Table9[[#This Row],[Variants]]))</f>
        <v>0</v>
      </c>
      <c r="L1508" s="25">
        <f>SUM(Table9[[#This Row],[Simp Note]:[Var Note]])</f>
        <v>0</v>
      </c>
      <c r="M1508" s="25">
        <f>SUM(Table9[[#This Row],[Sum]],Table9[[#This Row],[Sum Notes]],Table9[[#This Row],[Contains ~]])</f>
        <v>0.1</v>
      </c>
      <c r="N1508" s="26">
        <v>11680</v>
      </c>
      <c r="O1508" s="25" t="s">
        <v>10235</v>
      </c>
      <c r="P1508" s="25" t="s">
        <v>10235</v>
      </c>
      <c r="Q1508" s="25"/>
      <c r="R1508" s="25"/>
      <c r="S1508" s="25"/>
    </row>
    <row r="1509" spans="1:19" x14ac:dyDescent="0.25">
      <c r="A1509" s="7">
        <v>3258</v>
      </c>
      <c r="B1509" s="7" t="s">
        <v>3433</v>
      </c>
      <c r="C1509" s="7" t="s">
        <v>8423</v>
      </c>
      <c r="D1509" s="7" t="s">
        <v>6770</v>
      </c>
      <c r="E1509" s="7">
        <f>LEN(Table9[[#This Row],[Trad]])/10</f>
        <v>0.1</v>
      </c>
      <c r="F1509" s="7">
        <f>LEN(Table9[[#This Row],[Variants]])/10</f>
        <v>0</v>
      </c>
      <c r="G1509" s="7">
        <f>COUNT(FIND("～",Table9[[#This Row],[Trad]]))*10</f>
        <v>0</v>
      </c>
      <c r="H1509" s="25">
        <f>Table9[[#This Row],[Trad Len]]+Table9[[#This Row],[Var Len]]</f>
        <v>0.1</v>
      </c>
      <c r="I1509" s="25" cm="1">
        <f t="array" ref="I1509">COUNT(FIND({1,2,3,4,5,6,7,8,9,0},Table9[[#This Row],[Simp]]))</f>
        <v>0</v>
      </c>
      <c r="J1509" s="25" cm="1">
        <f t="array" ref="J1509">COUNT(FIND({1,2,3,4,5,6,7,8,9,0},Table9[[#This Row],[Trad]]))</f>
        <v>0</v>
      </c>
      <c r="K1509" s="25" cm="1">
        <f t="array" ref="K1509">COUNT(FIND({1,2,3,4,5,6,7,8,9,0},Table9[[#This Row],[Variants]]))</f>
        <v>0</v>
      </c>
      <c r="L1509" s="25">
        <f>SUM(Table9[[#This Row],[Simp Note]:[Var Note]])</f>
        <v>0</v>
      </c>
      <c r="M1509" s="25">
        <f>SUM(Table9[[#This Row],[Sum]],Table9[[#This Row],[Sum Notes]],Table9[[#This Row],[Contains ~]])</f>
        <v>0.1</v>
      </c>
      <c r="N1509" s="26">
        <v>11690</v>
      </c>
      <c r="O1509" s="25" t="s">
        <v>10235</v>
      </c>
      <c r="P1509" s="25" t="s">
        <v>10235</v>
      </c>
      <c r="Q1509" s="25"/>
      <c r="R1509" s="25"/>
      <c r="S1509" s="25"/>
    </row>
    <row r="1510" spans="1:19" x14ac:dyDescent="0.25">
      <c r="A1510" s="7">
        <v>3263</v>
      </c>
      <c r="B1510" s="7" t="s">
        <v>3435</v>
      </c>
      <c r="C1510" s="7" t="s">
        <v>6770</v>
      </c>
      <c r="D1510" s="25" t="s">
        <v>8425</v>
      </c>
      <c r="E1510" s="25">
        <f>LEN(Table9[[#This Row],[Trad]])/10</f>
        <v>0</v>
      </c>
      <c r="F1510" s="25">
        <f>LEN(Table9[[#This Row],[Variants]])/10</f>
        <v>0.1</v>
      </c>
      <c r="G1510" s="25">
        <f>COUNT(FIND("～",Table9[[#This Row],[Trad]]))*10</f>
        <v>0</v>
      </c>
      <c r="H1510" s="25">
        <f>Table9[[#This Row],[Trad Len]]+Table9[[#This Row],[Var Len]]</f>
        <v>0.1</v>
      </c>
      <c r="I1510" s="25" cm="1">
        <f t="array" ref="I1510">COUNT(FIND({1,2,3,4,5,6,7,8,9,0},Table9[[#This Row],[Simp]]))</f>
        <v>0</v>
      </c>
      <c r="J1510" s="25" cm="1">
        <f t="array" ref="J1510">COUNT(FIND({1,2,3,4,5,6,7,8,9,0},Table9[[#This Row],[Trad]]))</f>
        <v>0</v>
      </c>
      <c r="K1510" s="25" cm="1">
        <f t="array" ref="K1510">COUNT(FIND({1,2,3,4,5,6,7,8,9,0},Table9[[#This Row],[Variants]]))</f>
        <v>0</v>
      </c>
      <c r="L1510" s="25">
        <f>SUM(Table9[[#This Row],[Simp Note]:[Var Note]])</f>
        <v>0</v>
      </c>
      <c r="M1510" s="25">
        <f>SUM(Table9[[#This Row],[Sum]],Table9[[#This Row],[Sum Notes]],Table9[[#This Row],[Contains ~]])</f>
        <v>0.1</v>
      </c>
      <c r="N1510" s="26">
        <v>25480.1</v>
      </c>
      <c r="O1510" s="25" t="s">
        <v>10237</v>
      </c>
      <c r="P1510" s="25" t="s">
        <v>10237</v>
      </c>
      <c r="Q1510" s="25"/>
      <c r="R1510" s="25"/>
      <c r="S1510" s="25"/>
    </row>
    <row r="1511" spans="1:19" x14ac:dyDescent="0.25">
      <c r="A1511" s="7">
        <v>3266</v>
      </c>
      <c r="B1511" s="7" t="s">
        <v>3437</v>
      </c>
      <c r="C1511" s="7" t="s">
        <v>8427</v>
      </c>
      <c r="D1511" s="7" t="s">
        <v>6770</v>
      </c>
      <c r="E1511" s="7">
        <f>LEN(Table9[[#This Row],[Trad]])/10</f>
        <v>0.1</v>
      </c>
      <c r="F1511" s="7">
        <f>LEN(Table9[[#This Row],[Variants]])/10</f>
        <v>0</v>
      </c>
      <c r="G1511" s="7">
        <f>COUNT(FIND("～",Table9[[#This Row],[Trad]]))*10</f>
        <v>0</v>
      </c>
      <c r="H1511" s="25">
        <f>Table9[[#This Row],[Trad Len]]+Table9[[#This Row],[Var Len]]</f>
        <v>0.1</v>
      </c>
      <c r="I1511" s="25" cm="1">
        <f t="array" ref="I1511">COUNT(FIND({1,2,3,4,5,6,7,8,9,0},Table9[[#This Row],[Simp]]))</f>
        <v>0</v>
      </c>
      <c r="J1511" s="25" cm="1">
        <f t="array" ref="J1511">COUNT(FIND({1,2,3,4,5,6,7,8,9,0},Table9[[#This Row],[Trad]]))</f>
        <v>0</v>
      </c>
      <c r="K1511" s="25" cm="1">
        <f t="array" ref="K1511">COUNT(FIND({1,2,3,4,5,6,7,8,9,0},Table9[[#This Row],[Variants]]))</f>
        <v>0</v>
      </c>
      <c r="L1511" s="25">
        <f>SUM(Table9[[#This Row],[Simp Note]:[Var Note]])</f>
        <v>0</v>
      </c>
      <c r="M1511" s="25">
        <f>SUM(Table9[[#This Row],[Sum]],Table9[[#This Row],[Sum Notes]],Table9[[#This Row],[Contains ~]])</f>
        <v>0.1</v>
      </c>
      <c r="N1511" s="26">
        <v>11700</v>
      </c>
      <c r="O1511" s="25" t="s">
        <v>10235</v>
      </c>
      <c r="P1511" s="25" t="s">
        <v>10235</v>
      </c>
      <c r="Q1511" s="25"/>
      <c r="R1511" s="25"/>
      <c r="S1511" s="25"/>
    </row>
    <row r="1512" spans="1:19" x14ac:dyDescent="0.25">
      <c r="A1512" s="7">
        <v>3269</v>
      </c>
      <c r="B1512" s="7" t="s">
        <v>3439</v>
      </c>
      <c r="C1512" s="7" t="s">
        <v>6770</v>
      </c>
      <c r="D1512" s="25" t="s">
        <v>8429</v>
      </c>
      <c r="E1512" s="25">
        <f>LEN(Table9[[#This Row],[Trad]])/10</f>
        <v>0</v>
      </c>
      <c r="F1512" s="25">
        <f>LEN(Table9[[#This Row],[Variants]])/10</f>
        <v>0.1</v>
      </c>
      <c r="G1512" s="25">
        <f>COUNT(FIND("～",Table9[[#This Row],[Trad]]))*10</f>
        <v>0</v>
      </c>
      <c r="H1512" s="25">
        <f>Table9[[#This Row],[Trad Len]]+Table9[[#This Row],[Var Len]]</f>
        <v>0.1</v>
      </c>
      <c r="I1512" s="25" cm="1">
        <f t="array" ref="I1512">COUNT(FIND({1,2,3,4,5,6,7,8,9,0},Table9[[#This Row],[Simp]]))</f>
        <v>0</v>
      </c>
      <c r="J1512" s="25" cm="1">
        <f t="array" ref="J1512">COUNT(FIND({1,2,3,4,5,6,7,8,9,0},Table9[[#This Row],[Trad]]))</f>
        <v>0</v>
      </c>
      <c r="K1512" s="25" cm="1">
        <f t="array" ref="K1512">COUNT(FIND({1,2,3,4,5,6,7,8,9,0},Table9[[#This Row],[Variants]]))</f>
        <v>0</v>
      </c>
      <c r="L1512" s="25">
        <f>SUM(Table9[[#This Row],[Simp Note]:[Var Note]])</f>
        <v>0</v>
      </c>
      <c r="M1512" s="25">
        <f>SUM(Table9[[#This Row],[Sum]],Table9[[#This Row],[Sum Notes]],Table9[[#This Row],[Contains ~]])</f>
        <v>0.1</v>
      </c>
      <c r="N1512" s="26">
        <v>25480.1</v>
      </c>
      <c r="O1512" s="25" t="s">
        <v>10237</v>
      </c>
      <c r="P1512" s="25" t="s">
        <v>10237</v>
      </c>
      <c r="Q1512" s="25"/>
      <c r="R1512" s="25"/>
      <c r="S1512" s="25"/>
    </row>
    <row r="1513" spans="1:19" x14ac:dyDescent="0.25">
      <c r="A1513" s="7">
        <v>3272</v>
      </c>
      <c r="B1513" s="7" t="s">
        <v>3441</v>
      </c>
      <c r="C1513" s="7" t="s">
        <v>6770</v>
      </c>
      <c r="D1513" s="25" t="s">
        <v>8431</v>
      </c>
      <c r="E1513" s="25">
        <f>LEN(Table9[[#This Row],[Trad]])/10</f>
        <v>0</v>
      </c>
      <c r="F1513" s="25">
        <f>LEN(Table9[[#This Row],[Variants]])/10</f>
        <v>0.1</v>
      </c>
      <c r="G1513" s="25">
        <f>COUNT(FIND("～",Table9[[#This Row],[Trad]]))*10</f>
        <v>0</v>
      </c>
      <c r="H1513" s="25">
        <f>Table9[[#This Row],[Trad Len]]+Table9[[#This Row],[Var Len]]</f>
        <v>0.1</v>
      </c>
      <c r="I1513" s="25" cm="1">
        <f t="array" ref="I1513">COUNT(FIND({1,2,3,4,5,6,7,8,9,0},Table9[[#This Row],[Simp]]))</f>
        <v>0</v>
      </c>
      <c r="J1513" s="25" cm="1">
        <f t="array" ref="J1513">COUNT(FIND({1,2,3,4,5,6,7,8,9,0},Table9[[#This Row],[Trad]]))</f>
        <v>0</v>
      </c>
      <c r="K1513" s="25" cm="1">
        <f t="array" ref="K1513">COUNT(FIND({1,2,3,4,5,6,7,8,9,0},Table9[[#This Row],[Variants]]))</f>
        <v>0</v>
      </c>
      <c r="L1513" s="25">
        <f>SUM(Table9[[#This Row],[Simp Note]:[Var Note]])</f>
        <v>0</v>
      </c>
      <c r="M1513" s="25">
        <f>SUM(Table9[[#This Row],[Sum]],Table9[[#This Row],[Sum Notes]],Table9[[#This Row],[Contains ~]])</f>
        <v>0.1</v>
      </c>
      <c r="N1513" s="26">
        <v>25480.1</v>
      </c>
      <c r="O1513" s="25" t="s">
        <v>10237</v>
      </c>
      <c r="P1513" s="25" t="s">
        <v>10237</v>
      </c>
      <c r="Q1513" s="25"/>
      <c r="R1513" s="25"/>
      <c r="S1513" s="25"/>
    </row>
    <row r="1514" spans="1:19" x14ac:dyDescent="0.25">
      <c r="A1514" s="7">
        <v>3274</v>
      </c>
      <c r="B1514" s="7" t="s">
        <v>3443</v>
      </c>
      <c r="C1514" s="7" t="s">
        <v>6770</v>
      </c>
      <c r="D1514" s="25" t="s">
        <v>8432</v>
      </c>
      <c r="E1514" s="25">
        <f>LEN(Table9[[#This Row],[Trad]])/10</f>
        <v>0</v>
      </c>
      <c r="F1514" s="25">
        <f>LEN(Table9[[#This Row],[Variants]])/10</f>
        <v>0.1</v>
      </c>
      <c r="G1514" s="25">
        <f>COUNT(FIND("～",Table9[[#This Row],[Trad]]))*10</f>
        <v>0</v>
      </c>
      <c r="H1514" s="25">
        <f>Table9[[#This Row],[Trad Len]]+Table9[[#This Row],[Var Len]]</f>
        <v>0.1</v>
      </c>
      <c r="I1514" s="25" cm="1">
        <f t="array" ref="I1514">COUNT(FIND({1,2,3,4,5,6,7,8,9,0},Table9[[#This Row],[Simp]]))</f>
        <v>0</v>
      </c>
      <c r="J1514" s="25" cm="1">
        <f t="array" ref="J1514">COUNT(FIND({1,2,3,4,5,6,7,8,9,0},Table9[[#This Row],[Trad]]))</f>
        <v>0</v>
      </c>
      <c r="K1514" s="25" cm="1">
        <f t="array" ref="K1514">COUNT(FIND({1,2,3,4,5,6,7,8,9,0},Table9[[#This Row],[Variants]]))</f>
        <v>0</v>
      </c>
      <c r="L1514" s="25">
        <f>SUM(Table9[[#This Row],[Simp Note]:[Var Note]])</f>
        <v>0</v>
      </c>
      <c r="M1514" s="25">
        <f>SUM(Table9[[#This Row],[Sum]],Table9[[#This Row],[Sum Notes]],Table9[[#This Row],[Contains ~]])</f>
        <v>0.1</v>
      </c>
      <c r="N1514" s="26">
        <v>25480.1</v>
      </c>
      <c r="O1514" s="25" t="s">
        <v>10237</v>
      </c>
      <c r="P1514" s="25" t="s">
        <v>10237</v>
      </c>
      <c r="Q1514" s="25"/>
      <c r="R1514" s="25"/>
      <c r="S1514" s="25"/>
    </row>
    <row r="1515" spans="1:19" x14ac:dyDescent="0.25">
      <c r="A1515" s="7">
        <v>3276</v>
      </c>
      <c r="B1515" s="7" t="s">
        <v>3445</v>
      </c>
      <c r="C1515" s="7" t="s">
        <v>8435</v>
      </c>
      <c r="D1515" s="7" t="s">
        <v>6770</v>
      </c>
      <c r="E1515" s="7">
        <f>LEN(Table9[[#This Row],[Trad]])/10</f>
        <v>0.1</v>
      </c>
      <c r="F1515" s="7">
        <f>LEN(Table9[[#This Row],[Variants]])/10</f>
        <v>0</v>
      </c>
      <c r="G1515" s="7">
        <f>COUNT(FIND("～",Table9[[#This Row],[Trad]]))*10</f>
        <v>0</v>
      </c>
      <c r="H1515" s="25">
        <f>Table9[[#This Row],[Trad Len]]+Table9[[#This Row],[Var Len]]</f>
        <v>0.1</v>
      </c>
      <c r="I1515" s="25" cm="1">
        <f t="array" ref="I1515">COUNT(FIND({1,2,3,4,5,6,7,8,9,0},Table9[[#This Row],[Simp]]))</f>
        <v>0</v>
      </c>
      <c r="J1515" s="25" cm="1">
        <f t="array" ref="J1515">COUNT(FIND({1,2,3,4,5,6,7,8,9,0},Table9[[#This Row],[Trad]]))</f>
        <v>0</v>
      </c>
      <c r="K1515" s="25" cm="1">
        <f t="array" ref="K1515">COUNT(FIND({1,2,3,4,5,6,7,8,9,0},Table9[[#This Row],[Variants]]))</f>
        <v>0</v>
      </c>
      <c r="L1515" s="25">
        <f>SUM(Table9[[#This Row],[Simp Note]:[Var Note]])</f>
        <v>0</v>
      </c>
      <c r="M1515" s="25">
        <f>SUM(Table9[[#This Row],[Sum]],Table9[[#This Row],[Sum Notes]],Table9[[#This Row],[Contains ~]])</f>
        <v>0.1</v>
      </c>
      <c r="N1515" s="26">
        <v>11710</v>
      </c>
      <c r="O1515" s="25" t="s">
        <v>10235</v>
      </c>
      <c r="P1515" s="25" t="s">
        <v>10235</v>
      </c>
      <c r="Q1515" s="25"/>
      <c r="R1515" s="25"/>
      <c r="S1515" s="25"/>
    </row>
    <row r="1516" spans="1:19" x14ac:dyDescent="0.25">
      <c r="A1516" s="7">
        <v>3277</v>
      </c>
      <c r="B1516" s="7" t="s">
        <v>3447</v>
      </c>
      <c r="C1516" s="7" t="s">
        <v>8437</v>
      </c>
      <c r="D1516" s="7" t="s">
        <v>6770</v>
      </c>
      <c r="E1516" s="7">
        <f>LEN(Table9[[#This Row],[Trad]])/10</f>
        <v>0.1</v>
      </c>
      <c r="F1516" s="7">
        <f>LEN(Table9[[#This Row],[Variants]])/10</f>
        <v>0</v>
      </c>
      <c r="G1516" s="7">
        <f>COUNT(FIND("～",Table9[[#This Row],[Trad]]))*10</f>
        <v>0</v>
      </c>
      <c r="H1516" s="25">
        <f>Table9[[#This Row],[Trad Len]]+Table9[[#This Row],[Var Len]]</f>
        <v>0.1</v>
      </c>
      <c r="I1516" s="25" cm="1">
        <f t="array" ref="I1516">COUNT(FIND({1,2,3,4,5,6,7,8,9,0},Table9[[#This Row],[Simp]]))</f>
        <v>0</v>
      </c>
      <c r="J1516" s="25" cm="1">
        <f t="array" ref="J1516">COUNT(FIND({1,2,3,4,5,6,7,8,9,0},Table9[[#This Row],[Trad]]))</f>
        <v>0</v>
      </c>
      <c r="K1516" s="25" cm="1">
        <f t="array" ref="K1516">COUNT(FIND({1,2,3,4,5,6,7,8,9,0},Table9[[#This Row],[Variants]]))</f>
        <v>0</v>
      </c>
      <c r="L1516" s="25">
        <f>SUM(Table9[[#This Row],[Simp Note]:[Var Note]])</f>
        <v>0</v>
      </c>
      <c r="M1516" s="25">
        <f>SUM(Table9[[#This Row],[Sum]],Table9[[#This Row],[Sum Notes]],Table9[[#This Row],[Contains ~]])</f>
        <v>0.1</v>
      </c>
      <c r="N1516" s="26">
        <v>11720</v>
      </c>
      <c r="O1516" s="25" t="s">
        <v>10235</v>
      </c>
      <c r="P1516" s="25" t="s">
        <v>10235</v>
      </c>
      <c r="Q1516" s="25"/>
      <c r="R1516" s="25"/>
      <c r="S1516" s="25"/>
    </row>
    <row r="1517" spans="1:19" x14ac:dyDescent="0.25">
      <c r="A1517" s="7">
        <v>3280</v>
      </c>
      <c r="B1517" s="7" t="s">
        <v>3449</v>
      </c>
      <c r="C1517" s="7" t="s">
        <v>6770</v>
      </c>
      <c r="D1517" s="25" t="s">
        <v>8439</v>
      </c>
      <c r="E1517" s="25">
        <f>LEN(Table9[[#This Row],[Trad]])/10</f>
        <v>0</v>
      </c>
      <c r="F1517" s="25">
        <f>LEN(Table9[[#This Row],[Variants]])/10</f>
        <v>0.1</v>
      </c>
      <c r="G1517" s="25">
        <f>COUNT(FIND("～",Table9[[#This Row],[Trad]]))*10</f>
        <v>0</v>
      </c>
      <c r="H1517" s="25">
        <f>Table9[[#This Row],[Trad Len]]+Table9[[#This Row],[Var Len]]</f>
        <v>0.1</v>
      </c>
      <c r="I1517" s="25" cm="1">
        <f t="array" ref="I1517">COUNT(FIND({1,2,3,4,5,6,7,8,9,0},Table9[[#This Row],[Simp]]))</f>
        <v>0</v>
      </c>
      <c r="J1517" s="25" cm="1">
        <f t="array" ref="J1517">COUNT(FIND({1,2,3,4,5,6,7,8,9,0},Table9[[#This Row],[Trad]]))</f>
        <v>0</v>
      </c>
      <c r="K1517" s="25" cm="1">
        <f t="array" ref="K1517">COUNT(FIND({1,2,3,4,5,6,7,8,9,0},Table9[[#This Row],[Variants]]))</f>
        <v>0</v>
      </c>
      <c r="L1517" s="25">
        <f>SUM(Table9[[#This Row],[Simp Note]:[Var Note]])</f>
        <v>0</v>
      </c>
      <c r="M1517" s="25">
        <f>SUM(Table9[[#This Row],[Sum]],Table9[[#This Row],[Sum Notes]],Table9[[#This Row],[Contains ~]])</f>
        <v>0.1</v>
      </c>
      <c r="N1517" s="26">
        <v>25480.1</v>
      </c>
      <c r="O1517" s="25" t="s">
        <v>10237</v>
      </c>
      <c r="P1517" s="25" t="s">
        <v>10237</v>
      </c>
      <c r="Q1517" s="25"/>
      <c r="R1517" s="25"/>
      <c r="S1517" s="25"/>
    </row>
    <row r="1518" spans="1:19" x14ac:dyDescent="0.25">
      <c r="A1518" s="7">
        <v>3281</v>
      </c>
      <c r="B1518" s="7" t="s">
        <v>3451</v>
      </c>
      <c r="C1518" s="7" t="s">
        <v>8440</v>
      </c>
      <c r="D1518" s="7" t="s">
        <v>8441</v>
      </c>
      <c r="E1518" s="7">
        <f>LEN(Table9[[#This Row],[Trad]])/10</f>
        <v>0.1</v>
      </c>
      <c r="F1518" s="7">
        <f>LEN(Table9[[#This Row],[Variants]])/10</f>
        <v>0.1</v>
      </c>
      <c r="G1518" s="7">
        <f>COUNT(FIND("～",Table9[[#This Row],[Trad]]))*10</f>
        <v>0</v>
      </c>
      <c r="H1518" s="25">
        <f>Table9[[#This Row],[Trad Len]]+Table9[[#This Row],[Var Len]]</f>
        <v>0.2</v>
      </c>
      <c r="I1518" s="25" cm="1">
        <f t="array" ref="I1518">COUNT(FIND({1,2,3,4,5,6,7,8,9,0},Table9[[#This Row],[Simp]]))</f>
        <v>0</v>
      </c>
      <c r="J1518" s="25" cm="1">
        <f t="array" ref="J1518">COUNT(FIND({1,2,3,4,5,6,7,8,9,0},Table9[[#This Row],[Trad]]))</f>
        <v>0</v>
      </c>
      <c r="K1518" s="25" cm="1">
        <f t="array" ref="K1518">COUNT(FIND({1,2,3,4,5,6,7,8,9,0},Table9[[#This Row],[Variants]]))</f>
        <v>0</v>
      </c>
      <c r="L1518" s="25">
        <f>SUM(Table9[[#This Row],[Simp Note]:[Var Note]])</f>
        <v>0</v>
      </c>
      <c r="M1518" s="25">
        <f>SUM(Table9[[#This Row],[Sum]],Table9[[#This Row],[Sum Notes]],Table9[[#This Row],[Contains ~]])</f>
        <v>0.2</v>
      </c>
      <c r="N1518" s="26">
        <v>2610</v>
      </c>
      <c r="O1518" s="25" t="s">
        <v>10235</v>
      </c>
      <c r="P1518" s="25" t="s">
        <v>10237</v>
      </c>
      <c r="Q1518" s="25"/>
      <c r="R1518" s="25"/>
      <c r="S1518" s="25"/>
    </row>
    <row r="1519" spans="1:19" x14ac:dyDescent="0.25">
      <c r="A1519" s="7">
        <v>3282</v>
      </c>
      <c r="B1519" s="7" t="s">
        <v>3454</v>
      </c>
      <c r="C1519" s="7" t="s">
        <v>6770</v>
      </c>
      <c r="D1519" s="25" t="s">
        <v>8443</v>
      </c>
      <c r="E1519" s="25">
        <f>LEN(Table9[[#This Row],[Trad]])/10</f>
        <v>0</v>
      </c>
      <c r="F1519" s="25">
        <f>LEN(Table9[[#This Row],[Variants]])/10</f>
        <v>0.1</v>
      </c>
      <c r="G1519" s="25">
        <f>COUNT(FIND("～",Table9[[#This Row],[Trad]]))*10</f>
        <v>0</v>
      </c>
      <c r="H1519" s="25">
        <f>Table9[[#This Row],[Trad Len]]+Table9[[#This Row],[Var Len]]</f>
        <v>0.1</v>
      </c>
      <c r="I1519" s="25" cm="1">
        <f t="array" ref="I1519">COUNT(FIND({1,2,3,4,5,6,7,8,9,0},Table9[[#This Row],[Simp]]))</f>
        <v>0</v>
      </c>
      <c r="J1519" s="25" cm="1">
        <f t="array" ref="J1519">COUNT(FIND({1,2,3,4,5,6,7,8,9,0},Table9[[#This Row],[Trad]]))</f>
        <v>0</v>
      </c>
      <c r="K1519" s="25" cm="1">
        <f t="array" ref="K1519">COUNT(FIND({1,2,3,4,5,6,7,8,9,0},Table9[[#This Row],[Variants]]))</f>
        <v>0</v>
      </c>
      <c r="L1519" s="25">
        <f>SUM(Table9[[#This Row],[Simp Note]:[Var Note]])</f>
        <v>0</v>
      </c>
      <c r="M1519" s="25">
        <f>SUM(Table9[[#This Row],[Sum]],Table9[[#This Row],[Sum Notes]],Table9[[#This Row],[Contains ~]])</f>
        <v>0.1</v>
      </c>
      <c r="N1519" s="26">
        <v>25480.1</v>
      </c>
      <c r="O1519" s="25" t="s">
        <v>10237</v>
      </c>
      <c r="P1519" s="25" t="s">
        <v>10237</v>
      </c>
      <c r="Q1519" s="25"/>
      <c r="R1519" s="25"/>
      <c r="S1519" s="25"/>
    </row>
    <row r="1520" spans="1:19" x14ac:dyDescent="0.25">
      <c r="A1520" s="7">
        <v>3283</v>
      </c>
      <c r="B1520" s="7" t="s">
        <v>3456</v>
      </c>
      <c r="C1520" s="7" t="s">
        <v>8445</v>
      </c>
      <c r="D1520" s="7" t="s">
        <v>6770</v>
      </c>
      <c r="E1520" s="7">
        <f>LEN(Table9[[#This Row],[Trad]])/10</f>
        <v>0.1</v>
      </c>
      <c r="F1520" s="7">
        <f>LEN(Table9[[#This Row],[Variants]])/10</f>
        <v>0</v>
      </c>
      <c r="G1520" s="7">
        <f>COUNT(FIND("～",Table9[[#This Row],[Trad]]))*10</f>
        <v>0</v>
      </c>
      <c r="H1520" s="25">
        <f>Table9[[#This Row],[Trad Len]]+Table9[[#This Row],[Var Len]]</f>
        <v>0.1</v>
      </c>
      <c r="I1520" s="25" cm="1">
        <f t="array" ref="I1520">COUNT(FIND({1,2,3,4,5,6,7,8,9,0},Table9[[#This Row],[Simp]]))</f>
        <v>0</v>
      </c>
      <c r="J1520" s="25" cm="1">
        <f t="array" ref="J1520">COUNT(FIND({1,2,3,4,5,6,7,8,9,0},Table9[[#This Row],[Trad]]))</f>
        <v>0</v>
      </c>
      <c r="K1520" s="25" cm="1">
        <f t="array" ref="K1520">COUNT(FIND({1,2,3,4,5,6,7,8,9,0},Table9[[#This Row],[Variants]]))</f>
        <v>0</v>
      </c>
      <c r="L1520" s="25">
        <f>SUM(Table9[[#This Row],[Simp Note]:[Var Note]])</f>
        <v>0</v>
      </c>
      <c r="M1520" s="25">
        <f>SUM(Table9[[#This Row],[Sum]],Table9[[#This Row],[Sum Notes]],Table9[[#This Row],[Contains ~]])</f>
        <v>0.1</v>
      </c>
      <c r="N1520" s="26">
        <v>11730</v>
      </c>
      <c r="O1520" s="25" t="s">
        <v>10235</v>
      </c>
      <c r="P1520" s="25" t="s">
        <v>10235</v>
      </c>
      <c r="Q1520" s="25"/>
      <c r="R1520" s="25"/>
      <c r="S1520" s="25"/>
    </row>
    <row r="1521" spans="1:19" x14ac:dyDescent="0.25">
      <c r="A1521" s="7">
        <v>3285</v>
      </c>
      <c r="B1521" s="7" t="s">
        <v>3458</v>
      </c>
      <c r="C1521" s="7" t="s">
        <v>8447</v>
      </c>
      <c r="D1521" s="7" t="s">
        <v>6770</v>
      </c>
      <c r="E1521" s="7">
        <f>LEN(Table9[[#This Row],[Trad]])/10</f>
        <v>0.1</v>
      </c>
      <c r="F1521" s="7">
        <f>LEN(Table9[[#This Row],[Variants]])/10</f>
        <v>0</v>
      </c>
      <c r="G1521" s="7">
        <f>COUNT(FIND("～",Table9[[#This Row],[Trad]]))*10</f>
        <v>0</v>
      </c>
      <c r="H1521" s="25">
        <f>Table9[[#This Row],[Trad Len]]+Table9[[#This Row],[Var Len]]</f>
        <v>0.1</v>
      </c>
      <c r="I1521" s="25" cm="1">
        <f t="array" ref="I1521">COUNT(FIND({1,2,3,4,5,6,7,8,9,0},Table9[[#This Row],[Simp]]))</f>
        <v>0</v>
      </c>
      <c r="J1521" s="25" cm="1">
        <f t="array" ref="J1521">COUNT(FIND({1,2,3,4,5,6,7,8,9,0},Table9[[#This Row],[Trad]]))</f>
        <v>0</v>
      </c>
      <c r="K1521" s="25" cm="1">
        <f t="array" ref="K1521">COUNT(FIND({1,2,3,4,5,6,7,8,9,0},Table9[[#This Row],[Variants]]))</f>
        <v>0</v>
      </c>
      <c r="L1521" s="25">
        <f>SUM(Table9[[#This Row],[Simp Note]:[Var Note]])</f>
        <v>0</v>
      </c>
      <c r="M1521" s="25">
        <f>SUM(Table9[[#This Row],[Sum]],Table9[[#This Row],[Sum Notes]],Table9[[#This Row],[Contains ~]])</f>
        <v>0.1</v>
      </c>
      <c r="N1521" s="26">
        <v>11740</v>
      </c>
      <c r="O1521" s="25" t="s">
        <v>10235</v>
      </c>
      <c r="P1521" s="25" t="s">
        <v>10235</v>
      </c>
      <c r="Q1521" s="25"/>
      <c r="R1521" s="25"/>
      <c r="S1521" s="25"/>
    </row>
    <row r="1522" spans="1:19" x14ac:dyDescent="0.25">
      <c r="A1522" s="7">
        <v>3287</v>
      </c>
      <c r="B1522" s="7" t="s">
        <v>3460</v>
      </c>
      <c r="C1522" s="7" t="s">
        <v>6770</v>
      </c>
      <c r="D1522" s="25" t="s">
        <v>8449</v>
      </c>
      <c r="E1522" s="25">
        <f>LEN(Table9[[#This Row],[Trad]])/10</f>
        <v>0</v>
      </c>
      <c r="F1522" s="25">
        <f>LEN(Table9[[#This Row],[Variants]])/10</f>
        <v>0.2</v>
      </c>
      <c r="G1522" s="25">
        <f>COUNT(FIND("～",Table9[[#This Row],[Trad]]))*10</f>
        <v>0</v>
      </c>
      <c r="H1522" s="25">
        <f>Table9[[#This Row],[Trad Len]]+Table9[[#This Row],[Var Len]]</f>
        <v>0.2</v>
      </c>
      <c r="I1522" s="25" cm="1">
        <f t="array" ref="I1522">COUNT(FIND({1,2,3,4,5,6,7,8,9,0},Table9[[#This Row],[Simp]]))</f>
        <v>0</v>
      </c>
      <c r="J1522" s="25" cm="1">
        <f t="array" ref="J1522">COUNT(FIND({1,2,3,4,5,6,7,8,9,0},Table9[[#This Row],[Trad]]))</f>
        <v>0</v>
      </c>
      <c r="K1522" s="25" cm="1">
        <f t="array" ref="K1522">COUNT(FIND({1,2,3,4,5,6,7,8,9,0},Table9[[#This Row],[Variants]]))</f>
        <v>0</v>
      </c>
      <c r="L1522" s="25">
        <f>SUM(Table9[[#This Row],[Simp Note]:[Var Note]])</f>
        <v>0</v>
      </c>
      <c r="M1522" s="25">
        <f>SUM(Table9[[#This Row],[Sum]],Table9[[#This Row],[Sum Notes]],Table9[[#This Row],[Contains ~]])</f>
        <v>0.2</v>
      </c>
      <c r="N1522" s="26">
        <v>25478</v>
      </c>
      <c r="O1522" s="25" t="s">
        <v>10237</v>
      </c>
      <c r="P1522" s="25" t="s">
        <v>10237</v>
      </c>
      <c r="Q1522" s="25"/>
      <c r="R1522" s="25"/>
      <c r="S1522" s="25"/>
    </row>
    <row r="1523" spans="1:19" x14ac:dyDescent="0.25">
      <c r="A1523" s="7">
        <v>3290</v>
      </c>
      <c r="B1523" s="7" t="s">
        <v>3462</v>
      </c>
      <c r="C1523" s="7" t="s">
        <v>6770</v>
      </c>
      <c r="D1523" s="25" t="s">
        <v>8451</v>
      </c>
      <c r="E1523" s="25">
        <f>LEN(Table9[[#This Row],[Trad]])/10</f>
        <v>0</v>
      </c>
      <c r="F1523" s="25">
        <f>LEN(Table9[[#This Row],[Variants]])/10</f>
        <v>0.1</v>
      </c>
      <c r="G1523" s="25">
        <f>COUNT(FIND("～",Table9[[#This Row],[Trad]]))*10</f>
        <v>0</v>
      </c>
      <c r="H1523" s="25">
        <f>Table9[[#This Row],[Trad Len]]+Table9[[#This Row],[Var Len]]</f>
        <v>0.1</v>
      </c>
      <c r="I1523" s="25" cm="1">
        <f t="array" ref="I1523">COUNT(FIND({1,2,3,4,5,6,7,8,9,0},Table9[[#This Row],[Simp]]))</f>
        <v>0</v>
      </c>
      <c r="J1523" s="25" cm="1">
        <f t="array" ref="J1523">COUNT(FIND({1,2,3,4,5,6,7,8,9,0},Table9[[#This Row],[Trad]]))</f>
        <v>0</v>
      </c>
      <c r="K1523" s="25" cm="1">
        <f t="array" ref="K1523">COUNT(FIND({1,2,3,4,5,6,7,8,9,0},Table9[[#This Row],[Variants]]))</f>
        <v>0</v>
      </c>
      <c r="L1523" s="25">
        <f>SUM(Table9[[#This Row],[Simp Note]:[Var Note]])</f>
        <v>0</v>
      </c>
      <c r="M1523" s="25">
        <f>SUM(Table9[[#This Row],[Sum]],Table9[[#This Row],[Sum Notes]],Table9[[#This Row],[Contains ~]])</f>
        <v>0.1</v>
      </c>
      <c r="N1523" s="26">
        <v>25480.1</v>
      </c>
      <c r="O1523" s="25" t="s">
        <v>10237</v>
      </c>
      <c r="P1523" s="25" t="s">
        <v>10237</v>
      </c>
      <c r="Q1523" s="25"/>
      <c r="R1523" s="25"/>
      <c r="S1523" s="25"/>
    </row>
    <row r="1524" spans="1:19" x14ac:dyDescent="0.25">
      <c r="A1524" s="7">
        <v>3294</v>
      </c>
      <c r="B1524" s="7" t="s">
        <v>3464</v>
      </c>
      <c r="C1524" s="7" t="s">
        <v>8453</v>
      </c>
      <c r="D1524" s="7" t="s">
        <v>6770</v>
      </c>
      <c r="E1524" s="7">
        <f>LEN(Table9[[#This Row],[Trad]])/10</f>
        <v>0.1</v>
      </c>
      <c r="F1524" s="7">
        <f>LEN(Table9[[#This Row],[Variants]])/10</f>
        <v>0</v>
      </c>
      <c r="G1524" s="7">
        <f>COUNT(FIND("～",Table9[[#This Row],[Trad]]))*10</f>
        <v>0</v>
      </c>
      <c r="H1524" s="25">
        <f>Table9[[#This Row],[Trad Len]]+Table9[[#This Row],[Var Len]]</f>
        <v>0.1</v>
      </c>
      <c r="I1524" s="25" cm="1">
        <f t="array" ref="I1524">COUNT(FIND({1,2,3,4,5,6,7,8,9,0},Table9[[#This Row],[Simp]]))</f>
        <v>0</v>
      </c>
      <c r="J1524" s="25" cm="1">
        <f t="array" ref="J1524">COUNT(FIND({1,2,3,4,5,6,7,8,9,0},Table9[[#This Row],[Trad]]))</f>
        <v>0</v>
      </c>
      <c r="K1524" s="25" cm="1">
        <f t="array" ref="K1524">COUNT(FIND({1,2,3,4,5,6,7,8,9,0},Table9[[#This Row],[Variants]]))</f>
        <v>0</v>
      </c>
      <c r="L1524" s="25">
        <f>SUM(Table9[[#This Row],[Simp Note]:[Var Note]])</f>
        <v>0</v>
      </c>
      <c r="M1524" s="25">
        <f>SUM(Table9[[#This Row],[Sum]],Table9[[#This Row],[Sum Notes]],Table9[[#This Row],[Contains ~]])</f>
        <v>0.1</v>
      </c>
      <c r="N1524" s="26">
        <v>11750</v>
      </c>
      <c r="O1524" s="25" t="s">
        <v>10235</v>
      </c>
      <c r="P1524" s="25" t="s">
        <v>10235</v>
      </c>
      <c r="Q1524" s="25"/>
      <c r="R1524" s="25"/>
      <c r="S1524" s="25"/>
    </row>
    <row r="1525" spans="1:19" x14ac:dyDescent="0.25">
      <c r="A1525" s="7">
        <v>3298</v>
      </c>
      <c r="B1525" s="7" t="s">
        <v>3466</v>
      </c>
      <c r="C1525" s="7" t="s">
        <v>8455</v>
      </c>
      <c r="D1525" s="7" t="s">
        <v>6770</v>
      </c>
      <c r="E1525" s="7">
        <f>LEN(Table9[[#This Row],[Trad]])/10</f>
        <v>0.1</v>
      </c>
      <c r="F1525" s="7">
        <f>LEN(Table9[[#This Row],[Variants]])/10</f>
        <v>0</v>
      </c>
      <c r="G1525" s="7">
        <f>COUNT(FIND("～",Table9[[#This Row],[Trad]]))*10</f>
        <v>0</v>
      </c>
      <c r="H1525" s="25">
        <f>Table9[[#This Row],[Trad Len]]+Table9[[#This Row],[Var Len]]</f>
        <v>0.1</v>
      </c>
      <c r="I1525" s="25" cm="1">
        <f t="array" ref="I1525">COUNT(FIND({1,2,3,4,5,6,7,8,9,0},Table9[[#This Row],[Simp]]))</f>
        <v>0</v>
      </c>
      <c r="J1525" s="25" cm="1">
        <f t="array" ref="J1525">COUNT(FIND({1,2,3,4,5,6,7,8,9,0},Table9[[#This Row],[Trad]]))</f>
        <v>0</v>
      </c>
      <c r="K1525" s="25" cm="1">
        <f t="array" ref="K1525">COUNT(FIND({1,2,3,4,5,6,7,8,9,0},Table9[[#This Row],[Variants]]))</f>
        <v>0</v>
      </c>
      <c r="L1525" s="25">
        <f>SUM(Table9[[#This Row],[Simp Note]:[Var Note]])</f>
        <v>0</v>
      </c>
      <c r="M1525" s="25">
        <f>SUM(Table9[[#This Row],[Sum]],Table9[[#This Row],[Sum Notes]],Table9[[#This Row],[Contains ~]])</f>
        <v>0.1</v>
      </c>
      <c r="N1525" s="26">
        <v>11760</v>
      </c>
      <c r="O1525" s="25" t="s">
        <v>10235</v>
      </c>
      <c r="P1525" s="25" t="s">
        <v>10235</v>
      </c>
      <c r="Q1525" s="25"/>
      <c r="R1525" s="25"/>
      <c r="S1525" s="25"/>
    </row>
    <row r="1526" spans="1:19" x14ac:dyDescent="0.25">
      <c r="A1526" s="7">
        <v>3301</v>
      </c>
      <c r="B1526" s="7" t="s">
        <v>3470</v>
      </c>
      <c r="C1526" s="7" t="s">
        <v>6770</v>
      </c>
      <c r="D1526" s="25" t="s">
        <v>8460</v>
      </c>
      <c r="E1526" s="25">
        <f>LEN(Table9[[#This Row],[Trad]])/10</f>
        <v>0</v>
      </c>
      <c r="F1526" s="25">
        <f>LEN(Table9[[#This Row],[Variants]])/10</f>
        <v>0.2</v>
      </c>
      <c r="G1526" s="25">
        <f>COUNT(FIND("～",Table9[[#This Row],[Trad]]))*10</f>
        <v>0</v>
      </c>
      <c r="H1526" s="25">
        <f>Table9[[#This Row],[Trad Len]]+Table9[[#This Row],[Var Len]]</f>
        <v>0.2</v>
      </c>
      <c r="I1526" s="25" cm="1">
        <f t="array" ref="I1526">COUNT(FIND({1,2,3,4,5,6,7,8,9,0},Table9[[#This Row],[Simp]]))</f>
        <v>0</v>
      </c>
      <c r="J1526" s="25" cm="1">
        <f t="array" ref="J1526">COUNT(FIND({1,2,3,4,5,6,7,8,9,0},Table9[[#This Row],[Trad]]))</f>
        <v>0</v>
      </c>
      <c r="K1526" s="25" cm="1">
        <f t="array" ref="K1526">COUNT(FIND({1,2,3,4,5,6,7,8,9,0},Table9[[#This Row],[Variants]]))</f>
        <v>0</v>
      </c>
      <c r="L1526" s="25">
        <f>SUM(Table9[[#This Row],[Simp Note]:[Var Note]])</f>
        <v>0</v>
      </c>
      <c r="M1526" s="25">
        <f>SUM(Table9[[#This Row],[Sum]],Table9[[#This Row],[Sum Notes]],Table9[[#This Row],[Contains ~]])</f>
        <v>0.2</v>
      </c>
      <c r="N1526" s="26">
        <v>25478</v>
      </c>
      <c r="O1526" s="25" t="s">
        <v>10237</v>
      </c>
      <c r="P1526" s="25" t="s">
        <v>10237</v>
      </c>
      <c r="Q1526" s="25"/>
      <c r="R1526" s="25"/>
      <c r="S1526" s="25"/>
    </row>
    <row r="1527" spans="1:19" x14ac:dyDescent="0.25">
      <c r="A1527" s="7">
        <v>3304</v>
      </c>
      <c r="B1527" s="7" t="s">
        <v>3472</v>
      </c>
      <c r="C1527" s="7" t="s">
        <v>8463</v>
      </c>
      <c r="D1527" s="7" t="s">
        <v>8464</v>
      </c>
      <c r="E1527" s="7">
        <f>LEN(Table9[[#This Row],[Trad]])/10</f>
        <v>0.1</v>
      </c>
      <c r="F1527" s="7">
        <f>LEN(Table9[[#This Row],[Variants]])/10</f>
        <v>0.1</v>
      </c>
      <c r="G1527" s="7">
        <f>COUNT(FIND("～",Table9[[#This Row],[Trad]]))*10</f>
        <v>0</v>
      </c>
      <c r="H1527" s="25">
        <f>Table9[[#This Row],[Trad Len]]+Table9[[#This Row],[Var Len]]</f>
        <v>0.2</v>
      </c>
      <c r="I1527" s="25" cm="1">
        <f t="array" ref="I1527">COUNT(FIND({1,2,3,4,5,6,7,8,9,0},Table9[[#This Row],[Simp]]))</f>
        <v>0</v>
      </c>
      <c r="J1527" s="25" cm="1">
        <f t="array" ref="J1527">COUNT(FIND({1,2,3,4,5,6,7,8,9,0},Table9[[#This Row],[Trad]]))</f>
        <v>0</v>
      </c>
      <c r="K1527" s="25" cm="1">
        <f t="array" ref="K1527">COUNT(FIND({1,2,3,4,5,6,7,8,9,0},Table9[[#This Row],[Variants]]))</f>
        <v>0</v>
      </c>
      <c r="L1527" s="25">
        <f>SUM(Table9[[#This Row],[Simp Note]:[Var Note]])</f>
        <v>0</v>
      </c>
      <c r="M1527" s="25">
        <f>SUM(Table9[[#This Row],[Sum]],Table9[[#This Row],[Sum Notes]],Table9[[#This Row],[Contains ~]])</f>
        <v>0.2</v>
      </c>
      <c r="N1527" s="26">
        <v>2620</v>
      </c>
      <c r="O1527" s="25" t="s">
        <v>10235</v>
      </c>
      <c r="P1527" s="25" t="s">
        <v>10237</v>
      </c>
      <c r="Q1527" s="25"/>
      <c r="R1527" s="25"/>
      <c r="S1527" s="25"/>
    </row>
    <row r="1528" spans="1:19" x14ac:dyDescent="0.25">
      <c r="A1528" s="7">
        <v>3307</v>
      </c>
      <c r="B1528" s="7" t="s">
        <v>3475</v>
      </c>
      <c r="C1528" s="7" t="s">
        <v>8466</v>
      </c>
      <c r="D1528" s="7" t="s">
        <v>6770</v>
      </c>
      <c r="E1528" s="7">
        <f>LEN(Table9[[#This Row],[Trad]])/10</f>
        <v>0.1</v>
      </c>
      <c r="F1528" s="7">
        <f>LEN(Table9[[#This Row],[Variants]])/10</f>
        <v>0</v>
      </c>
      <c r="G1528" s="7">
        <f>COUNT(FIND("～",Table9[[#This Row],[Trad]]))*10</f>
        <v>0</v>
      </c>
      <c r="H1528" s="25">
        <f>Table9[[#This Row],[Trad Len]]+Table9[[#This Row],[Var Len]]</f>
        <v>0.1</v>
      </c>
      <c r="I1528" s="25" cm="1">
        <f t="array" ref="I1528">COUNT(FIND({1,2,3,4,5,6,7,8,9,0},Table9[[#This Row],[Simp]]))</f>
        <v>0</v>
      </c>
      <c r="J1528" s="25" cm="1">
        <f t="array" ref="J1528">COUNT(FIND({1,2,3,4,5,6,7,8,9,0},Table9[[#This Row],[Trad]]))</f>
        <v>0</v>
      </c>
      <c r="K1528" s="25" cm="1">
        <f t="array" ref="K1528">COUNT(FIND({1,2,3,4,5,6,7,8,9,0},Table9[[#This Row],[Variants]]))</f>
        <v>0</v>
      </c>
      <c r="L1528" s="25">
        <f>SUM(Table9[[#This Row],[Simp Note]:[Var Note]])</f>
        <v>0</v>
      </c>
      <c r="M1528" s="25">
        <f>SUM(Table9[[#This Row],[Sum]],Table9[[#This Row],[Sum Notes]],Table9[[#This Row],[Contains ~]])</f>
        <v>0.1</v>
      </c>
      <c r="N1528" s="26">
        <v>11770</v>
      </c>
      <c r="O1528" s="25" t="s">
        <v>10235</v>
      </c>
      <c r="P1528" s="25" t="s">
        <v>10235</v>
      </c>
      <c r="Q1528" s="25"/>
      <c r="R1528" s="25"/>
      <c r="S1528" s="25"/>
    </row>
    <row r="1529" spans="1:19" x14ac:dyDescent="0.25">
      <c r="A1529" s="7">
        <v>3308</v>
      </c>
      <c r="B1529" s="7" t="s">
        <v>3477</v>
      </c>
      <c r="C1529" s="7" t="s">
        <v>8468</v>
      </c>
      <c r="D1529" s="7" t="s">
        <v>6770</v>
      </c>
      <c r="E1529" s="7">
        <f>LEN(Table9[[#This Row],[Trad]])/10</f>
        <v>0.1</v>
      </c>
      <c r="F1529" s="7">
        <f>LEN(Table9[[#This Row],[Variants]])/10</f>
        <v>0</v>
      </c>
      <c r="G1529" s="7">
        <f>COUNT(FIND("～",Table9[[#This Row],[Trad]]))*10</f>
        <v>0</v>
      </c>
      <c r="H1529" s="25">
        <f>Table9[[#This Row],[Trad Len]]+Table9[[#This Row],[Var Len]]</f>
        <v>0.1</v>
      </c>
      <c r="I1529" s="25" cm="1">
        <f t="array" ref="I1529">COUNT(FIND({1,2,3,4,5,6,7,8,9,0},Table9[[#This Row],[Simp]]))</f>
        <v>0</v>
      </c>
      <c r="J1529" s="25" cm="1">
        <f t="array" ref="J1529">COUNT(FIND({1,2,3,4,5,6,7,8,9,0},Table9[[#This Row],[Trad]]))</f>
        <v>0</v>
      </c>
      <c r="K1529" s="25" cm="1">
        <f t="array" ref="K1529">COUNT(FIND({1,2,3,4,5,6,7,8,9,0},Table9[[#This Row],[Variants]]))</f>
        <v>0</v>
      </c>
      <c r="L1529" s="25">
        <f>SUM(Table9[[#This Row],[Simp Note]:[Var Note]])</f>
        <v>0</v>
      </c>
      <c r="M1529" s="25">
        <f>SUM(Table9[[#This Row],[Sum]],Table9[[#This Row],[Sum Notes]],Table9[[#This Row],[Contains ~]])</f>
        <v>0.1</v>
      </c>
      <c r="N1529" s="26">
        <v>11780</v>
      </c>
      <c r="O1529" s="25" t="s">
        <v>10235</v>
      </c>
      <c r="P1529" s="25" t="s">
        <v>10235</v>
      </c>
      <c r="Q1529" s="25"/>
      <c r="R1529" s="25"/>
      <c r="S1529" s="25"/>
    </row>
    <row r="1530" spans="1:19" x14ac:dyDescent="0.25">
      <c r="A1530" s="7">
        <v>3314</v>
      </c>
      <c r="B1530" s="7" t="s">
        <v>3479</v>
      </c>
      <c r="C1530" s="7" t="s">
        <v>8470</v>
      </c>
      <c r="D1530" s="7" t="s">
        <v>6770</v>
      </c>
      <c r="E1530" s="7">
        <f>LEN(Table9[[#This Row],[Trad]])/10</f>
        <v>0.1</v>
      </c>
      <c r="F1530" s="7">
        <f>LEN(Table9[[#This Row],[Variants]])/10</f>
        <v>0</v>
      </c>
      <c r="G1530" s="7">
        <f>COUNT(FIND("～",Table9[[#This Row],[Trad]]))*10</f>
        <v>0</v>
      </c>
      <c r="H1530" s="25">
        <f>Table9[[#This Row],[Trad Len]]+Table9[[#This Row],[Var Len]]</f>
        <v>0.1</v>
      </c>
      <c r="I1530" s="25" cm="1">
        <f t="array" ref="I1530">COUNT(FIND({1,2,3,4,5,6,7,8,9,0},Table9[[#This Row],[Simp]]))</f>
        <v>0</v>
      </c>
      <c r="J1530" s="25" cm="1">
        <f t="array" ref="J1530">COUNT(FIND({1,2,3,4,5,6,7,8,9,0},Table9[[#This Row],[Trad]]))</f>
        <v>0</v>
      </c>
      <c r="K1530" s="25" cm="1">
        <f t="array" ref="K1530">COUNT(FIND({1,2,3,4,5,6,7,8,9,0},Table9[[#This Row],[Variants]]))</f>
        <v>0</v>
      </c>
      <c r="L1530" s="25">
        <f>SUM(Table9[[#This Row],[Simp Note]:[Var Note]])</f>
        <v>0</v>
      </c>
      <c r="M1530" s="25">
        <f>SUM(Table9[[#This Row],[Sum]],Table9[[#This Row],[Sum Notes]],Table9[[#This Row],[Contains ~]])</f>
        <v>0.1</v>
      </c>
      <c r="N1530" s="26">
        <v>11790</v>
      </c>
      <c r="O1530" s="25" t="s">
        <v>10235</v>
      </c>
      <c r="P1530" s="25" t="s">
        <v>10235</v>
      </c>
      <c r="Q1530" s="25"/>
      <c r="R1530" s="25"/>
      <c r="S1530" s="25"/>
    </row>
    <row r="1531" spans="1:19" x14ac:dyDescent="0.25">
      <c r="A1531" s="7">
        <v>3317</v>
      </c>
      <c r="B1531" s="7" t="s">
        <v>3481</v>
      </c>
      <c r="C1531" s="7" t="s">
        <v>6770</v>
      </c>
      <c r="D1531" s="25" t="s">
        <v>8472</v>
      </c>
      <c r="E1531" s="25">
        <f>LEN(Table9[[#This Row],[Trad]])/10</f>
        <v>0</v>
      </c>
      <c r="F1531" s="25">
        <f>LEN(Table9[[#This Row],[Variants]])/10</f>
        <v>0.2</v>
      </c>
      <c r="G1531" s="25">
        <f>COUNT(FIND("～",Table9[[#This Row],[Trad]]))*10</f>
        <v>0</v>
      </c>
      <c r="H1531" s="25">
        <f>Table9[[#This Row],[Trad Len]]+Table9[[#This Row],[Var Len]]</f>
        <v>0.2</v>
      </c>
      <c r="I1531" s="25" cm="1">
        <f t="array" ref="I1531">COUNT(FIND({1,2,3,4,5,6,7,8,9,0},Table9[[#This Row],[Simp]]))</f>
        <v>0</v>
      </c>
      <c r="J1531" s="25" cm="1">
        <f t="array" ref="J1531">COUNT(FIND({1,2,3,4,5,6,7,8,9,0},Table9[[#This Row],[Trad]]))</f>
        <v>0</v>
      </c>
      <c r="K1531" s="25" cm="1">
        <f t="array" ref="K1531">COUNT(FIND({1,2,3,4,5,6,7,8,9,0},Table9[[#This Row],[Variants]]))</f>
        <v>0</v>
      </c>
      <c r="L1531" s="25">
        <f>SUM(Table9[[#This Row],[Simp Note]:[Var Note]])</f>
        <v>0</v>
      </c>
      <c r="M1531" s="25">
        <f>SUM(Table9[[#This Row],[Sum]],Table9[[#This Row],[Sum Notes]],Table9[[#This Row],[Contains ~]])</f>
        <v>0.2</v>
      </c>
      <c r="N1531" s="26">
        <v>25480</v>
      </c>
      <c r="O1531" s="25" t="s">
        <v>10237</v>
      </c>
      <c r="P1531" s="25" t="s">
        <v>10237</v>
      </c>
      <c r="Q1531" s="25"/>
      <c r="R1531" s="25"/>
      <c r="S1531" s="25"/>
    </row>
    <row r="1532" spans="1:19" x14ac:dyDescent="0.25">
      <c r="A1532" s="7">
        <v>3319</v>
      </c>
      <c r="B1532" s="7" t="s">
        <v>3483</v>
      </c>
      <c r="C1532" s="7" t="s">
        <v>6770</v>
      </c>
      <c r="D1532" s="25" t="s">
        <v>8474</v>
      </c>
      <c r="E1532" s="25">
        <f>LEN(Table9[[#This Row],[Trad]])/10</f>
        <v>0</v>
      </c>
      <c r="F1532" s="25">
        <f>LEN(Table9[[#This Row],[Variants]])/10</f>
        <v>0.1</v>
      </c>
      <c r="G1532" s="25">
        <f>COUNT(FIND("～",Table9[[#This Row],[Trad]]))*10</f>
        <v>0</v>
      </c>
      <c r="H1532" s="25">
        <f>Table9[[#This Row],[Trad Len]]+Table9[[#This Row],[Var Len]]</f>
        <v>0.1</v>
      </c>
      <c r="I1532" s="25" cm="1">
        <f t="array" ref="I1532">COUNT(FIND({1,2,3,4,5,6,7,8,9,0},Table9[[#This Row],[Simp]]))</f>
        <v>0</v>
      </c>
      <c r="J1532" s="25" cm="1">
        <f t="array" ref="J1532">COUNT(FIND({1,2,3,4,5,6,7,8,9,0},Table9[[#This Row],[Trad]]))</f>
        <v>0</v>
      </c>
      <c r="K1532" s="25" cm="1">
        <f t="array" ref="K1532">COUNT(FIND({1,2,3,4,5,6,7,8,9,0},Table9[[#This Row],[Variants]]))</f>
        <v>0</v>
      </c>
      <c r="L1532" s="25">
        <f>SUM(Table9[[#This Row],[Simp Note]:[Var Note]])</f>
        <v>0</v>
      </c>
      <c r="M1532" s="25">
        <f>SUM(Table9[[#This Row],[Sum]],Table9[[#This Row],[Sum Notes]],Table9[[#This Row],[Contains ~]])</f>
        <v>0.1</v>
      </c>
      <c r="N1532" s="26">
        <v>25480.1</v>
      </c>
      <c r="O1532" s="25" t="s">
        <v>10237</v>
      </c>
      <c r="P1532" s="25" t="s">
        <v>10237</v>
      </c>
      <c r="Q1532" s="25"/>
      <c r="R1532" s="25"/>
      <c r="S1532" s="25"/>
    </row>
    <row r="1533" spans="1:19" x14ac:dyDescent="0.25">
      <c r="A1533" s="7">
        <v>3321</v>
      </c>
      <c r="B1533" s="7" t="s">
        <v>3485</v>
      </c>
      <c r="C1533" s="7" t="s">
        <v>6770</v>
      </c>
      <c r="D1533" s="25" t="s">
        <v>8476</v>
      </c>
      <c r="E1533" s="25">
        <f>LEN(Table9[[#This Row],[Trad]])/10</f>
        <v>0</v>
      </c>
      <c r="F1533" s="25">
        <f>LEN(Table9[[#This Row],[Variants]])/10</f>
        <v>0.1</v>
      </c>
      <c r="G1533" s="25">
        <f>COUNT(FIND("～",Table9[[#This Row],[Trad]]))*10</f>
        <v>0</v>
      </c>
      <c r="H1533" s="25">
        <f>Table9[[#This Row],[Trad Len]]+Table9[[#This Row],[Var Len]]</f>
        <v>0.1</v>
      </c>
      <c r="I1533" s="25" cm="1">
        <f t="array" ref="I1533">COUNT(FIND({1,2,3,4,5,6,7,8,9,0},Table9[[#This Row],[Simp]]))</f>
        <v>0</v>
      </c>
      <c r="J1533" s="25" cm="1">
        <f t="array" ref="J1533">COUNT(FIND({1,2,3,4,5,6,7,8,9,0},Table9[[#This Row],[Trad]]))</f>
        <v>0</v>
      </c>
      <c r="K1533" s="25" cm="1">
        <f t="array" ref="K1533">COUNT(FIND({1,2,3,4,5,6,7,8,9,0},Table9[[#This Row],[Variants]]))</f>
        <v>0</v>
      </c>
      <c r="L1533" s="25">
        <f>SUM(Table9[[#This Row],[Simp Note]:[Var Note]])</f>
        <v>0</v>
      </c>
      <c r="M1533" s="25">
        <f>SUM(Table9[[#This Row],[Sum]],Table9[[#This Row],[Sum Notes]],Table9[[#This Row],[Contains ~]])</f>
        <v>0.1</v>
      </c>
      <c r="N1533" s="26">
        <v>25480.1</v>
      </c>
      <c r="O1533" s="25" t="s">
        <v>10237</v>
      </c>
      <c r="P1533" s="25" t="s">
        <v>10237</v>
      </c>
      <c r="Q1533" s="25"/>
      <c r="R1533" s="25"/>
      <c r="S1533" s="25"/>
    </row>
    <row r="1534" spans="1:19" x14ac:dyDescent="0.25">
      <c r="A1534" s="7">
        <v>3327</v>
      </c>
      <c r="B1534" s="7" t="s">
        <v>3487</v>
      </c>
      <c r="C1534" s="7" t="s">
        <v>8478</v>
      </c>
      <c r="D1534" s="7" t="s">
        <v>6770</v>
      </c>
      <c r="E1534" s="7">
        <f>LEN(Table9[[#This Row],[Trad]])/10</f>
        <v>0.1</v>
      </c>
      <c r="F1534" s="7">
        <f>LEN(Table9[[#This Row],[Variants]])/10</f>
        <v>0</v>
      </c>
      <c r="G1534" s="7">
        <f>COUNT(FIND("～",Table9[[#This Row],[Trad]]))*10</f>
        <v>0</v>
      </c>
      <c r="H1534" s="25">
        <f>Table9[[#This Row],[Trad Len]]+Table9[[#This Row],[Var Len]]</f>
        <v>0.1</v>
      </c>
      <c r="I1534" s="25" cm="1">
        <f t="array" ref="I1534">COUNT(FIND({1,2,3,4,5,6,7,8,9,0},Table9[[#This Row],[Simp]]))</f>
        <v>0</v>
      </c>
      <c r="J1534" s="25" cm="1">
        <f t="array" ref="J1534">COUNT(FIND({1,2,3,4,5,6,7,8,9,0},Table9[[#This Row],[Trad]]))</f>
        <v>0</v>
      </c>
      <c r="K1534" s="25" cm="1">
        <f t="array" ref="K1534">COUNT(FIND({1,2,3,4,5,6,7,8,9,0},Table9[[#This Row],[Variants]]))</f>
        <v>0</v>
      </c>
      <c r="L1534" s="25">
        <f>SUM(Table9[[#This Row],[Simp Note]:[Var Note]])</f>
        <v>0</v>
      </c>
      <c r="M1534" s="25">
        <f>SUM(Table9[[#This Row],[Sum]],Table9[[#This Row],[Sum Notes]],Table9[[#This Row],[Contains ~]])</f>
        <v>0.1</v>
      </c>
      <c r="N1534" s="26">
        <v>11800</v>
      </c>
      <c r="O1534" s="25" t="s">
        <v>10235</v>
      </c>
      <c r="P1534" s="25" t="s">
        <v>10235</v>
      </c>
      <c r="Q1534" s="25"/>
      <c r="R1534" s="25"/>
      <c r="S1534" s="25"/>
    </row>
    <row r="1535" spans="1:19" x14ac:dyDescent="0.25">
      <c r="A1535" s="7">
        <v>3330</v>
      </c>
      <c r="B1535" s="7" t="s">
        <v>3489</v>
      </c>
      <c r="C1535" s="7" t="s">
        <v>6770</v>
      </c>
      <c r="D1535" s="25" t="s">
        <v>8481</v>
      </c>
      <c r="E1535" s="25">
        <f>LEN(Table9[[#This Row],[Trad]])/10</f>
        <v>0</v>
      </c>
      <c r="F1535" s="25">
        <f>LEN(Table9[[#This Row],[Variants]])/10</f>
        <v>0.1</v>
      </c>
      <c r="G1535" s="25">
        <f>COUNT(FIND("～",Table9[[#This Row],[Trad]]))*10</f>
        <v>0</v>
      </c>
      <c r="H1535" s="25">
        <f>Table9[[#This Row],[Trad Len]]+Table9[[#This Row],[Var Len]]</f>
        <v>0.1</v>
      </c>
      <c r="I1535" s="25" cm="1">
        <f t="array" ref="I1535">COUNT(FIND({1,2,3,4,5,6,7,8,9,0},Table9[[#This Row],[Simp]]))</f>
        <v>0</v>
      </c>
      <c r="J1535" s="25" cm="1">
        <f t="array" ref="J1535">COUNT(FIND({1,2,3,4,5,6,7,8,9,0},Table9[[#This Row],[Trad]]))</f>
        <v>0</v>
      </c>
      <c r="K1535" s="25" cm="1">
        <f t="array" ref="K1535">COUNT(FIND({1,2,3,4,5,6,7,8,9,0},Table9[[#This Row],[Variants]]))</f>
        <v>0</v>
      </c>
      <c r="L1535" s="25">
        <f>SUM(Table9[[#This Row],[Simp Note]:[Var Note]])</f>
        <v>0</v>
      </c>
      <c r="M1535" s="25">
        <f>SUM(Table9[[#This Row],[Sum]],Table9[[#This Row],[Sum Notes]],Table9[[#This Row],[Contains ~]])</f>
        <v>0.1</v>
      </c>
      <c r="N1535" s="26">
        <v>25480.1</v>
      </c>
      <c r="O1535" s="25" t="s">
        <v>10237</v>
      </c>
      <c r="P1535" s="25" t="s">
        <v>10237</v>
      </c>
      <c r="Q1535" s="25"/>
      <c r="R1535" s="25"/>
      <c r="S1535" s="25"/>
    </row>
    <row r="1536" spans="1:19" x14ac:dyDescent="0.25">
      <c r="A1536" s="7">
        <v>3334</v>
      </c>
      <c r="B1536" s="7" t="s">
        <v>3491</v>
      </c>
      <c r="C1536" s="7" t="s">
        <v>6770</v>
      </c>
      <c r="D1536" s="25" t="s">
        <v>8483</v>
      </c>
      <c r="E1536" s="25">
        <f>LEN(Table9[[#This Row],[Trad]])/10</f>
        <v>0</v>
      </c>
      <c r="F1536" s="25">
        <f>LEN(Table9[[#This Row],[Variants]])/10</f>
        <v>0.1</v>
      </c>
      <c r="G1536" s="25">
        <f>COUNT(FIND("～",Table9[[#This Row],[Trad]]))*10</f>
        <v>0</v>
      </c>
      <c r="H1536" s="25">
        <f>Table9[[#This Row],[Trad Len]]+Table9[[#This Row],[Var Len]]</f>
        <v>0.1</v>
      </c>
      <c r="I1536" s="25" cm="1">
        <f t="array" ref="I1536">COUNT(FIND({1,2,3,4,5,6,7,8,9,0},Table9[[#This Row],[Simp]]))</f>
        <v>0</v>
      </c>
      <c r="J1536" s="25" cm="1">
        <f t="array" ref="J1536">COUNT(FIND({1,2,3,4,5,6,7,8,9,0},Table9[[#This Row],[Trad]]))</f>
        <v>0</v>
      </c>
      <c r="K1536" s="25" cm="1">
        <f t="array" ref="K1536">COUNT(FIND({1,2,3,4,5,6,7,8,9,0},Table9[[#This Row],[Variants]]))</f>
        <v>0</v>
      </c>
      <c r="L1536" s="25">
        <f>SUM(Table9[[#This Row],[Simp Note]:[Var Note]])</f>
        <v>0</v>
      </c>
      <c r="M1536" s="25">
        <f>SUM(Table9[[#This Row],[Sum]],Table9[[#This Row],[Sum Notes]],Table9[[#This Row],[Contains ~]])</f>
        <v>0.1</v>
      </c>
      <c r="N1536" s="26">
        <v>25480.1</v>
      </c>
      <c r="O1536" s="25" t="s">
        <v>10237</v>
      </c>
      <c r="P1536" s="25" t="s">
        <v>10237</v>
      </c>
      <c r="Q1536" s="25"/>
      <c r="R1536" s="25"/>
      <c r="S1536" s="25"/>
    </row>
    <row r="1537" spans="1:19" x14ac:dyDescent="0.25">
      <c r="A1537" s="7">
        <v>3339</v>
      </c>
      <c r="B1537" s="7" t="s">
        <v>3493</v>
      </c>
      <c r="C1537" s="7" t="s">
        <v>8485</v>
      </c>
      <c r="D1537" s="7" t="s">
        <v>6770</v>
      </c>
      <c r="E1537" s="7">
        <f>LEN(Table9[[#This Row],[Trad]])/10</f>
        <v>0.1</v>
      </c>
      <c r="F1537" s="7">
        <f>LEN(Table9[[#This Row],[Variants]])/10</f>
        <v>0</v>
      </c>
      <c r="G1537" s="7">
        <f>COUNT(FIND("～",Table9[[#This Row],[Trad]]))*10</f>
        <v>0</v>
      </c>
      <c r="H1537" s="25">
        <f>Table9[[#This Row],[Trad Len]]+Table9[[#This Row],[Var Len]]</f>
        <v>0.1</v>
      </c>
      <c r="I1537" s="25" cm="1">
        <f t="array" ref="I1537">COUNT(FIND({1,2,3,4,5,6,7,8,9,0},Table9[[#This Row],[Simp]]))</f>
        <v>0</v>
      </c>
      <c r="J1537" s="25" cm="1">
        <f t="array" ref="J1537">COUNT(FIND({1,2,3,4,5,6,7,8,9,0},Table9[[#This Row],[Trad]]))</f>
        <v>0</v>
      </c>
      <c r="K1537" s="25" cm="1">
        <f t="array" ref="K1537">COUNT(FIND({1,2,3,4,5,6,7,8,9,0},Table9[[#This Row],[Variants]]))</f>
        <v>0</v>
      </c>
      <c r="L1537" s="25">
        <f>SUM(Table9[[#This Row],[Simp Note]:[Var Note]])</f>
        <v>0</v>
      </c>
      <c r="M1537" s="25">
        <f>SUM(Table9[[#This Row],[Sum]],Table9[[#This Row],[Sum Notes]],Table9[[#This Row],[Contains ~]])</f>
        <v>0.1</v>
      </c>
      <c r="N1537" s="26">
        <v>11810</v>
      </c>
      <c r="O1537" s="25" t="s">
        <v>10235</v>
      </c>
      <c r="P1537" s="25" t="s">
        <v>10235</v>
      </c>
      <c r="Q1537" s="25"/>
      <c r="R1537" s="25"/>
      <c r="S1537" s="25"/>
    </row>
    <row r="1538" spans="1:19" x14ac:dyDescent="0.25">
      <c r="A1538" s="7">
        <v>3344</v>
      </c>
      <c r="B1538" s="7" t="s">
        <v>3495</v>
      </c>
      <c r="C1538" s="7" t="s">
        <v>6770</v>
      </c>
      <c r="D1538" s="25" t="s">
        <v>8487</v>
      </c>
      <c r="E1538" s="25">
        <f>LEN(Table9[[#This Row],[Trad]])/10</f>
        <v>0</v>
      </c>
      <c r="F1538" s="25">
        <f>LEN(Table9[[#This Row],[Variants]])/10</f>
        <v>0.1</v>
      </c>
      <c r="G1538" s="25">
        <f>COUNT(FIND("～",Table9[[#This Row],[Trad]]))*10</f>
        <v>0</v>
      </c>
      <c r="H1538" s="25">
        <f>Table9[[#This Row],[Trad Len]]+Table9[[#This Row],[Var Len]]</f>
        <v>0.1</v>
      </c>
      <c r="I1538" s="25" cm="1">
        <f t="array" ref="I1538">COUNT(FIND({1,2,3,4,5,6,7,8,9,0},Table9[[#This Row],[Simp]]))</f>
        <v>0</v>
      </c>
      <c r="J1538" s="25" cm="1">
        <f t="array" ref="J1538">COUNT(FIND({1,2,3,4,5,6,7,8,9,0},Table9[[#This Row],[Trad]]))</f>
        <v>0</v>
      </c>
      <c r="K1538" s="25" cm="1">
        <f t="array" ref="K1538">COUNT(FIND({1,2,3,4,5,6,7,8,9,0},Table9[[#This Row],[Variants]]))</f>
        <v>0</v>
      </c>
      <c r="L1538" s="25">
        <f>SUM(Table9[[#This Row],[Simp Note]:[Var Note]])</f>
        <v>0</v>
      </c>
      <c r="M1538" s="25">
        <f>SUM(Table9[[#This Row],[Sum]],Table9[[#This Row],[Sum Notes]],Table9[[#This Row],[Contains ~]])</f>
        <v>0.1</v>
      </c>
      <c r="N1538" s="26">
        <v>25480.1</v>
      </c>
      <c r="O1538" s="25" t="s">
        <v>10237</v>
      </c>
      <c r="P1538" s="25" t="s">
        <v>10237</v>
      </c>
      <c r="Q1538" s="25"/>
      <c r="R1538" s="25"/>
      <c r="S1538" s="25"/>
    </row>
    <row r="1539" spans="1:19" x14ac:dyDescent="0.25">
      <c r="A1539" s="7">
        <v>3346</v>
      </c>
      <c r="B1539" s="7" t="s">
        <v>3497</v>
      </c>
      <c r="C1539" s="7" t="s">
        <v>6770</v>
      </c>
      <c r="D1539" s="25" t="s">
        <v>8489</v>
      </c>
      <c r="E1539" s="25">
        <f>LEN(Table9[[#This Row],[Trad]])/10</f>
        <v>0</v>
      </c>
      <c r="F1539" s="25">
        <f>LEN(Table9[[#This Row],[Variants]])/10</f>
        <v>0.1</v>
      </c>
      <c r="G1539" s="25">
        <f>COUNT(FIND("～",Table9[[#This Row],[Trad]]))*10</f>
        <v>0</v>
      </c>
      <c r="H1539" s="25">
        <f>Table9[[#This Row],[Trad Len]]+Table9[[#This Row],[Var Len]]</f>
        <v>0.1</v>
      </c>
      <c r="I1539" s="25" cm="1">
        <f t="array" ref="I1539">COUNT(FIND({1,2,3,4,5,6,7,8,9,0},Table9[[#This Row],[Simp]]))</f>
        <v>0</v>
      </c>
      <c r="J1539" s="25" cm="1">
        <f t="array" ref="J1539">COUNT(FIND({1,2,3,4,5,6,7,8,9,0},Table9[[#This Row],[Trad]]))</f>
        <v>0</v>
      </c>
      <c r="K1539" s="25" cm="1">
        <f t="array" ref="K1539">COUNT(FIND({1,2,3,4,5,6,7,8,9,0},Table9[[#This Row],[Variants]]))</f>
        <v>0</v>
      </c>
      <c r="L1539" s="25">
        <f>SUM(Table9[[#This Row],[Simp Note]:[Var Note]])</f>
        <v>0</v>
      </c>
      <c r="M1539" s="25">
        <f>SUM(Table9[[#This Row],[Sum]],Table9[[#This Row],[Sum Notes]],Table9[[#This Row],[Contains ~]])</f>
        <v>0.1</v>
      </c>
      <c r="N1539" s="26">
        <v>25480.1</v>
      </c>
      <c r="O1539" s="25" t="s">
        <v>10237</v>
      </c>
      <c r="P1539" s="25" t="s">
        <v>10237</v>
      </c>
      <c r="Q1539" s="25"/>
      <c r="R1539" s="25"/>
      <c r="S1539" s="25"/>
    </row>
    <row r="1540" spans="1:19" x14ac:dyDescent="0.25">
      <c r="A1540" s="7">
        <v>3349</v>
      </c>
      <c r="B1540" s="7" t="s">
        <v>3499</v>
      </c>
      <c r="C1540" s="7" t="s">
        <v>6770</v>
      </c>
      <c r="D1540" s="25" t="s">
        <v>8491</v>
      </c>
      <c r="E1540" s="25">
        <f>LEN(Table9[[#This Row],[Trad]])/10</f>
        <v>0</v>
      </c>
      <c r="F1540" s="25">
        <f>LEN(Table9[[#This Row],[Variants]])/10</f>
        <v>0.1</v>
      </c>
      <c r="G1540" s="25">
        <f>COUNT(FIND("～",Table9[[#This Row],[Trad]]))*10</f>
        <v>0</v>
      </c>
      <c r="H1540" s="25">
        <f>Table9[[#This Row],[Trad Len]]+Table9[[#This Row],[Var Len]]</f>
        <v>0.1</v>
      </c>
      <c r="I1540" s="25" cm="1">
        <f t="array" ref="I1540">COUNT(FIND({1,2,3,4,5,6,7,8,9,0},Table9[[#This Row],[Simp]]))</f>
        <v>0</v>
      </c>
      <c r="J1540" s="25" cm="1">
        <f t="array" ref="J1540">COUNT(FIND({1,2,3,4,5,6,7,8,9,0},Table9[[#This Row],[Trad]]))</f>
        <v>0</v>
      </c>
      <c r="K1540" s="25" cm="1">
        <f t="array" ref="K1540">COUNT(FIND({1,2,3,4,5,6,7,8,9,0},Table9[[#This Row],[Variants]]))</f>
        <v>0</v>
      </c>
      <c r="L1540" s="25">
        <f>SUM(Table9[[#This Row],[Simp Note]:[Var Note]])</f>
        <v>0</v>
      </c>
      <c r="M1540" s="25">
        <f>SUM(Table9[[#This Row],[Sum]],Table9[[#This Row],[Sum Notes]],Table9[[#This Row],[Contains ~]])</f>
        <v>0.1</v>
      </c>
      <c r="N1540" s="26">
        <v>25480.1</v>
      </c>
      <c r="O1540" s="25" t="s">
        <v>10237</v>
      </c>
      <c r="P1540" s="25" t="s">
        <v>10237</v>
      </c>
      <c r="Q1540" s="25"/>
      <c r="R1540" s="25"/>
      <c r="S1540" s="25"/>
    </row>
    <row r="1541" spans="1:19" x14ac:dyDescent="0.25">
      <c r="A1541" s="7">
        <v>3350</v>
      </c>
      <c r="B1541" s="7" t="s">
        <v>3501</v>
      </c>
      <c r="C1541" s="7" t="s">
        <v>8493</v>
      </c>
      <c r="D1541" s="7" t="s">
        <v>6770</v>
      </c>
      <c r="E1541" s="7">
        <f>LEN(Table9[[#This Row],[Trad]])/10</f>
        <v>0.1</v>
      </c>
      <c r="F1541" s="7">
        <f>LEN(Table9[[#This Row],[Variants]])/10</f>
        <v>0</v>
      </c>
      <c r="G1541" s="7">
        <f>COUNT(FIND("～",Table9[[#This Row],[Trad]]))*10</f>
        <v>0</v>
      </c>
      <c r="H1541" s="25">
        <f>Table9[[#This Row],[Trad Len]]+Table9[[#This Row],[Var Len]]</f>
        <v>0.1</v>
      </c>
      <c r="I1541" s="25" cm="1">
        <f t="array" ref="I1541">COUNT(FIND({1,2,3,4,5,6,7,8,9,0},Table9[[#This Row],[Simp]]))</f>
        <v>0</v>
      </c>
      <c r="J1541" s="25" cm="1">
        <f t="array" ref="J1541">COUNT(FIND({1,2,3,4,5,6,7,8,9,0},Table9[[#This Row],[Trad]]))</f>
        <v>0</v>
      </c>
      <c r="K1541" s="25" cm="1">
        <f t="array" ref="K1541">COUNT(FIND({1,2,3,4,5,6,7,8,9,0},Table9[[#This Row],[Variants]]))</f>
        <v>0</v>
      </c>
      <c r="L1541" s="25">
        <f>SUM(Table9[[#This Row],[Simp Note]:[Var Note]])</f>
        <v>0</v>
      </c>
      <c r="M1541" s="25">
        <f>SUM(Table9[[#This Row],[Sum]],Table9[[#This Row],[Sum Notes]],Table9[[#This Row],[Contains ~]])</f>
        <v>0.1</v>
      </c>
      <c r="N1541" s="26">
        <v>11820</v>
      </c>
      <c r="O1541" s="25" t="s">
        <v>10235</v>
      </c>
      <c r="P1541" s="25" t="s">
        <v>10235</v>
      </c>
      <c r="Q1541" s="25"/>
      <c r="R1541" s="25"/>
      <c r="S1541" s="25"/>
    </row>
    <row r="1542" spans="1:19" x14ac:dyDescent="0.25">
      <c r="A1542" s="7">
        <v>3351</v>
      </c>
      <c r="B1542" s="7" t="s">
        <v>3503</v>
      </c>
      <c r="C1542" s="7" t="s">
        <v>8495</v>
      </c>
      <c r="D1542" s="7" t="s">
        <v>6770</v>
      </c>
      <c r="E1542" s="7">
        <f>LEN(Table9[[#This Row],[Trad]])/10</f>
        <v>0.1</v>
      </c>
      <c r="F1542" s="7">
        <f>LEN(Table9[[#This Row],[Variants]])/10</f>
        <v>0</v>
      </c>
      <c r="G1542" s="7">
        <f>COUNT(FIND("～",Table9[[#This Row],[Trad]]))*10</f>
        <v>0</v>
      </c>
      <c r="H1542" s="25">
        <f>Table9[[#This Row],[Trad Len]]+Table9[[#This Row],[Var Len]]</f>
        <v>0.1</v>
      </c>
      <c r="I1542" s="25" cm="1">
        <f t="array" ref="I1542">COUNT(FIND({1,2,3,4,5,6,7,8,9,0},Table9[[#This Row],[Simp]]))</f>
        <v>0</v>
      </c>
      <c r="J1542" s="25" cm="1">
        <f t="array" ref="J1542">COUNT(FIND({1,2,3,4,5,6,7,8,9,0},Table9[[#This Row],[Trad]]))</f>
        <v>0</v>
      </c>
      <c r="K1542" s="25" cm="1">
        <f t="array" ref="K1542">COUNT(FIND({1,2,3,4,5,6,7,8,9,0},Table9[[#This Row],[Variants]]))</f>
        <v>0</v>
      </c>
      <c r="L1542" s="25">
        <f>SUM(Table9[[#This Row],[Simp Note]:[Var Note]])</f>
        <v>0</v>
      </c>
      <c r="M1542" s="25">
        <f>SUM(Table9[[#This Row],[Sum]],Table9[[#This Row],[Sum Notes]],Table9[[#This Row],[Contains ~]])</f>
        <v>0.1</v>
      </c>
      <c r="N1542" s="26">
        <v>11830</v>
      </c>
      <c r="O1542" s="25" t="s">
        <v>10235</v>
      </c>
      <c r="P1542" s="25" t="s">
        <v>10235</v>
      </c>
      <c r="Q1542" s="25"/>
      <c r="R1542" s="25"/>
      <c r="S1542" s="25"/>
    </row>
    <row r="1543" spans="1:19" x14ac:dyDescent="0.25">
      <c r="A1543" s="7">
        <v>3354</v>
      </c>
      <c r="B1543" s="7" t="s">
        <v>3505</v>
      </c>
      <c r="C1543" s="7" t="s">
        <v>8497</v>
      </c>
      <c r="D1543" s="7" t="s">
        <v>6770</v>
      </c>
      <c r="E1543" s="7">
        <f>LEN(Table9[[#This Row],[Trad]])/10</f>
        <v>0.1</v>
      </c>
      <c r="F1543" s="7">
        <f>LEN(Table9[[#This Row],[Variants]])/10</f>
        <v>0</v>
      </c>
      <c r="G1543" s="7">
        <f>COUNT(FIND("～",Table9[[#This Row],[Trad]]))*10</f>
        <v>0</v>
      </c>
      <c r="H1543" s="25">
        <f>Table9[[#This Row],[Trad Len]]+Table9[[#This Row],[Var Len]]</f>
        <v>0.1</v>
      </c>
      <c r="I1543" s="25" cm="1">
        <f t="array" ref="I1543">COUNT(FIND({1,2,3,4,5,6,7,8,9,0},Table9[[#This Row],[Simp]]))</f>
        <v>0</v>
      </c>
      <c r="J1543" s="25" cm="1">
        <f t="array" ref="J1543">COUNT(FIND({1,2,3,4,5,6,7,8,9,0},Table9[[#This Row],[Trad]]))</f>
        <v>0</v>
      </c>
      <c r="K1543" s="25" cm="1">
        <f t="array" ref="K1543">COUNT(FIND({1,2,3,4,5,6,7,8,9,0},Table9[[#This Row],[Variants]]))</f>
        <v>0</v>
      </c>
      <c r="L1543" s="25">
        <f>SUM(Table9[[#This Row],[Simp Note]:[Var Note]])</f>
        <v>0</v>
      </c>
      <c r="M1543" s="25">
        <f>SUM(Table9[[#This Row],[Sum]],Table9[[#This Row],[Sum Notes]],Table9[[#This Row],[Contains ~]])</f>
        <v>0.1</v>
      </c>
      <c r="N1543" s="26">
        <v>11840</v>
      </c>
      <c r="O1543" s="25" t="s">
        <v>10235</v>
      </c>
      <c r="P1543" s="25" t="s">
        <v>10235</v>
      </c>
      <c r="Q1543" s="25"/>
      <c r="R1543" s="25"/>
      <c r="S1543" s="25"/>
    </row>
    <row r="1544" spans="1:19" x14ac:dyDescent="0.25">
      <c r="A1544" s="7">
        <v>3355</v>
      </c>
      <c r="B1544" s="7" t="s">
        <v>3507</v>
      </c>
      <c r="C1544" s="7" t="s">
        <v>8433</v>
      </c>
      <c r="D1544" s="7" t="s">
        <v>8434</v>
      </c>
      <c r="E1544" s="7">
        <f>LEN(Table9[[#This Row],[Trad]])/10</f>
        <v>0.1</v>
      </c>
      <c r="F1544" s="7">
        <f>LEN(Table9[[#This Row],[Variants]])/10</f>
        <v>0.2</v>
      </c>
      <c r="G1544" s="7">
        <f>COUNT(FIND("～",Table9[[#This Row],[Trad]]))*10</f>
        <v>0</v>
      </c>
      <c r="H1544" s="25">
        <f>Table9[[#This Row],[Trad Len]]+Table9[[#This Row],[Var Len]]</f>
        <v>0.30000000000000004</v>
      </c>
      <c r="I1544" s="25" cm="1">
        <f t="array" ref="I1544">COUNT(FIND({1,2,3,4,5,6,7,8,9,0},Table9[[#This Row],[Simp]]))</f>
        <v>0</v>
      </c>
      <c r="J1544" s="25" cm="1">
        <f t="array" ref="J1544">COUNT(FIND({1,2,3,4,5,6,7,8,9,0},Table9[[#This Row],[Trad]]))</f>
        <v>0</v>
      </c>
      <c r="K1544" s="25" cm="1">
        <f t="array" ref="K1544">COUNT(FIND({1,2,3,4,5,6,7,8,9,0},Table9[[#This Row],[Variants]]))</f>
        <v>0</v>
      </c>
      <c r="L1544" s="25">
        <f>SUM(Table9[[#This Row],[Simp Note]:[Var Note]])</f>
        <v>0</v>
      </c>
      <c r="M1544" s="25">
        <f>SUM(Table9[[#This Row],[Sum]],Table9[[#This Row],[Sum Notes]],Table9[[#This Row],[Contains ~]])</f>
        <v>0.30000000000000004</v>
      </c>
      <c r="N1544" s="26">
        <v>1420</v>
      </c>
      <c r="O1544" s="25" t="s">
        <v>10235</v>
      </c>
      <c r="P1544" s="25" t="s">
        <v>10237</v>
      </c>
      <c r="Q1544" s="25"/>
      <c r="R1544" s="25"/>
      <c r="S1544" s="25"/>
    </row>
    <row r="1545" spans="1:19" x14ac:dyDescent="0.25">
      <c r="A1545" s="7">
        <v>3357</v>
      </c>
      <c r="B1545" s="7" t="s">
        <v>3510</v>
      </c>
      <c r="C1545" s="7" t="s">
        <v>8436</v>
      </c>
      <c r="D1545" s="7" t="s">
        <v>6770</v>
      </c>
      <c r="E1545" s="7">
        <f>LEN(Table9[[#This Row],[Trad]])/10</f>
        <v>0.1</v>
      </c>
      <c r="F1545" s="7">
        <f>LEN(Table9[[#This Row],[Variants]])/10</f>
        <v>0</v>
      </c>
      <c r="G1545" s="7">
        <f>COUNT(FIND("～",Table9[[#This Row],[Trad]]))*10</f>
        <v>0</v>
      </c>
      <c r="H1545" s="25">
        <f>Table9[[#This Row],[Trad Len]]+Table9[[#This Row],[Var Len]]</f>
        <v>0.1</v>
      </c>
      <c r="I1545" s="25" cm="1">
        <f t="array" ref="I1545">COUNT(FIND({1,2,3,4,5,6,7,8,9,0},Table9[[#This Row],[Simp]]))</f>
        <v>0</v>
      </c>
      <c r="J1545" s="25" cm="1">
        <f t="array" ref="J1545">COUNT(FIND({1,2,3,4,5,6,7,8,9,0},Table9[[#This Row],[Trad]]))</f>
        <v>0</v>
      </c>
      <c r="K1545" s="25" cm="1">
        <f t="array" ref="K1545">COUNT(FIND({1,2,3,4,5,6,7,8,9,0},Table9[[#This Row],[Variants]]))</f>
        <v>0</v>
      </c>
      <c r="L1545" s="25">
        <f>SUM(Table9[[#This Row],[Simp Note]:[Var Note]])</f>
        <v>0</v>
      </c>
      <c r="M1545" s="25">
        <f>SUM(Table9[[#This Row],[Sum]],Table9[[#This Row],[Sum Notes]],Table9[[#This Row],[Contains ~]])</f>
        <v>0.1</v>
      </c>
      <c r="N1545" s="26">
        <v>11850</v>
      </c>
      <c r="O1545" s="25" t="s">
        <v>10235</v>
      </c>
      <c r="P1545" s="25" t="s">
        <v>10235</v>
      </c>
      <c r="Q1545" s="25"/>
      <c r="R1545" s="25"/>
      <c r="S1545" s="25"/>
    </row>
    <row r="1546" spans="1:19" x14ac:dyDescent="0.25">
      <c r="A1546" s="7">
        <v>3358</v>
      </c>
      <c r="B1546" s="7" t="s">
        <v>3512</v>
      </c>
      <c r="C1546" s="7" t="s">
        <v>6770</v>
      </c>
      <c r="D1546" s="25" t="s">
        <v>8438</v>
      </c>
      <c r="E1546" s="25">
        <f>LEN(Table9[[#This Row],[Trad]])/10</f>
        <v>0</v>
      </c>
      <c r="F1546" s="25">
        <f>LEN(Table9[[#This Row],[Variants]])/10</f>
        <v>0.1</v>
      </c>
      <c r="G1546" s="25">
        <f>COUNT(FIND("～",Table9[[#This Row],[Trad]]))*10</f>
        <v>0</v>
      </c>
      <c r="H1546" s="25">
        <f>Table9[[#This Row],[Trad Len]]+Table9[[#This Row],[Var Len]]</f>
        <v>0.1</v>
      </c>
      <c r="I1546" s="25" cm="1">
        <f t="array" ref="I1546">COUNT(FIND({1,2,3,4,5,6,7,8,9,0},Table9[[#This Row],[Simp]]))</f>
        <v>0</v>
      </c>
      <c r="J1546" s="25" cm="1">
        <f t="array" ref="J1546">COUNT(FIND({1,2,3,4,5,6,7,8,9,0},Table9[[#This Row],[Trad]]))</f>
        <v>0</v>
      </c>
      <c r="K1546" s="25" cm="1">
        <f t="array" ref="K1546">COUNT(FIND({1,2,3,4,5,6,7,8,9,0},Table9[[#This Row],[Variants]]))</f>
        <v>0</v>
      </c>
      <c r="L1546" s="25">
        <f>SUM(Table9[[#This Row],[Simp Note]:[Var Note]])</f>
        <v>0</v>
      </c>
      <c r="M1546" s="25">
        <f>SUM(Table9[[#This Row],[Sum]],Table9[[#This Row],[Sum Notes]],Table9[[#This Row],[Contains ~]])</f>
        <v>0.1</v>
      </c>
      <c r="N1546" s="26">
        <v>25480.1</v>
      </c>
      <c r="O1546" s="25" t="s">
        <v>10237</v>
      </c>
      <c r="P1546" s="25" t="s">
        <v>10237</v>
      </c>
      <c r="Q1546" s="25"/>
      <c r="R1546" s="25"/>
      <c r="S1546" s="25"/>
    </row>
    <row r="1547" spans="1:19" x14ac:dyDescent="0.25">
      <c r="A1547" s="7">
        <v>3360</v>
      </c>
      <c r="B1547" s="7" t="s">
        <v>3514</v>
      </c>
      <c r="C1547" s="7" t="s">
        <v>10216</v>
      </c>
      <c r="D1547" s="7" t="s">
        <v>6770</v>
      </c>
      <c r="E1547" s="7">
        <f>LEN(Table9[[#This Row],[Trad]])/10</f>
        <v>0.5</v>
      </c>
      <c r="F1547" s="7">
        <f>LEN(Table9[[#This Row],[Variants]])/10</f>
        <v>0</v>
      </c>
      <c r="G1547" s="7">
        <f>COUNT(FIND("～",Table9[[#This Row],[Trad]]))*10</f>
        <v>10</v>
      </c>
      <c r="H1547" s="25">
        <f>Table9[[#This Row],[Trad Len]]+Table9[[#This Row],[Var Len]]</f>
        <v>0.5</v>
      </c>
      <c r="I1547" s="25" cm="1">
        <f t="array" ref="I1547">COUNT(FIND({1,2,3,4,5,6,7,8,9,0},Table9[[#This Row],[Simp]]))</f>
        <v>0</v>
      </c>
      <c r="J1547" s="25" cm="1">
        <f t="array" ref="J1547">COUNT(FIND({1,2,3,4,5,6,7,8,9,0},Table9[[#This Row],[Trad]]))</f>
        <v>0</v>
      </c>
      <c r="K1547" s="25" cm="1">
        <f t="array" ref="K1547">COUNT(FIND({1,2,3,4,5,6,7,8,9,0},Table9[[#This Row],[Variants]]))</f>
        <v>0</v>
      </c>
      <c r="L1547" s="25">
        <f>SUM(Table9[[#This Row],[Simp Note]:[Var Note]])</f>
        <v>0</v>
      </c>
      <c r="M1547" s="25">
        <f>SUM(Table9[[#This Row],[Sum]],Table9[[#This Row],[Sum Notes]],Table9[[#This Row],[Contains ~]])</f>
        <v>10.5</v>
      </c>
      <c r="N1547" s="26">
        <v>730</v>
      </c>
      <c r="O1547" s="30"/>
      <c r="P1547" s="25" t="s">
        <v>10237</v>
      </c>
      <c r="Q1547" s="25"/>
      <c r="R1547" s="25"/>
      <c r="S1547" s="25"/>
    </row>
    <row r="1548" spans="1:19" x14ac:dyDescent="0.25">
      <c r="A1548" s="7">
        <v>3365</v>
      </c>
      <c r="B1548" s="7" t="s">
        <v>3516</v>
      </c>
      <c r="C1548" s="7" t="s">
        <v>6770</v>
      </c>
      <c r="D1548" s="25" t="s">
        <v>8444</v>
      </c>
      <c r="E1548" s="25">
        <f>LEN(Table9[[#This Row],[Trad]])/10</f>
        <v>0</v>
      </c>
      <c r="F1548" s="25">
        <f>LEN(Table9[[#This Row],[Variants]])/10</f>
        <v>0.3</v>
      </c>
      <c r="G1548" s="25">
        <f>COUNT(FIND("～",Table9[[#This Row],[Trad]]))*10</f>
        <v>0</v>
      </c>
      <c r="H1548" s="25">
        <f>Table9[[#This Row],[Trad Len]]+Table9[[#This Row],[Var Len]]</f>
        <v>0.3</v>
      </c>
      <c r="I1548" s="25" cm="1">
        <f t="array" ref="I1548">COUNT(FIND({1,2,3,4,5,6,7,8,9,0},Table9[[#This Row],[Simp]]))</f>
        <v>0</v>
      </c>
      <c r="J1548" s="25" cm="1">
        <f t="array" ref="J1548">COUNT(FIND({1,2,3,4,5,6,7,8,9,0},Table9[[#This Row],[Trad]]))</f>
        <v>0</v>
      </c>
      <c r="K1548" s="25" cm="1">
        <f t="array" ref="K1548">COUNT(FIND({1,2,3,4,5,6,7,8,9,0},Table9[[#This Row],[Variants]]))</f>
        <v>0</v>
      </c>
      <c r="L1548" s="25">
        <f>SUM(Table9[[#This Row],[Simp Note]:[Var Note]])</f>
        <v>0</v>
      </c>
      <c r="M1548" s="25">
        <f>SUM(Table9[[#This Row],[Sum]],Table9[[#This Row],[Sum Notes]],Table9[[#This Row],[Contains ~]])</f>
        <v>0.3</v>
      </c>
      <c r="N1548" s="26">
        <v>25476</v>
      </c>
      <c r="O1548" s="25" t="s">
        <v>10237</v>
      </c>
      <c r="P1548" s="25" t="s">
        <v>10237</v>
      </c>
      <c r="Q1548" s="25"/>
      <c r="R1548" s="25"/>
      <c r="S1548" s="25"/>
    </row>
    <row r="1549" spans="1:19" x14ac:dyDescent="0.25">
      <c r="A1549" s="7">
        <v>3366</v>
      </c>
      <c r="B1549" s="7" t="s">
        <v>3518</v>
      </c>
      <c r="C1549" s="7" t="s">
        <v>8446</v>
      </c>
      <c r="D1549" s="7" t="s">
        <v>6770</v>
      </c>
      <c r="E1549" s="7">
        <f>LEN(Table9[[#This Row],[Trad]])/10</f>
        <v>0.1</v>
      </c>
      <c r="F1549" s="7">
        <f>LEN(Table9[[#This Row],[Variants]])/10</f>
        <v>0</v>
      </c>
      <c r="G1549" s="7">
        <f>COUNT(FIND("～",Table9[[#This Row],[Trad]]))*10</f>
        <v>0</v>
      </c>
      <c r="H1549" s="25">
        <f>Table9[[#This Row],[Trad Len]]+Table9[[#This Row],[Var Len]]</f>
        <v>0.1</v>
      </c>
      <c r="I1549" s="25" cm="1">
        <f t="array" ref="I1549">COUNT(FIND({1,2,3,4,5,6,7,8,9,0},Table9[[#This Row],[Simp]]))</f>
        <v>0</v>
      </c>
      <c r="J1549" s="25" cm="1">
        <f t="array" ref="J1549">COUNT(FIND({1,2,3,4,5,6,7,8,9,0},Table9[[#This Row],[Trad]]))</f>
        <v>0</v>
      </c>
      <c r="K1549" s="25" cm="1">
        <f t="array" ref="K1549">COUNT(FIND({1,2,3,4,5,6,7,8,9,0},Table9[[#This Row],[Variants]]))</f>
        <v>0</v>
      </c>
      <c r="L1549" s="25">
        <f>SUM(Table9[[#This Row],[Simp Note]:[Var Note]])</f>
        <v>0</v>
      </c>
      <c r="M1549" s="25">
        <f>SUM(Table9[[#This Row],[Sum]],Table9[[#This Row],[Sum Notes]],Table9[[#This Row],[Contains ~]])</f>
        <v>0.1</v>
      </c>
      <c r="N1549" s="26">
        <v>11860</v>
      </c>
      <c r="O1549" s="25" t="s">
        <v>10235</v>
      </c>
      <c r="P1549" s="25" t="s">
        <v>10235</v>
      </c>
      <c r="Q1549" s="25"/>
      <c r="R1549" s="25"/>
      <c r="S1549" s="25"/>
    </row>
    <row r="1550" spans="1:19" x14ac:dyDescent="0.25">
      <c r="A1550" s="7">
        <v>3368</v>
      </c>
      <c r="B1550" s="7" t="s">
        <v>3520</v>
      </c>
      <c r="C1550" s="7" t="s">
        <v>8448</v>
      </c>
      <c r="D1550" s="7" t="s">
        <v>6770</v>
      </c>
      <c r="E1550" s="7">
        <f>LEN(Table9[[#This Row],[Trad]])/10</f>
        <v>0.1</v>
      </c>
      <c r="F1550" s="7">
        <f>LEN(Table9[[#This Row],[Variants]])/10</f>
        <v>0</v>
      </c>
      <c r="G1550" s="7">
        <f>COUNT(FIND("～",Table9[[#This Row],[Trad]]))*10</f>
        <v>0</v>
      </c>
      <c r="H1550" s="25">
        <f>Table9[[#This Row],[Trad Len]]+Table9[[#This Row],[Var Len]]</f>
        <v>0.1</v>
      </c>
      <c r="I1550" s="25" cm="1">
        <f t="array" ref="I1550">COUNT(FIND({1,2,3,4,5,6,7,8,9,0},Table9[[#This Row],[Simp]]))</f>
        <v>0</v>
      </c>
      <c r="J1550" s="25" cm="1">
        <f t="array" ref="J1550">COUNT(FIND({1,2,3,4,5,6,7,8,9,0},Table9[[#This Row],[Trad]]))</f>
        <v>0</v>
      </c>
      <c r="K1550" s="25" cm="1">
        <f t="array" ref="K1550">COUNT(FIND({1,2,3,4,5,6,7,8,9,0},Table9[[#This Row],[Variants]]))</f>
        <v>0</v>
      </c>
      <c r="L1550" s="25">
        <f>SUM(Table9[[#This Row],[Simp Note]:[Var Note]])</f>
        <v>0</v>
      </c>
      <c r="M1550" s="25">
        <f>SUM(Table9[[#This Row],[Sum]],Table9[[#This Row],[Sum Notes]],Table9[[#This Row],[Contains ~]])</f>
        <v>0.1</v>
      </c>
      <c r="N1550" s="26">
        <v>11870</v>
      </c>
      <c r="O1550" s="25" t="s">
        <v>10235</v>
      </c>
      <c r="P1550" s="25" t="s">
        <v>10235</v>
      </c>
      <c r="Q1550" s="25"/>
      <c r="R1550" s="25"/>
      <c r="S1550" s="25"/>
    </row>
    <row r="1551" spans="1:19" x14ac:dyDescent="0.25">
      <c r="A1551" s="7">
        <v>3372</v>
      </c>
      <c r="B1551" s="7" t="s">
        <v>3522</v>
      </c>
      <c r="C1551" s="7" t="s">
        <v>8450</v>
      </c>
      <c r="D1551" s="7" t="s">
        <v>6770</v>
      </c>
      <c r="E1551" s="7">
        <f>LEN(Table9[[#This Row],[Trad]])/10</f>
        <v>0.1</v>
      </c>
      <c r="F1551" s="7">
        <f>LEN(Table9[[#This Row],[Variants]])/10</f>
        <v>0</v>
      </c>
      <c r="G1551" s="7">
        <f>COUNT(FIND("～",Table9[[#This Row],[Trad]]))*10</f>
        <v>0</v>
      </c>
      <c r="H1551" s="25">
        <f>Table9[[#This Row],[Trad Len]]+Table9[[#This Row],[Var Len]]</f>
        <v>0.1</v>
      </c>
      <c r="I1551" s="25" cm="1">
        <f t="array" ref="I1551">COUNT(FIND({1,2,3,4,5,6,7,8,9,0},Table9[[#This Row],[Simp]]))</f>
        <v>0</v>
      </c>
      <c r="J1551" s="25" cm="1">
        <f t="array" ref="J1551">COUNT(FIND({1,2,3,4,5,6,7,8,9,0},Table9[[#This Row],[Trad]]))</f>
        <v>0</v>
      </c>
      <c r="K1551" s="25" cm="1">
        <f t="array" ref="K1551">COUNT(FIND({1,2,3,4,5,6,7,8,9,0},Table9[[#This Row],[Variants]]))</f>
        <v>0</v>
      </c>
      <c r="L1551" s="25">
        <f>SUM(Table9[[#This Row],[Simp Note]:[Var Note]])</f>
        <v>0</v>
      </c>
      <c r="M1551" s="25">
        <f>SUM(Table9[[#This Row],[Sum]],Table9[[#This Row],[Sum Notes]],Table9[[#This Row],[Contains ~]])</f>
        <v>0.1</v>
      </c>
      <c r="N1551" s="26">
        <v>11880</v>
      </c>
      <c r="O1551" s="25" t="s">
        <v>10235</v>
      </c>
      <c r="P1551" s="25" t="s">
        <v>10235</v>
      </c>
      <c r="Q1551" s="25"/>
      <c r="R1551" s="25"/>
      <c r="S1551" s="25"/>
    </row>
    <row r="1552" spans="1:19" x14ac:dyDescent="0.25">
      <c r="A1552" s="7">
        <v>3374</v>
      </c>
      <c r="B1552" s="7" t="s">
        <v>3524</v>
      </c>
      <c r="C1552" s="7" t="s">
        <v>6770</v>
      </c>
      <c r="D1552" s="25" t="s">
        <v>8452</v>
      </c>
      <c r="E1552" s="25">
        <f>LEN(Table9[[#This Row],[Trad]])/10</f>
        <v>0</v>
      </c>
      <c r="F1552" s="25">
        <f>LEN(Table9[[#This Row],[Variants]])/10</f>
        <v>0.1</v>
      </c>
      <c r="G1552" s="25">
        <f>COUNT(FIND("～",Table9[[#This Row],[Trad]]))*10</f>
        <v>0</v>
      </c>
      <c r="H1552" s="25">
        <f>Table9[[#This Row],[Trad Len]]+Table9[[#This Row],[Var Len]]</f>
        <v>0.1</v>
      </c>
      <c r="I1552" s="25" cm="1">
        <f t="array" ref="I1552">COUNT(FIND({1,2,3,4,5,6,7,8,9,0},Table9[[#This Row],[Simp]]))</f>
        <v>0</v>
      </c>
      <c r="J1552" s="25" cm="1">
        <f t="array" ref="J1552">COUNT(FIND({1,2,3,4,5,6,7,8,9,0},Table9[[#This Row],[Trad]]))</f>
        <v>0</v>
      </c>
      <c r="K1552" s="25" cm="1">
        <f t="array" ref="K1552">COUNT(FIND({1,2,3,4,5,6,7,8,9,0},Table9[[#This Row],[Variants]]))</f>
        <v>0</v>
      </c>
      <c r="L1552" s="25">
        <f>SUM(Table9[[#This Row],[Simp Note]:[Var Note]])</f>
        <v>0</v>
      </c>
      <c r="M1552" s="25">
        <f>SUM(Table9[[#This Row],[Sum]],Table9[[#This Row],[Sum Notes]],Table9[[#This Row],[Contains ~]])</f>
        <v>0.1</v>
      </c>
      <c r="N1552" s="26">
        <v>25480.1</v>
      </c>
      <c r="O1552" s="25" t="s">
        <v>10237</v>
      </c>
      <c r="P1552" s="25" t="s">
        <v>10237</v>
      </c>
      <c r="Q1552" s="25"/>
      <c r="R1552" s="25"/>
      <c r="S1552" s="25"/>
    </row>
    <row r="1553" spans="1:19" x14ac:dyDescent="0.25">
      <c r="A1553" s="7">
        <v>3375</v>
      </c>
      <c r="B1553" s="7" t="s">
        <v>3526</v>
      </c>
      <c r="C1553" s="7" t="s">
        <v>6770</v>
      </c>
      <c r="D1553" s="25" t="s">
        <v>8454</v>
      </c>
      <c r="E1553" s="25">
        <f>LEN(Table9[[#This Row],[Trad]])/10</f>
        <v>0</v>
      </c>
      <c r="F1553" s="25">
        <f>LEN(Table9[[#This Row],[Variants]])/10</f>
        <v>0.1</v>
      </c>
      <c r="G1553" s="25">
        <f>COUNT(FIND("～",Table9[[#This Row],[Trad]]))*10</f>
        <v>0</v>
      </c>
      <c r="H1553" s="25">
        <f>Table9[[#This Row],[Trad Len]]+Table9[[#This Row],[Var Len]]</f>
        <v>0.1</v>
      </c>
      <c r="I1553" s="25" cm="1">
        <f t="array" ref="I1553">COUNT(FIND({1,2,3,4,5,6,7,8,9,0},Table9[[#This Row],[Simp]]))</f>
        <v>0</v>
      </c>
      <c r="J1553" s="25" cm="1">
        <f t="array" ref="J1553">COUNT(FIND({1,2,3,4,5,6,7,8,9,0},Table9[[#This Row],[Trad]]))</f>
        <v>0</v>
      </c>
      <c r="K1553" s="25" cm="1">
        <f t="array" ref="K1553">COUNT(FIND({1,2,3,4,5,6,7,8,9,0},Table9[[#This Row],[Variants]]))</f>
        <v>0</v>
      </c>
      <c r="L1553" s="25">
        <f>SUM(Table9[[#This Row],[Simp Note]:[Var Note]])</f>
        <v>0</v>
      </c>
      <c r="M1553" s="25">
        <f>SUM(Table9[[#This Row],[Sum]],Table9[[#This Row],[Sum Notes]],Table9[[#This Row],[Contains ~]])</f>
        <v>0.1</v>
      </c>
      <c r="N1553" s="26">
        <v>25480.1</v>
      </c>
      <c r="O1553" s="25" t="s">
        <v>10237</v>
      </c>
      <c r="P1553" s="25" t="s">
        <v>10237</v>
      </c>
      <c r="Q1553" s="25"/>
      <c r="R1553" s="25"/>
      <c r="S1553" s="25"/>
    </row>
    <row r="1554" spans="1:19" x14ac:dyDescent="0.25">
      <c r="A1554" s="7">
        <v>3377</v>
      </c>
      <c r="B1554" s="7" t="s">
        <v>3528</v>
      </c>
      <c r="C1554" s="7" t="s">
        <v>8456</v>
      </c>
      <c r="D1554" s="7" t="s">
        <v>6770</v>
      </c>
      <c r="E1554" s="7">
        <f>LEN(Table9[[#This Row],[Trad]])/10</f>
        <v>0.1</v>
      </c>
      <c r="F1554" s="7">
        <f>LEN(Table9[[#This Row],[Variants]])/10</f>
        <v>0</v>
      </c>
      <c r="G1554" s="7">
        <f>COUNT(FIND("～",Table9[[#This Row],[Trad]]))*10</f>
        <v>0</v>
      </c>
      <c r="H1554" s="25">
        <f>Table9[[#This Row],[Trad Len]]+Table9[[#This Row],[Var Len]]</f>
        <v>0.1</v>
      </c>
      <c r="I1554" s="25" cm="1">
        <f t="array" ref="I1554">COUNT(FIND({1,2,3,4,5,6,7,8,9,0},Table9[[#This Row],[Simp]]))</f>
        <v>0</v>
      </c>
      <c r="J1554" s="25" cm="1">
        <f t="array" ref="J1554">COUNT(FIND({1,2,3,4,5,6,7,8,9,0},Table9[[#This Row],[Trad]]))</f>
        <v>0</v>
      </c>
      <c r="K1554" s="25" cm="1">
        <f t="array" ref="K1554">COUNT(FIND({1,2,3,4,5,6,7,8,9,0},Table9[[#This Row],[Variants]]))</f>
        <v>0</v>
      </c>
      <c r="L1554" s="25">
        <f>SUM(Table9[[#This Row],[Simp Note]:[Var Note]])</f>
        <v>0</v>
      </c>
      <c r="M1554" s="25">
        <f>SUM(Table9[[#This Row],[Sum]],Table9[[#This Row],[Sum Notes]],Table9[[#This Row],[Contains ~]])</f>
        <v>0.1</v>
      </c>
      <c r="N1554" s="26">
        <v>11890</v>
      </c>
      <c r="O1554" s="25" t="s">
        <v>10235</v>
      </c>
      <c r="P1554" s="25" t="s">
        <v>10235</v>
      </c>
      <c r="Q1554" s="25"/>
      <c r="R1554" s="25"/>
      <c r="S1554" s="25"/>
    </row>
    <row r="1555" spans="1:19" x14ac:dyDescent="0.25">
      <c r="A1555" s="7">
        <v>3380</v>
      </c>
      <c r="B1555" s="7" t="s">
        <v>3530</v>
      </c>
      <c r="C1555" s="7" t="s">
        <v>8458</v>
      </c>
      <c r="D1555" s="7" t="s">
        <v>8459</v>
      </c>
      <c r="E1555" s="7">
        <f>LEN(Table9[[#This Row],[Trad]])/10</f>
        <v>0.1</v>
      </c>
      <c r="F1555" s="7">
        <f>LEN(Table9[[#This Row],[Variants]])/10</f>
        <v>0.1</v>
      </c>
      <c r="G1555" s="7">
        <f>COUNT(FIND("～",Table9[[#This Row],[Trad]]))*10</f>
        <v>0</v>
      </c>
      <c r="H1555" s="25">
        <f>Table9[[#This Row],[Trad Len]]+Table9[[#This Row],[Var Len]]</f>
        <v>0.2</v>
      </c>
      <c r="I1555" s="25" cm="1">
        <f t="array" ref="I1555">COUNT(FIND({1,2,3,4,5,6,7,8,9,0},Table9[[#This Row],[Simp]]))</f>
        <v>0</v>
      </c>
      <c r="J1555" s="25" cm="1">
        <f t="array" ref="J1555">COUNT(FIND({1,2,3,4,5,6,7,8,9,0},Table9[[#This Row],[Trad]]))</f>
        <v>0</v>
      </c>
      <c r="K1555" s="25" cm="1">
        <f t="array" ref="K1555">COUNT(FIND({1,2,3,4,5,6,7,8,9,0},Table9[[#This Row],[Variants]]))</f>
        <v>0</v>
      </c>
      <c r="L1555" s="25">
        <f>SUM(Table9[[#This Row],[Simp Note]:[Var Note]])</f>
        <v>0</v>
      </c>
      <c r="M1555" s="25">
        <f>SUM(Table9[[#This Row],[Sum]],Table9[[#This Row],[Sum Notes]],Table9[[#This Row],[Contains ~]])</f>
        <v>0.2</v>
      </c>
      <c r="N1555" s="26">
        <v>2630</v>
      </c>
      <c r="O1555" s="25" t="s">
        <v>10235</v>
      </c>
      <c r="P1555" s="25" t="s">
        <v>10237</v>
      </c>
      <c r="Q1555" s="25"/>
      <c r="R1555" s="25"/>
      <c r="S1555" s="25"/>
    </row>
    <row r="1556" spans="1:19" x14ac:dyDescent="0.25">
      <c r="A1556" s="7">
        <v>3386</v>
      </c>
      <c r="B1556" s="7" t="s">
        <v>3533</v>
      </c>
      <c r="C1556" s="7" t="s">
        <v>8461</v>
      </c>
      <c r="D1556" s="7" t="s">
        <v>8462</v>
      </c>
      <c r="E1556" s="7">
        <f>LEN(Table9[[#This Row],[Trad]])/10</f>
        <v>0.1</v>
      </c>
      <c r="F1556" s="7">
        <f>LEN(Table9[[#This Row],[Variants]])/10</f>
        <v>0.1</v>
      </c>
      <c r="G1556" s="7">
        <f>COUNT(FIND("～",Table9[[#This Row],[Trad]]))*10</f>
        <v>0</v>
      </c>
      <c r="H1556" s="25">
        <f>Table9[[#This Row],[Trad Len]]+Table9[[#This Row],[Var Len]]</f>
        <v>0.2</v>
      </c>
      <c r="I1556" s="25" cm="1">
        <f t="array" ref="I1556">COUNT(FIND({1,2,3,4,5,6,7,8,9,0},Table9[[#This Row],[Simp]]))</f>
        <v>0</v>
      </c>
      <c r="J1556" s="25" cm="1">
        <f t="array" ref="J1556">COUNT(FIND({1,2,3,4,5,6,7,8,9,0},Table9[[#This Row],[Trad]]))</f>
        <v>0</v>
      </c>
      <c r="K1556" s="25" cm="1">
        <f t="array" ref="K1556">COUNT(FIND({1,2,3,4,5,6,7,8,9,0},Table9[[#This Row],[Variants]]))</f>
        <v>0</v>
      </c>
      <c r="L1556" s="25">
        <f>SUM(Table9[[#This Row],[Simp Note]:[Var Note]])</f>
        <v>0</v>
      </c>
      <c r="M1556" s="25">
        <f>SUM(Table9[[#This Row],[Sum]],Table9[[#This Row],[Sum Notes]],Table9[[#This Row],[Contains ~]])</f>
        <v>0.2</v>
      </c>
      <c r="N1556" s="26">
        <v>2640</v>
      </c>
      <c r="O1556" s="25" t="s">
        <v>10235</v>
      </c>
      <c r="P1556" s="25" t="s">
        <v>10237</v>
      </c>
      <c r="Q1556" s="25"/>
      <c r="R1556" s="25"/>
      <c r="S1556" s="25"/>
    </row>
    <row r="1557" spans="1:19" x14ac:dyDescent="0.25">
      <c r="A1557" s="7">
        <v>3387</v>
      </c>
      <c r="B1557" s="7" t="s">
        <v>3536</v>
      </c>
      <c r="C1557" s="7" t="s">
        <v>8465</v>
      </c>
      <c r="D1557" s="7" t="s">
        <v>6770</v>
      </c>
      <c r="E1557" s="7">
        <f>LEN(Table9[[#This Row],[Trad]])/10</f>
        <v>0.1</v>
      </c>
      <c r="F1557" s="7">
        <f>LEN(Table9[[#This Row],[Variants]])/10</f>
        <v>0</v>
      </c>
      <c r="G1557" s="7">
        <f>COUNT(FIND("～",Table9[[#This Row],[Trad]]))*10</f>
        <v>0</v>
      </c>
      <c r="H1557" s="25">
        <f>Table9[[#This Row],[Trad Len]]+Table9[[#This Row],[Var Len]]</f>
        <v>0.1</v>
      </c>
      <c r="I1557" s="25" cm="1">
        <f t="array" ref="I1557">COUNT(FIND({1,2,3,4,5,6,7,8,9,0},Table9[[#This Row],[Simp]]))</f>
        <v>0</v>
      </c>
      <c r="J1557" s="25" cm="1">
        <f t="array" ref="J1557">COUNT(FIND({1,2,3,4,5,6,7,8,9,0},Table9[[#This Row],[Trad]]))</f>
        <v>0</v>
      </c>
      <c r="K1557" s="25" cm="1">
        <f t="array" ref="K1557">COUNT(FIND({1,2,3,4,5,6,7,8,9,0},Table9[[#This Row],[Variants]]))</f>
        <v>0</v>
      </c>
      <c r="L1557" s="25">
        <f>SUM(Table9[[#This Row],[Simp Note]:[Var Note]])</f>
        <v>0</v>
      </c>
      <c r="M1557" s="25">
        <f>SUM(Table9[[#This Row],[Sum]],Table9[[#This Row],[Sum Notes]],Table9[[#This Row],[Contains ~]])</f>
        <v>0.1</v>
      </c>
      <c r="N1557" s="26">
        <v>11900</v>
      </c>
      <c r="O1557" s="25" t="s">
        <v>10235</v>
      </c>
      <c r="P1557" s="25" t="s">
        <v>10235</v>
      </c>
      <c r="Q1557" s="25"/>
      <c r="R1557" s="25"/>
      <c r="S1557" s="25"/>
    </row>
    <row r="1558" spans="1:19" x14ac:dyDescent="0.25">
      <c r="A1558" s="7">
        <v>3395</v>
      </c>
      <c r="B1558" s="7" t="s">
        <v>3538</v>
      </c>
      <c r="C1558" s="7" t="s">
        <v>6770</v>
      </c>
      <c r="D1558" s="25" t="s">
        <v>8467</v>
      </c>
      <c r="E1558" s="25">
        <f>LEN(Table9[[#This Row],[Trad]])/10</f>
        <v>0</v>
      </c>
      <c r="F1558" s="25">
        <f>LEN(Table9[[#This Row],[Variants]])/10</f>
        <v>0.1</v>
      </c>
      <c r="G1558" s="25">
        <f>COUNT(FIND("～",Table9[[#This Row],[Trad]]))*10</f>
        <v>0</v>
      </c>
      <c r="H1558" s="25">
        <f>Table9[[#This Row],[Trad Len]]+Table9[[#This Row],[Var Len]]</f>
        <v>0.1</v>
      </c>
      <c r="I1558" s="25" cm="1">
        <f t="array" ref="I1558">COUNT(FIND({1,2,3,4,5,6,7,8,9,0},Table9[[#This Row],[Simp]]))</f>
        <v>0</v>
      </c>
      <c r="J1558" s="25" cm="1">
        <f t="array" ref="J1558">COUNT(FIND({1,2,3,4,5,6,7,8,9,0},Table9[[#This Row],[Trad]]))</f>
        <v>0</v>
      </c>
      <c r="K1558" s="25" cm="1">
        <f t="array" ref="K1558">COUNT(FIND({1,2,3,4,5,6,7,8,9,0},Table9[[#This Row],[Variants]]))</f>
        <v>0</v>
      </c>
      <c r="L1558" s="25">
        <f>SUM(Table9[[#This Row],[Simp Note]:[Var Note]])</f>
        <v>0</v>
      </c>
      <c r="M1558" s="25">
        <f>SUM(Table9[[#This Row],[Sum]],Table9[[#This Row],[Sum Notes]],Table9[[#This Row],[Contains ~]])</f>
        <v>0.1</v>
      </c>
      <c r="N1558" s="26">
        <v>25480.1</v>
      </c>
      <c r="O1558" s="25" t="s">
        <v>10237</v>
      </c>
      <c r="P1558" s="25" t="s">
        <v>10237</v>
      </c>
      <c r="Q1558" s="25"/>
      <c r="R1558" s="25"/>
      <c r="S1558" s="25"/>
    </row>
    <row r="1559" spans="1:19" x14ac:dyDescent="0.25">
      <c r="A1559" s="7">
        <v>3398</v>
      </c>
      <c r="B1559" s="7" t="s">
        <v>3540</v>
      </c>
      <c r="C1559" s="7" t="s">
        <v>6770</v>
      </c>
      <c r="D1559" s="25" t="s">
        <v>8469</v>
      </c>
      <c r="E1559" s="25">
        <f>LEN(Table9[[#This Row],[Trad]])/10</f>
        <v>0</v>
      </c>
      <c r="F1559" s="25">
        <f>LEN(Table9[[#This Row],[Variants]])/10</f>
        <v>0.2</v>
      </c>
      <c r="G1559" s="25">
        <f>COUNT(FIND("～",Table9[[#This Row],[Trad]]))*10</f>
        <v>0</v>
      </c>
      <c r="H1559" s="25">
        <f>Table9[[#This Row],[Trad Len]]+Table9[[#This Row],[Var Len]]</f>
        <v>0.2</v>
      </c>
      <c r="I1559" s="25" cm="1">
        <f t="array" ref="I1559">COUNT(FIND({1,2,3,4,5,6,7,8,9,0},Table9[[#This Row],[Simp]]))</f>
        <v>0</v>
      </c>
      <c r="J1559" s="25" cm="1">
        <f t="array" ref="J1559">COUNT(FIND({1,2,3,4,5,6,7,8,9,0},Table9[[#This Row],[Trad]]))</f>
        <v>0</v>
      </c>
      <c r="K1559" s="25" cm="1">
        <f t="array" ref="K1559">COUNT(FIND({1,2,3,4,5,6,7,8,9,0},Table9[[#This Row],[Variants]]))</f>
        <v>0</v>
      </c>
      <c r="L1559" s="25">
        <f>SUM(Table9[[#This Row],[Simp Note]:[Var Note]])</f>
        <v>0</v>
      </c>
      <c r="M1559" s="25">
        <f>SUM(Table9[[#This Row],[Sum]],Table9[[#This Row],[Sum Notes]],Table9[[#This Row],[Contains ~]])</f>
        <v>0.2</v>
      </c>
      <c r="N1559" s="26">
        <v>25478</v>
      </c>
      <c r="O1559" s="25" t="s">
        <v>10237</v>
      </c>
      <c r="P1559" s="25" t="s">
        <v>10237</v>
      </c>
      <c r="Q1559" s="25"/>
      <c r="R1559" s="25"/>
      <c r="S1559" s="25"/>
    </row>
    <row r="1560" spans="1:19" x14ac:dyDescent="0.25">
      <c r="A1560" s="7">
        <v>3405</v>
      </c>
      <c r="B1560" s="7" t="s">
        <v>3542</v>
      </c>
      <c r="C1560" s="7" t="s">
        <v>8471</v>
      </c>
      <c r="D1560" s="7" t="s">
        <v>6770</v>
      </c>
      <c r="E1560" s="7">
        <f>LEN(Table9[[#This Row],[Trad]])/10</f>
        <v>0.1</v>
      </c>
      <c r="F1560" s="7">
        <f>LEN(Table9[[#This Row],[Variants]])/10</f>
        <v>0</v>
      </c>
      <c r="G1560" s="7">
        <f>COUNT(FIND("～",Table9[[#This Row],[Trad]]))*10</f>
        <v>0</v>
      </c>
      <c r="H1560" s="25">
        <f>Table9[[#This Row],[Trad Len]]+Table9[[#This Row],[Var Len]]</f>
        <v>0.1</v>
      </c>
      <c r="I1560" s="25" cm="1">
        <f t="array" ref="I1560">COUNT(FIND({1,2,3,4,5,6,7,8,9,0},Table9[[#This Row],[Simp]]))</f>
        <v>0</v>
      </c>
      <c r="J1560" s="25" cm="1">
        <f t="array" ref="J1560">COUNT(FIND({1,2,3,4,5,6,7,8,9,0},Table9[[#This Row],[Trad]]))</f>
        <v>0</v>
      </c>
      <c r="K1560" s="25" cm="1">
        <f t="array" ref="K1560">COUNT(FIND({1,2,3,4,5,6,7,8,9,0},Table9[[#This Row],[Variants]]))</f>
        <v>0</v>
      </c>
      <c r="L1560" s="25">
        <f>SUM(Table9[[#This Row],[Simp Note]:[Var Note]])</f>
        <v>0</v>
      </c>
      <c r="M1560" s="25">
        <f>SUM(Table9[[#This Row],[Sum]],Table9[[#This Row],[Sum Notes]],Table9[[#This Row],[Contains ~]])</f>
        <v>0.1</v>
      </c>
      <c r="N1560" s="26">
        <v>11910</v>
      </c>
      <c r="O1560" s="25" t="s">
        <v>10235</v>
      </c>
      <c r="P1560" s="25" t="s">
        <v>10235</v>
      </c>
      <c r="Q1560" s="25"/>
      <c r="R1560" s="25"/>
      <c r="S1560" s="25"/>
    </row>
    <row r="1561" spans="1:19" x14ac:dyDescent="0.25">
      <c r="A1561" s="7">
        <v>3414</v>
      </c>
      <c r="B1561" s="7" t="s">
        <v>3544</v>
      </c>
      <c r="C1561" s="7" t="s">
        <v>8473</v>
      </c>
      <c r="D1561" s="7" t="s">
        <v>6770</v>
      </c>
      <c r="E1561" s="7">
        <f>LEN(Table9[[#This Row],[Trad]])/10</f>
        <v>0.1</v>
      </c>
      <c r="F1561" s="7">
        <f>LEN(Table9[[#This Row],[Variants]])/10</f>
        <v>0</v>
      </c>
      <c r="G1561" s="7">
        <f>COUNT(FIND("～",Table9[[#This Row],[Trad]]))*10</f>
        <v>0</v>
      </c>
      <c r="H1561" s="25">
        <f>Table9[[#This Row],[Trad Len]]+Table9[[#This Row],[Var Len]]</f>
        <v>0.1</v>
      </c>
      <c r="I1561" s="25" cm="1">
        <f t="array" ref="I1561">COUNT(FIND({1,2,3,4,5,6,7,8,9,0},Table9[[#This Row],[Simp]]))</f>
        <v>0</v>
      </c>
      <c r="J1561" s="25" cm="1">
        <f t="array" ref="J1561">COUNT(FIND({1,2,3,4,5,6,7,8,9,0},Table9[[#This Row],[Trad]]))</f>
        <v>0</v>
      </c>
      <c r="K1561" s="25" cm="1">
        <f t="array" ref="K1561">COUNT(FIND({1,2,3,4,5,6,7,8,9,0},Table9[[#This Row],[Variants]]))</f>
        <v>0</v>
      </c>
      <c r="L1561" s="25">
        <f>SUM(Table9[[#This Row],[Simp Note]:[Var Note]])</f>
        <v>0</v>
      </c>
      <c r="M1561" s="25">
        <f>SUM(Table9[[#This Row],[Sum]],Table9[[#This Row],[Sum Notes]],Table9[[#This Row],[Contains ~]])</f>
        <v>0.1</v>
      </c>
      <c r="N1561" s="26">
        <v>11920</v>
      </c>
      <c r="O1561" s="25" t="s">
        <v>10235</v>
      </c>
      <c r="P1561" s="25" t="s">
        <v>10235</v>
      </c>
      <c r="Q1561" s="25"/>
      <c r="R1561" s="25"/>
      <c r="S1561" s="25"/>
    </row>
    <row r="1562" spans="1:19" x14ac:dyDescent="0.25">
      <c r="A1562" s="7">
        <v>3419</v>
      </c>
      <c r="B1562" s="7" t="s">
        <v>3546</v>
      </c>
      <c r="C1562" s="7" t="s">
        <v>6770</v>
      </c>
      <c r="D1562" s="25" t="s">
        <v>8475</v>
      </c>
      <c r="E1562" s="25">
        <f>LEN(Table9[[#This Row],[Trad]])/10</f>
        <v>0</v>
      </c>
      <c r="F1562" s="25">
        <f>LEN(Table9[[#This Row],[Variants]])/10</f>
        <v>0.1</v>
      </c>
      <c r="G1562" s="25">
        <f>COUNT(FIND("～",Table9[[#This Row],[Trad]]))*10</f>
        <v>0</v>
      </c>
      <c r="H1562" s="25">
        <f>Table9[[#This Row],[Trad Len]]+Table9[[#This Row],[Var Len]]</f>
        <v>0.1</v>
      </c>
      <c r="I1562" s="25" cm="1">
        <f t="array" ref="I1562">COUNT(FIND({1,2,3,4,5,6,7,8,9,0},Table9[[#This Row],[Simp]]))</f>
        <v>0</v>
      </c>
      <c r="J1562" s="25" cm="1">
        <f t="array" ref="J1562">COUNT(FIND({1,2,3,4,5,6,7,8,9,0},Table9[[#This Row],[Trad]]))</f>
        <v>0</v>
      </c>
      <c r="K1562" s="25" cm="1">
        <f t="array" ref="K1562">COUNT(FIND({1,2,3,4,5,6,7,8,9,0},Table9[[#This Row],[Variants]]))</f>
        <v>0</v>
      </c>
      <c r="L1562" s="25">
        <f>SUM(Table9[[#This Row],[Simp Note]:[Var Note]])</f>
        <v>0</v>
      </c>
      <c r="M1562" s="25">
        <f>SUM(Table9[[#This Row],[Sum]],Table9[[#This Row],[Sum Notes]],Table9[[#This Row],[Contains ~]])</f>
        <v>0.1</v>
      </c>
      <c r="N1562" s="26">
        <v>25480.1</v>
      </c>
      <c r="O1562" s="25" t="s">
        <v>10237</v>
      </c>
      <c r="P1562" s="25" t="s">
        <v>10237</v>
      </c>
      <c r="Q1562" s="25"/>
      <c r="R1562" s="25"/>
      <c r="S1562" s="25"/>
    </row>
    <row r="1563" spans="1:19" x14ac:dyDescent="0.25">
      <c r="A1563" s="7">
        <v>3420</v>
      </c>
      <c r="B1563" s="7" t="s">
        <v>3548</v>
      </c>
      <c r="C1563" s="7" t="s">
        <v>6770</v>
      </c>
      <c r="D1563" s="25" t="s">
        <v>8477</v>
      </c>
      <c r="E1563" s="25">
        <f>LEN(Table9[[#This Row],[Trad]])/10</f>
        <v>0</v>
      </c>
      <c r="F1563" s="25">
        <f>LEN(Table9[[#This Row],[Variants]])/10</f>
        <v>0.1</v>
      </c>
      <c r="G1563" s="25">
        <f>COUNT(FIND("～",Table9[[#This Row],[Trad]]))*10</f>
        <v>0</v>
      </c>
      <c r="H1563" s="25">
        <f>Table9[[#This Row],[Trad Len]]+Table9[[#This Row],[Var Len]]</f>
        <v>0.1</v>
      </c>
      <c r="I1563" s="25" cm="1">
        <f t="array" ref="I1563">COUNT(FIND({1,2,3,4,5,6,7,8,9,0},Table9[[#This Row],[Simp]]))</f>
        <v>0</v>
      </c>
      <c r="J1563" s="25" cm="1">
        <f t="array" ref="J1563">COUNT(FIND({1,2,3,4,5,6,7,8,9,0},Table9[[#This Row],[Trad]]))</f>
        <v>0</v>
      </c>
      <c r="K1563" s="25" cm="1">
        <f t="array" ref="K1563">COUNT(FIND({1,2,3,4,5,6,7,8,9,0},Table9[[#This Row],[Variants]]))</f>
        <v>0</v>
      </c>
      <c r="L1563" s="25">
        <f>SUM(Table9[[#This Row],[Simp Note]:[Var Note]])</f>
        <v>0</v>
      </c>
      <c r="M1563" s="25">
        <f>SUM(Table9[[#This Row],[Sum]],Table9[[#This Row],[Sum Notes]],Table9[[#This Row],[Contains ~]])</f>
        <v>0.1</v>
      </c>
      <c r="N1563" s="26">
        <v>25480.1</v>
      </c>
      <c r="O1563" s="25" t="s">
        <v>10237</v>
      </c>
      <c r="P1563" s="25" t="s">
        <v>10237</v>
      </c>
      <c r="Q1563" s="25"/>
      <c r="R1563" s="25"/>
      <c r="S1563" s="25"/>
    </row>
    <row r="1564" spans="1:19" x14ac:dyDescent="0.25">
      <c r="A1564" s="7">
        <v>3424</v>
      </c>
      <c r="B1564" s="7" t="s">
        <v>3550</v>
      </c>
      <c r="C1564" s="7" t="s">
        <v>8479</v>
      </c>
      <c r="D1564" s="7" t="s">
        <v>8480</v>
      </c>
      <c r="E1564" s="7">
        <f>LEN(Table9[[#This Row],[Trad]])/10</f>
        <v>0.1</v>
      </c>
      <c r="F1564" s="7">
        <f>LEN(Table9[[#This Row],[Variants]])/10</f>
        <v>0.1</v>
      </c>
      <c r="G1564" s="7">
        <f>COUNT(FIND("～",Table9[[#This Row],[Trad]]))*10</f>
        <v>0</v>
      </c>
      <c r="H1564" s="25">
        <f>Table9[[#This Row],[Trad Len]]+Table9[[#This Row],[Var Len]]</f>
        <v>0.2</v>
      </c>
      <c r="I1564" s="25" cm="1">
        <f t="array" ref="I1564">COUNT(FIND({1,2,3,4,5,6,7,8,9,0},Table9[[#This Row],[Simp]]))</f>
        <v>0</v>
      </c>
      <c r="J1564" s="25" cm="1">
        <f t="array" ref="J1564">COUNT(FIND({1,2,3,4,5,6,7,8,9,0},Table9[[#This Row],[Trad]]))</f>
        <v>0</v>
      </c>
      <c r="K1564" s="25" cm="1">
        <f t="array" ref="K1564">COUNT(FIND({1,2,3,4,5,6,7,8,9,0},Table9[[#This Row],[Variants]]))</f>
        <v>0</v>
      </c>
      <c r="L1564" s="25">
        <f>SUM(Table9[[#This Row],[Simp Note]:[Var Note]])</f>
        <v>0</v>
      </c>
      <c r="M1564" s="25">
        <f>SUM(Table9[[#This Row],[Sum]],Table9[[#This Row],[Sum Notes]],Table9[[#This Row],[Contains ~]])</f>
        <v>0.2</v>
      </c>
      <c r="N1564" s="26">
        <v>2650</v>
      </c>
      <c r="O1564" s="25" t="s">
        <v>10235</v>
      </c>
      <c r="P1564" s="25" t="s">
        <v>10237</v>
      </c>
      <c r="Q1564" s="25"/>
      <c r="R1564" s="25"/>
      <c r="S1564" s="25"/>
    </row>
    <row r="1565" spans="1:19" x14ac:dyDescent="0.25">
      <c r="A1565" s="7">
        <v>3426</v>
      </c>
      <c r="B1565" s="7" t="s">
        <v>3553</v>
      </c>
      <c r="C1565" s="7" t="s">
        <v>8482</v>
      </c>
      <c r="D1565" s="7" t="s">
        <v>6770</v>
      </c>
      <c r="E1565" s="7">
        <f>LEN(Table9[[#This Row],[Trad]])/10</f>
        <v>0.1</v>
      </c>
      <c r="F1565" s="7">
        <f>LEN(Table9[[#This Row],[Variants]])/10</f>
        <v>0</v>
      </c>
      <c r="G1565" s="7">
        <f>COUNT(FIND("～",Table9[[#This Row],[Trad]]))*10</f>
        <v>0</v>
      </c>
      <c r="H1565" s="25">
        <f>Table9[[#This Row],[Trad Len]]+Table9[[#This Row],[Var Len]]</f>
        <v>0.1</v>
      </c>
      <c r="I1565" s="25" cm="1">
        <f t="array" ref="I1565">COUNT(FIND({1,2,3,4,5,6,7,8,9,0},Table9[[#This Row],[Simp]]))</f>
        <v>0</v>
      </c>
      <c r="J1565" s="25" cm="1">
        <f t="array" ref="J1565">COUNT(FIND({1,2,3,4,5,6,7,8,9,0},Table9[[#This Row],[Trad]]))</f>
        <v>0</v>
      </c>
      <c r="K1565" s="25" cm="1">
        <f t="array" ref="K1565">COUNT(FIND({1,2,3,4,5,6,7,8,9,0},Table9[[#This Row],[Variants]]))</f>
        <v>0</v>
      </c>
      <c r="L1565" s="25">
        <f>SUM(Table9[[#This Row],[Simp Note]:[Var Note]])</f>
        <v>0</v>
      </c>
      <c r="M1565" s="25">
        <f>SUM(Table9[[#This Row],[Sum]],Table9[[#This Row],[Sum Notes]],Table9[[#This Row],[Contains ~]])</f>
        <v>0.1</v>
      </c>
      <c r="N1565" s="26">
        <v>11930</v>
      </c>
      <c r="O1565" s="25" t="s">
        <v>10235</v>
      </c>
      <c r="P1565" s="25" t="s">
        <v>10235</v>
      </c>
      <c r="Q1565" s="25"/>
      <c r="R1565" s="25"/>
      <c r="S1565" s="25"/>
    </row>
    <row r="1566" spans="1:19" x14ac:dyDescent="0.25">
      <c r="A1566" s="7">
        <v>3427</v>
      </c>
      <c r="B1566" s="7" t="s">
        <v>3555</v>
      </c>
      <c r="C1566" s="7" t="s">
        <v>8484</v>
      </c>
      <c r="D1566" s="7" t="s">
        <v>6770</v>
      </c>
      <c r="E1566" s="7">
        <f>LEN(Table9[[#This Row],[Trad]])/10</f>
        <v>0.1</v>
      </c>
      <c r="F1566" s="7">
        <f>LEN(Table9[[#This Row],[Variants]])/10</f>
        <v>0</v>
      </c>
      <c r="G1566" s="7">
        <f>COUNT(FIND("～",Table9[[#This Row],[Trad]]))*10</f>
        <v>0</v>
      </c>
      <c r="H1566" s="25">
        <f>Table9[[#This Row],[Trad Len]]+Table9[[#This Row],[Var Len]]</f>
        <v>0.1</v>
      </c>
      <c r="I1566" s="25" cm="1">
        <f t="array" ref="I1566">COUNT(FIND({1,2,3,4,5,6,7,8,9,0},Table9[[#This Row],[Simp]]))</f>
        <v>0</v>
      </c>
      <c r="J1566" s="25" cm="1">
        <f t="array" ref="J1566">COUNT(FIND({1,2,3,4,5,6,7,8,9,0},Table9[[#This Row],[Trad]]))</f>
        <v>0</v>
      </c>
      <c r="K1566" s="25" cm="1">
        <f t="array" ref="K1566">COUNT(FIND({1,2,3,4,5,6,7,8,9,0},Table9[[#This Row],[Variants]]))</f>
        <v>0</v>
      </c>
      <c r="L1566" s="25">
        <f>SUM(Table9[[#This Row],[Simp Note]:[Var Note]])</f>
        <v>0</v>
      </c>
      <c r="M1566" s="25">
        <f>SUM(Table9[[#This Row],[Sum]],Table9[[#This Row],[Sum Notes]],Table9[[#This Row],[Contains ~]])</f>
        <v>0.1</v>
      </c>
      <c r="N1566" s="26">
        <v>11940</v>
      </c>
      <c r="O1566" s="25" t="s">
        <v>10235</v>
      </c>
      <c r="P1566" s="25" t="s">
        <v>10235</v>
      </c>
      <c r="Q1566" s="25"/>
      <c r="R1566" s="25"/>
      <c r="S1566" s="25"/>
    </row>
    <row r="1567" spans="1:19" x14ac:dyDescent="0.25">
      <c r="A1567" s="7">
        <v>3428</v>
      </c>
      <c r="B1567" s="7" t="s">
        <v>3557</v>
      </c>
      <c r="C1567" s="7" t="s">
        <v>6770</v>
      </c>
      <c r="D1567" s="25" t="s">
        <v>8486</v>
      </c>
      <c r="E1567" s="25">
        <f>LEN(Table9[[#This Row],[Trad]])/10</f>
        <v>0</v>
      </c>
      <c r="F1567" s="25">
        <f>LEN(Table9[[#This Row],[Variants]])/10</f>
        <v>0.1</v>
      </c>
      <c r="G1567" s="25">
        <f>COUNT(FIND("～",Table9[[#This Row],[Trad]]))*10</f>
        <v>0</v>
      </c>
      <c r="H1567" s="25">
        <f>Table9[[#This Row],[Trad Len]]+Table9[[#This Row],[Var Len]]</f>
        <v>0.1</v>
      </c>
      <c r="I1567" s="25" cm="1">
        <f t="array" ref="I1567">COUNT(FIND({1,2,3,4,5,6,7,8,9,0},Table9[[#This Row],[Simp]]))</f>
        <v>0</v>
      </c>
      <c r="J1567" s="25" cm="1">
        <f t="array" ref="J1567">COUNT(FIND({1,2,3,4,5,6,7,8,9,0},Table9[[#This Row],[Trad]]))</f>
        <v>0</v>
      </c>
      <c r="K1567" s="25" cm="1">
        <f t="array" ref="K1567">COUNT(FIND({1,2,3,4,5,6,7,8,9,0},Table9[[#This Row],[Variants]]))</f>
        <v>0</v>
      </c>
      <c r="L1567" s="25">
        <f>SUM(Table9[[#This Row],[Simp Note]:[Var Note]])</f>
        <v>0</v>
      </c>
      <c r="M1567" s="25">
        <f>SUM(Table9[[#This Row],[Sum]],Table9[[#This Row],[Sum Notes]],Table9[[#This Row],[Contains ~]])</f>
        <v>0.1</v>
      </c>
      <c r="N1567" s="26">
        <v>25480.1</v>
      </c>
      <c r="O1567" s="25" t="s">
        <v>10237</v>
      </c>
      <c r="P1567" s="25" t="s">
        <v>10237</v>
      </c>
      <c r="Q1567" s="25"/>
      <c r="R1567" s="25"/>
      <c r="S1567" s="25"/>
    </row>
    <row r="1568" spans="1:19" x14ac:dyDescent="0.25">
      <c r="A1568" s="7">
        <v>3429</v>
      </c>
      <c r="B1568" s="7" t="s">
        <v>3559</v>
      </c>
      <c r="C1568" s="7" t="s">
        <v>6770</v>
      </c>
      <c r="D1568" s="25" t="s">
        <v>8488</v>
      </c>
      <c r="E1568" s="25">
        <f>LEN(Table9[[#This Row],[Trad]])/10</f>
        <v>0</v>
      </c>
      <c r="F1568" s="25">
        <f>LEN(Table9[[#This Row],[Variants]])/10</f>
        <v>0.2</v>
      </c>
      <c r="G1568" s="25">
        <f>COUNT(FIND("～",Table9[[#This Row],[Trad]]))*10</f>
        <v>0</v>
      </c>
      <c r="H1568" s="25">
        <f>Table9[[#This Row],[Trad Len]]+Table9[[#This Row],[Var Len]]</f>
        <v>0.2</v>
      </c>
      <c r="I1568" s="25" cm="1">
        <f t="array" ref="I1568">COUNT(FIND({1,2,3,4,5,6,7,8,9,0},Table9[[#This Row],[Simp]]))</f>
        <v>0</v>
      </c>
      <c r="J1568" s="25" cm="1">
        <f t="array" ref="J1568">COUNT(FIND({1,2,3,4,5,6,7,8,9,0},Table9[[#This Row],[Trad]]))</f>
        <v>0</v>
      </c>
      <c r="K1568" s="25" cm="1">
        <f t="array" ref="K1568">COUNT(FIND({1,2,3,4,5,6,7,8,9,0},Table9[[#This Row],[Variants]]))</f>
        <v>0</v>
      </c>
      <c r="L1568" s="25">
        <f>SUM(Table9[[#This Row],[Simp Note]:[Var Note]])</f>
        <v>0</v>
      </c>
      <c r="M1568" s="25">
        <f>SUM(Table9[[#This Row],[Sum]],Table9[[#This Row],[Sum Notes]],Table9[[#This Row],[Contains ~]])</f>
        <v>0.2</v>
      </c>
      <c r="N1568" s="26">
        <v>25478</v>
      </c>
      <c r="O1568" s="25" t="s">
        <v>10237</v>
      </c>
      <c r="P1568" s="25" t="s">
        <v>10237</v>
      </c>
      <c r="Q1568" s="25"/>
      <c r="R1568" s="25"/>
      <c r="S1568" s="25"/>
    </row>
    <row r="1569" spans="1:19" x14ac:dyDescent="0.25">
      <c r="A1569" s="7">
        <v>3433</v>
      </c>
      <c r="B1569" s="7" t="s">
        <v>3561</v>
      </c>
      <c r="C1569" s="7" t="s">
        <v>6770</v>
      </c>
      <c r="D1569" s="25" t="s">
        <v>8490</v>
      </c>
      <c r="E1569" s="25">
        <f>LEN(Table9[[#This Row],[Trad]])/10</f>
        <v>0</v>
      </c>
      <c r="F1569" s="25">
        <f>LEN(Table9[[#This Row],[Variants]])/10</f>
        <v>0.1</v>
      </c>
      <c r="G1569" s="25">
        <f>COUNT(FIND("～",Table9[[#This Row],[Trad]]))*10</f>
        <v>0</v>
      </c>
      <c r="H1569" s="25">
        <f>Table9[[#This Row],[Trad Len]]+Table9[[#This Row],[Var Len]]</f>
        <v>0.1</v>
      </c>
      <c r="I1569" s="25" cm="1">
        <f t="array" ref="I1569">COUNT(FIND({1,2,3,4,5,6,7,8,9,0},Table9[[#This Row],[Simp]]))</f>
        <v>0</v>
      </c>
      <c r="J1569" s="25" cm="1">
        <f t="array" ref="J1569">COUNT(FIND({1,2,3,4,5,6,7,8,9,0},Table9[[#This Row],[Trad]]))</f>
        <v>0</v>
      </c>
      <c r="K1569" s="25" cm="1">
        <f t="array" ref="K1569">COUNT(FIND({1,2,3,4,5,6,7,8,9,0},Table9[[#This Row],[Variants]]))</f>
        <v>0</v>
      </c>
      <c r="L1569" s="25">
        <f>SUM(Table9[[#This Row],[Simp Note]:[Var Note]])</f>
        <v>0</v>
      </c>
      <c r="M1569" s="25">
        <f>SUM(Table9[[#This Row],[Sum]],Table9[[#This Row],[Sum Notes]],Table9[[#This Row],[Contains ~]])</f>
        <v>0.1</v>
      </c>
      <c r="N1569" s="26">
        <v>25480.1</v>
      </c>
      <c r="O1569" s="25" t="s">
        <v>10237</v>
      </c>
      <c r="P1569" s="25" t="s">
        <v>10237</v>
      </c>
      <c r="Q1569" s="25"/>
      <c r="R1569" s="25"/>
      <c r="S1569" s="25"/>
    </row>
    <row r="1570" spans="1:19" x14ac:dyDescent="0.25">
      <c r="A1570" s="7">
        <v>3436</v>
      </c>
      <c r="B1570" s="7" t="s">
        <v>3563</v>
      </c>
      <c r="C1570" s="7" t="s">
        <v>8492</v>
      </c>
      <c r="D1570" s="7" t="s">
        <v>6770</v>
      </c>
      <c r="E1570" s="7">
        <f>LEN(Table9[[#This Row],[Trad]])/10</f>
        <v>0.1</v>
      </c>
      <c r="F1570" s="7">
        <f>LEN(Table9[[#This Row],[Variants]])/10</f>
        <v>0</v>
      </c>
      <c r="G1570" s="7">
        <f>COUNT(FIND("～",Table9[[#This Row],[Trad]]))*10</f>
        <v>0</v>
      </c>
      <c r="H1570" s="25">
        <f>Table9[[#This Row],[Trad Len]]+Table9[[#This Row],[Var Len]]</f>
        <v>0.1</v>
      </c>
      <c r="I1570" s="25" cm="1">
        <f t="array" ref="I1570">COUNT(FIND({1,2,3,4,5,6,7,8,9,0},Table9[[#This Row],[Simp]]))</f>
        <v>0</v>
      </c>
      <c r="J1570" s="25" cm="1">
        <f t="array" ref="J1570">COUNT(FIND({1,2,3,4,5,6,7,8,9,0},Table9[[#This Row],[Trad]]))</f>
        <v>0</v>
      </c>
      <c r="K1570" s="25" cm="1">
        <f t="array" ref="K1570">COUNT(FIND({1,2,3,4,5,6,7,8,9,0},Table9[[#This Row],[Variants]]))</f>
        <v>0</v>
      </c>
      <c r="L1570" s="25">
        <f>SUM(Table9[[#This Row],[Simp Note]:[Var Note]])</f>
        <v>0</v>
      </c>
      <c r="M1570" s="25">
        <f>SUM(Table9[[#This Row],[Sum]],Table9[[#This Row],[Sum Notes]],Table9[[#This Row],[Contains ~]])</f>
        <v>0.1</v>
      </c>
      <c r="N1570" s="26">
        <v>11950</v>
      </c>
      <c r="O1570" s="25" t="s">
        <v>10235</v>
      </c>
      <c r="P1570" s="25" t="s">
        <v>10235</v>
      </c>
      <c r="Q1570" s="25"/>
      <c r="R1570" s="25"/>
      <c r="S1570" s="25"/>
    </row>
    <row r="1571" spans="1:19" x14ac:dyDescent="0.25">
      <c r="A1571" s="7">
        <v>3439</v>
      </c>
      <c r="B1571" s="7" t="s">
        <v>3565</v>
      </c>
      <c r="C1571" s="7" t="s">
        <v>6770</v>
      </c>
      <c r="D1571" s="25" t="s">
        <v>8494</v>
      </c>
      <c r="E1571" s="25">
        <f>LEN(Table9[[#This Row],[Trad]])/10</f>
        <v>0</v>
      </c>
      <c r="F1571" s="25">
        <f>LEN(Table9[[#This Row],[Variants]])/10</f>
        <v>0.1</v>
      </c>
      <c r="G1571" s="25">
        <f>COUNT(FIND("～",Table9[[#This Row],[Trad]]))*10</f>
        <v>0</v>
      </c>
      <c r="H1571" s="25">
        <f>Table9[[#This Row],[Trad Len]]+Table9[[#This Row],[Var Len]]</f>
        <v>0.1</v>
      </c>
      <c r="I1571" s="25" cm="1">
        <f t="array" ref="I1571">COUNT(FIND({1,2,3,4,5,6,7,8,9,0},Table9[[#This Row],[Simp]]))</f>
        <v>0</v>
      </c>
      <c r="J1571" s="25" cm="1">
        <f t="array" ref="J1571">COUNT(FIND({1,2,3,4,5,6,7,8,9,0},Table9[[#This Row],[Trad]]))</f>
        <v>0</v>
      </c>
      <c r="K1571" s="25" cm="1">
        <f t="array" ref="K1571">COUNT(FIND({1,2,3,4,5,6,7,8,9,0},Table9[[#This Row],[Variants]]))</f>
        <v>0</v>
      </c>
      <c r="L1571" s="25">
        <f>SUM(Table9[[#This Row],[Simp Note]:[Var Note]])</f>
        <v>0</v>
      </c>
      <c r="M1571" s="25">
        <f>SUM(Table9[[#This Row],[Sum]],Table9[[#This Row],[Sum Notes]],Table9[[#This Row],[Contains ~]])</f>
        <v>0.1</v>
      </c>
      <c r="N1571" s="26">
        <v>25480.1</v>
      </c>
      <c r="O1571" s="25" t="s">
        <v>10237</v>
      </c>
      <c r="P1571" s="25" t="s">
        <v>10237</v>
      </c>
      <c r="Q1571" s="25"/>
      <c r="R1571" s="25"/>
      <c r="S1571" s="25"/>
    </row>
    <row r="1572" spans="1:19" x14ac:dyDescent="0.25">
      <c r="A1572" s="7">
        <v>3443</v>
      </c>
      <c r="B1572" s="7" t="s">
        <v>3567</v>
      </c>
      <c r="C1572" s="7" t="s">
        <v>8496</v>
      </c>
      <c r="D1572" s="7" t="s">
        <v>6770</v>
      </c>
      <c r="E1572" s="7">
        <f>LEN(Table9[[#This Row],[Trad]])/10</f>
        <v>0.1</v>
      </c>
      <c r="F1572" s="7">
        <f>LEN(Table9[[#This Row],[Variants]])/10</f>
        <v>0</v>
      </c>
      <c r="G1572" s="7">
        <f>COUNT(FIND("～",Table9[[#This Row],[Trad]]))*10</f>
        <v>0</v>
      </c>
      <c r="H1572" s="25">
        <f>Table9[[#This Row],[Trad Len]]+Table9[[#This Row],[Var Len]]</f>
        <v>0.1</v>
      </c>
      <c r="I1572" s="25" cm="1">
        <f t="array" ref="I1572">COUNT(FIND({1,2,3,4,5,6,7,8,9,0},Table9[[#This Row],[Simp]]))</f>
        <v>0</v>
      </c>
      <c r="J1572" s="25" cm="1">
        <f t="array" ref="J1572">COUNT(FIND({1,2,3,4,5,6,7,8,9,0},Table9[[#This Row],[Trad]]))</f>
        <v>0</v>
      </c>
      <c r="K1572" s="25" cm="1">
        <f t="array" ref="K1572">COUNT(FIND({1,2,3,4,5,6,7,8,9,0},Table9[[#This Row],[Variants]]))</f>
        <v>0</v>
      </c>
      <c r="L1572" s="25">
        <f>SUM(Table9[[#This Row],[Simp Note]:[Var Note]])</f>
        <v>0</v>
      </c>
      <c r="M1572" s="25">
        <f>SUM(Table9[[#This Row],[Sum]],Table9[[#This Row],[Sum Notes]],Table9[[#This Row],[Contains ~]])</f>
        <v>0.1</v>
      </c>
      <c r="N1572" s="26">
        <v>11960</v>
      </c>
      <c r="O1572" s="25" t="s">
        <v>10235</v>
      </c>
      <c r="P1572" s="25" t="s">
        <v>10235</v>
      </c>
      <c r="Q1572" s="25"/>
      <c r="R1572" s="25"/>
      <c r="S1572" s="25"/>
    </row>
    <row r="1573" spans="1:19" x14ac:dyDescent="0.25">
      <c r="A1573" s="7">
        <v>3444</v>
      </c>
      <c r="B1573" s="7" t="s">
        <v>3569</v>
      </c>
      <c r="C1573" s="7" t="s">
        <v>8498</v>
      </c>
      <c r="D1573" s="7" t="s">
        <v>8499</v>
      </c>
      <c r="E1573" s="7">
        <f>LEN(Table9[[#This Row],[Trad]])/10</f>
        <v>0.1</v>
      </c>
      <c r="F1573" s="7">
        <f>LEN(Table9[[#This Row],[Variants]])/10</f>
        <v>0.2</v>
      </c>
      <c r="G1573" s="7">
        <f>COUNT(FIND("～",Table9[[#This Row],[Trad]]))*10</f>
        <v>0</v>
      </c>
      <c r="H1573" s="25">
        <f>Table9[[#This Row],[Trad Len]]+Table9[[#This Row],[Var Len]]</f>
        <v>0.30000000000000004</v>
      </c>
      <c r="I1573" s="25" cm="1">
        <f t="array" ref="I1573">COUNT(FIND({1,2,3,4,5,6,7,8,9,0},Table9[[#This Row],[Simp]]))</f>
        <v>0</v>
      </c>
      <c r="J1573" s="25" cm="1">
        <f t="array" ref="J1573">COUNT(FIND({1,2,3,4,5,6,7,8,9,0},Table9[[#This Row],[Trad]]))</f>
        <v>0</v>
      </c>
      <c r="K1573" s="25" cm="1">
        <f t="array" ref="K1573">COUNT(FIND({1,2,3,4,5,6,7,8,9,0},Table9[[#This Row],[Variants]]))</f>
        <v>0</v>
      </c>
      <c r="L1573" s="25">
        <f>SUM(Table9[[#This Row],[Simp Note]:[Var Note]])</f>
        <v>0</v>
      </c>
      <c r="M1573" s="25">
        <f>SUM(Table9[[#This Row],[Sum]],Table9[[#This Row],[Sum Notes]],Table9[[#This Row],[Contains ~]])</f>
        <v>0.30000000000000004</v>
      </c>
      <c r="N1573" s="26">
        <v>1430</v>
      </c>
      <c r="O1573" s="25" t="s">
        <v>10235</v>
      </c>
      <c r="P1573" s="25" t="s">
        <v>10237</v>
      </c>
      <c r="Q1573" s="25"/>
      <c r="R1573" s="25"/>
      <c r="S1573" s="25"/>
    </row>
    <row r="1574" spans="1:19" x14ac:dyDescent="0.25">
      <c r="A1574" s="7">
        <v>3445</v>
      </c>
      <c r="B1574" s="7" t="s">
        <v>3572</v>
      </c>
      <c r="C1574" s="7" t="s">
        <v>6770</v>
      </c>
      <c r="D1574" s="25" t="s">
        <v>8500</v>
      </c>
      <c r="E1574" s="25">
        <f>LEN(Table9[[#This Row],[Trad]])/10</f>
        <v>0</v>
      </c>
      <c r="F1574" s="25">
        <f>LEN(Table9[[#This Row],[Variants]])/10</f>
        <v>0.2</v>
      </c>
      <c r="G1574" s="25">
        <f>COUNT(FIND("～",Table9[[#This Row],[Trad]]))*10</f>
        <v>0</v>
      </c>
      <c r="H1574" s="25">
        <f>Table9[[#This Row],[Trad Len]]+Table9[[#This Row],[Var Len]]</f>
        <v>0.2</v>
      </c>
      <c r="I1574" s="25" cm="1">
        <f t="array" ref="I1574">COUNT(FIND({1,2,3,4,5,6,7,8,9,0},Table9[[#This Row],[Simp]]))</f>
        <v>0</v>
      </c>
      <c r="J1574" s="25" cm="1">
        <f t="array" ref="J1574">COUNT(FIND({1,2,3,4,5,6,7,8,9,0},Table9[[#This Row],[Trad]]))</f>
        <v>0</v>
      </c>
      <c r="K1574" s="25" cm="1">
        <f t="array" ref="K1574">COUNT(FIND({1,2,3,4,5,6,7,8,9,0},Table9[[#This Row],[Variants]]))</f>
        <v>0</v>
      </c>
      <c r="L1574" s="25">
        <f>SUM(Table9[[#This Row],[Simp Note]:[Var Note]])</f>
        <v>0</v>
      </c>
      <c r="M1574" s="25">
        <f>SUM(Table9[[#This Row],[Sum]],Table9[[#This Row],[Sum Notes]],Table9[[#This Row],[Contains ~]])</f>
        <v>0.2</v>
      </c>
      <c r="N1574" s="26">
        <v>25478</v>
      </c>
      <c r="O1574" s="25" t="s">
        <v>10237</v>
      </c>
      <c r="P1574" s="25" t="s">
        <v>10237</v>
      </c>
      <c r="Q1574" s="25"/>
      <c r="R1574" s="25"/>
      <c r="S1574" s="25"/>
    </row>
    <row r="1575" spans="1:19" x14ac:dyDescent="0.25">
      <c r="A1575" s="7">
        <v>3446</v>
      </c>
      <c r="B1575" s="7" t="s">
        <v>3574</v>
      </c>
      <c r="C1575" s="7" t="s">
        <v>8502</v>
      </c>
      <c r="D1575" s="7" t="s">
        <v>6770</v>
      </c>
      <c r="E1575" s="7">
        <f>LEN(Table9[[#This Row],[Trad]])/10</f>
        <v>0.1</v>
      </c>
      <c r="F1575" s="7">
        <f>LEN(Table9[[#This Row],[Variants]])/10</f>
        <v>0</v>
      </c>
      <c r="G1575" s="7">
        <f>COUNT(FIND("～",Table9[[#This Row],[Trad]]))*10</f>
        <v>0</v>
      </c>
      <c r="H1575" s="25">
        <f>Table9[[#This Row],[Trad Len]]+Table9[[#This Row],[Var Len]]</f>
        <v>0.1</v>
      </c>
      <c r="I1575" s="25" cm="1">
        <f t="array" ref="I1575">COUNT(FIND({1,2,3,4,5,6,7,8,9,0},Table9[[#This Row],[Simp]]))</f>
        <v>0</v>
      </c>
      <c r="J1575" s="25" cm="1">
        <f t="array" ref="J1575">COUNT(FIND({1,2,3,4,5,6,7,8,9,0},Table9[[#This Row],[Trad]]))</f>
        <v>0</v>
      </c>
      <c r="K1575" s="25" cm="1">
        <f t="array" ref="K1575">COUNT(FIND({1,2,3,4,5,6,7,8,9,0},Table9[[#This Row],[Variants]]))</f>
        <v>0</v>
      </c>
      <c r="L1575" s="25">
        <f>SUM(Table9[[#This Row],[Simp Note]:[Var Note]])</f>
        <v>0</v>
      </c>
      <c r="M1575" s="25">
        <f>SUM(Table9[[#This Row],[Sum]],Table9[[#This Row],[Sum Notes]],Table9[[#This Row],[Contains ~]])</f>
        <v>0.1</v>
      </c>
      <c r="N1575" s="26">
        <v>11970</v>
      </c>
      <c r="O1575" s="25" t="s">
        <v>10235</v>
      </c>
      <c r="P1575" s="25" t="s">
        <v>10235</v>
      </c>
      <c r="Q1575" s="25"/>
      <c r="R1575" s="25"/>
      <c r="S1575" s="25"/>
    </row>
    <row r="1576" spans="1:19" x14ac:dyDescent="0.25">
      <c r="A1576" s="7">
        <v>3447</v>
      </c>
      <c r="B1576" s="7" t="s">
        <v>3576</v>
      </c>
      <c r="C1576" s="7" t="s">
        <v>8504</v>
      </c>
      <c r="D1576" s="7" t="s">
        <v>6770</v>
      </c>
      <c r="E1576" s="7">
        <f>LEN(Table9[[#This Row],[Trad]])/10</f>
        <v>0.1</v>
      </c>
      <c r="F1576" s="7">
        <f>LEN(Table9[[#This Row],[Variants]])/10</f>
        <v>0</v>
      </c>
      <c r="G1576" s="7">
        <f>COUNT(FIND("～",Table9[[#This Row],[Trad]]))*10</f>
        <v>0</v>
      </c>
      <c r="H1576" s="25">
        <f>Table9[[#This Row],[Trad Len]]+Table9[[#This Row],[Var Len]]</f>
        <v>0.1</v>
      </c>
      <c r="I1576" s="25" cm="1">
        <f t="array" ref="I1576">COUNT(FIND({1,2,3,4,5,6,7,8,9,0},Table9[[#This Row],[Simp]]))</f>
        <v>0</v>
      </c>
      <c r="J1576" s="25" cm="1">
        <f t="array" ref="J1576">COUNT(FIND({1,2,3,4,5,6,7,8,9,0},Table9[[#This Row],[Trad]]))</f>
        <v>0</v>
      </c>
      <c r="K1576" s="25" cm="1">
        <f t="array" ref="K1576">COUNT(FIND({1,2,3,4,5,6,7,8,9,0},Table9[[#This Row],[Variants]]))</f>
        <v>0</v>
      </c>
      <c r="L1576" s="25">
        <f>SUM(Table9[[#This Row],[Simp Note]:[Var Note]])</f>
        <v>0</v>
      </c>
      <c r="M1576" s="25">
        <f>SUM(Table9[[#This Row],[Sum]],Table9[[#This Row],[Sum Notes]],Table9[[#This Row],[Contains ~]])</f>
        <v>0.1</v>
      </c>
      <c r="N1576" s="26">
        <v>11980</v>
      </c>
      <c r="O1576" s="25" t="s">
        <v>10235</v>
      </c>
      <c r="P1576" s="25" t="s">
        <v>10235</v>
      </c>
      <c r="Q1576" s="25"/>
      <c r="R1576" s="25"/>
      <c r="S1576" s="25"/>
    </row>
    <row r="1577" spans="1:19" x14ac:dyDescent="0.25">
      <c r="A1577" s="7">
        <v>3452</v>
      </c>
      <c r="B1577" s="7" t="s">
        <v>3578</v>
      </c>
      <c r="C1577" s="7" t="s">
        <v>6770</v>
      </c>
      <c r="D1577" s="25" t="s">
        <v>8506</v>
      </c>
      <c r="E1577" s="25">
        <f>LEN(Table9[[#This Row],[Trad]])/10</f>
        <v>0</v>
      </c>
      <c r="F1577" s="25">
        <f>LEN(Table9[[#This Row],[Variants]])/10</f>
        <v>0.1</v>
      </c>
      <c r="G1577" s="25">
        <f>COUNT(FIND("～",Table9[[#This Row],[Trad]]))*10</f>
        <v>0</v>
      </c>
      <c r="H1577" s="25">
        <f>Table9[[#This Row],[Trad Len]]+Table9[[#This Row],[Var Len]]</f>
        <v>0.1</v>
      </c>
      <c r="I1577" s="25" cm="1">
        <f t="array" ref="I1577">COUNT(FIND({1,2,3,4,5,6,7,8,9,0},Table9[[#This Row],[Simp]]))</f>
        <v>0</v>
      </c>
      <c r="J1577" s="25" cm="1">
        <f t="array" ref="J1577">COUNT(FIND({1,2,3,4,5,6,7,8,9,0},Table9[[#This Row],[Trad]]))</f>
        <v>0</v>
      </c>
      <c r="K1577" s="25" cm="1">
        <f t="array" ref="K1577">COUNT(FIND({1,2,3,4,5,6,7,8,9,0},Table9[[#This Row],[Variants]]))</f>
        <v>0</v>
      </c>
      <c r="L1577" s="25">
        <f>SUM(Table9[[#This Row],[Simp Note]:[Var Note]])</f>
        <v>0</v>
      </c>
      <c r="M1577" s="25">
        <f>SUM(Table9[[#This Row],[Sum]],Table9[[#This Row],[Sum Notes]],Table9[[#This Row],[Contains ~]])</f>
        <v>0.1</v>
      </c>
      <c r="N1577" s="26">
        <v>25480.1</v>
      </c>
      <c r="O1577" s="25" t="s">
        <v>10237</v>
      </c>
      <c r="P1577" s="25" t="s">
        <v>10237</v>
      </c>
      <c r="Q1577" s="25"/>
      <c r="R1577" s="25"/>
      <c r="S1577" s="25"/>
    </row>
    <row r="1578" spans="1:19" x14ac:dyDescent="0.25">
      <c r="A1578" s="7">
        <v>3461</v>
      </c>
      <c r="B1578" s="7" t="s">
        <v>3580</v>
      </c>
      <c r="C1578" s="7" t="s">
        <v>8508</v>
      </c>
      <c r="D1578" s="7" t="s">
        <v>6770</v>
      </c>
      <c r="E1578" s="7">
        <f>LEN(Table9[[#This Row],[Trad]])/10</f>
        <v>0.1</v>
      </c>
      <c r="F1578" s="7">
        <f>LEN(Table9[[#This Row],[Variants]])/10</f>
        <v>0</v>
      </c>
      <c r="G1578" s="7">
        <f>COUNT(FIND("～",Table9[[#This Row],[Trad]]))*10</f>
        <v>0</v>
      </c>
      <c r="H1578" s="25">
        <f>Table9[[#This Row],[Trad Len]]+Table9[[#This Row],[Var Len]]</f>
        <v>0.1</v>
      </c>
      <c r="I1578" s="25" cm="1">
        <f t="array" ref="I1578">COUNT(FIND({1,2,3,4,5,6,7,8,9,0},Table9[[#This Row],[Simp]]))</f>
        <v>0</v>
      </c>
      <c r="J1578" s="25" cm="1">
        <f t="array" ref="J1578">COUNT(FIND({1,2,3,4,5,6,7,8,9,0},Table9[[#This Row],[Trad]]))</f>
        <v>0</v>
      </c>
      <c r="K1578" s="25" cm="1">
        <f t="array" ref="K1578">COUNT(FIND({1,2,3,4,5,6,7,8,9,0},Table9[[#This Row],[Variants]]))</f>
        <v>0</v>
      </c>
      <c r="L1578" s="25">
        <f>SUM(Table9[[#This Row],[Simp Note]:[Var Note]])</f>
        <v>0</v>
      </c>
      <c r="M1578" s="25">
        <f>SUM(Table9[[#This Row],[Sum]],Table9[[#This Row],[Sum Notes]],Table9[[#This Row],[Contains ~]])</f>
        <v>0.1</v>
      </c>
      <c r="N1578" s="26">
        <v>11990</v>
      </c>
      <c r="O1578" s="25" t="s">
        <v>10235</v>
      </c>
      <c r="P1578" s="25" t="s">
        <v>10235</v>
      </c>
      <c r="Q1578" s="25"/>
      <c r="R1578" s="25"/>
      <c r="S1578" s="25"/>
    </row>
    <row r="1579" spans="1:19" x14ac:dyDescent="0.25">
      <c r="A1579" s="7">
        <v>3464</v>
      </c>
      <c r="B1579" s="7" t="s">
        <v>3582</v>
      </c>
      <c r="C1579" s="7" t="s">
        <v>6770</v>
      </c>
      <c r="D1579" s="25" t="s">
        <v>8510</v>
      </c>
      <c r="E1579" s="25">
        <f>LEN(Table9[[#This Row],[Trad]])/10</f>
        <v>0</v>
      </c>
      <c r="F1579" s="25">
        <f>LEN(Table9[[#This Row],[Variants]])/10</f>
        <v>0.1</v>
      </c>
      <c r="G1579" s="25">
        <f>COUNT(FIND("～",Table9[[#This Row],[Trad]]))*10</f>
        <v>0</v>
      </c>
      <c r="H1579" s="25">
        <f>Table9[[#This Row],[Trad Len]]+Table9[[#This Row],[Var Len]]</f>
        <v>0.1</v>
      </c>
      <c r="I1579" s="25" cm="1">
        <f t="array" ref="I1579">COUNT(FIND({1,2,3,4,5,6,7,8,9,0},Table9[[#This Row],[Simp]]))</f>
        <v>0</v>
      </c>
      <c r="J1579" s="25" cm="1">
        <f t="array" ref="J1579">COUNT(FIND({1,2,3,4,5,6,7,8,9,0},Table9[[#This Row],[Trad]]))</f>
        <v>0</v>
      </c>
      <c r="K1579" s="25" cm="1">
        <f t="array" ref="K1579">COUNT(FIND({1,2,3,4,5,6,7,8,9,0},Table9[[#This Row],[Variants]]))</f>
        <v>0</v>
      </c>
      <c r="L1579" s="25">
        <f>SUM(Table9[[#This Row],[Simp Note]:[Var Note]])</f>
        <v>0</v>
      </c>
      <c r="M1579" s="25">
        <f>SUM(Table9[[#This Row],[Sum]],Table9[[#This Row],[Sum Notes]],Table9[[#This Row],[Contains ~]])</f>
        <v>0.1</v>
      </c>
      <c r="N1579" s="26">
        <v>25480.1</v>
      </c>
      <c r="O1579" s="25" t="s">
        <v>10237</v>
      </c>
      <c r="P1579" s="25" t="s">
        <v>10237</v>
      </c>
      <c r="Q1579" s="25"/>
      <c r="R1579" s="25"/>
      <c r="S1579" s="25"/>
    </row>
    <row r="1580" spans="1:19" x14ac:dyDescent="0.25">
      <c r="A1580" s="7">
        <v>3465</v>
      </c>
      <c r="B1580" s="7" t="s">
        <v>3584</v>
      </c>
      <c r="C1580" s="7" t="s">
        <v>8512</v>
      </c>
      <c r="D1580" s="7" t="s">
        <v>6770</v>
      </c>
      <c r="E1580" s="7">
        <f>LEN(Table9[[#This Row],[Trad]])/10</f>
        <v>0.1</v>
      </c>
      <c r="F1580" s="7">
        <f>LEN(Table9[[#This Row],[Variants]])/10</f>
        <v>0</v>
      </c>
      <c r="G1580" s="7">
        <f>COUNT(FIND("～",Table9[[#This Row],[Trad]]))*10</f>
        <v>0</v>
      </c>
      <c r="H1580" s="25">
        <f>Table9[[#This Row],[Trad Len]]+Table9[[#This Row],[Var Len]]</f>
        <v>0.1</v>
      </c>
      <c r="I1580" s="25" cm="1">
        <f t="array" ref="I1580">COUNT(FIND({1,2,3,4,5,6,7,8,9,0},Table9[[#This Row],[Simp]]))</f>
        <v>0</v>
      </c>
      <c r="J1580" s="25" cm="1">
        <f t="array" ref="J1580">COUNT(FIND({1,2,3,4,5,6,7,8,9,0},Table9[[#This Row],[Trad]]))</f>
        <v>0</v>
      </c>
      <c r="K1580" s="25" cm="1">
        <f t="array" ref="K1580">COUNT(FIND({1,2,3,4,5,6,7,8,9,0},Table9[[#This Row],[Variants]]))</f>
        <v>0</v>
      </c>
      <c r="L1580" s="25">
        <f>SUM(Table9[[#This Row],[Simp Note]:[Var Note]])</f>
        <v>0</v>
      </c>
      <c r="M1580" s="25">
        <f>SUM(Table9[[#This Row],[Sum]],Table9[[#This Row],[Sum Notes]],Table9[[#This Row],[Contains ~]])</f>
        <v>0.1</v>
      </c>
      <c r="N1580" s="26">
        <v>12000</v>
      </c>
      <c r="O1580" s="25" t="s">
        <v>10235</v>
      </c>
      <c r="P1580" s="25" t="s">
        <v>10235</v>
      </c>
      <c r="Q1580" s="25"/>
      <c r="R1580" s="25"/>
      <c r="S1580" s="25"/>
    </row>
    <row r="1581" spans="1:19" x14ac:dyDescent="0.25">
      <c r="A1581" s="7">
        <v>3467</v>
      </c>
      <c r="B1581" s="7" t="s">
        <v>3586</v>
      </c>
      <c r="C1581" s="7" t="s">
        <v>8514</v>
      </c>
      <c r="D1581" s="7" t="s">
        <v>6770</v>
      </c>
      <c r="E1581" s="7">
        <f>LEN(Table9[[#This Row],[Trad]])/10</f>
        <v>0.1</v>
      </c>
      <c r="F1581" s="7">
        <f>LEN(Table9[[#This Row],[Variants]])/10</f>
        <v>0</v>
      </c>
      <c r="G1581" s="7">
        <f>COUNT(FIND("～",Table9[[#This Row],[Trad]]))*10</f>
        <v>0</v>
      </c>
      <c r="H1581" s="25">
        <f>Table9[[#This Row],[Trad Len]]+Table9[[#This Row],[Var Len]]</f>
        <v>0.1</v>
      </c>
      <c r="I1581" s="25" cm="1">
        <f t="array" ref="I1581">COUNT(FIND({1,2,3,4,5,6,7,8,9,0},Table9[[#This Row],[Simp]]))</f>
        <v>0</v>
      </c>
      <c r="J1581" s="25" cm="1">
        <f t="array" ref="J1581">COUNT(FIND({1,2,3,4,5,6,7,8,9,0},Table9[[#This Row],[Trad]]))</f>
        <v>0</v>
      </c>
      <c r="K1581" s="25" cm="1">
        <f t="array" ref="K1581">COUNT(FIND({1,2,3,4,5,6,7,8,9,0},Table9[[#This Row],[Variants]]))</f>
        <v>0</v>
      </c>
      <c r="L1581" s="25">
        <f>SUM(Table9[[#This Row],[Simp Note]:[Var Note]])</f>
        <v>0</v>
      </c>
      <c r="M1581" s="25">
        <f>SUM(Table9[[#This Row],[Sum]],Table9[[#This Row],[Sum Notes]],Table9[[#This Row],[Contains ~]])</f>
        <v>0.1</v>
      </c>
      <c r="N1581" s="26">
        <v>12010</v>
      </c>
      <c r="O1581" s="25" t="s">
        <v>10235</v>
      </c>
      <c r="P1581" s="25" t="s">
        <v>10235</v>
      </c>
      <c r="Q1581" s="25"/>
      <c r="R1581" s="25"/>
      <c r="S1581" s="25"/>
    </row>
    <row r="1582" spans="1:19" x14ac:dyDescent="0.25">
      <c r="A1582" s="7">
        <v>3470</v>
      </c>
      <c r="B1582" s="7" t="s">
        <v>3588</v>
      </c>
      <c r="C1582" s="7" t="s">
        <v>8516</v>
      </c>
      <c r="D1582" s="7" t="s">
        <v>8517</v>
      </c>
      <c r="E1582" s="7">
        <f>LEN(Table9[[#This Row],[Trad]])/10</f>
        <v>0.1</v>
      </c>
      <c r="F1582" s="7">
        <f>LEN(Table9[[#This Row],[Variants]])/10</f>
        <v>0.1</v>
      </c>
      <c r="G1582" s="7">
        <f>COUNT(FIND("～",Table9[[#This Row],[Trad]]))*10</f>
        <v>0</v>
      </c>
      <c r="H1582" s="25">
        <f>Table9[[#This Row],[Trad Len]]+Table9[[#This Row],[Var Len]]</f>
        <v>0.2</v>
      </c>
      <c r="I1582" s="25" cm="1">
        <f t="array" ref="I1582">COUNT(FIND({1,2,3,4,5,6,7,8,9,0},Table9[[#This Row],[Simp]]))</f>
        <v>0</v>
      </c>
      <c r="J1582" s="25" cm="1">
        <f t="array" ref="J1582">COUNT(FIND({1,2,3,4,5,6,7,8,9,0},Table9[[#This Row],[Trad]]))</f>
        <v>0</v>
      </c>
      <c r="K1582" s="25" cm="1">
        <f t="array" ref="K1582">COUNT(FIND({1,2,3,4,5,6,7,8,9,0},Table9[[#This Row],[Variants]]))</f>
        <v>0</v>
      </c>
      <c r="L1582" s="25">
        <f>SUM(Table9[[#This Row],[Simp Note]:[Var Note]])</f>
        <v>0</v>
      </c>
      <c r="M1582" s="25">
        <f>SUM(Table9[[#This Row],[Sum]],Table9[[#This Row],[Sum Notes]],Table9[[#This Row],[Contains ~]])</f>
        <v>0.2</v>
      </c>
      <c r="N1582" s="26">
        <v>2660</v>
      </c>
      <c r="O1582" s="25" t="s">
        <v>10235</v>
      </c>
      <c r="P1582" s="25" t="s">
        <v>10237</v>
      </c>
      <c r="Q1582" s="25"/>
      <c r="R1582" s="25"/>
      <c r="S1582" s="25"/>
    </row>
    <row r="1583" spans="1:19" x14ac:dyDescent="0.25">
      <c r="A1583" s="7">
        <v>3473</v>
      </c>
      <c r="B1583" s="7" t="s">
        <v>3591</v>
      </c>
      <c r="C1583" s="7" t="s">
        <v>8519</v>
      </c>
      <c r="D1583" s="7" t="s">
        <v>6770</v>
      </c>
      <c r="E1583" s="7">
        <f>LEN(Table9[[#This Row],[Trad]])/10</f>
        <v>0.1</v>
      </c>
      <c r="F1583" s="7">
        <f>LEN(Table9[[#This Row],[Variants]])/10</f>
        <v>0</v>
      </c>
      <c r="G1583" s="7">
        <f>COUNT(FIND("～",Table9[[#This Row],[Trad]]))*10</f>
        <v>0</v>
      </c>
      <c r="H1583" s="25">
        <f>Table9[[#This Row],[Trad Len]]+Table9[[#This Row],[Var Len]]</f>
        <v>0.1</v>
      </c>
      <c r="I1583" s="25" cm="1">
        <f t="array" ref="I1583">COUNT(FIND({1,2,3,4,5,6,7,8,9,0},Table9[[#This Row],[Simp]]))</f>
        <v>0</v>
      </c>
      <c r="J1583" s="25" cm="1">
        <f t="array" ref="J1583">COUNT(FIND({1,2,3,4,5,6,7,8,9,0},Table9[[#This Row],[Trad]]))</f>
        <v>0</v>
      </c>
      <c r="K1583" s="25" cm="1">
        <f t="array" ref="K1583">COUNT(FIND({1,2,3,4,5,6,7,8,9,0},Table9[[#This Row],[Variants]]))</f>
        <v>0</v>
      </c>
      <c r="L1583" s="25">
        <f>SUM(Table9[[#This Row],[Simp Note]:[Var Note]])</f>
        <v>0</v>
      </c>
      <c r="M1583" s="25">
        <f>SUM(Table9[[#This Row],[Sum]],Table9[[#This Row],[Sum Notes]],Table9[[#This Row],[Contains ~]])</f>
        <v>0.1</v>
      </c>
      <c r="N1583" s="26">
        <v>12020</v>
      </c>
      <c r="O1583" s="25" t="s">
        <v>10235</v>
      </c>
      <c r="P1583" s="25" t="s">
        <v>10235</v>
      </c>
      <c r="Q1583" s="25"/>
      <c r="R1583" s="25"/>
      <c r="S1583" s="25"/>
    </row>
    <row r="1584" spans="1:19" x14ac:dyDescent="0.25">
      <c r="A1584" s="7">
        <v>3476</v>
      </c>
      <c r="B1584" s="7" t="s">
        <v>3593</v>
      </c>
      <c r="C1584" s="7" t="s">
        <v>6770</v>
      </c>
      <c r="D1584" s="25" t="s">
        <v>8521</v>
      </c>
      <c r="E1584" s="25">
        <f>LEN(Table9[[#This Row],[Trad]])/10</f>
        <v>0</v>
      </c>
      <c r="F1584" s="25">
        <f>LEN(Table9[[#This Row],[Variants]])/10</f>
        <v>0.1</v>
      </c>
      <c r="G1584" s="25">
        <f>COUNT(FIND("～",Table9[[#This Row],[Trad]]))*10</f>
        <v>0</v>
      </c>
      <c r="H1584" s="25">
        <f>Table9[[#This Row],[Trad Len]]+Table9[[#This Row],[Var Len]]</f>
        <v>0.1</v>
      </c>
      <c r="I1584" s="25" cm="1">
        <f t="array" ref="I1584">COUNT(FIND({1,2,3,4,5,6,7,8,9,0},Table9[[#This Row],[Simp]]))</f>
        <v>0</v>
      </c>
      <c r="J1584" s="25" cm="1">
        <f t="array" ref="J1584">COUNT(FIND({1,2,3,4,5,6,7,8,9,0},Table9[[#This Row],[Trad]]))</f>
        <v>0</v>
      </c>
      <c r="K1584" s="25" cm="1">
        <f t="array" ref="K1584">COUNT(FIND({1,2,3,4,5,6,7,8,9,0},Table9[[#This Row],[Variants]]))</f>
        <v>0</v>
      </c>
      <c r="L1584" s="25">
        <f>SUM(Table9[[#This Row],[Simp Note]:[Var Note]])</f>
        <v>0</v>
      </c>
      <c r="M1584" s="25">
        <f>SUM(Table9[[#This Row],[Sum]],Table9[[#This Row],[Sum Notes]],Table9[[#This Row],[Contains ~]])</f>
        <v>0.1</v>
      </c>
      <c r="N1584" s="26">
        <v>25480.1</v>
      </c>
      <c r="O1584" s="25" t="s">
        <v>10237</v>
      </c>
      <c r="P1584" s="25" t="s">
        <v>10237</v>
      </c>
      <c r="Q1584" s="25"/>
      <c r="R1584" s="25"/>
      <c r="S1584" s="25"/>
    </row>
    <row r="1585" spans="1:19" x14ac:dyDescent="0.25">
      <c r="A1585" s="7">
        <v>3478</v>
      </c>
      <c r="B1585" s="7" t="s">
        <v>3595</v>
      </c>
      <c r="C1585" s="7" t="s">
        <v>6770</v>
      </c>
      <c r="D1585" s="25" t="s">
        <v>8523</v>
      </c>
      <c r="E1585" s="25">
        <f>LEN(Table9[[#This Row],[Trad]])/10</f>
        <v>0</v>
      </c>
      <c r="F1585" s="25">
        <f>LEN(Table9[[#This Row],[Variants]])/10</f>
        <v>0.1</v>
      </c>
      <c r="G1585" s="25">
        <f>COUNT(FIND("～",Table9[[#This Row],[Trad]]))*10</f>
        <v>0</v>
      </c>
      <c r="H1585" s="25">
        <f>Table9[[#This Row],[Trad Len]]+Table9[[#This Row],[Var Len]]</f>
        <v>0.1</v>
      </c>
      <c r="I1585" s="25" cm="1">
        <f t="array" ref="I1585">COUNT(FIND({1,2,3,4,5,6,7,8,9,0},Table9[[#This Row],[Simp]]))</f>
        <v>0</v>
      </c>
      <c r="J1585" s="25" cm="1">
        <f t="array" ref="J1585">COUNT(FIND({1,2,3,4,5,6,7,8,9,0},Table9[[#This Row],[Trad]]))</f>
        <v>0</v>
      </c>
      <c r="K1585" s="25" cm="1">
        <f t="array" ref="K1585">COUNT(FIND({1,2,3,4,5,6,7,8,9,0},Table9[[#This Row],[Variants]]))</f>
        <v>0</v>
      </c>
      <c r="L1585" s="25">
        <f>SUM(Table9[[#This Row],[Simp Note]:[Var Note]])</f>
        <v>0</v>
      </c>
      <c r="M1585" s="25">
        <f>SUM(Table9[[#This Row],[Sum]],Table9[[#This Row],[Sum Notes]],Table9[[#This Row],[Contains ~]])</f>
        <v>0.1</v>
      </c>
      <c r="N1585" s="26">
        <v>25480.1</v>
      </c>
      <c r="O1585" s="25" t="s">
        <v>10237</v>
      </c>
      <c r="P1585" s="25" t="s">
        <v>10237</v>
      </c>
      <c r="Q1585" s="25"/>
      <c r="R1585" s="25"/>
      <c r="S1585" s="25"/>
    </row>
    <row r="1586" spans="1:19" x14ac:dyDescent="0.25">
      <c r="A1586" s="7">
        <v>3483</v>
      </c>
      <c r="B1586" s="7" t="s">
        <v>3597</v>
      </c>
      <c r="C1586" s="7" t="s">
        <v>8525</v>
      </c>
      <c r="D1586" s="7" t="s">
        <v>6770</v>
      </c>
      <c r="E1586" s="7">
        <f>LEN(Table9[[#This Row],[Trad]])/10</f>
        <v>0.1</v>
      </c>
      <c r="F1586" s="7">
        <f>LEN(Table9[[#This Row],[Variants]])/10</f>
        <v>0</v>
      </c>
      <c r="G1586" s="7">
        <f>COUNT(FIND("～",Table9[[#This Row],[Trad]]))*10</f>
        <v>0</v>
      </c>
      <c r="H1586" s="25">
        <f>Table9[[#This Row],[Trad Len]]+Table9[[#This Row],[Var Len]]</f>
        <v>0.1</v>
      </c>
      <c r="I1586" s="25" cm="1">
        <f t="array" ref="I1586">COUNT(FIND({1,2,3,4,5,6,7,8,9,0},Table9[[#This Row],[Simp]]))</f>
        <v>0</v>
      </c>
      <c r="J1586" s="25" cm="1">
        <f t="array" ref="J1586">COUNT(FIND({1,2,3,4,5,6,7,8,9,0},Table9[[#This Row],[Trad]]))</f>
        <v>0</v>
      </c>
      <c r="K1586" s="25" cm="1">
        <f t="array" ref="K1586">COUNT(FIND({1,2,3,4,5,6,7,8,9,0},Table9[[#This Row],[Variants]]))</f>
        <v>0</v>
      </c>
      <c r="L1586" s="25">
        <f>SUM(Table9[[#This Row],[Simp Note]:[Var Note]])</f>
        <v>0</v>
      </c>
      <c r="M1586" s="25">
        <f>SUM(Table9[[#This Row],[Sum]],Table9[[#This Row],[Sum Notes]],Table9[[#This Row],[Contains ~]])</f>
        <v>0.1</v>
      </c>
      <c r="N1586" s="26">
        <v>12030</v>
      </c>
      <c r="O1586" s="25" t="s">
        <v>10235</v>
      </c>
      <c r="P1586" s="25" t="s">
        <v>10235</v>
      </c>
      <c r="Q1586" s="25"/>
      <c r="R1586" s="25"/>
      <c r="S1586" s="25"/>
    </row>
    <row r="1587" spans="1:19" x14ac:dyDescent="0.25">
      <c r="A1587" s="7">
        <v>3485</v>
      </c>
      <c r="B1587" s="7" t="s">
        <v>3599</v>
      </c>
      <c r="C1587" s="7" t="s">
        <v>6770</v>
      </c>
      <c r="D1587" s="25" t="s">
        <v>8527</v>
      </c>
      <c r="E1587" s="25">
        <f>LEN(Table9[[#This Row],[Trad]])/10</f>
        <v>0</v>
      </c>
      <c r="F1587" s="25">
        <f>LEN(Table9[[#This Row],[Variants]])/10</f>
        <v>0.2</v>
      </c>
      <c r="G1587" s="25">
        <f>COUNT(FIND("～",Table9[[#This Row],[Trad]]))*10</f>
        <v>0</v>
      </c>
      <c r="H1587" s="25">
        <f>Table9[[#This Row],[Trad Len]]+Table9[[#This Row],[Var Len]]</f>
        <v>0.2</v>
      </c>
      <c r="I1587" s="25" cm="1">
        <f t="array" ref="I1587">COUNT(FIND({1,2,3,4,5,6,7,8,9,0},Table9[[#This Row],[Simp]]))</f>
        <v>0</v>
      </c>
      <c r="J1587" s="25" cm="1">
        <f t="array" ref="J1587">COUNT(FIND({1,2,3,4,5,6,7,8,9,0},Table9[[#This Row],[Trad]]))</f>
        <v>0</v>
      </c>
      <c r="K1587" s="25" cm="1">
        <f t="array" ref="K1587">COUNT(FIND({1,2,3,4,5,6,7,8,9,0},Table9[[#This Row],[Variants]]))</f>
        <v>0</v>
      </c>
      <c r="L1587" s="25">
        <f>SUM(Table9[[#This Row],[Simp Note]:[Var Note]])</f>
        <v>0</v>
      </c>
      <c r="M1587" s="25">
        <f>SUM(Table9[[#This Row],[Sum]],Table9[[#This Row],[Sum Notes]],Table9[[#This Row],[Contains ~]])</f>
        <v>0.2</v>
      </c>
      <c r="N1587" s="26">
        <v>25478</v>
      </c>
      <c r="O1587" s="25" t="s">
        <v>10237</v>
      </c>
      <c r="P1587" s="25" t="s">
        <v>10237</v>
      </c>
      <c r="Q1587" s="25"/>
      <c r="R1587" s="25"/>
      <c r="S1587" s="25"/>
    </row>
    <row r="1588" spans="1:19" x14ac:dyDescent="0.25">
      <c r="A1588" s="7">
        <v>3488</v>
      </c>
      <c r="B1588" s="7" t="s">
        <v>3601</v>
      </c>
      <c r="C1588" s="7" t="s">
        <v>6770</v>
      </c>
      <c r="D1588" s="25" t="s">
        <v>8529</v>
      </c>
      <c r="E1588" s="25">
        <f>LEN(Table9[[#This Row],[Trad]])/10</f>
        <v>0</v>
      </c>
      <c r="F1588" s="25">
        <f>LEN(Table9[[#This Row],[Variants]])/10</f>
        <v>0.1</v>
      </c>
      <c r="G1588" s="25">
        <f>COUNT(FIND("～",Table9[[#This Row],[Trad]]))*10</f>
        <v>0</v>
      </c>
      <c r="H1588" s="25">
        <f>Table9[[#This Row],[Trad Len]]+Table9[[#This Row],[Var Len]]</f>
        <v>0.1</v>
      </c>
      <c r="I1588" s="25" cm="1">
        <f t="array" ref="I1588">COUNT(FIND({1,2,3,4,5,6,7,8,9,0},Table9[[#This Row],[Simp]]))</f>
        <v>0</v>
      </c>
      <c r="J1588" s="25" cm="1">
        <f t="array" ref="J1588">COUNT(FIND({1,2,3,4,5,6,7,8,9,0},Table9[[#This Row],[Trad]]))</f>
        <v>0</v>
      </c>
      <c r="K1588" s="25" cm="1">
        <f t="array" ref="K1588">COUNT(FIND({1,2,3,4,5,6,7,8,9,0},Table9[[#This Row],[Variants]]))</f>
        <v>0</v>
      </c>
      <c r="L1588" s="25">
        <f>SUM(Table9[[#This Row],[Simp Note]:[Var Note]])</f>
        <v>0</v>
      </c>
      <c r="M1588" s="25">
        <f>SUM(Table9[[#This Row],[Sum]],Table9[[#This Row],[Sum Notes]],Table9[[#This Row],[Contains ~]])</f>
        <v>0.1</v>
      </c>
      <c r="N1588" s="26">
        <v>25480.1</v>
      </c>
      <c r="O1588" s="25" t="s">
        <v>10237</v>
      </c>
      <c r="P1588" s="25" t="s">
        <v>10237</v>
      </c>
      <c r="Q1588" s="25"/>
      <c r="R1588" s="25"/>
      <c r="S1588" s="25"/>
    </row>
    <row r="1589" spans="1:19" x14ac:dyDescent="0.25">
      <c r="A1589" s="7">
        <v>3489</v>
      </c>
      <c r="B1589" s="7" t="s">
        <v>3603</v>
      </c>
      <c r="C1589" s="7" t="s">
        <v>6770</v>
      </c>
      <c r="D1589" s="25" t="s">
        <v>8531</v>
      </c>
      <c r="E1589" s="25">
        <f>LEN(Table9[[#This Row],[Trad]])/10</f>
        <v>0</v>
      </c>
      <c r="F1589" s="25">
        <f>LEN(Table9[[#This Row],[Variants]])/10</f>
        <v>0.1</v>
      </c>
      <c r="G1589" s="25">
        <f>COUNT(FIND("～",Table9[[#This Row],[Trad]]))*10</f>
        <v>0</v>
      </c>
      <c r="H1589" s="25">
        <f>Table9[[#This Row],[Trad Len]]+Table9[[#This Row],[Var Len]]</f>
        <v>0.1</v>
      </c>
      <c r="I1589" s="25" cm="1">
        <f t="array" ref="I1589">COUNT(FIND({1,2,3,4,5,6,7,8,9,0},Table9[[#This Row],[Simp]]))</f>
        <v>0</v>
      </c>
      <c r="J1589" s="25" cm="1">
        <f t="array" ref="J1589">COUNT(FIND({1,2,3,4,5,6,7,8,9,0},Table9[[#This Row],[Trad]]))</f>
        <v>0</v>
      </c>
      <c r="K1589" s="25" cm="1">
        <f t="array" ref="K1589">COUNT(FIND({1,2,3,4,5,6,7,8,9,0},Table9[[#This Row],[Variants]]))</f>
        <v>0</v>
      </c>
      <c r="L1589" s="25">
        <f>SUM(Table9[[#This Row],[Simp Note]:[Var Note]])</f>
        <v>0</v>
      </c>
      <c r="M1589" s="25">
        <f>SUM(Table9[[#This Row],[Sum]],Table9[[#This Row],[Sum Notes]],Table9[[#This Row],[Contains ~]])</f>
        <v>0.1</v>
      </c>
      <c r="N1589" s="26">
        <v>25480.1</v>
      </c>
      <c r="O1589" s="25" t="s">
        <v>10237</v>
      </c>
      <c r="P1589" s="25" t="s">
        <v>10237</v>
      </c>
      <c r="Q1589" s="25"/>
      <c r="R1589" s="25"/>
      <c r="S1589" s="25"/>
    </row>
    <row r="1590" spans="1:19" x14ac:dyDescent="0.25">
      <c r="A1590" s="7">
        <v>3492</v>
      </c>
      <c r="B1590" s="7" t="s">
        <v>3605</v>
      </c>
      <c r="C1590" s="7" t="s">
        <v>8533</v>
      </c>
      <c r="D1590" s="7" t="s">
        <v>6770</v>
      </c>
      <c r="E1590" s="7">
        <f>LEN(Table9[[#This Row],[Trad]])/10</f>
        <v>0.1</v>
      </c>
      <c r="F1590" s="7">
        <f>LEN(Table9[[#This Row],[Variants]])/10</f>
        <v>0</v>
      </c>
      <c r="G1590" s="7">
        <f>COUNT(FIND("～",Table9[[#This Row],[Trad]]))*10</f>
        <v>0</v>
      </c>
      <c r="H1590" s="25">
        <f>Table9[[#This Row],[Trad Len]]+Table9[[#This Row],[Var Len]]</f>
        <v>0.1</v>
      </c>
      <c r="I1590" s="25" cm="1">
        <f t="array" ref="I1590">COUNT(FIND({1,2,3,4,5,6,7,8,9,0},Table9[[#This Row],[Simp]]))</f>
        <v>0</v>
      </c>
      <c r="J1590" s="25" cm="1">
        <f t="array" ref="J1590">COUNT(FIND({1,2,3,4,5,6,7,8,9,0},Table9[[#This Row],[Trad]]))</f>
        <v>0</v>
      </c>
      <c r="K1590" s="25" cm="1">
        <f t="array" ref="K1590">COUNT(FIND({1,2,3,4,5,6,7,8,9,0},Table9[[#This Row],[Variants]]))</f>
        <v>0</v>
      </c>
      <c r="L1590" s="25">
        <f>SUM(Table9[[#This Row],[Simp Note]:[Var Note]])</f>
        <v>0</v>
      </c>
      <c r="M1590" s="25">
        <f>SUM(Table9[[#This Row],[Sum]],Table9[[#This Row],[Sum Notes]],Table9[[#This Row],[Contains ~]])</f>
        <v>0.1</v>
      </c>
      <c r="N1590" s="26">
        <v>12040</v>
      </c>
      <c r="O1590" s="25" t="s">
        <v>10235</v>
      </c>
      <c r="P1590" s="25" t="s">
        <v>10235</v>
      </c>
      <c r="Q1590" s="25"/>
      <c r="R1590" s="25"/>
      <c r="S1590" s="25"/>
    </row>
    <row r="1591" spans="1:19" x14ac:dyDescent="0.25">
      <c r="A1591" s="7">
        <v>3495</v>
      </c>
      <c r="B1591" s="7" t="s">
        <v>3607</v>
      </c>
      <c r="C1591" s="7" t="s">
        <v>8535</v>
      </c>
      <c r="D1591" s="7" t="s">
        <v>8536</v>
      </c>
      <c r="E1591" s="7">
        <f>LEN(Table9[[#This Row],[Trad]])/10</f>
        <v>0.1</v>
      </c>
      <c r="F1591" s="7">
        <f>LEN(Table9[[#This Row],[Variants]])/10</f>
        <v>0.2</v>
      </c>
      <c r="G1591" s="7">
        <f>COUNT(FIND("～",Table9[[#This Row],[Trad]]))*10</f>
        <v>0</v>
      </c>
      <c r="H1591" s="25">
        <f>Table9[[#This Row],[Trad Len]]+Table9[[#This Row],[Var Len]]</f>
        <v>0.30000000000000004</v>
      </c>
      <c r="I1591" s="25" cm="1">
        <f t="array" ref="I1591">COUNT(FIND({1,2,3,4,5,6,7,8,9,0},Table9[[#This Row],[Simp]]))</f>
        <v>0</v>
      </c>
      <c r="J1591" s="25" cm="1">
        <f t="array" ref="J1591">COUNT(FIND({1,2,3,4,5,6,7,8,9,0},Table9[[#This Row],[Trad]]))</f>
        <v>0</v>
      </c>
      <c r="K1591" s="25" cm="1">
        <f t="array" ref="K1591">COUNT(FIND({1,2,3,4,5,6,7,8,9,0},Table9[[#This Row],[Variants]]))</f>
        <v>0</v>
      </c>
      <c r="L1591" s="25">
        <f>SUM(Table9[[#This Row],[Simp Note]:[Var Note]])</f>
        <v>0</v>
      </c>
      <c r="M1591" s="25">
        <f>SUM(Table9[[#This Row],[Sum]],Table9[[#This Row],[Sum Notes]],Table9[[#This Row],[Contains ~]])</f>
        <v>0.30000000000000004</v>
      </c>
      <c r="N1591" s="26">
        <v>1440</v>
      </c>
      <c r="O1591" s="25" t="s">
        <v>10235</v>
      </c>
      <c r="P1591" s="25" t="s">
        <v>10237</v>
      </c>
      <c r="Q1591" s="25"/>
      <c r="R1591" s="25"/>
      <c r="S1591" s="25"/>
    </row>
    <row r="1592" spans="1:19" x14ac:dyDescent="0.25">
      <c r="A1592" s="7">
        <v>3497</v>
      </c>
      <c r="B1592" s="7" t="s">
        <v>3610</v>
      </c>
      <c r="C1592" s="7" t="s">
        <v>8538</v>
      </c>
      <c r="D1592" s="7" t="s">
        <v>6770</v>
      </c>
      <c r="E1592" s="7">
        <f>LEN(Table9[[#This Row],[Trad]])/10</f>
        <v>0.1</v>
      </c>
      <c r="F1592" s="7">
        <f>LEN(Table9[[#This Row],[Variants]])/10</f>
        <v>0</v>
      </c>
      <c r="G1592" s="7">
        <f>COUNT(FIND("～",Table9[[#This Row],[Trad]]))*10</f>
        <v>0</v>
      </c>
      <c r="H1592" s="25">
        <f>Table9[[#This Row],[Trad Len]]+Table9[[#This Row],[Var Len]]</f>
        <v>0.1</v>
      </c>
      <c r="I1592" s="25" cm="1">
        <f t="array" ref="I1592">COUNT(FIND({1,2,3,4,5,6,7,8,9,0},Table9[[#This Row],[Simp]]))</f>
        <v>0</v>
      </c>
      <c r="J1592" s="25" cm="1">
        <f t="array" ref="J1592">COUNT(FIND({1,2,3,4,5,6,7,8,9,0},Table9[[#This Row],[Trad]]))</f>
        <v>0</v>
      </c>
      <c r="K1592" s="25" cm="1">
        <f t="array" ref="K1592">COUNT(FIND({1,2,3,4,5,6,7,8,9,0},Table9[[#This Row],[Variants]]))</f>
        <v>0</v>
      </c>
      <c r="L1592" s="25">
        <f>SUM(Table9[[#This Row],[Simp Note]:[Var Note]])</f>
        <v>0</v>
      </c>
      <c r="M1592" s="25">
        <f>SUM(Table9[[#This Row],[Sum]],Table9[[#This Row],[Sum Notes]],Table9[[#This Row],[Contains ~]])</f>
        <v>0.1</v>
      </c>
      <c r="N1592" s="26">
        <v>12050</v>
      </c>
      <c r="O1592" s="25" t="s">
        <v>10235</v>
      </c>
      <c r="P1592" s="25" t="s">
        <v>10235</v>
      </c>
      <c r="Q1592" s="25"/>
      <c r="R1592" s="25"/>
      <c r="S1592" s="25"/>
    </row>
    <row r="1593" spans="1:19" x14ac:dyDescent="0.25">
      <c r="A1593" s="7">
        <v>3499</v>
      </c>
      <c r="B1593" s="7" t="s">
        <v>3612</v>
      </c>
      <c r="C1593" s="7" t="s">
        <v>6770</v>
      </c>
      <c r="D1593" s="25" t="s">
        <v>8540</v>
      </c>
      <c r="E1593" s="25">
        <f>LEN(Table9[[#This Row],[Trad]])/10</f>
        <v>0</v>
      </c>
      <c r="F1593" s="25">
        <f>LEN(Table9[[#This Row],[Variants]])/10</f>
        <v>0.1</v>
      </c>
      <c r="G1593" s="25">
        <f>COUNT(FIND("～",Table9[[#This Row],[Trad]]))*10</f>
        <v>0</v>
      </c>
      <c r="H1593" s="25">
        <f>Table9[[#This Row],[Trad Len]]+Table9[[#This Row],[Var Len]]</f>
        <v>0.1</v>
      </c>
      <c r="I1593" s="25" cm="1">
        <f t="array" ref="I1593">COUNT(FIND({1,2,3,4,5,6,7,8,9,0},Table9[[#This Row],[Simp]]))</f>
        <v>0</v>
      </c>
      <c r="J1593" s="25" cm="1">
        <f t="array" ref="J1593">COUNT(FIND({1,2,3,4,5,6,7,8,9,0},Table9[[#This Row],[Trad]]))</f>
        <v>0</v>
      </c>
      <c r="K1593" s="25" cm="1">
        <f t="array" ref="K1593">COUNT(FIND({1,2,3,4,5,6,7,8,9,0},Table9[[#This Row],[Variants]]))</f>
        <v>0</v>
      </c>
      <c r="L1593" s="25">
        <f>SUM(Table9[[#This Row],[Simp Note]:[Var Note]])</f>
        <v>0</v>
      </c>
      <c r="M1593" s="25">
        <f>SUM(Table9[[#This Row],[Sum]],Table9[[#This Row],[Sum Notes]],Table9[[#This Row],[Contains ~]])</f>
        <v>0.1</v>
      </c>
      <c r="N1593" s="26">
        <v>25480.1</v>
      </c>
      <c r="O1593" s="25" t="s">
        <v>10237</v>
      </c>
      <c r="P1593" s="25" t="s">
        <v>10237</v>
      </c>
      <c r="Q1593" s="25"/>
      <c r="R1593" s="25"/>
      <c r="S1593" s="25"/>
    </row>
    <row r="1594" spans="1:19" x14ac:dyDescent="0.25">
      <c r="A1594" s="7">
        <v>3509</v>
      </c>
      <c r="B1594" s="7" t="s">
        <v>3614</v>
      </c>
      <c r="C1594" s="7" t="s">
        <v>8542</v>
      </c>
      <c r="D1594" s="7" t="s">
        <v>6770</v>
      </c>
      <c r="E1594" s="7">
        <f>LEN(Table9[[#This Row],[Trad]])/10</f>
        <v>0.1</v>
      </c>
      <c r="F1594" s="7">
        <f>LEN(Table9[[#This Row],[Variants]])/10</f>
        <v>0</v>
      </c>
      <c r="G1594" s="7">
        <f>COUNT(FIND("～",Table9[[#This Row],[Trad]]))*10</f>
        <v>0</v>
      </c>
      <c r="H1594" s="25">
        <f>Table9[[#This Row],[Trad Len]]+Table9[[#This Row],[Var Len]]</f>
        <v>0.1</v>
      </c>
      <c r="I1594" s="25" cm="1">
        <f t="array" ref="I1594">COUNT(FIND({1,2,3,4,5,6,7,8,9,0},Table9[[#This Row],[Simp]]))</f>
        <v>0</v>
      </c>
      <c r="J1594" s="25" cm="1">
        <f t="array" ref="J1594">COUNT(FIND({1,2,3,4,5,6,7,8,9,0},Table9[[#This Row],[Trad]]))</f>
        <v>0</v>
      </c>
      <c r="K1594" s="25" cm="1">
        <f t="array" ref="K1594">COUNT(FIND({1,2,3,4,5,6,7,8,9,0},Table9[[#This Row],[Variants]]))</f>
        <v>0</v>
      </c>
      <c r="L1594" s="25">
        <f>SUM(Table9[[#This Row],[Simp Note]:[Var Note]])</f>
        <v>0</v>
      </c>
      <c r="M1594" s="25">
        <f>SUM(Table9[[#This Row],[Sum]],Table9[[#This Row],[Sum Notes]],Table9[[#This Row],[Contains ~]])</f>
        <v>0.1</v>
      </c>
      <c r="N1594" s="26">
        <v>12060</v>
      </c>
      <c r="O1594" s="25" t="s">
        <v>10235</v>
      </c>
      <c r="P1594" s="25" t="s">
        <v>10235</v>
      </c>
      <c r="Q1594" s="25"/>
      <c r="R1594" s="25"/>
      <c r="S1594" s="25"/>
    </row>
    <row r="1595" spans="1:19" x14ac:dyDescent="0.25">
      <c r="A1595" s="7">
        <v>3514</v>
      </c>
      <c r="B1595" s="7" t="s">
        <v>3616</v>
      </c>
      <c r="C1595" s="7" t="s">
        <v>6770</v>
      </c>
      <c r="D1595" s="25" t="s">
        <v>8544</v>
      </c>
      <c r="E1595" s="25">
        <f>LEN(Table9[[#This Row],[Trad]])/10</f>
        <v>0</v>
      </c>
      <c r="F1595" s="25">
        <f>LEN(Table9[[#This Row],[Variants]])/10</f>
        <v>0.2</v>
      </c>
      <c r="G1595" s="25">
        <f>COUNT(FIND("～",Table9[[#This Row],[Trad]]))*10</f>
        <v>0</v>
      </c>
      <c r="H1595" s="25">
        <f>Table9[[#This Row],[Trad Len]]+Table9[[#This Row],[Var Len]]</f>
        <v>0.2</v>
      </c>
      <c r="I1595" s="25" cm="1">
        <f t="array" ref="I1595">COUNT(FIND({1,2,3,4,5,6,7,8,9,0},Table9[[#This Row],[Simp]]))</f>
        <v>0</v>
      </c>
      <c r="J1595" s="25" cm="1">
        <f t="array" ref="J1595">COUNT(FIND({1,2,3,4,5,6,7,8,9,0},Table9[[#This Row],[Trad]]))</f>
        <v>0</v>
      </c>
      <c r="K1595" s="25" cm="1">
        <f t="array" ref="K1595">COUNT(FIND({1,2,3,4,5,6,7,8,9,0},Table9[[#This Row],[Variants]]))</f>
        <v>0</v>
      </c>
      <c r="L1595" s="25">
        <f>SUM(Table9[[#This Row],[Simp Note]:[Var Note]])</f>
        <v>0</v>
      </c>
      <c r="M1595" s="25">
        <f>SUM(Table9[[#This Row],[Sum]],Table9[[#This Row],[Sum Notes]],Table9[[#This Row],[Contains ~]])</f>
        <v>0.2</v>
      </c>
      <c r="N1595" s="26">
        <v>25478</v>
      </c>
      <c r="O1595" s="25" t="s">
        <v>10237</v>
      </c>
      <c r="P1595" s="25" t="s">
        <v>10237</v>
      </c>
      <c r="Q1595" s="25"/>
      <c r="R1595" s="25"/>
      <c r="S1595" s="25"/>
    </row>
    <row r="1596" spans="1:19" x14ac:dyDescent="0.25">
      <c r="A1596" s="7">
        <v>3522</v>
      </c>
      <c r="B1596" s="7" t="s">
        <v>3618</v>
      </c>
      <c r="C1596" s="7" t="s">
        <v>8546</v>
      </c>
      <c r="D1596" s="7" t="s">
        <v>6770</v>
      </c>
      <c r="E1596" s="7">
        <f>LEN(Table9[[#This Row],[Trad]])/10</f>
        <v>0.1</v>
      </c>
      <c r="F1596" s="7">
        <f>LEN(Table9[[#This Row],[Variants]])/10</f>
        <v>0</v>
      </c>
      <c r="G1596" s="7">
        <f>COUNT(FIND("～",Table9[[#This Row],[Trad]]))*10</f>
        <v>0</v>
      </c>
      <c r="H1596" s="25">
        <f>Table9[[#This Row],[Trad Len]]+Table9[[#This Row],[Var Len]]</f>
        <v>0.1</v>
      </c>
      <c r="I1596" s="25" cm="1">
        <f t="array" ref="I1596">COUNT(FIND({1,2,3,4,5,6,7,8,9,0},Table9[[#This Row],[Simp]]))</f>
        <v>0</v>
      </c>
      <c r="J1596" s="25" cm="1">
        <f t="array" ref="J1596">COUNT(FIND({1,2,3,4,5,6,7,8,9,0},Table9[[#This Row],[Trad]]))</f>
        <v>0</v>
      </c>
      <c r="K1596" s="25" cm="1">
        <f t="array" ref="K1596">COUNT(FIND({1,2,3,4,5,6,7,8,9,0},Table9[[#This Row],[Variants]]))</f>
        <v>0</v>
      </c>
      <c r="L1596" s="25">
        <f>SUM(Table9[[#This Row],[Simp Note]:[Var Note]])</f>
        <v>0</v>
      </c>
      <c r="M1596" s="25">
        <f>SUM(Table9[[#This Row],[Sum]],Table9[[#This Row],[Sum Notes]],Table9[[#This Row],[Contains ~]])</f>
        <v>0.1</v>
      </c>
      <c r="N1596" s="26">
        <v>12070</v>
      </c>
      <c r="O1596" s="25" t="s">
        <v>10235</v>
      </c>
      <c r="P1596" s="25" t="s">
        <v>10235</v>
      </c>
      <c r="Q1596" s="25"/>
      <c r="R1596" s="25"/>
      <c r="S1596" s="25"/>
    </row>
    <row r="1597" spans="1:19" x14ac:dyDescent="0.25">
      <c r="A1597" s="7">
        <v>3523</v>
      </c>
      <c r="B1597" s="7" t="s">
        <v>3620</v>
      </c>
      <c r="C1597" s="7" t="s">
        <v>8548</v>
      </c>
      <c r="D1597" s="7" t="s">
        <v>6770</v>
      </c>
      <c r="E1597" s="7">
        <f>LEN(Table9[[#This Row],[Trad]])/10</f>
        <v>0.1</v>
      </c>
      <c r="F1597" s="7">
        <f>LEN(Table9[[#This Row],[Variants]])/10</f>
        <v>0</v>
      </c>
      <c r="G1597" s="7">
        <f>COUNT(FIND("～",Table9[[#This Row],[Trad]]))*10</f>
        <v>0</v>
      </c>
      <c r="H1597" s="25">
        <f>Table9[[#This Row],[Trad Len]]+Table9[[#This Row],[Var Len]]</f>
        <v>0.1</v>
      </c>
      <c r="I1597" s="25" cm="1">
        <f t="array" ref="I1597">COUNT(FIND({1,2,3,4,5,6,7,8,9,0},Table9[[#This Row],[Simp]]))</f>
        <v>0</v>
      </c>
      <c r="J1597" s="25" cm="1">
        <f t="array" ref="J1597">COUNT(FIND({1,2,3,4,5,6,7,8,9,0},Table9[[#This Row],[Trad]]))</f>
        <v>0</v>
      </c>
      <c r="K1597" s="25" cm="1">
        <f t="array" ref="K1597">COUNT(FIND({1,2,3,4,5,6,7,8,9,0},Table9[[#This Row],[Variants]]))</f>
        <v>0</v>
      </c>
      <c r="L1597" s="25">
        <f>SUM(Table9[[#This Row],[Simp Note]:[Var Note]])</f>
        <v>0</v>
      </c>
      <c r="M1597" s="25">
        <f>SUM(Table9[[#This Row],[Sum]],Table9[[#This Row],[Sum Notes]],Table9[[#This Row],[Contains ~]])</f>
        <v>0.1</v>
      </c>
      <c r="N1597" s="26">
        <v>12080</v>
      </c>
      <c r="O1597" s="25" t="s">
        <v>10235</v>
      </c>
      <c r="P1597" s="25" t="s">
        <v>10235</v>
      </c>
      <c r="Q1597" s="25"/>
      <c r="R1597" s="25"/>
      <c r="S1597" s="25"/>
    </row>
    <row r="1598" spans="1:19" x14ac:dyDescent="0.25">
      <c r="A1598" s="7">
        <v>3534</v>
      </c>
      <c r="B1598" s="7" t="s">
        <v>3624</v>
      </c>
      <c r="C1598" s="7" t="s">
        <v>6770</v>
      </c>
      <c r="D1598" s="25" t="s">
        <v>8552</v>
      </c>
      <c r="E1598" s="25">
        <f>LEN(Table9[[#This Row],[Trad]])/10</f>
        <v>0</v>
      </c>
      <c r="F1598" s="25">
        <f>LEN(Table9[[#This Row],[Variants]])/10</f>
        <v>0.1</v>
      </c>
      <c r="G1598" s="25">
        <f>COUNT(FIND("～",Table9[[#This Row],[Trad]]))*10</f>
        <v>0</v>
      </c>
      <c r="H1598" s="25">
        <f>Table9[[#This Row],[Trad Len]]+Table9[[#This Row],[Var Len]]</f>
        <v>0.1</v>
      </c>
      <c r="I1598" s="25" cm="1">
        <f t="array" ref="I1598">COUNT(FIND({1,2,3,4,5,6,7,8,9,0},Table9[[#This Row],[Simp]]))</f>
        <v>0</v>
      </c>
      <c r="J1598" s="25" cm="1">
        <f t="array" ref="J1598">COUNT(FIND({1,2,3,4,5,6,7,8,9,0},Table9[[#This Row],[Trad]]))</f>
        <v>0</v>
      </c>
      <c r="K1598" s="25" cm="1">
        <f t="array" ref="K1598">COUNT(FIND({1,2,3,4,5,6,7,8,9,0},Table9[[#This Row],[Variants]]))</f>
        <v>0</v>
      </c>
      <c r="L1598" s="25">
        <f>SUM(Table9[[#This Row],[Simp Note]:[Var Note]])</f>
        <v>0</v>
      </c>
      <c r="M1598" s="25">
        <f>SUM(Table9[[#This Row],[Sum]],Table9[[#This Row],[Sum Notes]],Table9[[#This Row],[Contains ~]])</f>
        <v>0.1</v>
      </c>
      <c r="N1598" s="26">
        <v>25480.1</v>
      </c>
      <c r="O1598" s="25" t="s">
        <v>10237</v>
      </c>
      <c r="P1598" s="25" t="s">
        <v>10237</v>
      </c>
      <c r="Q1598" s="25"/>
      <c r="R1598" s="25"/>
      <c r="S1598" s="25"/>
    </row>
    <row r="1599" spans="1:19" x14ac:dyDescent="0.25">
      <c r="A1599" s="7">
        <v>3537</v>
      </c>
      <c r="B1599" s="7" t="s">
        <v>3626</v>
      </c>
      <c r="C1599" s="7" t="s">
        <v>8554</v>
      </c>
      <c r="D1599" s="7" t="s">
        <v>6770</v>
      </c>
      <c r="E1599" s="7">
        <f>LEN(Table9[[#This Row],[Trad]])/10</f>
        <v>0.1</v>
      </c>
      <c r="F1599" s="7">
        <f>LEN(Table9[[#This Row],[Variants]])/10</f>
        <v>0</v>
      </c>
      <c r="G1599" s="7">
        <f>COUNT(FIND("～",Table9[[#This Row],[Trad]]))*10</f>
        <v>0</v>
      </c>
      <c r="H1599" s="25">
        <f>Table9[[#This Row],[Trad Len]]+Table9[[#This Row],[Var Len]]</f>
        <v>0.1</v>
      </c>
      <c r="I1599" s="25" cm="1">
        <f t="array" ref="I1599">COUNT(FIND({1,2,3,4,5,6,7,8,9,0},Table9[[#This Row],[Simp]]))</f>
        <v>0</v>
      </c>
      <c r="J1599" s="25" cm="1">
        <f t="array" ref="J1599">COUNT(FIND({1,2,3,4,5,6,7,8,9,0},Table9[[#This Row],[Trad]]))</f>
        <v>0</v>
      </c>
      <c r="K1599" s="25" cm="1">
        <f t="array" ref="K1599">COUNT(FIND({1,2,3,4,5,6,7,8,9,0},Table9[[#This Row],[Variants]]))</f>
        <v>0</v>
      </c>
      <c r="L1599" s="25">
        <f>SUM(Table9[[#This Row],[Simp Note]:[Var Note]])</f>
        <v>0</v>
      </c>
      <c r="M1599" s="25">
        <f>SUM(Table9[[#This Row],[Sum]],Table9[[#This Row],[Sum Notes]],Table9[[#This Row],[Contains ~]])</f>
        <v>0.1</v>
      </c>
      <c r="N1599" s="26">
        <v>12090</v>
      </c>
      <c r="O1599" s="25" t="s">
        <v>10235</v>
      </c>
      <c r="P1599" s="25" t="s">
        <v>10235</v>
      </c>
      <c r="Q1599" s="25"/>
      <c r="R1599" s="25"/>
      <c r="S1599" s="25"/>
    </row>
    <row r="1600" spans="1:19" x14ac:dyDescent="0.25">
      <c r="A1600" s="7">
        <v>3547</v>
      </c>
      <c r="B1600" s="7" t="s">
        <v>3628</v>
      </c>
      <c r="C1600" s="7" t="s">
        <v>6770</v>
      </c>
      <c r="D1600" s="25" t="s">
        <v>8556</v>
      </c>
      <c r="E1600" s="25">
        <f>LEN(Table9[[#This Row],[Trad]])/10</f>
        <v>0</v>
      </c>
      <c r="F1600" s="25">
        <f>LEN(Table9[[#This Row],[Variants]])/10</f>
        <v>0.1</v>
      </c>
      <c r="G1600" s="25">
        <f>COUNT(FIND("～",Table9[[#This Row],[Trad]]))*10</f>
        <v>0</v>
      </c>
      <c r="H1600" s="25">
        <f>Table9[[#This Row],[Trad Len]]+Table9[[#This Row],[Var Len]]</f>
        <v>0.1</v>
      </c>
      <c r="I1600" s="25" cm="1">
        <f t="array" ref="I1600">COUNT(FIND({1,2,3,4,5,6,7,8,9,0},Table9[[#This Row],[Simp]]))</f>
        <v>0</v>
      </c>
      <c r="J1600" s="25" cm="1">
        <f t="array" ref="J1600">COUNT(FIND({1,2,3,4,5,6,7,8,9,0},Table9[[#This Row],[Trad]]))</f>
        <v>0</v>
      </c>
      <c r="K1600" s="25" cm="1">
        <f t="array" ref="K1600">COUNT(FIND({1,2,3,4,5,6,7,8,9,0},Table9[[#This Row],[Variants]]))</f>
        <v>0</v>
      </c>
      <c r="L1600" s="25">
        <f>SUM(Table9[[#This Row],[Simp Note]:[Var Note]])</f>
        <v>0</v>
      </c>
      <c r="M1600" s="25">
        <f>SUM(Table9[[#This Row],[Sum]],Table9[[#This Row],[Sum Notes]],Table9[[#This Row],[Contains ~]])</f>
        <v>0.1</v>
      </c>
      <c r="N1600" s="26">
        <v>25480.1</v>
      </c>
      <c r="O1600" s="25" t="s">
        <v>10237</v>
      </c>
      <c r="P1600" s="25" t="s">
        <v>10237</v>
      </c>
      <c r="Q1600" s="25"/>
      <c r="R1600" s="25"/>
      <c r="S1600" s="25"/>
    </row>
    <row r="1601" spans="1:19" x14ac:dyDescent="0.25">
      <c r="A1601" s="7">
        <v>3550</v>
      </c>
      <c r="B1601" s="7" t="s">
        <v>3630</v>
      </c>
      <c r="C1601" s="7" t="s">
        <v>8558</v>
      </c>
      <c r="D1601" s="7" t="s">
        <v>6770</v>
      </c>
      <c r="E1601" s="7">
        <f>LEN(Table9[[#This Row],[Trad]])/10</f>
        <v>0.1</v>
      </c>
      <c r="F1601" s="7">
        <f>LEN(Table9[[#This Row],[Variants]])/10</f>
        <v>0</v>
      </c>
      <c r="G1601" s="7">
        <f>COUNT(FIND("～",Table9[[#This Row],[Trad]]))*10</f>
        <v>0</v>
      </c>
      <c r="H1601" s="25">
        <f>Table9[[#This Row],[Trad Len]]+Table9[[#This Row],[Var Len]]</f>
        <v>0.1</v>
      </c>
      <c r="I1601" s="25" cm="1">
        <f t="array" ref="I1601">COUNT(FIND({1,2,3,4,5,6,7,8,9,0},Table9[[#This Row],[Simp]]))</f>
        <v>0</v>
      </c>
      <c r="J1601" s="25" cm="1">
        <f t="array" ref="J1601">COUNT(FIND({1,2,3,4,5,6,7,8,9,0},Table9[[#This Row],[Trad]]))</f>
        <v>0</v>
      </c>
      <c r="K1601" s="25" cm="1">
        <f t="array" ref="K1601">COUNT(FIND({1,2,3,4,5,6,7,8,9,0},Table9[[#This Row],[Variants]]))</f>
        <v>0</v>
      </c>
      <c r="L1601" s="25">
        <f>SUM(Table9[[#This Row],[Simp Note]:[Var Note]])</f>
        <v>0</v>
      </c>
      <c r="M1601" s="25">
        <f>SUM(Table9[[#This Row],[Sum]],Table9[[#This Row],[Sum Notes]],Table9[[#This Row],[Contains ~]])</f>
        <v>0.1</v>
      </c>
      <c r="N1601" s="26">
        <v>12100</v>
      </c>
      <c r="O1601" s="25" t="s">
        <v>10235</v>
      </c>
      <c r="P1601" s="25" t="s">
        <v>10235</v>
      </c>
      <c r="Q1601" s="25"/>
      <c r="R1601" s="25"/>
      <c r="S1601" s="25"/>
    </row>
    <row r="1602" spans="1:19" x14ac:dyDescent="0.25">
      <c r="A1602" s="7">
        <v>3551</v>
      </c>
      <c r="B1602" s="7" t="s">
        <v>3632</v>
      </c>
      <c r="C1602" s="7" t="s">
        <v>8560</v>
      </c>
      <c r="D1602" s="7" t="s">
        <v>6770</v>
      </c>
      <c r="E1602" s="7">
        <f>LEN(Table9[[#This Row],[Trad]])/10</f>
        <v>0.1</v>
      </c>
      <c r="F1602" s="7">
        <f>LEN(Table9[[#This Row],[Variants]])/10</f>
        <v>0</v>
      </c>
      <c r="G1602" s="7">
        <f>COUNT(FIND("～",Table9[[#This Row],[Trad]]))*10</f>
        <v>0</v>
      </c>
      <c r="H1602" s="25">
        <f>Table9[[#This Row],[Trad Len]]+Table9[[#This Row],[Var Len]]</f>
        <v>0.1</v>
      </c>
      <c r="I1602" s="25" cm="1">
        <f t="array" ref="I1602">COUNT(FIND({1,2,3,4,5,6,7,8,9,0},Table9[[#This Row],[Simp]]))</f>
        <v>0</v>
      </c>
      <c r="J1602" s="25" cm="1">
        <f t="array" ref="J1602">COUNT(FIND({1,2,3,4,5,6,7,8,9,0},Table9[[#This Row],[Trad]]))</f>
        <v>0</v>
      </c>
      <c r="K1602" s="25" cm="1">
        <f t="array" ref="K1602">COUNT(FIND({1,2,3,4,5,6,7,8,9,0},Table9[[#This Row],[Variants]]))</f>
        <v>0</v>
      </c>
      <c r="L1602" s="25">
        <f>SUM(Table9[[#This Row],[Simp Note]:[Var Note]])</f>
        <v>0</v>
      </c>
      <c r="M1602" s="25">
        <f>SUM(Table9[[#This Row],[Sum]],Table9[[#This Row],[Sum Notes]],Table9[[#This Row],[Contains ~]])</f>
        <v>0.1</v>
      </c>
      <c r="N1602" s="26">
        <v>12110</v>
      </c>
      <c r="O1602" s="25" t="s">
        <v>10235</v>
      </c>
      <c r="P1602" s="25" t="s">
        <v>10235</v>
      </c>
      <c r="Q1602" s="25"/>
      <c r="R1602" s="25"/>
      <c r="S1602" s="25"/>
    </row>
    <row r="1603" spans="1:19" x14ac:dyDescent="0.25">
      <c r="A1603" s="7">
        <v>3554</v>
      </c>
      <c r="B1603" s="7" t="s">
        <v>3634</v>
      </c>
      <c r="C1603" s="7" t="s">
        <v>8562</v>
      </c>
      <c r="D1603" s="7" t="s">
        <v>6770</v>
      </c>
      <c r="E1603" s="7">
        <f>LEN(Table9[[#This Row],[Trad]])/10</f>
        <v>0.1</v>
      </c>
      <c r="F1603" s="7">
        <f>LEN(Table9[[#This Row],[Variants]])/10</f>
        <v>0</v>
      </c>
      <c r="G1603" s="7">
        <f>COUNT(FIND("～",Table9[[#This Row],[Trad]]))*10</f>
        <v>0</v>
      </c>
      <c r="H1603" s="25">
        <f>Table9[[#This Row],[Trad Len]]+Table9[[#This Row],[Var Len]]</f>
        <v>0.1</v>
      </c>
      <c r="I1603" s="25" cm="1">
        <f t="array" ref="I1603">COUNT(FIND({1,2,3,4,5,6,7,8,9,0},Table9[[#This Row],[Simp]]))</f>
        <v>0</v>
      </c>
      <c r="J1603" s="25" cm="1">
        <f t="array" ref="J1603">COUNT(FIND({1,2,3,4,5,6,7,8,9,0},Table9[[#This Row],[Trad]]))</f>
        <v>0</v>
      </c>
      <c r="K1603" s="25" cm="1">
        <f t="array" ref="K1603">COUNT(FIND({1,2,3,4,5,6,7,8,9,0},Table9[[#This Row],[Variants]]))</f>
        <v>0</v>
      </c>
      <c r="L1603" s="25">
        <f>SUM(Table9[[#This Row],[Simp Note]:[Var Note]])</f>
        <v>0</v>
      </c>
      <c r="M1603" s="25">
        <f>SUM(Table9[[#This Row],[Sum]],Table9[[#This Row],[Sum Notes]],Table9[[#This Row],[Contains ~]])</f>
        <v>0.1</v>
      </c>
      <c r="N1603" s="26">
        <v>12120</v>
      </c>
      <c r="O1603" s="25" t="s">
        <v>10235</v>
      </c>
      <c r="P1603" s="25" t="s">
        <v>10235</v>
      </c>
      <c r="Q1603" s="25"/>
      <c r="R1603" s="25"/>
      <c r="S1603" s="25"/>
    </row>
    <row r="1604" spans="1:19" x14ac:dyDescent="0.25">
      <c r="A1604" s="7">
        <v>3555</v>
      </c>
      <c r="B1604" s="7" t="s">
        <v>3636</v>
      </c>
      <c r="C1604" s="7" t="s">
        <v>8501</v>
      </c>
      <c r="D1604" s="7" t="s">
        <v>6770</v>
      </c>
      <c r="E1604" s="7">
        <f>LEN(Table9[[#This Row],[Trad]])/10</f>
        <v>0.1</v>
      </c>
      <c r="F1604" s="7">
        <f>LEN(Table9[[#This Row],[Variants]])/10</f>
        <v>0</v>
      </c>
      <c r="G1604" s="7">
        <f>COUNT(FIND("～",Table9[[#This Row],[Trad]]))*10</f>
        <v>0</v>
      </c>
      <c r="H1604" s="25">
        <f>Table9[[#This Row],[Trad Len]]+Table9[[#This Row],[Var Len]]</f>
        <v>0.1</v>
      </c>
      <c r="I1604" s="25" cm="1">
        <f t="array" ref="I1604">COUNT(FIND({1,2,3,4,5,6,7,8,9,0},Table9[[#This Row],[Simp]]))</f>
        <v>0</v>
      </c>
      <c r="J1604" s="25" cm="1">
        <f t="array" ref="J1604">COUNT(FIND({1,2,3,4,5,6,7,8,9,0},Table9[[#This Row],[Trad]]))</f>
        <v>0</v>
      </c>
      <c r="K1604" s="25" cm="1">
        <f t="array" ref="K1604">COUNT(FIND({1,2,3,4,5,6,7,8,9,0},Table9[[#This Row],[Variants]]))</f>
        <v>0</v>
      </c>
      <c r="L1604" s="25">
        <f>SUM(Table9[[#This Row],[Simp Note]:[Var Note]])</f>
        <v>0</v>
      </c>
      <c r="M1604" s="25">
        <f>SUM(Table9[[#This Row],[Sum]],Table9[[#This Row],[Sum Notes]],Table9[[#This Row],[Contains ~]])</f>
        <v>0.1</v>
      </c>
      <c r="N1604" s="26">
        <v>12130</v>
      </c>
      <c r="O1604" s="25" t="s">
        <v>10235</v>
      </c>
      <c r="P1604" s="25" t="s">
        <v>10235</v>
      </c>
      <c r="Q1604" s="25"/>
      <c r="R1604" s="25"/>
      <c r="S1604" s="25"/>
    </row>
    <row r="1605" spans="1:19" x14ac:dyDescent="0.25">
      <c r="A1605" s="7">
        <v>3556</v>
      </c>
      <c r="B1605" s="7" t="s">
        <v>3638</v>
      </c>
      <c r="C1605" s="7" t="s">
        <v>8503</v>
      </c>
      <c r="D1605" s="7" t="s">
        <v>6770</v>
      </c>
      <c r="E1605" s="7">
        <f>LEN(Table9[[#This Row],[Trad]])/10</f>
        <v>0.1</v>
      </c>
      <c r="F1605" s="7">
        <f>LEN(Table9[[#This Row],[Variants]])/10</f>
        <v>0</v>
      </c>
      <c r="G1605" s="7">
        <f>COUNT(FIND("～",Table9[[#This Row],[Trad]]))*10</f>
        <v>0</v>
      </c>
      <c r="H1605" s="25">
        <f>Table9[[#This Row],[Trad Len]]+Table9[[#This Row],[Var Len]]</f>
        <v>0.1</v>
      </c>
      <c r="I1605" s="25" cm="1">
        <f t="array" ref="I1605">COUNT(FIND({1,2,3,4,5,6,7,8,9,0},Table9[[#This Row],[Simp]]))</f>
        <v>0</v>
      </c>
      <c r="J1605" s="25" cm="1">
        <f t="array" ref="J1605">COUNT(FIND({1,2,3,4,5,6,7,8,9,0},Table9[[#This Row],[Trad]]))</f>
        <v>0</v>
      </c>
      <c r="K1605" s="25" cm="1">
        <f t="array" ref="K1605">COUNT(FIND({1,2,3,4,5,6,7,8,9,0},Table9[[#This Row],[Variants]]))</f>
        <v>0</v>
      </c>
      <c r="L1605" s="25">
        <f>SUM(Table9[[#This Row],[Simp Note]:[Var Note]])</f>
        <v>0</v>
      </c>
      <c r="M1605" s="25">
        <f>SUM(Table9[[#This Row],[Sum]],Table9[[#This Row],[Sum Notes]],Table9[[#This Row],[Contains ~]])</f>
        <v>0.1</v>
      </c>
      <c r="N1605" s="26">
        <v>12140</v>
      </c>
      <c r="O1605" s="25" t="s">
        <v>10235</v>
      </c>
      <c r="P1605" s="25" t="s">
        <v>10235</v>
      </c>
      <c r="Q1605" s="25"/>
      <c r="R1605" s="25"/>
      <c r="S1605" s="25"/>
    </row>
    <row r="1606" spans="1:19" x14ac:dyDescent="0.25">
      <c r="A1606" s="7">
        <v>3557</v>
      </c>
      <c r="B1606" s="7" t="s">
        <v>3640</v>
      </c>
      <c r="C1606" s="7" t="s">
        <v>8505</v>
      </c>
      <c r="D1606" s="7" t="s">
        <v>6770</v>
      </c>
      <c r="E1606" s="7">
        <f>LEN(Table9[[#This Row],[Trad]])/10</f>
        <v>0.1</v>
      </c>
      <c r="F1606" s="7">
        <f>LEN(Table9[[#This Row],[Variants]])/10</f>
        <v>0</v>
      </c>
      <c r="G1606" s="7">
        <f>COUNT(FIND("～",Table9[[#This Row],[Trad]]))*10</f>
        <v>0</v>
      </c>
      <c r="H1606" s="25">
        <f>Table9[[#This Row],[Trad Len]]+Table9[[#This Row],[Var Len]]</f>
        <v>0.1</v>
      </c>
      <c r="I1606" s="25" cm="1">
        <f t="array" ref="I1606">COUNT(FIND({1,2,3,4,5,6,7,8,9,0},Table9[[#This Row],[Simp]]))</f>
        <v>0</v>
      </c>
      <c r="J1606" s="25" cm="1">
        <f t="array" ref="J1606">COUNT(FIND({1,2,3,4,5,6,7,8,9,0},Table9[[#This Row],[Trad]]))</f>
        <v>0</v>
      </c>
      <c r="K1606" s="25" cm="1">
        <f t="array" ref="K1606">COUNT(FIND({1,2,3,4,5,6,7,8,9,0},Table9[[#This Row],[Variants]]))</f>
        <v>0</v>
      </c>
      <c r="L1606" s="25">
        <f>SUM(Table9[[#This Row],[Simp Note]:[Var Note]])</f>
        <v>0</v>
      </c>
      <c r="M1606" s="25">
        <f>SUM(Table9[[#This Row],[Sum]],Table9[[#This Row],[Sum Notes]],Table9[[#This Row],[Contains ~]])</f>
        <v>0.1</v>
      </c>
      <c r="N1606" s="26">
        <v>12150</v>
      </c>
      <c r="O1606" s="25" t="s">
        <v>10235</v>
      </c>
      <c r="P1606" s="25" t="s">
        <v>10235</v>
      </c>
      <c r="Q1606" s="25"/>
      <c r="R1606" s="25"/>
      <c r="S1606" s="25"/>
    </row>
    <row r="1607" spans="1:19" x14ac:dyDescent="0.25">
      <c r="A1607" s="7">
        <v>3562</v>
      </c>
      <c r="B1607" s="7" t="s">
        <v>3642</v>
      </c>
      <c r="C1607" s="7" t="s">
        <v>8507</v>
      </c>
      <c r="D1607" s="7" t="s">
        <v>6770</v>
      </c>
      <c r="E1607" s="7">
        <f>LEN(Table9[[#This Row],[Trad]])/10</f>
        <v>0.1</v>
      </c>
      <c r="F1607" s="7">
        <f>LEN(Table9[[#This Row],[Variants]])/10</f>
        <v>0</v>
      </c>
      <c r="G1607" s="7">
        <f>COUNT(FIND("～",Table9[[#This Row],[Trad]]))*10</f>
        <v>0</v>
      </c>
      <c r="H1607" s="25">
        <f>Table9[[#This Row],[Trad Len]]+Table9[[#This Row],[Var Len]]</f>
        <v>0.1</v>
      </c>
      <c r="I1607" s="25" cm="1">
        <f t="array" ref="I1607">COUNT(FIND({1,2,3,4,5,6,7,8,9,0},Table9[[#This Row],[Simp]]))</f>
        <v>0</v>
      </c>
      <c r="J1607" s="25" cm="1">
        <f t="array" ref="J1607">COUNT(FIND({1,2,3,4,5,6,7,8,9,0},Table9[[#This Row],[Trad]]))</f>
        <v>0</v>
      </c>
      <c r="K1607" s="25" cm="1">
        <f t="array" ref="K1607">COUNT(FIND({1,2,3,4,5,6,7,8,9,0},Table9[[#This Row],[Variants]]))</f>
        <v>0</v>
      </c>
      <c r="L1607" s="25">
        <f>SUM(Table9[[#This Row],[Simp Note]:[Var Note]])</f>
        <v>0</v>
      </c>
      <c r="M1607" s="25">
        <f>SUM(Table9[[#This Row],[Sum]],Table9[[#This Row],[Sum Notes]],Table9[[#This Row],[Contains ~]])</f>
        <v>0.1</v>
      </c>
      <c r="N1607" s="26">
        <v>12160</v>
      </c>
      <c r="O1607" s="25" t="s">
        <v>10235</v>
      </c>
      <c r="P1607" s="25" t="s">
        <v>10235</v>
      </c>
      <c r="Q1607" s="25"/>
      <c r="R1607" s="25"/>
      <c r="S1607" s="25"/>
    </row>
    <row r="1608" spans="1:19" x14ac:dyDescent="0.25">
      <c r="A1608" s="7">
        <v>3566</v>
      </c>
      <c r="B1608" s="7" t="s">
        <v>3644</v>
      </c>
      <c r="C1608" s="7" t="s">
        <v>8509</v>
      </c>
      <c r="D1608" s="7" t="s">
        <v>6770</v>
      </c>
      <c r="E1608" s="7">
        <f>LEN(Table9[[#This Row],[Trad]])/10</f>
        <v>0.1</v>
      </c>
      <c r="F1608" s="7">
        <f>LEN(Table9[[#This Row],[Variants]])/10</f>
        <v>0</v>
      </c>
      <c r="G1608" s="7">
        <f>COUNT(FIND("～",Table9[[#This Row],[Trad]]))*10</f>
        <v>0</v>
      </c>
      <c r="H1608" s="25">
        <f>Table9[[#This Row],[Trad Len]]+Table9[[#This Row],[Var Len]]</f>
        <v>0.1</v>
      </c>
      <c r="I1608" s="25" cm="1">
        <f t="array" ref="I1608">COUNT(FIND({1,2,3,4,5,6,7,8,9,0},Table9[[#This Row],[Simp]]))</f>
        <v>0</v>
      </c>
      <c r="J1608" s="25" cm="1">
        <f t="array" ref="J1608">COUNT(FIND({1,2,3,4,5,6,7,8,9,0},Table9[[#This Row],[Trad]]))</f>
        <v>0</v>
      </c>
      <c r="K1608" s="25" cm="1">
        <f t="array" ref="K1608">COUNT(FIND({1,2,3,4,5,6,7,8,9,0},Table9[[#This Row],[Variants]]))</f>
        <v>0</v>
      </c>
      <c r="L1608" s="25">
        <f>SUM(Table9[[#This Row],[Simp Note]:[Var Note]])</f>
        <v>0</v>
      </c>
      <c r="M1608" s="25">
        <f>SUM(Table9[[#This Row],[Sum]],Table9[[#This Row],[Sum Notes]],Table9[[#This Row],[Contains ~]])</f>
        <v>0.1</v>
      </c>
      <c r="N1608" s="26">
        <v>12170</v>
      </c>
      <c r="O1608" s="25" t="s">
        <v>10235</v>
      </c>
      <c r="P1608" s="25" t="s">
        <v>10235</v>
      </c>
      <c r="Q1608" s="25"/>
      <c r="R1608" s="25"/>
      <c r="S1608" s="25"/>
    </row>
    <row r="1609" spans="1:19" x14ac:dyDescent="0.25">
      <c r="A1609" s="7">
        <v>3574</v>
      </c>
      <c r="B1609" s="7" t="s">
        <v>3646</v>
      </c>
      <c r="C1609" s="7" t="s">
        <v>8511</v>
      </c>
      <c r="D1609" s="7" t="s">
        <v>6770</v>
      </c>
      <c r="E1609" s="7">
        <f>LEN(Table9[[#This Row],[Trad]])/10</f>
        <v>0.1</v>
      </c>
      <c r="F1609" s="7">
        <f>LEN(Table9[[#This Row],[Variants]])/10</f>
        <v>0</v>
      </c>
      <c r="G1609" s="7">
        <f>COUNT(FIND("～",Table9[[#This Row],[Trad]]))*10</f>
        <v>0</v>
      </c>
      <c r="H1609" s="25">
        <f>Table9[[#This Row],[Trad Len]]+Table9[[#This Row],[Var Len]]</f>
        <v>0.1</v>
      </c>
      <c r="I1609" s="25" cm="1">
        <f t="array" ref="I1609">COUNT(FIND({1,2,3,4,5,6,7,8,9,0},Table9[[#This Row],[Simp]]))</f>
        <v>0</v>
      </c>
      <c r="J1609" s="25" cm="1">
        <f t="array" ref="J1609">COUNT(FIND({1,2,3,4,5,6,7,8,9,0},Table9[[#This Row],[Trad]]))</f>
        <v>0</v>
      </c>
      <c r="K1609" s="25" cm="1">
        <f t="array" ref="K1609">COUNT(FIND({1,2,3,4,5,6,7,8,9,0},Table9[[#This Row],[Variants]]))</f>
        <v>0</v>
      </c>
      <c r="L1609" s="25">
        <f>SUM(Table9[[#This Row],[Simp Note]:[Var Note]])</f>
        <v>0</v>
      </c>
      <c r="M1609" s="25">
        <f>SUM(Table9[[#This Row],[Sum]],Table9[[#This Row],[Sum Notes]],Table9[[#This Row],[Contains ~]])</f>
        <v>0.1</v>
      </c>
      <c r="N1609" s="26">
        <v>12180</v>
      </c>
      <c r="O1609" s="25" t="s">
        <v>10235</v>
      </c>
      <c r="P1609" s="25" t="s">
        <v>10235</v>
      </c>
      <c r="Q1609" s="25"/>
      <c r="R1609" s="25"/>
      <c r="S1609" s="25"/>
    </row>
    <row r="1610" spans="1:19" x14ac:dyDescent="0.25">
      <c r="A1610" s="7">
        <v>3575</v>
      </c>
      <c r="B1610" s="7" t="s">
        <v>3648</v>
      </c>
      <c r="C1610" s="7" t="s">
        <v>8513</v>
      </c>
      <c r="D1610" s="7" t="s">
        <v>6770</v>
      </c>
      <c r="E1610" s="7">
        <f>LEN(Table9[[#This Row],[Trad]])/10</f>
        <v>0.1</v>
      </c>
      <c r="F1610" s="7">
        <f>LEN(Table9[[#This Row],[Variants]])/10</f>
        <v>0</v>
      </c>
      <c r="G1610" s="7">
        <f>COUNT(FIND("～",Table9[[#This Row],[Trad]]))*10</f>
        <v>0</v>
      </c>
      <c r="H1610" s="25">
        <f>Table9[[#This Row],[Trad Len]]+Table9[[#This Row],[Var Len]]</f>
        <v>0.1</v>
      </c>
      <c r="I1610" s="25" cm="1">
        <f t="array" ref="I1610">COUNT(FIND({1,2,3,4,5,6,7,8,9,0},Table9[[#This Row],[Simp]]))</f>
        <v>0</v>
      </c>
      <c r="J1610" s="25" cm="1">
        <f t="array" ref="J1610">COUNT(FIND({1,2,3,4,5,6,7,8,9,0},Table9[[#This Row],[Trad]]))</f>
        <v>0</v>
      </c>
      <c r="K1610" s="25" cm="1">
        <f t="array" ref="K1610">COUNT(FIND({1,2,3,4,5,6,7,8,9,0},Table9[[#This Row],[Variants]]))</f>
        <v>0</v>
      </c>
      <c r="L1610" s="25">
        <f>SUM(Table9[[#This Row],[Simp Note]:[Var Note]])</f>
        <v>0</v>
      </c>
      <c r="M1610" s="25">
        <f>SUM(Table9[[#This Row],[Sum]],Table9[[#This Row],[Sum Notes]],Table9[[#This Row],[Contains ~]])</f>
        <v>0.1</v>
      </c>
      <c r="N1610" s="26">
        <v>12190</v>
      </c>
      <c r="O1610" s="25" t="s">
        <v>10235</v>
      </c>
      <c r="P1610" s="25" t="s">
        <v>10235</v>
      </c>
      <c r="Q1610" s="25"/>
      <c r="R1610" s="25"/>
      <c r="S1610" s="25"/>
    </row>
    <row r="1611" spans="1:19" x14ac:dyDescent="0.25">
      <c r="A1611" s="7">
        <v>3584</v>
      </c>
      <c r="B1611" s="7" t="s">
        <v>3650</v>
      </c>
      <c r="C1611" s="7" t="s">
        <v>8515</v>
      </c>
      <c r="D1611" s="7" t="s">
        <v>6770</v>
      </c>
      <c r="E1611" s="7">
        <f>LEN(Table9[[#This Row],[Trad]])/10</f>
        <v>0.1</v>
      </c>
      <c r="F1611" s="7">
        <f>LEN(Table9[[#This Row],[Variants]])/10</f>
        <v>0</v>
      </c>
      <c r="G1611" s="7">
        <f>COUNT(FIND("～",Table9[[#This Row],[Trad]]))*10</f>
        <v>0</v>
      </c>
      <c r="H1611" s="25">
        <f>Table9[[#This Row],[Trad Len]]+Table9[[#This Row],[Var Len]]</f>
        <v>0.1</v>
      </c>
      <c r="I1611" s="25" cm="1">
        <f t="array" ref="I1611">COUNT(FIND({1,2,3,4,5,6,7,8,9,0},Table9[[#This Row],[Simp]]))</f>
        <v>0</v>
      </c>
      <c r="J1611" s="25" cm="1">
        <f t="array" ref="J1611">COUNT(FIND({1,2,3,4,5,6,7,8,9,0},Table9[[#This Row],[Trad]]))</f>
        <v>0</v>
      </c>
      <c r="K1611" s="25" cm="1">
        <f t="array" ref="K1611">COUNT(FIND({1,2,3,4,5,6,7,8,9,0},Table9[[#This Row],[Variants]]))</f>
        <v>0</v>
      </c>
      <c r="L1611" s="25">
        <f>SUM(Table9[[#This Row],[Simp Note]:[Var Note]])</f>
        <v>0</v>
      </c>
      <c r="M1611" s="25">
        <f>SUM(Table9[[#This Row],[Sum]],Table9[[#This Row],[Sum Notes]],Table9[[#This Row],[Contains ~]])</f>
        <v>0.1</v>
      </c>
      <c r="N1611" s="26">
        <v>12200</v>
      </c>
      <c r="O1611" s="25" t="s">
        <v>10235</v>
      </c>
      <c r="P1611" s="25" t="s">
        <v>10235</v>
      </c>
      <c r="Q1611" s="25"/>
      <c r="R1611" s="25"/>
      <c r="S1611" s="25"/>
    </row>
    <row r="1612" spans="1:19" x14ac:dyDescent="0.25">
      <c r="A1612" s="7">
        <v>3585</v>
      </c>
      <c r="B1612" s="7" t="s">
        <v>3652</v>
      </c>
      <c r="C1612" s="7" t="s">
        <v>6770</v>
      </c>
      <c r="D1612" s="25" t="s">
        <v>8518</v>
      </c>
      <c r="E1612" s="25">
        <f>LEN(Table9[[#This Row],[Trad]])/10</f>
        <v>0</v>
      </c>
      <c r="F1612" s="25">
        <f>LEN(Table9[[#This Row],[Variants]])/10</f>
        <v>0.1</v>
      </c>
      <c r="G1612" s="25">
        <f>COUNT(FIND("～",Table9[[#This Row],[Trad]]))*10</f>
        <v>0</v>
      </c>
      <c r="H1612" s="25">
        <f>Table9[[#This Row],[Trad Len]]+Table9[[#This Row],[Var Len]]</f>
        <v>0.1</v>
      </c>
      <c r="I1612" s="25" cm="1">
        <f t="array" ref="I1612">COUNT(FIND({1,2,3,4,5,6,7,8,9,0},Table9[[#This Row],[Simp]]))</f>
        <v>0</v>
      </c>
      <c r="J1612" s="25" cm="1">
        <f t="array" ref="J1612">COUNT(FIND({1,2,3,4,5,6,7,8,9,0},Table9[[#This Row],[Trad]]))</f>
        <v>0</v>
      </c>
      <c r="K1612" s="25" cm="1">
        <f t="array" ref="K1612">COUNT(FIND({1,2,3,4,5,6,7,8,9,0},Table9[[#This Row],[Variants]]))</f>
        <v>0</v>
      </c>
      <c r="L1612" s="25">
        <f>SUM(Table9[[#This Row],[Simp Note]:[Var Note]])</f>
        <v>0</v>
      </c>
      <c r="M1612" s="25">
        <f>SUM(Table9[[#This Row],[Sum]],Table9[[#This Row],[Sum Notes]],Table9[[#This Row],[Contains ~]])</f>
        <v>0.1</v>
      </c>
      <c r="N1612" s="26">
        <v>25480.1</v>
      </c>
      <c r="O1612" s="25" t="s">
        <v>10237</v>
      </c>
      <c r="P1612" s="25" t="s">
        <v>10237</v>
      </c>
      <c r="Q1612" s="25"/>
      <c r="R1612" s="25"/>
      <c r="S1612" s="25"/>
    </row>
    <row r="1613" spans="1:19" x14ac:dyDescent="0.25">
      <c r="A1613" s="7">
        <v>3586</v>
      </c>
      <c r="B1613" s="7" t="s">
        <v>3654</v>
      </c>
      <c r="C1613" s="7" t="s">
        <v>8520</v>
      </c>
      <c r="D1613" s="7" t="s">
        <v>6770</v>
      </c>
      <c r="E1613" s="7">
        <f>LEN(Table9[[#This Row],[Trad]])/10</f>
        <v>0.1</v>
      </c>
      <c r="F1613" s="7">
        <f>LEN(Table9[[#This Row],[Variants]])/10</f>
        <v>0</v>
      </c>
      <c r="G1613" s="7">
        <f>COUNT(FIND("～",Table9[[#This Row],[Trad]]))*10</f>
        <v>0</v>
      </c>
      <c r="H1613" s="25">
        <f>Table9[[#This Row],[Trad Len]]+Table9[[#This Row],[Var Len]]</f>
        <v>0.1</v>
      </c>
      <c r="I1613" s="25" cm="1">
        <f t="array" ref="I1613">COUNT(FIND({1,2,3,4,5,6,7,8,9,0},Table9[[#This Row],[Simp]]))</f>
        <v>0</v>
      </c>
      <c r="J1613" s="25" cm="1">
        <f t="array" ref="J1613">COUNT(FIND({1,2,3,4,5,6,7,8,9,0},Table9[[#This Row],[Trad]]))</f>
        <v>0</v>
      </c>
      <c r="K1613" s="25" cm="1">
        <f t="array" ref="K1613">COUNT(FIND({1,2,3,4,5,6,7,8,9,0},Table9[[#This Row],[Variants]]))</f>
        <v>0</v>
      </c>
      <c r="L1613" s="25">
        <f>SUM(Table9[[#This Row],[Simp Note]:[Var Note]])</f>
        <v>0</v>
      </c>
      <c r="M1613" s="25">
        <f>SUM(Table9[[#This Row],[Sum]],Table9[[#This Row],[Sum Notes]],Table9[[#This Row],[Contains ~]])</f>
        <v>0.1</v>
      </c>
      <c r="N1613" s="26">
        <v>12210</v>
      </c>
      <c r="O1613" s="25" t="s">
        <v>10235</v>
      </c>
      <c r="P1613" s="25" t="s">
        <v>10235</v>
      </c>
      <c r="Q1613" s="25"/>
      <c r="R1613" s="25"/>
      <c r="S1613" s="25"/>
    </row>
    <row r="1614" spans="1:19" x14ac:dyDescent="0.25">
      <c r="A1614" s="7">
        <v>3597</v>
      </c>
      <c r="B1614" s="7" t="s">
        <v>3656</v>
      </c>
      <c r="C1614" s="7" t="s">
        <v>8522</v>
      </c>
      <c r="D1614" s="7" t="s">
        <v>6770</v>
      </c>
      <c r="E1614" s="7">
        <f>LEN(Table9[[#This Row],[Trad]])/10</f>
        <v>0.1</v>
      </c>
      <c r="F1614" s="7">
        <f>LEN(Table9[[#This Row],[Variants]])/10</f>
        <v>0</v>
      </c>
      <c r="G1614" s="7">
        <f>COUNT(FIND("～",Table9[[#This Row],[Trad]]))*10</f>
        <v>0</v>
      </c>
      <c r="H1614" s="25">
        <f>Table9[[#This Row],[Trad Len]]+Table9[[#This Row],[Var Len]]</f>
        <v>0.1</v>
      </c>
      <c r="I1614" s="25" cm="1">
        <f t="array" ref="I1614">COUNT(FIND({1,2,3,4,5,6,7,8,9,0},Table9[[#This Row],[Simp]]))</f>
        <v>0</v>
      </c>
      <c r="J1614" s="25" cm="1">
        <f t="array" ref="J1614">COUNT(FIND({1,2,3,4,5,6,7,8,9,0},Table9[[#This Row],[Trad]]))</f>
        <v>0</v>
      </c>
      <c r="K1614" s="25" cm="1">
        <f t="array" ref="K1614">COUNT(FIND({1,2,3,4,5,6,7,8,9,0},Table9[[#This Row],[Variants]]))</f>
        <v>0</v>
      </c>
      <c r="L1614" s="25">
        <f>SUM(Table9[[#This Row],[Simp Note]:[Var Note]])</f>
        <v>0</v>
      </c>
      <c r="M1614" s="25">
        <f>SUM(Table9[[#This Row],[Sum]],Table9[[#This Row],[Sum Notes]],Table9[[#This Row],[Contains ~]])</f>
        <v>0.1</v>
      </c>
      <c r="N1614" s="26">
        <v>12220</v>
      </c>
      <c r="O1614" s="25" t="s">
        <v>10235</v>
      </c>
      <c r="P1614" s="25" t="s">
        <v>10235</v>
      </c>
      <c r="Q1614" s="25"/>
      <c r="R1614" s="25"/>
      <c r="S1614" s="25"/>
    </row>
    <row r="1615" spans="1:19" x14ac:dyDescent="0.25">
      <c r="A1615" s="7">
        <v>3603</v>
      </c>
      <c r="B1615" s="7" t="s">
        <v>3658</v>
      </c>
      <c r="C1615" s="7" t="s">
        <v>8524</v>
      </c>
      <c r="D1615" s="7" t="s">
        <v>6770</v>
      </c>
      <c r="E1615" s="7">
        <f>LEN(Table9[[#This Row],[Trad]])/10</f>
        <v>0.1</v>
      </c>
      <c r="F1615" s="7">
        <f>LEN(Table9[[#This Row],[Variants]])/10</f>
        <v>0</v>
      </c>
      <c r="G1615" s="7">
        <f>COUNT(FIND("～",Table9[[#This Row],[Trad]]))*10</f>
        <v>0</v>
      </c>
      <c r="H1615" s="25">
        <f>Table9[[#This Row],[Trad Len]]+Table9[[#This Row],[Var Len]]</f>
        <v>0.1</v>
      </c>
      <c r="I1615" s="25" cm="1">
        <f t="array" ref="I1615">COUNT(FIND({1,2,3,4,5,6,7,8,9,0},Table9[[#This Row],[Simp]]))</f>
        <v>0</v>
      </c>
      <c r="J1615" s="25" cm="1">
        <f t="array" ref="J1615">COUNT(FIND({1,2,3,4,5,6,7,8,9,0},Table9[[#This Row],[Trad]]))</f>
        <v>0</v>
      </c>
      <c r="K1615" s="25" cm="1">
        <f t="array" ref="K1615">COUNT(FIND({1,2,3,4,5,6,7,8,9,0},Table9[[#This Row],[Variants]]))</f>
        <v>0</v>
      </c>
      <c r="L1615" s="25">
        <f>SUM(Table9[[#This Row],[Simp Note]:[Var Note]])</f>
        <v>0</v>
      </c>
      <c r="M1615" s="25">
        <f>SUM(Table9[[#This Row],[Sum]],Table9[[#This Row],[Sum Notes]],Table9[[#This Row],[Contains ~]])</f>
        <v>0.1</v>
      </c>
      <c r="N1615" s="26">
        <v>12230</v>
      </c>
      <c r="O1615" s="25" t="s">
        <v>10235</v>
      </c>
      <c r="P1615" s="25" t="s">
        <v>10235</v>
      </c>
      <c r="Q1615" s="25"/>
      <c r="R1615" s="25"/>
      <c r="S1615" s="25"/>
    </row>
    <row r="1616" spans="1:19" x14ac:dyDescent="0.25">
      <c r="A1616" s="7">
        <v>3607</v>
      </c>
      <c r="B1616" s="7" t="s">
        <v>3660</v>
      </c>
      <c r="C1616" s="7" t="s">
        <v>8526</v>
      </c>
      <c r="D1616" s="7" t="s">
        <v>6770</v>
      </c>
      <c r="E1616" s="7">
        <f>LEN(Table9[[#This Row],[Trad]])/10</f>
        <v>0.1</v>
      </c>
      <c r="F1616" s="7">
        <f>LEN(Table9[[#This Row],[Variants]])/10</f>
        <v>0</v>
      </c>
      <c r="G1616" s="7">
        <f>COUNT(FIND("～",Table9[[#This Row],[Trad]]))*10</f>
        <v>0</v>
      </c>
      <c r="H1616" s="25">
        <f>Table9[[#This Row],[Trad Len]]+Table9[[#This Row],[Var Len]]</f>
        <v>0.1</v>
      </c>
      <c r="I1616" s="25" cm="1">
        <f t="array" ref="I1616">COUNT(FIND({1,2,3,4,5,6,7,8,9,0},Table9[[#This Row],[Simp]]))</f>
        <v>0</v>
      </c>
      <c r="J1616" s="25" cm="1">
        <f t="array" ref="J1616">COUNT(FIND({1,2,3,4,5,6,7,8,9,0},Table9[[#This Row],[Trad]]))</f>
        <v>0</v>
      </c>
      <c r="K1616" s="25" cm="1">
        <f t="array" ref="K1616">COUNT(FIND({1,2,3,4,5,6,7,8,9,0},Table9[[#This Row],[Variants]]))</f>
        <v>0</v>
      </c>
      <c r="L1616" s="25">
        <f>SUM(Table9[[#This Row],[Simp Note]:[Var Note]])</f>
        <v>0</v>
      </c>
      <c r="M1616" s="25">
        <f>SUM(Table9[[#This Row],[Sum]],Table9[[#This Row],[Sum Notes]],Table9[[#This Row],[Contains ~]])</f>
        <v>0.1</v>
      </c>
      <c r="N1616" s="26">
        <v>12240</v>
      </c>
      <c r="O1616" s="25" t="s">
        <v>10235</v>
      </c>
      <c r="P1616" s="25" t="s">
        <v>10235</v>
      </c>
      <c r="Q1616" s="25"/>
      <c r="R1616" s="25"/>
      <c r="S1616" s="25"/>
    </row>
    <row r="1617" spans="1:19" x14ac:dyDescent="0.25">
      <c r="A1617" s="7">
        <v>3608</v>
      </c>
      <c r="B1617" s="7" t="s">
        <v>3662</v>
      </c>
      <c r="C1617" s="7" t="s">
        <v>8528</v>
      </c>
      <c r="D1617" s="7" t="s">
        <v>6770</v>
      </c>
      <c r="E1617" s="7">
        <f>LEN(Table9[[#This Row],[Trad]])/10</f>
        <v>0.1</v>
      </c>
      <c r="F1617" s="7">
        <f>LEN(Table9[[#This Row],[Variants]])/10</f>
        <v>0</v>
      </c>
      <c r="G1617" s="7">
        <f>COUNT(FIND("～",Table9[[#This Row],[Trad]]))*10</f>
        <v>0</v>
      </c>
      <c r="H1617" s="25">
        <f>Table9[[#This Row],[Trad Len]]+Table9[[#This Row],[Var Len]]</f>
        <v>0.1</v>
      </c>
      <c r="I1617" s="25" cm="1">
        <f t="array" ref="I1617">COUNT(FIND({1,2,3,4,5,6,7,8,9,0},Table9[[#This Row],[Simp]]))</f>
        <v>0</v>
      </c>
      <c r="J1617" s="25" cm="1">
        <f t="array" ref="J1617">COUNT(FIND({1,2,3,4,5,6,7,8,9,0},Table9[[#This Row],[Trad]]))</f>
        <v>0</v>
      </c>
      <c r="K1617" s="25" cm="1">
        <f t="array" ref="K1617">COUNT(FIND({1,2,3,4,5,6,7,8,9,0},Table9[[#This Row],[Variants]]))</f>
        <v>0</v>
      </c>
      <c r="L1617" s="25">
        <f>SUM(Table9[[#This Row],[Simp Note]:[Var Note]])</f>
        <v>0</v>
      </c>
      <c r="M1617" s="25">
        <f>SUM(Table9[[#This Row],[Sum]],Table9[[#This Row],[Sum Notes]],Table9[[#This Row],[Contains ~]])</f>
        <v>0.1</v>
      </c>
      <c r="N1617" s="26">
        <v>12250</v>
      </c>
      <c r="O1617" s="25" t="s">
        <v>10235</v>
      </c>
      <c r="P1617" s="25" t="s">
        <v>10235</v>
      </c>
      <c r="Q1617" s="25"/>
      <c r="R1617" s="25"/>
      <c r="S1617" s="25"/>
    </row>
    <row r="1618" spans="1:19" x14ac:dyDescent="0.25">
      <c r="A1618" s="7">
        <v>3610</v>
      </c>
      <c r="B1618" s="7" t="s">
        <v>3664</v>
      </c>
      <c r="C1618" s="7" t="s">
        <v>6770</v>
      </c>
      <c r="D1618" s="25" t="s">
        <v>8530</v>
      </c>
      <c r="E1618" s="25">
        <f>LEN(Table9[[#This Row],[Trad]])/10</f>
        <v>0</v>
      </c>
      <c r="F1618" s="25">
        <f>LEN(Table9[[#This Row],[Variants]])/10</f>
        <v>0.2</v>
      </c>
      <c r="G1618" s="25">
        <f>COUNT(FIND("～",Table9[[#This Row],[Trad]]))*10</f>
        <v>0</v>
      </c>
      <c r="H1618" s="25">
        <f>Table9[[#This Row],[Trad Len]]+Table9[[#This Row],[Var Len]]</f>
        <v>0.2</v>
      </c>
      <c r="I1618" s="25" cm="1">
        <f t="array" ref="I1618">COUNT(FIND({1,2,3,4,5,6,7,8,9,0},Table9[[#This Row],[Simp]]))</f>
        <v>0</v>
      </c>
      <c r="J1618" s="25" cm="1">
        <f t="array" ref="J1618">COUNT(FIND({1,2,3,4,5,6,7,8,9,0},Table9[[#This Row],[Trad]]))</f>
        <v>0</v>
      </c>
      <c r="K1618" s="25" cm="1">
        <f t="array" ref="K1618">COUNT(FIND({1,2,3,4,5,6,7,8,9,0},Table9[[#This Row],[Variants]]))</f>
        <v>0</v>
      </c>
      <c r="L1618" s="25">
        <f>SUM(Table9[[#This Row],[Simp Note]:[Var Note]])</f>
        <v>0</v>
      </c>
      <c r="M1618" s="25">
        <f>SUM(Table9[[#This Row],[Sum]],Table9[[#This Row],[Sum Notes]],Table9[[#This Row],[Contains ~]])</f>
        <v>0.2</v>
      </c>
      <c r="N1618" s="26">
        <v>25478</v>
      </c>
      <c r="O1618" s="25" t="s">
        <v>10237</v>
      </c>
      <c r="P1618" s="25" t="s">
        <v>10237</v>
      </c>
      <c r="Q1618" s="25"/>
      <c r="R1618" s="25"/>
      <c r="S1618" s="25"/>
    </row>
    <row r="1619" spans="1:19" x14ac:dyDescent="0.25">
      <c r="A1619" s="7">
        <v>3617</v>
      </c>
      <c r="B1619" s="7" t="s">
        <v>3666</v>
      </c>
      <c r="C1619" s="7" t="s">
        <v>8532</v>
      </c>
      <c r="D1619" s="7" t="s">
        <v>6770</v>
      </c>
      <c r="E1619" s="7">
        <f>LEN(Table9[[#This Row],[Trad]])/10</f>
        <v>0.1</v>
      </c>
      <c r="F1619" s="7">
        <f>LEN(Table9[[#This Row],[Variants]])/10</f>
        <v>0</v>
      </c>
      <c r="G1619" s="7">
        <f>COUNT(FIND("～",Table9[[#This Row],[Trad]]))*10</f>
        <v>0</v>
      </c>
      <c r="H1619" s="25">
        <f>Table9[[#This Row],[Trad Len]]+Table9[[#This Row],[Var Len]]</f>
        <v>0.1</v>
      </c>
      <c r="I1619" s="25" cm="1">
        <f t="array" ref="I1619">COUNT(FIND({1,2,3,4,5,6,7,8,9,0},Table9[[#This Row],[Simp]]))</f>
        <v>0</v>
      </c>
      <c r="J1619" s="25" cm="1">
        <f t="array" ref="J1619">COUNT(FIND({1,2,3,4,5,6,7,8,9,0},Table9[[#This Row],[Trad]]))</f>
        <v>0</v>
      </c>
      <c r="K1619" s="25" cm="1">
        <f t="array" ref="K1619">COUNT(FIND({1,2,3,4,5,6,7,8,9,0},Table9[[#This Row],[Variants]]))</f>
        <v>0</v>
      </c>
      <c r="L1619" s="25">
        <f>SUM(Table9[[#This Row],[Simp Note]:[Var Note]])</f>
        <v>0</v>
      </c>
      <c r="M1619" s="25">
        <f>SUM(Table9[[#This Row],[Sum]],Table9[[#This Row],[Sum Notes]],Table9[[#This Row],[Contains ~]])</f>
        <v>0.1</v>
      </c>
      <c r="N1619" s="26">
        <v>12260</v>
      </c>
      <c r="O1619" s="25" t="s">
        <v>10235</v>
      </c>
      <c r="P1619" s="25" t="s">
        <v>10235</v>
      </c>
      <c r="Q1619" s="25"/>
      <c r="R1619" s="25"/>
      <c r="S1619" s="25"/>
    </row>
    <row r="1620" spans="1:19" x14ac:dyDescent="0.25">
      <c r="A1620" s="7">
        <v>3618</v>
      </c>
      <c r="B1620" s="7" t="s">
        <v>3668</v>
      </c>
      <c r="C1620" s="7" t="s">
        <v>8534</v>
      </c>
      <c r="D1620" s="7" t="s">
        <v>6770</v>
      </c>
      <c r="E1620" s="7">
        <f>LEN(Table9[[#This Row],[Trad]])/10</f>
        <v>0.1</v>
      </c>
      <c r="F1620" s="7">
        <f>LEN(Table9[[#This Row],[Variants]])/10</f>
        <v>0</v>
      </c>
      <c r="G1620" s="7">
        <f>COUNT(FIND("～",Table9[[#This Row],[Trad]]))*10</f>
        <v>0</v>
      </c>
      <c r="H1620" s="25">
        <f>Table9[[#This Row],[Trad Len]]+Table9[[#This Row],[Var Len]]</f>
        <v>0.1</v>
      </c>
      <c r="I1620" s="25" cm="1">
        <f t="array" ref="I1620">COUNT(FIND({1,2,3,4,5,6,7,8,9,0},Table9[[#This Row],[Simp]]))</f>
        <v>0</v>
      </c>
      <c r="J1620" s="25" cm="1">
        <f t="array" ref="J1620">COUNT(FIND({1,2,3,4,5,6,7,8,9,0},Table9[[#This Row],[Trad]]))</f>
        <v>0</v>
      </c>
      <c r="K1620" s="25" cm="1">
        <f t="array" ref="K1620">COUNT(FIND({1,2,3,4,5,6,7,8,9,0},Table9[[#This Row],[Variants]]))</f>
        <v>0</v>
      </c>
      <c r="L1620" s="25">
        <f>SUM(Table9[[#This Row],[Simp Note]:[Var Note]])</f>
        <v>0</v>
      </c>
      <c r="M1620" s="25">
        <f>SUM(Table9[[#This Row],[Sum]],Table9[[#This Row],[Sum Notes]],Table9[[#This Row],[Contains ~]])</f>
        <v>0.1</v>
      </c>
      <c r="N1620" s="26">
        <v>12270</v>
      </c>
      <c r="O1620" s="25" t="s">
        <v>10235</v>
      </c>
      <c r="P1620" s="25" t="s">
        <v>10235</v>
      </c>
      <c r="Q1620" s="25"/>
      <c r="R1620" s="25"/>
      <c r="S1620" s="25"/>
    </row>
    <row r="1621" spans="1:19" x14ac:dyDescent="0.25">
      <c r="A1621" s="7">
        <v>3620</v>
      </c>
      <c r="B1621" s="7" t="s">
        <v>3670</v>
      </c>
      <c r="C1621" s="7" t="s">
        <v>8537</v>
      </c>
      <c r="D1621" s="7" t="s">
        <v>6770</v>
      </c>
      <c r="E1621" s="7">
        <f>LEN(Table9[[#This Row],[Trad]])/10</f>
        <v>0.1</v>
      </c>
      <c r="F1621" s="7">
        <f>LEN(Table9[[#This Row],[Variants]])/10</f>
        <v>0</v>
      </c>
      <c r="G1621" s="7">
        <f>COUNT(FIND("～",Table9[[#This Row],[Trad]]))*10</f>
        <v>0</v>
      </c>
      <c r="H1621" s="25">
        <f>Table9[[#This Row],[Trad Len]]+Table9[[#This Row],[Var Len]]</f>
        <v>0.1</v>
      </c>
      <c r="I1621" s="25" cm="1">
        <f t="array" ref="I1621">COUNT(FIND({1,2,3,4,5,6,7,8,9,0},Table9[[#This Row],[Simp]]))</f>
        <v>0</v>
      </c>
      <c r="J1621" s="25" cm="1">
        <f t="array" ref="J1621">COUNT(FIND({1,2,3,4,5,6,7,8,9,0},Table9[[#This Row],[Trad]]))</f>
        <v>0</v>
      </c>
      <c r="K1621" s="25" cm="1">
        <f t="array" ref="K1621">COUNT(FIND({1,2,3,4,5,6,7,8,9,0},Table9[[#This Row],[Variants]]))</f>
        <v>0</v>
      </c>
      <c r="L1621" s="25">
        <f>SUM(Table9[[#This Row],[Simp Note]:[Var Note]])</f>
        <v>0</v>
      </c>
      <c r="M1621" s="25">
        <f>SUM(Table9[[#This Row],[Sum]],Table9[[#This Row],[Sum Notes]],Table9[[#This Row],[Contains ~]])</f>
        <v>0.1</v>
      </c>
      <c r="N1621" s="26">
        <v>12280</v>
      </c>
      <c r="O1621" s="25" t="s">
        <v>10235</v>
      </c>
      <c r="P1621" s="25" t="s">
        <v>10235</v>
      </c>
      <c r="Q1621" s="25"/>
      <c r="R1621" s="25"/>
      <c r="S1621" s="25"/>
    </row>
    <row r="1622" spans="1:19" x14ac:dyDescent="0.25">
      <c r="A1622" s="7">
        <v>3621</v>
      </c>
      <c r="B1622" s="7" t="s">
        <v>3672</v>
      </c>
      <c r="C1622" s="7" t="s">
        <v>8539</v>
      </c>
      <c r="D1622" s="7" t="s">
        <v>6770</v>
      </c>
      <c r="E1622" s="7">
        <f>LEN(Table9[[#This Row],[Trad]])/10</f>
        <v>0.1</v>
      </c>
      <c r="F1622" s="7">
        <f>LEN(Table9[[#This Row],[Variants]])/10</f>
        <v>0</v>
      </c>
      <c r="G1622" s="7">
        <f>COUNT(FIND("～",Table9[[#This Row],[Trad]]))*10</f>
        <v>0</v>
      </c>
      <c r="H1622" s="25">
        <f>Table9[[#This Row],[Trad Len]]+Table9[[#This Row],[Var Len]]</f>
        <v>0.1</v>
      </c>
      <c r="I1622" s="25" cm="1">
        <f t="array" ref="I1622">COUNT(FIND({1,2,3,4,5,6,7,8,9,0},Table9[[#This Row],[Simp]]))</f>
        <v>0</v>
      </c>
      <c r="J1622" s="25" cm="1">
        <f t="array" ref="J1622">COUNT(FIND({1,2,3,4,5,6,7,8,9,0},Table9[[#This Row],[Trad]]))</f>
        <v>0</v>
      </c>
      <c r="K1622" s="25" cm="1">
        <f t="array" ref="K1622">COUNT(FIND({1,2,3,4,5,6,7,8,9,0},Table9[[#This Row],[Variants]]))</f>
        <v>0</v>
      </c>
      <c r="L1622" s="25">
        <f>SUM(Table9[[#This Row],[Simp Note]:[Var Note]])</f>
        <v>0</v>
      </c>
      <c r="M1622" s="25">
        <f>SUM(Table9[[#This Row],[Sum]],Table9[[#This Row],[Sum Notes]],Table9[[#This Row],[Contains ~]])</f>
        <v>0.1</v>
      </c>
      <c r="N1622" s="26">
        <v>12290</v>
      </c>
      <c r="O1622" s="25" t="s">
        <v>10235</v>
      </c>
      <c r="P1622" s="25" t="s">
        <v>10235</v>
      </c>
      <c r="Q1622" s="25"/>
      <c r="R1622" s="25"/>
      <c r="S1622" s="25"/>
    </row>
    <row r="1623" spans="1:19" x14ac:dyDescent="0.25">
      <c r="A1623" s="7">
        <v>3622</v>
      </c>
      <c r="B1623" s="7" t="s">
        <v>3674</v>
      </c>
      <c r="C1623" s="7" t="s">
        <v>8541</v>
      </c>
      <c r="D1623" s="7" t="s">
        <v>6770</v>
      </c>
      <c r="E1623" s="7">
        <f>LEN(Table9[[#This Row],[Trad]])/10</f>
        <v>0.1</v>
      </c>
      <c r="F1623" s="7">
        <f>LEN(Table9[[#This Row],[Variants]])/10</f>
        <v>0</v>
      </c>
      <c r="G1623" s="7">
        <f>COUNT(FIND("～",Table9[[#This Row],[Trad]]))*10</f>
        <v>0</v>
      </c>
      <c r="H1623" s="25">
        <f>Table9[[#This Row],[Trad Len]]+Table9[[#This Row],[Var Len]]</f>
        <v>0.1</v>
      </c>
      <c r="I1623" s="25" cm="1">
        <f t="array" ref="I1623">COUNT(FIND({1,2,3,4,5,6,7,8,9,0},Table9[[#This Row],[Simp]]))</f>
        <v>0</v>
      </c>
      <c r="J1623" s="25" cm="1">
        <f t="array" ref="J1623">COUNT(FIND({1,2,3,4,5,6,7,8,9,0},Table9[[#This Row],[Trad]]))</f>
        <v>0</v>
      </c>
      <c r="K1623" s="25" cm="1">
        <f t="array" ref="K1623">COUNT(FIND({1,2,3,4,5,6,7,8,9,0},Table9[[#This Row],[Variants]]))</f>
        <v>0</v>
      </c>
      <c r="L1623" s="25">
        <f>SUM(Table9[[#This Row],[Simp Note]:[Var Note]])</f>
        <v>0</v>
      </c>
      <c r="M1623" s="25">
        <f>SUM(Table9[[#This Row],[Sum]],Table9[[#This Row],[Sum Notes]],Table9[[#This Row],[Contains ~]])</f>
        <v>0.1</v>
      </c>
      <c r="N1623" s="26">
        <v>12300</v>
      </c>
      <c r="O1623" s="25" t="s">
        <v>10235</v>
      </c>
      <c r="P1623" s="25" t="s">
        <v>10235</v>
      </c>
      <c r="Q1623" s="25"/>
      <c r="R1623" s="25"/>
      <c r="S1623" s="25"/>
    </row>
    <row r="1624" spans="1:19" x14ac:dyDescent="0.25">
      <c r="A1624" s="7">
        <v>3630</v>
      </c>
      <c r="B1624" s="7" t="s">
        <v>3676</v>
      </c>
      <c r="C1624" s="7" t="s">
        <v>8543</v>
      </c>
      <c r="D1624" s="7" t="s">
        <v>6770</v>
      </c>
      <c r="E1624" s="7">
        <f>LEN(Table9[[#This Row],[Trad]])/10</f>
        <v>0.1</v>
      </c>
      <c r="F1624" s="7">
        <f>LEN(Table9[[#This Row],[Variants]])/10</f>
        <v>0</v>
      </c>
      <c r="G1624" s="7">
        <f>COUNT(FIND("～",Table9[[#This Row],[Trad]]))*10</f>
        <v>0</v>
      </c>
      <c r="H1624" s="25">
        <f>Table9[[#This Row],[Trad Len]]+Table9[[#This Row],[Var Len]]</f>
        <v>0.1</v>
      </c>
      <c r="I1624" s="25" cm="1">
        <f t="array" ref="I1624">COUNT(FIND({1,2,3,4,5,6,7,8,9,0},Table9[[#This Row],[Simp]]))</f>
        <v>0</v>
      </c>
      <c r="J1624" s="25" cm="1">
        <f t="array" ref="J1624">COUNT(FIND({1,2,3,4,5,6,7,8,9,0},Table9[[#This Row],[Trad]]))</f>
        <v>0</v>
      </c>
      <c r="K1624" s="25" cm="1">
        <f t="array" ref="K1624">COUNT(FIND({1,2,3,4,5,6,7,8,9,0},Table9[[#This Row],[Variants]]))</f>
        <v>0</v>
      </c>
      <c r="L1624" s="25">
        <f>SUM(Table9[[#This Row],[Simp Note]:[Var Note]])</f>
        <v>0</v>
      </c>
      <c r="M1624" s="25">
        <f>SUM(Table9[[#This Row],[Sum]],Table9[[#This Row],[Sum Notes]],Table9[[#This Row],[Contains ~]])</f>
        <v>0.1</v>
      </c>
      <c r="N1624" s="26">
        <v>12310</v>
      </c>
      <c r="O1624" s="25" t="s">
        <v>10235</v>
      </c>
      <c r="P1624" s="25" t="s">
        <v>10235</v>
      </c>
      <c r="Q1624" s="25"/>
      <c r="R1624" s="25"/>
      <c r="S1624" s="25"/>
    </row>
    <row r="1625" spans="1:19" x14ac:dyDescent="0.25">
      <c r="A1625" s="7">
        <v>3631</v>
      </c>
      <c r="B1625" s="7" t="s">
        <v>3678</v>
      </c>
      <c r="C1625" s="7" t="s">
        <v>8545</v>
      </c>
      <c r="D1625" s="7" t="s">
        <v>6770</v>
      </c>
      <c r="E1625" s="7">
        <f>LEN(Table9[[#This Row],[Trad]])/10</f>
        <v>0.1</v>
      </c>
      <c r="F1625" s="7">
        <f>LEN(Table9[[#This Row],[Variants]])/10</f>
        <v>0</v>
      </c>
      <c r="G1625" s="7">
        <f>COUNT(FIND("～",Table9[[#This Row],[Trad]]))*10</f>
        <v>0</v>
      </c>
      <c r="H1625" s="25">
        <f>Table9[[#This Row],[Trad Len]]+Table9[[#This Row],[Var Len]]</f>
        <v>0.1</v>
      </c>
      <c r="I1625" s="25" cm="1">
        <f t="array" ref="I1625">COUNT(FIND({1,2,3,4,5,6,7,8,9,0},Table9[[#This Row],[Simp]]))</f>
        <v>0</v>
      </c>
      <c r="J1625" s="25" cm="1">
        <f t="array" ref="J1625">COUNT(FIND({1,2,3,4,5,6,7,8,9,0},Table9[[#This Row],[Trad]]))</f>
        <v>0</v>
      </c>
      <c r="K1625" s="25" cm="1">
        <f t="array" ref="K1625">COUNT(FIND({1,2,3,4,5,6,7,8,9,0},Table9[[#This Row],[Variants]]))</f>
        <v>0</v>
      </c>
      <c r="L1625" s="25">
        <f>SUM(Table9[[#This Row],[Simp Note]:[Var Note]])</f>
        <v>0</v>
      </c>
      <c r="M1625" s="25">
        <f>SUM(Table9[[#This Row],[Sum]],Table9[[#This Row],[Sum Notes]],Table9[[#This Row],[Contains ~]])</f>
        <v>0.1</v>
      </c>
      <c r="N1625" s="26">
        <v>12320</v>
      </c>
      <c r="O1625" s="25" t="s">
        <v>10235</v>
      </c>
      <c r="P1625" s="25" t="s">
        <v>10235</v>
      </c>
      <c r="Q1625" s="25"/>
      <c r="R1625" s="25"/>
      <c r="S1625" s="25"/>
    </row>
    <row r="1626" spans="1:19" x14ac:dyDescent="0.25">
      <c r="A1626" s="7">
        <v>3632</v>
      </c>
      <c r="B1626" s="7" t="s">
        <v>3680</v>
      </c>
      <c r="C1626" s="7" t="s">
        <v>8547</v>
      </c>
      <c r="D1626" s="7" t="s">
        <v>6770</v>
      </c>
      <c r="E1626" s="7">
        <f>LEN(Table9[[#This Row],[Trad]])/10</f>
        <v>0.1</v>
      </c>
      <c r="F1626" s="7">
        <f>LEN(Table9[[#This Row],[Variants]])/10</f>
        <v>0</v>
      </c>
      <c r="G1626" s="7">
        <f>COUNT(FIND("～",Table9[[#This Row],[Trad]]))*10</f>
        <v>0</v>
      </c>
      <c r="H1626" s="25">
        <f>Table9[[#This Row],[Trad Len]]+Table9[[#This Row],[Var Len]]</f>
        <v>0.1</v>
      </c>
      <c r="I1626" s="25" cm="1">
        <f t="array" ref="I1626">COUNT(FIND({1,2,3,4,5,6,7,8,9,0},Table9[[#This Row],[Simp]]))</f>
        <v>0</v>
      </c>
      <c r="J1626" s="25" cm="1">
        <f t="array" ref="J1626">COUNT(FIND({1,2,3,4,5,6,7,8,9,0},Table9[[#This Row],[Trad]]))</f>
        <v>0</v>
      </c>
      <c r="K1626" s="25" cm="1">
        <f t="array" ref="K1626">COUNT(FIND({1,2,3,4,5,6,7,8,9,0},Table9[[#This Row],[Variants]]))</f>
        <v>0</v>
      </c>
      <c r="L1626" s="25">
        <f>SUM(Table9[[#This Row],[Simp Note]:[Var Note]])</f>
        <v>0</v>
      </c>
      <c r="M1626" s="25">
        <f>SUM(Table9[[#This Row],[Sum]],Table9[[#This Row],[Sum Notes]],Table9[[#This Row],[Contains ~]])</f>
        <v>0.1</v>
      </c>
      <c r="N1626" s="26">
        <v>12330</v>
      </c>
      <c r="O1626" s="25" t="s">
        <v>10235</v>
      </c>
      <c r="P1626" s="25" t="s">
        <v>10235</v>
      </c>
      <c r="Q1626" s="25"/>
      <c r="R1626" s="25"/>
      <c r="S1626" s="25"/>
    </row>
    <row r="1627" spans="1:19" x14ac:dyDescent="0.25">
      <c r="A1627" s="7">
        <v>3634</v>
      </c>
      <c r="B1627" s="7" t="s">
        <v>3682</v>
      </c>
      <c r="C1627" s="7" t="s">
        <v>8549</v>
      </c>
      <c r="D1627" s="7" t="s">
        <v>6770</v>
      </c>
      <c r="E1627" s="7">
        <f>LEN(Table9[[#This Row],[Trad]])/10</f>
        <v>0.1</v>
      </c>
      <c r="F1627" s="7">
        <f>LEN(Table9[[#This Row],[Variants]])/10</f>
        <v>0</v>
      </c>
      <c r="G1627" s="7">
        <f>COUNT(FIND("～",Table9[[#This Row],[Trad]]))*10</f>
        <v>0</v>
      </c>
      <c r="H1627" s="25">
        <f>Table9[[#This Row],[Trad Len]]+Table9[[#This Row],[Var Len]]</f>
        <v>0.1</v>
      </c>
      <c r="I1627" s="25" cm="1">
        <f t="array" ref="I1627">COUNT(FIND({1,2,3,4,5,6,7,8,9,0},Table9[[#This Row],[Simp]]))</f>
        <v>0</v>
      </c>
      <c r="J1627" s="25" cm="1">
        <f t="array" ref="J1627">COUNT(FIND({1,2,3,4,5,6,7,8,9,0},Table9[[#This Row],[Trad]]))</f>
        <v>0</v>
      </c>
      <c r="K1627" s="25" cm="1">
        <f t="array" ref="K1627">COUNT(FIND({1,2,3,4,5,6,7,8,9,0},Table9[[#This Row],[Variants]]))</f>
        <v>0</v>
      </c>
      <c r="L1627" s="25">
        <f>SUM(Table9[[#This Row],[Simp Note]:[Var Note]])</f>
        <v>0</v>
      </c>
      <c r="M1627" s="25">
        <f>SUM(Table9[[#This Row],[Sum]],Table9[[#This Row],[Sum Notes]],Table9[[#This Row],[Contains ~]])</f>
        <v>0.1</v>
      </c>
      <c r="N1627" s="26">
        <v>12340</v>
      </c>
      <c r="O1627" s="25" t="s">
        <v>10235</v>
      </c>
      <c r="P1627" s="25" t="s">
        <v>10235</v>
      </c>
      <c r="Q1627" s="25"/>
      <c r="R1627" s="25"/>
      <c r="S1627" s="25"/>
    </row>
    <row r="1628" spans="1:19" x14ac:dyDescent="0.25">
      <c r="A1628" s="7">
        <v>3638</v>
      </c>
      <c r="B1628" s="7" t="s">
        <v>3684</v>
      </c>
      <c r="C1628" s="7" t="s">
        <v>6770</v>
      </c>
      <c r="D1628" s="25" t="s">
        <v>8551</v>
      </c>
      <c r="E1628" s="25">
        <f>LEN(Table9[[#This Row],[Trad]])/10</f>
        <v>0</v>
      </c>
      <c r="F1628" s="25">
        <f>LEN(Table9[[#This Row],[Variants]])/10</f>
        <v>0.1</v>
      </c>
      <c r="G1628" s="25">
        <f>COUNT(FIND("～",Table9[[#This Row],[Trad]]))*10</f>
        <v>0</v>
      </c>
      <c r="H1628" s="25">
        <f>Table9[[#This Row],[Trad Len]]+Table9[[#This Row],[Var Len]]</f>
        <v>0.1</v>
      </c>
      <c r="I1628" s="25" cm="1">
        <f t="array" ref="I1628">COUNT(FIND({1,2,3,4,5,6,7,8,9,0},Table9[[#This Row],[Simp]]))</f>
        <v>0</v>
      </c>
      <c r="J1628" s="25" cm="1">
        <f t="array" ref="J1628">COUNT(FIND({1,2,3,4,5,6,7,8,9,0},Table9[[#This Row],[Trad]]))</f>
        <v>0</v>
      </c>
      <c r="K1628" s="25" cm="1">
        <f t="array" ref="K1628">COUNT(FIND({1,2,3,4,5,6,7,8,9,0},Table9[[#This Row],[Variants]]))</f>
        <v>0</v>
      </c>
      <c r="L1628" s="25">
        <f>SUM(Table9[[#This Row],[Simp Note]:[Var Note]])</f>
        <v>0</v>
      </c>
      <c r="M1628" s="25">
        <f>SUM(Table9[[#This Row],[Sum]],Table9[[#This Row],[Sum Notes]],Table9[[#This Row],[Contains ~]])</f>
        <v>0.1</v>
      </c>
      <c r="N1628" s="26">
        <v>25480.1</v>
      </c>
      <c r="O1628" s="25" t="s">
        <v>10237</v>
      </c>
      <c r="P1628" s="25" t="s">
        <v>10237</v>
      </c>
      <c r="Q1628" s="25"/>
      <c r="R1628" s="25"/>
      <c r="S1628" s="25"/>
    </row>
    <row r="1629" spans="1:19" x14ac:dyDescent="0.25">
      <c r="A1629" s="7">
        <v>3644</v>
      </c>
      <c r="B1629" s="7" t="s">
        <v>3686</v>
      </c>
      <c r="C1629" s="7" t="s">
        <v>8553</v>
      </c>
      <c r="D1629" s="7" t="s">
        <v>6770</v>
      </c>
      <c r="E1629" s="7">
        <f>LEN(Table9[[#This Row],[Trad]])/10</f>
        <v>0.1</v>
      </c>
      <c r="F1629" s="7">
        <f>LEN(Table9[[#This Row],[Variants]])/10</f>
        <v>0</v>
      </c>
      <c r="G1629" s="7">
        <f>COUNT(FIND("～",Table9[[#This Row],[Trad]]))*10</f>
        <v>0</v>
      </c>
      <c r="H1629" s="25">
        <f>Table9[[#This Row],[Trad Len]]+Table9[[#This Row],[Var Len]]</f>
        <v>0.1</v>
      </c>
      <c r="I1629" s="25" cm="1">
        <f t="array" ref="I1629">COUNT(FIND({1,2,3,4,5,6,7,8,9,0},Table9[[#This Row],[Simp]]))</f>
        <v>0</v>
      </c>
      <c r="J1629" s="25" cm="1">
        <f t="array" ref="J1629">COUNT(FIND({1,2,3,4,5,6,7,8,9,0},Table9[[#This Row],[Trad]]))</f>
        <v>0</v>
      </c>
      <c r="K1629" s="25" cm="1">
        <f t="array" ref="K1629">COUNT(FIND({1,2,3,4,5,6,7,8,9,0},Table9[[#This Row],[Variants]]))</f>
        <v>0</v>
      </c>
      <c r="L1629" s="25">
        <f>SUM(Table9[[#This Row],[Simp Note]:[Var Note]])</f>
        <v>0</v>
      </c>
      <c r="M1629" s="25">
        <f>SUM(Table9[[#This Row],[Sum]],Table9[[#This Row],[Sum Notes]],Table9[[#This Row],[Contains ~]])</f>
        <v>0.1</v>
      </c>
      <c r="N1629" s="26">
        <v>12350</v>
      </c>
      <c r="O1629" s="25" t="s">
        <v>10235</v>
      </c>
      <c r="P1629" s="25" t="s">
        <v>10235</v>
      </c>
      <c r="Q1629" s="25"/>
      <c r="R1629" s="25"/>
      <c r="S1629" s="25"/>
    </row>
    <row r="1630" spans="1:19" x14ac:dyDescent="0.25">
      <c r="A1630" s="7">
        <v>3645</v>
      </c>
      <c r="B1630" s="7" t="s">
        <v>3688</v>
      </c>
      <c r="C1630" s="7" t="s">
        <v>8555</v>
      </c>
      <c r="D1630" s="7" t="s">
        <v>6770</v>
      </c>
      <c r="E1630" s="7">
        <f>LEN(Table9[[#This Row],[Trad]])/10</f>
        <v>0.1</v>
      </c>
      <c r="F1630" s="7">
        <f>LEN(Table9[[#This Row],[Variants]])/10</f>
        <v>0</v>
      </c>
      <c r="G1630" s="7">
        <f>COUNT(FIND("～",Table9[[#This Row],[Trad]]))*10</f>
        <v>0</v>
      </c>
      <c r="H1630" s="25">
        <f>Table9[[#This Row],[Trad Len]]+Table9[[#This Row],[Var Len]]</f>
        <v>0.1</v>
      </c>
      <c r="I1630" s="25" cm="1">
        <f t="array" ref="I1630">COUNT(FIND({1,2,3,4,5,6,7,8,9,0},Table9[[#This Row],[Simp]]))</f>
        <v>0</v>
      </c>
      <c r="J1630" s="25" cm="1">
        <f t="array" ref="J1630">COUNT(FIND({1,2,3,4,5,6,7,8,9,0},Table9[[#This Row],[Trad]]))</f>
        <v>0</v>
      </c>
      <c r="K1630" s="25" cm="1">
        <f t="array" ref="K1630">COUNT(FIND({1,2,3,4,5,6,7,8,9,0},Table9[[#This Row],[Variants]]))</f>
        <v>0</v>
      </c>
      <c r="L1630" s="25">
        <f>SUM(Table9[[#This Row],[Simp Note]:[Var Note]])</f>
        <v>0</v>
      </c>
      <c r="M1630" s="25">
        <f>SUM(Table9[[#This Row],[Sum]],Table9[[#This Row],[Sum Notes]],Table9[[#This Row],[Contains ~]])</f>
        <v>0.1</v>
      </c>
      <c r="N1630" s="26">
        <v>12360</v>
      </c>
      <c r="O1630" s="25" t="s">
        <v>10235</v>
      </c>
      <c r="P1630" s="25" t="s">
        <v>10235</v>
      </c>
      <c r="Q1630" s="25"/>
      <c r="R1630" s="25"/>
      <c r="S1630" s="25"/>
    </row>
    <row r="1631" spans="1:19" x14ac:dyDescent="0.25">
      <c r="A1631" s="7">
        <v>3646</v>
      </c>
      <c r="B1631" s="7" t="s">
        <v>3690</v>
      </c>
      <c r="C1631" s="7" t="s">
        <v>8557</v>
      </c>
      <c r="D1631" s="7" t="s">
        <v>6770</v>
      </c>
      <c r="E1631" s="7">
        <f>LEN(Table9[[#This Row],[Trad]])/10</f>
        <v>0.1</v>
      </c>
      <c r="F1631" s="7">
        <f>LEN(Table9[[#This Row],[Variants]])/10</f>
        <v>0</v>
      </c>
      <c r="G1631" s="7">
        <f>COUNT(FIND("～",Table9[[#This Row],[Trad]]))*10</f>
        <v>0</v>
      </c>
      <c r="H1631" s="25">
        <f>Table9[[#This Row],[Trad Len]]+Table9[[#This Row],[Var Len]]</f>
        <v>0.1</v>
      </c>
      <c r="I1631" s="25" cm="1">
        <f t="array" ref="I1631">COUNT(FIND({1,2,3,4,5,6,7,8,9,0},Table9[[#This Row],[Simp]]))</f>
        <v>0</v>
      </c>
      <c r="J1631" s="25" cm="1">
        <f t="array" ref="J1631">COUNT(FIND({1,2,3,4,5,6,7,8,9,0},Table9[[#This Row],[Trad]]))</f>
        <v>0</v>
      </c>
      <c r="K1631" s="25" cm="1">
        <f t="array" ref="K1631">COUNT(FIND({1,2,3,4,5,6,7,8,9,0},Table9[[#This Row],[Variants]]))</f>
        <v>0</v>
      </c>
      <c r="L1631" s="25">
        <f>SUM(Table9[[#This Row],[Simp Note]:[Var Note]])</f>
        <v>0</v>
      </c>
      <c r="M1631" s="25">
        <f>SUM(Table9[[#This Row],[Sum]],Table9[[#This Row],[Sum Notes]],Table9[[#This Row],[Contains ~]])</f>
        <v>0.1</v>
      </c>
      <c r="N1631" s="26">
        <v>12370</v>
      </c>
      <c r="O1631" s="25" t="s">
        <v>10235</v>
      </c>
      <c r="P1631" s="25" t="s">
        <v>10235</v>
      </c>
      <c r="Q1631" s="25"/>
      <c r="R1631" s="25"/>
      <c r="S1631" s="25"/>
    </row>
    <row r="1632" spans="1:19" x14ac:dyDescent="0.25">
      <c r="A1632" s="7">
        <v>3647</v>
      </c>
      <c r="B1632" s="7" t="s">
        <v>3692</v>
      </c>
      <c r="C1632" s="7" t="s">
        <v>8559</v>
      </c>
      <c r="D1632" s="7" t="s">
        <v>6770</v>
      </c>
      <c r="E1632" s="7">
        <f>LEN(Table9[[#This Row],[Trad]])/10</f>
        <v>0.1</v>
      </c>
      <c r="F1632" s="7">
        <f>LEN(Table9[[#This Row],[Variants]])/10</f>
        <v>0</v>
      </c>
      <c r="G1632" s="7">
        <f>COUNT(FIND("～",Table9[[#This Row],[Trad]]))*10</f>
        <v>0</v>
      </c>
      <c r="H1632" s="25">
        <f>Table9[[#This Row],[Trad Len]]+Table9[[#This Row],[Var Len]]</f>
        <v>0.1</v>
      </c>
      <c r="I1632" s="25" cm="1">
        <f t="array" ref="I1632">COUNT(FIND({1,2,3,4,5,6,7,8,9,0},Table9[[#This Row],[Simp]]))</f>
        <v>0</v>
      </c>
      <c r="J1632" s="25" cm="1">
        <f t="array" ref="J1632">COUNT(FIND({1,2,3,4,5,6,7,8,9,0},Table9[[#This Row],[Trad]]))</f>
        <v>0</v>
      </c>
      <c r="K1632" s="25" cm="1">
        <f t="array" ref="K1632">COUNT(FIND({1,2,3,4,5,6,7,8,9,0},Table9[[#This Row],[Variants]]))</f>
        <v>0</v>
      </c>
      <c r="L1632" s="25">
        <f>SUM(Table9[[#This Row],[Simp Note]:[Var Note]])</f>
        <v>0</v>
      </c>
      <c r="M1632" s="25">
        <f>SUM(Table9[[#This Row],[Sum]],Table9[[#This Row],[Sum Notes]],Table9[[#This Row],[Contains ~]])</f>
        <v>0.1</v>
      </c>
      <c r="N1632" s="26">
        <v>12380</v>
      </c>
      <c r="O1632" s="25" t="s">
        <v>10235</v>
      </c>
      <c r="P1632" s="25" t="s">
        <v>10235</v>
      </c>
      <c r="Q1632" s="25"/>
      <c r="R1632" s="25"/>
      <c r="S1632" s="25"/>
    </row>
    <row r="1633" spans="1:19" x14ac:dyDescent="0.25">
      <c r="A1633" s="7">
        <v>3649</v>
      </c>
      <c r="B1633" s="7" t="s">
        <v>3694</v>
      </c>
      <c r="C1633" s="7" t="s">
        <v>8561</v>
      </c>
      <c r="D1633" s="7" t="s">
        <v>6770</v>
      </c>
      <c r="E1633" s="7">
        <f>LEN(Table9[[#This Row],[Trad]])/10</f>
        <v>0.1</v>
      </c>
      <c r="F1633" s="7">
        <f>LEN(Table9[[#This Row],[Variants]])/10</f>
        <v>0</v>
      </c>
      <c r="G1633" s="7">
        <f>COUNT(FIND("～",Table9[[#This Row],[Trad]]))*10</f>
        <v>0</v>
      </c>
      <c r="H1633" s="25">
        <f>Table9[[#This Row],[Trad Len]]+Table9[[#This Row],[Var Len]]</f>
        <v>0.1</v>
      </c>
      <c r="I1633" s="25" cm="1">
        <f t="array" ref="I1633">COUNT(FIND({1,2,3,4,5,6,7,8,9,0},Table9[[#This Row],[Simp]]))</f>
        <v>0</v>
      </c>
      <c r="J1633" s="25" cm="1">
        <f t="array" ref="J1633">COUNT(FIND({1,2,3,4,5,6,7,8,9,0},Table9[[#This Row],[Trad]]))</f>
        <v>0</v>
      </c>
      <c r="K1633" s="25" cm="1">
        <f t="array" ref="K1633">COUNT(FIND({1,2,3,4,5,6,7,8,9,0},Table9[[#This Row],[Variants]]))</f>
        <v>0</v>
      </c>
      <c r="L1633" s="25">
        <f>SUM(Table9[[#This Row],[Simp Note]:[Var Note]])</f>
        <v>0</v>
      </c>
      <c r="M1633" s="25">
        <f>SUM(Table9[[#This Row],[Sum]],Table9[[#This Row],[Sum Notes]],Table9[[#This Row],[Contains ~]])</f>
        <v>0.1</v>
      </c>
      <c r="N1633" s="26">
        <v>12390</v>
      </c>
      <c r="O1633" s="25" t="s">
        <v>10235</v>
      </c>
      <c r="P1633" s="25" t="s">
        <v>10235</v>
      </c>
      <c r="Q1633" s="25"/>
      <c r="R1633" s="25"/>
      <c r="S1633" s="25"/>
    </row>
    <row r="1634" spans="1:19" x14ac:dyDescent="0.25">
      <c r="A1634" s="7">
        <v>3650</v>
      </c>
      <c r="B1634" s="7" t="s">
        <v>3696</v>
      </c>
      <c r="C1634" s="7" t="s">
        <v>8563</v>
      </c>
      <c r="D1634" s="7" t="s">
        <v>6770</v>
      </c>
      <c r="E1634" s="7">
        <f>LEN(Table9[[#This Row],[Trad]])/10</f>
        <v>0.1</v>
      </c>
      <c r="F1634" s="7">
        <f>LEN(Table9[[#This Row],[Variants]])/10</f>
        <v>0</v>
      </c>
      <c r="G1634" s="7">
        <f>COUNT(FIND("～",Table9[[#This Row],[Trad]]))*10</f>
        <v>0</v>
      </c>
      <c r="H1634" s="25">
        <f>Table9[[#This Row],[Trad Len]]+Table9[[#This Row],[Var Len]]</f>
        <v>0.1</v>
      </c>
      <c r="I1634" s="25" cm="1">
        <f t="array" ref="I1634">COUNT(FIND({1,2,3,4,5,6,7,8,9,0},Table9[[#This Row],[Simp]]))</f>
        <v>0</v>
      </c>
      <c r="J1634" s="25" cm="1">
        <f t="array" ref="J1634">COUNT(FIND({1,2,3,4,5,6,7,8,9,0},Table9[[#This Row],[Trad]]))</f>
        <v>0</v>
      </c>
      <c r="K1634" s="25" cm="1">
        <f t="array" ref="K1634">COUNT(FIND({1,2,3,4,5,6,7,8,9,0},Table9[[#This Row],[Variants]]))</f>
        <v>0</v>
      </c>
      <c r="L1634" s="25">
        <f>SUM(Table9[[#This Row],[Simp Note]:[Var Note]])</f>
        <v>0</v>
      </c>
      <c r="M1634" s="25">
        <f>SUM(Table9[[#This Row],[Sum]],Table9[[#This Row],[Sum Notes]],Table9[[#This Row],[Contains ~]])</f>
        <v>0.1</v>
      </c>
      <c r="N1634" s="26">
        <v>12400</v>
      </c>
      <c r="O1634" s="25" t="s">
        <v>10235</v>
      </c>
      <c r="P1634" s="25" t="s">
        <v>10235</v>
      </c>
      <c r="Q1634" s="25"/>
      <c r="R1634" s="25"/>
      <c r="S1634" s="25"/>
    </row>
    <row r="1635" spans="1:19" x14ac:dyDescent="0.25">
      <c r="A1635" s="7">
        <v>3655</v>
      </c>
      <c r="B1635" s="7" t="s">
        <v>3700</v>
      </c>
      <c r="C1635" s="7" t="s">
        <v>8566</v>
      </c>
      <c r="D1635" s="7" t="s">
        <v>8567</v>
      </c>
      <c r="E1635" s="7">
        <f>LEN(Table9[[#This Row],[Trad]])/10</f>
        <v>0.1</v>
      </c>
      <c r="F1635" s="7">
        <f>LEN(Table9[[#This Row],[Variants]])/10</f>
        <v>0.1</v>
      </c>
      <c r="G1635" s="7">
        <f>COUNT(FIND("～",Table9[[#This Row],[Trad]]))*10</f>
        <v>0</v>
      </c>
      <c r="H1635" s="25">
        <f>Table9[[#This Row],[Trad Len]]+Table9[[#This Row],[Var Len]]</f>
        <v>0.2</v>
      </c>
      <c r="I1635" s="25" cm="1">
        <f t="array" ref="I1635">COUNT(FIND({1,2,3,4,5,6,7,8,9,0},Table9[[#This Row],[Simp]]))</f>
        <v>0</v>
      </c>
      <c r="J1635" s="25" cm="1">
        <f t="array" ref="J1635">COUNT(FIND({1,2,3,4,5,6,7,8,9,0},Table9[[#This Row],[Trad]]))</f>
        <v>0</v>
      </c>
      <c r="K1635" s="25" cm="1">
        <f t="array" ref="K1635">COUNT(FIND({1,2,3,4,5,6,7,8,9,0},Table9[[#This Row],[Variants]]))</f>
        <v>0</v>
      </c>
      <c r="L1635" s="25">
        <f>SUM(Table9[[#This Row],[Simp Note]:[Var Note]])</f>
        <v>0</v>
      </c>
      <c r="M1635" s="25">
        <f>SUM(Table9[[#This Row],[Sum]],Table9[[#This Row],[Sum Notes]],Table9[[#This Row],[Contains ~]])</f>
        <v>0.2</v>
      </c>
      <c r="N1635" s="26">
        <v>2670</v>
      </c>
      <c r="O1635" s="25" t="s">
        <v>10235</v>
      </c>
      <c r="P1635" s="25" t="s">
        <v>10237</v>
      </c>
      <c r="Q1635" s="25"/>
      <c r="R1635" s="25"/>
      <c r="S1635" s="25"/>
    </row>
    <row r="1636" spans="1:19" x14ac:dyDescent="0.25">
      <c r="A1636" s="7">
        <v>3658</v>
      </c>
      <c r="B1636" s="7" t="s">
        <v>3703</v>
      </c>
      <c r="C1636" s="7" t="s">
        <v>8569</v>
      </c>
      <c r="D1636" s="7" t="s">
        <v>6770</v>
      </c>
      <c r="E1636" s="7">
        <f>LEN(Table9[[#This Row],[Trad]])/10</f>
        <v>0.1</v>
      </c>
      <c r="F1636" s="7">
        <f>LEN(Table9[[#This Row],[Variants]])/10</f>
        <v>0</v>
      </c>
      <c r="G1636" s="7">
        <f>COUNT(FIND("～",Table9[[#This Row],[Trad]]))*10</f>
        <v>0</v>
      </c>
      <c r="H1636" s="25">
        <f>Table9[[#This Row],[Trad Len]]+Table9[[#This Row],[Var Len]]</f>
        <v>0.1</v>
      </c>
      <c r="I1636" s="25" cm="1">
        <f t="array" ref="I1636">COUNT(FIND({1,2,3,4,5,6,7,8,9,0},Table9[[#This Row],[Simp]]))</f>
        <v>0</v>
      </c>
      <c r="J1636" s="25" cm="1">
        <f t="array" ref="J1636">COUNT(FIND({1,2,3,4,5,6,7,8,9,0},Table9[[#This Row],[Trad]]))</f>
        <v>0</v>
      </c>
      <c r="K1636" s="25" cm="1">
        <f t="array" ref="K1636">COUNT(FIND({1,2,3,4,5,6,7,8,9,0},Table9[[#This Row],[Variants]]))</f>
        <v>0</v>
      </c>
      <c r="L1636" s="25">
        <f>SUM(Table9[[#This Row],[Simp Note]:[Var Note]])</f>
        <v>0</v>
      </c>
      <c r="M1636" s="25">
        <f>SUM(Table9[[#This Row],[Sum]],Table9[[#This Row],[Sum Notes]],Table9[[#This Row],[Contains ~]])</f>
        <v>0.1</v>
      </c>
      <c r="N1636" s="26">
        <v>12410</v>
      </c>
      <c r="O1636" s="25" t="s">
        <v>10235</v>
      </c>
      <c r="P1636" s="25" t="s">
        <v>10235</v>
      </c>
      <c r="Q1636" s="25"/>
      <c r="R1636" s="25"/>
      <c r="S1636" s="25"/>
    </row>
    <row r="1637" spans="1:19" x14ac:dyDescent="0.25">
      <c r="A1637" s="7">
        <v>3661</v>
      </c>
      <c r="B1637" s="7" t="s">
        <v>3705</v>
      </c>
      <c r="C1637" s="7" t="s">
        <v>10217</v>
      </c>
      <c r="D1637" s="7" t="s">
        <v>6770</v>
      </c>
      <c r="E1637" s="7">
        <f>LEN(Table9[[#This Row],[Trad]])/10</f>
        <v>0.5</v>
      </c>
      <c r="F1637" s="7">
        <f>LEN(Table9[[#This Row],[Variants]])/10</f>
        <v>0</v>
      </c>
      <c r="G1637" s="7">
        <f>COUNT(FIND("～",Table9[[#This Row],[Trad]]))*10</f>
        <v>10</v>
      </c>
      <c r="H1637" s="25">
        <f>Table9[[#This Row],[Trad Len]]+Table9[[#This Row],[Var Len]]</f>
        <v>0.5</v>
      </c>
      <c r="I1637" s="25" cm="1">
        <f t="array" ref="I1637">COUNT(FIND({1,2,3,4,5,6,7,8,9,0},Table9[[#This Row],[Simp]]))</f>
        <v>0</v>
      </c>
      <c r="J1637" s="25" cm="1">
        <f t="array" ref="J1637">COUNT(FIND({1,2,3,4,5,6,7,8,9,0},Table9[[#This Row],[Trad]]))</f>
        <v>0</v>
      </c>
      <c r="K1637" s="25" cm="1">
        <f t="array" ref="K1637">COUNT(FIND({1,2,3,4,5,6,7,8,9,0},Table9[[#This Row],[Variants]]))</f>
        <v>0</v>
      </c>
      <c r="L1637" s="25">
        <f>SUM(Table9[[#This Row],[Simp Note]:[Var Note]])</f>
        <v>0</v>
      </c>
      <c r="M1637" s="25">
        <f>SUM(Table9[[#This Row],[Sum]],Table9[[#This Row],[Sum Notes]],Table9[[#This Row],[Contains ~]])</f>
        <v>10.5</v>
      </c>
      <c r="N1637" s="26">
        <v>740</v>
      </c>
      <c r="O1637" s="30"/>
      <c r="P1637" s="25" t="s">
        <v>10237</v>
      </c>
      <c r="Q1637" s="25"/>
      <c r="R1637" s="25"/>
      <c r="S1637" s="25"/>
    </row>
    <row r="1638" spans="1:19" x14ac:dyDescent="0.25">
      <c r="A1638" s="7">
        <v>3663</v>
      </c>
      <c r="B1638" s="7" t="s">
        <v>3707</v>
      </c>
      <c r="C1638" s="7" t="s">
        <v>8575</v>
      </c>
      <c r="D1638" s="7" t="s">
        <v>6770</v>
      </c>
      <c r="E1638" s="7">
        <f>LEN(Table9[[#This Row],[Trad]])/10</f>
        <v>0.1</v>
      </c>
      <c r="F1638" s="7">
        <f>LEN(Table9[[#This Row],[Variants]])/10</f>
        <v>0</v>
      </c>
      <c r="G1638" s="7">
        <f>COUNT(FIND("～",Table9[[#This Row],[Trad]]))*10</f>
        <v>0</v>
      </c>
      <c r="H1638" s="25">
        <f>Table9[[#This Row],[Trad Len]]+Table9[[#This Row],[Var Len]]</f>
        <v>0.1</v>
      </c>
      <c r="I1638" s="25" cm="1">
        <f t="array" ref="I1638">COUNT(FIND({1,2,3,4,5,6,7,8,9,0},Table9[[#This Row],[Simp]]))</f>
        <v>0</v>
      </c>
      <c r="J1638" s="25" cm="1">
        <f t="array" ref="J1638">COUNT(FIND({1,2,3,4,5,6,7,8,9,0},Table9[[#This Row],[Trad]]))</f>
        <v>0</v>
      </c>
      <c r="K1638" s="25" cm="1">
        <f t="array" ref="K1638">COUNT(FIND({1,2,3,4,5,6,7,8,9,0},Table9[[#This Row],[Variants]]))</f>
        <v>0</v>
      </c>
      <c r="L1638" s="25">
        <f>SUM(Table9[[#This Row],[Simp Note]:[Var Note]])</f>
        <v>0</v>
      </c>
      <c r="M1638" s="25">
        <f>SUM(Table9[[#This Row],[Sum]],Table9[[#This Row],[Sum Notes]],Table9[[#This Row],[Contains ~]])</f>
        <v>0.1</v>
      </c>
      <c r="N1638" s="26">
        <v>12420</v>
      </c>
      <c r="O1638" s="25" t="s">
        <v>10235</v>
      </c>
      <c r="P1638" s="25" t="s">
        <v>10235</v>
      </c>
      <c r="Q1638" s="25"/>
      <c r="R1638" s="25"/>
      <c r="S1638" s="25"/>
    </row>
    <row r="1639" spans="1:19" x14ac:dyDescent="0.25">
      <c r="A1639" s="7">
        <v>3667</v>
      </c>
      <c r="B1639" s="7" t="s">
        <v>3709</v>
      </c>
      <c r="C1639" s="7" t="s">
        <v>8577</v>
      </c>
      <c r="D1639" s="7" t="s">
        <v>6770</v>
      </c>
      <c r="E1639" s="7">
        <f>LEN(Table9[[#This Row],[Trad]])/10</f>
        <v>0.1</v>
      </c>
      <c r="F1639" s="7">
        <f>LEN(Table9[[#This Row],[Variants]])/10</f>
        <v>0</v>
      </c>
      <c r="G1639" s="7">
        <f>COUNT(FIND("～",Table9[[#This Row],[Trad]]))*10</f>
        <v>0</v>
      </c>
      <c r="H1639" s="25">
        <f>Table9[[#This Row],[Trad Len]]+Table9[[#This Row],[Var Len]]</f>
        <v>0.1</v>
      </c>
      <c r="I1639" s="25" cm="1">
        <f t="array" ref="I1639">COUNT(FIND({1,2,3,4,5,6,7,8,9,0},Table9[[#This Row],[Simp]]))</f>
        <v>0</v>
      </c>
      <c r="J1639" s="25" cm="1">
        <f t="array" ref="J1639">COUNT(FIND({1,2,3,4,5,6,7,8,9,0},Table9[[#This Row],[Trad]]))</f>
        <v>0</v>
      </c>
      <c r="K1639" s="25" cm="1">
        <f t="array" ref="K1639">COUNT(FIND({1,2,3,4,5,6,7,8,9,0},Table9[[#This Row],[Variants]]))</f>
        <v>0</v>
      </c>
      <c r="L1639" s="25">
        <f>SUM(Table9[[#This Row],[Simp Note]:[Var Note]])</f>
        <v>0</v>
      </c>
      <c r="M1639" s="25">
        <f>SUM(Table9[[#This Row],[Sum]],Table9[[#This Row],[Sum Notes]],Table9[[#This Row],[Contains ~]])</f>
        <v>0.1</v>
      </c>
      <c r="N1639" s="26">
        <v>12430</v>
      </c>
      <c r="O1639" s="25" t="s">
        <v>10235</v>
      </c>
      <c r="P1639" s="25" t="s">
        <v>10235</v>
      </c>
      <c r="Q1639" s="25"/>
      <c r="R1639" s="25"/>
      <c r="S1639" s="25"/>
    </row>
    <row r="1640" spans="1:19" x14ac:dyDescent="0.25">
      <c r="A1640" s="7">
        <v>3669</v>
      </c>
      <c r="B1640" s="7" t="s">
        <v>3711</v>
      </c>
      <c r="C1640" s="7" t="s">
        <v>8579</v>
      </c>
      <c r="D1640" s="7" t="s">
        <v>6770</v>
      </c>
      <c r="E1640" s="7">
        <f>LEN(Table9[[#This Row],[Trad]])/10</f>
        <v>0.1</v>
      </c>
      <c r="F1640" s="7">
        <f>LEN(Table9[[#This Row],[Variants]])/10</f>
        <v>0</v>
      </c>
      <c r="G1640" s="7">
        <f>COUNT(FIND("～",Table9[[#This Row],[Trad]]))*10</f>
        <v>0</v>
      </c>
      <c r="H1640" s="25">
        <f>Table9[[#This Row],[Trad Len]]+Table9[[#This Row],[Var Len]]</f>
        <v>0.1</v>
      </c>
      <c r="I1640" s="25" cm="1">
        <f t="array" ref="I1640">COUNT(FIND({1,2,3,4,5,6,7,8,9,0},Table9[[#This Row],[Simp]]))</f>
        <v>0</v>
      </c>
      <c r="J1640" s="25" cm="1">
        <f t="array" ref="J1640">COUNT(FIND({1,2,3,4,5,6,7,8,9,0},Table9[[#This Row],[Trad]]))</f>
        <v>0</v>
      </c>
      <c r="K1640" s="25" cm="1">
        <f t="array" ref="K1640">COUNT(FIND({1,2,3,4,5,6,7,8,9,0},Table9[[#This Row],[Variants]]))</f>
        <v>0</v>
      </c>
      <c r="L1640" s="25">
        <f>SUM(Table9[[#This Row],[Simp Note]:[Var Note]])</f>
        <v>0</v>
      </c>
      <c r="M1640" s="25">
        <f>SUM(Table9[[#This Row],[Sum]],Table9[[#This Row],[Sum Notes]],Table9[[#This Row],[Contains ~]])</f>
        <v>0.1</v>
      </c>
      <c r="N1640" s="26">
        <v>12440</v>
      </c>
      <c r="O1640" s="25" t="s">
        <v>10235</v>
      </c>
      <c r="P1640" s="25" t="s">
        <v>10235</v>
      </c>
      <c r="Q1640" s="25"/>
      <c r="R1640" s="25"/>
      <c r="S1640" s="25"/>
    </row>
    <row r="1641" spans="1:19" x14ac:dyDescent="0.25">
      <c r="A1641" s="7">
        <v>3670</v>
      </c>
      <c r="B1641" s="7" t="s">
        <v>3713</v>
      </c>
      <c r="C1641" s="7" t="s">
        <v>8581</v>
      </c>
      <c r="D1641" s="7" t="s">
        <v>6770</v>
      </c>
      <c r="E1641" s="7">
        <f>LEN(Table9[[#This Row],[Trad]])/10</f>
        <v>0.1</v>
      </c>
      <c r="F1641" s="7">
        <f>LEN(Table9[[#This Row],[Variants]])/10</f>
        <v>0</v>
      </c>
      <c r="G1641" s="7">
        <f>COUNT(FIND("～",Table9[[#This Row],[Trad]]))*10</f>
        <v>0</v>
      </c>
      <c r="H1641" s="25">
        <f>Table9[[#This Row],[Trad Len]]+Table9[[#This Row],[Var Len]]</f>
        <v>0.1</v>
      </c>
      <c r="I1641" s="25" cm="1">
        <f t="array" ref="I1641">COUNT(FIND({1,2,3,4,5,6,7,8,9,0},Table9[[#This Row],[Simp]]))</f>
        <v>0</v>
      </c>
      <c r="J1641" s="25" cm="1">
        <f t="array" ref="J1641">COUNT(FIND({1,2,3,4,5,6,7,8,9,0},Table9[[#This Row],[Trad]]))</f>
        <v>0</v>
      </c>
      <c r="K1641" s="25" cm="1">
        <f t="array" ref="K1641">COUNT(FIND({1,2,3,4,5,6,7,8,9,0},Table9[[#This Row],[Variants]]))</f>
        <v>0</v>
      </c>
      <c r="L1641" s="25">
        <f>SUM(Table9[[#This Row],[Simp Note]:[Var Note]])</f>
        <v>0</v>
      </c>
      <c r="M1641" s="25">
        <f>SUM(Table9[[#This Row],[Sum]],Table9[[#This Row],[Sum Notes]],Table9[[#This Row],[Contains ~]])</f>
        <v>0.1</v>
      </c>
      <c r="N1641" s="26">
        <v>12450</v>
      </c>
      <c r="O1641" s="25" t="s">
        <v>10235</v>
      </c>
      <c r="P1641" s="25" t="s">
        <v>10235</v>
      </c>
      <c r="Q1641" s="25"/>
      <c r="R1641" s="25"/>
      <c r="S1641" s="25"/>
    </row>
    <row r="1642" spans="1:19" x14ac:dyDescent="0.25">
      <c r="A1642" s="7">
        <v>3676</v>
      </c>
      <c r="B1642" s="7" t="s">
        <v>3715</v>
      </c>
      <c r="C1642" s="7" t="s">
        <v>5879</v>
      </c>
      <c r="D1642" s="7" t="s">
        <v>6770</v>
      </c>
      <c r="E1642" s="7">
        <f>LEN(Table9[[#This Row],[Trad]])/10</f>
        <v>0.1</v>
      </c>
      <c r="F1642" s="7">
        <f>LEN(Table9[[#This Row],[Variants]])/10</f>
        <v>0</v>
      </c>
      <c r="G1642" s="7">
        <f>COUNT(FIND("～",Table9[[#This Row],[Trad]]))*10</f>
        <v>0</v>
      </c>
      <c r="H1642" s="25">
        <f>Table9[[#This Row],[Trad Len]]+Table9[[#This Row],[Var Len]]</f>
        <v>0.1</v>
      </c>
      <c r="I1642" s="25" cm="1">
        <f t="array" ref="I1642">COUNT(FIND({1,2,3,4,5,6,7,8,9,0},Table9[[#This Row],[Simp]]))</f>
        <v>0</v>
      </c>
      <c r="J1642" s="25" cm="1">
        <f t="array" ref="J1642">COUNT(FIND({1,2,3,4,5,6,7,8,9,0},Table9[[#This Row],[Trad]]))</f>
        <v>0</v>
      </c>
      <c r="K1642" s="25" cm="1">
        <f t="array" ref="K1642">COUNT(FIND({1,2,3,4,5,6,7,8,9,0},Table9[[#This Row],[Variants]]))</f>
        <v>0</v>
      </c>
      <c r="L1642" s="25">
        <f>SUM(Table9[[#This Row],[Simp Note]:[Var Note]])</f>
        <v>0</v>
      </c>
      <c r="M1642" s="25">
        <f>SUM(Table9[[#This Row],[Sum]],Table9[[#This Row],[Sum Notes]],Table9[[#This Row],[Contains ~]])</f>
        <v>0.1</v>
      </c>
      <c r="N1642" s="26">
        <v>12460</v>
      </c>
      <c r="O1642" s="25" t="s">
        <v>10235</v>
      </c>
      <c r="P1642" s="25" t="s">
        <v>10235</v>
      </c>
      <c r="Q1642" s="25"/>
      <c r="R1642" s="25"/>
      <c r="S1642" s="25"/>
    </row>
    <row r="1643" spans="1:19" x14ac:dyDescent="0.25">
      <c r="A1643" s="7">
        <v>3686</v>
      </c>
      <c r="B1643" s="7" t="s">
        <v>3717</v>
      </c>
      <c r="C1643" s="7" t="s">
        <v>8584</v>
      </c>
      <c r="D1643" s="7" t="s">
        <v>6770</v>
      </c>
      <c r="E1643" s="7">
        <f>LEN(Table9[[#This Row],[Trad]])/10</f>
        <v>0.1</v>
      </c>
      <c r="F1643" s="7">
        <f>LEN(Table9[[#This Row],[Variants]])/10</f>
        <v>0</v>
      </c>
      <c r="G1643" s="7">
        <f>COUNT(FIND("～",Table9[[#This Row],[Trad]]))*10</f>
        <v>0</v>
      </c>
      <c r="H1643" s="25">
        <f>Table9[[#This Row],[Trad Len]]+Table9[[#This Row],[Var Len]]</f>
        <v>0.1</v>
      </c>
      <c r="I1643" s="25" cm="1">
        <f t="array" ref="I1643">COUNT(FIND({1,2,3,4,5,6,7,8,9,0},Table9[[#This Row],[Simp]]))</f>
        <v>0</v>
      </c>
      <c r="J1643" s="25" cm="1">
        <f t="array" ref="J1643">COUNT(FIND({1,2,3,4,5,6,7,8,9,0},Table9[[#This Row],[Trad]]))</f>
        <v>0</v>
      </c>
      <c r="K1643" s="25" cm="1">
        <f t="array" ref="K1643">COUNT(FIND({1,2,3,4,5,6,7,8,9,0},Table9[[#This Row],[Variants]]))</f>
        <v>0</v>
      </c>
      <c r="L1643" s="25">
        <f>SUM(Table9[[#This Row],[Simp Note]:[Var Note]])</f>
        <v>0</v>
      </c>
      <c r="M1643" s="25">
        <f>SUM(Table9[[#This Row],[Sum]],Table9[[#This Row],[Sum Notes]],Table9[[#This Row],[Contains ~]])</f>
        <v>0.1</v>
      </c>
      <c r="N1643" s="26">
        <v>12470</v>
      </c>
      <c r="O1643" s="25" t="s">
        <v>10235</v>
      </c>
      <c r="P1643" s="25" t="s">
        <v>10235</v>
      </c>
      <c r="Q1643" s="25"/>
      <c r="R1643" s="25"/>
      <c r="S1643" s="25"/>
    </row>
    <row r="1644" spans="1:19" x14ac:dyDescent="0.25">
      <c r="A1644" s="7">
        <v>3687</v>
      </c>
      <c r="B1644" s="7" t="s">
        <v>3719</v>
      </c>
      <c r="C1644" s="7" t="s">
        <v>8586</v>
      </c>
      <c r="D1644" s="7" t="s">
        <v>8587</v>
      </c>
      <c r="E1644" s="7">
        <f>LEN(Table9[[#This Row],[Trad]])/10</f>
        <v>0.1</v>
      </c>
      <c r="F1644" s="7">
        <f>LEN(Table9[[#This Row],[Variants]])/10</f>
        <v>0.3</v>
      </c>
      <c r="G1644" s="7">
        <f>COUNT(FIND("～",Table9[[#This Row],[Trad]]))*10</f>
        <v>0</v>
      </c>
      <c r="H1644" s="25">
        <f>Table9[[#This Row],[Trad Len]]+Table9[[#This Row],[Var Len]]</f>
        <v>0.4</v>
      </c>
      <c r="I1644" s="25" cm="1">
        <f t="array" ref="I1644">COUNT(FIND({1,2,3,4,5,6,7,8,9,0},Table9[[#This Row],[Simp]]))</f>
        <v>0</v>
      </c>
      <c r="J1644" s="25" cm="1">
        <f t="array" ref="J1644">COUNT(FIND({1,2,3,4,5,6,7,8,9,0},Table9[[#This Row],[Trad]]))</f>
        <v>0</v>
      </c>
      <c r="K1644" s="25" cm="1">
        <f t="array" ref="K1644">COUNT(FIND({1,2,3,4,5,6,7,8,9,0},Table9[[#This Row],[Variants]]))</f>
        <v>0</v>
      </c>
      <c r="L1644" s="25">
        <f>SUM(Table9[[#This Row],[Simp Note]:[Var Note]])</f>
        <v>0</v>
      </c>
      <c r="M1644" s="25">
        <f>SUM(Table9[[#This Row],[Sum]],Table9[[#This Row],[Sum Notes]],Table9[[#This Row],[Contains ~]])</f>
        <v>0.4</v>
      </c>
      <c r="N1644" s="26">
        <v>1190</v>
      </c>
      <c r="O1644" s="25" t="s">
        <v>10235</v>
      </c>
      <c r="P1644" s="25" t="s">
        <v>10237</v>
      </c>
      <c r="Q1644" s="25"/>
      <c r="R1644" s="25"/>
      <c r="S1644" s="25"/>
    </row>
    <row r="1645" spans="1:19" x14ac:dyDescent="0.25">
      <c r="A1645" s="7">
        <v>3690</v>
      </c>
      <c r="B1645" s="7" t="s">
        <v>3722</v>
      </c>
      <c r="C1645" s="7" t="s">
        <v>8589</v>
      </c>
      <c r="D1645" s="7" t="s">
        <v>6770</v>
      </c>
      <c r="E1645" s="7">
        <f>LEN(Table9[[#This Row],[Trad]])/10</f>
        <v>0.1</v>
      </c>
      <c r="F1645" s="7">
        <f>LEN(Table9[[#This Row],[Variants]])/10</f>
        <v>0</v>
      </c>
      <c r="G1645" s="7">
        <f>COUNT(FIND("～",Table9[[#This Row],[Trad]]))*10</f>
        <v>0</v>
      </c>
      <c r="H1645" s="25">
        <f>Table9[[#This Row],[Trad Len]]+Table9[[#This Row],[Var Len]]</f>
        <v>0.1</v>
      </c>
      <c r="I1645" s="25" cm="1">
        <f t="array" ref="I1645">COUNT(FIND({1,2,3,4,5,6,7,8,9,0},Table9[[#This Row],[Simp]]))</f>
        <v>0</v>
      </c>
      <c r="J1645" s="25" cm="1">
        <f t="array" ref="J1645">COUNT(FIND({1,2,3,4,5,6,7,8,9,0},Table9[[#This Row],[Trad]]))</f>
        <v>0</v>
      </c>
      <c r="K1645" s="25" cm="1">
        <f t="array" ref="K1645">COUNT(FIND({1,2,3,4,5,6,7,8,9,0},Table9[[#This Row],[Variants]]))</f>
        <v>0</v>
      </c>
      <c r="L1645" s="25">
        <f>SUM(Table9[[#This Row],[Simp Note]:[Var Note]])</f>
        <v>0</v>
      </c>
      <c r="M1645" s="25">
        <f>SUM(Table9[[#This Row],[Sum]],Table9[[#This Row],[Sum Notes]],Table9[[#This Row],[Contains ~]])</f>
        <v>0.1</v>
      </c>
      <c r="N1645" s="26">
        <v>12480</v>
      </c>
      <c r="O1645" s="25" t="s">
        <v>10235</v>
      </c>
      <c r="P1645" s="25" t="s">
        <v>10235</v>
      </c>
      <c r="Q1645" s="25"/>
      <c r="R1645" s="25"/>
      <c r="S1645" s="25"/>
    </row>
    <row r="1646" spans="1:19" x14ac:dyDescent="0.25">
      <c r="A1646" s="7">
        <v>3691</v>
      </c>
      <c r="B1646" s="7" t="s">
        <v>3724</v>
      </c>
      <c r="C1646" s="7" t="s">
        <v>8591</v>
      </c>
      <c r="D1646" s="7" t="s">
        <v>8592</v>
      </c>
      <c r="E1646" s="7">
        <f>LEN(Table9[[#This Row],[Trad]])/10</f>
        <v>0.1</v>
      </c>
      <c r="F1646" s="7">
        <f>LEN(Table9[[#This Row],[Variants]])/10</f>
        <v>0.2</v>
      </c>
      <c r="G1646" s="7">
        <f>COUNT(FIND("～",Table9[[#This Row],[Trad]]))*10</f>
        <v>0</v>
      </c>
      <c r="H1646" s="25">
        <f>Table9[[#This Row],[Trad Len]]+Table9[[#This Row],[Var Len]]</f>
        <v>0.30000000000000004</v>
      </c>
      <c r="I1646" s="25" cm="1">
        <f t="array" ref="I1646">COUNT(FIND({1,2,3,4,5,6,7,8,9,0},Table9[[#This Row],[Simp]]))</f>
        <v>0</v>
      </c>
      <c r="J1646" s="25" cm="1">
        <f t="array" ref="J1646">COUNT(FIND({1,2,3,4,5,6,7,8,9,0},Table9[[#This Row],[Trad]]))</f>
        <v>0</v>
      </c>
      <c r="K1646" s="25" cm="1">
        <f t="array" ref="K1646">COUNT(FIND({1,2,3,4,5,6,7,8,9,0},Table9[[#This Row],[Variants]]))</f>
        <v>0</v>
      </c>
      <c r="L1646" s="25">
        <f>SUM(Table9[[#This Row],[Simp Note]:[Var Note]])</f>
        <v>0</v>
      </c>
      <c r="M1646" s="25">
        <f>SUM(Table9[[#This Row],[Sum]],Table9[[#This Row],[Sum Notes]],Table9[[#This Row],[Contains ~]])</f>
        <v>0.30000000000000004</v>
      </c>
      <c r="N1646" s="26">
        <v>1511</v>
      </c>
      <c r="O1646" s="25" t="s">
        <v>10235</v>
      </c>
      <c r="P1646" s="25" t="s">
        <v>10237</v>
      </c>
      <c r="Q1646" s="25"/>
      <c r="R1646" s="25"/>
      <c r="S1646" s="25"/>
    </row>
    <row r="1647" spans="1:19" x14ac:dyDescent="0.25">
      <c r="A1647" s="7">
        <v>3696</v>
      </c>
      <c r="B1647" s="7" t="s">
        <v>3727</v>
      </c>
      <c r="C1647" s="7" t="s">
        <v>8594</v>
      </c>
      <c r="D1647" s="7" t="s">
        <v>6770</v>
      </c>
      <c r="E1647" s="7">
        <f>LEN(Table9[[#This Row],[Trad]])/10</f>
        <v>0.1</v>
      </c>
      <c r="F1647" s="7">
        <f>LEN(Table9[[#This Row],[Variants]])/10</f>
        <v>0</v>
      </c>
      <c r="G1647" s="7">
        <f>COUNT(FIND("～",Table9[[#This Row],[Trad]]))*10</f>
        <v>0</v>
      </c>
      <c r="H1647" s="25">
        <f>Table9[[#This Row],[Trad Len]]+Table9[[#This Row],[Var Len]]</f>
        <v>0.1</v>
      </c>
      <c r="I1647" s="25" cm="1">
        <f t="array" ref="I1647">COUNT(FIND({1,2,3,4,5,6,7,8,9,0},Table9[[#This Row],[Simp]]))</f>
        <v>0</v>
      </c>
      <c r="J1647" s="25" cm="1">
        <f t="array" ref="J1647">COUNT(FIND({1,2,3,4,5,6,7,8,9,0},Table9[[#This Row],[Trad]]))</f>
        <v>0</v>
      </c>
      <c r="K1647" s="25" cm="1">
        <f t="array" ref="K1647">COUNT(FIND({1,2,3,4,5,6,7,8,9,0},Table9[[#This Row],[Variants]]))</f>
        <v>0</v>
      </c>
      <c r="L1647" s="25">
        <f>SUM(Table9[[#This Row],[Simp Note]:[Var Note]])</f>
        <v>0</v>
      </c>
      <c r="M1647" s="25">
        <f>SUM(Table9[[#This Row],[Sum]],Table9[[#This Row],[Sum Notes]],Table9[[#This Row],[Contains ~]])</f>
        <v>0.1</v>
      </c>
      <c r="N1647" s="26">
        <v>12490</v>
      </c>
      <c r="O1647" s="25" t="s">
        <v>10235</v>
      </c>
      <c r="P1647" s="25" t="s">
        <v>10235</v>
      </c>
      <c r="Q1647" s="25"/>
      <c r="R1647" s="25"/>
      <c r="S1647" s="25"/>
    </row>
    <row r="1648" spans="1:19" x14ac:dyDescent="0.25">
      <c r="A1648" s="7">
        <v>3699</v>
      </c>
      <c r="B1648" s="7" t="s">
        <v>3729</v>
      </c>
      <c r="C1648" s="7" t="s">
        <v>8596</v>
      </c>
      <c r="D1648" s="7" t="s">
        <v>6770</v>
      </c>
      <c r="E1648" s="7">
        <f>LEN(Table9[[#This Row],[Trad]])/10</f>
        <v>0.1</v>
      </c>
      <c r="F1648" s="7">
        <f>LEN(Table9[[#This Row],[Variants]])/10</f>
        <v>0</v>
      </c>
      <c r="G1648" s="7">
        <f>COUNT(FIND("～",Table9[[#This Row],[Trad]]))*10</f>
        <v>0</v>
      </c>
      <c r="H1648" s="25">
        <f>Table9[[#This Row],[Trad Len]]+Table9[[#This Row],[Var Len]]</f>
        <v>0.1</v>
      </c>
      <c r="I1648" s="25" cm="1">
        <f t="array" ref="I1648">COUNT(FIND({1,2,3,4,5,6,7,8,9,0},Table9[[#This Row],[Simp]]))</f>
        <v>0</v>
      </c>
      <c r="J1648" s="25" cm="1">
        <f t="array" ref="J1648">COUNT(FIND({1,2,3,4,5,6,7,8,9,0},Table9[[#This Row],[Trad]]))</f>
        <v>0</v>
      </c>
      <c r="K1648" s="25" cm="1">
        <f t="array" ref="K1648">COUNT(FIND({1,2,3,4,5,6,7,8,9,0},Table9[[#This Row],[Variants]]))</f>
        <v>0</v>
      </c>
      <c r="L1648" s="25">
        <f>SUM(Table9[[#This Row],[Simp Note]:[Var Note]])</f>
        <v>0</v>
      </c>
      <c r="M1648" s="25">
        <f>SUM(Table9[[#This Row],[Sum]],Table9[[#This Row],[Sum Notes]],Table9[[#This Row],[Contains ~]])</f>
        <v>0.1</v>
      </c>
      <c r="N1648" s="26">
        <v>12500</v>
      </c>
      <c r="O1648" s="25" t="s">
        <v>10235</v>
      </c>
      <c r="P1648" s="25" t="s">
        <v>10235</v>
      </c>
      <c r="Q1648" s="25"/>
      <c r="R1648" s="25"/>
      <c r="S1648" s="25"/>
    </row>
    <row r="1649" spans="1:19" x14ac:dyDescent="0.25">
      <c r="A1649" s="7">
        <v>3700</v>
      </c>
      <c r="B1649" s="7" t="s">
        <v>3731</v>
      </c>
      <c r="C1649" s="7" t="s">
        <v>8598</v>
      </c>
      <c r="D1649" s="7" t="s">
        <v>6770</v>
      </c>
      <c r="E1649" s="7">
        <f>LEN(Table9[[#This Row],[Trad]])/10</f>
        <v>0.1</v>
      </c>
      <c r="F1649" s="7">
        <f>LEN(Table9[[#This Row],[Variants]])/10</f>
        <v>0</v>
      </c>
      <c r="G1649" s="7">
        <f>COUNT(FIND("～",Table9[[#This Row],[Trad]]))*10</f>
        <v>0</v>
      </c>
      <c r="H1649" s="25">
        <f>Table9[[#This Row],[Trad Len]]+Table9[[#This Row],[Var Len]]</f>
        <v>0.1</v>
      </c>
      <c r="I1649" s="25" cm="1">
        <f t="array" ref="I1649">COUNT(FIND({1,2,3,4,5,6,7,8,9,0},Table9[[#This Row],[Simp]]))</f>
        <v>0</v>
      </c>
      <c r="J1649" s="25" cm="1">
        <f t="array" ref="J1649">COUNT(FIND({1,2,3,4,5,6,7,8,9,0},Table9[[#This Row],[Trad]]))</f>
        <v>0</v>
      </c>
      <c r="K1649" s="25" cm="1">
        <f t="array" ref="K1649">COUNT(FIND({1,2,3,4,5,6,7,8,9,0},Table9[[#This Row],[Variants]]))</f>
        <v>0</v>
      </c>
      <c r="L1649" s="25">
        <f>SUM(Table9[[#This Row],[Simp Note]:[Var Note]])</f>
        <v>0</v>
      </c>
      <c r="M1649" s="25">
        <f>SUM(Table9[[#This Row],[Sum]],Table9[[#This Row],[Sum Notes]],Table9[[#This Row],[Contains ~]])</f>
        <v>0.1</v>
      </c>
      <c r="N1649" s="26">
        <v>12510</v>
      </c>
      <c r="O1649" s="25" t="s">
        <v>10235</v>
      </c>
      <c r="P1649" s="25" t="s">
        <v>10235</v>
      </c>
      <c r="Q1649" s="25"/>
      <c r="R1649" s="25"/>
      <c r="S1649" s="25"/>
    </row>
    <row r="1650" spans="1:19" x14ac:dyDescent="0.25">
      <c r="A1650" s="7">
        <v>3702</v>
      </c>
      <c r="B1650" s="7" t="s">
        <v>3733</v>
      </c>
      <c r="C1650" s="7" t="s">
        <v>8600</v>
      </c>
      <c r="D1650" s="7" t="s">
        <v>6770</v>
      </c>
      <c r="E1650" s="7">
        <f>LEN(Table9[[#This Row],[Trad]])/10</f>
        <v>0.1</v>
      </c>
      <c r="F1650" s="7">
        <f>LEN(Table9[[#This Row],[Variants]])/10</f>
        <v>0</v>
      </c>
      <c r="G1650" s="7">
        <f>COUNT(FIND("～",Table9[[#This Row],[Trad]]))*10</f>
        <v>0</v>
      </c>
      <c r="H1650" s="25">
        <f>Table9[[#This Row],[Trad Len]]+Table9[[#This Row],[Var Len]]</f>
        <v>0.1</v>
      </c>
      <c r="I1650" s="25" cm="1">
        <f t="array" ref="I1650">COUNT(FIND({1,2,3,4,5,6,7,8,9,0},Table9[[#This Row],[Simp]]))</f>
        <v>0</v>
      </c>
      <c r="J1650" s="25" cm="1">
        <f t="array" ref="J1650">COUNT(FIND({1,2,3,4,5,6,7,8,9,0},Table9[[#This Row],[Trad]]))</f>
        <v>0</v>
      </c>
      <c r="K1650" s="25" cm="1">
        <f t="array" ref="K1650">COUNT(FIND({1,2,3,4,5,6,7,8,9,0},Table9[[#This Row],[Variants]]))</f>
        <v>0</v>
      </c>
      <c r="L1650" s="25">
        <f>SUM(Table9[[#This Row],[Simp Note]:[Var Note]])</f>
        <v>0</v>
      </c>
      <c r="M1650" s="25">
        <f>SUM(Table9[[#This Row],[Sum]],Table9[[#This Row],[Sum Notes]],Table9[[#This Row],[Contains ~]])</f>
        <v>0.1</v>
      </c>
      <c r="N1650" s="26">
        <v>12520</v>
      </c>
      <c r="O1650" s="25" t="s">
        <v>10235</v>
      </c>
      <c r="P1650" s="25" t="s">
        <v>10235</v>
      </c>
      <c r="Q1650" s="25"/>
      <c r="R1650" s="25"/>
      <c r="S1650" s="25"/>
    </row>
    <row r="1651" spans="1:19" x14ac:dyDescent="0.25">
      <c r="A1651" s="7">
        <v>3704</v>
      </c>
      <c r="B1651" s="7" t="s">
        <v>3735</v>
      </c>
      <c r="C1651" s="7" t="s">
        <v>8602</v>
      </c>
      <c r="D1651" s="7" t="s">
        <v>6770</v>
      </c>
      <c r="E1651" s="7">
        <f>LEN(Table9[[#This Row],[Trad]])/10</f>
        <v>0.1</v>
      </c>
      <c r="F1651" s="7">
        <f>LEN(Table9[[#This Row],[Variants]])/10</f>
        <v>0</v>
      </c>
      <c r="G1651" s="7">
        <f>COUNT(FIND("～",Table9[[#This Row],[Trad]]))*10</f>
        <v>0</v>
      </c>
      <c r="H1651" s="25">
        <f>Table9[[#This Row],[Trad Len]]+Table9[[#This Row],[Var Len]]</f>
        <v>0.1</v>
      </c>
      <c r="I1651" s="25" cm="1">
        <f t="array" ref="I1651">COUNT(FIND({1,2,3,4,5,6,7,8,9,0},Table9[[#This Row],[Simp]]))</f>
        <v>0</v>
      </c>
      <c r="J1651" s="25" cm="1">
        <f t="array" ref="J1651">COUNT(FIND({1,2,3,4,5,6,7,8,9,0},Table9[[#This Row],[Trad]]))</f>
        <v>0</v>
      </c>
      <c r="K1651" s="25" cm="1">
        <f t="array" ref="K1651">COUNT(FIND({1,2,3,4,5,6,7,8,9,0},Table9[[#This Row],[Variants]]))</f>
        <v>0</v>
      </c>
      <c r="L1651" s="25">
        <f>SUM(Table9[[#This Row],[Simp Note]:[Var Note]])</f>
        <v>0</v>
      </c>
      <c r="M1651" s="25">
        <f>SUM(Table9[[#This Row],[Sum]],Table9[[#This Row],[Sum Notes]],Table9[[#This Row],[Contains ~]])</f>
        <v>0.1</v>
      </c>
      <c r="N1651" s="26">
        <v>12530</v>
      </c>
      <c r="O1651" s="25" t="s">
        <v>10235</v>
      </c>
      <c r="P1651" s="25" t="s">
        <v>10235</v>
      </c>
      <c r="Q1651" s="25"/>
      <c r="R1651" s="25"/>
      <c r="S1651" s="25"/>
    </row>
    <row r="1652" spans="1:19" x14ac:dyDescent="0.25">
      <c r="A1652" s="7">
        <v>3707</v>
      </c>
      <c r="B1652" s="7" t="s">
        <v>3737</v>
      </c>
      <c r="C1652" s="7" t="s">
        <v>6770</v>
      </c>
      <c r="D1652" s="25" t="s">
        <v>8604</v>
      </c>
      <c r="E1652" s="25">
        <f>LEN(Table9[[#This Row],[Trad]])/10</f>
        <v>0</v>
      </c>
      <c r="F1652" s="25">
        <f>LEN(Table9[[#This Row],[Variants]])/10</f>
        <v>0.1</v>
      </c>
      <c r="G1652" s="25">
        <f>COUNT(FIND("～",Table9[[#This Row],[Trad]]))*10</f>
        <v>0</v>
      </c>
      <c r="H1652" s="25">
        <f>Table9[[#This Row],[Trad Len]]+Table9[[#This Row],[Var Len]]</f>
        <v>0.1</v>
      </c>
      <c r="I1652" s="25" cm="1">
        <f t="array" ref="I1652">COUNT(FIND({1,2,3,4,5,6,7,8,9,0},Table9[[#This Row],[Simp]]))</f>
        <v>0</v>
      </c>
      <c r="J1652" s="25" cm="1">
        <f t="array" ref="J1652">COUNT(FIND({1,2,3,4,5,6,7,8,9,0},Table9[[#This Row],[Trad]]))</f>
        <v>0</v>
      </c>
      <c r="K1652" s="25" cm="1">
        <f t="array" ref="K1652">COUNT(FIND({1,2,3,4,5,6,7,8,9,0},Table9[[#This Row],[Variants]]))</f>
        <v>0</v>
      </c>
      <c r="L1652" s="25">
        <f>SUM(Table9[[#This Row],[Simp Note]:[Var Note]])</f>
        <v>0</v>
      </c>
      <c r="M1652" s="25">
        <f>SUM(Table9[[#This Row],[Sum]],Table9[[#This Row],[Sum Notes]],Table9[[#This Row],[Contains ~]])</f>
        <v>0.1</v>
      </c>
      <c r="N1652" s="26">
        <v>25480.1</v>
      </c>
      <c r="O1652" s="25" t="s">
        <v>10237</v>
      </c>
      <c r="P1652" s="25" t="s">
        <v>10237</v>
      </c>
      <c r="Q1652" s="25"/>
      <c r="R1652" s="25"/>
      <c r="S1652" s="25"/>
    </row>
    <row r="1653" spans="1:19" x14ac:dyDescent="0.25">
      <c r="A1653" s="7">
        <v>3708</v>
      </c>
      <c r="B1653" s="7" t="s">
        <v>3739</v>
      </c>
      <c r="C1653" s="7" t="s">
        <v>8606</v>
      </c>
      <c r="D1653" s="7" t="s">
        <v>6770</v>
      </c>
      <c r="E1653" s="7">
        <f>LEN(Table9[[#This Row],[Trad]])/10</f>
        <v>0.1</v>
      </c>
      <c r="F1653" s="7">
        <f>LEN(Table9[[#This Row],[Variants]])/10</f>
        <v>0</v>
      </c>
      <c r="G1653" s="7">
        <f>COUNT(FIND("～",Table9[[#This Row],[Trad]]))*10</f>
        <v>0</v>
      </c>
      <c r="H1653" s="25">
        <f>Table9[[#This Row],[Trad Len]]+Table9[[#This Row],[Var Len]]</f>
        <v>0.1</v>
      </c>
      <c r="I1653" s="25" cm="1">
        <f t="array" ref="I1653">COUNT(FIND({1,2,3,4,5,6,7,8,9,0},Table9[[#This Row],[Simp]]))</f>
        <v>0</v>
      </c>
      <c r="J1653" s="25" cm="1">
        <f t="array" ref="J1653">COUNT(FIND({1,2,3,4,5,6,7,8,9,0},Table9[[#This Row],[Trad]]))</f>
        <v>0</v>
      </c>
      <c r="K1653" s="25" cm="1">
        <f t="array" ref="K1653">COUNT(FIND({1,2,3,4,5,6,7,8,9,0},Table9[[#This Row],[Variants]]))</f>
        <v>0</v>
      </c>
      <c r="L1653" s="25">
        <f>SUM(Table9[[#This Row],[Simp Note]:[Var Note]])</f>
        <v>0</v>
      </c>
      <c r="M1653" s="25">
        <f>SUM(Table9[[#This Row],[Sum]],Table9[[#This Row],[Sum Notes]],Table9[[#This Row],[Contains ~]])</f>
        <v>0.1</v>
      </c>
      <c r="N1653" s="26">
        <v>12540</v>
      </c>
      <c r="O1653" s="25" t="s">
        <v>10235</v>
      </c>
      <c r="P1653" s="25" t="s">
        <v>10235</v>
      </c>
      <c r="Q1653" s="25"/>
      <c r="R1653" s="25"/>
      <c r="S1653" s="25"/>
    </row>
    <row r="1654" spans="1:19" x14ac:dyDescent="0.25">
      <c r="A1654" s="7">
        <v>3712</v>
      </c>
      <c r="B1654" s="7" t="s">
        <v>3741</v>
      </c>
      <c r="C1654" s="7" t="s">
        <v>8608</v>
      </c>
      <c r="D1654" s="7" t="s">
        <v>6770</v>
      </c>
      <c r="E1654" s="7">
        <f>LEN(Table9[[#This Row],[Trad]])/10</f>
        <v>0.1</v>
      </c>
      <c r="F1654" s="7">
        <f>LEN(Table9[[#This Row],[Variants]])/10</f>
        <v>0</v>
      </c>
      <c r="G1654" s="7">
        <f>COUNT(FIND("～",Table9[[#This Row],[Trad]]))*10</f>
        <v>0</v>
      </c>
      <c r="H1654" s="25">
        <f>Table9[[#This Row],[Trad Len]]+Table9[[#This Row],[Var Len]]</f>
        <v>0.1</v>
      </c>
      <c r="I1654" s="25" cm="1">
        <f t="array" ref="I1654">COUNT(FIND({1,2,3,4,5,6,7,8,9,0},Table9[[#This Row],[Simp]]))</f>
        <v>0</v>
      </c>
      <c r="J1654" s="25" cm="1">
        <f t="array" ref="J1654">COUNT(FIND({1,2,3,4,5,6,7,8,9,0},Table9[[#This Row],[Trad]]))</f>
        <v>0</v>
      </c>
      <c r="K1654" s="25" cm="1">
        <f t="array" ref="K1654">COUNT(FIND({1,2,3,4,5,6,7,8,9,0},Table9[[#This Row],[Variants]]))</f>
        <v>0</v>
      </c>
      <c r="L1654" s="25">
        <f>SUM(Table9[[#This Row],[Simp Note]:[Var Note]])</f>
        <v>0</v>
      </c>
      <c r="M1654" s="25">
        <f>SUM(Table9[[#This Row],[Sum]],Table9[[#This Row],[Sum Notes]],Table9[[#This Row],[Contains ~]])</f>
        <v>0.1</v>
      </c>
      <c r="N1654" s="26">
        <v>12550</v>
      </c>
      <c r="O1654" s="25" t="s">
        <v>10235</v>
      </c>
      <c r="P1654" s="25" t="s">
        <v>10235</v>
      </c>
      <c r="Q1654" s="25"/>
      <c r="R1654" s="25"/>
      <c r="S1654" s="25"/>
    </row>
    <row r="1655" spans="1:19" x14ac:dyDescent="0.25">
      <c r="A1655" s="7">
        <v>3715</v>
      </c>
      <c r="B1655" s="7" t="s">
        <v>3743</v>
      </c>
      <c r="C1655" s="7" t="s">
        <v>8610</v>
      </c>
      <c r="D1655" s="7" t="s">
        <v>6770</v>
      </c>
      <c r="E1655" s="7">
        <f>LEN(Table9[[#This Row],[Trad]])/10</f>
        <v>0.1</v>
      </c>
      <c r="F1655" s="7">
        <f>LEN(Table9[[#This Row],[Variants]])/10</f>
        <v>0</v>
      </c>
      <c r="G1655" s="7">
        <f>COUNT(FIND("～",Table9[[#This Row],[Trad]]))*10</f>
        <v>0</v>
      </c>
      <c r="H1655" s="25">
        <f>Table9[[#This Row],[Trad Len]]+Table9[[#This Row],[Var Len]]</f>
        <v>0.1</v>
      </c>
      <c r="I1655" s="25" cm="1">
        <f t="array" ref="I1655">COUNT(FIND({1,2,3,4,5,6,7,8,9,0},Table9[[#This Row],[Simp]]))</f>
        <v>0</v>
      </c>
      <c r="J1655" s="25" cm="1">
        <f t="array" ref="J1655">COUNT(FIND({1,2,3,4,5,6,7,8,9,0},Table9[[#This Row],[Trad]]))</f>
        <v>0</v>
      </c>
      <c r="K1655" s="25" cm="1">
        <f t="array" ref="K1655">COUNT(FIND({1,2,3,4,5,6,7,8,9,0},Table9[[#This Row],[Variants]]))</f>
        <v>0</v>
      </c>
      <c r="L1655" s="25">
        <f>SUM(Table9[[#This Row],[Simp Note]:[Var Note]])</f>
        <v>0</v>
      </c>
      <c r="M1655" s="25">
        <f>SUM(Table9[[#This Row],[Sum]],Table9[[#This Row],[Sum Notes]],Table9[[#This Row],[Contains ~]])</f>
        <v>0.1</v>
      </c>
      <c r="N1655" s="26">
        <v>12560</v>
      </c>
      <c r="O1655" s="25" t="s">
        <v>10235</v>
      </c>
      <c r="P1655" s="25" t="s">
        <v>10235</v>
      </c>
      <c r="Q1655" s="25"/>
      <c r="R1655" s="25"/>
      <c r="S1655" s="25"/>
    </row>
    <row r="1656" spans="1:19" x14ac:dyDescent="0.25">
      <c r="A1656" s="7">
        <v>3717</v>
      </c>
      <c r="B1656" s="7" t="s">
        <v>3745</v>
      </c>
      <c r="C1656" s="7" t="s">
        <v>8612</v>
      </c>
      <c r="D1656" s="7" t="s">
        <v>6770</v>
      </c>
      <c r="E1656" s="7">
        <f>LEN(Table9[[#This Row],[Trad]])/10</f>
        <v>0.1</v>
      </c>
      <c r="F1656" s="7">
        <f>LEN(Table9[[#This Row],[Variants]])/10</f>
        <v>0</v>
      </c>
      <c r="G1656" s="7">
        <f>COUNT(FIND("～",Table9[[#This Row],[Trad]]))*10</f>
        <v>0</v>
      </c>
      <c r="H1656" s="25">
        <f>Table9[[#This Row],[Trad Len]]+Table9[[#This Row],[Var Len]]</f>
        <v>0.1</v>
      </c>
      <c r="I1656" s="25" cm="1">
        <f t="array" ref="I1656">COUNT(FIND({1,2,3,4,5,6,7,8,9,0},Table9[[#This Row],[Simp]]))</f>
        <v>0</v>
      </c>
      <c r="J1656" s="25" cm="1">
        <f t="array" ref="J1656">COUNT(FIND({1,2,3,4,5,6,7,8,9,0},Table9[[#This Row],[Trad]]))</f>
        <v>0</v>
      </c>
      <c r="K1656" s="25" cm="1">
        <f t="array" ref="K1656">COUNT(FIND({1,2,3,4,5,6,7,8,9,0},Table9[[#This Row],[Variants]]))</f>
        <v>0</v>
      </c>
      <c r="L1656" s="25">
        <f>SUM(Table9[[#This Row],[Simp Note]:[Var Note]])</f>
        <v>0</v>
      </c>
      <c r="M1656" s="25">
        <f>SUM(Table9[[#This Row],[Sum]],Table9[[#This Row],[Sum Notes]],Table9[[#This Row],[Contains ~]])</f>
        <v>0.1</v>
      </c>
      <c r="N1656" s="26">
        <v>12570</v>
      </c>
      <c r="O1656" s="25" t="s">
        <v>10235</v>
      </c>
      <c r="P1656" s="25" t="s">
        <v>10235</v>
      </c>
      <c r="Q1656" s="25"/>
      <c r="R1656" s="25"/>
      <c r="S1656" s="25"/>
    </row>
    <row r="1657" spans="1:19" x14ac:dyDescent="0.25">
      <c r="A1657" s="7">
        <v>3719</v>
      </c>
      <c r="B1657" s="7" t="s">
        <v>3747</v>
      </c>
      <c r="C1657" s="7" t="s">
        <v>8614</v>
      </c>
      <c r="D1657" s="7" t="s">
        <v>6770</v>
      </c>
      <c r="E1657" s="7">
        <f>LEN(Table9[[#This Row],[Trad]])/10</f>
        <v>0.1</v>
      </c>
      <c r="F1657" s="7">
        <f>LEN(Table9[[#This Row],[Variants]])/10</f>
        <v>0</v>
      </c>
      <c r="G1657" s="7">
        <f>COUNT(FIND("～",Table9[[#This Row],[Trad]]))*10</f>
        <v>0</v>
      </c>
      <c r="H1657" s="25">
        <f>Table9[[#This Row],[Trad Len]]+Table9[[#This Row],[Var Len]]</f>
        <v>0.1</v>
      </c>
      <c r="I1657" s="25" cm="1">
        <f t="array" ref="I1657">COUNT(FIND({1,2,3,4,5,6,7,8,9,0},Table9[[#This Row],[Simp]]))</f>
        <v>0</v>
      </c>
      <c r="J1657" s="25" cm="1">
        <f t="array" ref="J1657">COUNT(FIND({1,2,3,4,5,6,7,8,9,0},Table9[[#This Row],[Trad]]))</f>
        <v>0</v>
      </c>
      <c r="K1657" s="25" cm="1">
        <f t="array" ref="K1657">COUNT(FIND({1,2,3,4,5,6,7,8,9,0},Table9[[#This Row],[Variants]]))</f>
        <v>0</v>
      </c>
      <c r="L1657" s="25">
        <f>SUM(Table9[[#This Row],[Simp Note]:[Var Note]])</f>
        <v>0</v>
      </c>
      <c r="M1657" s="25">
        <f>SUM(Table9[[#This Row],[Sum]],Table9[[#This Row],[Sum Notes]],Table9[[#This Row],[Contains ~]])</f>
        <v>0.1</v>
      </c>
      <c r="N1657" s="26">
        <v>12580</v>
      </c>
      <c r="O1657" s="25" t="s">
        <v>10235</v>
      </c>
      <c r="P1657" s="25" t="s">
        <v>10235</v>
      </c>
      <c r="Q1657" s="25"/>
      <c r="R1657" s="25"/>
      <c r="S1657" s="25"/>
    </row>
    <row r="1658" spans="1:19" x14ac:dyDescent="0.25">
      <c r="A1658" s="7">
        <v>3721</v>
      </c>
      <c r="B1658" s="7" t="s">
        <v>3749</v>
      </c>
      <c r="C1658" s="7" t="s">
        <v>8616</v>
      </c>
      <c r="D1658" s="7" t="s">
        <v>6770</v>
      </c>
      <c r="E1658" s="7">
        <f>LEN(Table9[[#This Row],[Trad]])/10</f>
        <v>0.1</v>
      </c>
      <c r="F1658" s="7">
        <f>LEN(Table9[[#This Row],[Variants]])/10</f>
        <v>0</v>
      </c>
      <c r="G1658" s="7">
        <f>COUNT(FIND("～",Table9[[#This Row],[Trad]]))*10</f>
        <v>0</v>
      </c>
      <c r="H1658" s="25">
        <f>Table9[[#This Row],[Trad Len]]+Table9[[#This Row],[Var Len]]</f>
        <v>0.1</v>
      </c>
      <c r="I1658" s="25" cm="1">
        <f t="array" ref="I1658">COUNT(FIND({1,2,3,4,5,6,7,8,9,0},Table9[[#This Row],[Simp]]))</f>
        <v>0</v>
      </c>
      <c r="J1658" s="25" cm="1">
        <f t="array" ref="J1658">COUNT(FIND({1,2,3,4,5,6,7,8,9,0},Table9[[#This Row],[Trad]]))</f>
        <v>0</v>
      </c>
      <c r="K1658" s="25" cm="1">
        <f t="array" ref="K1658">COUNT(FIND({1,2,3,4,5,6,7,8,9,0},Table9[[#This Row],[Variants]]))</f>
        <v>0</v>
      </c>
      <c r="L1658" s="25">
        <f>SUM(Table9[[#This Row],[Simp Note]:[Var Note]])</f>
        <v>0</v>
      </c>
      <c r="M1658" s="25">
        <f>SUM(Table9[[#This Row],[Sum]],Table9[[#This Row],[Sum Notes]],Table9[[#This Row],[Contains ~]])</f>
        <v>0.1</v>
      </c>
      <c r="N1658" s="26">
        <v>12590</v>
      </c>
      <c r="O1658" s="25" t="s">
        <v>10235</v>
      </c>
      <c r="P1658" s="25" t="s">
        <v>10235</v>
      </c>
      <c r="Q1658" s="25"/>
      <c r="R1658" s="25"/>
      <c r="S1658" s="25"/>
    </row>
    <row r="1659" spans="1:19" x14ac:dyDescent="0.25">
      <c r="A1659" s="7">
        <v>3722</v>
      </c>
      <c r="B1659" s="7" t="s">
        <v>3751</v>
      </c>
      <c r="C1659" s="7" t="s">
        <v>8618</v>
      </c>
      <c r="D1659" s="7" t="s">
        <v>6770</v>
      </c>
      <c r="E1659" s="7">
        <f>LEN(Table9[[#This Row],[Trad]])/10</f>
        <v>0.1</v>
      </c>
      <c r="F1659" s="7">
        <f>LEN(Table9[[#This Row],[Variants]])/10</f>
        <v>0</v>
      </c>
      <c r="G1659" s="7">
        <f>COUNT(FIND("～",Table9[[#This Row],[Trad]]))*10</f>
        <v>0</v>
      </c>
      <c r="H1659" s="25">
        <f>Table9[[#This Row],[Trad Len]]+Table9[[#This Row],[Var Len]]</f>
        <v>0.1</v>
      </c>
      <c r="I1659" s="25" cm="1">
        <f t="array" ref="I1659">COUNT(FIND({1,2,3,4,5,6,7,8,9,0},Table9[[#This Row],[Simp]]))</f>
        <v>0</v>
      </c>
      <c r="J1659" s="25" cm="1">
        <f t="array" ref="J1659">COUNT(FIND({1,2,3,4,5,6,7,8,9,0},Table9[[#This Row],[Trad]]))</f>
        <v>0</v>
      </c>
      <c r="K1659" s="25" cm="1">
        <f t="array" ref="K1659">COUNT(FIND({1,2,3,4,5,6,7,8,9,0},Table9[[#This Row],[Variants]]))</f>
        <v>0</v>
      </c>
      <c r="L1659" s="25">
        <f>SUM(Table9[[#This Row],[Simp Note]:[Var Note]])</f>
        <v>0</v>
      </c>
      <c r="M1659" s="25">
        <f>SUM(Table9[[#This Row],[Sum]],Table9[[#This Row],[Sum Notes]],Table9[[#This Row],[Contains ~]])</f>
        <v>0.1</v>
      </c>
      <c r="N1659" s="26">
        <v>12600</v>
      </c>
      <c r="O1659" s="25" t="s">
        <v>10235</v>
      </c>
      <c r="P1659" s="25" t="s">
        <v>10235</v>
      </c>
      <c r="Q1659" s="25"/>
      <c r="R1659" s="25"/>
      <c r="S1659" s="25"/>
    </row>
    <row r="1660" spans="1:19" x14ac:dyDescent="0.25">
      <c r="A1660" s="7">
        <v>3723</v>
      </c>
      <c r="B1660" s="7" t="s">
        <v>3753</v>
      </c>
      <c r="C1660" s="7" t="s">
        <v>8620</v>
      </c>
      <c r="D1660" s="7" t="s">
        <v>6770</v>
      </c>
      <c r="E1660" s="7">
        <f>LEN(Table9[[#This Row],[Trad]])/10</f>
        <v>0.1</v>
      </c>
      <c r="F1660" s="7">
        <f>LEN(Table9[[#This Row],[Variants]])/10</f>
        <v>0</v>
      </c>
      <c r="G1660" s="7">
        <f>COUNT(FIND("～",Table9[[#This Row],[Trad]]))*10</f>
        <v>0</v>
      </c>
      <c r="H1660" s="25">
        <f>Table9[[#This Row],[Trad Len]]+Table9[[#This Row],[Var Len]]</f>
        <v>0.1</v>
      </c>
      <c r="I1660" s="25" cm="1">
        <f t="array" ref="I1660">COUNT(FIND({1,2,3,4,5,6,7,8,9,0},Table9[[#This Row],[Simp]]))</f>
        <v>0</v>
      </c>
      <c r="J1660" s="25" cm="1">
        <f t="array" ref="J1660">COUNT(FIND({1,2,3,4,5,6,7,8,9,0},Table9[[#This Row],[Trad]]))</f>
        <v>0</v>
      </c>
      <c r="K1660" s="25" cm="1">
        <f t="array" ref="K1660">COUNT(FIND({1,2,3,4,5,6,7,8,9,0},Table9[[#This Row],[Variants]]))</f>
        <v>0</v>
      </c>
      <c r="L1660" s="25">
        <f>SUM(Table9[[#This Row],[Simp Note]:[Var Note]])</f>
        <v>0</v>
      </c>
      <c r="M1660" s="25">
        <f>SUM(Table9[[#This Row],[Sum]],Table9[[#This Row],[Sum Notes]],Table9[[#This Row],[Contains ~]])</f>
        <v>0.1</v>
      </c>
      <c r="N1660" s="26">
        <v>12610</v>
      </c>
      <c r="O1660" s="25" t="s">
        <v>10235</v>
      </c>
      <c r="P1660" s="25" t="s">
        <v>10235</v>
      </c>
      <c r="Q1660" s="25"/>
      <c r="R1660" s="25"/>
      <c r="S1660" s="25"/>
    </row>
    <row r="1661" spans="1:19" x14ac:dyDescent="0.25">
      <c r="A1661" s="7">
        <v>3738</v>
      </c>
      <c r="B1661" s="7" t="s">
        <v>3755</v>
      </c>
      <c r="C1661" s="7" t="s">
        <v>8622</v>
      </c>
      <c r="D1661" s="7" t="s">
        <v>6770</v>
      </c>
      <c r="E1661" s="7">
        <f>LEN(Table9[[#This Row],[Trad]])/10</f>
        <v>0.1</v>
      </c>
      <c r="F1661" s="7">
        <f>LEN(Table9[[#This Row],[Variants]])/10</f>
        <v>0</v>
      </c>
      <c r="G1661" s="7">
        <f>COUNT(FIND("～",Table9[[#This Row],[Trad]]))*10</f>
        <v>0</v>
      </c>
      <c r="H1661" s="25">
        <f>Table9[[#This Row],[Trad Len]]+Table9[[#This Row],[Var Len]]</f>
        <v>0.1</v>
      </c>
      <c r="I1661" s="25" cm="1">
        <f t="array" ref="I1661">COUNT(FIND({1,2,3,4,5,6,7,8,9,0},Table9[[#This Row],[Simp]]))</f>
        <v>0</v>
      </c>
      <c r="J1661" s="25" cm="1">
        <f t="array" ref="J1661">COUNT(FIND({1,2,3,4,5,6,7,8,9,0},Table9[[#This Row],[Trad]]))</f>
        <v>0</v>
      </c>
      <c r="K1661" s="25" cm="1">
        <f t="array" ref="K1661">COUNT(FIND({1,2,3,4,5,6,7,8,9,0},Table9[[#This Row],[Variants]]))</f>
        <v>0</v>
      </c>
      <c r="L1661" s="25">
        <f>SUM(Table9[[#This Row],[Simp Note]:[Var Note]])</f>
        <v>0</v>
      </c>
      <c r="M1661" s="25">
        <f>SUM(Table9[[#This Row],[Sum]],Table9[[#This Row],[Sum Notes]],Table9[[#This Row],[Contains ~]])</f>
        <v>0.1</v>
      </c>
      <c r="N1661" s="26">
        <v>12620</v>
      </c>
      <c r="O1661" s="25" t="s">
        <v>10235</v>
      </c>
      <c r="P1661" s="25" t="s">
        <v>10235</v>
      </c>
      <c r="Q1661" s="25"/>
      <c r="R1661" s="25"/>
      <c r="S1661" s="25"/>
    </row>
    <row r="1662" spans="1:19" x14ac:dyDescent="0.25">
      <c r="A1662" s="7">
        <v>3748</v>
      </c>
      <c r="B1662" s="7" t="s">
        <v>3757</v>
      </c>
      <c r="C1662" s="7" t="s">
        <v>8624</v>
      </c>
      <c r="D1662" s="7" t="s">
        <v>6770</v>
      </c>
      <c r="E1662" s="7">
        <f>LEN(Table9[[#This Row],[Trad]])/10</f>
        <v>0.1</v>
      </c>
      <c r="F1662" s="7">
        <f>LEN(Table9[[#This Row],[Variants]])/10</f>
        <v>0</v>
      </c>
      <c r="G1662" s="7">
        <f>COUNT(FIND("～",Table9[[#This Row],[Trad]]))*10</f>
        <v>0</v>
      </c>
      <c r="H1662" s="25">
        <f>Table9[[#This Row],[Trad Len]]+Table9[[#This Row],[Var Len]]</f>
        <v>0.1</v>
      </c>
      <c r="I1662" s="25" cm="1">
        <f t="array" ref="I1662">COUNT(FIND({1,2,3,4,5,6,7,8,9,0},Table9[[#This Row],[Simp]]))</f>
        <v>0</v>
      </c>
      <c r="J1662" s="25" cm="1">
        <f t="array" ref="J1662">COUNT(FIND({1,2,3,4,5,6,7,8,9,0},Table9[[#This Row],[Trad]]))</f>
        <v>0</v>
      </c>
      <c r="K1662" s="25" cm="1">
        <f t="array" ref="K1662">COUNT(FIND({1,2,3,4,5,6,7,8,9,0},Table9[[#This Row],[Variants]]))</f>
        <v>0</v>
      </c>
      <c r="L1662" s="25">
        <f>SUM(Table9[[#This Row],[Simp Note]:[Var Note]])</f>
        <v>0</v>
      </c>
      <c r="M1662" s="25">
        <f>SUM(Table9[[#This Row],[Sum]],Table9[[#This Row],[Sum Notes]],Table9[[#This Row],[Contains ~]])</f>
        <v>0.1</v>
      </c>
      <c r="N1662" s="26">
        <v>12630</v>
      </c>
      <c r="O1662" s="25" t="s">
        <v>10235</v>
      </c>
      <c r="P1662" s="25" t="s">
        <v>10235</v>
      </c>
      <c r="Q1662" s="25"/>
      <c r="R1662" s="25"/>
      <c r="S1662" s="25"/>
    </row>
    <row r="1663" spans="1:19" x14ac:dyDescent="0.25">
      <c r="A1663" s="7">
        <v>3749</v>
      </c>
      <c r="B1663" s="7" t="s">
        <v>3759</v>
      </c>
      <c r="C1663" s="7" t="s">
        <v>8626</v>
      </c>
      <c r="D1663" s="7" t="s">
        <v>6770</v>
      </c>
      <c r="E1663" s="7">
        <f>LEN(Table9[[#This Row],[Trad]])/10</f>
        <v>0.1</v>
      </c>
      <c r="F1663" s="7">
        <f>LEN(Table9[[#This Row],[Variants]])/10</f>
        <v>0</v>
      </c>
      <c r="G1663" s="7">
        <f>COUNT(FIND("～",Table9[[#This Row],[Trad]]))*10</f>
        <v>0</v>
      </c>
      <c r="H1663" s="25">
        <f>Table9[[#This Row],[Trad Len]]+Table9[[#This Row],[Var Len]]</f>
        <v>0.1</v>
      </c>
      <c r="I1663" s="25" cm="1">
        <f t="array" ref="I1663">COUNT(FIND({1,2,3,4,5,6,7,8,9,0},Table9[[#This Row],[Simp]]))</f>
        <v>0</v>
      </c>
      <c r="J1663" s="25" cm="1">
        <f t="array" ref="J1663">COUNT(FIND({1,2,3,4,5,6,7,8,9,0},Table9[[#This Row],[Trad]]))</f>
        <v>0</v>
      </c>
      <c r="K1663" s="25" cm="1">
        <f t="array" ref="K1663">COUNT(FIND({1,2,3,4,5,6,7,8,9,0},Table9[[#This Row],[Variants]]))</f>
        <v>0</v>
      </c>
      <c r="L1663" s="25">
        <f>SUM(Table9[[#This Row],[Simp Note]:[Var Note]])</f>
        <v>0</v>
      </c>
      <c r="M1663" s="25">
        <f>SUM(Table9[[#This Row],[Sum]],Table9[[#This Row],[Sum Notes]],Table9[[#This Row],[Contains ~]])</f>
        <v>0.1</v>
      </c>
      <c r="N1663" s="26">
        <v>12640</v>
      </c>
      <c r="O1663" s="25" t="s">
        <v>10235</v>
      </c>
      <c r="P1663" s="25" t="s">
        <v>10235</v>
      </c>
      <c r="Q1663" s="25"/>
      <c r="R1663" s="25"/>
      <c r="S1663" s="25"/>
    </row>
    <row r="1664" spans="1:19" x14ac:dyDescent="0.25">
      <c r="A1664" s="7">
        <v>3750</v>
      </c>
      <c r="B1664" s="7" t="s">
        <v>3761</v>
      </c>
      <c r="C1664" s="7" t="s">
        <v>8565</v>
      </c>
      <c r="D1664" s="7" t="s">
        <v>6770</v>
      </c>
      <c r="E1664" s="7">
        <f>LEN(Table9[[#This Row],[Trad]])/10</f>
        <v>0.1</v>
      </c>
      <c r="F1664" s="7">
        <f>LEN(Table9[[#This Row],[Variants]])/10</f>
        <v>0</v>
      </c>
      <c r="G1664" s="7">
        <f>COUNT(FIND("～",Table9[[#This Row],[Trad]]))*10</f>
        <v>0</v>
      </c>
      <c r="H1664" s="25">
        <f>Table9[[#This Row],[Trad Len]]+Table9[[#This Row],[Var Len]]</f>
        <v>0.1</v>
      </c>
      <c r="I1664" s="25" cm="1">
        <f t="array" ref="I1664">COUNT(FIND({1,2,3,4,5,6,7,8,9,0},Table9[[#This Row],[Simp]]))</f>
        <v>0</v>
      </c>
      <c r="J1664" s="25" cm="1">
        <f t="array" ref="J1664">COUNT(FIND({1,2,3,4,5,6,7,8,9,0},Table9[[#This Row],[Trad]]))</f>
        <v>0</v>
      </c>
      <c r="K1664" s="25" cm="1">
        <f t="array" ref="K1664">COUNT(FIND({1,2,3,4,5,6,7,8,9,0},Table9[[#This Row],[Variants]]))</f>
        <v>0</v>
      </c>
      <c r="L1664" s="25">
        <f>SUM(Table9[[#This Row],[Simp Note]:[Var Note]])</f>
        <v>0</v>
      </c>
      <c r="M1664" s="25">
        <f>SUM(Table9[[#This Row],[Sum]],Table9[[#This Row],[Sum Notes]],Table9[[#This Row],[Contains ~]])</f>
        <v>0.1</v>
      </c>
      <c r="N1664" s="26">
        <v>12650</v>
      </c>
      <c r="O1664" s="25" t="s">
        <v>10235</v>
      </c>
      <c r="P1664" s="25" t="s">
        <v>10235</v>
      </c>
      <c r="Q1664" s="25"/>
      <c r="R1664" s="25"/>
      <c r="S1664" s="25"/>
    </row>
    <row r="1665" spans="1:19" x14ac:dyDescent="0.25">
      <c r="A1665" s="7">
        <v>3751</v>
      </c>
      <c r="B1665" s="7" t="s">
        <v>3763</v>
      </c>
      <c r="C1665" s="7" t="s">
        <v>8568</v>
      </c>
      <c r="D1665" s="7" t="s">
        <v>6770</v>
      </c>
      <c r="E1665" s="7">
        <f>LEN(Table9[[#This Row],[Trad]])/10</f>
        <v>0.1</v>
      </c>
      <c r="F1665" s="7">
        <f>LEN(Table9[[#This Row],[Variants]])/10</f>
        <v>0</v>
      </c>
      <c r="G1665" s="7">
        <f>COUNT(FIND("～",Table9[[#This Row],[Trad]]))*10</f>
        <v>0</v>
      </c>
      <c r="H1665" s="25">
        <f>Table9[[#This Row],[Trad Len]]+Table9[[#This Row],[Var Len]]</f>
        <v>0.1</v>
      </c>
      <c r="I1665" s="25" cm="1">
        <f t="array" ref="I1665">COUNT(FIND({1,2,3,4,5,6,7,8,9,0},Table9[[#This Row],[Simp]]))</f>
        <v>0</v>
      </c>
      <c r="J1665" s="25" cm="1">
        <f t="array" ref="J1665">COUNT(FIND({1,2,3,4,5,6,7,8,9,0},Table9[[#This Row],[Trad]]))</f>
        <v>0</v>
      </c>
      <c r="K1665" s="25" cm="1">
        <f t="array" ref="K1665">COUNT(FIND({1,2,3,4,5,6,7,8,9,0},Table9[[#This Row],[Variants]]))</f>
        <v>0</v>
      </c>
      <c r="L1665" s="25">
        <f>SUM(Table9[[#This Row],[Simp Note]:[Var Note]])</f>
        <v>0</v>
      </c>
      <c r="M1665" s="25">
        <f>SUM(Table9[[#This Row],[Sum]],Table9[[#This Row],[Sum Notes]],Table9[[#This Row],[Contains ~]])</f>
        <v>0.1</v>
      </c>
      <c r="N1665" s="26">
        <v>12660</v>
      </c>
      <c r="O1665" s="25" t="s">
        <v>10235</v>
      </c>
      <c r="P1665" s="25" t="s">
        <v>10235</v>
      </c>
      <c r="Q1665" s="25"/>
      <c r="R1665" s="25"/>
      <c r="S1665" s="25"/>
    </row>
    <row r="1666" spans="1:19" x14ac:dyDescent="0.25">
      <c r="A1666" s="7">
        <v>3752</v>
      </c>
      <c r="B1666" s="7" t="s">
        <v>3765</v>
      </c>
      <c r="C1666" s="7" t="s">
        <v>8570</v>
      </c>
      <c r="D1666" s="7" t="s">
        <v>8571</v>
      </c>
      <c r="E1666" s="7">
        <f>LEN(Table9[[#This Row],[Trad]])/10</f>
        <v>0.1</v>
      </c>
      <c r="F1666" s="7">
        <f>LEN(Table9[[#This Row],[Variants]])/10</f>
        <v>0.1</v>
      </c>
      <c r="G1666" s="7">
        <f>COUNT(FIND("～",Table9[[#This Row],[Trad]]))*10</f>
        <v>0</v>
      </c>
      <c r="H1666" s="25">
        <f>Table9[[#This Row],[Trad Len]]+Table9[[#This Row],[Var Len]]</f>
        <v>0.2</v>
      </c>
      <c r="I1666" s="25" cm="1">
        <f t="array" ref="I1666">COUNT(FIND({1,2,3,4,5,6,7,8,9,0},Table9[[#This Row],[Simp]]))</f>
        <v>0</v>
      </c>
      <c r="J1666" s="25" cm="1">
        <f t="array" ref="J1666">COUNT(FIND({1,2,3,4,5,6,7,8,9,0},Table9[[#This Row],[Trad]]))</f>
        <v>0</v>
      </c>
      <c r="K1666" s="25" cm="1">
        <f t="array" ref="K1666">COUNT(FIND({1,2,3,4,5,6,7,8,9,0},Table9[[#This Row],[Variants]]))</f>
        <v>0</v>
      </c>
      <c r="L1666" s="25">
        <f>SUM(Table9[[#This Row],[Simp Note]:[Var Note]])</f>
        <v>0</v>
      </c>
      <c r="M1666" s="25">
        <f>SUM(Table9[[#This Row],[Sum]],Table9[[#This Row],[Sum Notes]],Table9[[#This Row],[Contains ~]])</f>
        <v>0.2</v>
      </c>
      <c r="N1666" s="26">
        <v>2680</v>
      </c>
      <c r="O1666" s="25" t="s">
        <v>10235</v>
      </c>
      <c r="P1666" s="25" t="s">
        <v>10237</v>
      </c>
      <c r="Q1666" s="25"/>
      <c r="R1666" s="25"/>
      <c r="S1666" s="25"/>
    </row>
    <row r="1667" spans="1:19" x14ac:dyDescent="0.25">
      <c r="A1667" s="7">
        <v>3753</v>
      </c>
      <c r="B1667" s="7" t="s">
        <v>3768</v>
      </c>
      <c r="C1667" s="7" t="s">
        <v>8572</v>
      </c>
      <c r="D1667" s="7" t="s">
        <v>6770</v>
      </c>
      <c r="E1667" s="7">
        <f>LEN(Table9[[#This Row],[Trad]])/10</f>
        <v>0.1</v>
      </c>
      <c r="F1667" s="7">
        <f>LEN(Table9[[#This Row],[Variants]])/10</f>
        <v>0</v>
      </c>
      <c r="G1667" s="7">
        <f>COUNT(FIND("～",Table9[[#This Row],[Trad]]))*10</f>
        <v>0</v>
      </c>
      <c r="H1667" s="25">
        <f>Table9[[#This Row],[Trad Len]]+Table9[[#This Row],[Var Len]]</f>
        <v>0.1</v>
      </c>
      <c r="I1667" s="25" cm="1">
        <f t="array" ref="I1667">COUNT(FIND({1,2,3,4,5,6,7,8,9,0},Table9[[#This Row],[Simp]]))</f>
        <v>0</v>
      </c>
      <c r="J1667" s="25" cm="1">
        <f t="array" ref="J1667">COUNT(FIND({1,2,3,4,5,6,7,8,9,0},Table9[[#This Row],[Trad]]))</f>
        <v>0</v>
      </c>
      <c r="K1667" s="25" cm="1">
        <f t="array" ref="K1667">COUNT(FIND({1,2,3,4,5,6,7,8,9,0},Table9[[#This Row],[Variants]]))</f>
        <v>0</v>
      </c>
      <c r="L1667" s="25">
        <f>SUM(Table9[[#This Row],[Simp Note]:[Var Note]])</f>
        <v>0</v>
      </c>
      <c r="M1667" s="25">
        <f>SUM(Table9[[#This Row],[Sum]],Table9[[#This Row],[Sum Notes]],Table9[[#This Row],[Contains ~]])</f>
        <v>0.1</v>
      </c>
      <c r="N1667" s="26">
        <v>12670</v>
      </c>
      <c r="O1667" s="25" t="s">
        <v>10235</v>
      </c>
      <c r="P1667" s="25" t="s">
        <v>10235</v>
      </c>
      <c r="Q1667" s="25"/>
      <c r="R1667" s="25"/>
      <c r="S1667" s="25"/>
    </row>
    <row r="1668" spans="1:19" x14ac:dyDescent="0.25">
      <c r="A1668" s="7">
        <v>3754</v>
      </c>
      <c r="B1668" s="7" t="s">
        <v>3770</v>
      </c>
      <c r="C1668" s="7" t="s">
        <v>8574</v>
      </c>
      <c r="D1668" s="7" t="s">
        <v>6770</v>
      </c>
      <c r="E1668" s="7">
        <f>LEN(Table9[[#This Row],[Trad]])/10</f>
        <v>0.1</v>
      </c>
      <c r="F1668" s="7">
        <f>LEN(Table9[[#This Row],[Variants]])/10</f>
        <v>0</v>
      </c>
      <c r="G1668" s="7">
        <f>COUNT(FIND("～",Table9[[#This Row],[Trad]]))*10</f>
        <v>0</v>
      </c>
      <c r="H1668" s="25">
        <f>Table9[[#This Row],[Trad Len]]+Table9[[#This Row],[Var Len]]</f>
        <v>0.1</v>
      </c>
      <c r="I1668" s="25" cm="1">
        <f t="array" ref="I1668">COUNT(FIND({1,2,3,4,5,6,7,8,9,0},Table9[[#This Row],[Simp]]))</f>
        <v>0</v>
      </c>
      <c r="J1668" s="25" cm="1">
        <f t="array" ref="J1668">COUNT(FIND({1,2,3,4,5,6,7,8,9,0},Table9[[#This Row],[Trad]]))</f>
        <v>0</v>
      </c>
      <c r="K1668" s="25" cm="1">
        <f t="array" ref="K1668">COUNT(FIND({1,2,3,4,5,6,7,8,9,0},Table9[[#This Row],[Variants]]))</f>
        <v>0</v>
      </c>
      <c r="L1668" s="25">
        <f>SUM(Table9[[#This Row],[Simp Note]:[Var Note]])</f>
        <v>0</v>
      </c>
      <c r="M1668" s="25">
        <f>SUM(Table9[[#This Row],[Sum]],Table9[[#This Row],[Sum Notes]],Table9[[#This Row],[Contains ~]])</f>
        <v>0.1</v>
      </c>
      <c r="N1668" s="26">
        <v>12680</v>
      </c>
      <c r="O1668" s="25" t="s">
        <v>10235</v>
      </c>
      <c r="P1668" s="25" t="s">
        <v>10235</v>
      </c>
      <c r="Q1668" s="25"/>
      <c r="R1668" s="25"/>
      <c r="S1668" s="25"/>
    </row>
    <row r="1669" spans="1:19" x14ac:dyDescent="0.25">
      <c r="A1669" s="7">
        <v>3756</v>
      </c>
      <c r="B1669" s="7" t="s">
        <v>3772</v>
      </c>
      <c r="C1669" s="7" t="s">
        <v>8576</v>
      </c>
      <c r="D1669" s="7" t="s">
        <v>6770</v>
      </c>
      <c r="E1669" s="7">
        <f>LEN(Table9[[#This Row],[Trad]])/10</f>
        <v>0.1</v>
      </c>
      <c r="F1669" s="7">
        <f>LEN(Table9[[#This Row],[Variants]])/10</f>
        <v>0</v>
      </c>
      <c r="G1669" s="7">
        <f>COUNT(FIND("～",Table9[[#This Row],[Trad]]))*10</f>
        <v>0</v>
      </c>
      <c r="H1669" s="25">
        <f>Table9[[#This Row],[Trad Len]]+Table9[[#This Row],[Var Len]]</f>
        <v>0.1</v>
      </c>
      <c r="I1669" s="25" cm="1">
        <f t="array" ref="I1669">COUNT(FIND({1,2,3,4,5,6,7,8,9,0},Table9[[#This Row],[Simp]]))</f>
        <v>0</v>
      </c>
      <c r="J1669" s="25" cm="1">
        <f t="array" ref="J1669">COUNT(FIND({1,2,3,4,5,6,7,8,9,0},Table9[[#This Row],[Trad]]))</f>
        <v>0</v>
      </c>
      <c r="K1669" s="25" cm="1">
        <f t="array" ref="K1669">COUNT(FIND({1,2,3,4,5,6,7,8,9,0},Table9[[#This Row],[Variants]]))</f>
        <v>0</v>
      </c>
      <c r="L1669" s="25">
        <f>SUM(Table9[[#This Row],[Simp Note]:[Var Note]])</f>
        <v>0</v>
      </c>
      <c r="M1669" s="25">
        <f>SUM(Table9[[#This Row],[Sum]],Table9[[#This Row],[Sum Notes]],Table9[[#This Row],[Contains ~]])</f>
        <v>0.1</v>
      </c>
      <c r="N1669" s="26">
        <v>12690</v>
      </c>
      <c r="O1669" s="25" t="s">
        <v>10235</v>
      </c>
      <c r="P1669" s="25" t="s">
        <v>10235</v>
      </c>
      <c r="Q1669" s="25"/>
      <c r="R1669" s="25"/>
      <c r="S1669" s="25"/>
    </row>
    <row r="1670" spans="1:19" x14ac:dyDescent="0.25">
      <c r="A1670" s="7">
        <v>3759</v>
      </c>
      <c r="B1670" s="7" t="s">
        <v>3774</v>
      </c>
      <c r="C1670" s="7" t="s">
        <v>8578</v>
      </c>
      <c r="D1670" s="7" t="s">
        <v>6770</v>
      </c>
      <c r="E1670" s="7">
        <f>LEN(Table9[[#This Row],[Trad]])/10</f>
        <v>0.1</v>
      </c>
      <c r="F1670" s="7">
        <f>LEN(Table9[[#This Row],[Variants]])/10</f>
        <v>0</v>
      </c>
      <c r="G1670" s="7">
        <f>COUNT(FIND("～",Table9[[#This Row],[Trad]]))*10</f>
        <v>0</v>
      </c>
      <c r="H1670" s="25">
        <f>Table9[[#This Row],[Trad Len]]+Table9[[#This Row],[Var Len]]</f>
        <v>0.1</v>
      </c>
      <c r="I1670" s="25" cm="1">
        <f t="array" ref="I1670">COUNT(FIND({1,2,3,4,5,6,7,8,9,0},Table9[[#This Row],[Simp]]))</f>
        <v>0</v>
      </c>
      <c r="J1670" s="25" cm="1">
        <f t="array" ref="J1670">COUNT(FIND({1,2,3,4,5,6,7,8,9,0},Table9[[#This Row],[Trad]]))</f>
        <v>0</v>
      </c>
      <c r="K1670" s="25" cm="1">
        <f t="array" ref="K1670">COUNT(FIND({1,2,3,4,5,6,7,8,9,0},Table9[[#This Row],[Variants]]))</f>
        <v>0</v>
      </c>
      <c r="L1670" s="25">
        <f>SUM(Table9[[#This Row],[Simp Note]:[Var Note]])</f>
        <v>0</v>
      </c>
      <c r="M1670" s="25">
        <f>SUM(Table9[[#This Row],[Sum]],Table9[[#This Row],[Sum Notes]],Table9[[#This Row],[Contains ~]])</f>
        <v>0.1</v>
      </c>
      <c r="N1670" s="26">
        <v>12700</v>
      </c>
      <c r="O1670" s="25" t="s">
        <v>10235</v>
      </c>
      <c r="P1670" s="25" t="s">
        <v>10235</v>
      </c>
      <c r="Q1670" s="25"/>
      <c r="R1670" s="25"/>
      <c r="S1670" s="25"/>
    </row>
    <row r="1671" spans="1:19" x14ac:dyDescent="0.25">
      <c r="A1671" s="7">
        <v>3761</v>
      </c>
      <c r="B1671" s="7" t="s">
        <v>3776</v>
      </c>
      <c r="C1671" s="7" t="s">
        <v>8580</v>
      </c>
      <c r="D1671" s="7" t="s">
        <v>6770</v>
      </c>
      <c r="E1671" s="7">
        <f>LEN(Table9[[#This Row],[Trad]])/10</f>
        <v>0.1</v>
      </c>
      <c r="F1671" s="7">
        <f>LEN(Table9[[#This Row],[Variants]])/10</f>
        <v>0</v>
      </c>
      <c r="G1671" s="7">
        <f>COUNT(FIND("～",Table9[[#This Row],[Trad]]))*10</f>
        <v>0</v>
      </c>
      <c r="H1671" s="25">
        <f>Table9[[#This Row],[Trad Len]]+Table9[[#This Row],[Var Len]]</f>
        <v>0.1</v>
      </c>
      <c r="I1671" s="25" cm="1">
        <f t="array" ref="I1671">COUNT(FIND({1,2,3,4,5,6,7,8,9,0},Table9[[#This Row],[Simp]]))</f>
        <v>0</v>
      </c>
      <c r="J1671" s="25" cm="1">
        <f t="array" ref="J1671">COUNT(FIND({1,2,3,4,5,6,7,8,9,0},Table9[[#This Row],[Trad]]))</f>
        <v>0</v>
      </c>
      <c r="K1671" s="25" cm="1">
        <f t="array" ref="K1671">COUNT(FIND({1,2,3,4,5,6,7,8,9,0},Table9[[#This Row],[Variants]]))</f>
        <v>0</v>
      </c>
      <c r="L1671" s="25">
        <f>SUM(Table9[[#This Row],[Simp Note]:[Var Note]])</f>
        <v>0</v>
      </c>
      <c r="M1671" s="25">
        <f>SUM(Table9[[#This Row],[Sum]],Table9[[#This Row],[Sum Notes]],Table9[[#This Row],[Contains ~]])</f>
        <v>0.1</v>
      </c>
      <c r="N1671" s="26">
        <v>12710</v>
      </c>
      <c r="O1671" s="25" t="s">
        <v>10235</v>
      </c>
      <c r="P1671" s="25" t="s">
        <v>10235</v>
      </c>
      <c r="Q1671" s="25"/>
      <c r="R1671" s="25"/>
      <c r="S1671" s="25"/>
    </row>
    <row r="1672" spans="1:19" x14ac:dyDescent="0.25">
      <c r="A1672" s="7">
        <v>3762</v>
      </c>
      <c r="B1672" s="7" t="s">
        <v>3778</v>
      </c>
      <c r="C1672" s="7" t="s">
        <v>8582</v>
      </c>
      <c r="D1672" s="7" t="s">
        <v>6770</v>
      </c>
      <c r="E1672" s="7">
        <f>LEN(Table9[[#This Row],[Trad]])/10</f>
        <v>0.1</v>
      </c>
      <c r="F1672" s="7">
        <f>LEN(Table9[[#This Row],[Variants]])/10</f>
        <v>0</v>
      </c>
      <c r="G1672" s="7">
        <f>COUNT(FIND("～",Table9[[#This Row],[Trad]]))*10</f>
        <v>0</v>
      </c>
      <c r="H1672" s="25">
        <f>Table9[[#This Row],[Trad Len]]+Table9[[#This Row],[Var Len]]</f>
        <v>0.1</v>
      </c>
      <c r="I1672" s="25" cm="1">
        <f t="array" ref="I1672">COUNT(FIND({1,2,3,4,5,6,7,8,9,0},Table9[[#This Row],[Simp]]))</f>
        <v>0</v>
      </c>
      <c r="J1672" s="25" cm="1">
        <f t="array" ref="J1672">COUNT(FIND({1,2,3,4,5,6,7,8,9,0},Table9[[#This Row],[Trad]]))</f>
        <v>0</v>
      </c>
      <c r="K1672" s="25" cm="1">
        <f t="array" ref="K1672">COUNT(FIND({1,2,3,4,5,6,7,8,9,0},Table9[[#This Row],[Variants]]))</f>
        <v>0</v>
      </c>
      <c r="L1672" s="25">
        <f>SUM(Table9[[#This Row],[Simp Note]:[Var Note]])</f>
        <v>0</v>
      </c>
      <c r="M1672" s="25">
        <f>SUM(Table9[[#This Row],[Sum]],Table9[[#This Row],[Sum Notes]],Table9[[#This Row],[Contains ~]])</f>
        <v>0.1</v>
      </c>
      <c r="N1672" s="26">
        <v>12720</v>
      </c>
      <c r="O1672" s="25" t="s">
        <v>10235</v>
      </c>
      <c r="P1672" s="25" t="s">
        <v>10235</v>
      </c>
      <c r="Q1672" s="25"/>
      <c r="R1672" s="25"/>
      <c r="S1672" s="25"/>
    </row>
    <row r="1673" spans="1:19" x14ac:dyDescent="0.25">
      <c r="A1673" s="7">
        <v>3763</v>
      </c>
      <c r="B1673" s="7" t="s">
        <v>3780</v>
      </c>
      <c r="C1673" s="7" t="s">
        <v>8583</v>
      </c>
      <c r="D1673" s="7" t="s">
        <v>6770</v>
      </c>
      <c r="E1673" s="7">
        <f>LEN(Table9[[#This Row],[Trad]])/10</f>
        <v>0.1</v>
      </c>
      <c r="F1673" s="7">
        <f>LEN(Table9[[#This Row],[Variants]])/10</f>
        <v>0</v>
      </c>
      <c r="G1673" s="7">
        <f>COUNT(FIND("～",Table9[[#This Row],[Trad]]))*10</f>
        <v>0</v>
      </c>
      <c r="H1673" s="25">
        <f>Table9[[#This Row],[Trad Len]]+Table9[[#This Row],[Var Len]]</f>
        <v>0.1</v>
      </c>
      <c r="I1673" s="25" cm="1">
        <f t="array" ref="I1673">COUNT(FIND({1,2,3,4,5,6,7,8,9,0},Table9[[#This Row],[Simp]]))</f>
        <v>0</v>
      </c>
      <c r="J1673" s="25" cm="1">
        <f t="array" ref="J1673">COUNT(FIND({1,2,3,4,5,6,7,8,9,0},Table9[[#This Row],[Trad]]))</f>
        <v>0</v>
      </c>
      <c r="K1673" s="25" cm="1">
        <f t="array" ref="K1673">COUNT(FIND({1,2,3,4,5,6,7,8,9,0},Table9[[#This Row],[Variants]]))</f>
        <v>0</v>
      </c>
      <c r="L1673" s="25">
        <f>SUM(Table9[[#This Row],[Simp Note]:[Var Note]])</f>
        <v>0</v>
      </c>
      <c r="M1673" s="25">
        <f>SUM(Table9[[#This Row],[Sum]],Table9[[#This Row],[Sum Notes]],Table9[[#This Row],[Contains ~]])</f>
        <v>0.1</v>
      </c>
      <c r="N1673" s="26">
        <v>12730</v>
      </c>
      <c r="O1673" s="25" t="s">
        <v>10235</v>
      </c>
      <c r="P1673" s="25" t="s">
        <v>10235</v>
      </c>
      <c r="Q1673" s="25"/>
      <c r="R1673" s="25"/>
      <c r="S1673" s="25"/>
    </row>
    <row r="1674" spans="1:19" x14ac:dyDescent="0.25">
      <c r="A1674" s="7">
        <v>3764</v>
      </c>
      <c r="B1674" s="7" t="s">
        <v>3782</v>
      </c>
      <c r="C1674" s="7" t="s">
        <v>6770</v>
      </c>
      <c r="D1674" s="25" t="s">
        <v>8585</v>
      </c>
      <c r="E1674" s="25">
        <f>LEN(Table9[[#This Row],[Trad]])/10</f>
        <v>0</v>
      </c>
      <c r="F1674" s="25">
        <f>LEN(Table9[[#This Row],[Variants]])/10</f>
        <v>0.3</v>
      </c>
      <c r="G1674" s="25">
        <f>COUNT(FIND("～",Table9[[#This Row],[Trad]]))*10</f>
        <v>0</v>
      </c>
      <c r="H1674" s="25">
        <f>Table9[[#This Row],[Trad Len]]+Table9[[#This Row],[Var Len]]</f>
        <v>0.3</v>
      </c>
      <c r="I1674" s="25" cm="1">
        <f t="array" ref="I1674">COUNT(FIND({1,2,3,4,5,6,7,8,9,0},Table9[[#This Row],[Simp]]))</f>
        <v>0</v>
      </c>
      <c r="J1674" s="25" cm="1">
        <f t="array" ref="J1674">COUNT(FIND({1,2,3,4,5,6,7,8,9,0},Table9[[#This Row],[Trad]]))</f>
        <v>0</v>
      </c>
      <c r="K1674" s="25" cm="1">
        <f t="array" ref="K1674">COUNT(FIND({1,2,3,4,5,6,7,8,9,0},Table9[[#This Row],[Variants]]))</f>
        <v>0</v>
      </c>
      <c r="L1674" s="25">
        <f>SUM(Table9[[#This Row],[Simp Note]:[Var Note]])</f>
        <v>0</v>
      </c>
      <c r="M1674" s="25">
        <f>SUM(Table9[[#This Row],[Sum]],Table9[[#This Row],[Sum Notes]],Table9[[#This Row],[Contains ~]])</f>
        <v>0.3</v>
      </c>
      <c r="N1674" s="26">
        <v>25478</v>
      </c>
      <c r="O1674" s="25" t="s">
        <v>10237</v>
      </c>
      <c r="P1674" s="25" t="s">
        <v>10237</v>
      </c>
      <c r="Q1674" s="25"/>
      <c r="R1674" s="25"/>
      <c r="S1674" s="25"/>
    </row>
    <row r="1675" spans="1:19" x14ac:dyDescent="0.25">
      <c r="A1675" s="7">
        <v>3765</v>
      </c>
      <c r="B1675" s="7" t="s">
        <v>3784</v>
      </c>
      <c r="C1675" s="7" t="s">
        <v>8588</v>
      </c>
      <c r="D1675" s="7" t="s">
        <v>6770</v>
      </c>
      <c r="E1675" s="7">
        <f>LEN(Table9[[#This Row],[Trad]])/10</f>
        <v>0.1</v>
      </c>
      <c r="F1675" s="7">
        <f>LEN(Table9[[#This Row],[Variants]])/10</f>
        <v>0</v>
      </c>
      <c r="G1675" s="7">
        <f>COUNT(FIND("～",Table9[[#This Row],[Trad]]))*10</f>
        <v>0</v>
      </c>
      <c r="H1675" s="25">
        <f>Table9[[#This Row],[Trad Len]]+Table9[[#This Row],[Var Len]]</f>
        <v>0.1</v>
      </c>
      <c r="I1675" s="25" cm="1">
        <f t="array" ref="I1675">COUNT(FIND({1,2,3,4,5,6,7,8,9,0},Table9[[#This Row],[Simp]]))</f>
        <v>0</v>
      </c>
      <c r="J1675" s="25" cm="1">
        <f t="array" ref="J1675">COUNT(FIND({1,2,3,4,5,6,7,8,9,0},Table9[[#This Row],[Trad]]))</f>
        <v>0</v>
      </c>
      <c r="K1675" s="25" cm="1">
        <f t="array" ref="K1675">COUNT(FIND({1,2,3,4,5,6,7,8,9,0},Table9[[#This Row],[Variants]]))</f>
        <v>0</v>
      </c>
      <c r="L1675" s="25">
        <f>SUM(Table9[[#This Row],[Simp Note]:[Var Note]])</f>
        <v>0</v>
      </c>
      <c r="M1675" s="25">
        <f>SUM(Table9[[#This Row],[Sum]],Table9[[#This Row],[Sum Notes]],Table9[[#This Row],[Contains ~]])</f>
        <v>0.1</v>
      </c>
      <c r="N1675" s="26">
        <v>12740</v>
      </c>
      <c r="O1675" s="25" t="s">
        <v>10235</v>
      </c>
      <c r="P1675" s="25" t="s">
        <v>10235</v>
      </c>
      <c r="Q1675" s="25"/>
      <c r="R1675" s="25"/>
      <c r="S1675" s="25"/>
    </row>
    <row r="1676" spans="1:19" x14ac:dyDescent="0.25">
      <c r="A1676" s="7">
        <v>3766</v>
      </c>
      <c r="B1676" s="7" t="s">
        <v>3786</v>
      </c>
      <c r="C1676" s="7" t="s">
        <v>8590</v>
      </c>
      <c r="D1676" s="7" t="s">
        <v>6770</v>
      </c>
      <c r="E1676" s="7">
        <f>LEN(Table9[[#This Row],[Trad]])/10</f>
        <v>0.1</v>
      </c>
      <c r="F1676" s="7">
        <f>LEN(Table9[[#This Row],[Variants]])/10</f>
        <v>0</v>
      </c>
      <c r="G1676" s="7">
        <f>COUNT(FIND("～",Table9[[#This Row],[Trad]]))*10</f>
        <v>0</v>
      </c>
      <c r="H1676" s="25">
        <f>Table9[[#This Row],[Trad Len]]+Table9[[#This Row],[Var Len]]</f>
        <v>0.1</v>
      </c>
      <c r="I1676" s="25" cm="1">
        <f t="array" ref="I1676">COUNT(FIND({1,2,3,4,5,6,7,8,9,0},Table9[[#This Row],[Simp]]))</f>
        <v>0</v>
      </c>
      <c r="J1676" s="25" cm="1">
        <f t="array" ref="J1676">COUNT(FIND({1,2,3,4,5,6,7,8,9,0},Table9[[#This Row],[Trad]]))</f>
        <v>0</v>
      </c>
      <c r="K1676" s="25" cm="1">
        <f t="array" ref="K1676">COUNT(FIND({1,2,3,4,5,6,7,8,9,0},Table9[[#This Row],[Variants]]))</f>
        <v>0</v>
      </c>
      <c r="L1676" s="25">
        <f>SUM(Table9[[#This Row],[Simp Note]:[Var Note]])</f>
        <v>0</v>
      </c>
      <c r="M1676" s="25">
        <f>SUM(Table9[[#This Row],[Sum]],Table9[[#This Row],[Sum Notes]],Table9[[#This Row],[Contains ~]])</f>
        <v>0.1</v>
      </c>
      <c r="N1676" s="26">
        <v>12750</v>
      </c>
      <c r="O1676" s="25" t="s">
        <v>10235</v>
      </c>
      <c r="P1676" s="25" t="s">
        <v>10235</v>
      </c>
      <c r="Q1676" s="25"/>
      <c r="R1676" s="25"/>
      <c r="S1676" s="25"/>
    </row>
    <row r="1677" spans="1:19" x14ac:dyDescent="0.25">
      <c r="A1677" s="7">
        <v>3769</v>
      </c>
      <c r="B1677" s="7" t="s">
        <v>3788</v>
      </c>
      <c r="C1677" s="7" t="s">
        <v>8593</v>
      </c>
      <c r="D1677" s="7" t="s">
        <v>6770</v>
      </c>
      <c r="E1677" s="7">
        <f>LEN(Table9[[#This Row],[Trad]])/10</f>
        <v>0.1</v>
      </c>
      <c r="F1677" s="7">
        <f>LEN(Table9[[#This Row],[Variants]])/10</f>
        <v>0</v>
      </c>
      <c r="G1677" s="7">
        <f>COUNT(FIND("～",Table9[[#This Row],[Trad]]))*10</f>
        <v>0</v>
      </c>
      <c r="H1677" s="25">
        <f>Table9[[#This Row],[Trad Len]]+Table9[[#This Row],[Var Len]]</f>
        <v>0.1</v>
      </c>
      <c r="I1677" s="25" cm="1">
        <f t="array" ref="I1677">COUNT(FIND({1,2,3,4,5,6,7,8,9,0},Table9[[#This Row],[Simp]]))</f>
        <v>0</v>
      </c>
      <c r="J1677" s="25" cm="1">
        <f t="array" ref="J1677">COUNT(FIND({1,2,3,4,5,6,7,8,9,0},Table9[[#This Row],[Trad]]))</f>
        <v>0</v>
      </c>
      <c r="K1677" s="25" cm="1">
        <f t="array" ref="K1677">COUNT(FIND({1,2,3,4,5,6,7,8,9,0},Table9[[#This Row],[Variants]]))</f>
        <v>0</v>
      </c>
      <c r="L1677" s="25">
        <f>SUM(Table9[[#This Row],[Simp Note]:[Var Note]])</f>
        <v>0</v>
      </c>
      <c r="M1677" s="25">
        <f>SUM(Table9[[#This Row],[Sum]],Table9[[#This Row],[Sum Notes]],Table9[[#This Row],[Contains ~]])</f>
        <v>0.1</v>
      </c>
      <c r="N1677" s="26">
        <v>12760</v>
      </c>
      <c r="O1677" s="25" t="s">
        <v>10235</v>
      </c>
      <c r="P1677" s="25" t="s">
        <v>10235</v>
      </c>
      <c r="Q1677" s="25"/>
      <c r="R1677" s="25"/>
      <c r="S1677" s="25"/>
    </row>
    <row r="1678" spans="1:19" x14ac:dyDescent="0.25">
      <c r="A1678" s="7">
        <v>3777</v>
      </c>
      <c r="B1678" s="7" t="s">
        <v>3790</v>
      </c>
      <c r="C1678" s="7" t="s">
        <v>8595</v>
      </c>
      <c r="D1678" s="7" t="s">
        <v>6770</v>
      </c>
      <c r="E1678" s="7">
        <f>LEN(Table9[[#This Row],[Trad]])/10</f>
        <v>0.1</v>
      </c>
      <c r="F1678" s="7">
        <f>LEN(Table9[[#This Row],[Variants]])/10</f>
        <v>0</v>
      </c>
      <c r="G1678" s="7">
        <f>COUNT(FIND("～",Table9[[#This Row],[Trad]]))*10</f>
        <v>0</v>
      </c>
      <c r="H1678" s="25">
        <f>Table9[[#This Row],[Trad Len]]+Table9[[#This Row],[Var Len]]</f>
        <v>0.1</v>
      </c>
      <c r="I1678" s="25" cm="1">
        <f t="array" ref="I1678">COUNT(FIND({1,2,3,4,5,6,7,8,9,0},Table9[[#This Row],[Simp]]))</f>
        <v>0</v>
      </c>
      <c r="J1678" s="25" cm="1">
        <f t="array" ref="J1678">COUNT(FIND({1,2,3,4,5,6,7,8,9,0},Table9[[#This Row],[Trad]]))</f>
        <v>0</v>
      </c>
      <c r="K1678" s="25" cm="1">
        <f t="array" ref="K1678">COUNT(FIND({1,2,3,4,5,6,7,8,9,0},Table9[[#This Row],[Variants]]))</f>
        <v>0</v>
      </c>
      <c r="L1678" s="25">
        <f>SUM(Table9[[#This Row],[Simp Note]:[Var Note]])</f>
        <v>0</v>
      </c>
      <c r="M1678" s="25">
        <f>SUM(Table9[[#This Row],[Sum]],Table9[[#This Row],[Sum Notes]],Table9[[#This Row],[Contains ~]])</f>
        <v>0.1</v>
      </c>
      <c r="N1678" s="26">
        <v>12770</v>
      </c>
      <c r="O1678" s="25" t="s">
        <v>10235</v>
      </c>
      <c r="P1678" s="25" t="s">
        <v>10235</v>
      </c>
      <c r="Q1678" s="25"/>
      <c r="R1678" s="25"/>
      <c r="S1678" s="25"/>
    </row>
    <row r="1679" spans="1:19" x14ac:dyDescent="0.25">
      <c r="A1679" s="7">
        <v>3781</v>
      </c>
      <c r="B1679" s="7" t="s">
        <v>3792</v>
      </c>
      <c r="C1679" s="7" t="s">
        <v>8597</v>
      </c>
      <c r="D1679" s="7" t="s">
        <v>6770</v>
      </c>
      <c r="E1679" s="7">
        <f>LEN(Table9[[#This Row],[Trad]])/10</f>
        <v>0.1</v>
      </c>
      <c r="F1679" s="7">
        <f>LEN(Table9[[#This Row],[Variants]])/10</f>
        <v>0</v>
      </c>
      <c r="G1679" s="7">
        <f>COUNT(FIND("～",Table9[[#This Row],[Trad]]))*10</f>
        <v>0</v>
      </c>
      <c r="H1679" s="25">
        <f>Table9[[#This Row],[Trad Len]]+Table9[[#This Row],[Var Len]]</f>
        <v>0.1</v>
      </c>
      <c r="I1679" s="25" cm="1">
        <f t="array" ref="I1679">COUNT(FIND({1,2,3,4,5,6,7,8,9,0},Table9[[#This Row],[Simp]]))</f>
        <v>0</v>
      </c>
      <c r="J1679" s="25" cm="1">
        <f t="array" ref="J1679">COUNT(FIND({1,2,3,4,5,6,7,8,9,0},Table9[[#This Row],[Trad]]))</f>
        <v>0</v>
      </c>
      <c r="K1679" s="25" cm="1">
        <f t="array" ref="K1679">COUNT(FIND({1,2,3,4,5,6,7,8,9,0},Table9[[#This Row],[Variants]]))</f>
        <v>0</v>
      </c>
      <c r="L1679" s="25">
        <f>SUM(Table9[[#This Row],[Simp Note]:[Var Note]])</f>
        <v>0</v>
      </c>
      <c r="M1679" s="25">
        <f>SUM(Table9[[#This Row],[Sum]],Table9[[#This Row],[Sum Notes]],Table9[[#This Row],[Contains ~]])</f>
        <v>0.1</v>
      </c>
      <c r="N1679" s="26">
        <v>12780</v>
      </c>
      <c r="O1679" s="25" t="s">
        <v>10235</v>
      </c>
      <c r="P1679" s="25" t="s">
        <v>10235</v>
      </c>
      <c r="Q1679" s="25"/>
      <c r="R1679" s="25"/>
      <c r="S1679" s="25"/>
    </row>
    <row r="1680" spans="1:19" x14ac:dyDescent="0.25">
      <c r="A1680" s="7">
        <v>3783</v>
      </c>
      <c r="B1680" s="7" t="s">
        <v>3794</v>
      </c>
      <c r="C1680" s="7" t="s">
        <v>8599</v>
      </c>
      <c r="D1680" s="7" t="s">
        <v>6770</v>
      </c>
      <c r="E1680" s="7">
        <f>LEN(Table9[[#This Row],[Trad]])/10</f>
        <v>0.1</v>
      </c>
      <c r="F1680" s="7">
        <f>LEN(Table9[[#This Row],[Variants]])/10</f>
        <v>0</v>
      </c>
      <c r="G1680" s="7">
        <f>COUNT(FIND("～",Table9[[#This Row],[Trad]]))*10</f>
        <v>0</v>
      </c>
      <c r="H1680" s="25">
        <f>Table9[[#This Row],[Trad Len]]+Table9[[#This Row],[Var Len]]</f>
        <v>0.1</v>
      </c>
      <c r="I1680" s="25" cm="1">
        <f t="array" ref="I1680">COUNT(FIND({1,2,3,4,5,6,7,8,9,0},Table9[[#This Row],[Simp]]))</f>
        <v>0</v>
      </c>
      <c r="J1680" s="25" cm="1">
        <f t="array" ref="J1680">COUNT(FIND({1,2,3,4,5,6,7,8,9,0},Table9[[#This Row],[Trad]]))</f>
        <v>0</v>
      </c>
      <c r="K1680" s="25" cm="1">
        <f t="array" ref="K1680">COUNT(FIND({1,2,3,4,5,6,7,8,9,0},Table9[[#This Row],[Variants]]))</f>
        <v>0</v>
      </c>
      <c r="L1680" s="25">
        <f>SUM(Table9[[#This Row],[Simp Note]:[Var Note]])</f>
        <v>0</v>
      </c>
      <c r="M1680" s="25">
        <f>SUM(Table9[[#This Row],[Sum]],Table9[[#This Row],[Sum Notes]],Table9[[#This Row],[Contains ~]])</f>
        <v>0.1</v>
      </c>
      <c r="N1680" s="26">
        <v>12790</v>
      </c>
      <c r="O1680" s="25" t="s">
        <v>10235</v>
      </c>
      <c r="P1680" s="25" t="s">
        <v>10235</v>
      </c>
      <c r="Q1680" s="25"/>
      <c r="R1680" s="25"/>
      <c r="S1680" s="25"/>
    </row>
    <row r="1681" spans="1:19" x14ac:dyDescent="0.25">
      <c r="A1681" s="7">
        <v>3784</v>
      </c>
      <c r="B1681" s="7" t="s">
        <v>3796</v>
      </c>
      <c r="C1681" s="7" t="s">
        <v>8601</v>
      </c>
      <c r="D1681" s="7" t="s">
        <v>6770</v>
      </c>
      <c r="E1681" s="7">
        <f>LEN(Table9[[#This Row],[Trad]])/10</f>
        <v>0.1</v>
      </c>
      <c r="F1681" s="7">
        <f>LEN(Table9[[#This Row],[Variants]])/10</f>
        <v>0</v>
      </c>
      <c r="G1681" s="7">
        <f>COUNT(FIND("～",Table9[[#This Row],[Trad]]))*10</f>
        <v>0</v>
      </c>
      <c r="H1681" s="25">
        <f>Table9[[#This Row],[Trad Len]]+Table9[[#This Row],[Var Len]]</f>
        <v>0.1</v>
      </c>
      <c r="I1681" s="25" cm="1">
        <f t="array" ref="I1681">COUNT(FIND({1,2,3,4,5,6,7,8,9,0},Table9[[#This Row],[Simp]]))</f>
        <v>0</v>
      </c>
      <c r="J1681" s="25" cm="1">
        <f t="array" ref="J1681">COUNT(FIND({1,2,3,4,5,6,7,8,9,0},Table9[[#This Row],[Trad]]))</f>
        <v>0</v>
      </c>
      <c r="K1681" s="25" cm="1">
        <f t="array" ref="K1681">COUNT(FIND({1,2,3,4,5,6,7,8,9,0},Table9[[#This Row],[Variants]]))</f>
        <v>0</v>
      </c>
      <c r="L1681" s="25">
        <f>SUM(Table9[[#This Row],[Simp Note]:[Var Note]])</f>
        <v>0</v>
      </c>
      <c r="M1681" s="25">
        <f>SUM(Table9[[#This Row],[Sum]],Table9[[#This Row],[Sum Notes]],Table9[[#This Row],[Contains ~]])</f>
        <v>0.1</v>
      </c>
      <c r="N1681" s="26">
        <v>12800</v>
      </c>
      <c r="O1681" s="25" t="s">
        <v>10235</v>
      </c>
      <c r="P1681" s="25" t="s">
        <v>10235</v>
      </c>
      <c r="Q1681" s="25"/>
      <c r="R1681" s="25"/>
      <c r="S1681" s="25"/>
    </row>
    <row r="1682" spans="1:19" x14ac:dyDescent="0.25">
      <c r="A1682" s="7">
        <v>3786</v>
      </c>
      <c r="B1682" s="7" t="s">
        <v>3798</v>
      </c>
      <c r="C1682" s="7" t="s">
        <v>6770</v>
      </c>
      <c r="D1682" s="25" t="s">
        <v>8603</v>
      </c>
      <c r="E1682" s="25">
        <f>LEN(Table9[[#This Row],[Trad]])/10</f>
        <v>0</v>
      </c>
      <c r="F1682" s="25">
        <f>LEN(Table9[[#This Row],[Variants]])/10</f>
        <v>0.1</v>
      </c>
      <c r="G1682" s="25">
        <f>COUNT(FIND("～",Table9[[#This Row],[Trad]]))*10</f>
        <v>0</v>
      </c>
      <c r="H1682" s="25">
        <f>Table9[[#This Row],[Trad Len]]+Table9[[#This Row],[Var Len]]</f>
        <v>0.1</v>
      </c>
      <c r="I1682" s="25" cm="1">
        <f t="array" ref="I1682">COUNT(FIND({1,2,3,4,5,6,7,8,9,0},Table9[[#This Row],[Simp]]))</f>
        <v>0</v>
      </c>
      <c r="J1682" s="25" cm="1">
        <f t="array" ref="J1682">COUNT(FIND({1,2,3,4,5,6,7,8,9,0},Table9[[#This Row],[Trad]]))</f>
        <v>0</v>
      </c>
      <c r="K1682" s="25" cm="1">
        <f t="array" ref="K1682">COUNT(FIND({1,2,3,4,5,6,7,8,9,0},Table9[[#This Row],[Variants]]))</f>
        <v>0</v>
      </c>
      <c r="L1682" s="25">
        <f>SUM(Table9[[#This Row],[Simp Note]:[Var Note]])</f>
        <v>0</v>
      </c>
      <c r="M1682" s="25">
        <f>SUM(Table9[[#This Row],[Sum]],Table9[[#This Row],[Sum Notes]],Table9[[#This Row],[Contains ~]])</f>
        <v>0.1</v>
      </c>
      <c r="N1682" s="26">
        <v>25480.1</v>
      </c>
      <c r="O1682" s="25" t="s">
        <v>10237</v>
      </c>
      <c r="P1682" s="25" t="s">
        <v>10237</v>
      </c>
      <c r="Q1682" s="25"/>
      <c r="R1682" s="25"/>
      <c r="S1682" s="25"/>
    </row>
    <row r="1683" spans="1:19" x14ac:dyDescent="0.25">
      <c r="A1683" s="7">
        <v>3787</v>
      </c>
      <c r="B1683" s="7" t="s">
        <v>3800</v>
      </c>
      <c r="C1683" s="7" t="s">
        <v>8605</v>
      </c>
      <c r="D1683" s="7" t="s">
        <v>6770</v>
      </c>
      <c r="E1683" s="7">
        <f>LEN(Table9[[#This Row],[Trad]])/10</f>
        <v>0.1</v>
      </c>
      <c r="F1683" s="7">
        <f>LEN(Table9[[#This Row],[Variants]])/10</f>
        <v>0</v>
      </c>
      <c r="G1683" s="7">
        <f>COUNT(FIND("～",Table9[[#This Row],[Trad]]))*10</f>
        <v>0</v>
      </c>
      <c r="H1683" s="25">
        <f>Table9[[#This Row],[Trad Len]]+Table9[[#This Row],[Var Len]]</f>
        <v>0.1</v>
      </c>
      <c r="I1683" s="25" cm="1">
        <f t="array" ref="I1683">COUNT(FIND({1,2,3,4,5,6,7,8,9,0},Table9[[#This Row],[Simp]]))</f>
        <v>0</v>
      </c>
      <c r="J1683" s="25" cm="1">
        <f t="array" ref="J1683">COUNT(FIND({1,2,3,4,5,6,7,8,9,0},Table9[[#This Row],[Trad]]))</f>
        <v>0</v>
      </c>
      <c r="K1683" s="25" cm="1">
        <f t="array" ref="K1683">COUNT(FIND({1,2,3,4,5,6,7,8,9,0},Table9[[#This Row],[Variants]]))</f>
        <v>0</v>
      </c>
      <c r="L1683" s="25">
        <f>SUM(Table9[[#This Row],[Simp Note]:[Var Note]])</f>
        <v>0</v>
      </c>
      <c r="M1683" s="25">
        <f>SUM(Table9[[#This Row],[Sum]],Table9[[#This Row],[Sum Notes]],Table9[[#This Row],[Contains ~]])</f>
        <v>0.1</v>
      </c>
      <c r="N1683" s="26">
        <v>12810</v>
      </c>
      <c r="O1683" s="25" t="s">
        <v>10235</v>
      </c>
      <c r="P1683" s="25" t="s">
        <v>10235</v>
      </c>
      <c r="Q1683" s="25"/>
      <c r="R1683" s="25"/>
      <c r="S1683" s="25"/>
    </row>
    <row r="1684" spans="1:19" x14ac:dyDescent="0.25">
      <c r="A1684" s="7">
        <v>3788</v>
      </c>
      <c r="B1684" s="7" t="s">
        <v>3802</v>
      </c>
      <c r="C1684" s="7" t="s">
        <v>8607</v>
      </c>
      <c r="D1684" s="7" t="s">
        <v>6770</v>
      </c>
      <c r="E1684" s="7">
        <f>LEN(Table9[[#This Row],[Trad]])/10</f>
        <v>0.1</v>
      </c>
      <c r="F1684" s="7">
        <f>LEN(Table9[[#This Row],[Variants]])/10</f>
        <v>0</v>
      </c>
      <c r="G1684" s="7">
        <f>COUNT(FIND("～",Table9[[#This Row],[Trad]]))*10</f>
        <v>0</v>
      </c>
      <c r="H1684" s="25">
        <f>Table9[[#This Row],[Trad Len]]+Table9[[#This Row],[Var Len]]</f>
        <v>0.1</v>
      </c>
      <c r="I1684" s="25" cm="1">
        <f t="array" ref="I1684">COUNT(FIND({1,2,3,4,5,6,7,8,9,0},Table9[[#This Row],[Simp]]))</f>
        <v>0</v>
      </c>
      <c r="J1684" s="25" cm="1">
        <f t="array" ref="J1684">COUNT(FIND({1,2,3,4,5,6,7,8,9,0},Table9[[#This Row],[Trad]]))</f>
        <v>0</v>
      </c>
      <c r="K1684" s="25" cm="1">
        <f t="array" ref="K1684">COUNT(FIND({1,2,3,4,5,6,7,8,9,0},Table9[[#This Row],[Variants]]))</f>
        <v>0</v>
      </c>
      <c r="L1684" s="25">
        <f>SUM(Table9[[#This Row],[Simp Note]:[Var Note]])</f>
        <v>0</v>
      </c>
      <c r="M1684" s="25">
        <f>SUM(Table9[[#This Row],[Sum]],Table9[[#This Row],[Sum Notes]],Table9[[#This Row],[Contains ~]])</f>
        <v>0.1</v>
      </c>
      <c r="N1684" s="26">
        <v>12820</v>
      </c>
      <c r="O1684" s="25" t="s">
        <v>10235</v>
      </c>
      <c r="P1684" s="25" t="s">
        <v>10235</v>
      </c>
      <c r="Q1684" s="25"/>
      <c r="R1684" s="25"/>
      <c r="S1684" s="25"/>
    </row>
    <row r="1685" spans="1:19" x14ac:dyDescent="0.25">
      <c r="A1685" s="7">
        <v>3791</v>
      </c>
      <c r="B1685" s="7" t="s">
        <v>3804</v>
      </c>
      <c r="C1685" s="7" t="s">
        <v>8609</v>
      </c>
      <c r="D1685" s="7" t="s">
        <v>6770</v>
      </c>
      <c r="E1685" s="7">
        <f>LEN(Table9[[#This Row],[Trad]])/10</f>
        <v>0.1</v>
      </c>
      <c r="F1685" s="7">
        <f>LEN(Table9[[#This Row],[Variants]])/10</f>
        <v>0</v>
      </c>
      <c r="G1685" s="7">
        <f>COUNT(FIND("～",Table9[[#This Row],[Trad]]))*10</f>
        <v>0</v>
      </c>
      <c r="H1685" s="25">
        <f>Table9[[#This Row],[Trad Len]]+Table9[[#This Row],[Var Len]]</f>
        <v>0.1</v>
      </c>
      <c r="I1685" s="25" cm="1">
        <f t="array" ref="I1685">COUNT(FIND({1,2,3,4,5,6,7,8,9,0},Table9[[#This Row],[Simp]]))</f>
        <v>0</v>
      </c>
      <c r="J1685" s="25" cm="1">
        <f t="array" ref="J1685">COUNT(FIND({1,2,3,4,5,6,7,8,9,0},Table9[[#This Row],[Trad]]))</f>
        <v>0</v>
      </c>
      <c r="K1685" s="25" cm="1">
        <f t="array" ref="K1685">COUNT(FIND({1,2,3,4,5,6,7,8,9,0},Table9[[#This Row],[Variants]]))</f>
        <v>0</v>
      </c>
      <c r="L1685" s="25">
        <f>SUM(Table9[[#This Row],[Simp Note]:[Var Note]])</f>
        <v>0</v>
      </c>
      <c r="M1685" s="25">
        <f>SUM(Table9[[#This Row],[Sum]],Table9[[#This Row],[Sum Notes]],Table9[[#This Row],[Contains ~]])</f>
        <v>0.1</v>
      </c>
      <c r="N1685" s="26">
        <v>12830</v>
      </c>
      <c r="O1685" s="25" t="s">
        <v>10235</v>
      </c>
      <c r="P1685" s="25" t="s">
        <v>10235</v>
      </c>
      <c r="Q1685" s="25"/>
      <c r="R1685" s="25"/>
      <c r="S1685" s="25"/>
    </row>
    <row r="1686" spans="1:19" x14ac:dyDescent="0.25">
      <c r="A1686" s="7">
        <v>3794</v>
      </c>
      <c r="B1686" s="7" t="s">
        <v>3806</v>
      </c>
      <c r="C1686" s="7" t="s">
        <v>8611</v>
      </c>
      <c r="D1686" s="7" t="s">
        <v>6770</v>
      </c>
      <c r="E1686" s="7">
        <f>LEN(Table9[[#This Row],[Trad]])/10</f>
        <v>0.1</v>
      </c>
      <c r="F1686" s="7">
        <f>LEN(Table9[[#This Row],[Variants]])/10</f>
        <v>0</v>
      </c>
      <c r="G1686" s="7">
        <f>COUNT(FIND("～",Table9[[#This Row],[Trad]]))*10</f>
        <v>0</v>
      </c>
      <c r="H1686" s="25">
        <f>Table9[[#This Row],[Trad Len]]+Table9[[#This Row],[Var Len]]</f>
        <v>0.1</v>
      </c>
      <c r="I1686" s="25" cm="1">
        <f t="array" ref="I1686">COUNT(FIND({1,2,3,4,5,6,7,8,9,0},Table9[[#This Row],[Simp]]))</f>
        <v>0</v>
      </c>
      <c r="J1686" s="25" cm="1">
        <f t="array" ref="J1686">COUNT(FIND({1,2,3,4,5,6,7,8,9,0},Table9[[#This Row],[Trad]]))</f>
        <v>0</v>
      </c>
      <c r="K1686" s="25" cm="1">
        <f t="array" ref="K1686">COUNT(FIND({1,2,3,4,5,6,7,8,9,0},Table9[[#This Row],[Variants]]))</f>
        <v>0</v>
      </c>
      <c r="L1686" s="25">
        <f>SUM(Table9[[#This Row],[Simp Note]:[Var Note]])</f>
        <v>0</v>
      </c>
      <c r="M1686" s="25">
        <f>SUM(Table9[[#This Row],[Sum]],Table9[[#This Row],[Sum Notes]],Table9[[#This Row],[Contains ~]])</f>
        <v>0.1</v>
      </c>
      <c r="N1686" s="26">
        <v>12840</v>
      </c>
      <c r="O1686" s="25" t="s">
        <v>10235</v>
      </c>
      <c r="P1686" s="25" t="s">
        <v>10235</v>
      </c>
      <c r="Q1686" s="25"/>
      <c r="R1686" s="25"/>
      <c r="S1686" s="25"/>
    </row>
    <row r="1687" spans="1:19" x14ac:dyDescent="0.25">
      <c r="A1687" s="7">
        <v>3795</v>
      </c>
      <c r="B1687" s="7" t="s">
        <v>3808</v>
      </c>
      <c r="C1687" s="7" t="s">
        <v>8613</v>
      </c>
      <c r="D1687" s="7" t="s">
        <v>6770</v>
      </c>
      <c r="E1687" s="7">
        <f>LEN(Table9[[#This Row],[Trad]])/10</f>
        <v>0.1</v>
      </c>
      <c r="F1687" s="7">
        <f>LEN(Table9[[#This Row],[Variants]])/10</f>
        <v>0</v>
      </c>
      <c r="G1687" s="7">
        <f>COUNT(FIND("～",Table9[[#This Row],[Trad]]))*10</f>
        <v>0</v>
      </c>
      <c r="H1687" s="25">
        <f>Table9[[#This Row],[Trad Len]]+Table9[[#This Row],[Var Len]]</f>
        <v>0.1</v>
      </c>
      <c r="I1687" s="25" cm="1">
        <f t="array" ref="I1687">COUNT(FIND({1,2,3,4,5,6,7,8,9,0},Table9[[#This Row],[Simp]]))</f>
        <v>0</v>
      </c>
      <c r="J1687" s="25" cm="1">
        <f t="array" ref="J1687">COUNT(FIND({1,2,3,4,5,6,7,8,9,0},Table9[[#This Row],[Trad]]))</f>
        <v>0</v>
      </c>
      <c r="K1687" s="25" cm="1">
        <f t="array" ref="K1687">COUNT(FIND({1,2,3,4,5,6,7,8,9,0},Table9[[#This Row],[Variants]]))</f>
        <v>0</v>
      </c>
      <c r="L1687" s="25">
        <f>SUM(Table9[[#This Row],[Simp Note]:[Var Note]])</f>
        <v>0</v>
      </c>
      <c r="M1687" s="25">
        <f>SUM(Table9[[#This Row],[Sum]],Table9[[#This Row],[Sum Notes]],Table9[[#This Row],[Contains ~]])</f>
        <v>0.1</v>
      </c>
      <c r="N1687" s="26">
        <v>12850</v>
      </c>
      <c r="O1687" s="25" t="s">
        <v>10235</v>
      </c>
      <c r="P1687" s="25" t="s">
        <v>10235</v>
      </c>
      <c r="Q1687" s="25"/>
      <c r="R1687" s="25"/>
      <c r="S1687" s="25"/>
    </row>
    <row r="1688" spans="1:19" x14ac:dyDescent="0.25">
      <c r="A1688" s="7">
        <v>3796</v>
      </c>
      <c r="B1688" s="7" t="s">
        <v>3810</v>
      </c>
      <c r="C1688" s="7" t="s">
        <v>8615</v>
      </c>
      <c r="D1688" s="7" t="s">
        <v>6770</v>
      </c>
      <c r="E1688" s="7">
        <f>LEN(Table9[[#This Row],[Trad]])/10</f>
        <v>0.1</v>
      </c>
      <c r="F1688" s="7">
        <f>LEN(Table9[[#This Row],[Variants]])/10</f>
        <v>0</v>
      </c>
      <c r="G1688" s="7">
        <f>COUNT(FIND("～",Table9[[#This Row],[Trad]]))*10</f>
        <v>0</v>
      </c>
      <c r="H1688" s="25">
        <f>Table9[[#This Row],[Trad Len]]+Table9[[#This Row],[Var Len]]</f>
        <v>0.1</v>
      </c>
      <c r="I1688" s="25" cm="1">
        <f t="array" ref="I1688">COUNT(FIND({1,2,3,4,5,6,7,8,9,0},Table9[[#This Row],[Simp]]))</f>
        <v>0</v>
      </c>
      <c r="J1688" s="25" cm="1">
        <f t="array" ref="J1688">COUNT(FIND({1,2,3,4,5,6,7,8,9,0},Table9[[#This Row],[Trad]]))</f>
        <v>0</v>
      </c>
      <c r="K1688" s="25" cm="1">
        <f t="array" ref="K1688">COUNT(FIND({1,2,3,4,5,6,7,8,9,0},Table9[[#This Row],[Variants]]))</f>
        <v>0</v>
      </c>
      <c r="L1688" s="25">
        <f>SUM(Table9[[#This Row],[Simp Note]:[Var Note]])</f>
        <v>0</v>
      </c>
      <c r="M1688" s="25">
        <f>SUM(Table9[[#This Row],[Sum]],Table9[[#This Row],[Sum Notes]],Table9[[#This Row],[Contains ~]])</f>
        <v>0.1</v>
      </c>
      <c r="N1688" s="26">
        <v>12860</v>
      </c>
      <c r="O1688" s="25" t="s">
        <v>10235</v>
      </c>
      <c r="P1688" s="25" t="s">
        <v>10235</v>
      </c>
      <c r="Q1688" s="25"/>
      <c r="R1688" s="25"/>
      <c r="S1688" s="25"/>
    </row>
    <row r="1689" spans="1:19" x14ac:dyDescent="0.25">
      <c r="A1689" s="7">
        <v>3797</v>
      </c>
      <c r="B1689" s="7" t="s">
        <v>3812</v>
      </c>
      <c r="C1689" s="7" t="s">
        <v>8617</v>
      </c>
      <c r="D1689" s="7" t="s">
        <v>6770</v>
      </c>
      <c r="E1689" s="7">
        <f>LEN(Table9[[#This Row],[Trad]])/10</f>
        <v>0.1</v>
      </c>
      <c r="F1689" s="7">
        <f>LEN(Table9[[#This Row],[Variants]])/10</f>
        <v>0</v>
      </c>
      <c r="G1689" s="7">
        <f>COUNT(FIND("～",Table9[[#This Row],[Trad]]))*10</f>
        <v>0</v>
      </c>
      <c r="H1689" s="25">
        <f>Table9[[#This Row],[Trad Len]]+Table9[[#This Row],[Var Len]]</f>
        <v>0.1</v>
      </c>
      <c r="I1689" s="25" cm="1">
        <f t="array" ref="I1689">COUNT(FIND({1,2,3,4,5,6,7,8,9,0},Table9[[#This Row],[Simp]]))</f>
        <v>0</v>
      </c>
      <c r="J1689" s="25" cm="1">
        <f t="array" ref="J1689">COUNT(FIND({1,2,3,4,5,6,7,8,9,0},Table9[[#This Row],[Trad]]))</f>
        <v>0</v>
      </c>
      <c r="K1689" s="25" cm="1">
        <f t="array" ref="K1689">COUNT(FIND({1,2,3,4,5,6,7,8,9,0},Table9[[#This Row],[Variants]]))</f>
        <v>0</v>
      </c>
      <c r="L1689" s="25">
        <f>SUM(Table9[[#This Row],[Simp Note]:[Var Note]])</f>
        <v>0</v>
      </c>
      <c r="M1689" s="25">
        <f>SUM(Table9[[#This Row],[Sum]],Table9[[#This Row],[Sum Notes]],Table9[[#This Row],[Contains ~]])</f>
        <v>0.1</v>
      </c>
      <c r="N1689" s="26">
        <v>12870</v>
      </c>
      <c r="O1689" s="25" t="s">
        <v>10235</v>
      </c>
      <c r="P1689" s="25" t="s">
        <v>10235</v>
      </c>
      <c r="Q1689" s="25"/>
      <c r="R1689" s="25"/>
      <c r="S1689" s="25"/>
    </row>
    <row r="1690" spans="1:19" x14ac:dyDescent="0.25">
      <c r="A1690" s="7">
        <v>3798</v>
      </c>
      <c r="B1690" s="7" t="s">
        <v>3814</v>
      </c>
      <c r="C1690" s="7" t="s">
        <v>8619</v>
      </c>
      <c r="D1690" s="7" t="s">
        <v>6770</v>
      </c>
      <c r="E1690" s="7">
        <f>LEN(Table9[[#This Row],[Trad]])/10</f>
        <v>0.1</v>
      </c>
      <c r="F1690" s="7">
        <f>LEN(Table9[[#This Row],[Variants]])/10</f>
        <v>0</v>
      </c>
      <c r="G1690" s="7">
        <f>COUNT(FIND("～",Table9[[#This Row],[Trad]]))*10</f>
        <v>0</v>
      </c>
      <c r="H1690" s="25">
        <f>Table9[[#This Row],[Trad Len]]+Table9[[#This Row],[Var Len]]</f>
        <v>0.1</v>
      </c>
      <c r="I1690" s="25" cm="1">
        <f t="array" ref="I1690">COUNT(FIND({1,2,3,4,5,6,7,8,9,0},Table9[[#This Row],[Simp]]))</f>
        <v>0</v>
      </c>
      <c r="J1690" s="25" cm="1">
        <f t="array" ref="J1690">COUNT(FIND({1,2,3,4,5,6,7,8,9,0},Table9[[#This Row],[Trad]]))</f>
        <v>0</v>
      </c>
      <c r="K1690" s="25" cm="1">
        <f t="array" ref="K1690">COUNT(FIND({1,2,3,4,5,6,7,8,9,0},Table9[[#This Row],[Variants]]))</f>
        <v>0</v>
      </c>
      <c r="L1690" s="25">
        <f>SUM(Table9[[#This Row],[Simp Note]:[Var Note]])</f>
        <v>0</v>
      </c>
      <c r="M1690" s="25">
        <f>SUM(Table9[[#This Row],[Sum]],Table9[[#This Row],[Sum Notes]],Table9[[#This Row],[Contains ~]])</f>
        <v>0.1</v>
      </c>
      <c r="N1690" s="26">
        <v>12880</v>
      </c>
      <c r="O1690" s="25" t="s">
        <v>10235</v>
      </c>
      <c r="P1690" s="25" t="s">
        <v>10235</v>
      </c>
      <c r="Q1690" s="25"/>
      <c r="R1690" s="25"/>
      <c r="S1690" s="25"/>
    </row>
    <row r="1691" spans="1:19" x14ac:dyDescent="0.25">
      <c r="A1691" s="7">
        <v>3799</v>
      </c>
      <c r="B1691" s="7" t="s">
        <v>3816</v>
      </c>
      <c r="C1691" s="7" t="s">
        <v>8621</v>
      </c>
      <c r="D1691" s="7" t="s">
        <v>6770</v>
      </c>
      <c r="E1691" s="7">
        <f>LEN(Table9[[#This Row],[Trad]])/10</f>
        <v>0.1</v>
      </c>
      <c r="F1691" s="7">
        <f>LEN(Table9[[#This Row],[Variants]])/10</f>
        <v>0</v>
      </c>
      <c r="G1691" s="7">
        <f>COUNT(FIND("～",Table9[[#This Row],[Trad]]))*10</f>
        <v>0</v>
      </c>
      <c r="H1691" s="25">
        <f>Table9[[#This Row],[Trad Len]]+Table9[[#This Row],[Var Len]]</f>
        <v>0.1</v>
      </c>
      <c r="I1691" s="25" cm="1">
        <f t="array" ref="I1691">COUNT(FIND({1,2,3,4,5,6,7,8,9,0},Table9[[#This Row],[Simp]]))</f>
        <v>0</v>
      </c>
      <c r="J1691" s="25" cm="1">
        <f t="array" ref="J1691">COUNT(FIND({1,2,3,4,5,6,7,8,9,0},Table9[[#This Row],[Trad]]))</f>
        <v>0</v>
      </c>
      <c r="K1691" s="25" cm="1">
        <f t="array" ref="K1691">COUNT(FIND({1,2,3,4,5,6,7,8,9,0},Table9[[#This Row],[Variants]]))</f>
        <v>0</v>
      </c>
      <c r="L1691" s="25">
        <f>SUM(Table9[[#This Row],[Simp Note]:[Var Note]])</f>
        <v>0</v>
      </c>
      <c r="M1691" s="25">
        <f>SUM(Table9[[#This Row],[Sum]],Table9[[#This Row],[Sum Notes]],Table9[[#This Row],[Contains ~]])</f>
        <v>0.1</v>
      </c>
      <c r="N1691" s="26">
        <v>12890</v>
      </c>
      <c r="O1691" s="25" t="s">
        <v>10235</v>
      </c>
      <c r="P1691" s="25" t="s">
        <v>10235</v>
      </c>
      <c r="Q1691" s="25"/>
      <c r="R1691" s="25"/>
      <c r="S1691" s="25"/>
    </row>
    <row r="1692" spans="1:19" x14ac:dyDescent="0.25">
      <c r="A1692" s="7">
        <v>3800</v>
      </c>
      <c r="B1692" s="7" t="s">
        <v>3818</v>
      </c>
      <c r="C1692" s="7" t="s">
        <v>8623</v>
      </c>
      <c r="D1692" s="7" t="s">
        <v>6770</v>
      </c>
      <c r="E1692" s="7">
        <f>LEN(Table9[[#This Row],[Trad]])/10</f>
        <v>0.1</v>
      </c>
      <c r="F1692" s="7">
        <f>LEN(Table9[[#This Row],[Variants]])/10</f>
        <v>0</v>
      </c>
      <c r="G1692" s="7">
        <f>COUNT(FIND("～",Table9[[#This Row],[Trad]]))*10</f>
        <v>0</v>
      </c>
      <c r="H1692" s="25">
        <f>Table9[[#This Row],[Trad Len]]+Table9[[#This Row],[Var Len]]</f>
        <v>0.1</v>
      </c>
      <c r="I1692" s="25" cm="1">
        <f t="array" ref="I1692">COUNT(FIND({1,2,3,4,5,6,7,8,9,0},Table9[[#This Row],[Simp]]))</f>
        <v>0</v>
      </c>
      <c r="J1692" s="25" cm="1">
        <f t="array" ref="J1692">COUNT(FIND({1,2,3,4,5,6,7,8,9,0},Table9[[#This Row],[Trad]]))</f>
        <v>0</v>
      </c>
      <c r="K1692" s="25" cm="1">
        <f t="array" ref="K1692">COUNT(FIND({1,2,3,4,5,6,7,8,9,0},Table9[[#This Row],[Variants]]))</f>
        <v>0</v>
      </c>
      <c r="L1692" s="25">
        <f>SUM(Table9[[#This Row],[Simp Note]:[Var Note]])</f>
        <v>0</v>
      </c>
      <c r="M1692" s="25">
        <f>SUM(Table9[[#This Row],[Sum]],Table9[[#This Row],[Sum Notes]],Table9[[#This Row],[Contains ~]])</f>
        <v>0.1</v>
      </c>
      <c r="N1692" s="26">
        <v>12900</v>
      </c>
      <c r="O1692" s="25" t="s">
        <v>10235</v>
      </c>
      <c r="P1692" s="25" t="s">
        <v>10235</v>
      </c>
      <c r="Q1692" s="25"/>
      <c r="R1692" s="25"/>
      <c r="S1692" s="25"/>
    </row>
    <row r="1693" spans="1:19" x14ac:dyDescent="0.25">
      <c r="A1693" s="7">
        <v>3802</v>
      </c>
      <c r="B1693" s="7" t="s">
        <v>3820</v>
      </c>
      <c r="C1693" s="7" t="s">
        <v>8625</v>
      </c>
      <c r="D1693" s="7" t="s">
        <v>6770</v>
      </c>
      <c r="E1693" s="7">
        <f>LEN(Table9[[#This Row],[Trad]])/10</f>
        <v>0.1</v>
      </c>
      <c r="F1693" s="7">
        <f>LEN(Table9[[#This Row],[Variants]])/10</f>
        <v>0</v>
      </c>
      <c r="G1693" s="7">
        <f>COUNT(FIND("～",Table9[[#This Row],[Trad]]))*10</f>
        <v>0</v>
      </c>
      <c r="H1693" s="25">
        <f>Table9[[#This Row],[Trad Len]]+Table9[[#This Row],[Var Len]]</f>
        <v>0.1</v>
      </c>
      <c r="I1693" s="25" cm="1">
        <f t="array" ref="I1693">COUNT(FIND({1,2,3,4,5,6,7,8,9,0},Table9[[#This Row],[Simp]]))</f>
        <v>0</v>
      </c>
      <c r="J1693" s="25" cm="1">
        <f t="array" ref="J1693">COUNT(FIND({1,2,3,4,5,6,7,8,9,0},Table9[[#This Row],[Trad]]))</f>
        <v>0</v>
      </c>
      <c r="K1693" s="25" cm="1">
        <f t="array" ref="K1693">COUNT(FIND({1,2,3,4,5,6,7,8,9,0},Table9[[#This Row],[Variants]]))</f>
        <v>0</v>
      </c>
      <c r="L1693" s="25">
        <f>SUM(Table9[[#This Row],[Simp Note]:[Var Note]])</f>
        <v>0</v>
      </c>
      <c r="M1693" s="25">
        <f>SUM(Table9[[#This Row],[Sum]],Table9[[#This Row],[Sum Notes]],Table9[[#This Row],[Contains ~]])</f>
        <v>0.1</v>
      </c>
      <c r="N1693" s="26">
        <v>12910</v>
      </c>
      <c r="O1693" s="25" t="s">
        <v>10235</v>
      </c>
      <c r="P1693" s="25" t="s">
        <v>10235</v>
      </c>
      <c r="Q1693" s="25"/>
      <c r="R1693" s="25"/>
      <c r="S1693" s="25"/>
    </row>
    <row r="1694" spans="1:19" x14ac:dyDescent="0.25">
      <c r="A1694" s="7">
        <v>3805</v>
      </c>
      <c r="B1694" s="7" t="s">
        <v>3822</v>
      </c>
      <c r="C1694" s="7" t="s">
        <v>8627</v>
      </c>
      <c r="D1694" s="7" t="s">
        <v>6770</v>
      </c>
      <c r="E1694" s="7">
        <f>LEN(Table9[[#This Row],[Trad]])/10</f>
        <v>0.1</v>
      </c>
      <c r="F1694" s="7">
        <f>LEN(Table9[[#This Row],[Variants]])/10</f>
        <v>0</v>
      </c>
      <c r="G1694" s="7">
        <f>COUNT(FIND("～",Table9[[#This Row],[Trad]]))*10</f>
        <v>0</v>
      </c>
      <c r="H1694" s="25">
        <f>Table9[[#This Row],[Trad Len]]+Table9[[#This Row],[Var Len]]</f>
        <v>0.1</v>
      </c>
      <c r="I1694" s="25" cm="1">
        <f t="array" ref="I1694">COUNT(FIND({1,2,3,4,5,6,7,8,9,0},Table9[[#This Row],[Simp]]))</f>
        <v>0</v>
      </c>
      <c r="J1694" s="25" cm="1">
        <f t="array" ref="J1694">COUNT(FIND({1,2,3,4,5,6,7,8,9,0},Table9[[#This Row],[Trad]]))</f>
        <v>0</v>
      </c>
      <c r="K1694" s="25" cm="1">
        <f t="array" ref="K1694">COUNT(FIND({1,2,3,4,5,6,7,8,9,0},Table9[[#This Row],[Variants]]))</f>
        <v>0</v>
      </c>
      <c r="L1694" s="25">
        <f>SUM(Table9[[#This Row],[Simp Note]:[Var Note]])</f>
        <v>0</v>
      </c>
      <c r="M1694" s="25">
        <f>SUM(Table9[[#This Row],[Sum]],Table9[[#This Row],[Sum Notes]],Table9[[#This Row],[Contains ~]])</f>
        <v>0.1</v>
      </c>
      <c r="N1694" s="26">
        <v>12920</v>
      </c>
      <c r="O1694" s="25" t="s">
        <v>10235</v>
      </c>
      <c r="P1694" s="25" t="s">
        <v>10235</v>
      </c>
      <c r="Q1694" s="25"/>
      <c r="R1694" s="25"/>
      <c r="S1694" s="25"/>
    </row>
    <row r="1695" spans="1:19" x14ac:dyDescent="0.25">
      <c r="A1695" s="7">
        <v>3807</v>
      </c>
      <c r="B1695" s="7" t="s">
        <v>3824</v>
      </c>
      <c r="C1695" s="7" t="s">
        <v>8628</v>
      </c>
      <c r="D1695" s="7" t="s">
        <v>6770</v>
      </c>
      <c r="E1695" s="7">
        <f>LEN(Table9[[#This Row],[Trad]])/10</f>
        <v>0.1</v>
      </c>
      <c r="F1695" s="7">
        <f>LEN(Table9[[#This Row],[Variants]])/10</f>
        <v>0</v>
      </c>
      <c r="G1695" s="7">
        <f>COUNT(FIND("～",Table9[[#This Row],[Trad]]))*10</f>
        <v>0</v>
      </c>
      <c r="H1695" s="25">
        <f>Table9[[#This Row],[Trad Len]]+Table9[[#This Row],[Var Len]]</f>
        <v>0.1</v>
      </c>
      <c r="I1695" s="25" cm="1">
        <f t="array" ref="I1695">COUNT(FIND({1,2,3,4,5,6,7,8,9,0},Table9[[#This Row],[Simp]]))</f>
        <v>0</v>
      </c>
      <c r="J1695" s="25" cm="1">
        <f t="array" ref="J1695">COUNT(FIND({1,2,3,4,5,6,7,8,9,0},Table9[[#This Row],[Trad]]))</f>
        <v>0</v>
      </c>
      <c r="K1695" s="25" cm="1">
        <f t="array" ref="K1695">COUNT(FIND({1,2,3,4,5,6,7,8,9,0},Table9[[#This Row],[Variants]]))</f>
        <v>0</v>
      </c>
      <c r="L1695" s="25">
        <f>SUM(Table9[[#This Row],[Simp Note]:[Var Note]])</f>
        <v>0</v>
      </c>
      <c r="M1695" s="25">
        <f>SUM(Table9[[#This Row],[Sum]],Table9[[#This Row],[Sum Notes]],Table9[[#This Row],[Contains ~]])</f>
        <v>0.1</v>
      </c>
      <c r="N1695" s="26">
        <v>12930</v>
      </c>
      <c r="O1695" s="25" t="s">
        <v>10235</v>
      </c>
      <c r="P1695" s="25" t="s">
        <v>10235</v>
      </c>
      <c r="Q1695" s="25"/>
      <c r="R1695" s="25"/>
      <c r="S1695" s="25"/>
    </row>
    <row r="1696" spans="1:19" x14ac:dyDescent="0.25">
      <c r="A1696" s="7">
        <v>3808</v>
      </c>
      <c r="B1696" s="7" t="s">
        <v>3826</v>
      </c>
      <c r="C1696" s="7" t="s">
        <v>8630</v>
      </c>
      <c r="D1696" s="7" t="s">
        <v>6770</v>
      </c>
      <c r="E1696" s="7">
        <f>LEN(Table9[[#This Row],[Trad]])/10</f>
        <v>0.1</v>
      </c>
      <c r="F1696" s="7">
        <f>LEN(Table9[[#This Row],[Variants]])/10</f>
        <v>0</v>
      </c>
      <c r="G1696" s="7">
        <f>COUNT(FIND("～",Table9[[#This Row],[Trad]]))*10</f>
        <v>0</v>
      </c>
      <c r="H1696" s="25">
        <f>Table9[[#This Row],[Trad Len]]+Table9[[#This Row],[Var Len]]</f>
        <v>0.1</v>
      </c>
      <c r="I1696" s="25" cm="1">
        <f t="array" ref="I1696">COUNT(FIND({1,2,3,4,5,6,7,8,9,0},Table9[[#This Row],[Simp]]))</f>
        <v>0</v>
      </c>
      <c r="J1696" s="25" cm="1">
        <f t="array" ref="J1696">COUNT(FIND({1,2,3,4,5,6,7,8,9,0},Table9[[#This Row],[Trad]]))</f>
        <v>0</v>
      </c>
      <c r="K1696" s="25" cm="1">
        <f t="array" ref="K1696">COUNT(FIND({1,2,3,4,5,6,7,8,9,0},Table9[[#This Row],[Variants]]))</f>
        <v>0</v>
      </c>
      <c r="L1696" s="25">
        <f>SUM(Table9[[#This Row],[Simp Note]:[Var Note]])</f>
        <v>0</v>
      </c>
      <c r="M1696" s="25">
        <f>SUM(Table9[[#This Row],[Sum]],Table9[[#This Row],[Sum Notes]],Table9[[#This Row],[Contains ~]])</f>
        <v>0.1</v>
      </c>
      <c r="N1696" s="26">
        <v>12940</v>
      </c>
      <c r="O1696" s="25" t="s">
        <v>10235</v>
      </c>
      <c r="P1696" s="25" t="s">
        <v>10235</v>
      </c>
      <c r="Q1696" s="25"/>
      <c r="R1696" s="25"/>
      <c r="S1696" s="25"/>
    </row>
    <row r="1697" spans="1:19" x14ac:dyDescent="0.25">
      <c r="A1697" s="7">
        <v>3810</v>
      </c>
      <c r="B1697" s="7" t="s">
        <v>3828</v>
      </c>
      <c r="C1697" s="7" t="s">
        <v>6770</v>
      </c>
      <c r="D1697" s="25" t="s">
        <v>8632</v>
      </c>
      <c r="E1697" s="25">
        <f>LEN(Table9[[#This Row],[Trad]])/10</f>
        <v>0</v>
      </c>
      <c r="F1697" s="25">
        <f>LEN(Table9[[#This Row],[Variants]])/10</f>
        <v>0.1</v>
      </c>
      <c r="G1697" s="25">
        <f>COUNT(FIND("～",Table9[[#This Row],[Trad]]))*10</f>
        <v>0</v>
      </c>
      <c r="H1697" s="25">
        <f>Table9[[#This Row],[Trad Len]]+Table9[[#This Row],[Var Len]]</f>
        <v>0.1</v>
      </c>
      <c r="I1697" s="25" cm="1">
        <f t="array" ref="I1697">COUNT(FIND({1,2,3,4,5,6,7,8,9,0},Table9[[#This Row],[Simp]]))</f>
        <v>0</v>
      </c>
      <c r="J1697" s="25" cm="1">
        <f t="array" ref="J1697">COUNT(FIND({1,2,3,4,5,6,7,8,9,0},Table9[[#This Row],[Trad]]))</f>
        <v>0</v>
      </c>
      <c r="K1697" s="25" cm="1">
        <f t="array" ref="K1697">COUNT(FIND({1,2,3,4,5,6,7,8,9,0},Table9[[#This Row],[Variants]]))</f>
        <v>0</v>
      </c>
      <c r="L1697" s="25">
        <f>SUM(Table9[[#This Row],[Simp Note]:[Var Note]])</f>
        <v>0</v>
      </c>
      <c r="M1697" s="25">
        <f>SUM(Table9[[#This Row],[Sum]],Table9[[#This Row],[Sum Notes]],Table9[[#This Row],[Contains ~]])</f>
        <v>0.1</v>
      </c>
      <c r="N1697" s="26">
        <v>25480.1</v>
      </c>
      <c r="O1697" s="25" t="s">
        <v>10237</v>
      </c>
      <c r="P1697" s="25" t="s">
        <v>10237</v>
      </c>
      <c r="Q1697" s="25"/>
      <c r="R1697" s="25"/>
      <c r="S1697" s="25"/>
    </row>
    <row r="1698" spans="1:19" x14ac:dyDescent="0.25">
      <c r="A1698" s="7">
        <v>3812</v>
      </c>
      <c r="B1698" s="7" t="s">
        <v>3830</v>
      </c>
      <c r="C1698" s="7" t="s">
        <v>8634</v>
      </c>
      <c r="D1698" s="7" t="s">
        <v>6770</v>
      </c>
      <c r="E1698" s="7">
        <f>LEN(Table9[[#This Row],[Trad]])/10</f>
        <v>0.1</v>
      </c>
      <c r="F1698" s="7">
        <f>LEN(Table9[[#This Row],[Variants]])/10</f>
        <v>0</v>
      </c>
      <c r="G1698" s="7">
        <f>COUNT(FIND("～",Table9[[#This Row],[Trad]]))*10</f>
        <v>0</v>
      </c>
      <c r="H1698" s="25">
        <f>Table9[[#This Row],[Trad Len]]+Table9[[#This Row],[Var Len]]</f>
        <v>0.1</v>
      </c>
      <c r="I1698" s="25" cm="1">
        <f t="array" ref="I1698">COUNT(FIND({1,2,3,4,5,6,7,8,9,0},Table9[[#This Row],[Simp]]))</f>
        <v>0</v>
      </c>
      <c r="J1698" s="25" cm="1">
        <f t="array" ref="J1698">COUNT(FIND({1,2,3,4,5,6,7,8,9,0},Table9[[#This Row],[Trad]]))</f>
        <v>0</v>
      </c>
      <c r="K1698" s="25" cm="1">
        <f t="array" ref="K1698">COUNT(FIND({1,2,3,4,5,6,7,8,9,0},Table9[[#This Row],[Variants]]))</f>
        <v>0</v>
      </c>
      <c r="L1698" s="25">
        <f>SUM(Table9[[#This Row],[Simp Note]:[Var Note]])</f>
        <v>0</v>
      </c>
      <c r="M1698" s="25">
        <f>SUM(Table9[[#This Row],[Sum]],Table9[[#This Row],[Sum Notes]],Table9[[#This Row],[Contains ~]])</f>
        <v>0.1</v>
      </c>
      <c r="N1698" s="26">
        <v>12950</v>
      </c>
      <c r="O1698" s="25" t="s">
        <v>10235</v>
      </c>
      <c r="P1698" s="25" t="s">
        <v>10235</v>
      </c>
      <c r="Q1698" s="25"/>
      <c r="R1698" s="25"/>
      <c r="S1698" s="25"/>
    </row>
    <row r="1699" spans="1:19" x14ac:dyDescent="0.25">
      <c r="A1699" s="7">
        <v>3818</v>
      </c>
      <c r="B1699" s="7" t="s">
        <v>3832</v>
      </c>
      <c r="C1699" s="7" t="s">
        <v>8636</v>
      </c>
      <c r="D1699" s="7" t="s">
        <v>6770</v>
      </c>
      <c r="E1699" s="7">
        <f>LEN(Table9[[#This Row],[Trad]])/10</f>
        <v>0.1</v>
      </c>
      <c r="F1699" s="7">
        <f>LEN(Table9[[#This Row],[Variants]])/10</f>
        <v>0</v>
      </c>
      <c r="G1699" s="7">
        <f>COUNT(FIND("～",Table9[[#This Row],[Trad]]))*10</f>
        <v>0</v>
      </c>
      <c r="H1699" s="25">
        <f>Table9[[#This Row],[Trad Len]]+Table9[[#This Row],[Var Len]]</f>
        <v>0.1</v>
      </c>
      <c r="I1699" s="25" cm="1">
        <f t="array" ref="I1699">COUNT(FIND({1,2,3,4,5,6,7,8,9,0},Table9[[#This Row],[Simp]]))</f>
        <v>0</v>
      </c>
      <c r="J1699" s="25" cm="1">
        <f t="array" ref="J1699">COUNT(FIND({1,2,3,4,5,6,7,8,9,0},Table9[[#This Row],[Trad]]))</f>
        <v>0</v>
      </c>
      <c r="K1699" s="25" cm="1">
        <f t="array" ref="K1699">COUNT(FIND({1,2,3,4,5,6,7,8,9,0},Table9[[#This Row],[Variants]]))</f>
        <v>0</v>
      </c>
      <c r="L1699" s="25">
        <f>SUM(Table9[[#This Row],[Simp Note]:[Var Note]])</f>
        <v>0</v>
      </c>
      <c r="M1699" s="25">
        <f>SUM(Table9[[#This Row],[Sum]],Table9[[#This Row],[Sum Notes]],Table9[[#This Row],[Contains ~]])</f>
        <v>0.1</v>
      </c>
      <c r="N1699" s="26">
        <v>12960</v>
      </c>
      <c r="O1699" s="25" t="s">
        <v>10235</v>
      </c>
      <c r="P1699" s="25" t="s">
        <v>10235</v>
      </c>
      <c r="Q1699" s="25"/>
      <c r="R1699" s="25"/>
      <c r="S1699" s="25"/>
    </row>
    <row r="1700" spans="1:19" x14ac:dyDescent="0.25">
      <c r="A1700" s="7">
        <v>3821</v>
      </c>
      <c r="B1700" s="7" t="s">
        <v>3834</v>
      </c>
      <c r="C1700" s="7" t="s">
        <v>8638</v>
      </c>
      <c r="D1700" s="7" t="s">
        <v>6770</v>
      </c>
      <c r="E1700" s="7">
        <f>LEN(Table9[[#This Row],[Trad]])/10</f>
        <v>0.1</v>
      </c>
      <c r="F1700" s="7">
        <f>LEN(Table9[[#This Row],[Variants]])/10</f>
        <v>0</v>
      </c>
      <c r="G1700" s="7">
        <f>COUNT(FIND("～",Table9[[#This Row],[Trad]]))*10</f>
        <v>0</v>
      </c>
      <c r="H1700" s="25">
        <f>Table9[[#This Row],[Trad Len]]+Table9[[#This Row],[Var Len]]</f>
        <v>0.1</v>
      </c>
      <c r="I1700" s="25" cm="1">
        <f t="array" ref="I1700">COUNT(FIND({1,2,3,4,5,6,7,8,9,0},Table9[[#This Row],[Simp]]))</f>
        <v>0</v>
      </c>
      <c r="J1700" s="25" cm="1">
        <f t="array" ref="J1700">COUNT(FIND({1,2,3,4,5,6,7,8,9,0},Table9[[#This Row],[Trad]]))</f>
        <v>0</v>
      </c>
      <c r="K1700" s="25" cm="1">
        <f t="array" ref="K1700">COUNT(FIND({1,2,3,4,5,6,7,8,9,0},Table9[[#This Row],[Variants]]))</f>
        <v>0</v>
      </c>
      <c r="L1700" s="25">
        <f>SUM(Table9[[#This Row],[Simp Note]:[Var Note]])</f>
        <v>0</v>
      </c>
      <c r="M1700" s="25">
        <f>SUM(Table9[[#This Row],[Sum]],Table9[[#This Row],[Sum Notes]],Table9[[#This Row],[Contains ~]])</f>
        <v>0.1</v>
      </c>
      <c r="N1700" s="26">
        <v>12970</v>
      </c>
      <c r="O1700" s="25" t="s">
        <v>10235</v>
      </c>
      <c r="P1700" s="25" t="s">
        <v>10235</v>
      </c>
      <c r="Q1700" s="25"/>
      <c r="R1700" s="25"/>
      <c r="S1700" s="25"/>
    </row>
    <row r="1701" spans="1:19" x14ac:dyDescent="0.25">
      <c r="A1701" s="7">
        <v>3822</v>
      </c>
      <c r="B1701" s="7" t="s">
        <v>3836</v>
      </c>
      <c r="C1701" s="7" t="s">
        <v>8640</v>
      </c>
      <c r="D1701" s="7" t="s">
        <v>6770</v>
      </c>
      <c r="E1701" s="7">
        <f>LEN(Table9[[#This Row],[Trad]])/10</f>
        <v>0.1</v>
      </c>
      <c r="F1701" s="7">
        <f>LEN(Table9[[#This Row],[Variants]])/10</f>
        <v>0</v>
      </c>
      <c r="G1701" s="7">
        <f>COUNT(FIND("～",Table9[[#This Row],[Trad]]))*10</f>
        <v>0</v>
      </c>
      <c r="H1701" s="25">
        <f>Table9[[#This Row],[Trad Len]]+Table9[[#This Row],[Var Len]]</f>
        <v>0.1</v>
      </c>
      <c r="I1701" s="25" cm="1">
        <f t="array" ref="I1701">COUNT(FIND({1,2,3,4,5,6,7,8,9,0},Table9[[#This Row],[Simp]]))</f>
        <v>0</v>
      </c>
      <c r="J1701" s="25" cm="1">
        <f t="array" ref="J1701">COUNT(FIND({1,2,3,4,5,6,7,8,9,0},Table9[[#This Row],[Trad]]))</f>
        <v>0</v>
      </c>
      <c r="K1701" s="25" cm="1">
        <f t="array" ref="K1701">COUNT(FIND({1,2,3,4,5,6,7,8,9,0},Table9[[#This Row],[Variants]]))</f>
        <v>0</v>
      </c>
      <c r="L1701" s="25">
        <f>SUM(Table9[[#This Row],[Simp Note]:[Var Note]])</f>
        <v>0</v>
      </c>
      <c r="M1701" s="25">
        <f>SUM(Table9[[#This Row],[Sum]],Table9[[#This Row],[Sum Notes]],Table9[[#This Row],[Contains ~]])</f>
        <v>0.1</v>
      </c>
      <c r="N1701" s="26">
        <v>12980</v>
      </c>
      <c r="O1701" s="25" t="s">
        <v>10235</v>
      </c>
      <c r="P1701" s="25" t="s">
        <v>10235</v>
      </c>
      <c r="Q1701" s="25"/>
      <c r="R1701" s="25"/>
      <c r="S1701" s="25"/>
    </row>
    <row r="1702" spans="1:19" x14ac:dyDescent="0.25">
      <c r="A1702" s="7">
        <v>3823</v>
      </c>
      <c r="B1702" s="7" t="s">
        <v>3838</v>
      </c>
      <c r="C1702" s="7" t="s">
        <v>8642</v>
      </c>
      <c r="D1702" s="7" t="s">
        <v>6770</v>
      </c>
      <c r="E1702" s="7">
        <f>LEN(Table9[[#This Row],[Trad]])/10</f>
        <v>0.1</v>
      </c>
      <c r="F1702" s="7">
        <f>LEN(Table9[[#This Row],[Variants]])/10</f>
        <v>0</v>
      </c>
      <c r="G1702" s="7">
        <f>COUNT(FIND("～",Table9[[#This Row],[Trad]]))*10</f>
        <v>0</v>
      </c>
      <c r="H1702" s="25">
        <f>Table9[[#This Row],[Trad Len]]+Table9[[#This Row],[Var Len]]</f>
        <v>0.1</v>
      </c>
      <c r="I1702" s="25" cm="1">
        <f t="array" ref="I1702">COUNT(FIND({1,2,3,4,5,6,7,8,9,0},Table9[[#This Row],[Simp]]))</f>
        <v>0</v>
      </c>
      <c r="J1702" s="25" cm="1">
        <f t="array" ref="J1702">COUNT(FIND({1,2,3,4,5,6,7,8,9,0},Table9[[#This Row],[Trad]]))</f>
        <v>0</v>
      </c>
      <c r="K1702" s="25" cm="1">
        <f t="array" ref="K1702">COUNT(FIND({1,2,3,4,5,6,7,8,9,0},Table9[[#This Row],[Variants]]))</f>
        <v>0</v>
      </c>
      <c r="L1702" s="25">
        <f>SUM(Table9[[#This Row],[Simp Note]:[Var Note]])</f>
        <v>0</v>
      </c>
      <c r="M1702" s="25">
        <f>SUM(Table9[[#This Row],[Sum]],Table9[[#This Row],[Sum Notes]],Table9[[#This Row],[Contains ~]])</f>
        <v>0.1</v>
      </c>
      <c r="N1702" s="26">
        <v>12990</v>
      </c>
      <c r="O1702" s="25" t="s">
        <v>10235</v>
      </c>
      <c r="P1702" s="25" t="s">
        <v>10235</v>
      </c>
      <c r="Q1702" s="25"/>
      <c r="R1702" s="25"/>
      <c r="S1702" s="25"/>
    </row>
    <row r="1703" spans="1:19" x14ac:dyDescent="0.25">
      <c r="A1703" s="7">
        <v>3824</v>
      </c>
      <c r="B1703" s="7" t="s">
        <v>3840</v>
      </c>
      <c r="C1703" s="7" t="s">
        <v>8644</v>
      </c>
      <c r="D1703" s="7" t="s">
        <v>6770</v>
      </c>
      <c r="E1703" s="7">
        <f>LEN(Table9[[#This Row],[Trad]])/10</f>
        <v>0.1</v>
      </c>
      <c r="F1703" s="7">
        <f>LEN(Table9[[#This Row],[Variants]])/10</f>
        <v>0</v>
      </c>
      <c r="G1703" s="7">
        <f>COUNT(FIND("～",Table9[[#This Row],[Trad]]))*10</f>
        <v>0</v>
      </c>
      <c r="H1703" s="25">
        <f>Table9[[#This Row],[Trad Len]]+Table9[[#This Row],[Var Len]]</f>
        <v>0.1</v>
      </c>
      <c r="I1703" s="25" cm="1">
        <f t="array" ref="I1703">COUNT(FIND({1,2,3,4,5,6,7,8,9,0},Table9[[#This Row],[Simp]]))</f>
        <v>0</v>
      </c>
      <c r="J1703" s="25" cm="1">
        <f t="array" ref="J1703">COUNT(FIND({1,2,3,4,5,6,7,8,9,0},Table9[[#This Row],[Trad]]))</f>
        <v>0</v>
      </c>
      <c r="K1703" s="25" cm="1">
        <f t="array" ref="K1703">COUNT(FIND({1,2,3,4,5,6,7,8,9,0},Table9[[#This Row],[Variants]]))</f>
        <v>0</v>
      </c>
      <c r="L1703" s="25">
        <f>SUM(Table9[[#This Row],[Simp Note]:[Var Note]])</f>
        <v>0</v>
      </c>
      <c r="M1703" s="25">
        <f>SUM(Table9[[#This Row],[Sum]],Table9[[#This Row],[Sum Notes]],Table9[[#This Row],[Contains ~]])</f>
        <v>0.1</v>
      </c>
      <c r="N1703" s="26">
        <v>13000</v>
      </c>
      <c r="O1703" s="25" t="s">
        <v>10235</v>
      </c>
      <c r="P1703" s="25" t="s">
        <v>10235</v>
      </c>
      <c r="Q1703" s="25"/>
      <c r="R1703" s="25"/>
      <c r="S1703" s="25"/>
    </row>
    <row r="1704" spans="1:19" x14ac:dyDescent="0.25">
      <c r="A1704" s="7">
        <v>3825</v>
      </c>
      <c r="B1704" s="7" t="s">
        <v>3842</v>
      </c>
      <c r="C1704" s="7" t="s">
        <v>8646</v>
      </c>
      <c r="D1704" s="7" t="s">
        <v>6770</v>
      </c>
      <c r="E1704" s="7">
        <f>LEN(Table9[[#This Row],[Trad]])/10</f>
        <v>0.1</v>
      </c>
      <c r="F1704" s="7">
        <f>LEN(Table9[[#This Row],[Variants]])/10</f>
        <v>0</v>
      </c>
      <c r="G1704" s="7">
        <f>COUNT(FIND("～",Table9[[#This Row],[Trad]]))*10</f>
        <v>0</v>
      </c>
      <c r="H1704" s="25">
        <f>Table9[[#This Row],[Trad Len]]+Table9[[#This Row],[Var Len]]</f>
        <v>0.1</v>
      </c>
      <c r="I1704" s="25" cm="1">
        <f t="array" ref="I1704">COUNT(FIND({1,2,3,4,5,6,7,8,9,0},Table9[[#This Row],[Simp]]))</f>
        <v>0</v>
      </c>
      <c r="J1704" s="25" cm="1">
        <f t="array" ref="J1704">COUNT(FIND({1,2,3,4,5,6,7,8,9,0},Table9[[#This Row],[Trad]]))</f>
        <v>0</v>
      </c>
      <c r="K1704" s="25" cm="1">
        <f t="array" ref="K1704">COUNT(FIND({1,2,3,4,5,6,7,8,9,0},Table9[[#This Row],[Variants]]))</f>
        <v>0</v>
      </c>
      <c r="L1704" s="25">
        <f>SUM(Table9[[#This Row],[Simp Note]:[Var Note]])</f>
        <v>0</v>
      </c>
      <c r="M1704" s="25">
        <f>SUM(Table9[[#This Row],[Sum]],Table9[[#This Row],[Sum Notes]],Table9[[#This Row],[Contains ~]])</f>
        <v>0.1</v>
      </c>
      <c r="N1704" s="26">
        <v>13010</v>
      </c>
      <c r="O1704" s="25" t="s">
        <v>10235</v>
      </c>
      <c r="P1704" s="25" t="s">
        <v>10235</v>
      </c>
      <c r="Q1704" s="25"/>
      <c r="R1704" s="25"/>
      <c r="S1704" s="25"/>
    </row>
    <row r="1705" spans="1:19" x14ac:dyDescent="0.25">
      <c r="A1705" s="7">
        <v>3826</v>
      </c>
      <c r="B1705" s="7" t="s">
        <v>3844</v>
      </c>
      <c r="C1705" s="7" t="s">
        <v>8648</v>
      </c>
      <c r="D1705" s="7" t="s">
        <v>6770</v>
      </c>
      <c r="E1705" s="7">
        <f>LEN(Table9[[#This Row],[Trad]])/10</f>
        <v>0.1</v>
      </c>
      <c r="F1705" s="7">
        <f>LEN(Table9[[#This Row],[Variants]])/10</f>
        <v>0</v>
      </c>
      <c r="G1705" s="7">
        <f>COUNT(FIND("～",Table9[[#This Row],[Trad]]))*10</f>
        <v>0</v>
      </c>
      <c r="H1705" s="25">
        <f>Table9[[#This Row],[Trad Len]]+Table9[[#This Row],[Var Len]]</f>
        <v>0.1</v>
      </c>
      <c r="I1705" s="25" cm="1">
        <f t="array" ref="I1705">COUNT(FIND({1,2,3,4,5,6,7,8,9,0},Table9[[#This Row],[Simp]]))</f>
        <v>0</v>
      </c>
      <c r="J1705" s="25" cm="1">
        <f t="array" ref="J1705">COUNT(FIND({1,2,3,4,5,6,7,8,9,0},Table9[[#This Row],[Trad]]))</f>
        <v>0</v>
      </c>
      <c r="K1705" s="25" cm="1">
        <f t="array" ref="K1705">COUNT(FIND({1,2,3,4,5,6,7,8,9,0},Table9[[#This Row],[Variants]]))</f>
        <v>0</v>
      </c>
      <c r="L1705" s="25">
        <f>SUM(Table9[[#This Row],[Simp Note]:[Var Note]])</f>
        <v>0</v>
      </c>
      <c r="M1705" s="25">
        <f>SUM(Table9[[#This Row],[Sum]],Table9[[#This Row],[Sum Notes]],Table9[[#This Row],[Contains ~]])</f>
        <v>0.1</v>
      </c>
      <c r="N1705" s="26">
        <v>13020</v>
      </c>
      <c r="O1705" s="25" t="s">
        <v>10235</v>
      </c>
      <c r="P1705" s="25" t="s">
        <v>10235</v>
      </c>
      <c r="Q1705" s="25"/>
      <c r="R1705" s="25"/>
      <c r="S1705" s="25"/>
    </row>
    <row r="1706" spans="1:19" x14ac:dyDescent="0.25">
      <c r="A1706" s="7">
        <v>3835</v>
      </c>
      <c r="B1706" s="7" t="s">
        <v>3846</v>
      </c>
      <c r="C1706" s="7" t="s">
        <v>8650</v>
      </c>
      <c r="D1706" s="7" t="s">
        <v>6770</v>
      </c>
      <c r="E1706" s="7">
        <f>LEN(Table9[[#This Row],[Trad]])/10</f>
        <v>0.1</v>
      </c>
      <c r="F1706" s="7">
        <f>LEN(Table9[[#This Row],[Variants]])/10</f>
        <v>0</v>
      </c>
      <c r="G1706" s="7">
        <f>COUNT(FIND("～",Table9[[#This Row],[Trad]]))*10</f>
        <v>0</v>
      </c>
      <c r="H1706" s="25">
        <f>Table9[[#This Row],[Trad Len]]+Table9[[#This Row],[Var Len]]</f>
        <v>0.1</v>
      </c>
      <c r="I1706" s="25" cm="1">
        <f t="array" ref="I1706">COUNT(FIND({1,2,3,4,5,6,7,8,9,0},Table9[[#This Row],[Simp]]))</f>
        <v>0</v>
      </c>
      <c r="J1706" s="25" cm="1">
        <f t="array" ref="J1706">COUNT(FIND({1,2,3,4,5,6,7,8,9,0},Table9[[#This Row],[Trad]]))</f>
        <v>0</v>
      </c>
      <c r="K1706" s="25" cm="1">
        <f t="array" ref="K1706">COUNT(FIND({1,2,3,4,5,6,7,8,9,0},Table9[[#This Row],[Variants]]))</f>
        <v>0</v>
      </c>
      <c r="L1706" s="25">
        <f>SUM(Table9[[#This Row],[Simp Note]:[Var Note]])</f>
        <v>0</v>
      </c>
      <c r="M1706" s="25">
        <f>SUM(Table9[[#This Row],[Sum]],Table9[[#This Row],[Sum Notes]],Table9[[#This Row],[Contains ~]])</f>
        <v>0.1</v>
      </c>
      <c r="N1706" s="26">
        <v>13030</v>
      </c>
      <c r="O1706" s="25" t="s">
        <v>10235</v>
      </c>
      <c r="P1706" s="25" t="s">
        <v>10235</v>
      </c>
      <c r="Q1706" s="25"/>
      <c r="R1706" s="25"/>
      <c r="S1706" s="25"/>
    </row>
    <row r="1707" spans="1:19" x14ac:dyDescent="0.25">
      <c r="A1707" s="7">
        <v>3841</v>
      </c>
      <c r="B1707" s="7" t="s">
        <v>3848</v>
      </c>
      <c r="C1707" s="7" t="s">
        <v>8652</v>
      </c>
      <c r="D1707" s="7" t="s">
        <v>6770</v>
      </c>
      <c r="E1707" s="7">
        <f>LEN(Table9[[#This Row],[Trad]])/10</f>
        <v>0.1</v>
      </c>
      <c r="F1707" s="7">
        <f>LEN(Table9[[#This Row],[Variants]])/10</f>
        <v>0</v>
      </c>
      <c r="G1707" s="7">
        <f>COUNT(FIND("～",Table9[[#This Row],[Trad]]))*10</f>
        <v>0</v>
      </c>
      <c r="H1707" s="25">
        <f>Table9[[#This Row],[Trad Len]]+Table9[[#This Row],[Var Len]]</f>
        <v>0.1</v>
      </c>
      <c r="I1707" s="25" cm="1">
        <f t="array" ref="I1707">COUNT(FIND({1,2,3,4,5,6,7,8,9,0},Table9[[#This Row],[Simp]]))</f>
        <v>0</v>
      </c>
      <c r="J1707" s="25" cm="1">
        <f t="array" ref="J1707">COUNT(FIND({1,2,3,4,5,6,7,8,9,0},Table9[[#This Row],[Trad]]))</f>
        <v>0</v>
      </c>
      <c r="K1707" s="25" cm="1">
        <f t="array" ref="K1707">COUNT(FIND({1,2,3,4,5,6,7,8,9,0},Table9[[#This Row],[Variants]]))</f>
        <v>0</v>
      </c>
      <c r="L1707" s="25">
        <f>SUM(Table9[[#This Row],[Simp Note]:[Var Note]])</f>
        <v>0</v>
      </c>
      <c r="M1707" s="25">
        <f>SUM(Table9[[#This Row],[Sum]],Table9[[#This Row],[Sum Notes]],Table9[[#This Row],[Contains ~]])</f>
        <v>0.1</v>
      </c>
      <c r="N1707" s="26">
        <v>13040</v>
      </c>
      <c r="O1707" s="25" t="s">
        <v>10235</v>
      </c>
      <c r="P1707" s="25" t="s">
        <v>10235</v>
      </c>
      <c r="Q1707" s="25"/>
      <c r="R1707" s="25"/>
      <c r="S1707" s="25"/>
    </row>
    <row r="1708" spans="1:19" x14ac:dyDescent="0.25">
      <c r="A1708" s="7">
        <v>3848</v>
      </c>
      <c r="B1708" s="7" t="s">
        <v>3850</v>
      </c>
      <c r="C1708" s="7" t="s">
        <v>8654</v>
      </c>
      <c r="D1708" s="7" t="s">
        <v>6770</v>
      </c>
      <c r="E1708" s="7">
        <f>LEN(Table9[[#This Row],[Trad]])/10</f>
        <v>0.1</v>
      </c>
      <c r="F1708" s="7">
        <f>LEN(Table9[[#This Row],[Variants]])/10</f>
        <v>0</v>
      </c>
      <c r="G1708" s="7">
        <f>COUNT(FIND("～",Table9[[#This Row],[Trad]]))*10</f>
        <v>0</v>
      </c>
      <c r="H1708" s="25">
        <f>Table9[[#This Row],[Trad Len]]+Table9[[#This Row],[Var Len]]</f>
        <v>0.1</v>
      </c>
      <c r="I1708" s="25" cm="1">
        <f t="array" ref="I1708">COUNT(FIND({1,2,3,4,5,6,7,8,9,0},Table9[[#This Row],[Simp]]))</f>
        <v>0</v>
      </c>
      <c r="J1708" s="25" cm="1">
        <f t="array" ref="J1708">COUNT(FIND({1,2,3,4,5,6,7,8,9,0},Table9[[#This Row],[Trad]]))</f>
        <v>0</v>
      </c>
      <c r="K1708" s="25" cm="1">
        <f t="array" ref="K1708">COUNT(FIND({1,2,3,4,5,6,7,8,9,0},Table9[[#This Row],[Variants]]))</f>
        <v>0</v>
      </c>
      <c r="L1708" s="25">
        <f>SUM(Table9[[#This Row],[Simp Note]:[Var Note]])</f>
        <v>0</v>
      </c>
      <c r="M1708" s="25">
        <f>SUM(Table9[[#This Row],[Sum]],Table9[[#This Row],[Sum Notes]],Table9[[#This Row],[Contains ~]])</f>
        <v>0.1</v>
      </c>
      <c r="N1708" s="26">
        <v>13050</v>
      </c>
      <c r="O1708" s="25" t="s">
        <v>10235</v>
      </c>
      <c r="P1708" s="25" t="s">
        <v>10235</v>
      </c>
      <c r="Q1708" s="25"/>
      <c r="R1708" s="25"/>
      <c r="S1708" s="25"/>
    </row>
    <row r="1709" spans="1:19" x14ac:dyDescent="0.25">
      <c r="A1709" s="7">
        <v>3852</v>
      </c>
      <c r="B1709" s="7" t="s">
        <v>3852</v>
      </c>
      <c r="C1709" s="7" t="s">
        <v>6770</v>
      </c>
      <c r="D1709" s="25" t="s">
        <v>8656</v>
      </c>
      <c r="E1709" s="25">
        <f>LEN(Table9[[#This Row],[Trad]])/10</f>
        <v>0</v>
      </c>
      <c r="F1709" s="25">
        <f>LEN(Table9[[#This Row],[Variants]])/10</f>
        <v>0.1</v>
      </c>
      <c r="G1709" s="25">
        <f>COUNT(FIND("～",Table9[[#This Row],[Trad]]))*10</f>
        <v>0</v>
      </c>
      <c r="H1709" s="25">
        <f>Table9[[#This Row],[Trad Len]]+Table9[[#This Row],[Var Len]]</f>
        <v>0.1</v>
      </c>
      <c r="I1709" s="25" cm="1">
        <f t="array" ref="I1709">COUNT(FIND({1,2,3,4,5,6,7,8,9,0},Table9[[#This Row],[Simp]]))</f>
        <v>0</v>
      </c>
      <c r="J1709" s="25" cm="1">
        <f t="array" ref="J1709">COUNT(FIND({1,2,3,4,5,6,7,8,9,0},Table9[[#This Row],[Trad]]))</f>
        <v>0</v>
      </c>
      <c r="K1709" s="25" cm="1">
        <f t="array" ref="K1709">COUNT(FIND({1,2,3,4,5,6,7,8,9,0},Table9[[#This Row],[Variants]]))</f>
        <v>0</v>
      </c>
      <c r="L1709" s="25">
        <f>SUM(Table9[[#This Row],[Simp Note]:[Var Note]])</f>
        <v>0</v>
      </c>
      <c r="M1709" s="25">
        <f>SUM(Table9[[#This Row],[Sum]],Table9[[#This Row],[Sum Notes]],Table9[[#This Row],[Contains ~]])</f>
        <v>0.1</v>
      </c>
      <c r="N1709" s="26">
        <v>25480.1</v>
      </c>
      <c r="O1709" s="25" t="s">
        <v>10237</v>
      </c>
      <c r="P1709" s="25" t="s">
        <v>10237</v>
      </c>
      <c r="Q1709" s="25"/>
      <c r="R1709" s="25"/>
      <c r="S1709" s="25"/>
    </row>
    <row r="1710" spans="1:19" x14ac:dyDescent="0.25">
      <c r="A1710" s="7">
        <v>3857</v>
      </c>
      <c r="B1710" s="7" t="s">
        <v>3854</v>
      </c>
      <c r="C1710" s="7" t="s">
        <v>8658</v>
      </c>
      <c r="D1710" s="7" t="s">
        <v>6770</v>
      </c>
      <c r="E1710" s="7">
        <f>LEN(Table9[[#This Row],[Trad]])/10</f>
        <v>0.1</v>
      </c>
      <c r="F1710" s="7">
        <f>LEN(Table9[[#This Row],[Variants]])/10</f>
        <v>0</v>
      </c>
      <c r="G1710" s="7">
        <f>COUNT(FIND("～",Table9[[#This Row],[Trad]]))*10</f>
        <v>0</v>
      </c>
      <c r="H1710" s="25">
        <f>Table9[[#This Row],[Trad Len]]+Table9[[#This Row],[Var Len]]</f>
        <v>0.1</v>
      </c>
      <c r="I1710" s="25" cm="1">
        <f t="array" ref="I1710">COUNT(FIND({1,2,3,4,5,6,7,8,9,0},Table9[[#This Row],[Simp]]))</f>
        <v>0</v>
      </c>
      <c r="J1710" s="25" cm="1">
        <f t="array" ref="J1710">COUNT(FIND({1,2,3,4,5,6,7,8,9,0},Table9[[#This Row],[Trad]]))</f>
        <v>0</v>
      </c>
      <c r="K1710" s="25" cm="1">
        <f t="array" ref="K1710">COUNT(FIND({1,2,3,4,5,6,7,8,9,0},Table9[[#This Row],[Variants]]))</f>
        <v>0</v>
      </c>
      <c r="L1710" s="25">
        <f>SUM(Table9[[#This Row],[Simp Note]:[Var Note]])</f>
        <v>0</v>
      </c>
      <c r="M1710" s="25">
        <f>SUM(Table9[[#This Row],[Sum]],Table9[[#This Row],[Sum Notes]],Table9[[#This Row],[Contains ~]])</f>
        <v>0.1</v>
      </c>
      <c r="N1710" s="26">
        <v>13060</v>
      </c>
      <c r="O1710" s="25" t="s">
        <v>10235</v>
      </c>
      <c r="P1710" s="25" t="s">
        <v>10235</v>
      </c>
      <c r="Q1710" s="25"/>
      <c r="R1710" s="25"/>
      <c r="S1710" s="25"/>
    </row>
    <row r="1711" spans="1:19" x14ac:dyDescent="0.25">
      <c r="A1711" s="7">
        <v>3868</v>
      </c>
      <c r="B1711" s="7" t="s">
        <v>3856</v>
      </c>
      <c r="C1711" s="7" t="s">
        <v>8660</v>
      </c>
      <c r="D1711" s="7" t="s">
        <v>6770</v>
      </c>
      <c r="E1711" s="7">
        <f>LEN(Table9[[#This Row],[Trad]])/10</f>
        <v>0.1</v>
      </c>
      <c r="F1711" s="7">
        <f>LEN(Table9[[#This Row],[Variants]])/10</f>
        <v>0</v>
      </c>
      <c r="G1711" s="7">
        <f>COUNT(FIND("～",Table9[[#This Row],[Trad]]))*10</f>
        <v>0</v>
      </c>
      <c r="H1711" s="25">
        <f>Table9[[#This Row],[Trad Len]]+Table9[[#This Row],[Var Len]]</f>
        <v>0.1</v>
      </c>
      <c r="I1711" s="25" cm="1">
        <f t="array" ref="I1711">COUNT(FIND({1,2,3,4,5,6,7,8,9,0},Table9[[#This Row],[Simp]]))</f>
        <v>0</v>
      </c>
      <c r="J1711" s="25" cm="1">
        <f t="array" ref="J1711">COUNT(FIND({1,2,3,4,5,6,7,8,9,0},Table9[[#This Row],[Trad]]))</f>
        <v>0</v>
      </c>
      <c r="K1711" s="25" cm="1">
        <f t="array" ref="K1711">COUNT(FIND({1,2,3,4,5,6,7,8,9,0},Table9[[#This Row],[Variants]]))</f>
        <v>0</v>
      </c>
      <c r="L1711" s="25">
        <f>SUM(Table9[[#This Row],[Simp Note]:[Var Note]])</f>
        <v>0</v>
      </c>
      <c r="M1711" s="25">
        <f>SUM(Table9[[#This Row],[Sum]],Table9[[#This Row],[Sum Notes]],Table9[[#This Row],[Contains ~]])</f>
        <v>0.1</v>
      </c>
      <c r="N1711" s="26">
        <v>13070</v>
      </c>
      <c r="O1711" s="25" t="s">
        <v>10235</v>
      </c>
      <c r="P1711" s="25" t="s">
        <v>10235</v>
      </c>
      <c r="Q1711" s="25"/>
      <c r="R1711" s="25"/>
      <c r="S1711" s="25"/>
    </row>
    <row r="1712" spans="1:19" x14ac:dyDescent="0.25">
      <c r="A1712" s="7">
        <v>3870</v>
      </c>
      <c r="B1712" s="7" t="s">
        <v>3858</v>
      </c>
      <c r="C1712" s="7" t="s">
        <v>8662</v>
      </c>
      <c r="D1712" s="7" t="s">
        <v>6770</v>
      </c>
      <c r="E1712" s="7">
        <f>LEN(Table9[[#This Row],[Trad]])/10</f>
        <v>0.1</v>
      </c>
      <c r="F1712" s="7">
        <f>LEN(Table9[[#This Row],[Variants]])/10</f>
        <v>0</v>
      </c>
      <c r="G1712" s="7">
        <f>COUNT(FIND("～",Table9[[#This Row],[Trad]]))*10</f>
        <v>0</v>
      </c>
      <c r="H1712" s="25">
        <f>Table9[[#This Row],[Trad Len]]+Table9[[#This Row],[Var Len]]</f>
        <v>0.1</v>
      </c>
      <c r="I1712" s="25" cm="1">
        <f t="array" ref="I1712">COUNT(FIND({1,2,3,4,5,6,7,8,9,0},Table9[[#This Row],[Simp]]))</f>
        <v>0</v>
      </c>
      <c r="J1712" s="25" cm="1">
        <f t="array" ref="J1712">COUNT(FIND({1,2,3,4,5,6,7,8,9,0},Table9[[#This Row],[Trad]]))</f>
        <v>0</v>
      </c>
      <c r="K1712" s="25" cm="1">
        <f t="array" ref="K1712">COUNT(FIND({1,2,3,4,5,6,7,8,9,0},Table9[[#This Row],[Variants]]))</f>
        <v>0</v>
      </c>
      <c r="L1712" s="25">
        <f>SUM(Table9[[#This Row],[Simp Note]:[Var Note]])</f>
        <v>0</v>
      </c>
      <c r="M1712" s="25">
        <f>SUM(Table9[[#This Row],[Sum]],Table9[[#This Row],[Sum Notes]],Table9[[#This Row],[Contains ~]])</f>
        <v>0.1</v>
      </c>
      <c r="N1712" s="26">
        <v>13080</v>
      </c>
      <c r="O1712" s="25" t="s">
        <v>10235</v>
      </c>
      <c r="P1712" s="25" t="s">
        <v>10235</v>
      </c>
      <c r="Q1712" s="25"/>
      <c r="R1712" s="25"/>
      <c r="S1712" s="25"/>
    </row>
    <row r="1713" spans="1:19" x14ac:dyDescent="0.25">
      <c r="A1713" s="7">
        <v>3871</v>
      </c>
      <c r="B1713" s="7" t="s">
        <v>3860</v>
      </c>
      <c r="C1713" s="7" t="s">
        <v>8664</v>
      </c>
      <c r="D1713" s="7" t="s">
        <v>6770</v>
      </c>
      <c r="E1713" s="7">
        <f>LEN(Table9[[#This Row],[Trad]])/10</f>
        <v>0.1</v>
      </c>
      <c r="F1713" s="7">
        <f>LEN(Table9[[#This Row],[Variants]])/10</f>
        <v>0</v>
      </c>
      <c r="G1713" s="7">
        <f>COUNT(FIND("～",Table9[[#This Row],[Trad]]))*10</f>
        <v>0</v>
      </c>
      <c r="H1713" s="25">
        <f>Table9[[#This Row],[Trad Len]]+Table9[[#This Row],[Var Len]]</f>
        <v>0.1</v>
      </c>
      <c r="I1713" s="25" cm="1">
        <f t="array" ref="I1713">COUNT(FIND({1,2,3,4,5,6,7,8,9,0},Table9[[#This Row],[Simp]]))</f>
        <v>0</v>
      </c>
      <c r="J1713" s="25" cm="1">
        <f t="array" ref="J1713">COUNT(FIND({1,2,3,4,5,6,7,8,9,0},Table9[[#This Row],[Trad]]))</f>
        <v>0</v>
      </c>
      <c r="K1713" s="25" cm="1">
        <f t="array" ref="K1713">COUNT(FIND({1,2,3,4,5,6,7,8,9,0},Table9[[#This Row],[Variants]]))</f>
        <v>0</v>
      </c>
      <c r="L1713" s="25">
        <f>SUM(Table9[[#This Row],[Simp Note]:[Var Note]])</f>
        <v>0</v>
      </c>
      <c r="M1713" s="25">
        <f>SUM(Table9[[#This Row],[Sum]],Table9[[#This Row],[Sum Notes]],Table9[[#This Row],[Contains ~]])</f>
        <v>0.1</v>
      </c>
      <c r="N1713" s="26">
        <v>13090</v>
      </c>
      <c r="O1713" s="25" t="s">
        <v>10235</v>
      </c>
      <c r="P1713" s="25" t="s">
        <v>10235</v>
      </c>
      <c r="Q1713" s="25"/>
      <c r="R1713" s="25"/>
      <c r="S1713" s="25"/>
    </row>
    <row r="1714" spans="1:19" x14ac:dyDescent="0.25">
      <c r="A1714" s="7">
        <v>3874</v>
      </c>
      <c r="B1714" s="7" t="s">
        <v>3862</v>
      </c>
      <c r="C1714" s="7" t="s">
        <v>8666</v>
      </c>
      <c r="D1714" s="7" t="s">
        <v>6770</v>
      </c>
      <c r="E1714" s="7">
        <f>LEN(Table9[[#This Row],[Trad]])/10</f>
        <v>0.1</v>
      </c>
      <c r="F1714" s="7">
        <f>LEN(Table9[[#This Row],[Variants]])/10</f>
        <v>0</v>
      </c>
      <c r="G1714" s="7">
        <f>COUNT(FIND("～",Table9[[#This Row],[Trad]]))*10</f>
        <v>0</v>
      </c>
      <c r="H1714" s="25">
        <f>Table9[[#This Row],[Trad Len]]+Table9[[#This Row],[Var Len]]</f>
        <v>0.1</v>
      </c>
      <c r="I1714" s="25" cm="1">
        <f t="array" ref="I1714">COUNT(FIND({1,2,3,4,5,6,7,8,9,0},Table9[[#This Row],[Simp]]))</f>
        <v>0</v>
      </c>
      <c r="J1714" s="25" cm="1">
        <f t="array" ref="J1714">COUNT(FIND({1,2,3,4,5,6,7,8,9,0},Table9[[#This Row],[Trad]]))</f>
        <v>0</v>
      </c>
      <c r="K1714" s="25" cm="1">
        <f t="array" ref="K1714">COUNT(FIND({1,2,3,4,5,6,7,8,9,0},Table9[[#This Row],[Variants]]))</f>
        <v>0</v>
      </c>
      <c r="L1714" s="25">
        <f>SUM(Table9[[#This Row],[Simp Note]:[Var Note]])</f>
        <v>0</v>
      </c>
      <c r="M1714" s="25">
        <f>SUM(Table9[[#This Row],[Sum]],Table9[[#This Row],[Sum Notes]],Table9[[#This Row],[Contains ~]])</f>
        <v>0.1</v>
      </c>
      <c r="N1714" s="26">
        <v>13100</v>
      </c>
      <c r="O1714" s="25" t="s">
        <v>10235</v>
      </c>
      <c r="P1714" s="25" t="s">
        <v>10235</v>
      </c>
      <c r="Q1714" s="25"/>
      <c r="R1714" s="25"/>
      <c r="S1714" s="25"/>
    </row>
    <row r="1715" spans="1:19" x14ac:dyDescent="0.25">
      <c r="A1715" s="7">
        <v>3878</v>
      </c>
      <c r="B1715" s="7" t="s">
        <v>3864</v>
      </c>
      <c r="C1715" s="7" t="s">
        <v>8668</v>
      </c>
      <c r="D1715" s="7" t="s">
        <v>6770</v>
      </c>
      <c r="E1715" s="7">
        <f>LEN(Table9[[#This Row],[Trad]])/10</f>
        <v>0.1</v>
      </c>
      <c r="F1715" s="7">
        <f>LEN(Table9[[#This Row],[Variants]])/10</f>
        <v>0</v>
      </c>
      <c r="G1715" s="7">
        <f>COUNT(FIND("～",Table9[[#This Row],[Trad]]))*10</f>
        <v>0</v>
      </c>
      <c r="H1715" s="25">
        <f>Table9[[#This Row],[Trad Len]]+Table9[[#This Row],[Var Len]]</f>
        <v>0.1</v>
      </c>
      <c r="I1715" s="25" cm="1">
        <f t="array" ref="I1715">COUNT(FIND({1,2,3,4,5,6,7,8,9,0},Table9[[#This Row],[Simp]]))</f>
        <v>0</v>
      </c>
      <c r="J1715" s="25" cm="1">
        <f t="array" ref="J1715">COUNT(FIND({1,2,3,4,5,6,7,8,9,0},Table9[[#This Row],[Trad]]))</f>
        <v>0</v>
      </c>
      <c r="K1715" s="25" cm="1">
        <f t="array" ref="K1715">COUNT(FIND({1,2,3,4,5,6,7,8,9,0},Table9[[#This Row],[Variants]]))</f>
        <v>0</v>
      </c>
      <c r="L1715" s="25">
        <f>SUM(Table9[[#This Row],[Simp Note]:[Var Note]])</f>
        <v>0</v>
      </c>
      <c r="M1715" s="25">
        <f>SUM(Table9[[#This Row],[Sum]],Table9[[#This Row],[Sum Notes]],Table9[[#This Row],[Contains ~]])</f>
        <v>0.1</v>
      </c>
      <c r="N1715" s="26">
        <v>13110</v>
      </c>
      <c r="O1715" s="25" t="s">
        <v>10235</v>
      </c>
      <c r="P1715" s="25" t="s">
        <v>10235</v>
      </c>
      <c r="Q1715" s="25"/>
      <c r="R1715" s="25"/>
      <c r="S1715" s="25"/>
    </row>
    <row r="1716" spans="1:19" x14ac:dyDescent="0.25">
      <c r="A1716" s="7">
        <v>3880</v>
      </c>
      <c r="B1716" s="7" t="s">
        <v>3866</v>
      </c>
      <c r="C1716" s="7" t="s">
        <v>8670</v>
      </c>
      <c r="D1716" s="7" t="s">
        <v>6770</v>
      </c>
      <c r="E1716" s="7">
        <f>LEN(Table9[[#This Row],[Trad]])/10</f>
        <v>0.1</v>
      </c>
      <c r="F1716" s="7">
        <f>LEN(Table9[[#This Row],[Variants]])/10</f>
        <v>0</v>
      </c>
      <c r="G1716" s="7">
        <f>COUNT(FIND("～",Table9[[#This Row],[Trad]]))*10</f>
        <v>0</v>
      </c>
      <c r="H1716" s="25">
        <f>Table9[[#This Row],[Trad Len]]+Table9[[#This Row],[Var Len]]</f>
        <v>0.1</v>
      </c>
      <c r="I1716" s="25" cm="1">
        <f t="array" ref="I1716">COUNT(FIND({1,2,3,4,5,6,7,8,9,0},Table9[[#This Row],[Simp]]))</f>
        <v>0</v>
      </c>
      <c r="J1716" s="25" cm="1">
        <f t="array" ref="J1716">COUNT(FIND({1,2,3,4,5,6,7,8,9,0},Table9[[#This Row],[Trad]]))</f>
        <v>0</v>
      </c>
      <c r="K1716" s="25" cm="1">
        <f t="array" ref="K1716">COUNT(FIND({1,2,3,4,5,6,7,8,9,0},Table9[[#This Row],[Variants]]))</f>
        <v>0</v>
      </c>
      <c r="L1716" s="25">
        <f>SUM(Table9[[#This Row],[Simp Note]:[Var Note]])</f>
        <v>0</v>
      </c>
      <c r="M1716" s="25">
        <f>SUM(Table9[[#This Row],[Sum]],Table9[[#This Row],[Sum Notes]],Table9[[#This Row],[Contains ~]])</f>
        <v>0.1</v>
      </c>
      <c r="N1716" s="26">
        <v>13120</v>
      </c>
      <c r="O1716" s="25" t="s">
        <v>10235</v>
      </c>
      <c r="P1716" s="25" t="s">
        <v>10235</v>
      </c>
      <c r="Q1716" s="25"/>
      <c r="R1716" s="25"/>
      <c r="S1716" s="25"/>
    </row>
    <row r="1717" spans="1:19" x14ac:dyDescent="0.25">
      <c r="A1717" s="7">
        <v>3881</v>
      </c>
      <c r="B1717" s="7" t="s">
        <v>3868</v>
      </c>
      <c r="C1717" s="7" t="s">
        <v>8672</v>
      </c>
      <c r="D1717" s="7" t="s">
        <v>6770</v>
      </c>
      <c r="E1717" s="7">
        <f>LEN(Table9[[#This Row],[Trad]])/10</f>
        <v>0.1</v>
      </c>
      <c r="F1717" s="7">
        <f>LEN(Table9[[#This Row],[Variants]])/10</f>
        <v>0</v>
      </c>
      <c r="G1717" s="7">
        <f>COUNT(FIND("～",Table9[[#This Row],[Trad]]))*10</f>
        <v>0</v>
      </c>
      <c r="H1717" s="25">
        <f>Table9[[#This Row],[Trad Len]]+Table9[[#This Row],[Var Len]]</f>
        <v>0.1</v>
      </c>
      <c r="I1717" s="25" cm="1">
        <f t="array" ref="I1717">COUNT(FIND({1,2,3,4,5,6,7,8,9,0},Table9[[#This Row],[Simp]]))</f>
        <v>0</v>
      </c>
      <c r="J1717" s="25" cm="1">
        <f t="array" ref="J1717">COUNT(FIND({1,2,3,4,5,6,7,8,9,0},Table9[[#This Row],[Trad]]))</f>
        <v>0</v>
      </c>
      <c r="K1717" s="25" cm="1">
        <f t="array" ref="K1717">COUNT(FIND({1,2,3,4,5,6,7,8,9,0},Table9[[#This Row],[Variants]]))</f>
        <v>0</v>
      </c>
      <c r="L1717" s="25">
        <f>SUM(Table9[[#This Row],[Simp Note]:[Var Note]])</f>
        <v>0</v>
      </c>
      <c r="M1717" s="25">
        <f>SUM(Table9[[#This Row],[Sum]],Table9[[#This Row],[Sum Notes]],Table9[[#This Row],[Contains ~]])</f>
        <v>0.1</v>
      </c>
      <c r="N1717" s="26">
        <v>13130</v>
      </c>
      <c r="O1717" s="25" t="s">
        <v>10235</v>
      </c>
      <c r="P1717" s="25" t="s">
        <v>10235</v>
      </c>
      <c r="Q1717" s="25"/>
      <c r="R1717" s="25"/>
      <c r="S1717" s="25"/>
    </row>
    <row r="1718" spans="1:19" x14ac:dyDescent="0.25">
      <c r="A1718" s="7">
        <v>3887</v>
      </c>
      <c r="B1718" s="7" t="s">
        <v>3870</v>
      </c>
      <c r="C1718" s="7" t="s">
        <v>8674</v>
      </c>
      <c r="D1718" s="7" t="s">
        <v>6770</v>
      </c>
      <c r="E1718" s="7">
        <f>LEN(Table9[[#This Row],[Trad]])/10</f>
        <v>0.1</v>
      </c>
      <c r="F1718" s="7">
        <f>LEN(Table9[[#This Row],[Variants]])/10</f>
        <v>0</v>
      </c>
      <c r="G1718" s="7">
        <f>COUNT(FIND("～",Table9[[#This Row],[Trad]]))*10</f>
        <v>0</v>
      </c>
      <c r="H1718" s="25">
        <f>Table9[[#This Row],[Trad Len]]+Table9[[#This Row],[Var Len]]</f>
        <v>0.1</v>
      </c>
      <c r="I1718" s="25" cm="1">
        <f t="array" ref="I1718">COUNT(FIND({1,2,3,4,5,6,7,8,9,0},Table9[[#This Row],[Simp]]))</f>
        <v>0</v>
      </c>
      <c r="J1718" s="25" cm="1">
        <f t="array" ref="J1718">COUNT(FIND({1,2,3,4,5,6,7,8,9,0},Table9[[#This Row],[Trad]]))</f>
        <v>0</v>
      </c>
      <c r="K1718" s="25" cm="1">
        <f t="array" ref="K1718">COUNT(FIND({1,2,3,4,5,6,7,8,9,0},Table9[[#This Row],[Variants]]))</f>
        <v>0</v>
      </c>
      <c r="L1718" s="25">
        <f>SUM(Table9[[#This Row],[Simp Note]:[Var Note]])</f>
        <v>0</v>
      </c>
      <c r="M1718" s="25">
        <f>SUM(Table9[[#This Row],[Sum]],Table9[[#This Row],[Sum Notes]],Table9[[#This Row],[Contains ~]])</f>
        <v>0.1</v>
      </c>
      <c r="N1718" s="26">
        <v>13140</v>
      </c>
      <c r="O1718" s="25" t="s">
        <v>10235</v>
      </c>
      <c r="P1718" s="25" t="s">
        <v>10235</v>
      </c>
      <c r="Q1718" s="25"/>
      <c r="R1718" s="25"/>
      <c r="S1718" s="25"/>
    </row>
    <row r="1719" spans="1:19" x14ac:dyDescent="0.25">
      <c r="A1719" s="7">
        <v>3890</v>
      </c>
      <c r="B1719" s="7" t="s">
        <v>3872</v>
      </c>
      <c r="C1719" s="7" t="s">
        <v>8676</v>
      </c>
      <c r="D1719" s="7" t="s">
        <v>6770</v>
      </c>
      <c r="E1719" s="7">
        <f>LEN(Table9[[#This Row],[Trad]])/10</f>
        <v>0.1</v>
      </c>
      <c r="F1719" s="7">
        <f>LEN(Table9[[#This Row],[Variants]])/10</f>
        <v>0</v>
      </c>
      <c r="G1719" s="7">
        <f>COUNT(FIND("～",Table9[[#This Row],[Trad]]))*10</f>
        <v>0</v>
      </c>
      <c r="H1719" s="25">
        <f>Table9[[#This Row],[Trad Len]]+Table9[[#This Row],[Var Len]]</f>
        <v>0.1</v>
      </c>
      <c r="I1719" s="25" cm="1">
        <f t="array" ref="I1719">COUNT(FIND({1,2,3,4,5,6,7,8,9,0},Table9[[#This Row],[Simp]]))</f>
        <v>0</v>
      </c>
      <c r="J1719" s="25" cm="1">
        <f t="array" ref="J1719">COUNT(FIND({1,2,3,4,5,6,7,8,9,0},Table9[[#This Row],[Trad]]))</f>
        <v>0</v>
      </c>
      <c r="K1719" s="25" cm="1">
        <f t="array" ref="K1719">COUNT(FIND({1,2,3,4,5,6,7,8,9,0},Table9[[#This Row],[Variants]]))</f>
        <v>0</v>
      </c>
      <c r="L1719" s="25">
        <f>SUM(Table9[[#This Row],[Simp Note]:[Var Note]])</f>
        <v>0</v>
      </c>
      <c r="M1719" s="25">
        <f>SUM(Table9[[#This Row],[Sum]],Table9[[#This Row],[Sum Notes]],Table9[[#This Row],[Contains ~]])</f>
        <v>0.1</v>
      </c>
      <c r="N1719" s="26">
        <v>13150</v>
      </c>
      <c r="O1719" s="25" t="s">
        <v>10235</v>
      </c>
      <c r="P1719" s="25" t="s">
        <v>10235</v>
      </c>
      <c r="Q1719" s="25"/>
      <c r="R1719" s="25"/>
      <c r="S1719" s="25"/>
    </row>
    <row r="1720" spans="1:19" x14ac:dyDescent="0.25">
      <c r="A1720" s="7">
        <v>3892</v>
      </c>
      <c r="B1720" s="7" t="s">
        <v>3874</v>
      </c>
      <c r="C1720" s="7" t="s">
        <v>8678</v>
      </c>
      <c r="D1720" s="7" t="s">
        <v>6770</v>
      </c>
      <c r="E1720" s="7">
        <f>LEN(Table9[[#This Row],[Trad]])/10</f>
        <v>0.1</v>
      </c>
      <c r="F1720" s="7">
        <f>LEN(Table9[[#This Row],[Variants]])/10</f>
        <v>0</v>
      </c>
      <c r="G1720" s="7">
        <f>COUNT(FIND("～",Table9[[#This Row],[Trad]]))*10</f>
        <v>0</v>
      </c>
      <c r="H1720" s="25">
        <f>Table9[[#This Row],[Trad Len]]+Table9[[#This Row],[Var Len]]</f>
        <v>0.1</v>
      </c>
      <c r="I1720" s="25" cm="1">
        <f t="array" ref="I1720">COUNT(FIND({1,2,3,4,5,6,7,8,9,0},Table9[[#This Row],[Simp]]))</f>
        <v>0</v>
      </c>
      <c r="J1720" s="25" cm="1">
        <f t="array" ref="J1720">COUNT(FIND({1,2,3,4,5,6,7,8,9,0},Table9[[#This Row],[Trad]]))</f>
        <v>0</v>
      </c>
      <c r="K1720" s="25" cm="1">
        <f t="array" ref="K1720">COUNT(FIND({1,2,3,4,5,6,7,8,9,0},Table9[[#This Row],[Variants]]))</f>
        <v>0</v>
      </c>
      <c r="L1720" s="25">
        <f>SUM(Table9[[#This Row],[Simp Note]:[Var Note]])</f>
        <v>0</v>
      </c>
      <c r="M1720" s="25">
        <f>SUM(Table9[[#This Row],[Sum]],Table9[[#This Row],[Sum Notes]],Table9[[#This Row],[Contains ~]])</f>
        <v>0.1</v>
      </c>
      <c r="N1720" s="26">
        <v>13160</v>
      </c>
      <c r="O1720" s="25" t="s">
        <v>10235</v>
      </c>
      <c r="P1720" s="25" t="s">
        <v>10235</v>
      </c>
      <c r="Q1720" s="25"/>
      <c r="R1720" s="25"/>
      <c r="S1720" s="25"/>
    </row>
    <row r="1721" spans="1:19" x14ac:dyDescent="0.25">
      <c r="A1721" s="7">
        <v>3893</v>
      </c>
      <c r="B1721" s="7" t="s">
        <v>3876</v>
      </c>
      <c r="C1721" s="7" t="s">
        <v>8680</v>
      </c>
      <c r="D1721" s="7" t="s">
        <v>6770</v>
      </c>
      <c r="E1721" s="7">
        <f>LEN(Table9[[#This Row],[Trad]])/10</f>
        <v>0.1</v>
      </c>
      <c r="F1721" s="7">
        <f>LEN(Table9[[#This Row],[Variants]])/10</f>
        <v>0</v>
      </c>
      <c r="G1721" s="7">
        <f>COUNT(FIND("～",Table9[[#This Row],[Trad]]))*10</f>
        <v>0</v>
      </c>
      <c r="H1721" s="25">
        <f>Table9[[#This Row],[Trad Len]]+Table9[[#This Row],[Var Len]]</f>
        <v>0.1</v>
      </c>
      <c r="I1721" s="25" cm="1">
        <f t="array" ref="I1721">COUNT(FIND({1,2,3,4,5,6,7,8,9,0},Table9[[#This Row],[Simp]]))</f>
        <v>0</v>
      </c>
      <c r="J1721" s="25" cm="1">
        <f t="array" ref="J1721">COUNT(FIND({1,2,3,4,5,6,7,8,9,0},Table9[[#This Row],[Trad]]))</f>
        <v>0</v>
      </c>
      <c r="K1721" s="25" cm="1">
        <f t="array" ref="K1721">COUNT(FIND({1,2,3,4,5,6,7,8,9,0},Table9[[#This Row],[Variants]]))</f>
        <v>0</v>
      </c>
      <c r="L1721" s="25">
        <f>SUM(Table9[[#This Row],[Simp Note]:[Var Note]])</f>
        <v>0</v>
      </c>
      <c r="M1721" s="25">
        <f>SUM(Table9[[#This Row],[Sum]],Table9[[#This Row],[Sum Notes]],Table9[[#This Row],[Contains ~]])</f>
        <v>0.1</v>
      </c>
      <c r="N1721" s="26">
        <v>13170</v>
      </c>
      <c r="O1721" s="25" t="s">
        <v>10235</v>
      </c>
      <c r="P1721" s="25" t="s">
        <v>10235</v>
      </c>
      <c r="Q1721" s="25"/>
      <c r="R1721" s="25"/>
      <c r="S1721" s="25"/>
    </row>
    <row r="1722" spans="1:19" x14ac:dyDescent="0.25">
      <c r="A1722" s="7">
        <v>3895</v>
      </c>
      <c r="B1722" s="7" t="s">
        <v>3878</v>
      </c>
      <c r="C1722" s="7" t="s">
        <v>8682</v>
      </c>
      <c r="D1722" s="7" t="s">
        <v>6770</v>
      </c>
      <c r="E1722" s="7">
        <f>LEN(Table9[[#This Row],[Trad]])/10</f>
        <v>0.1</v>
      </c>
      <c r="F1722" s="7">
        <f>LEN(Table9[[#This Row],[Variants]])/10</f>
        <v>0</v>
      </c>
      <c r="G1722" s="7">
        <f>COUNT(FIND("～",Table9[[#This Row],[Trad]]))*10</f>
        <v>0</v>
      </c>
      <c r="H1722" s="25">
        <f>Table9[[#This Row],[Trad Len]]+Table9[[#This Row],[Var Len]]</f>
        <v>0.1</v>
      </c>
      <c r="I1722" s="25" cm="1">
        <f t="array" ref="I1722">COUNT(FIND({1,2,3,4,5,6,7,8,9,0},Table9[[#This Row],[Simp]]))</f>
        <v>0</v>
      </c>
      <c r="J1722" s="25" cm="1">
        <f t="array" ref="J1722">COUNT(FIND({1,2,3,4,5,6,7,8,9,0},Table9[[#This Row],[Trad]]))</f>
        <v>0</v>
      </c>
      <c r="K1722" s="25" cm="1">
        <f t="array" ref="K1722">COUNT(FIND({1,2,3,4,5,6,7,8,9,0},Table9[[#This Row],[Variants]]))</f>
        <v>0</v>
      </c>
      <c r="L1722" s="25">
        <f>SUM(Table9[[#This Row],[Simp Note]:[Var Note]])</f>
        <v>0</v>
      </c>
      <c r="M1722" s="25">
        <f>SUM(Table9[[#This Row],[Sum]],Table9[[#This Row],[Sum Notes]],Table9[[#This Row],[Contains ~]])</f>
        <v>0.1</v>
      </c>
      <c r="N1722" s="26">
        <v>13180</v>
      </c>
      <c r="O1722" s="25" t="s">
        <v>10235</v>
      </c>
      <c r="P1722" s="25" t="s">
        <v>10235</v>
      </c>
      <c r="Q1722" s="25"/>
      <c r="R1722" s="25"/>
      <c r="S1722" s="25"/>
    </row>
    <row r="1723" spans="1:19" x14ac:dyDescent="0.25">
      <c r="A1723" s="7">
        <v>3898</v>
      </c>
      <c r="B1723" s="7" t="s">
        <v>3880</v>
      </c>
      <c r="C1723" s="7" t="s">
        <v>8684</v>
      </c>
      <c r="D1723" s="7" t="s">
        <v>6770</v>
      </c>
      <c r="E1723" s="7">
        <f>LEN(Table9[[#This Row],[Trad]])/10</f>
        <v>0.1</v>
      </c>
      <c r="F1723" s="7">
        <f>LEN(Table9[[#This Row],[Variants]])/10</f>
        <v>0</v>
      </c>
      <c r="G1723" s="7">
        <f>COUNT(FIND("～",Table9[[#This Row],[Trad]]))*10</f>
        <v>0</v>
      </c>
      <c r="H1723" s="25">
        <f>Table9[[#This Row],[Trad Len]]+Table9[[#This Row],[Var Len]]</f>
        <v>0.1</v>
      </c>
      <c r="I1723" s="25" cm="1">
        <f t="array" ref="I1723">COUNT(FIND({1,2,3,4,5,6,7,8,9,0},Table9[[#This Row],[Simp]]))</f>
        <v>0</v>
      </c>
      <c r="J1723" s="25" cm="1">
        <f t="array" ref="J1723">COUNT(FIND({1,2,3,4,5,6,7,8,9,0},Table9[[#This Row],[Trad]]))</f>
        <v>0</v>
      </c>
      <c r="K1723" s="25" cm="1">
        <f t="array" ref="K1723">COUNT(FIND({1,2,3,4,5,6,7,8,9,0},Table9[[#This Row],[Variants]]))</f>
        <v>0</v>
      </c>
      <c r="L1723" s="25">
        <f>SUM(Table9[[#This Row],[Simp Note]:[Var Note]])</f>
        <v>0</v>
      </c>
      <c r="M1723" s="25">
        <f>SUM(Table9[[#This Row],[Sum]],Table9[[#This Row],[Sum Notes]],Table9[[#This Row],[Contains ~]])</f>
        <v>0.1</v>
      </c>
      <c r="N1723" s="26">
        <v>13190</v>
      </c>
      <c r="O1723" s="25" t="s">
        <v>10235</v>
      </c>
      <c r="P1723" s="25" t="s">
        <v>10235</v>
      </c>
      <c r="Q1723" s="25"/>
      <c r="R1723" s="25"/>
      <c r="S1723" s="25"/>
    </row>
    <row r="1724" spans="1:19" x14ac:dyDescent="0.25">
      <c r="A1724" s="7">
        <v>3910</v>
      </c>
      <c r="B1724" s="7" t="s">
        <v>3882</v>
      </c>
      <c r="C1724" s="7" t="s">
        <v>8686</v>
      </c>
      <c r="D1724" s="7" t="s">
        <v>6770</v>
      </c>
      <c r="E1724" s="7">
        <f>LEN(Table9[[#This Row],[Trad]])/10</f>
        <v>0.1</v>
      </c>
      <c r="F1724" s="7">
        <f>LEN(Table9[[#This Row],[Variants]])/10</f>
        <v>0</v>
      </c>
      <c r="G1724" s="7">
        <f>COUNT(FIND("～",Table9[[#This Row],[Trad]]))*10</f>
        <v>0</v>
      </c>
      <c r="H1724" s="25">
        <f>Table9[[#This Row],[Trad Len]]+Table9[[#This Row],[Var Len]]</f>
        <v>0.1</v>
      </c>
      <c r="I1724" s="25" cm="1">
        <f t="array" ref="I1724">COUNT(FIND({1,2,3,4,5,6,7,8,9,0},Table9[[#This Row],[Simp]]))</f>
        <v>0</v>
      </c>
      <c r="J1724" s="25" cm="1">
        <f t="array" ref="J1724">COUNT(FIND({1,2,3,4,5,6,7,8,9,0},Table9[[#This Row],[Trad]]))</f>
        <v>0</v>
      </c>
      <c r="K1724" s="25" cm="1">
        <f t="array" ref="K1724">COUNT(FIND({1,2,3,4,5,6,7,8,9,0},Table9[[#This Row],[Variants]]))</f>
        <v>0</v>
      </c>
      <c r="L1724" s="25">
        <f>SUM(Table9[[#This Row],[Simp Note]:[Var Note]])</f>
        <v>0</v>
      </c>
      <c r="M1724" s="25">
        <f>SUM(Table9[[#This Row],[Sum]],Table9[[#This Row],[Sum Notes]],Table9[[#This Row],[Contains ~]])</f>
        <v>0.1</v>
      </c>
      <c r="N1724" s="26">
        <v>13200</v>
      </c>
      <c r="O1724" s="25" t="s">
        <v>10235</v>
      </c>
      <c r="P1724" s="25" t="s">
        <v>10235</v>
      </c>
      <c r="Q1724" s="25"/>
      <c r="R1724" s="25"/>
      <c r="S1724" s="25"/>
    </row>
    <row r="1725" spans="1:19" x14ac:dyDescent="0.25">
      <c r="A1725" s="7">
        <v>3913</v>
      </c>
      <c r="B1725" s="7" t="s">
        <v>3884</v>
      </c>
      <c r="C1725" s="7" t="s">
        <v>8688</v>
      </c>
      <c r="D1725" s="7" t="s">
        <v>6770</v>
      </c>
      <c r="E1725" s="7">
        <f>LEN(Table9[[#This Row],[Trad]])/10</f>
        <v>0.1</v>
      </c>
      <c r="F1725" s="7">
        <f>LEN(Table9[[#This Row],[Variants]])/10</f>
        <v>0</v>
      </c>
      <c r="G1725" s="7">
        <f>COUNT(FIND("～",Table9[[#This Row],[Trad]]))*10</f>
        <v>0</v>
      </c>
      <c r="H1725" s="25">
        <f>Table9[[#This Row],[Trad Len]]+Table9[[#This Row],[Var Len]]</f>
        <v>0.1</v>
      </c>
      <c r="I1725" s="25" cm="1">
        <f t="array" ref="I1725">COUNT(FIND({1,2,3,4,5,6,7,8,9,0},Table9[[#This Row],[Simp]]))</f>
        <v>0</v>
      </c>
      <c r="J1725" s="25" cm="1">
        <f t="array" ref="J1725">COUNT(FIND({1,2,3,4,5,6,7,8,9,0},Table9[[#This Row],[Trad]]))</f>
        <v>0</v>
      </c>
      <c r="K1725" s="25" cm="1">
        <f t="array" ref="K1725">COUNT(FIND({1,2,3,4,5,6,7,8,9,0},Table9[[#This Row],[Variants]]))</f>
        <v>0</v>
      </c>
      <c r="L1725" s="25">
        <f>SUM(Table9[[#This Row],[Simp Note]:[Var Note]])</f>
        <v>0</v>
      </c>
      <c r="M1725" s="25">
        <f>SUM(Table9[[#This Row],[Sum]],Table9[[#This Row],[Sum Notes]],Table9[[#This Row],[Contains ~]])</f>
        <v>0.1</v>
      </c>
      <c r="N1725" s="26">
        <v>13210</v>
      </c>
      <c r="O1725" s="25" t="s">
        <v>10235</v>
      </c>
      <c r="P1725" s="25" t="s">
        <v>10235</v>
      </c>
      <c r="Q1725" s="25"/>
      <c r="R1725" s="25"/>
      <c r="S1725" s="25"/>
    </row>
    <row r="1726" spans="1:19" x14ac:dyDescent="0.25">
      <c r="A1726" s="7">
        <v>3918</v>
      </c>
      <c r="B1726" s="7" t="s">
        <v>3886</v>
      </c>
      <c r="C1726" s="7" t="s">
        <v>8629</v>
      </c>
      <c r="D1726" s="7" t="s">
        <v>6770</v>
      </c>
      <c r="E1726" s="7">
        <f>LEN(Table9[[#This Row],[Trad]])/10</f>
        <v>0.1</v>
      </c>
      <c r="F1726" s="7">
        <f>LEN(Table9[[#This Row],[Variants]])/10</f>
        <v>0</v>
      </c>
      <c r="G1726" s="7">
        <f>COUNT(FIND("～",Table9[[#This Row],[Trad]]))*10</f>
        <v>0</v>
      </c>
      <c r="H1726" s="25">
        <f>Table9[[#This Row],[Trad Len]]+Table9[[#This Row],[Var Len]]</f>
        <v>0.1</v>
      </c>
      <c r="I1726" s="25" cm="1">
        <f t="array" ref="I1726">COUNT(FIND({1,2,3,4,5,6,7,8,9,0},Table9[[#This Row],[Simp]]))</f>
        <v>0</v>
      </c>
      <c r="J1726" s="25" cm="1">
        <f t="array" ref="J1726">COUNT(FIND({1,2,3,4,5,6,7,8,9,0},Table9[[#This Row],[Trad]]))</f>
        <v>0</v>
      </c>
      <c r="K1726" s="25" cm="1">
        <f t="array" ref="K1726">COUNT(FIND({1,2,3,4,5,6,7,8,9,0},Table9[[#This Row],[Variants]]))</f>
        <v>0</v>
      </c>
      <c r="L1726" s="25">
        <f>SUM(Table9[[#This Row],[Simp Note]:[Var Note]])</f>
        <v>0</v>
      </c>
      <c r="M1726" s="25">
        <f>SUM(Table9[[#This Row],[Sum]],Table9[[#This Row],[Sum Notes]],Table9[[#This Row],[Contains ~]])</f>
        <v>0.1</v>
      </c>
      <c r="N1726" s="26">
        <v>13220</v>
      </c>
      <c r="O1726" s="25" t="s">
        <v>10235</v>
      </c>
      <c r="P1726" s="25" t="s">
        <v>10235</v>
      </c>
      <c r="Q1726" s="25"/>
      <c r="R1726" s="25"/>
      <c r="S1726" s="25"/>
    </row>
    <row r="1727" spans="1:19" x14ac:dyDescent="0.25">
      <c r="A1727" s="7">
        <v>3922</v>
      </c>
      <c r="B1727" s="7" t="s">
        <v>3888</v>
      </c>
      <c r="C1727" s="7" t="s">
        <v>8631</v>
      </c>
      <c r="D1727" s="7" t="s">
        <v>6770</v>
      </c>
      <c r="E1727" s="7">
        <f>LEN(Table9[[#This Row],[Trad]])/10</f>
        <v>0.1</v>
      </c>
      <c r="F1727" s="7">
        <f>LEN(Table9[[#This Row],[Variants]])/10</f>
        <v>0</v>
      </c>
      <c r="G1727" s="7">
        <f>COUNT(FIND("～",Table9[[#This Row],[Trad]]))*10</f>
        <v>0</v>
      </c>
      <c r="H1727" s="25">
        <f>Table9[[#This Row],[Trad Len]]+Table9[[#This Row],[Var Len]]</f>
        <v>0.1</v>
      </c>
      <c r="I1727" s="25" cm="1">
        <f t="array" ref="I1727">COUNT(FIND({1,2,3,4,5,6,7,8,9,0},Table9[[#This Row],[Simp]]))</f>
        <v>0</v>
      </c>
      <c r="J1727" s="25" cm="1">
        <f t="array" ref="J1727">COUNT(FIND({1,2,3,4,5,6,7,8,9,0},Table9[[#This Row],[Trad]]))</f>
        <v>0</v>
      </c>
      <c r="K1727" s="25" cm="1">
        <f t="array" ref="K1727">COUNT(FIND({1,2,3,4,5,6,7,8,9,0},Table9[[#This Row],[Variants]]))</f>
        <v>0</v>
      </c>
      <c r="L1727" s="25">
        <f>SUM(Table9[[#This Row],[Simp Note]:[Var Note]])</f>
        <v>0</v>
      </c>
      <c r="M1727" s="25">
        <f>SUM(Table9[[#This Row],[Sum]],Table9[[#This Row],[Sum Notes]],Table9[[#This Row],[Contains ~]])</f>
        <v>0.1</v>
      </c>
      <c r="N1727" s="26">
        <v>13230</v>
      </c>
      <c r="O1727" s="25" t="s">
        <v>10235</v>
      </c>
      <c r="P1727" s="25" t="s">
        <v>10235</v>
      </c>
      <c r="Q1727" s="25"/>
      <c r="R1727" s="25"/>
      <c r="S1727" s="25"/>
    </row>
    <row r="1728" spans="1:19" x14ac:dyDescent="0.25">
      <c r="A1728" s="7">
        <v>3924</v>
      </c>
      <c r="B1728" s="7" t="s">
        <v>3890</v>
      </c>
      <c r="C1728" s="7" t="s">
        <v>8633</v>
      </c>
      <c r="D1728" s="7" t="s">
        <v>6770</v>
      </c>
      <c r="E1728" s="7">
        <f>LEN(Table9[[#This Row],[Trad]])/10</f>
        <v>0.1</v>
      </c>
      <c r="F1728" s="7">
        <f>LEN(Table9[[#This Row],[Variants]])/10</f>
        <v>0</v>
      </c>
      <c r="G1728" s="7">
        <f>COUNT(FIND("～",Table9[[#This Row],[Trad]]))*10</f>
        <v>0</v>
      </c>
      <c r="H1728" s="25">
        <f>Table9[[#This Row],[Trad Len]]+Table9[[#This Row],[Var Len]]</f>
        <v>0.1</v>
      </c>
      <c r="I1728" s="25" cm="1">
        <f t="array" ref="I1728">COUNT(FIND({1,2,3,4,5,6,7,8,9,0},Table9[[#This Row],[Simp]]))</f>
        <v>0</v>
      </c>
      <c r="J1728" s="25" cm="1">
        <f t="array" ref="J1728">COUNT(FIND({1,2,3,4,5,6,7,8,9,0},Table9[[#This Row],[Trad]]))</f>
        <v>0</v>
      </c>
      <c r="K1728" s="25" cm="1">
        <f t="array" ref="K1728">COUNT(FIND({1,2,3,4,5,6,7,8,9,0},Table9[[#This Row],[Variants]]))</f>
        <v>0</v>
      </c>
      <c r="L1728" s="25">
        <f>SUM(Table9[[#This Row],[Simp Note]:[Var Note]])</f>
        <v>0</v>
      </c>
      <c r="M1728" s="25">
        <f>SUM(Table9[[#This Row],[Sum]],Table9[[#This Row],[Sum Notes]],Table9[[#This Row],[Contains ~]])</f>
        <v>0.1</v>
      </c>
      <c r="N1728" s="26">
        <v>13240</v>
      </c>
      <c r="O1728" s="25" t="s">
        <v>10235</v>
      </c>
      <c r="P1728" s="25" t="s">
        <v>10235</v>
      </c>
      <c r="Q1728" s="25"/>
      <c r="R1728" s="25"/>
      <c r="S1728" s="25"/>
    </row>
    <row r="1729" spans="1:19" x14ac:dyDescent="0.25">
      <c r="A1729" s="7">
        <v>3927</v>
      </c>
      <c r="B1729" s="7" t="s">
        <v>3892</v>
      </c>
      <c r="C1729" s="7" t="s">
        <v>6770</v>
      </c>
      <c r="D1729" s="25" t="s">
        <v>8635</v>
      </c>
      <c r="E1729" s="25">
        <f>LEN(Table9[[#This Row],[Trad]])/10</f>
        <v>0</v>
      </c>
      <c r="F1729" s="25">
        <f>LEN(Table9[[#This Row],[Variants]])/10</f>
        <v>0.2</v>
      </c>
      <c r="G1729" s="25">
        <f>COUNT(FIND("～",Table9[[#This Row],[Trad]]))*10</f>
        <v>0</v>
      </c>
      <c r="H1729" s="25">
        <f>Table9[[#This Row],[Trad Len]]+Table9[[#This Row],[Var Len]]</f>
        <v>0.2</v>
      </c>
      <c r="I1729" s="25" cm="1">
        <f t="array" ref="I1729">COUNT(FIND({1,2,3,4,5,6,7,8,9,0},Table9[[#This Row],[Simp]]))</f>
        <v>0</v>
      </c>
      <c r="J1729" s="25" cm="1">
        <f t="array" ref="J1729">COUNT(FIND({1,2,3,4,5,6,7,8,9,0},Table9[[#This Row],[Trad]]))</f>
        <v>0</v>
      </c>
      <c r="K1729" s="25" cm="1">
        <f t="array" ref="K1729">COUNT(FIND({1,2,3,4,5,6,7,8,9,0},Table9[[#This Row],[Variants]]))</f>
        <v>0</v>
      </c>
      <c r="L1729" s="25">
        <f>SUM(Table9[[#This Row],[Simp Note]:[Var Note]])</f>
        <v>0</v>
      </c>
      <c r="M1729" s="25">
        <f>SUM(Table9[[#This Row],[Sum]],Table9[[#This Row],[Sum Notes]],Table9[[#This Row],[Contains ~]])</f>
        <v>0.2</v>
      </c>
      <c r="N1729" s="26">
        <v>25478</v>
      </c>
      <c r="O1729" s="25" t="s">
        <v>10237</v>
      </c>
      <c r="P1729" s="25" t="s">
        <v>10237</v>
      </c>
      <c r="Q1729" s="25"/>
      <c r="R1729" s="25"/>
      <c r="S1729" s="25"/>
    </row>
    <row r="1730" spans="1:19" x14ac:dyDescent="0.25">
      <c r="A1730" s="7">
        <v>3930</v>
      </c>
      <c r="B1730" s="7" t="s">
        <v>3894</v>
      </c>
      <c r="C1730" s="7" t="s">
        <v>8637</v>
      </c>
      <c r="D1730" s="7" t="s">
        <v>6770</v>
      </c>
      <c r="E1730" s="7">
        <f>LEN(Table9[[#This Row],[Trad]])/10</f>
        <v>0.1</v>
      </c>
      <c r="F1730" s="7">
        <f>LEN(Table9[[#This Row],[Variants]])/10</f>
        <v>0</v>
      </c>
      <c r="G1730" s="7">
        <f>COUNT(FIND("～",Table9[[#This Row],[Trad]]))*10</f>
        <v>0</v>
      </c>
      <c r="H1730" s="25">
        <f>Table9[[#This Row],[Trad Len]]+Table9[[#This Row],[Var Len]]</f>
        <v>0.1</v>
      </c>
      <c r="I1730" s="25" cm="1">
        <f t="array" ref="I1730">COUNT(FIND({1,2,3,4,5,6,7,8,9,0},Table9[[#This Row],[Simp]]))</f>
        <v>0</v>
      </c>
      <c r="J1730" s="25" cm="1">
        <f t="array" ref="J1730">COUNT(FIND({1,2,3,4,5,6,7,8,9,0},Table9[[#This Row],[Trad]]))</f>
        <v>0</v>
      </c>
      <c r="K1730" s="25" cm="1">
        <f t="array" ref="K1730">COUNT(FIND({1,2,3,4,5,6,7,8,9,0},Table9[[#This Row],[Variants]]))</f>
        <v>0</v>
      </c>
      <c r="L1730" s="25">
        <f>SUM(Table9[[#This Row],[Simp Note]:[Var Note]])</f>
        <v>0</v>
      </c>
      <c r="M1730" s="25">
        <f>SUM(Table9[[#This Row],[Sum]],Table9[[#This Row],[Sum Notes]],Table9[[#This Row],[Contains ~]])</f>
        <v>0.1</v>
      </c>
      <c r="N1730" s="26">
        <v>13250</v>
      </c>
      <c r="O1730" s="25" t="s">
        <v>10235</v>
      </c>
      <c r="P1730" s="25" t="s">
        <v>10235</v>
      </c>
      <c r="Q1730" s="25"/>
      <c r="R1730" s="25"/>
      <c r="S1730" s="25"/>
    </row>
    <row r="1731" spans="1:19" x14ac:dyDescent="0.25">
      <c r="A1731" s="7">
        <v>3931</v>
      </c>
      <c r="B1731" s="7" t="s">
        <v>3896</v>
      </c>
      <c r="C1731" s="7" t="s">
        <v>6770</v>
      </c>
      <c r="D1731" s="25" t="s">
        <v>8639</v>
      </c>
      <c r="E1731" s="25">
        <f>LEN(Table9[[#This Row],[Trad]])/10</f>
        <v>0</v>
      </c>
      <c r="F1731" s="25">
        <f>LEN(Table9[[#This Row],[Variants]])/10</f>
        <v>0.1</v>
      </c>
      <c r="G1731" s="25">
        <f>COUNT(FIND("～",Table9[[#This Row],[Trad]]))*10</f>
        <v>0</v>
      </c>
      <c r="H1731" s="25">
        <f>Table9[[#This Row],[Trad Len]]+Table9[[#This Row],[Var Len]]</f>
        <v>0.1</v>
      </c>
      <c r="I1731" s="25" cm="1">
        <f t="array" ref="I1731">COUNT(FIND({1,2,3,4,5,6,7,8,9,0},Table9[[#This Row],[Simp]]))</f>
        <v>0</v>
      </c>
      <c r="J1731" s="25" cm="1">
        <f t="array" ref="J1731">COUNT(FIND({1,2,3,4,5,6,7,8,9,0},Table9[[#This Row],[Trad]]))</f>
        <v>0</v>
      </c>
      <c r="K1731" s="25" cm="1">
        <f t="array" ref="K1731">COUNT(FIND({1,2,3,4,5,6,7,8,9,0},Table9[[#This Row],[Variants]]))</f>
        <v>0</v>
      </c>
      <c r="L1731" s="25">
        <f>SUM(Table9[[#This Row],[Simp Note]:[Var Note]])</f>
        <v>0</v>
      </c>
      <c r="M1731" s="25">
        <f>SUM(Table9[[#This Row],[Sum]],Table9[[#This Row],[Sum Notes]],Table9[[#This Row],[Contains ~]])</f>
        <v>0.1</v>
      </c>
      <c r="N1731" s="26">
        <v>25480.1</v>
      </c>
      <c r="O1731" s="25" t="s">
        <v>10237</v>
      </c>
      <c r="P1731" s="25" t="s">
        <v>10237</v>
      </c>
      <c r="Q1731" s="25"/>
      <c r="R1731" s="25"/>
      <c r="S1731" s="25"/>
    </row>
    <row r="1732" spans="1:19" x14ac:dyDescent="0.25">
      <c r="A1732" s="7">
        <v>3933</v>
      </c>
      <c r="B1732" s="7" t="s">
        <v>3898</v>
      </c>
      <c r="C1732" s="7" t="s">
        <v>8641</v>
      </c>
      <c r="D1732" s="7" t="s">
        <v>6770</v>
      </c>
      <c r="E1732" s="7">
        <f>LEN(Table9[[#This Row],[Trad]])/10</f>
        <v>0.1</v>
      </c>
      <c r="F1732" s="7">
        <f>LEN(Table9[[#This Row],[Variants]])/10</f>
        <v>0</v>
      </c>
      <c r="G1732" s="7">
        <f>COUNT(FIND("～",Table9[[#This Row],[Trad]]))*10</f>
        <v>0</v>
      </c>
      <c r="H1732" s="25">
        <f>Table9[[#This Row],[Trad Len]]+Table9[[#This Row],[Var Len]]</f>
        <v>0.1</v>
      </c>
      <c r="I1732" s="25" cm="1">
        <f t="array" ref="I1732">COUNT(FIND({1,2,3,4,5,6,7,8,9,0},Table9[[#This Row],[Simp]]))</f>
        <v>0</v>
      </c>
      <c r="J1732" s="25" cm="1">
        <f t="array" ref="J1732">COUNT(FIND({1,2,3,4,5,6,7,8,9,0},Table9[[#This Row],[Trad]]))</f>
        <v>0</v>
      </c>
      <c r="K1732" s="25" cm="1">
        <f t="array" ref="K1732">COUNT(FIND({1,2,3,4,5,6,7,8,9,0},Table9[[#This Row],[Variants]]))</f>
        <v>0</v>
      </c>
      <c r="L1732" s="25">
        <f>SUM(Table9[[#This Row],[Simp Note]:[Var Note]])</f>
        <v>0</v>
      </c>
      <c r="M1732" s="25">
        <f>SUM(Table9[[#This Row],[Sum]],Table9[[#This Row],[Sum Notes]],Table9[[#This Row],[Contains ~]])</f>
        <v>0.1</v>
      </c>
      <c r="N1732" s="26">
        <v>13260</v>
      </c>
      <c r="O1732" s="25" t="s">
        <v>10235</v>
      </c>
      <c r="P1732" s="25" t="s">
        <v>10235</v>
      </c>
      <c r="Q1732" s="25"/>
      <c r="R1732" s="25"/>
      <c r="S1732" s="25"/>
    </row>
    <row r="1733" spans="1:19" x14ac:dyDescent="0.25">
      <c r="A1733" s="7">
        <v>3935</v>
      </c>
      <c r="B1733" s="7" t="s">
        <v>3900</v>
      </c>
      <c r="C1733" s="7" t="s">
        <v>8643</v>
      </c>
      <c r="D1733" s="7" t="s">
        <v>6770</v>
      </c>
      <c r="E1733" s="7">
        <f>LEN(Table9[[#This Row],[Trad]])/10</f>
        <v>0.1</v>
      </c>
      <c r="F1733" s="7">
        <f>LEN(Table9[[#This Row],[Variants]])/10</f>
        <v>0</v>
      </c>
      <c r="G1733" s="7">
        <f>COUNT(FIND("～",Table9[[#This Row],[Trad]]))*10</f>
        <v>0</v>
      </c>
      <c r="H1733" s="25">
        <f>Table9[[#This Row],[Trad Len]]+Table9[[#This Row],[Var Len]]</f>
        <v>0.1</v>
      </c>
      <c r="I1733" s="25" cm="1">
        <f t="array" ref="I1733">COUNT(FIND({1,2,3,4,5,6,7,8,9,0},Table9[[#This Row],[Simp]]))</f>
        <v>0</v>
      </c>
      <c r="J1733" s="25" cm="1">
        <f t="array" ref="J1733">COUNT(FIND({1,2,3,4,5,6,7,8,9,0},Table9[[#This Row],[Trad]]))</f>
        <v>0</v>
      </c>
      <c r="K1733" s="25" cm="1">
        <f t="array" ref="K1733">COUNT(FIND({1,2,3,4,5,6,7,8,9,0},Table9[[#This Row],[Variants]]))</f>
        <v>0</v>
      </c>
      <c r="L1733" s="25">
        <f>SUM(Table9[[#This Row],[Simp Note]:[Var Note]])</f>
        <v>0</v>
      </c>
      <c r="M1733" s="25">
        <f>SUM(Table9[[#This Row],[Sum]],Table9[[#This Row],[Sum Notes]],Table9[[#This Row],[Contains ~]])</f>
        <v>0.1</v>
      </c>
      <c r="N1733" s="26">
        <v>13270</v>
      </c>
      <c r="O1733" s="25" t="s">
        <v>10235</v>
      </c>
      <c r="P1733" s="25" t="s">
        <v>10235</v>
      </c>
      <c r="Q1733" s="25"/>
      <c r="R1733" s="25"/>
      <c r="S1733" s="25"/>
    </row>
    <row r="1734" spans="1:19" x14ac:dyDescent="0.25">
      <c r="A1734" s="7">
        <v>3938</v>
      </c>
      <c r="B1734" s="7" t="s">
        <v>3902</v>
      </c>
      <c r="C1734" s="7" t="s">
        <v>6770</v>
      </c>
      <c r="D1734" s="25" t="s">
        <v>8645</v>
      </c>
      <c r="E1734" s="25">
        <f>LEN(Table9[[#This Row],[Trad]])/10</f>
        <v>0</v>
      </c>
      <c r="F1734" s="25">
        <f>LEN(Table9[[#This Row],[Variants]])/10</f>
        <v>0.1</v>
      </c>
      <c r="G1734" s="25">
        <f>COUNT(FIND("～",Table9[[#This Row],[Trad]]))*10</f>
        <v>0</v>
      </c>
      <c r="H1734" s="25">
        <f>Table9[[#This Row],[Trad Len]]+Table9[[#This Row],[Var Len]]</f>
        <v>0.1</v>
      </c>
      <c r="I1734" s="25" cm="1">
        <f t="array" ref="I1734">COUNT(FIND({1,2,3,4,5,6,7,8,9,0},Table9[[#This Row],[Simp]]))</f>
        <v>0</v>
      </c>
      <c r="J1734" s="25" cm="1">
        <f t="array" ref="J1734">COUNT(FIND({1,2,3,4,5,6,7,8,9,0},Table9[[#This Row],[Trad]]))</f>
        <v>0</v>
      </c>
      <c r="K1734" s="25" cm="1">
        <f t="array" ref="K1734">COUNT(FIND({1,2,3,4,5,6,7,8,9,0},Table9[[#This Row],[Variants]]))</f>
        <v>0</v>
      </c>
      <c r="L1734" s="25">
        <f>SUM(Table9[[#This Row],[Simp Note]:[Var Note]])</f>
        <v>0</v>
      </c>
      <c r="M1734" s="25">
        <f>SUM(Table9[[#This Row],[Sum]],Table9[[#This Row],[Sum Notes]],Table9[[#This Row],[Contains ~]])</f>
        <v>0.1</v>
      </c>
      <c r="N1734" s="26">
        <v>25480.1</v>
      </c>
      <c r="O1734" s="25" t="s">
        <v>10237</v>
      </c>
      <c r="P1734" s="25" t="s">
        <v>10237</v>
      </c>
      <c r="Q1734" s="25"/>
      <c r="R1734" s="25"/>
      <c r="S1734" s="25"/>
    </row>
    <row r="1735" spans="1:19" x14ac:dyDescent="0.25">
      <c r="A1735" s="7">
        <v>3939</v>
      </c>
      <c r="B1735" s="7" t="s">
        <v>3904</v>
      </c>
      <c r="C1735" s="7" t="s">
        <v>8647</v>
      </c>
      <c r="D1735" s="7" t="s">
        <v>6770</v>
      </c>
      <c r="E1735" s="7">
        <f>LEN(Table9[[#This Row],[Trad]])/10</f>
        <v>0.1</v>
      </c>
      <c r="F1735" s="7">
        <f>LEN(Table9[[#This Row],[Variants]])/10</f>
        <v>0</v>
      </c>
      <c r="G1735" s="7">
        <f>COUNT(FIND("～",Table9[[#This Row],[Trad]]))*10</f>
        <v>0</v>
      </c>
      <c r="H1735" s="25">
        <f>Table9[[#This Row],[Trad Len]]+Table9[[#This Row],[Var Len]]</f>
        <v>0.1</v>
      </c>
      <c r="I1735" s="25" cm="1">
        <f t="array" ref="I1735">COUNT(FIND({1,2,3,4,5,6,7,8,9,0},Table9[[#This Row],[Simp]]))</f>
        <v>0</v>
      </c>
      <c r="J1735" s="25" cm="1">
        <f t="array" ref="J1735">COUNT(FIND({1,2,3,4,5,6,7,8,9,0},Table9[[#This Row],[Trad]]))</f>
        <v>0</v>
      </c>
      <c r="K1735" s="25" cm="1">
        <f t="array" ref="K1735">COUNT(FIND({1,2,3,4,5,6,7,8,9,0},Table9[[#This Row],[Variants]]))</f>
        <v>0</v>
      </c>
      <c r="L1735" s="25">
        <f>SUM(Table9[[#This Row],[Simp Note]:[Var Note]])</f>
        <v>0</v>
      </c>
      <c r="M1735" s="25">
        <f>SUM(Table9[[#This Row],[Sum]],Table9[[#This Row],[Sum Notes]],Table9[[#This Row],[Contains ~]])</f>
        <v>0.1</v>
      </c>
      <c r="N1735" s="26">
        <v>13280</v>
      </c>
      <c r="O1735" s="25" t="s">
        <v>10235</v>
      </c>
      <c r="P1735" s="25" t="s">
        <v>10235</v>
      </c>
      <c r="Q1735" s="25"/>
      <c r="R1735" s="25"/>
      <c r="S1735" s="25"/>
    </row>
    <row r="1736" spans="1:19" x14ac:dyDescent="0.25">
      <c r="A1736" s="7">
        <v>3940</v>
      </c>
      <c r="B1736" s="7" t="s">
        <v>3906</v>
      </c>
      <c r="C1736" s="7" t="s">
        <v>8649</v>
      </c>
      <c r="D1736" s="7" t="s">
        <v>6770</v>
      </c>
      <c r="E1736" s="7">
        <f>LEN(Table9[[#This Row],[Trad]])/10</f>
        <v>0.1</v>
      </c>
      <c r="F1736" s="7">
        <f>LEN(Table9[[#This Row],[Variants]])/10</f>
        <v>0</v>
      </c>
      <c r="G1736" s="7">
        <f>COUNT(FIND("～",Table9[[#This Row],[Trad]]))*10</f>
        <v>0</v>
      </c>
      <c r="H1736" s="25">
        <f>Table9[[#This Row],[Trad Len]]+Table9[[#This Row],[Var Len]]</f>
        <v>0.1</v>
      </c>
      <c r="I1736" s="25" cm="1">
        <f t="array" ref="I1736">COUNT(FIND({1,2,3,4,5,6,7,8,9,0},Table9[[#This Row],[Simp]]))</f>
        <v>0</v>
      </c>
      <c r="J1736" s="25" cm="1">
        <f t="array" ref="J1736">COUNT(FIND({1,2,3,4,5,6,7,8,9,0},Table9[[#This Row],[Trad]]))</f>
        <v>0</v>
      </c>
      <c r="K1736" s="25" cm="1">
        <f t="array" ref="K1736">COUNT(FIND({1,2,3,4,5,6,7,8,9,0},Table9[[#This Row],[Variants]]))</f>
        <v>0</v>
      </c>
      <c r="L1736" s="25">
        <f>SUM(Table9[[#This Row],[Simp Note]:[Var Note]])</f>
        <v>0</v>
      </c>
      <c r="M1736" s="25">
        <f>SUM(Table9[[#This Row],[Sum]],Table9[[#This Row],[Sum Notes]],Table9[[#This Row],[Contains ~]])</f>
        <v>0.1</v>
      </c>
      <c r="N1736" s="26">
        <v>13290</v>
      </c>
      <c r="O1736" s="25" t="s">
        <v>10235</v>
      </c>
      <c r="P1736" s="25" t="s">
        <v>10235</v>
      </c>
      <c r="Q1736" s="25"/>
      <c r="R1736" s="25"/>
      <c r="S1736" s="25"/>
    </row>
    <row r="1737" spans="1:19" x14ac:dyDescent="0.25">
      <c r="A1737" s="7">
        <v>3941</v>
      </c>
      <c r="B1737" s="7" t="s">
        <v>3908</v>
      </c>
      <c r="C1737" s="7" t="s">
        <v>8651</v>
      </c>
      <c r="D1737" s="7" t="s">
        <v>6770</v>
      </c>
      <c r="E1737" s="7">
        <f>LEN(Table9[[#This Row],[Trad]])/10</f>
        <v>0.1</v>
      </c>
      <c r="F1737" s="7">
        <f>LEN(Table9[[#This Row],[Variants]])/10</f>
        <v>0</v>
      </c>
      <c r="G1737" s="7">
        <f>COUNT(FIND("～",Table9[[#This Row],[Trad]]))*10</f>
        <v>0</v>
      </c>
      <c r="H1737" s="25">
        <f>Table9[[#This Row],[Trad Len]]+Table9[[#This Row],[Var Len]]</f>
        <v>0.1</v>
      </c>
      <c r="I1737" s="25" cm="1">
        <f t="array" ref="I1737">COUNT(FIND({1,2,3,4,5,6,7,8,9,0},Table9[[#This Row],[Simp]]))</f>
        <v>0</v>
      </c>
      <c r="J1737" s="25" cm="1">
        <f t="array" ref="J1737">COUNT(FIND({1,2,3,4,5,6,7,8,9,0},Table9[[#This Row],[Trad]]))</f>
        <v>0</v>
      </c>
      <c r="K1737" s="25" cm="1">
        <f t="array" ref="K1737">COUNT(FIND({1,2,3,4,5,6,7,8,9,0},Table9[[#This Row],[Variants]]))</f>
        <v>0</v>
      </c>
      <c r="L1737" s="25">
        <f>SUM(Table9[[#This Row],[Simp Note]:[Var Note]])</f>
        <v>0</v>
      </c>
      <c r="M1737" s="25">
        <f>SUM(Table9[[#This Row],[Sum]],Table9[[#This Row],[Sum Notes]],Table9[[#This Row],[Contains ~]])</f>
        <v>0.1</v>
      </c>
      <c r="N1737" s="26">
        <v>13300</v>
      </c>
      <c r="O1737" s="25" t="s">
        <v>10235</v>
      </c>
      <c r="P1737" s="25" t="s">
        <v>10235</v>
      </c>
      <c r="Q1737" s="25"/>
      <c r="R1737" s="25"/>
      <c r="S1737" s="25"/>
    </row>
    <row r="1738" spans="1:19" x14ac:dyDescent="0.25">
      <c r="A1738" s="7">
        <v>3942</v>
      </c>
      <c r="B1738" s="7" t="s">
        <v>3910</v>
      </c>
      <c r="C1738" s="7" t="s">
        <v>8653</v>
      </c>
      <c r="D1738" s="7" t="s">
        <v>6770</v>
      </c>
      <c r="E1738" s="7">
        <f>LEN(Table9[[#This Row],[Trad]])/10</f>
        <v>0.1</v>
      </c>
      <c r="F1738" s="7">
        <f>LEN(Table9[[#This Row],[Variants]])/10</f>
        <v>0</v>
      </c>
      <c r="G1738" s="7">
        <f>COUNT(FIND("～",Table9[[#This Row],[Trad]]))*10</f>
        <v>0</v>
      </c>
      <c r="H1738" s="25">
        <f>Table9[[#This Row],[Trad Len]]+Table9[[#This Row],[Var Len]]</f>
        <v>0.1</v>
      </c>
      <c r="I1738" s="25" cm="1">
        <f t="array" ref="I1738">COUNT(FIND({1,2,3,4,5,6,7,8,9,0},Table9[[#This Row],[Simp]]))</f>
        <v>0</v>
      </c>
      <c r="J1738" s="25" cm="1">
        <f t="array" ref="J1738">COUNT(FIND({1,2,3,4,5,6,7,8,9,0},Table9[[#This Row],[Trad]]))</f>
        <v>0</v>
      </c>
      <c r="K1738" s="25" cm="1">
        <f t="array" ref="K1738">COUNT(FIND({1,2,3,4,5,6,7,8,9,0},Table9[[#This Row],[Variants]]))</f>
        <v>0</v>
      </c>
      <c r="L1738" s="25">
        <f>SUM(Table9[[#This Row],[Simp Note]:[Var Note]])</f>
        <v>0</v>
      </c>
      <c r="M1738" s="25">
        <f>SUM(Table9[[#This Row],[Sum]],Table9[[#This Row],[Sum Notes]],Table9[[#This Row],[Contains ~]])</f>
        <v>0.1</v>
      </c>
      <c r="N1738" s="26">
        <v>13310</v>
      </c>
      <c r="O1738" s="25" t="s">
        <v>10235</v>
      </c>
      <c r="P1738" s="25" t="s">
        <v>10235</v>
      </c>
      <c r="Q1738" s="25"/>
      <c r="R1738" s="25"/>
      <c r="S1738" s="25"/>
    </row>
    <row r="1739" spans="1:19" x14ac:dyDescent="0.25">
      <c r="A1739" s="7">
        <v>3943</v>
      </c>
      <c r="B1739" s="7" t="s">
        <v>3912</v>
      </c>
      <c r="C1739" s="7" t="s">
        <v>8655</v>
      </c>
      <c r="D1739" s="7" t="s">
        <v>6770</v>
      </c>
      <c r="E1739" s="7">
        <f>LEN(Table9[[#This Row],[Trad]])/10</f>
        <v>0.1</v>
      </c>
      <c r="F1739" s="7">
        <f>LEN(Table9[[#This Row],[Variants]])/10</f>
        <v>0</v>
      </c>
      <c r="G1739" s="7">
        <f>COUNT(FIND("～",Table9[[#This Row],[Trad]]))*10</f>
        <v>0</v>
      </c>
      <c r="H1739" s="25">
        <f>Table9[[#This Row],[Trad Len]]+Table9[[#This Row],[Var Len]]</f>
        <v>0.1</v>
      </c>
      <c r="I1739" s="25" cm="1">
        <f t="array" ref="I1739">COUNT(FIND({1,2,3,4,5,6,7,8,9,0},Table9[[#This Row],[Simp]]))</f>
        <v>0</v>
      </c>
      <c r="J1739" s="25" cm="1">
        <f t="array" ref="J1739">COUNT(FIND({1,2,3,4,5,6,7,8,9,0},Table9[[#This Row],[Trad]]))</f>
        <v>0</v>
      </c>
      <c r="K1739" s="25" cm="1">
        <f t="array" ref="K1739">COUNT(FIND({1,2,3,4,5,6,7,8,9,0},Table9[[#This Row],[Variants]]))</f>
        <v>0</v>
      </c>
      <c r="L1739" s="25">
        <f>SUM(Table9[[#This Row],[Simp Note]:[Var Note]])</f>
        <v>0</v>
      </c>
      <c r="M1739" s="25">
        <f>SUM(Table9[[#This Row],[Sum]],Table9[[#This Row],[Sum Notes]],Table9[[#This Row],[Contains ~]])</f>
        <v>0.1</v>
      </c>
      <c r="N1739" s="26">
        <v>13320</v>
      </c>
      <c r="O1739" s="25" t="s">
        <v>10235</v>
      </c>
      <c r="P1739" s="25" t="s">
        <v>10235</v>
      </c>
      <c r="Q1739" s="25"/>
      <c r="R1739" s="25"/>
      <c r="S1739" s="25"/>
    </row>
    <row r="1740" spans="1:19" x14ac:dyDescent="0.25">
      <c r="A1740" s="7">
        <v>3944</v>
      </c>
      <c r="B1740" s="7" t="s">
        <v>3914</v>
      </c>
      <c r="C1740" s="7" t="s">
        <v>8657</v>
      </c>
      <c r="D1740" s="7" t="s">
        <v>6770</v>
      </c>
      <c r="E1740" s="7">
        <f>LEN(Table9[[#This Row],[Trad]])/10</f>
        <v>0.1</v>
      </c>
      <c r="F1740" s="7">
        <f>LEN(Table9[[#This Row],[Variants]])/10</f>
        <v>0</v>
      </c>
      <c r="G1740" s="7">
        <f>COUNT(FIND("～",Table9[[#This Row],[Trad]]))*10</f>
        <v>0</v>
      </c>
      <c r="H1740" s="25">
        <f>Table9[[#This Row],[Trad Len]]+Table9[[#This Row],[Var Len]]</f>
        <v>0.1</v>
      </c>
      <c r="I1740" s="25" cm="1">
        <f t="array" ref="I1740">COUNT(FIND({1,2,3,4,5,6,7,8,9,0},Table9[[#This Row],[Simp]]))</f>
        <v>0</v>
      </c>
      <c r="J1740" s="25" cm="1">
        <f t="array" ref="J1740">COUNT(FIND({1,2,3,4,5,6,7,8,9,0},Table9[[#This Row],[Trad]]))</f>
        <v>0</v>
      </c>
      <c r="K1740" s="25" cm="1">
        <f t="array" ref="K1740">COUNT(FIND({1,2,3,4,5,6,7,8,9,0},Table9[[#This Row],[Variants]]))</f>
        <v>0</v>
      </c>
      <c r="L1740" s="25">
        <f>SUM(Table9[[#This Row],[Simp Note]:[Var Note]])</f>
        <v>0</v>
      </c>
      <c r="M1740" s="25">
        <f>SUM(Table9[[#This Row],[Sum]],Table9[[#This Row],[Sum Notes]],Table9[[#This Row],[Contains ~]])</f>
        <v>0.1</v>
      </c>
      <c r="N1740" s="26">
        <v>13330</v>
      </c>
      <c r="O1740" s="25" t="s">
        <v>10235</v>
      </c>
      <c r="P1740" s="25" t="s">
        <v>10235</v>
      </c>
      <c r="Q1740" s="25"/>
      <c r="R1740" s="25"/>
      <c r="S1740" s="25"/>
    </row>
    <row r="1741" spans="1:19" x14ac:dyDescent="0.25">
      <c r="A1741" s="7">
        <v>3947</v>
      </c>
      <c r="B1741" s="7" t="s">
        <v>3916</v>
      </c>
      <c r="C1741" s="7" t="s">
        <v>6770</v>
      </c>
      <c r="D1741" s="25" t="s">
        <v>8659</v>
      </c>
      <c r="E1741" s="25">
        <f>LEN(Table9[[#This Row],[Trad]])/10</f>
        <v>0</v>
      </c>
      <c r="F1741" s="25">
        <f>LEN(Table9[[#This Row],[Variants]])/10</f>
        <v>0.2</v>
      </c>
      <c r="G1741" s="25">
        <f>COUNT(FIND("～",Table9[[#This Row],[Trad]]))*10</f>
        <v>0</v>
      </c>
      <c r="H1741" s="25">
        <f>Table9[[#This Row],[Trad Len]]+Table9[[#This Row],[Var Len]]</f>
        <v>0.2</v>
      </c>
      <c r="I1741" s="25" cm="1">
        <f t="array" ref="I1741">COUNT(FIND({1,2,3,4,5,6,7,8,9,0},Table9[[#This Row],[Simp]]))</f>
        <v>0</v>
      </c>
      <c r="J1741" s="25" cm="1">
        <f t="array" ref="J1741">COUNT(FIND({1,2,3,4,5,6,7,8,9,0},Table9[[#This Row],[Trad]]))</f>
        <v>0</v>
      </c>
      <c r="K1741" s="25" cm="1">
        <f t="array" ref="K1741">COUNT(FIND({1,2,3,4,5,6,7,8,9,0},Table9[[#This Row],[Variants]]))</f>
        <v>0</v>
      </c>
      <c r="L1741" s="25">
        <f>SUM(Table9[[#This Row],[Simp Note]:[Var Note]])</f>
        <v>0</v>
      </c>
      <c r="M1741" s="25">
        <f>SUM(Table9[[#This Row],[Sum]],Table9[[#This Row],[Sum Notes]],Table9[[#This Row],[Contains ~]])</f>
        <v>0.2</v>
      </c>
      <c r="N1741" s="26">
        <v>25478</v>
      </c>
      <c r="O1741" s="25" t="s">
        <v>10237</v>
      </c>
      <c r="P1741" s="25" t="s">
        <v>10237</v>
      </c>
      <c r="Q1741" s="25"/>
      <c r="R1741" s="25"/>
      <c r="S1741" s="25"/>
    </row>
    <row r="1742" spans="1:19" x14ac:dyDescent="0.25">
      <c r="A1742" s="7">
        <v>3958</v>
      </c>
      <c r="B1742" s="7" t="s">
        <v>3918</v>
      </c>
      <c r="C1742" s="7" t="s">
        <v>6770</v>
      </c>
      <c r="D1742" s="25" t="s">
        <v>8661</v>
      </c>
      <c r="E1742" s="25">
        <f>LEN(Table9[[#This Row],[Trad]])/10</f>
        <v>0</v>
      </c>
      <c r="F1742" s="25">
        <f>LEN(Table9[[#This Row],[Variants]])/10</f>
        <v>0.1</v>
      </c>
      <c r="G1742" s="25">
        <f>COUNT(FIND("～",Table9[[#This Row],[Trad]]))*10</f>
        <v>0</v>
      </c>
      <c r="H1742" s="25">
        <f>Table9[[#This Row],[Trad Len]]+Table9[[#This Row],[Var Len]]</f>
        <v>0.1</v>
      </c>
      <c r="I1742" s="25" cm="1">
        <f t="array" ref="I1742">COUNT(FIND({1,2,3,4,5,6,7,8,9,0},Table9[[#This Row],[Simp]]))</f>
        <v>0</v>
      </c>
      <c r="J1742" s="25" cm="1">
        <f t="array" ref="J1742">COUNT(FIND({1,2,3,4,5,6,7,8,9,0},Table9[[#This Row],[Trad]]))</f>
        <v>0</v>
      </c>
      <c r="K1742" s="25" cm="1">
        <f t="array" ref="K1742">COUNT(FIND({1,2,3,4,5,6,7,8,9,0},Table9[[#This Row],[Variants]]))</f>
        <v>0</v>
      </c>
      <c r="L1742" s="25">
        <f>SUM(Table9[[#This Row],[Simp Note]:[Var Note]])</f>
        <v>0</v>
      </c>
      <c r="M1742" s="25">
        <f>SUM(Table9[[#This Row],[Sum]],Table9[[#This Row],[Sum Notes]],Table9[[#This Row],[Contains ~]])</f>
        <v>0.1</v>
      </c>
      <c r="N1742" s="26">
        <v>25480.1</v>
      </c>
      <c r="O1742" s="25" t="s">
        <v>10237</v>
      </c>
      <c r="P1742" s="25" t="s">
        <v>10237</v>
      </c>
      <c r="Q1742" s="25"/>
      <c r="R1742" s="25"/>
      <c r="S1742" s="25"/>
    </row>
    <row r="1743" spans="1:19" x14ac:dyDescent="0.25">
      <c r="A1743" s="7">
        <v>3960</v>
      </c>
      <c r="B1743" s="7" t="s">
        <v>3920</v>
      </c>
      <c r="C1743" s="7" t="s">
        <v>8663</v>
      </c>
      <c r="D1743" s="7" t="s">
        <v>6770</v>
      </c>
      <c r="E1743" s="7">
        <f>LEN(Table9[[#This Row],[Trad]])/10</f>
        <v>0.1</v>
      </c>
      <c r="F1743" s="7">
        <f>LEN(Table9[[#This Row],[Variants]])/10</f>
        <v>0</v>
      </c>
      <c r="G1743" s="7">
        <f>COUNT(FIND("～",Table9[[#This Row],[Trad]]))*10</f>
        <v>0</v>
      </c>
      <c r="H1743" s="25">
        <f>Table9[[#This Row],[Trad Len]]+Table9[[#This Row],[Var Len]]</f>
        <v>0.1</v>
      </c>
      <c r="I1743" s="25" cm="1">
        <f t="array" ref="I1743">COUNT(FIND({1,2,3,4,5,6,7,8,9,0},Table9[[#This Row],[Simp]]))</f>
        <v>0</v>
      </c>
      <c r="J1743" s="25" cm="1">
        <f t="array" ref="J1743">COUNT(FIND({1,2,3,4,5,6,7,8,9,0},Table9[[#This Row],[Trad]]))</f>
        <v>0</v>
      </c>
      <c r="K1743" s="25" cm="1">
        <f t="array" ref="K1743">COUNT(FIND({1,2,3,4,5,6,7,8,9,0},Table9[[#This Row],[Variants]]))</f>
        <v>0</v>
      </c>
      <c r="L1743" s="25">
        <f>SUM(Table9[[#This Row],[Simp Note]:[Var Note]])</f>
        <v>0</v>
      </c>
      <c r="M1743" s="25">
        <f>SUM(Table9[[#This Row],[Sum]],Table9[[#This Row],[Sum Notes]],Table9[[#This Row],[Contains ~]])</f>
        <v>0.1</v>
      </c>
      <c r="N1743" s="26">
        <v>13340</v>
      </c>
      <c r="O1743" s="25" t="s">
        <v>10235</v>
      </c>
      <c r="P1743" s="25" t="s">
        <v>10235</v>
      </c>
      <c r="Q1743" s="25"/>
      <c r="R1743" s="25"/>
      <c r="S1743" s="25"/>
    </row>
    <row r="1744" spans="1:19" x14ac:dyDescent="0.25">
      <c r="A1744" s="7">
        <v>3963</v>
      </c>
      <c r="B1744" s="7" t="s">
        <v>3922</v>
      </c>
      <c r="C1744" s="7" t="s">
        <v>8665</v>
      </c>
      <c r="D1744" s="7" t="s">
        <v>6770</v>
      </c>
      <c r="E1744" s="7">
        <f>LEN(Table9[[#This Row],[Trad]])/10</f>
        <v>0.1</v>
      </c>
      <c r="F1744" s="7">
        <f>LEN(Table9[[#This Row],[Variants]])/10</f>
        <v>0</v>
      </c>
      <c r="G1744" s="7">
        <f>COUNT(FIND("～",Table9[[#This Row],[Trad]]))*10</f>
        <v>0</v>
      </c>
      <c r="H1744" s="25">
        <f>Table9[[#This Row],[Trad Len]]+Table9[[#This Row],[Var Len]]</f>
        <v>0.1</v>
      </c>
      <c r="I1744" s="25" cm="1">
        <f t="array" ref="I1744">COUNT(FIND({1,2,3,4,5,6,7,8,9,0},Table9[[#This Row],[Simp]]))</f>
        <v>0</v>
      </c>
      <c r="J1744" s="25" cm="1">
        <f t="array" ref="J1744">COUNT(FIND({1,2,3,4,5,6,7,8,9,0},Table9[[#This Row],[Trad]]))</f>
        <v>0</v>
      </c>
      <c r="K1744" s="25" cm="1">
        <f t="array" ref="K1744">COUNT(FIND({1,2,3,4,5,6,7,8,9,0},Table9[[#This Row],[Variants]]))</f>
        <v>0</v>
      </c>
      <c r="L1744" s="25">
        <f>SUM(Table9[[#This Row],[Simp Note]:[Var Note]])</f>
        <v>0</v>
      </c>
      <c r="M1744" s="25">
        <f>SUM(Table9[[#This Row],[Sum]],Table9[[#This Row],[Sum Notes]],Table9[[#This Row],[Contains ~]])</f>
        <v>0.1</v>
      </c>
      <c r="N1744" s="26">
        <v>13350</v>
      </c>
      <c r="O1744" s="25" t="s">
        <v>10235</v>
      </c>
      <c r="P1744" s="25" t="s">
        <v>10235</v>
      </c>
      <c r="Q1744" s="25"/>
      <c r="R1744" s="25"/>
      <c r="S1744" s="25"/>
    </row>
    <row r="1745" spans="1:19" x14ac:dyDescent="0.25">
      <c r="A1745" s="7">
        <v>3966</v>
      </c>
      <c r="B1745" s="7" t="s">
        <v>3924</v>
      </c>
      <c r="C1745" s="7" t="s">
        <v>8667</v>
      </c>
      <c r="D1745" s="7" t="s">
        <v>6770</v>
      </c>
      <c r="E1745" s="7">
        <f>LEN(Table9[[#This Row],[Trad]])/10</f>
        <v>0.1</v>
      </c>
      <c r="F1745" s="7">
        <f>LEN(Table9[[#This Row],[Variants]])/10</f>
        <v>0</v>
      </c>
      <c r="G1745" s="7">
        <f>COUNT(FIND("～",Table9[[#This Row],[Trad]]))*10</f>
        <v>0</v>
      </c>
      <c r="H1745" s="25">
        <f>Table9[[#This Row],[Trad Len]]+Table9[[#This Row],[Var Len]]</f>
        <v>0.1</v>
      </c>
      <c r="I1745" s="25" cm="1">
        <f t="array" ref="I1745">COUNT(FIND({1,2,3,4,5,6,7,8,9,0},Table9[[#This Row],[Simp]]))</f>
        <v>0</v>
      </c>
      <c r="J1745" s="25" cm="1">
        <f t="array" ref="J1745">COUNT(FIND({1,2,3,4,5,6,7,8,9,0},Table9[[#This Row],[Trad]]))</f>
        <v>0</v>
      </c>
      <c r="K1745" s="25" cm="1">
        <f t="array" ref="K1745">COUNT(FIND({1,2,3,4,5,6,7,8,9,0},Table9[[#This Row],[Variants]]))</f>
        <v>0</v>
      </c>
      <c r="L1745" s="25">
        <f>SUM(Table9[[#This Row],[Simp Note]:[Var Note]])</f>
        <v>0</v>
      </c>
      <c r="M1745" s="25">
        <f>SUM(Table9[[#This Row],[Sum]],Table9[[#This Row],[Sum Notes]],Table9[[#This Row],[Contains ~]])</f>
        <v>0.1</v>
      </c>
      <c r="N1745" s="26">
        <v>13360</v>
      </c>
      <c r="O1745" s="25" t="s">
        <v>10235</v>
      </c>
      <c r="P1745" s="25" t="s">
        <v>10235</v>
      </c>
      <c r="Q1745" s="25"/>
      <c r="R1745" s="25"/>
      <c r="S1745" s="25"/>
    </row>
    <row r="1746" spans="1:19" x14ac:dyDescent="0.25">
      <c r="A1746" s="7">
        <v>3971</v>
      </c>
      <c r="B1746" s="7" t="s">
        <v>3926</v>
      </c>
      <c r="C1746" s="7" t="s">
        <v>8669</v>
      </c>
      <c r="D1746" s="7" t="s">
        <v>6770</v>
      </c>
      <c r="E1746" s="7">
        <f>LEN(Table9[[#This Row],[Trad]])/10</f>
        <v>0.1</v>
      </c>
      <c r="F1746" s="7">
        <f>LEN(Table9[[#This Row],[Variants]])/10</f>
        <v>0</v>
      </c>
      <c r="G1746" s="7">
        <f>COUNT(FIND("～",Table9[[#This Row],[Trad]]))*10</f>
        <v>0</v>
      </c>
      <c r="H1746" s="25">
        <f>Table9[[#This Row],[Trad Len]]+Table9[[#This Row],[Var Len]]</f>
        <v>0.1</v>
      </c>
      <c r="I1746" s="25" cm="1">
        <f t="array" ref="I1746">COUNT(FIND({1,2,3,4,5,6,7,8,9,0},Table9[[#This Row],[Simp]]))</f>
        <v>0</v>
      </c>
      <c r="J1746" s="25" cm="1">
        <f t="array" ref="J1746">COUNT(FIND({1,2,3,4,5,6,7,8,9,0},Table9[[#This Row],[Trad]]))</f>
        <v>0</v>
      </c>
      <c r="K1746" s="25" cm="1">
        <f t="array" ref="K1746">COUNT(FIND({1,2,3,4,5,6,7,8,9,0},Table9[[#This Row],[Variants]]))</f>
        <v>0</v>
      </c>
      <c r="L1746" s="25">
        <f>SUM(Table9[[#This Row],[Simp Note]:[Var Note]])</f>
        <v>0</v>
      </c>
      <c r="M1746" s="25">
        <f>SUM(Table9[[#This Row],[Sum]],Table9[[#This Row],[Sum Notes]],Table9[[#This Row],[Contains ~]])</f>
        <v>0.1</v>
      </c>
      <c r="N1746" s="26">
        <v>13370</v>
      </c>
      <c r="O1746" s="25" t="s">
        <v>10235</v>
      </c>
      <c r="P1746" s="25" t="s">
        <v>10235</v>
      </c>
      <c r="Q1746" s="25"/>
      <c r="R1746" s="25"/>
      <c r="S1746" s="25"/>
    </row>
    <row r="1747" spans="1:19" x14ac:dyDescent="0.25">
      <c r="A1747" s="7">
        <v>3973</v>
      </c>
      <c r="B1747" s="7" t="s">
        <v>3928</v>
      </c>
      <c r="C1747" s="7" t="s">
        <v>8671</v>
      </c>
      <c r="D1747" s="7" t="s">
        <v>6770</v>
      </c>
      <c r="E1747" s="7">
        <f>LEN(Table9[[#This Row],[Trad]])/10</f>
        <v>0.1</v>
      </c>
      <c r="F1747" s="7">
        <f>LEN(Table9[[#This Row],[Variants]])/10</f>
        <v>0</v>
      </c>
      <c r="G1747" s="7">
        <f>COUNT(FIND("～",Table9[[#This Row],[Trad]]))*10</f>
        <v>0</v>
      </c>
      <c r="H1747" s="25">
        <f>Table9[[#This Row],[Trad Len]]+Table9[[#This Row],[Var Len]]</f>
        <v>0.1</v>
      </c>
      <c r="I1747" s="25" cm="1">
        <f t="array" ref="I1747">COUNT(FIND({1,2,3,4,5,6,7,8,9,0},Table9[[#This Row],[Simp]]))</f>
        <v>0</v>
      </c>
      <c r="J1747" s="25" cm="1">
        <f t="array" ref="J1747">COUNT(FIND({1,2,3,4,5,6,7,8,9,0},Table9[[#This Row],[Trad]]))</f>
        <v>0</v>
      </c>
      <c r="K1747" s="25" cm="1">
        <f t="array" ref="K1747">COUNT(FIND({1,2,3,4,5,6,7,8,9,0},Table9[[#This Row],[Variants]]))</f>
        <v>0</v>
      </c>
      <c r="L1747" s="25">
        <f>SUM(Table9[[#This Row],[Simp Note]:[Var Note]])</f>
        <v>0</v>
      </c>
      <c r="M1747" s="25">
        <f>SUM(Table9[[#This Row],[Sum]],Table9[[#This Row],[Sum Notes]],Table9[[#This Row],[Contains ~]])</f>
        <v>0.1</v>
      </c>
      <c r="N1747" s="26">
        <v>13380</v>
      </c>
      <c r="O1747" s="25" t="s">
        <v>10235</v>
      </c>
      <c r="P1747" s="25" t="s">
        <v>10235</v>
      </c>
      <c r="Q1747" s="25"/>
      <c r="R1747" s="25"/>
      <c r="S1747" s="25"/>
    </row>
    <row r="1748" spans="1:19" x14ac:dyDescent="0.25">
      <c r="A1748" s="7">
        <v>3974</v>
      </c>
      <c r="B1748" s="7" t="s">
        <v>3930</v>
      </c>
      <c r="C1748" s="7" t="s">
        <v>8673</v>
      </c>
      <c r="D1748" s="7" t="s">
        <v>6770</v>
      </c>
      <c r="E1748" s="7">
        <f>LEN(Table9[[#This Row],[Trad]])/10</f>
        <v>0.1</v>
      </c>
      <c r="F1748" s="7">
        <f>LEN(Table9[[#This Row],[Variants]])/10</f>
        <v>0</v>
      </c>
      <c r="G1748" s="7">
        <f>COUNT(FIND("～",Table9[[#This Row],[Trad]]))*10</f>
        <v>0</v>
      </c>
      <c r="H1748" s="25">
        <f>Table9[[#This Row],[Trad Len]]+Table9[[#This Row],[Var Len]]</f>
        <v>0.1</v>
      </c>
      <c r="I1748" s="25" cm="1">
        <f t="array" ref="I1748">COUNT(FIND({1,2,3,4,5,6,7,8,9,0},Table9[[#This Row],[Simp]]))</f>
        <v>0</v>
      </c>
      <c r="J1748" s="25" cm="1">
        <f t="array" ref="J1748">COUNT(FIND({1,2,3,4,5,6,7,8,9,0},Table9[[#This Row],[Trad]]))</f>
        <v>0</v>
      </c>
      <c r="K1748" s="25" cm="1">
        <f t="array" ref="K1748">COUNT(FIND({1,2,3,4,5,6,7,8,9,0},Table9[[#This Row],[Variants]]))</f>
        <v>0</v>
      </c>
      <c r="L1748" s="25">
        <f>SUM(Table9[[#This Row],[Simp Note]:[Var Note]])</f>
        <v>0</v>
      </c>
      <c r="M1748" s="25">
        <f>SUM(Table9[[#This Row],[Sum]],Table9[[#This Row],[Sum Notes]],Table9[[#This Row],[Contains ~]])</f>
        <v>0.1</v>
      </c>
      <c r="N1748" s="26">
        <v>13390</v>
      </c>
      <c r="O1748" s="25" t="s">
        <v>10235</v>
      </c>
      <c r="P1748" s="25" t="s">
        <v>10235</v>
      </c>
      <c r="Q1748" s="25"/>
      <c r="R1748" s="25"/>
      <c r="S1748" s="25"/>
    </row>
    <row r="1749" spans="1:19" x14ac:dyDescent="0.25">
      <c r="A1749" s="7">
        <v>3975</v>
      </c>
      <c r="B1749" s="7" t="s">
        <v>3932</v>
      </c>
      <c r="C1749" s="7" t="s">
        <v>6770</v>
      </c>
      <c r="D1749" s="25" t="s">
        <v>8675</v>
      </c>
      <c r="E1749" s="25">
        <f>LEN(Table9[[#This Row],[Trad]])/10</f>
        <v>0</v>
      </c>
      <c r="F1749" s="25">
        <f>LEN(Table9[[#This Row],[Variants]])/10</f>
        <v>0.2</v>
      </c>
      <c r="G1749" s="25">
        <f>COUNT(FIND("～",Table9[[#This Row],[Trad]]))*10</f>
        <v>0</v>
      </c>
      <c r="H1749" s="25">
        <f>Table9[[#This Row],[Trad Len]]+Table9[[#This Row],[Var Len]]</f>
        <v>0.2</v>
      </c>
      <c r="I1749" s="25" cm="1">
        <f t="array" ref="I1749">COUNT(FIND({1,2,3,4,5,6,7,8,9,0},Table9[[#This Row],[Simp]]))</f>
        <v>0</v>
      </c>
      <c r="J1749" s="25" cm="1">
        <f t="array" ref="J1749">COUNT(FIND({1,2,3,4,5,6,7,8,9,0},Table9[[#This Row],[Trad]]))</f>
        <v>0</v>
      </c>
      <c r="K1749" s="25" cm="1">
        <f t="array" ref="K1749">COUNT(FIND({1,2,3,4,5,6,7,8,9,0},Table9[[#This Row],[Variants]]))</f>
        <v>0</v>
      </c>
      <c r="L1749" s="25">
        <f>SUM(Table9[[#This Row],[Simp Note]:[Var Note]])</f>
        <v>0</v>
      </c>
      <c r="M1749" s="25">
        <f>SUM(Table9[[#This Row],[Sum]],Table9[[#This Row],[Sum Notes]],Table9[[#This Row],[Contains ~]])</f>
        <v>0.2</v>
      </c>
      <c r="N1749" s="26">
        <v>25478</v>
      </c>
      <c r="O1749" s="25" t="s">
        <v>10237</v>
      </c>
      <c r="P1749" s="25" t="s">
        <v>10237</v>
      </c>
      <c r="Q1749" s="25"/>
      <c r="R1749" s="25"/>
      <c r="S1749" s="25"/>
    </row>
    <row r="1750" spans="1:19" x14ac:dyDescent="0.25">
      <c r="A1750" s="7">
        <v>3976</v>
      </c>
      <c r="B1750" s="7" t="s">
        <v>3934</v>
      </c>
      <c r="C1750" s="7" t="s">
        <v>8677</v>
      </c>
      <c r="D1750" s="7" t="s">
        <v>6770</v>
      </c>
      <c r="E1750" s="7">
        <f>LEN(Table9[[#This Row],[Trad]])/10</f>
        <v>0.1</v>
      </c>
      <c r="F1750" s="7">
        <f>LEN(Table9[[#This Row],[Variants]])/10</f>
        <v>0</v>
      </c>
      <c r="G1750" s="7">
        <f>COUNT(FIND("～",Table9[[#This Row],[Trad]]))*10</f>
        <v>0</v>
      </c>
      <c r="H1750" s="25">
        <f>Table9[[#This Row],[Trad Len]]+Table9[[#This Row],[Var Len]]</f>
        <v>0.1</v>
      </c>
      <c r="I1750" s="25" cm="1">
        <f t="array" ref="I1750">COUNT(FIND({1,2,3,4,5,6,7,8,9,0},Table9[[#This Row],[Simp]]))</f>
        <v>0</v>
      </c>
      <c r="J1750" s="25" cm="1">
        <f t="array" ref="J1750">COUNT(FIND({1,2,3,4,5,6,7,8,9,0},Table9[[#This Row],[Trad]]))</f>
        <v>0</v>
      </c>
      <c r="K1750" s="25" cm="1">
        <f t="array" ref="K1750">COUNT(FIND({1,2,3,4,5,6,7,8,9,0},Table9[[#This Row],[Variants]]))</f>
        <v>0</v>
      </c>
      <c r="L1750" s="25">
        <f>SUM(Table9[[#This Row],[Simp Note]:[Var Note]])</f>
        <v>0</v>
      </c>
      <c r="M1750" s="25">
        <f>SUM(Table9[[#This Row],[Sum]],Table9[[#This Row],[Sum Notes]],Table9[[#This Row],[Contains ~]])</f>
        <v>0.1</v>
      </c>
      <c r="N1750" s="26">
        <v>13400</v>
      </c>
      <c r="O1750" s="25" t="s">
        <v>10235</v>
      </c>
      <c r="P1750" s="25" t="s">
        <v>10235</v>
      </c>
      <c r="Q1750" s="25"/>
      <c r="R1750" s="25"/>
      <c r="S1750" s="25"/>
    </row>
    <row r="1751" spans="1:19" x14ac:dyDescent="0.25">
      <c r="A1751" s="7">
        <v>3978</v>
      </c>
      <c r="B1751" s="7" t="s">
        <v>3936</v>
      </c>
      <c r="C1751" s="7" t="s">
        <v>8679</v>
      </c>
      <c r="D1751" s="7" t="s">
        <v>6770</v>
      </c>
      <c r="E1751" s="7">
        <f>LEN(Table9[[#This Row],[Trad]])/10</f>
        <v>0.1</v>
      </c>
      <c r="F1751" s="7">
        <f>LEN(Table9[[#This Row],[Variants]])/10</f>
        <v>0</v>
      </c>
      <c r="G1751" s="7">
        <f>COUNT(FIND("～",Table9[[#This Row],[Trad]]))*10</f>
        <v>0</v>
      </c>
      <c r="H1751" s="25">
        <f>Table9[[#This Row],[Trad Len]]+Table9[[#This Row],[Var Len]]</f>
        <v>0.1</v>
      </c>
      <c r="I1751" s="25" cm="1">
        <f t="array" ref="I1751">COUNT(FIND({1,2,3,4,5,6,7,8,9,0},Table9[[#This Row],[Simp]]))</f>
        <v>0</v>
      </c>
      <c r="J1751" s="25" cm="1">
        <f t="array" ref="J1751">COUNT(FIND({1,2,3,4,5,6,7,8,9,0},Table9[[#This Row],[Trad]]))</f>
        <v>0</v>
      </c>
      <c r="K1751" s="25" cm="1">
        <f t="array" ref="K1751">COUNT(FIND({1,2,3,4,5,6,7,8,9,0},Table9[[#This Row],[Variants]]))</f>
        <v>0</v>
      </c>
      <c r="L1751" s="25">
        <f>SUM(Table9[[#This Row],[Simp Note]:[Var Note]])</f>
        <v>0</v>
      </c>
      <c r="M1751" s="25">
        <f>SUM(Table9[[#This Row],[Sum]],Table9[[#This Row],[Sum Notes]],Table9[[#This Row],[Contains ~]])</f>
        <v>0.1</v>
      </c>
      <c r="N1751" s="26">
        <v>13410</v>
      </c>
      <c r="O1751" s="25" t="s">
        <v>10235</v>
      </c>
      <c r="P1751" s="25" t="s">
        <v>10235</v>
      </c>
      <c r="Q1751" s="25"/>
      <c r="R1751" s="25"/>
      <c r="S1751" s="25"/>
    </row>
    <row r="1752" spans="1:19" x14ac:dyDescent="0.25">
      <c r="A1752" s="7">
        <v>3983</v>
      </c>
      <c r="B1752" s="7" t="s">
        <v>3938</v>
      </c>
      <c r="C1752" s="7" t="s">
        <v>8681</v>
      </c>
      <c r="D1752" s="7" t="s">
        <v>6770</v>
      </c>
      <c r="E1752" s="7">
        <f>LEN(Table9[[#This Row],[Trad]])/10</f>
        <v>0.1</v>
      </c>
      <c r="F1752" s="7">
        <f>LEN(Table9[[#This Row],[Variants]])/10</f>
        <v>0</v>
      </c>
      <c r="G1752" s="7">
        <f>COUNT(FIND("～",Table9[[#This Row],[Trad]]))*10</f>
        <v>0</v>
      </c>
      <c r="H1752" s="25">
        <f>Table9[[#This Row],[Trad Len]]+Table9[[#This Row],[Var Len]]</f>
        <v>0.1</v>
      </c>
      <c r="I1752" s="25" cm="1">
        <f t="array" ref="I1752">COUNT(FIND({1,2,3,4,5,6,7,8,9,0},Table9[[#This Row],[Simp]]))</f>
        <v>0</v>
      </c>
      <c r="J1752" s="25" cm="1">
        <f t="array" ref="J1752">COUNT(FIND({1,2,3,4,5,6,7,8,9,0},Table9[[#This Row],[Trad]]))</f>
        <v>0</v>
      </c>
      <c r="K1752" s="25" cm="1">
        <f t="array" ref="K1752">COUNT(FIND({1,2,3,4,5,6,7,8,9,0},Table9[[#This Row],[Variants]]))</f>
        <v>0</v>
      </c>
      <c r="L1752" s="25">
        <f>SUM(Table9[[#This Row],[Simp Note]:[Var Note]])</f>
        <v>0</v>
      </c>
      <c r="M1752" s="25">
        <f>SUM(Table9[[#This Row],[Sum]],Table9[[#This Row],[Sum Notes]],Table9[[#This Row],[Contains ~]])</f>
        <v>0.1</v>
      </c>
      <c r="N1752" s="26">
        <v>13420</v>
      </c>
      <c r="O1752" s="25" t="s">
        <v>10235</v>
      </c>
      <c r="P1752" s="25" t="s">
        <v>10235</v>
      </c>
      <c r="Q1752" s="25"/>
      <c r="R1752" s="25"/>
      <c r="S1752" s="25"/>
    </row>
    <row r="1753" spans="1:19" x14ac:dyDescent="0.25">
      <c r="A1753" s="7">
        <v>3991</v>
      </c>
      <c r="B1753" s="7" t="s">
        <v>3940</v>
      </c>
      <c r="C1753" s="7" t="s">
        <v>8683</v>
      </c>
      <c r="D1753" s="7" t="s">
        <v>6770</v>
      </c>
      <c r="E1753" s="7">
        <f>LEN(Table9[[#This Row],[Trad]])/10</f>
        <v>0.1</v>
      </c>
      <c r="F1753" s="7">
        <f>LEN(Table9[[#This Row],[Variants]])/10</f>
        <v>0</v>
      </c>
      <c r="G1753" s="7">
        <f>COUNT(FIND("～",Table9[[#This Row],[Trad]]))*10</f>
        <v>0</v>
      </c>
      <c r="H1753" s="25">
        <f>Table9[[#This Row],[Trad Len]]+Table9[[#This Row],[Var Len]]</f>
        <v>0.1</v>
      </c>
      <c r="I1753" s="25" cm="1">
        <f t="array" ref="I1753">COUNT(FIND({1,2,3,4,5,6,7,8,9,0},Table9[[#This Row],[Simp]]))</f>
        <v>0</v>
      </c>
      <c r="J1753" s="25" cm="1">
        <f t="array" ref="J1753">COUNT(FIND({1,2,3,4,5,6,7,8,9,0},Table9[[#This Row],[Trad]]))</f>
        <v>0</v>
      </c>
      <c r="K1753" s="25" cm="1">
        <f t="array" ref="K1753">COUNT(FIND({1,2,3,4,5,6,7,8,9,0},Table9[[#This Row],[Variants]]))</f>
        <v>0</v>
      </c>
      <c r="L1753" s="25">
        <f>SUM(Table9[[#This Row],[Simp Note]:[Var Note]])</f>
        <v>0</v>
      </c>
      <c r="M1753" s="25">
        <f>SUM(Table9[[#This Row],[Sum]],Table9[[#This Row],[Sum Notes]],Table9[[#This Row],[Contains ~]])</f>
        <v>0.1</v>
      </c>
      <c r="N1753" s="26">
        <v>13430</v>
      </c>
      <c r="O1753" s="25" t="s">
        <v>10235</v>
      </c>
      <c r="P1753" s="25" t="s">
        <v>10235</v>
      </c>
      <c r="Q1753" s="25"/>
      <c r="R1753" s="25"/>
      <c r="S1753" s="25"/>
    </row>
    <row r="1754" spans="1:19" x14ac:dyDescent="0.25">
      <c r="A1754" s="7">
        <v>3992</v>
      </c>
      <c r="B1754" s="7" t="s">
        <v>3942</v>
      </c>
      <c r="C1754" s="7" t="s">
        <v>8685</v>
      </c>
      <c r="D1754" s="7" t="s">
        <v>6770</v>
      </c>
      <c r="E1754" s="7">
        <f>LEN(Table9[[#This Row],[Trad]])/10</f>
        <v>0.1</v>
      </c>
      <c r="F1754" s="7">
        <f>LEN(Table9[[#This Row],[Variants]])/10</f>
        <v>0</v>
      </c>
      <c r="G1754" s="7">
        <f>COUNT(FIND("～",Table9[[#This Row],[Trad]]))*10</f>
        <v>0</v>
      </c>
      <c r="H1754" s="25">
        <f>Table9[[#This Row],[Trad Len]]+Table9[[#This Row],[Var Len]]</f>
        <v>0.1</v>
      </c>
      <c r="I1754" s="25" cm="1">
        <f t="array" ref="I1754">COUNT(FIND({1,2,3,4,5,6,7,8,9,0},Table9[[#This Row],[Simp]]))</f>
        <v>0</v>
      </c>
      <c r="J1754" s="25" cm="1">
        <f t="array" ref="J1754">COUNT(FIND({1,2,3,4,5,6,7,8,9,0},Table9[[#This Row],[Trad]]))</f>
        <v>0</v>
      </c>
      <c r="K1754" s="25" cm="1">
        <f t="array" ref="K1754">COUNT(FIND({1,2,3,4,5,6,7,8,9,0},Table9[[#This Row],[Variants]]))</f>
        <v>0</v>
      </c>
      <c r="L1754" s="25">
        <f>SUM(Table9[[#This Row],[Simp Note]:[Var Note]])</f>
        <v>0</v>
      </c>
      <c r="M1754" s="25">
        <f>SUM(Table9[[#This Row],[Sum]],Table9[[#This Row],[Sum Notes]],Table9[[#This Row],[Contains ~]])</f>
        <v>0.1</v>
      </c>
      <c r="N1754" s="26">
        <v>13440</v>
      </c>
      <c r="O1754" s="25" t="s">
        <v>10235</v>
      </c>
      <c r="P1754" s="25" t="s">
        <v>10235</v>
      </c>
      <c r="Q1754" s="25"/>
      <c r="R1754" s="25"/>
      <c r="S1754" s="25"/>
    </row>
    <row r="1755" spans="1:19" x14ac:dyDescent="0.25">
      <c r="A1755" s="7">
        <v>3993</v>
      </c>
      <c r="B1755" s="7" t="s">
        <v>3944</v>
      </c>
      <c r="C1755" s="7" t="s">
        <v>8687</v>
      </c>
      <c r="D1755" s="7" t="s">
        <v>6770</v>
      </c>
      <c r="E1755" s="7">
        <f>LEN(Table9[[#This Row],[Trad]])/10</f>
        <v>0.1</v>
      </c>
      <c r="F1755" s="7">
        <f>LEN(Table9[[#This Row],[Variants]])/10</f>
        <v>0</v>
      </c>
      <c r="G1755" s="7">
        <f>COUNT(FIND("～",Table9[[#This Row],[Trad]]))*10</f>
        <v>0</v>
      </c>
      <c r="H1755" s="25">
        <f>Table9[[#This Row],[Trad Len]]+Table9[[#This Row],[Var Len]]</f>
        <v>0.1</v>
      </c>
      <c r="I1755" s="25" cm="1">
        <f t="array" ref="I1755">COUNT(FIND({1,2,3,4,5,6,7,8,9,0},Table9[[#This Row],[Simp]]))</f>
        <v>0</v>
      </c>
      <c r="J1755" s="25" cm="1">
        <f t="array" ref="J1755">COUNT(FIND({1,2,3,4,5,6,7,8,9,0},Table9[[#This Row],[Trad]]))</f>
        <v>0</v>
      </c>
      <c r="K1755" s="25" cm="1">
        <f t="array" ref="K1755">COUNT(FIND({1,2,3,4,5,6,7,8,9,0},Table9[[#This Row],[Variants]]))</f>
        <v>0</v>
      </c>
      <c r="L1755" s="25">
        <f>SUM(Table9[[#This Row],[Simp Note]:[Var Note]])</f>
        <v>0</v>
      </c>
      <c r="M1755" s="25">
        <f>SUM(Table9[[#This Row],[Sum]],Table9[[#This Row],[Sum Notes]],Table9[[#This Row],[Contains ~]])</f>
        <v>0.1</v>
      </c>
      <c r="N1755" s="26">
        <v>13450</v>
      </c>
      <c r="O1755" s="25" t="s">
        <v>10235</v>
      </c>
      <c r="P1755" s="25" t="s">
        <v>10235</v>
      </c>
      <c r="Q1755" s="25"/>
      <c r="R1755" s="25"/>
      <c r="S1755" s="25"/>
    </row>
    <row r="1756" spans="1:19" x14ac:dyDescent="0.25">
      <c r="A1756" s="7">
        <v>3997</v>
      </c>
      <c r="B1756" s="7" t="s">
        <v>3946</v>
      </c>
      <c r="C1756" s="7" t="s">
        <v>8689</v>
      </c>
      <c r="D1756" s="7" t="s">
        <v>6770</v>
      </c>
      <c r="E1756" s="7">
        <f>LEN(Table9[[#This Row],[Trad]])/10</f>
        <v>0.1</v>
      </c>
      <c r="F1756" s="7">
        <f>LEN(Table9[[#This Row],[Variants]])/10</f>
        <v>0</v>
      </c>
      <c r="G1756" s="7">
        <f>COUNT(FIND("～",Table9[[#This Row],[Trad]]))*10</f>
        <v>0</v>
      </c>
      <c r="H1756" s="25">
        <f>Table9[[#This Row],[Trad Len]]+Table9[[#This Row],[Var Len]]</f>
        <v>0.1</v>
      </c>
      <c r="I1756" s="25" cm="1">
        <f t="array" ref="I1756">COUNT(FIND({1,2,3,4,5,6,7,8,9,0},Table9[[#This Row],[Simp]]))</f>
        <v>0</v>
      </c>
      <c r="J1756" s="25" cm="1">
        <f t="array" ref="J1756">COUNT(FIND({1,2,3,4,5,6,7,8,9,0},Table9[[#This Row],[Trad]]))</f>
        <v>0</v>
      </c>
      <c r="K1756" s="25" cm="1">
        <f t="array" ref="K1756">COUNT(FIND({1,2,3,4,5,6,7,8,9,0},Table9[[#This Row],[Variants]]))</f>
        <v>0</v>
      </c>
      <c r="L1756" s="25">
        <f>SUM(Table9[[#This Row],[Simp Note]:[Var Note]])</f>
        <v>0</v>
      </c>
      <c r="M1756" s="25">
        <f>SUM(Table9[[#This Row],[Sum]],Table9[[#This Row],[Sum Notes]],Table9[[#This Row],[Contains ~]])</f>
        <v>0.1</v>
      </c>
      <c r="N1756" s="26">
        <v>13460</v>
      </c>
      <c r="O1756" s="25" t="s">
        <v>10235</v>
      </c>
      <c r="P1756" s="25" t="s">
        <v>10235</v>
      </c>
      <c r="Q1756" s="25"/>
      <c r="R1756" s="25"/>
      <c r="S1756" s="25"/>
    </row>
    <row r="1757" spans="1:19" x14ac:dyDescent="0.25">
      <c r="A1757" s="7">
        <v>3999</v>
      </c>
      <c r="B1757" s="7" t="s">
        <v>3948</v>
      </c>
      <c r="C1757" s="7" t="s">
        <v>8690</v>
      </c>
      <c r="D1757" s="7" t="s">
        <v>6770</v>
      </c>
      <c r="E1757" s="7">
        <f>LEN(Table9[[#This Row],[Trad]])/10</f>
        <v>0.1</v>
      </c>
      <c r="F1757" s="7">
        <f>LEN(Table9[[#This Row],[Variants]])/10</f>
        <v>0</v>
      </c>
      <c r="G1757" s="7">
        <f>COUNT(FIND("～",Table9[[#This Row],[Trad]]))*10</f>
        <v>0</v>
      </c>
      <c r="H1757" s="25">
        <f>Table9[[#This Row],[Trad Len]]+Table9[[#This Row],[Var Len]]</f>
        <v>0.1</v>
      </c>
      <c r="I1757" s="25" cm="1">
        <f t="array" ref="I1757">COUNT(FIND({1,2,3,4,5,6,7,8,9,0},Table9[[#This Row],[Simp]]))</f>
        <v>0</v>
      </c>
      <c r="J1757" s="25" cm="1">
        <f t="array" ref="J1757">COUNT(FIND({1,2,3,4,5,6,7,8,9,0},Table9[[#This Row],[Trad]]))</f>
        <v>0</v>
      </c>
      <c r="K1757" s="25" cm="1">
        <f t="array" ref="K1757">COUNT(FIND({1,2,3,4,5,6,7,8,9,0},Table9[[#This Row],[Variants]]))</f>
        <v>0</v>
      </c>
      <c r="L1757" s="25">
        <f>SUM(Table9[[#This Row],[Simp Note]:[Var Note]])</f>
        <v>0</v>
      </c>
      <c r="M1757" s="25">
        <f>SUM(Table9[[#This Row],[Sum]],Table9[[#This Row],[Sum Notes]],Table9[[#This Row],[Contains ~]])</f>
        <v>0.1</v>
      </c>
      <c r="N1757" s="26">
        <v>13470</v>
      </c>
      <c r="O1757" s="25" t="s">
        <v>10235</v>
      </c>
      <c r="P1757" s="25" t="s">
        <v>10235</v>
      </c>
      <c r="Q1757" s="25"/>
      <c r="R1757" s="25"/>
      <c r="S1757" s="25"/>
    </row>
    <row r="1758" spans="1:19" x14ac:dyDescent="0.25">
      <c r="A1758" s="7">
        <v>4003</v>
      </c>
      <c r="B1758" s="7" t="s">
        <v>3950</v>
      </c>
      <c r="C1758" s="7" t="s">
        <v>8693</v>
      </c>
      <c r="D1758" s="7" t="s">
        <v>6770</v>
      </c>
      <c r="E1758" s="7">
        <f>LEN(Table9[[#This Row],[Trad]])/10</f>
        <v>0.1</v>
      </c>
      <c r="F1758" s="7">
        <f>LEN(Table9[[#This Row],[Variants]])/10</f>
        <v>0</v>
      </c>
      <c r="G1758" s="7">
        <f>COUNT(FIND("～",Table9[[#This Row],[Trad]]))*10</f>
        <v>0</v>
      </c>
      <c r="H1758" s="25">
        <f>Table9[[#This Row],[Trad Len]]+Table9[[#This Row],[Var Len]]</f>
        <v>0.1</v>
      </c>
      <c r="I1758" s="25" cm="1">
        <f t="array" ref="I1758">COUNT(FIND({1,2,3,4,5,6,7,8,9,0},Table9[[#This Row],[Simp]]))</f>
        <v>0</v>
      </c>
      <c r="J1758" s="25" cm="1">
        <f t="array" ref="J1758">COUNT(FIND({1,2,3,4,5,6,7,8,9,0},Table9[[#This Row],[Trad]]))</f>
        <v>0</v>
      </c>
      <c r="K1758" s="25" cm="1">
        <f t="array" ref="K1758">COUNT(FIND({1,2,3,4,5,6,7,8,9,0},Table9[[#This Row],[Variants]]))</f>
        <v>0</v>
      </c>
      <c r="L1758" s="25">
        <f>SUM(Table9[[#This Row],[Simp Note]:[Var Note]])</f>
        <v>0</v>
      </c>
      <c r="M1758" s="25">
        <f>SUM(Table9[[#This Row],[Sum]],Table9[[#This Row],[Sum Notes]],Table9[[#This Row],[Contains ~]])</f>
        <v>0.1</v>
      </c>
      <c r="N1758" s="26">
        <v>13480</v>
      </c>
      <c r="O1758" s="25" t="s">
        <v>10235</v>
      </c>
      <c r="P1758" s="25" t="s">
        <v>10235</v>
      </c>
      <c r="Q1758" s="25"/>
      <c r="R1758" s="25"/>
      <c r="S1758" s="25"/>
    </row>
    <row r="1759" spans="1:19" x14ac:dyDescent="0.25">
      <c r="A1759" s="7">
        <v>4004</v>
      </c>
      <c r="B1759" s="7" t="s">
        <v>3952</v>
      </c>
      <c r="C1759" s="7" t="s">
        <v>8695</v>
      </c>
      <c r="D1759" s="7" t="s">
        <v>6770</v>
      </c>
      <c r="E1759" s="7">
        <f>LEN(Table9[[#This Row],[Trad]])/10</f>
        <v>0.1</v>
      </c>
      <c r="F1759" s="7">
        <f>LEN(Table9[[#This Row],[Variants]])/10</f>
        <v>0</v>
      </c>
      <c r="G1759" s="7">
        <f>COUNT(FIND("～",Table9[[#This Row],[Trad]]))*10</f>
        <v>0</v>
      </c>
      <c r="H1759" s="25">
        <f>Table9[[#This Row],[Trad Len]]+Table9[[#This Row],[Var Len]]</f>
        <v>0.1</v>
      </c>
      <c r="I1759" s="25" cm="1">
        <f t="array" ref="I1759">COUNT(FIND({1,2,3,4,5,6,7,8,9,0},Table9[[#This Row],[Simp]]))</f>
        <v>0</v>
      </c>
      <c r="J1759" s="25" cm="1">
        <f t="array" ref="J1759">COUNT(FIND({1,2,3,4,5,6,7,8,9,0},Table9[[#This Row],[Trad]]))</f>
        <v>0</v>
      </c>
      <c r="K1759" s="25" cm="1">
        <f t="array" ref="K1759">COUNT(FIND({1,2,3,4,5,6,7,8,9,0},Table9[[#This Row],[Variants]]))</f>
        <v>0</v>
      </c>
      <c r="L1759" s="25">
        <f>SUM(Table9[[#This Row],[Simp Note]:[Var Note]])</f>
        <v>0</v>
      </c>
      <c r="M1759" s="25">
        <f>SUM(Table9[[#This Row],[Sum]],Table9[[#This Row],[Sum Notes]],Table9[[#This Row],[Contains ~]])</f>
        <v>0.1</v>
      </c>
      <c r="N1759" s="26">
        <v>13490</v>
      </c>
      <c r="O1759" s="25" t="s">
        <v>10235</v>
      </c>
      <c r="P1759" s="25" t="s">
        <v>10235</v>
      </c>
      <c r="Q1759" s="25"/>
      <c r="R1759" s="25"/>
      <c r="S1759" s="25"/>
    </row>
    <row r="1760" spans="1:19" x14ac:dyDescent="0.25">
      <c r="A1760" s="7">
        <v>4007</v>
      </c>
      <c r="B1760" s="7" t="s">
        <v>3954</v>
      </c>
      <c r="C1760" s="7" t="s">
        <v>8697</v>
      </c>
      <c r="D1760" s="7" t="s">
        <v>6770</v>
      </c>
      <c r="E1760" s="7">
        <f>LEN(Table9[[#This Row],[Trad]])/10</f>
        <v>0.1</v>
      </c>
      <c r="F1760" s="7">
        <f>LEN(Table9[[#This Row],[Variants]])/10</f>
        <v>0</v>
      </c>
      <c r="G1760" s="7">
        <f>COUNT(FIND("～",Table9[[#This Row],[Trad]]))*10</f>
        <v>0</v>
      </c>
      <c r="H1760" s="25">
        <f>Table9[[#This Row],[Trad Len]]+Table9[[#This Row],[Var Len]]</f>
        <v>0.1</v>
      </c>
      <c r="I1760" s="25" cm="1">
        <f t="array" ref="I1760">COUNT(FIND({1,2,3,4,5,6,7,8,9,0},Table9[[#This Row],[Simp]]))</f>
        <v>0</v>
      </c>
      <c r="J1760" s="25" cm="1">
        <f t="array" ref="J1760">COUNT(FIND({1,2,3,4,5,6,7,8,9,0},Table9[[#This Row],[Trad]]))</f>
        <v>0</v>
      </c>
      <c r="K1760" s="25" cm="1">
        <f t="array" ref="K1760">COUNT(FIND({1,2,3,4,5,6,7,8,9,0},Table9[[#This Row],[Variants]]))</f>
        <v>0</v>
      </c>
      <c r="L1760" s="25">
        <f>SUM(Table9[[#This Row],[Simp Note]:[Var Note]])</f>
        <v>0</v>
      </c>
      <c r="M1760" s="25">
        <f>SUM(Table9[[#This Row],[Sum]],Table9[[#This Row],[Sum Notes]],Table9[[#This Row],[Contains ~]])</f>
        <v>0.1</v>
      </c>
      <c r="N1760" s="26">
        <v>13500</v>
      </c>
      <c r="O1760" s="25" t="s">
        <v>10235</v>
      </c>
      <c r="P1760" s="25" t="s">
        <v>10235</v>
      </c>
      <c r="Q1760" s="25"/>
      <c r="R1760" s="25"/>
      <c r="S1760" s="25"/>
    </row>
    <row r="1761" spans="1:19" x14ac:dyDescent="0.25">
      <c r="A1761" s="7">
        <v>4011</v>
      </c>
      <c r="B1761" s="7" t="s">
        <v>3956</v>
      </c>
      <c r="C1761" s="7" t="s">
        <v>8699</v>
      </c>
      <c r="D1761" s="7" t="s">
        <v>6770</v>
      </c>
      <c r="E1761" s="7">
        <f>LEN(Table9[[#This Row],[Trad]])/10</f>
        <v>0.1</v>
      </c>
      <c r="F1761" s="7">
        <f>LEN(Table9[[#This Row],[Variants]])/10</f>
        <v>0</v>
      </c>
      <c r="G1761" s="7">
        <f>COUNT(FIND("～",Table9[[#This Row],[Trad]]))*10</f>
        <v>0</v>
      </c>
      <c r="H1761" s="25">
        <f>Table9[[#This Row],[Trad Len]]+Table9[[#This Row],[Var Len]]</f>
        <v>0.1</v>
      </c>
      <c r="I1761" s="25" cm="1">
        <f t="array" ref="I1761">COUNT(FIND({1,2,3,4,5,6,7,8,9,0},Table9[[#This Row],[Simp]]))</f>
        <v>0</v>
      </c>
      <c r="J1761" s="25" cm="1">
        <f t="array" ref="J1761">COUNT(FIND({1,2,3,4,5,6,7,8,9,0},Table9[[#This Row],[Trad]]))</f>
        <v>0</v>
      </c>
      <c r="K1761" s="25" cm="1">
        <f t="array" ref="K1761">COUNT(FIND({1,2,3,4,5,6,7,8,9,0},Table9[[#This Row],[Variants]]))</f>
        <v>0</v>
      </c>
      <c r="L1761" s="25">
        <f>SUM(Table9[[#This Row],[Simp Note]:[Var Note]])</f>
        <v>0</v>
      </c>
      <c r="M1761" s="25">
        <f>SUM(Table9[[#This Row],[Sum]],Table9[[#This Row],[Sum Notes]],Table9[[#This Row],[Contains ~]])</f>
        <v>0.1</v>
      </c>
      <c r="N1761" s="26">
        <v>13510</v>
      </c>
      <c r="O1761" s="25" t="s">
        <v>10235</v>
      </c>
      <c r="P1761" s="25" t="s">
        <v>10235</v>
      </c>
      <c r="Q1761" s="25"/>
      <c r="R1761" s="25"/>
      <c r="S1761" s="25"/>
    </row>
    <row r="1762" spans="1:19" x14ac:dyDescent="0.25">
      <c r="A1762" s="7">
        <v>4012</v>
      </c>
      <c r="B1762" s="7" t="s">
        <v>3958</v>
      </c>
      <c r="C1762" s="7" t="s">
        <v>8701</v>
      </c>
      <c r="D1762" s="7" t="s">
        <v>6770</v>
      </c>
      <c r="E1762" s="7">
        <f>LEN(Table9[[#This Row],[Trad]])/10</f>
        <v>0.1</v>
      </c>
      <c r="F1762" s="7">
        <f>LEN(Table9[[#This Row],[Variants]])/10</f>
        <v>0</v>
      </c>
      <c r="G1762" s="7">
        <f>COUNT(FIND("～",Table9[[#This Row],[Trad]]))*10</f>
        <v>0</v>
      </c>
      <c r="H1762" s="25">
        <f>Table9[[#This Row],[Trad Len]]+Table9[[#This Row],[Var Len]]</f>
        <v>0.1</v>
      </c>
      <c r="I1762" s="25" cm="1">
        <f t="array" ref="I1762">COUNT(FIND({1,2,3,4,5,6,7,8,9,0},Table9[[#This Row],[Simp]]))</f>
        <v>0</v>
      </c>
      <c r="J1762" s="25" cm="1">
        <f t="array" ref="J1762">COUNT(FIND({1,2,3,4,5,6,7,8,9,0},Table9[[#This Row],[Trad]]))</f>
        <v>0</v>
      </c>
      <c r="K1762" s="25" cm="1">
        <f t="array" ref="K1762">COUNT(FIND({1,2,3,4,5,6,7,8,9,0},Table9[[#This Row],[Variants]]))</f>
        <v>0</v>
      </c>
      <c r="L1762" s="25">
        <f>SUM(Table9[[#This Row],[Simp Note]:[Var Note]])</f>
        <v>0</v>
      </c>
      <c r="M1762" s="25">
        <f>SUM(Table9[[#This Row],[Sum]],Table9[[#This Row],[Sum Notes]],Table9[[#This Row],[Contains ~]])</f>
        <v>0.1</v>
      </c>
      <c r="N1762" s="26">
        <v>13520</v>
      </c>
      <c r="O1762" s="25" t="s">
        <v>10235</v>
      </c>
      <c r="P1762" s="25" t="s">
        <v>10235</v>
      </c>
      <c r="Q1762" s="25"/>
      <c r="R1762" s="25"/>
      <c r="S1762" s="25"/>
    </row>
    <row r="1763" spans="1:19" x14ac:dyDescent="0.25">
      <c r="A1763" s="7">
        <v>4017</v>
      </c>
      <c r="B1763" s="7" t="s">
        <v>3960</v>
      </c>
      <c r="C1763" s="7" t="s">
        <v>8703</v>
      </c>
      <c r="D1763" s="7" t="s">
        <v>6770</v>
      </c>
      <c r="E1763" s="7">
        <f>LEN(Table9[[#This Row],[Trad]])/10</f>
        <v>0.1</v>
      </c>
      <c r="F1763" s="7">
        <f>LEN(Table9[[#This Row],[Variants]])/10</f>
        <v>0</v>
      </c>
      <c r="G1763" s="7">
        <f>COUNT(FIND("～",Table9[[#This Row],[Trad]]))*10</f>
        <v>0</v>
      </c>
      <c r="H1763" s="25">
        <f>Table9[[#This Row],[Trad Len]]+Table9[[#This Row],[Var Len]]</f>
        <v>0.1</v>
      </c>
      <c r="I1763" s="25" cm="1">
        <f t="array" ref="I1763">COUNT(FIND({1,2,3,4,5,6,7,8,9,0},Table9[[#This Row],[Simp]]))</f>
        <v>0</v>
      </c>
      <c r="J1763" s="25" cm="1">
        <f t="array" ref="J1763">COUNT(FIND({1,2,3,4,5,6,7,8,9,0},Table9[[#This Row],[Trad]]))</f>
        <v>0</v>
      </c>
      <c r="K1763" s="25" cm="1">
        <f t="array" ref="K1763">COUNT(FIND({1,2,3,4,5,6,7,8,9,0},Table9[[#This Row],[Variants]]))</f>
        <v>0</v>
      </c>
      <c r="L1763" s="25">
        <f>SUM(Table9[[#This Row],[Simp Note]:[Var Note]])</f>
        <v>0</v>
      </c>
      <c r="M1763" s="25">
        <f>SUM(Table9[[#This Row],[Sum]],Table9[[#This Row],[Sum Notes]],Table9[[#This Row],[Contains ~]])</f>
        <v>0.1</v>
      </c>
      <c r="N1763" s="26">
        <v>13530</v>
      </c>
      <c r="O1763" s="25" t="s">
        <v>10235</v>
      </c>
      <c r="P1763" s="25" t="s">
        <v>10235</v>
      </c>
      <c r="Q1763" s="25"/>
      <c r="R1763" s="25"/>
      <c r="S1763" s="25"/>
    </row>
    <row r="1764" spans="1:19" x14ac:dyDescent="0.25">
      <c r="A1764" s="7">
        <v>4022</v>
      </c>
      <c r="B1764" s="7" t="s">
        <v>3962</v>
      </c>
      <c r="C1764" s="7" t="s">
        <v>6770</v>
      </c>
      <c r="D1764" s="25" t="s">
        <v>8705</v>
      </c>
      <c r="E1764" s="25">
        <f>LEN(Table9[[#This Row],[Trad]])/10</f>
        <v>0</v>
      </c>
      <c r="F1764" s="25">
        <f>LEN(Table9[[#This Row],[Variants]])/10</f>
        <v>0.1</v>
      </c>
      <c r="G1764" s="25">
        <f>COUNT(FIND("～",Table9[[#This Row],[Trad]]))*10</f>
        <v>0</v>
      </c>
      <c r="H1764" s="25">
        <f>Table9[[#This Row],[Trad Len]]+Table9[[#This Row],[Var Len]]</f>
        <v>0.1</v>
      </c>
      <c r="I1764" s="25" cm="1">
        <f t="array" ref="I1764">COUNT(FIND({1,2,3,4,5,6,7,8,9,0},Table9[[#This Row],[Simp]]))</f>
        <v>0</v>
      </c>
      <c r="J1764" s="25" cm="1">
        <f t="array" ref="J1764">COUNT(FIND({1,2,3,4,5,6,7,8,9,0},Table9[[#This Row],[Trad]]))</f>
        <v>0</v>
      </c>
      <c r="K1764" s="25" cm="1">
        <f t="array" ref="K1764">COUNT(FIND({1,2,3,4,5,6,7,8,9,0},Table9[[#This Row],[Variants]]))</f>
        <v>0</v>
      </c>
      <c r="L1764" s="25">
        <f>SUM(Table9[[#This Row],[Simp Note]:[Var Note]])</f>
        <v>0</v>
      </c>
      <c r="M1764" s="25">
        <f>SUM(Table9[[#This Row],[Sum]],Table9[[#This Row],[Sum Notes]],Table9[[#This Row],[Contains ~]])</f>
        <v>0.1</v>
      </c>
      <c r="N1764" s="26">
        <v>25480.1</v>
      </c>
      <c r="O1764" s="25" t="s">
        <v>10237</v>
      </c>
      <c r="P1764" s="25" t="s">
        <v>10237</v>
      </c>
      <c r="Q1764" s="25"/>
      <c r="R1764" s="25"/>
      <c r="S1764" s="25"/>
    </row>
    <row r="1765" spans="1:19" x14ac:dyDescent="0.25">
      <c r="A1765" s="7">
        <v>4024</v>
      </c>
      <c r="B1765" s="7" t="s">
        <v>3964</v>
      </c>
      <c r="C1765" s="7" t="s">
        <v>8707</v>
      </c>
      <c r="D1765" s="7" t="s">
        <v>6770</v>
      </c>
      <c r="E1765" s="7">
        <f>LEN(Table9[[#This Row],[Trad]])/10</f>
        <v>0.1</v>
      </c>
      <c r="F1765" s="7">
        <f>LEN(Table9[[#This Row],[Variants]])/10</f>
        <v>0</v>
      </c>
      <c r="G1765" s="7">
        <f>COUNT(FIND("～",Table9[[#This Row],[Trad]]))*10</f>
        <v>0</v>
      </c>
      <c r="H1765" s="25">
        <f>Table9[[#This Row],[Trad Len]]+Table9[[#This Row],[Var Len]]</f>
        <v>0.1</v>
      </c>
      <c r="I1765" s="25" cm="1">
        <f t="array" ref="I1765">COUNT(FIND({1,2,3,4,5,6,7,8,9,0},Table9[[#This Row],[Simp]]))</f>
        <v>0</v>
      </c>
      <c r="J1765" s="25" cm="1">
        <f t="array" ref="J1765">COUNT(FIND({1,2,3,4,5,6,7,8,9,0},Table9[[#This Row],[Trad]]))</f>
        <v>0</v>
      </c>
      <c r="K1765" s="25" cm="1">
        <f t="array" ref="K1765">COUNT(FIND({1,2,3,4,5,6,7,8,9,0},Table9[[#This Row],[Variants]]))</f>
        <v>0</v>
      </c>
      <c r="L1765" s="25">
        <f>SUM(Table9[[#This Row],[Simp Note]:[Var Note]])</f>
        <v>0</v>
      </c>
      <c r="M1765" s="25">
        <f>SUM(Table9[[#This Row],[Sum]],Table9[[#This Row],[Sum Notes]],Table9[[#This Row],[Contains ~]])</f>
        <v>0.1</v>
      </c>
      <c r="N1765" s="26">
        <v>13540</v>
      </c>
      <c r="O1765" s="25" t="s">
        <v>10235</v>
      </c>
      <c r="P1765" s="25" t="s">
        <v>10235</v>
      </c>
      <c r="Q1765" s="25"/>
      <c r="R1765" s="25"/>
      <c r="S1765" s="25"/>
    </row>
    <row r="1766" spans="1:19" x14ac:dyDescent="0.25">
      <c r="A1766" s="7">
        <v>4031</v>
      </c>
      <c r="B1766" s="7" t="s">
        <v>3966</v>
      </c>
      <c r="C1766" s="7" t="s">
        <v>8709</v>
      </c>
      <c r="D1766" s="7" t="s">
        <v>6770</v>
      </c>
      <c r="E1766" s="7">
        <f>LEN(Table9[[#This Row],[Trad]])/10</f>
        <v>0.1</v>
      </c>
      <c r="F1766" s="7">
        <f>LEN(Table9[[#This Row],[Variants]])/10</f>
        <v>0</v>
      </c>
      <c r="G1766" s="7">
        <f>COUNT(FIND("～",Table9[[#This Row],[Trad]]))*10</f>
        <v>0</v>
      </c>
      <c r="H1766" s="25">
        <f>Table9[[#This Row],[Trad Len]]+Table9[[#This Row],[Var Len]]</f>
        <v>0.1</v>
      </c>
      <c r="I1766" s="25" cm="1">
        <f t="array" ref="I1766">COUNT(FIND({1,2,3,4,5,6,7,8,9,0},Table9[[#This Row],[Simp]]))</f>
        <v>0</v>
      </c>
      <c r="J1766" s="25" cm="1">
        <f t="array" ref="J1766">COUNT(FIND({1,2,3,4,5,6,7,8,9,0},Table9[[#This Row],[Trad]]))</f>
        <v>0</v>
      </c>
      <c r="K1766" s="25" cm="1">
        <f t="array" ref="K1766">COUNT(FIND({1,2,3,4,5,6,7,8,9,0},Table9[[#This Row],[Variants]]))</f>
        <v>0</v>
      </c>
      <c r="L1766" s="25">
        <f>SUM(Table9[[#This Row],[Simp Note]:[Var Note]])</f>
        <v>0</v>
      </c>
      <c r="M1766" s="25">
        <f>SUM(Table9[[#This Row],[Sum]],Table9[[#This Row],[Sum Notes]],Table9[[#This Row],[Contains ~]])</f>
        <v>0.1</v>
      </c>
      <c r="N1766" s="26">
        <v>13550</v>
      </c>
      <c r="O1766" s="25" t="s">
        <v>10235</v>
      </c>
      <c r="P1766" s="25" t="s">
        <v>10235</v>
      </c>
      <c r="Q1766" s="25"/>
      <c r="R1766" s="25"/>
      <c r="S1766" s="25"/>
    </row>
    <row r="1767" spans="1:19" x14ac:dyDescent="0.25">
      <c r="A1767" s="7">
        <v>4034</v>
      </c>
      <c r="B1767" s="7" t="s">
        <v>3968</v>
      </c>
      <c r="C1767" s="7" t="s">
        <v>8711</v>
      </c>
      <c r="D1767" s="7" t="s">
        <v>6770</v>
      </c>
      <c r="E1767" s="7">
        <f>LEN(Table9[[#This Row],[Trad]])/10</f>
        <v>0.1</v>
      </c>
      <c r="F1767" s="7">
        <f>LEN(Table9[[#This Row],[Variants]])/10</f>
        <v>0</v>
      </c>
      <c r="G1767" s="7">
        <f>COUNT(FIND("～",Table9[[#This Row],[Trad]]))*10</f>
        <v>0</v>
      </c>
      <c r="H1767" s="25">
        <f>Table9[[#This Row],[Trad Len]]+Table9[[#This Row],[Var Len]]</f>
        <v>0.1</v>
      </c>
      <c r="I1767" s="25" cm="1">
        <f t="array" ref="I1767">COUNT(FIND({1,2,3,4,5,6,7,8,9,0},Table9[[#This Row],[Simp]]))</f>
        <v>0</v>
      </c>
      <c r="J1767" s="25" cm="1">
        <f t="array" ref="J1767">COUNT(FIND({1,2,3,4,5,6,7,8,9,0},Table9[[#This Row],[Trad]]))</f>
        <v>0</v>
      </c>
      <c r="K1767" s="25" cm="1">
        <f t="array" ref="K1767">COUNT(FIND({1,2,3,4,5,6,7,8,9,0},Table9[[#This Row],[Variants]]))</f>
        <v>0</v>
      </c>
      <c r="L1767" s="25">
        <f>SUM(Table9[[#This Row],[Simp Note]:[Var Note]])</f>
        <v>0</v>
      </c>
      <c r="M1767" s="25">
        <f>SUM(Table9[[#This Row],[Sum]],Table9[[#This Row],[Sum Notes]],Table9[[#This Row],[Contains ~]])</f>
        <v>0.1</v>
      </c>
      <c r="N1767" s="26">
        <v>13560</v>
      </c>
      <c r="O1767" s="25" t="s">
        <v>10235</v>
      </c>
      <c r="P1767" s="25" t="s">
        <v>10235</v>
      </c>
      <c r="Q1767" s="25"/>
      <c r="R1767" s="25"/>
      <c r="S1767" s="25"/>
    </row>
    <row r="1768" spans="1:19" x14ac:dyDescent="0.25">
      <c r="A1768" s="7">
        <v>4038</v>
      </c>
      <c r="B1768" s="7" t="s">
        <v>3970</v>
      </c>
      <c r="C1768" s="7" t="s">
        <v>8713</v>
      </c>
      <c r="D1768" s="7" t="s">
        <v>6770</v>
      </c>
      <c r="E1768" s="7">
        <f>LEN(Table9[[#This Row],[Trad]])/10</f>
        <v>0.1</v>
      </c>
      <c r="F1768" s="7">
        <f>LEN(Table9[[#This Row],[Variants]])/10</f>
        <v>0</v>
      </c>
      <c r="G1768" s="7">
        <f>COUNT(FIND("～",Table9[[#This Row],[Trad]]))*10</f>
        <v>0</v>
      </c>
      <c r="H1768" s="25">
        <f>Table9[[#This Row],[Trad Len]]+Table9[[#This Row],[Var Len]]</f>
        <v>0.1</v>
      </c>
      <c r="I1768" s="25" cm="1">
        <f t="array" ref="I1768">COUNT(FIND({1,2,3,4,5,6,7,8,9,0},Table9[[#This Row],[Simp]]))</f>
        <v>0</v>
      </c>
      <c r="J1768" s="25" cm="1">
        <f t="array" ref="J1768">COUNT(FIND({1,2,3,4,5,6,7,8,9,0},Table9[[#This Row],[Trad]]))</f>
        <v>0</v>
      </c>
      <c r="K1768" s="25" cm="1">
        <f t="array" ref="K1768">COUNT(FIND({1,2,3,4,5,6,7,8,9,0},Table9[[#This Row],[Variants]]))</f>
        <v>0</v>
      </c>
      <c r="L1768" s="25">
        <f>SUM(Table9[[#This Row],[Simp Note]:[Var Note]])</f>
        <v>0</v>
      </c>
      <c r="M1768" s="25">
        <f>SUM(Table9[[#This Row],[Sum]],Table9[[#This Row],[Sum Notes]],Table9[[#This Row],[Contains ~]])</f>
        <v>0.1</v>
      </c>
      <c r="N1768" s="26">
        <v>13570</v>
      </c>
      <c r="O1768" s="25" t="s">
        <v>10235</v>
      </c>
      <c r="P1768" s="25" t="s">
        <v>10235</v>
      </c>
      <c r="Q1768" s="25"/>
      <c r="R1768" s="25"/>
      <c r="S1768" s="25"/>
    </row>
    <row r="1769" spans="1:19" x14ac:dyDescent="0.25">
      <c r="A1769" s="7">
        <v>4039</v>
      </c>
      <c r="B1769" s="7" t="s">
        <v>3972</v>
      </c>
      <c r="C1769" s="7" t="s">
        <v>8715</v>
      </c>
      <c r="D1769" s="7" t="s">
        <v>6770</v>
      </c>
      <c r="E1769" s="7">
        <f>LEN(Table9[[#This Row],[Trad]])/10</f>
        <v>0.1</v>
      </c>
      <c r="F1769" s="7">
        <f>LEN(Table9[[#This Row],[Variants]])/10</f>
        <v>0</v>
      </c>
      <c r="G1769" s="7">
        <f>COUNT(FIND("～",Table9[[#This Row],[Trad]]))*10</f>
        <v>0</v>
      </c>
      <c r="H1769" s="25">
        <f>Table9[[#This Row],[Trad Len]]+Table9[[#This Row],[Var Len]]</f>
        <v>0.1</v>
      </c>
      <c r="I1769" s="25" cm="1">
        <f t="array" ref="I1769">COUNT(FIND({1,2,3,4,5,6,7,8,9,0},Table9[[#This Row],[Simp]]))</f>
        <v>0</v>
      </c>
      <c r="J1769" s="25" cm="1">
        <f t="array" ref="J1769">COUNT(FIND({1,2,3,4,5,6,7,8,9,0},Table9[[#This Row],[Trad]]))</f>
        <v>0</v>
      </c>
      <c r="K1769" s="25" cm="1">
        <f t="array" ref="K1769">COUNT(FIND({1,2,3,4,5,6,7,8,9,0},Table9[[#This Row],[Variants]]))</f>
        <v>0</v>
      </c>
      <c r="L1769" s="25">
        <f>SUM(Table9[[#This Row],[Simp Note]:[Var Note]])</f>
        <v>0</v>
      </c>
      <c r="M1769" s="25">
        <f>SUM(Table9[[#This Row],[Sum]],Table9[[#This Row],[Sum Notes]],Table9[[#This Row],[Contains ~]])</f>
        <v>0.1</v>
      </c>
      <c r="N1769" s="26">
        <v>13580</v>
      </c>
      <c r="O1769" s="25" t="s">
        <v>10235</v>
      </c>
      <c r="P1769" s="25" t="s">
        <v>10235</v>
      </c>
      <c r="Q1769" s="25"/>
      <c r="R1769" s="25"/>
      <c r="S1769" s="25"/>
    </row>
    <row r="1770" spans="1:19" x14ac:dyDescent="0.25">
      <c r="A1770" s="7">
        <v>4040</v>
      </c>
      <c r="B1770" s="7" t="s">
        <v>3974</v>
      </c>
      <c r="C1770" s="7" t="s">
        <v>8717</v>
      </c>
      <c r="D1770" s="7" t="s">
        <v>6770</v>
      </c>
      <c r="E1770" s="7">
        <f>LEN(Table9[[#This Row],[Trad]])/10</f>
        <v>0.1</v>
      </c>
      <c r="F1770" s="7">
        <f>LEN(Table9[[#This Row],[Variants]])/10</f>
        <v>0</v>
      </c>
      <c r="G1770" s="7">
        <f>COUNT(FIND("～",Table9[[#This Row],[Trad]]))*10</f>
        <v>0</v>
      </c>
      <c r="H1770" s="25">
        <f>Table9[[#This Row],[Trad Len]]+Table9[[#This Row],[Var Len]]</f>
        <v>0.1</v>
      </c>
      <c r="I1770" s="25" cm="1">
        <f t="array" ref="I1770">COUNT(FIND({1,2,3,4,5,6,7,8,9,0},Table9[[#This Row],[Simp]]))</f>
        <v>0</v>
      </c>
      <c r="J1770" s="25" cm="1">
        <f t="array" ref="J1770">COUNT(FIND({1,2,3,4,5,6,7,8,9,0},Table9[[#This Row],[Trad]]))</f>
        <v>0</v>
      </c>
      <c r="K1770" s="25" cm="1">
        <f t="array" ref="K1770">COUNT(FIND({1,2,3,4,5,6,7,8,9,0},Table9[[#This Row],[Variants]]))</f>
        <v>0</v>
      </c>
      <c r="L1770" s="25">
        <f>SUM(Table9[[#This Row],[Simp Note]:[Var Note]])</f>
        <v>0</v>
      </c>
      <c r="M1770" s="25">
        <f>SUM(Table9[[#This Row],[Sum]],Table9[[#This Row],[Sum Notes]],Table9[[#This Row],[Contains ~]])</f>
        <v>0.1</v>
      </c>
      <c r="N1770" s="26">
        <v>13590</v>
      </c>
      <c r="O1770" s="25" t="s">
        <v>10235</v>
      </c>
      <c r="P1770" s="25" t="s">
        <v>10235</v>
      </c>
      <c r="Q1770" s="25"/>
      <c r="R1770" s="25"/>
      <c r="S1770" s="25"/>
    </row>
    <row r="1771" spans="1:19" x14ac:dyDescent="0.25">
      <c r="A1771" s="7">
        <v>4041</v>
      </c>
      <c r="B1771" s="7" t="s">
        <v>3976</v>
      </c>
      <c r="C1771" s="7" t="s">
        <v>8719</v>
      </c>
      <c r="D1771" s="7" t="s">
        <v>6770</v>
      </c>
      <c r="E1771" s="7">
        <f>LEN(Table9[[#This Row],[Trad]])/10</f>
        <v>0.1</v>
      </c>
      <c r="F1771" s="7">
        <f>LEN(Table9[[#This Row],[Variants]])/10</f>
        <v>0</v>
      </c>
      <c r="G1771" s="7">
        <f>COUNT(FIND("～",Table9[[#This Row],[Trad]]))*10</f>
        <v>0</v>
      </c>
      <c r="H1771" s="25">
        <f>Table9[[#This Row],[Trad Len]]+Table9[[#This Row],[Var Len]]</f>
        <v>0.1</v>
      </c>
      <c r="I1771" s="25" cm="1">
        <f t="array" ref="I1771">COUNT(FIND({1,2,3,4,5,6,7,8,9,0},Table9[[#This Row],[Simp]]))</f>
        <v>0</v>
      </c>
      <c r="J1771" s="25" cm="1">
        <f t="array" ref="J1771">COUNT(FIND({1,2,3,4,5,6,7,8,9,0},Table9[[#This Row],[Trad]]))</f>
        <v>0</v>
      </c>
      <c r="K1771" s="25" cm="1">
        <f t="array" ref="K1771">COUNT(FIND({1,2,3,4,5,6,7,8,9,0},Table9[[#This Row],[Variants]]))</f>
        <v>0</v>
      </c>
      <c r="L1771" s="25">
        <f>SUM(Table9[[#This Row],[Simp Note]:[Var Note]])</f>
        <v>0</v>
      </c>
      <c r="M1771" s="25">
        <f>SUM(Table9[[#This Row],[Sum]],Table9[[#This Row],[Sum Notes]],Table9[[#This Row],[Contains ~]])</f>
        <v>0.1</v>
      </c>
      <c r="N1771" s="26">
        <v>13600</v>
      </c>
      <c r="O1771" s="25" t="s">
        <v>10235</v>
      </c>
      <c r="P1771" s="25" t="s">
        <v>10235</v>
      </c>
      <c r="Q1771" s="25"/>
      <c r="R1771" s="25"/>
      <c r="S1771" s="25"/>
    </row>
    <row r="1772" spans="1:19" x14ac:dyDescent="0.25">
      <c r="A1772" s="7">
        <v>4043</v>
      </c>
      <c r="B1772" s="7" t="s">
        <v>3978</v>
      </c>
      <c r="C1772" s="7" t="s">
        <v>8721</v>
      </c>
      <c r="D1772" s="7" t="s">
        <v>6770</v>
      </c>
      <c r="E1772" s="7">
        <f>LEN(Table9[[#This Row],[Trad]])/10</f>
        <v>0.1</v>
      </c>
      <c r="F1772" s="7">
        <f>LEN(Table9[[#This Row],[Variants]])/10</f>
        <v>0</v>
      </c>
      <c r="G1772" s="7">
        <f>COUNT(FIND("～",Table9[[#This Row],[Trad]]))*10</f>
        <v>0</v>
      </c>
      <c r="H1772" s="25">
        <f>Table9[[#This Row],[Trad Len]]+Table9[[#This Row],[Var Len]]</f>
        <v>0.1</v>
      </c>
      <c r="I1772" s="25" cm="1">
        <f t="array" ref="I1772">COUNT(FIND({1,2,3,4,5,6,7,8,9,0},Table9[[#This Row],[Simp]]))</f>
        <v>0</v>
      </c>
      <c r="J1772" s="25" cm="1">
        <f t="array" ref="J1772">COUNT(FIND({1,2,3,4,5,6,7,8,9,0},Table9[[#This Row],[Trad]]))</f>
        <v>0</v>
      </c>
      <c r="K1772" s="25" cm="1">
        <f t="array" ref="K1772">COUNT(FIND({1,2,3,4,5,6,7,8,9,0},Table9[[#This Row],[Variants]]))</f>
        <v>0</v>
      </c>
      <c r="L1772" s="25">
        <f>SUM(Table9[[#This Row],[Simp Note]:[Var Note]])</f>
        <v>0</v>
      </c>
      <c r="M1772" s="25">
        <f>SUM(Table9[[#This Row],[Sum]],Table9[[#This Row],[Sum Notes]],Table9[[#This Row],[Contains ~]])</f>
        <v>0.1</v>
      </c>
      <c r="N1772" s="26">
        <v>13610</v>
      </c>
      <c r="O1772" s="25" t="s">
        <v>10235</v>
      </c>
      <c r="P1772" s="25" t="s">
        <v>10235</v>
      </c>
      <c r="Q1772" s="25"/>
      <c r="R1772" s="25"/>
      <c r="S1772" s="25"/>
    </row>
    <row r="1773" spans="1:19" x14ac:dyDescent="0.25">
      <c r="A1773" s="7">
        <v>4045</v>
      </c>
      <c r="B1773" s="7" t="s">
        <v>3980</v>
      </c>
      <c r="C1773" s="7" t="s">
        <v>8723</v>
      </c>
      <c r="D1773" s="7" t="s">
        <v>6770</v>
      </c>
      <c r="E1773" s="7">
        <f>LEN(Table9[[#This Row],[Trad]])/10</f>
        <v>0.1</v>
      </c>
      <c r="F1773" s="7">
        <f>LEN(Table9[[#This Row],[Variants]])/10</f>
        <v>0</v>
      </c>
      <c r="G1773" s="7">
        <f>COUNT(FIND("～",Table9[[#This Row],[Trad]]))*10</f>
        <v>0</v>
      </c>
      <c r="H1773" s="25">
        <f>Table9[[#This Row],[Trad Len]]+Table9[[#This Row],[Var Len]]</f>
        <v>0.1</v>
      </c>
      <c r="I1773" s="25" cm="1">
        <f t="array" ref="I1773">COUNT(FIND({1,2,3,4,5,6,7,8,9,0},Table9[[#This Row],[Simp]]))</f>
        <v>0</v>
      </c>
      <c r="J1773" s="25" cm="1">
        <f t="array" ref="J1773">COUNT(FIND({1,2,3,4,5,6,7,8,9,0},Table9[[#This Row],[Trad]]))</f>
        <v>0</v>
      </c>
      <c r="K1773" s="25" cm="1">
        <f t="array" ref="K1773">COUNT(FIND({1,2,3,4,5,6,7,8,9,0},Table9[[#This Row],[Variants]]))</f>
        <v>0</v>
      </c>
      <c r="L1773" s="25">
        <f>SUM(Table9[[#This Row],[Simp Note]:[Var Note]])</f>
        <v>0</v>
      </c>
      <c r="M1773" s="25">
        <f>SUM(Table9[[#This Row],[Sum]],Table9[[#This Row],[Sum Notes]],Table9[[#This Row],[Contains ~]])</f>
        <v>0.1</v>
      </c>
      <c r="N1773" s="26">
        <v>13620</v>
      </c>
      <c r="O1773" s="25" t="s">
        <v>10235</v>
      </c>
      <c r="P1773" s="25" t="s">
        <v>10235</v>
      </c>
      <c r="Q1773" s="25"/>
      <c r="R1773" s="25"/>
      <c r="S1773" s="25"/>
    </row>
    <row r="1774" spans="1:19" x14ac:dyDescent="0.25">
      <c r="A1774" s="7">
        <v>4048</v>
      </c>
      <c r="B1774" s="7" t="s">
        <v>3982</v>
      </c>
      <c r="C1774" s="7" t="s">
        <v>8725</v>
      </c>
      <c r="D1774" s="7" t="s">
        <v>6770</v>
      </c>
      <c r="E1774" s="7">
        <f>LEN(Table9[[#This Row],[Trad]])/10</f>
        <v>0.1</v>
      </c>
      <c r="F1774" s="7">
        <f>LEN(Table9[[#This Row],[Variants]])/10</f>
        <v>0</v>
      </c>
      <c r="G1774" s="7">
        <f>COUNT(FIND("～",Table9[[#This Row],[Trad]]))*10</f>
        <v>0</v>
      </c>
      <c r="H1774" s="25">
        <f>Table9[[#This Row],[Trad Len]]+Table9[[#This Row],[Var Len]]</f>
        <v>0.1</v>
      </c>
      <c r="I1774" s="25" cm="1">
        <f t="array" ref="I1774">COUNT(FIND({1,2,3,4,5,6,7,8,9,0},Table9[[#This Row],[Simp]]))</f>
        <v>0</v>
      </c>
      <c r="J1774" s="25" cm="1">
        <f t="array" ref="J1774">COUNT(FIND({1,2,3,4,5,6,7,8,9,0},Table9[[#This Row],[Trad]]))</f>
        <v>0</v>
      </c>
      <c r="K1774" s="25" cm="1">
        <f t="array" ref="K1774">COUNT(FIND({1,2,3,4,5,6,7,8,9,0},Table9[[#This Row],[Variants]]))</f>
        <v>0</v>
      </c>
      <c r="L1774" s="25">
        <f>SUM(Table9[[#This Row],[Simp Note]:[Var Note]])</f>
        <v>0</v>
      </c>
      <c r="M1774" s="25">
        <f>SUM(Table9[[#This Row],[Sum]],Table9[[#This Row],[Sum Notes]],Table9[[#This Row],[Contains ~]])</f>
        <v>0.1</v>
      </c>
      <c r="N1774" s="26">
        <v>13630</v>
      </c>
      <c r="O1774" s="25" t="s">
        <v>10235</v>
      </c>
      <c r="P1774" s="25" t="s">
        <v>10235</v>
      </c>
      <c r="Q1774" s="25"/>
      <c r="R1774" s="25"/>
      <c r="S1774" s="25"/>
    </row>
    <row r="1775" spans="1:19" x14ac:dyDescent="0.25">
      <c r="A1775" s="7">
        <v>4051</v>
      </c>
      <c r="B1775" s="7" t="s">
        <v>3984</v>
      </c>
      <c r="C1775" s="7" t="s">
        <v>8727</v>
      </c>
      <c r="D1775" s="7" t="s">
        <v>6770</v>
      </c>
      <c r="E1775" s="7">
        <f>LEN(Table9[[#This Row],[Trad]])/10</f>
        <v>0.1</v>
      </c>
      <c r="F1775" s="7">
        <f>LEN(Table9[[#This Row],[Variants]])/10</f>
        <v>0</v>
      </c>
      <c r="G1775" s="7">
        <f>COUNT(FIND("～",Table9[[#This Row],[Trad]]))*10</f>
        <v>0</v>
      </c>
      <c r="H1775" s="25">
        <f>Table9[[#This Row],[Trad Len]]+Table9[[#This Row],[Var Len]]</f>
        <v>0.1</v>
      </c>
      <c r="I1775" s="25" cm="1">
        <f t="array" ref="I1775">COUNT(FIND({1,2,3,4,5,6,7,8,9,0},Table9[[#This Row],[Simp]]))</f>
        <v>0</v>
      </c>
      <c r="J1775" s="25" cm="1">
        <f t="array" ref="J1775">COUNT(FIND({1,2,3,4,5,6,7,8,9,0},Table9[[#This Row],[Trad]]))</f>
        <v>0</v>
      </c>
      <c r="K1775" s="25" cm="1">
        <f t="array" ref="K1775">COUNT(FIND({1,2,3,4,5,6,7,8,9,0},Table9[[#This Row],[Variants]]))</f>
        <v>0</v>
      </c>
      <c r="L1775" s="25">
        <f>SUM(Table9[[#This Row],[Simp Note]:[Var Note]])</f>
        <v>0</v>
      </c>
      <c r="M1775" s="25">
        <f>SUM(Table9[[#This Row],[Sum]],Table9[[#This Row],[Sum Notes]],Table9[[#This Row],[Contains ~]])</f>
        <v>0.1</v>
      </c>
      <c r="N1775" s="26">
        <v>13640</v>
      </c>
      <c r="O1775" s="25" t="s">
        <v>10235</v>
      </c>
      <c r="P1775" s="25" t="s">
        <v>10235</v>
      </c>
      <c r="Q1775" s="25"/>
      <c r="R1775" s="25"/>
      <c r="S1775" s="25"/>
    </row>
    <row r="1776" spans="1:19" x14ac:dyDescent="0.25">
      <c r="A1776" s="7">
        <v>4052</v>
      </c>
      <c r="B1776" s="7" t="s">
        <v>3986</v>
      </c>
      <c r="C1776" s="7" t="s">
        <v>8729</v>
      </c>
      <c r="D1776" s="7" t="s">
        <v>6770</v>
      </c>
      <c r="E1776" s="7">
        <f>LEN(Table9[[#This Row],[Trad]])/10</f>
        <v>0.1</v>
      </c>
      <c r="F1776" s="7">
        <f>LEN(Table9[[#This Row],[Variants]])/10</f>
        <v>0</v>
      </c>
      <c r="G1776" s="7">
        <f>COUNT(FIND("～",Table9[[#This Row],[Trad]]))*10</f>
        <v>0</v>
      </c>
      <c r="H1776" s="25">
        <f>Table9[[#This Row],[Trad Len]]+Table9[[#This Row],[Var Len]]</f>
        <v>0.1</v>
      </c>
      <c r="I1776" s="25" cm="1">
        <f t="array" ref="I1776">COUNT(FIND({1,2,3,4,5,6,7,8,9,0},Table9[[#This Row],[Simp]]))</f>
        <v>0</v>
      </c>
      <c r="J1776" s="25" cm="1">
        <f t="array" ref="J1776">COUNT(FIND({1,2,3,4,5,6,7,8,9,0},Table9[[#This Row],[Trad]]))</f>
        <v>0</v>
      </c>
      <c r="K1776" s="25" cm="1">
        <f t="array" ref="K1776">COUNT(FIND({1,2,3,4,5,6,7,8,9,0},Table9[[#This Row],[Variants]]))</f>
        <v>0</v>
      </c>
      <c r="L1776" s="25">
        <f>SUM(Table9[[#This Row],[Simp Note]:[Var Note]])</f>
        <v>0</v>
      </c>
      <c r="M1776" s="25">
        <f>SUM(Table9[[#This Row],[Sum]],Table9[[#This Row],[Sum Notes]],Table9[[#This Row],[Contains ~]])</f>
        <v>0.1</v>
      </c>
      <c r="N1776" s="26">
        <v>13650</v>
      </c>
      <c r="O1776" s="25" t="s">
        <v>10235</v>
      </c>
      <c r="P1776" s="25" t="s">
        <v>10235</v>
      </c>
      <c r="Q1776" s="25"/>
      <c r="R1776" s="25"/>
      <c r="S1776" s="25"/>
    </row>
    <row r="1777" spans="1:19" x14ac:dyDescent="0.25">
      <c r="A1777" s="7">
        <v>4053</v>
      </c>
      <c r="B1777" s="7" t="s">
        <v>3988</v>
      </c>
      <c r="C1777" s="7" t="s">
        <v>8731</v>
      </c>
      <c r="D1777" s="7" t="s">
        <v>6770</v>
      </c>
      <c r="E1777" s="7">
        <f>LEN(Table9[[#This Row],[Trad]])/10</f>
        <v>0.1</v>
      </c>
      <c r="F1777" s="7">
        <f>LEN(Table9[[#This Row],[Variants]])/10</f>
        <v>0</v>
      </c>
      <c r="G1777" s="7">
        <f>COUNT(FIND("～",Table9[[#This Row],[Trad]]))*10</f>
        <v>0</v>
      </c>
      <c r="H1777" s="25">
        <f>Table9[[#This Row],[Trad Len]]+Table9[[#This Row],[Var Len]]</f>
        <v>0.1</v>
      </c>
      <c r="I1777" s="25" cm="1">
        <f t="array" ref="I1777">COUNT(FIND({1,2,3,4,5,6,7,8,9,0},Table9[[#This Row],[Simp]]))</f>
        <v>0</v>
      </c>
      <c r="J1777" s="25" cm="1">
        <f t="array" ref="J1777">COUNT(FIND({1,2,3,4,5,6,7,8,9,0},Table9[[#This Row],[Trad]]))</f>
        <v>0</v>
      </c>
      <c r="K1777" s="25" cm="1">
        <f t="array" ref="K1777">COUNT(FIND({1,2,3,4,5,6,7,8,9,0},Table9[[#This Row],[Variants]]))</f>
        <v>0</v>
      </c>
      <c r="L1777" s="25">
        <f>SUM(Table9[[#This Row],[Simp Note]:[Var Note]])</f>
        <v>0</v>
      </c>
      <c r="M1777" s="25">
        <f>SUM(Table9[[#This Row],[Sum]],Table9[[#This Row],[Sum Notes]],Table9[[#This Row],[Contains ~]])</f>
        <v>0.1</v>
      </c>
      <c r="N1777" s="26">
        <v>13660</v>
      </c>
      <c r="O1777" s="25" t="s">
        <v>10235</v>
      </c>
      <c r="P1777" s="25" t="s">
        <v>10235</v>
      </c>
      <c r="Q1777" s="25"/>
      <c r="R1777" s="25"/>
      <c r="S1777" s="25"/>
    </row>
    <row r="1778" spans="1:19" x14ac:dyDescent="0.25">
      <c r="A1778" s="7">
        <v>4054</v>
      </c>
      <c r="B1778" s="7" t="s">
        <v>3990</v>
      </c>
      <c r="C1778" s="7" t="s">
        <v>8733</v>
      </c>
      <c r="D1778" s="7" t="s">
        <v>6770</v>
      </c>
      <c r="E1778" s="7">
        <f>LEN(Table9[[#This Row],[Trad]])/10</f>
        <v>0.1</v>
      </c>
      <c r="F1778" s="7">
        <f>LEN(Table9[[#This Row],[Variants]])/10</f>
        <v>0</v>
      </c>
      <c r="G1778" s="7">
        <f>COUNT(FIND("～",Table9[[#This Row],[Trad]]))*10</f>
        <v>0</v>
      </c>
      <c r="H1778" s="25">
        <f>Table9[[#This Row],[Trad Len]]+Table9[[#This Row],[Var Len]]</f>
        <v>0.1</v>
      </c>
      <c r="I1778" s="25" cm="1">
        <f t="array" ref="I1778">COUNT(FIND({1,2,3,4,5,6,7,8,9,0},Table9[[#This Row],[Simp]]))</f>
        <v>0</v>
      </c>
      <c r="J1778" s="25" cm="1">
        <f t="array" ref="J1778">COUNT(FIND({1,2,3,4,5,6,7,8,9,0},Table9[[#This Row],[Trad]]))</f>
        <v>0</v>
      </c>
      <c r="K1778" s="25" cm="1">
        <f t="array" ref="K1778">COUNT(FIND({1,2,3,4,5,6,7,8,9,0},Table9[[#This Row],[Variants]]))</f>
        <v>0</v>
      </c>
      <c r="L1778" s="25">
        <f>SUM(Table9[[#This Row],[Simp Note]:[Var Note]])</f>
        <v>0</v>
      </c>
      <c r="M1778" s="25">
        <f>SUM(Table9[[#This Row],[Sum]],Table9[[#This Row],[Sum Notes]],Table9[[#This Row],[Contains ~]])</f>
        <v>0.1</v>
      </c>
      <c r="N1778" s="26">
        <v>13670</v>
      </c>
      <c r="O1778" s="25" t="s">
        <v>10235</v>
      </c>
      <c r="P1778" s="25" t="s">
        <v>10235</v>
      </c>
      <c r="Q1778" s="25"/>
      <c r="R1778" s="25"/>
      <c r="S1778" s="25"/>
    </row>
    <row r="1779" spans="1:19" x14ac:dyDescent="0.25">
      <c r="A1779" s="7">
        <v>4055</v>
      </c>
      <c r="B1779" s="7" t="s">
        <v>3992</v>
      </c>
      <c r="C1779" s="7" t="s">
        <v>8736</v>
      </c>
      <c r="D1779" s="7" t="s">
        <v>6770</v>
      </c>
      <c r="E1779" s="7">
        <f>LEN(Table9[[#This Row],[Trad]])/10</f>
        <v>0.1</v>
      </c>
      <c r="F1779" s="7">
        <f>LEN(Table9[[#This Row],[Variants]])/10</f>
        <v>0</v>
      </c>
      <c r="G1779" s="7">
        <f>COUNT(FIND("～",Table9[[#This Row],[Trad]]))*10</f>
        <v>0</v>
      </c>
      <c r="H1779" s="25">
        <f>Table9[[#This Row],[Trad Len]]+Table9[[#This Row],[Var Len]]</f>
        <v>0.1</v>
      </c>
      <c r="I1779" s="25" cm="1">
        <f t="array" ref="I1779">COUNT(FIND({1,2,3,4,5,6,7,8,9,0},Table9[[#This Row],[Simp]]))</f>
        <v>0</v>
      </c>
      <c r="J1779" s="25" cm="1">
        <f t="array" ref="J1779">COUNT(FIND({1,2,3,4,5,6,7,8,9,0},Table9[[#This Row],[Trad]]))</f>
        <v>0</v>
      </c>
      <c r="K1779" s="25" cm="1">
        <f t="array" ref="K1779">COUNT(FIND({1,2,3,4,5,6,7,8,9,0},Table9[[#This Row],[Variants]]))</f>
        <v>0</v>
      </c>
      <c r="L1779" s="25">
        <f>SUM(Table9[[#This Row],[Simp Note]:[Var Note]])</f>
        <v>0</v>
      </c>
      <c r="M1779" s="25">
        <f>SUM(Table9[[#This Row],[Sum]],Table9[[#This Row],[Sum Notes]],Table9[[#This Row],[Contains ~]])</f>
        <v>0.1</v>
      </c>
      <c r="N1779" s="26">
        <v>13680</v>
      </c>
      <c r="O1779" s="25" t="s">
        <v>10235</v>
      </c>
      <c r="P1779" s="25" t="s">
        <v>10235</v>
      </c>
      <c r="Q1779" s="25"/>
      <c r="R1779" s="25"/>
      <c r="S1779" s="25"/>
    </row>
    <row r="1780" spans="1:19" x14ac:dyDescent="0.25">
      <c r="A1780" s="7">
        <v>4056</v>
      </c>
      <c r="B1780" s="7" t="s">
        <v>3994</v>
      </c>
      <c r="C1780" s="7" t="s">
        <v>8738</v>
      </c>
      <c r="D1780" s="7" t="s">
        <v>6770</v>
      </c>
      <c r="E1780" s="7">
        <f>LEN(Table9[[#This Row],[Trad]])/10</f>
        <v>0.1</v>
      </c>
      <c r="F1780" s="7">
        <f>LEN(Table9[[#This Row],[Variants]])/10</f>
        <v>0</v>
      </c>
      <c r="G1780" s="7">
        <f>COUNT(FIND("～",Table9[[#This Row],[Trad]]))*10</f>
        <v>0</v>
      </c>
      <c r="H1780" s="25">
        <f>Table9[[#This Row],[Trad Len]]+Table9[[#This Row],[Var Len]]</f>
        <v>0.1</v>
      </c>
      <c r="I1780" s="25" cm="1">
        <f t="array" ref="I1780">COUNT(FIND({1,2,3,4,5,6,7,8,9,0},Table9[[#This Row],[Simp]]))</f>
        <v>0</v>
      </c>
      <c r="J1780" s="25" cm="1">
        <f t="array" ref="J1780">COUNT(FIND({1,2,3,4,5,6,7,8,9,0},Table9[[#This Row],[Trad]]))</f>
        <v>0</v>
      </c>
      <c r="K1780" s="25" cm="1">
        <f t="array" ref="K1780">COUNT(FIND({1,2,3,4,5,6,7,8,9,0},Table9[[#This Row],[Variants]]))</f>
        <v>0</v>
      </c>
      <c r="L1780" s="25">
        <f>SUM(Table9[[#This Row],[Simp Note]:[Var Note]])</f>
        <v>0</v>
      </c>
      <c r="M1780" s="25">
        <f>SUM(Table9[[#This Row],[Sum]],Table9[[#This Row],[Sum Notes]],Table9[[#This Row],[Contains ~]])</f>
        <v>0.1</v>
      </c>
      <c r="N1780" s="26">
        <v>13690</v>
      </c>
      <c r="O1780" s="25" t="s">
        <v>10235</v>
      </c>
      <c r="P1780" s="25" t="s">
        <v>10235</v>
      </c>
      <c r="Q1780" s="25"/>
      <c r="R1780" s="25"/>
      <c r="S1780" s="25"/>
    </row>
    <row r="1781" spans="1:19" x14ac:dyDescent="0.25">
      <c r="A1781" s="7">
        <v>4057</v>
      </c>
      <c r="B1781" s="7" t="s">
        <v>3996</v>
      </c>
      <c r="C1781" s="7" t="s">
        <v>8740</v>
      </c>
      <c r="D1781" s="7" t="s">
        <v>6770</v>
      </c>
      <c r="E1781" s="7">
        <f>LEN(Table9[[#This Row],[Trad]])/10</f>
        <v>0.1</v>
      </c>
      <c r="F1781" s="7">
        <f>LEN(Table9[[#This Row],[Variants]])/10</f>
        <v>0</v>
      </c>
      <c r="G1781" s="7">
        <f>COUNT(FIND("～",Table9[[#This Row],[Trad]]))*10</f>
        <v>0</v>
      </c>
      <c r="H1781" s="25">
        <f>Table9[[#This Row],[Trad Len]]+Table9[[#This Row],[Var Len]]</f>
        <v>0.1</v>
      </c>
      <c r="I1781" s="25" cm="1">
        <f t="array" ref="I1781">COUNT(FIND({1,2,3,4,5,6,7,8,9,0},Table9[[#This Row],[Simp]]))</f>
        <v>0</v>
      </c>
      <c r="J1781" s="25" cm="1">
        <f t="array" ref="J1781">COUNT(FIND({1,2,3,4,5,6,7,8,9,0},Table9[[#This Row],[Trad]]))</f>
        <v>0</v>
      </c>
      <c r="K1781" s="25" cm="1">
        <f t="array" ref="K1781">COUNT(FIND({1,2,3,4,5,6,7,8,9,0},Table9[[#This Row],[Variants]]))</f>
        <v>0</v>
      </c>
      <c r="L1781" s="25">
        <f>SUM(Table9[[#This Row],[Simp Note]:[Var Note]])</f>
        <v>0</v>
      </c>
      <c r="M1781" s="25">
        <f>SUM(Table9[[#This Row],[Sum]],Table9[[#This Row],[Sum Notes]],Table9[[#This Row],[Contains ~]])</f>
        <v>0.1</v>
      </c>
      <c r="N1781" s="26">
        <v>13700</v>
      </c>
      <c r="O1781" s="25" t="s">
        <v>10235</v>
      </c>
      <c r="P1781" s="25" t="s">
        <v>10235</v>
      </c>
      <c r="Q1781" s="25"/>
      <c r="R1781" s="25"/>
      <c r="S1781" s="25"/>
    </row>
    <row r="1782" spans="1:19" x14ac:dyDescent="0.25">
      <c r="A1782" s="7">
        <v>4058</v>
      </c>
      <c r="B1782" s="7" t="s">
        <v>3998</v>
      </c>
      <c r="C1782" s="7" t="s">
        <v>8742</v>
      </c>
      <c r="D1782" s="7" t="s">
        <v>6770</v>
      </c>
      <c r="E1782" s="7">
        <f>LEN(Table9[[#This Row],[Trad]])/10</f>
        <v>0.1</v>
      </c>
      <c r="F1782" s="7">
        <f>LEN(Table9[[#This Row],[Variants]])/10</f>
        <v>0</v>
      </c>
      <c r="G1782" s="7">
        <f>COUNT(FIND("～",Table9[[#This Row],[Trad]]))*10</f>
        <v>0</v>
      </c>
      <c r="H1782" s="25">
        <f>Table9[[#This Row],[Trad Len]]+Table9[[#This Row],[Var Len]]</f>
        <v>0.1</v>
      </c>
      <c r="I1782" s="25" cm="1">
        <f t="array" ref="I1782">COUNT(FIND({1,2,3,4,5,6,7,8,9,0},Table9[[#This Row],[Simp]]))</f>
        <v>0</v>
      </c>
      <c r="J1782" s="25" cm="1">
        <f t="array" ref="J1782">COUNT(FIND({1,2,3,4,5,6,7,8,9,0},Table9[[#This Row],[Trad]]))</f>
        <v>0</v>
      </c>
      <c r="K1782" s="25" cm="1">
        <f t="array" ref="K1782">COUNT(FIND({1,2,3,4,5,6,7,8,9,0},Table9[[#This Row],[Variants]]))</f>
        <v>0</v>
      </c>
      <c r="L1782" s="25">
        <f>SUM(Table9[[#This Row],[Simp Note]:[Var Note]])</f>
        <v>0</v>
      </c>
      <c r="M1782" s="25">
        <f>SUM(Table9[[#This Row],[Sum]],Table9[[#This Row],[Sum Notes]],Table9[[#This Row],[Contains ~]])</f>
        <v>0.1</v>
      </c>
      <c r="N1782" s="26">
        <v>13710</v>
      </c>
      <c r="O1782" s="25" t="s">
        <v>10235</v>
      </c>
      <c r="P1782" s="25" t="s">
        <v>10235</v>
      </c>
      <c r="Q1782" s="25"/>
      <c r="R1782" s="25"/>
      <c r="S1782" s="25"/>
    </row>
    <row r="1783" spans="1:19" x14ac:dyDescent="0.25">
      <c r="A1783" s="7">
        <v>4059</v>
      </c>
      <c r="B1783" s="7" t="s">
        <v>4000</v>
      </c>
      <c r="C1783" s="7" t="s">
        <v>8744</v>
      </c>
      <c r="D1783" s="7" t="s">
        <v>6770</v>
      </c>
      <c r="E1783" s="7">
        <f>LEN(Table9[[#This Row],[Trad]])/10</f>
        <v>0.1</v>
      </c>
      <c r="F1783" s="7">
        <f>LEN(Table9[[#This Row],[Variants]])/10</f>
        <v>0</v>
      </c>
      <c r="G1783" s="7">
        <f>COUNT(FIND("～",Table9[[#This Row],[Trad]]))*10</f>
        <v>0</v>
      </c>
      <c r="H1783" s="25">
        <f>Table9[[#This Row],[Trad Len]]+Table9[[#This Row],[Var Len]]</f>
        <v>0.1</v>
      </c>
      <c r="I1783" s="25" cm="1">
        <f t="array" ref="I1783">COUNT(FIND({1,2,3,4,5,6,7,8,9,0},Table9[[#This Row],[Simp]]))</f>
        <v>0</v>
      </c>
      <c r="J1783" s="25" cm="1">
        <f t="array" ref="J1783">COUNT(FIND({1,2,3,4,5,6,7,8,9,0},Table9[[#This Row],[Trad]]))</f>
        <v>0</v>
      </c>
      <c r="K1783" s="25" cm="1">
        <f t="array" ref="K1783">COUNT(FIND({1,2,3,4,5,6,7,8,9,0},Table9[[#This Row],[Variants]]))</f>
        <v>0</v>
      </c>
      <c r="L1783" s="25">
        <f>SUM(Table9[[#This Row],[Simp Note]:[Var Note]])</f>
        <v>0</v>
      </c>
      <c r="M1783" s="25">
        <f>SUM(Table9[[#This Row],[Sum]],Table9[[#This Row],[Sum Notes]],Table9[[#This Row],[Contains ~]])</f>
        <v>0.1</v>
      </c>
      <c r="N1783" s="26">
        <v>13720</v>
      </c>
      <c r="O1783" s="25" t="s">
        <v>10235</v>
      </c>
      <c r="P1783" s="25" t="s">
        <v>10235</v>
      </c>
      <c r="Q1783" s="25"/>
      <c r="R1783" s="25"/>
      <c r="S1783" s="25"/>
    </row>
    <row r="1784" spans="1:19" x14ac:dyDescent="0.25">
      <c r="A1784" s="7">
        <v>4066</v>
      </c>
      <c r="B1784" s="7" t="s">
        <v>4002</v>
      </c>
      <c r="C1784" s="7" t="s">
        <v>6770</v>
      </c>
      <c r="D1784" s="25" t="s">
        <v>8746</v>
      </c>
      <c r="E1784" s="25">
        <f>LEN(Table9[[#This Row],[Trad]])/10</f>
        <v>0</v>
      </c>
      <c r="F1784" s="25">
        <f>LEN(Table9[[#This Row],[Variants]])/10</f>
        <v>0.1</v>
      </c>
      <c r="G1784" s="25">
        <f>COUNT(FIND("～",Table9[[#This Row],[Trad]]))*10</f>
        <v>0</v>
      </c>
      <c r="H1784" s="25">
        <f>Table9[[#This Row],[Trad Len]]+Table9[[#This Row],[Var Len]]</f>
        <v>0.1</v>
      </c>
      <c r="I1784" s="25" cm="1">
        <f t="array" ref="I1784">COUNT(FIND({1,2,3,4,5,6,7,8,9,0},Table9[[#This Row],[Simp]]))</f>
        <v>0</v>
      </c>
      <c r="J1784" s="25" cm="1">
        <f t="array" ref="J1784">COUNT(FIND({1,2,3,4,5,6,7,8,9,0},Table9[[#This Row],[Trad]]))</f>
        <v>0</v>
      </c>
      <c r="K1784" s="25" cm="1">
        <f t="array" ref="K1784">COUNT(FIND({1,2,3,4,5,6,7,8,9,0},Table9[[#This Row],[Variants]]))</f>
        <v>0</v>
      </c>
      <c r="L1784" s="25">
        <f>SUM(Table9[[#This Row],[Simp Note]:[Var Note]])</f>
        <v>0</v>
      </c>
      <c r="M1784" s="25">
        <f>SUM(Table9[[#This Row],[Sum]],Table9[[#This Row],[Sum Notes]],Table9[[#This Row],[Contains ~]])</f>
        <v>0.1</v>
      </c>
      <c r="N1784" s="26">
        <v>25480.1</v>
      </c>
      <c r="O1784" s="25" t="s">
        <v>10237</v>
      </c>
      <c r="P1784" s="25" t="s">
        <v>10237</v>
      </c>
      <c r="Q1784" s="25"/>
      <c r="R1784" s="25"/>
      <c r="S1784" s="25"/>
    </row>
    <row r="1785" spans="1:19" x14ac:dyDescent="0.25">
      <c r="A1785" s="7">
        <v>4070</v>
      </c>
      <c r="B1785" s="7" t="s">
        <v>4004</v>
      </c>
      <c r="C1785" s="7" t="s">
        <v>8748</v>
      </c>
      <c r="D1785" s="7" t="s">
        <v>6770</v>
      </c>
      <c r="E1785" s="7">
        <f>LEN(Table9[[#This Row],[Trad]])/10</f>
        <v>0.1</v>
      </c>
      <c r="F1785" s="7">
        <f>LEN(Table9[[#This Row],[Variants]])/10</f>
        <v>0</v>
      </c>
      <c r="G1785" s="7">
        <f>COUNT(FIND("～",Table9[[#This Row],[Trad]]))*10</f>
        <v>0</v>
      </c>
      <c r="H1785" s="25">
        <f>Table9[[#This Row],[Trad Len]]+Table9[[#This Row],[Var Len]]</f>
        <v>0.1</v>
      </c>
      <c r="I1785" s="25" cm="1">
        <f t="array" ref="I1785">COUNT(FIND({1,2,3,4,5,6,7,8,9,0},Table9[[#This Row],[Simp]]))</f>
        <v>0</v>
      </c>
      <c r="J1785" s="25" cm="1">
        <f t="array" ref="J1785">COUNT(FIND({1,2,3,4,5,6,7,8,9,0},Table9[[#This Row],[Trad]]))</f>
        <v>0</v>
      </c>
      <c r="K1785" s="25" cm="1">
        <f t="array" ref="K1785">COUNT(FIND({1,2,3,4,5,6,7,8,9,0},Table9[[#This Row],[Variants]]))</f>
        <v>0</v>
      </c>
      <c r="L1785" s="25">
        <f>SUM(Table9[[#This Row],[Simp Note]:[Var Note]])</f>
        <v>0</v>
      </c>
      <c r="M1785" s="25">
        <f>SUM(Table9[[#This Row],[Sum]],Table9[[#This Row],[Sum Notes]],Table9[[#This Row],[Contains ~]])</f>
        <v>0.1</v>
      </c>
      <c r="N1785" s="26">
        <v>13730</v>
      </c>
      <c r="O1785" s="25" t="s">
        <v>10235</v>
      </c>
      <c r="P1785" s="25" t="s">
        <v>10235</v>
      </c>
      <c r="Q1785" s="25"/>
      <c r="R1785" s="25"/>
      <c r="S1785" s="25"/>
    </row>
    <row r="1786" spans="1:19" x14ac:dyDescent="0.25">
      <c r="A1786" s="7">
        <v>4071</v>
      </c>
      <c r="B1786" s="7" t="s">
        <v>4006</v>
      </c>
      <c r="C1786" s="7" t="s">
        <v>6770</v>
      </c>
      <c r="D1786" s="25" t="s">
        <v>8750</v>
      </c>
      <c r="E1786" s="25">
        <f>LEN(Table9[[#This Row],[Trad]])/10</f>
        <v>0</v>
      </c>
      <c r="F1786" s="25">
        <f>LEN(Table9[[#This Row],[Variants]])/10</f>
        <v>0.1</v>
      </c>
      <c r="G1786" s="25">
        <f>COUNT(FIND("～",Table9[[#This Row],[Trad]]))*10</f>
        <v>0</v>
      </c>
      <c r="H1786" s="25">
        <f>Table9[[#This Row],[Trad Len]]+Table9[[#This Row],[Var Len]]</f>
        <v>0.1</v>
      </c>
      <c r="I1786" s="25" cm="1">
        <f t="array" ref="I1786">COUNT(FIND({1,2,3,4,5,6,7,8,9,0},Table9[[#This Row],[Simp]]))</f>
        <v>0</v>
      </c>
      <c r="J1786" s="25" cm="1">
        <f t="array" ref="J1786">COUNT(FIND({1,2,3,4,5,6,7,8,9,0},Table9[[#This Row],[Trad]]))</f>
        <v>0</v>
      </c>
      <c r="K1786" s="25" cm="1">
        <f t="array" ref="K1786">COUNT(FIND({1,2,3,4,5,6,7,8,9,0},Table9[[#This Row],[Variants]]))</f>
        <v>0</v>
      </c>
      <c r="L1786" s="25">
        <f>SUM(Table9[[#This Row],[Simp Note]:[Var Note]])</f>
        <v>0</v>
      </c>
      <c r="M1786" s="25">
        <f>SUM(Table9[[#This Row],[Sum]],Table9[[#This Row],[Sum Notes]],Table9[[#This Row],[Contains ~]])</f>
        <v>0.1</v>
      </c>
      <c r="N1786" s="26">
        <v>25480.1</v>
      </c>
      <c r="O1786" s="25" t="s">
        <v>10237</v>
      </c>
      <c r="P1786" s="25" t="s">
        <v>10237</v>
      </c>
      <c r="Q1786" s="25"/>
      <c r="R1786" s="25"/>
      <c r="S1786" s="25"/>
    </row>
    <row r="1787" spans="1:19" x14ac:dyDescent="0.25">
      <c r="A1787" s="7">
        <v>4074</v>
      </c>
      <c r="B1787" s="7" t="s">
        <v>4008</v>
      </c>
      <c r="C1787" s="7" t="s">
        <v>8751</v>
      </c>
      <c r="D1787" s="7" t="s">
        <v>6770</v>
      </c>
      <c r="E1787" s="7">
        <f>LEN(Table9[[#This Row],[Trad]])/10</f>
        <v>0.1</v>
      </c>
      <c r="F1787" s="7">
        <f>LEN(Table9[[#This Row],[Variants]])/10</f>
        <v>0</v>
      </c>
      <c r="G1787" s="7">
        <f>COUNT(FIND("～",Table9[[#This Row],[Trad]]))*10</f>
        <v>0</v>
      </c>
      <c r="H1787" s="25">
        <f>Table9[[#This Row],[Trad Len]]+Table9[[#This Row],[Var Len]]</f>
        <v>0.1</v>
      </c>
      <c r="I1787" s="25" cm="1">
        <f t="array" ref="I1787">COUNT(FIND({1,2,3,4,5,6,7,8,9,0},Table9[[#This Row],[Simp]]))</f>
        <v>0</v>
      </c>
      <c r="J1787" s="25" cm="1">
        <f t="array" ref="J1787">COUNT(FIND({1,2,3,4,5,6,7,8,9,0},Table9[[#This Row],[Trad]]))</f>
        <v>0</v>
      </c>
      <c r="K1787" s="25" cm="1">
        <f t="array" ref="K1787">COUNT(FIND({1,2,3,4,5,6,7,8,9,0},Table9[[#This Row],[Variants]]))</f>
        <v>0</v>
      </c>
      <c r="L1787" s="25">
        <f>SUM(Table9[[#This Row],[Simp Note]:[Var Note]])</f>
        <v>0</v>
      </c>
      <c r="M1787" s="25">
        <f>SUM(Table9[[#This Row],[Sum]],Table9[[#This Row],[Sum Notes]],Table9[[#This Row],[Contains ~]])</f>
        <v>0.1</v>
      </c>
      <c r="N1787" s="26">
        <v>13740</v>
      </c>
      <c r="O1787" s="25" t="s">
        <v>10235</v>
      </c>
      <c r="P1787" s="25" t="s">
        <v>10235</v>
      </c>
      <c r="Q1787" s="25"/>
      <c r="R1787" s="25"/>
      <c r="S1787" s="25"/>
    </row>
    <row r="1788" spans="1:19" x14ac:dyDescent="0.25">
      <c r="A1788" s="7">
        <v>4075</v>
      </c>
      <c r="B1788" s="7" t="s">
        <v>4010</v>
      </c>
      <c r="C1788" s="7" t="s">
        <v>8691</v>
      </c>
      <c r="D1788" s="7" t="s">
        <v>8692</v>
      </c>
      <c r="E1788" s="7">
        <f>LEN(Table9[[#This Row],[Trad]])/10</f>
        <v>0.1</v>
      </c>
      <c r="F1788" s="7">
        <f>LEN(Table9[[#This Row],[Variants]])/10</f>
        <v>0.1</v>
      </c>
      <c r="G1788" s="7">
        <f>COUNT(FIND("～",Table9[[#This Row],[Trad]]))*10</f>
        <v>0</v>
      </c>
      <c r="H1788" s="25">
        <f>Table9[[#This Row],[Trad Len]]+Table9[[#This Row],[Var Len]]</f>
        <v>0.2</v>
      </c>
      <c r="I1788" s="25" cm="1">
        <f t="array" ref="I1788">COUNT(FIND({1,2,3,4,5,6,7,8,9,0},Table9[[#This Row],[Simp]]))</f>
        <v>0</v>
      </c>
      <c r="J1788" s="25" cm="1">
        <f t="array" ref="J1788">COUNT(FIND({1,2,3,4,5,6,7,8,9,0},Table9[[#This Row],[Trad]]))</f>
        <v>0</v>
      </c>
      <c r="K1788" s="25" cm="1">
        <f t="array" ref="K1788">COUNT(FIND({1,2,3,4,5,6,7,8,9,0},Table9[[#This Row],[Variants]]))</f>
        <v>0</v>
      </c>
      <c r="L1788" s="25">
        <f>SUM(Table9[[#This Row],[Simp Note]:[Var Note]])</f>
        <v>0</v>
      </c>
      <c r="M1788" s="25">
        <f>SUM(Table9[[#This Row],[Sum]],Table9[[#This Row],[Sum Notes]],Table9[[#This Row],[Contains ~]])</f>
        <v>0.2</v>
      </c>
      <c r="N1788" s="26">
        <v>2690</v>
      </c>
      <c r="O1788" s="25" t="s">
        <v>10235</v>
      </c>
      <c r="P1788" s="25" t="s">
        <v>10237</v>
      </c>
      <c r="Q1788" s="25"/>
      <c r="R1788" s="25"/>
      <c r="S1788" s="25"/>
    </row>
    <row r="1789" spans="1:19" x14ac:dyDescent="0.25">
      <c r="A1789" s="7">
        <v>4076</v>
      </c>
      <c r="B1789" s="7" t="s">
        <v>4013</v>
      </c>
      <c r="C1789" s="7" t="s">
        <v>8694</v>
      </c>
      <c r="D1789" s="7" t="s">
        <v>6770</v>
      </c>
      <c r="E1789" s="7">
        <f>LEN(Table9[[#This Row],[Trad]])/10</f>
        <v>0.1</v>
      </c>
      <c r="F1789" s="7">
        <f>LEN(Table9[[#This Row],[Variants]])/10</f>
        <v>0</v>
      </c>
      <c r="G1789" s="7">
        <f>COUNT(FIND("～",Table9[[#This Row],[Trad]]))*10</f>
        <v>0</v>
      </c>
      <c r="H1789" s="25">
        <f>Table9[[#This Row],[Trad Len]]+Table9[[#This Row],[Var Len]]</f>
        <v>0.1</v>
      </c>
      <c r="I1789" s="25" cm="1">
        <f t="array" ref="I1789">COUNT(FIND({1,2,3,4,5,6,7,8,9,0},Table9[[#This Row],[Simp]]))</f>
        <v>0</v>
      </c>
      <c r="J1789" s="25" cm="1">
        <f t="array" ref="J1789">COUNT(FIND({1,2,3,4,5,6,7,8,9,0},Table9[[#This Row],[Trad]]))</f>
        <v>0</v>
      </c>
      <c r="K1789" s="25" cm="1">
        <f t="array" ref="K1789">COUNT(FIND({1,2,3,4,5,6,7,8,9,0},Table9[[#This Row],[Variants]]))</f>
        <v>0</v>
      </c>
      <c r="L1789" s="25">
        <f>SUM(Table9[[#This Row],[Simp Note]:[Var Note]])</f>
        <v>0</v>
      </c>
      <c r="M1789" s="25">
        <f>SUM(Table9[[#This Row],[Sum]],Table9[[#This Row],[Sum Notes]],Table9[[#This Row],[Contains ~]])</f>
        <v>0.1</v>
      </c>
      <c r="N1789" s="26">
        <v>13750</v>
      </c>
      <c r="O1789" s="25" t="s">
        <v>10235</v>
      </c>
      <c r="P1789" s="25" t="s">
        <v>10235</v>
      </c>
      <c r="Q1789" s="25"/>
      <c r="R1789" s="25"/>
      <c r="S1789" s="25"/>
    </row>
    <row r="1790" spans="1:19" x14ac:dyDescent="0.25">
      <c r="A1790" s="7">
        <v>4077</v>
      </c>
      <c r="B1790" s="7" t="s">
        <v>4015</v>
      </c>
      <c r="C1790" s="7" t="s">
        <v>8696</v>
      </c>
      <c r="D1790" s="7" t="s">
        <v>6770</v>
      </c>
      <c r="E1790" s="7">
        <f>LEN(Table9[[#This Row],[Trad]])/10</f>
        <v>0.1</v>
      </c>
      <c r="F1790" s="7">
        <f>LEN(Table9[[#This Row],[Variants]])/10</f>
        <v>0</v>
      </c>
      <c r="G1790" s="7">
        <f>COUNT(FIND("～",Table9[[#This Row],[Trad]]))*10</f>
        <v>0</v>
      </c>
      <c r="H1790" s="25">
        <f>Table9[[#This Row],[Trad Len]]+Table9[[#This Row],[Var Len]]</f>
        <v>0.1</v>
      </c>
      <c r="I1790" s="25" cm="1">
        <f t="array" ref="I1790">COUNT(FIND({1,2,3,4,5,6,7,8,9,0},Table9[[#This Row],[Simp]]))</f>
        <v>0</v>
      </c>
      <c r="J1790" s="25" cm="1">
        <f t="array" ref="J1790">COUNT(FIND({1,2,3,4,5,6,7,8,9,0},Table9[[#This Row],[Trad]]))</f>
        <v>0</v>
      </c>
      <c r="K1790" s="25" cm="1">
        <f t="array" ref="K1790">COUNT(FIND({1,2,3,4,5,6,7,8,9,0},Table9[[#This Row],[Variants]]))</f>
        <v>0</v>
      </c>
      <c r="L1790" s="25">
        <f>SUM(Table9[[#This Row],[Simp Note]:[Var Note]])</f>
        <v>0</v>
      </c>
      <c r="M1790" s="25">
        <f>SUM(Table9[[#This Row],[Sum]],Table9[[#This Row],[Sum Notes]],Table9[[#This Row],[Contains ~]])</f>
        <v>0.1</v>
      </c>
      <c r="N1790" s="26">
        <v>13760</v>
      </c>
      <c r="O1790" s="25" t="s">
        <v>10235</v>
      </c>
      <c r="P1790" s="25" t="s">
        <v>10235</v>
      </c>
      <c r="Q1790" s="25"/>
      <c r="R1790" s="25"/>
      <c r="S1790" s="25"/>
    </row>
    <row r="1791" spans="1:19" x14ac:dyDescent="0.25">
      <c r="A1791" s="7">
        <v>4078</v>
      </c>
      <c r="B1791" s="7" t="s">
        <v>4017</v>
      </c>
      <c r="C1791" s="7" t="s">
        <v>8698</v>
      </c>
      <c r="D1791" s="7" t="s">
        <v>6770</v>
      </c>
      <c r="E1791" s="7">
        <f>LEN(Table9[[#This Row],[Trad]])/10</f>
        <v>0.1</v>
      </c>
      <c r="F1791" s="7">
        <f>LEN(Table9[[#This Row],[Variants]])/10</f>
        <v>0</v>
      </c>
      <c r="G1791" s="7">
        <f>COUNT(FIND("～",Table9[[#This Row],[Trad]]))*10</f>
        <v>0</v>
      </c>
      <c r="H1791" s="25">
        <f>Table9[[#This Row],[Trad Len]]+Table9[[#This Row],[Var Len]]</f>
        <v>0.1</v>
      </c>
      <c r="I1791" s="25" cm="1">
        <f t="array" ref="I1791">COUNT(FIND({1,2,3,4,5,6,7,8,9,0},Table9[[#This Row],[Simp]]))</f>
        <v>0</v>
      </c>
      <c r="J1791" s="25" cm="1">
        <f t="array" ref="J1791">COUNT(FIND({1,2,3,4,5,6,7,8,9,0},Table9[[#This Row],[Trad]]))</f>
        <v>0</v>
      </c>
      <c r="K1791" s="25" cm="1">
        <f t="array" ref="K1791">COUNT(FIND({1,2,3,4,5,6,7,8,9,0},Table9[[#This Row],[Variants]]))</f>
        <v>0</v>
      </c>
      <c r="L1791" s="25">
        <f>SUM(Table9[[#This Row],[Simp Note]:[Var Note]])</f>
        <v>0</v>
      </c>
      <c r="M1791" s="25">
        <f>SUM(Table9[[#This Row],[Sum]],Table9[[#This Row],[Sum Notes]],Table9[[#This Row],[Contains ~]])</f>
        <v>0.1</v>
      </c>
      <c r="N1791" s="26">
        <v>13770</v>
      </c>
      <c r="O1791" s="25" t="s">
        <v>10235</v>
      </c>
      <c r="P1791" s="25" t="s">
        <v>10235</v>
      </c>
      <c r="Q1791" s="25"/>
      <c r="R1791" s="25"/>
      <c r="S1791" s="25"/>
    </row>
    <row r="1792" spans="1:19" x14ac:dyDescent="0.25">
      <c r="A1792" s="7">
        <v>4079</v>
      </c>
      <c r="B1792" s="7" t="s">
        <v>4019</v>
      </c>
      <c r="C1792" s="7" t="s">
        <v>8700</v>
      </c>
      <c r="D1792" s="7" t="s">
        <v>6770</v>
      </c>
      <c r="E1792" s="7">
        <f>LEN(Table9[[#This Row],[Trad]])/10</f>
        <v>0.1</v>
      </c>
      <c r="F1792" s="7">
        <f>LEN(Table9[[#This Row],[Variants]])/10</f>
        <v>0</v>
      </c>
      <c r="G1792" s="7">
        <f>COUNT(FIND("～",Table9[[#This Row],[Trad]]))*10</f>
        <v>0</v>
      </c>
      <c r="H1792" s="25">
        <f>Table9[[#This Row],[Trad Len]]+Table9[[#This Row],[Var Len]]</f>
        <v>0.1</v>
      </c>
      <c r="I1792" s="25" cm="1">
        <f t="array" ref="I1792">COUNT(FIND({1,2,3,4,5,6,7,8,9,0},Table9[[#This Row],[Simp]]))</f>
        <v>0</v>
      </c>
      <c r="J1792" s="25" cm="1">
        <f t="array" ref="J1792">COUNT(FIND({1,2,3,4,5,6,7,8,9,0},Table9[[#This Row],[Trad]]))</f>
        <v>0</v>
      </c>
      <c r="K1792" s="25" cm="1">
        <f t="array" ref="K1792">COUNT(FIND({1,2,3,4,5,6,7,8,9,0},Table9[[#This Row],[Variants]]))</f>
        <v>0</v>
      </c>
      <c r="L1792" s="25">
        <f>SUM(Table9[[#This Row],[Simp Note]:[Var Note]])</f>
        <v>0</v>
      </c>
      <c r="M1792" s="25">
        <f>SUM(Table9[[#This Row],[Sum]],Table9[[#This Row],[Sum Notes]],Table9[[#This Row],[Contains ~]])</f>
        <v>0.1</v>
      </c>
      <c r="N1792" s="26">
        <v>13780</v>
      </c>
      <c r="O1792" s="25" t="s">
        <v>10235</v>
      </c>
      <c r="P1792" s="25" t="s">
        <v>10235</v>
      </c>
      <c r="Q1792" s="25"/>
      <c r="R1792" s="25"/>
      <c r="S1792" s="25"/>
    </row>
    <row r="1793" spans="1:19" x14ac:dyDescent="0.25">
      <c r="A1793" s="7">
        <v>4080</v>
      </c>
      <c r="B1793" s="7" t="s">
        <v>4021</v>
      </c>
      <c r="C1793" s="7" t="s">
        <v>8702</v>
      </c>
      <c r="D1793" s="7" t="s">
        <v>6770</v>
      </c>
      <c r="E1793" s="7">
        <f>LEN(Table9[[#This Row],[Trad]])/10</f>
        <v>0.1</v>
      </c>
      <c r="F1793" s="7">
        <f>LEN(Table9[[#This Row],[Variants]])/10</f>
        <v>0</v>
      </c>
      <c r="G1793" s="7">
        <f>COUNT(FIND("～",Table9[[#This Row],[Trad]]))*10</f>
        <v>0</v>
      </c>
      <c r="H1793" s="25">
        <f>Table9[[#This Row],[Trad Len]]+Table9[[#This Row],[Var Len]]</f>
        <v>0.1</v>
      </c>
      <c r="I1793" s="25" cm="1">
        <f t="array" ref="I1793">COUNT(FIND({1,2,3,4,5,6,7,8,9,0},Table9[[#This Row],[Simp]]))</f>
        <v>0</v>
      </c>
      <c r="J1793" s="25" cm="1">
        <f t="array" ref="J1793">COUNT(FIND({1,2,3,4,5,6,7,8,9,0},Table9[[#This Row],[Trad]]))</f>
        <v>0</v>
      </c>
      <c r="K1793" s="25" cm="1">
        <f t="array" ref="K1793">COUNT(FIND({1,2,3,4,5,6,7,8,9,0},Table9[[#This Row],[Variants]]))</f>
        <v>0</v>
      </c>
      <c r="L1793" s="25">
        <f>SUM(Table9[[#This Row],[Simp Note]:[Var Note]])</f>
        <v>0</v>
      </c>
      <c r="M1793" s="25">
        <f>SUM(Table9[[#This Row],[Sum]],Table9[[#This Row],[Sum Notes]],Table9[[#This Row],[Contains ~]])</f>
        <v>0.1</v>
      </c>
      <c r="N1793" s="26">
        <v>13790</v>
      </c>
      <c r="O1793" s="25" t="s">
        <v>10235</v>
      </c>
      <c r="P1793" s="25" t="s">
        <v>10235</v>
      </c>
      <c r="Q1793" s="25"/>
      <c r="R1793" s="25"/>
      <c r="S1793" s="25"/>
    </row>
    <row r="1794" spans="1:19" x14ac:dyDescent="0.25">
      <c r="A1794" s="7">
        <v>4081</v>
      </c>
      <c r="B1794" s="7" t="s">
        <v>4023</v>
      </c>
      <c r="C1794" s="7" t="s">
        <v>8704</v>
      </c>
      <c r="D1794" s="7" t="s">
        <v>6770</v>
      </c>
      <c r="E1794" s="7">
        <f>LEN(Table9[[#This Row],[Trad]])/10</f>
        <v>0.1</v>
      </c>
      <c r="F1794" s="7">
        <f>LEN(Table9[[#This Row],[Variants]])/10</f>
        <v>0</v>
      </c>
      <c r="G1794" s="7">
        <f>COUNT(FIND("～",Table9[[#This Row],[Trad]]))*10</f>
        <v>0</v>
      </c>
      <c r="H1794" s="25">
        <f>Table9[[#This Row],[Trad Len]]+Table9[[#This Row],[Var Len]]</f>
        <v>0.1</v>
      </c>
      <c r="I1794" s="25" cm="1">
        <f t="array" ref="I1794">COUNT(FIND({1,2,3,4,5,6,7,8,9,0},Table9[[#This Row],[Simp]]))</f>
        <v>0</v>
      </c>
      <c r="J1794" s="25" cm="1">
        <f t="array" ref="J1794">COUNT(FIND({1,2,3,4,5,6,7,8,9,0},Table9[[#This Row],[Trad]]))</f>
        <v>0</v>
      </c>
      <c r="K1794" s="25" cm="1">
        <f t="array" ref="K1794">COUNT(FIND({1,2,3,4,5,6,7,8,9,0},Table9[[#This Row],[Variants]]))</f>
        <v>0</v>
      </c>
      <c r="L1794" s="25">
        <f>SUM(Table9[[#This Row],[Simp Note]:[Var Note]])</f>
        <v>0</v>
      </c>
      <c r="M1794" s="25">
        <f>SUM(Table9[[#This Row],[Sum]],Table9[[#This Row],[Sum Notes]],Table9[[#This Row],[Contains ~]])</f>
        <v>0.1</v>
      </c>
      <c r="N1794" s="26">
        <v>13800</v>
      </c>
      <c r="O1794" s="25" t="s">
        <v>10235</v>
      </c>
      <c r="P1794" s="25" t="s">
        <v>10235</v>
      </c>
      <c r="Q1794" s="25"/>
      <c r="R1794" s="25"/>
      <c r="S1794" s="25"/>
    </row>
    <row r="1795" spans="1:19" x14ac:dyDescent="0.25">
      <c r="A1795" s="7">
        <v>4082</v>
      </c>
      <c r="B1795" s="7" t="s">
        <v>4025</v>
      </c>
      <c r="C1795" s="7" t="s">
        <v>8706</v>
      </c>
      <c r="D1795" s="7" t="s">
        <v>6770</v>
      </c>
      <c r="E1795" s="7">
        <f>LEN(Table9[[#This Row],[Trad]])/10</f>
        <v>0.1</v>
      </c>
      <c r="F1795" s="7">
        <f>LEN(Table9[[#This Row],[Variants]])/10</f>
        <v>0</v>
      </c>
      <c r="G1795" s="7">
        <f>COUNT(FIND("～",Table9[[#This Row],[Trad]]))*10</f>
        <v>0</v>
      </c>
      <c r="H1795" s="25">
        <f>Table9[[#This Row],[Trad Len]]+Table9[[#This Row],[Var Len]]</f>
        <v>0.1</v>
      </c>
      <c r="I1795" s="25" cm="1">
        <f t="array" ref="I1795">COUNT(FIND({1,2,3,4,5,6,7,8,9,0},Table9[[#This Row],[Simp]]))</f>
        <v>0</v>
      </c>
      <c r="J1795" s="25" cm="1">
        <f t="array" ref="J1795">COUNT(FIND({1,2,3,4,5,6,7,8,9,0},Table9[[#This Row],[Trad]]))</f>
        <v>0</v>
      </c>
      <c r="K1795" s="25" cm="1">
        <f t="array" ref="K1795">COUNT(FIND({1,2,3,4,5,6,7,8,9,0},Table9[[#This Row],[Variants]]))</f>
        <v>0</v>
      </c>
      <c r="L1795" s="25">
        <f>SUM(Table9[[#This Row],[Simp Note]:[Var Note]])</f>
        <v>0</v>
      </c>
      <c r="M1795" s="25">
        <f>SUM(Table9[[#This Row],[Sum]],Table9[[#This Row],[Sum Notes]],Table9[[#This Row],[Contains ~]])</f>
        <v>0.1</v>
      </c>
      <c r="N1795" s="26">
        <v>13810</v>
      </c>
      <c r="O1795" s="25" t="s">
        <v>10235</v>
      </c>
      <c r="P1795" s="25" t="s">
        <v>10235</v>
      </c>
      <c r="Q1795" s="25"/>
      <c r="R1795" s="25"/>
      <c r="S1795" s="25"/>
    </row>
    <row r="1796" spans="1:19" x14ac:dyDescent="0.25">
      <c r="A1796" s="7">
        <v>4085</v>
      </c>
      <c r="B1796" s="7" t="s">
        <v>4027</v>
      </c>
      <c r="C1796" s="7" t="s">
        <v>6770</v>
      </c>
      <c r="D1796" s="25" t="s">
        <v>8708</v>
      </c>
      <c r="E1796" s="25">
        <f>LEN(Table9[[#This Row],[Trad]])/10</f>
        <v>0</v>
      </c>
      <c r="F1796" s="25">
        <f>LEN(Table9[[#This Row],[Variants]])/10</f>
        <v>0.1</v>
      </c>
      <c r="G1796" s="25">
        <f>COUNT(FIND("～",Table9[[#This Row],[Trad]]))*10</f>
        <v>0</v>
      </c>
      <c r="H1796" s="25">
        <f>Table9[[#This Row],[Trad Len]]+Table9[[#This Row],[Var Len]]</f>
        <v>0.1</v>
      </c>
      <c r="I1796" s="25" cm="1">
        <f t="array" ref="I1796">COUNT(FIND({1,2,3,4,5,6,7,8,9,0},Table9[[#This Row],[Simp]]))</f>
        <v>0</v>
      </c>
      <c r="J1796" s="25" cm="1">
        <f t="array" ref="J1796">COUNT(FIND({1,2,3,4,5,6,7,8,9,0},Table9[[#This Row],[Trad]]))</f>
        <v>0</v>
      </c>
      <c r="K1796" s="25" cm="1">
        <f t="array" ref="K1796">COUNT(FIND({1,2,3,4,5,6,7,8,9,0},Table9[[#This Row],[Variants]]))</f>
        <v>0</v>
      </c>
      <c r="L1796" s="25">
        <f>SUM(Table9[[#This Row],[Simp Note]:[Var Note]])</f>
        <v>0</v>
      </c>
      <c r="M1796" s="25">
        <f>SUM(Table9[[#This Row],[Sum]],Table9[[#This Row],[Sum Notes]],Table9[[#This Row],[Contains ~]])</f>
        <v>0.1</v>
      </c>
      <c r="N1796" s="26">
        <v>25480.1</v>
      </c>
      <c r="O1796" s="25" t="s">
        <v>10237</v>
      </c>
      <c r="P1796" s="25" t="s">
        <v>10237</v>
      </c>
      <c r="Q1796" s="25"/>
      <c r="R1796" s="25"/>
      <c r="S1796" s="25"/>
    </row>
    <row r="1797" spans="1:19" x14ac:dyDescent="0.25">
      <c r="A1797" s="7">
        <v>4087</v>
      </c>
      <c r="B1797" s="7" t="s">
        <v>4029</v>
      </c>
      <c r="C1797" s="7" t="s">
        <v>8710</v>
      </c>
      <c r="D1797" s="7" t="s">
        <v>6770</v>
      </c>
      <c r="E1797" s="7">
        <f>LEN(Table9[[#This Row],[Trad]])/10</f>
        <v>0.1</v>
      </c>
      <c r="F1797" s="7">
        <f>LEN(Table9[[#This Row],[Variants]])/10</f>
        <v>0</v>
      </c>
      <c r="G1797" s="7">
        <f>COUNT(FIND("～",Table9[[#This Row],[Trad]]))*10</f>
        <v>0</v>
      </c>
      <c r="H1797" s="25">
        <f>Table9[[#This Row],[Trad Len]]+Table9[[#This Row],[Var Len]]</f>
        <v>0.1</v>
      </c>
      <c r="I1797" s="25" cm="1">
        <f t="array" ref="I1797">COUNT(FIND({1,2,3,4,5,6,7,8,9,0},Table9[[#This Row],[Simp]]))</f>
        <v>0</v>
      </c>
      <c r="J1797" s="25" cm="1">
        <f t="array" ref="J1797">COUNT(FIND({1,2,3,4,5,6,7,8,9,0},Table9[[#This Row],[Trad]]))</f>
        <v>0</v>
      </c>
      <c r="K1797" s="25" cm="1">
        <f t="array" ref="K1797">COUNT(FIND({1,2,3,4,5,6,7,8,9,0},Table9[[#This Row],[Variants]]))</f>
        <v>0</v>
      </c>
      <c r="L1797" s="25">
        <f>SUM(Table9[[#This Row],[Simp Note]:[Var Note]])</f>
        <v>0</v>
      </c>
      <c r="M1797" s="25">
        <f>SUM(Table9[[#This Row],[Sum]],Table9[[#This Row],[Sum Notes]],Table9[[#This Row],[Contains ~]])</f>
        <v>0.1</v>
      </c>
      <c r="N1797" s="26">
        <v>13820</v>
      </c>
      <c r="O1797" s="25" t="s">
        <v>10235</v>
      </c>
      <c r="P1797" s="25" t="s">
        <v>10235</v>
      </c>
      <c r="Q1797" s="25"/>
      <c r="R1797" s="25"/>
      <c r="S1797" s="25"/>
    </row>
    <row r="1798" spans="1:19" x14ac:dyDescent="0.25">
      <c r="A1798" s="7">
        <v>4088</v>
      </c>
      <c r="B1798" s="7" t="s">
        <v>4031</v>
      </c>
      <c r="C1798" s="7" t="s">
        <v>6770</v>
      </c>
      <c r="D1798" s="25" t="s">
        <v>8712</v>
      </c>
      <c r="E1798" s="25">
        <f>LEN(Table9[[#This Row],[Trad]])/10</f>
        <v>0</v>
      </c>
      <c r="F1798" s="25">
        <f>LEN(Table9[[#This Row],[Variants]])/10</f>
        <v>0.1</v>
      </c>
      <c r="G1798" s="25">
        <f>COUNT(FIND("～",Table9[[#This Row],[Trad]]))*10</f>
        <v>0</v>
      </c>
      <c r="H1798" s="25">
        <f>Table9[[#This Row],[Trad Len]]+Table9[[#This Row],[Var Len]]</f>
        <v>0.1</v>
      </c>
      <c r="I1798" s="25" cm="1">
        <f t="array" ref="I1798">COUNT(FIND({1,2,3,4,5,6,7,8,9,0},Table9[[#This Row],[Simp]]))</f>
        <v>0</v>
      </c>
      <c r="J1798" s="25" cm="1">
        <f t="array" ref="J1798">COUNT(FIND({1,2,3,4,5,6,7,8,9,0},Table9[[#This Row],[Trad]]))</f>
        <v>0</v>
      </c>
      <c r="K1798" s="25" cm="1">
        <f t="array" ref="K1798">COUNT(FIND({1,2,3,4,5,6,7,8,9,0},Table9[[#This Row],[Variants]]))</f>
        <v>0</v>
      </c>
      <c r="L1798" s="25">
        <f>SUM(Table9[[#This Row],[Simp Note]:[Var Note]])</f>
        <v>0</v>
      </c>
      <c r="M1798" s="25">
        <f>SUM(Table9[[#This Row],[Sum]],Table9[[#This Row],[Sum Notes]],Table9[[#This Row],[Contains ~]])</f>
        <v>0.1</v>
      </c>
      <c r="N1798" s="26">
        <v>25480.1</v>
      </c>
      <c r="O1798" s="25" t="s">
        <v>10237</v>
      </c>
      <c r="P1798" s="25" t="s">
        <v>10237</v>
      </c>
      <c r="Q1798" s="25"/>
      <c r="R1798" s="25"/>
      <c r="S1798" s="25"/>
    </row>
    <row r="1799" spans="1:19" x14ac:dyDescent="0.25">
      <c r="A1799" s="7">
        <v>4090</v>
      </c>
      <c r="B1799" s="7" t="s">
        <v>4033</v>
      </c>
      <c r="C1799" s="7" t="s">
        <v>8714</v>
      </c>
      <c r="D1799" s="7" t="s">
        <v>6770</v>
      </c>
      <c r="E1799" s="7">
        <f>LEN(Table9[[#This Row],[Trad]])/10</f>
        <v>0.1</v>
      </c>
      <c r="F1799" s="7">
        <f>LEN(Table9[[#This Row],[Variants]])/10</f>
        <v>0</v>
      </c>
      <c r="G1799" s="7">
        <f>COUNT(FIND("～",Table9[[#This Row],[Trad]]))*10</f>
        <v>0</v>
      </c>
      <c r="H1799" s="25">
        <f>Table9[[#This Row],[Trad Len]]+Table9[[#This Row],[Var Len]]</f>
        <v>0.1</v>
      </c>
      <c r="I1799" s="25" cm="1">
        <f t="array" ref="I1799">COUNT(FIND({1,2,3,4,5,6,7,8,9,0},Table9[[#This Row],[Simp]]))</f>
        <v>0</v>
      </c>
      <c r="J1799" s="25" cm="1">
        <f t="array" ref="J1799">COUNT(FIND({1,2,3,4,5,6,7,8,9,0},Table9[[#This Row],[Trad]]))</f>
        <v>0</v>
      </c>
      <c r="K1799" s="25" cm="1">
        <f t="array" ref="K1799">COUNT(FIND({1,2,3,4,5,6,7,8,9,0},Table9[[#This Row],[Variants]]))</f>
        <v>0</v>
      </c>
      <c r="L1799" s="25">
        <f>SUM(Table9[[#This Row],[Simp Note]:[Var Note]])</f>
        <v>0</v>
      </c>
      <c r="M1799" s="25">
        <f>SUM(Table9[[#This Row],[Sum]],Table9[[#This Row],[Sum Notes]],Table9[[#This Row],[Contains ~]])</f>
        <v>0.1</v>
      </c>
      <c r="N1799" s="26">
        <v>13830</v>
      </c>
      <c r="O1799" s="25" t="s">
        <v>10235</v>
      </c>
      <c r="P1799" s="25" t="s">
        <v>10235</v>
      </c>
      <c r="Q1799" s="25"/>
      <c r="R1799" s="25"/>
      <c r="S1799" s="25"/>
    </row>
    <row r="1800" spans="1:19" x14ac:dyDescent="0.25">
      <c r="A1800" s="7">
        <v>4094</v>
      </c>
      <c r="B1800" s="7" t="s">
        <v>4035</v>
      </c>
      <c r="C1800" s="7" t="s">
        <v>8716</v>
      </c>
      <c r="D1800" s="7" t="s">
        <v>6770</v>
      </c>
      <c r="E1800" s="7">
        <f>LEN(Table9[[#This Row],[Trad]])/10</f>
        <v>0.1</v>
      </c>
      <c r="F1800" s="7">
        <f>LEN(Table9[[#This Row],[Variants]])/10</f>
        <v>0</v>
      </c>
      <c r="G1800" s="7">
        <f>COUNT(FIND("～",Table9[[#This Row],[Trad]]))*10</f>
        <v>0</v>
      </c>
      <c r="H1800" s="25">
        <f>Table9[[#This Row],[Trad Len]]+Table9[[#This Row],[Var Len]]</f>
        <v>0.1</v>
      </c>
      <c r="I1800" s="25" cm="1">
        <f t="array" ref="I1800">COUNT(FIND({1,2,3,4,5,6,7,8,9,0},Table9[[#This Row],[Simp]]))</f>
        <v>0</v>
      </c>
      <c r="J1800" s="25" cm="1">
        <f t="array" ref="J1800">COUNT(FIND({1,2,3,4,5,6,7,8,9,0},Table9[[#This Row],[Trad]]))</f>
        <v>0</v>
      </c>
      <c r="K1800" s="25" cm="1">
        <f t="array" ref="K1800">COUNT(FIND({1,2,3,4,5,6,7,8,9,0},Table9[[#This Row],[Variants]]))</f>
        <v>0</v>
      </c>
      <c r="L1800" s="25">
        <f>SUM(Table9[[#This Row],[Simp Note]:[Var Note]])</f>
        <v>0</v>
      </c>
      <c r="M1800" s="25">
        <f>SUM(Table9[[#This Row],[Sum]],Table9[[#This Row],[Sum Notes]],Table9[[#This Row],[Contains ~]])</f>
        <v>0.1</v>
      </c>
      <c r="N1800" s="26">
        <v>13840</v>
      </c>
      <c r="O1800" s="25" t="s">
        <v>10235</v>
      </c>
      <c r="P1800" s="25" t="s">
        <v>10235</v>
      </c>
      <c r="Q1800" s="25"/>
      <c r="R1800" s="25"/>
      <c r="S1800" s="25"/>
    </row>
    <row r="1801" spans="1:19" x14ac:dyDescent="0.25">
      <c r="A1801" s="7">
        <v>4095</v>
      </c>
      <c r="B1801" s="7" t="s">
        <v>4037</v>
      </c>
      <c r="C1801" s="7" t="s">
        <v>8718</v>
      </c>
      <c r="D1801" s="7" t="s">
        <v>6770</v>
      </c>
      <c r="E1801" s="7">
        <f>LEN(Table9[[#This Row],[Trad]])/10</f>
        <v>0.1</v>
      </c>
      <c r="F1801" s="7">
        <f>LEN(Table9[[#This Row],[Variants]])/10</f>
        <v>0</v>
      </c>
      <c r="G1801" s="7">
        <f>COUNT(FIND("～",Table9[[#This Row],[Trad]]))*10</f>
        <v>0</v>
      </c>
      <c r="H1801" s="25">
        <f>Table9[[#This Row],[Trad Len]]+Table9[[#This Row],[Var Len]]</f>
        <v>0.1</v>
      </c>
      <c r="I1801" s="25" cm="1">
        <f t="array" ref="I1801">COUNT(FIND({1,2,3,4,5,6,7,8,9,0},Table9[[#This Row],[Simp]]))</f>
        <v>0</v>
      </c>
      <c r="J1801" s="25" cm="1">
        <f t="array" ref="J1801">COUNT(FIND({1,2,3,4,5,6,7,8,9,0},Table9[[#This Row],[Trad]]))</f>
        <v>0</v>
      </c>
      <c r="K1801" s="25" cm="1">
        <f t="array" ref="K1801">COUNT(FIND({1,2,3,4,5,6,7,8,9,0},Table9[[#This Row],[Variants]]))</f>
        <v>0</v>
      </c>
      <c r="L1801" s="25">
        <f>SUM(Table9[[#This Row],[Simp Note]:[Var Note]])</f>
        <v>0</v>
      </c>
      <c r="M1801" s="25">
        <f>SUM(Table9[[#This Row],[Sum]],Table9[[#This Row],[Sum Notes]],Table9[[#This Row],[Contains ~]])</f>
        <v>0.1</v>
      </c>
      <c r="N1801" s="26">
        <v>13850</v>
      </c>
      <c r="O1801" s="25" t="s">
        <v>10235</v>
      </c>
      <c r="P1801" s="25" t="s">
        <v>10235</v>
      </c>
      <c r="Q1801" s="25"/>
      <c r="R1801" s="25"/>
      <c r="S1801" s="25"/>
    </row>
    <row r="1802" spans="1:19" x14ac:dyDescent="0.25">
      <c r="A1802" s="7">
        <v>4097</v>
      </c>
      <c r="B1802" s="7" t="s">
        <v>4039</v>
      </c>
      <c r="C1802" s="7" t="s">
        <v>8720</v>
      </c>
      <c r="D1802" s="7" t="s">
        <v>6770</v>
      </c>
      <c r="E1802" s="7">
        <f>LEN(Table9[[#This Row],[Trad]])/10</f>
        <v>0.1</v>
      </c>
      <c r="F1802" s="7">
        <f>LEN(Table9[[#This Row],[Variants]])/10</f>
        <v>0</v>
      </c>
      <c r="G1802" s="7">
        <f>COUNT(FIND("～",Table9[[#This Row],[Trad]]))*10</f>
        <v>0</v>
      </c>
      <c r="H1802" s="25">
        <f>Table9[[#This Row],[Trad Len]]+Table9[[#This Row],[Var Len]]</f>
        <v>0.1</v>
      </c>
      <c r="I1802" s="25" cm="1">
        <f t="array" ref="I1802">COUNT(FIND({1,2,3,4,5,6,7,8,9,0},Table9[[#This Row],[Simp]]))</f>
        <v>0</v>
      </c>
      <c r="J1802" s="25" cm="1">
        <f t="array" ref="J1802">COUNT(FIND({1,2,3,4,5,6,7,8,9,0},Table9[[#This Row],[Trad]]))</f>
        <v>0</v>
      </c>
      <c r="K1802" s="25" cm="1">
        <f t="array" ref="K1802">COUNT(FIND({1,2,3,4,5,6,7,8,9,0},Table9[[#This Row],[Variants]]))</f>
        <v>0</v>
      </c>
      <c r="L1802" s="25">
        <f>SUM(Table9[[#This Row],[Simp Note]:[Var Note]])</f>
        <v>0</v>
      </c>
      <c r="M1802" s="25">
        <f>SUM(Table9[[#This Row],[Sum]],Table9[[#This Row],[Sum Notes]],Table9[[#This Row],[Contains ~]])</f>
        <v>0.1</v>
      </c>
      <c r="N1802" s="26">
        <v>13860</v>
      </c>
      <c r="O1802" s="25" t="s">
        <v>10235</v>
      </c>
      <c r="P1802" s="25" t="s">
        <v>10235</v>
      </c>
      <c r="Q1802" s="25"/>
      <c r="R1802" s="25"/>
      <c r="S1802" s="25"/>
    </row>
    <row r="1803" spans="1:19" x14ac:dyDescent="0.25">
      <c r="A1803" s="7">
        <v>4100</v>
      </c>
      <c r="B1803" s="7" t="s">
        <v>4041</v>
      </c>
      <c r="C1803" s="7" t="s">
        <v>8722</v>
      </c>
      <c r="D1803" s="7" t="s">
        <v>6770</v>
      </c>
      <c r="E1803" s="7">
        <f>LEN(Table9[[#This Row],[Trad]])/10</f>
        <v>0.1</v>
      </c>
      <c r="F1803" s="7">
        <f>LEN(Table9[[#This Row],[Variants]])/10</f>
        <v>0</v>
      </c>
      <c r="G1803" s="7">
        <f>COUNT(FIND("～",Table9[[#This Row],[Trad]]))*10</f>
        <v>0</v>
      </c>
      <c r="H1803" s="25">
        <f>Table9[[#This Row],[Trad Len]]+Table9[[#This Row],[Var Len]]</f>
        <v>0.1</v>
      </c>
      <c r="I1803" s="25" cm="1">
        <f t="array" ref="I1803">COUNT(FIND({1,2,3,4,5,6,7,8,9,0},Table9[[#This Row],[Simp]]))</f>
        <v>0</v>
      </c>
      <c r="J1803" s="25" cm="1">
        <f t="array" ref="J1803">COUNT(FIND({1,2,3,4,5,6,7,8,9,0},Table9[[#This Row],[Trad]]))</f>
        <v>0</v>
      </c>
      <c r="K1803" s="25" cm="1">
        <f t="array" ref="K1803">COUNT(FIND({1,2,3,4,5,6,7,8,9,0},Table9[[#This Row],[Variants]]))</f>
        <v>0</v>
      </c>
      <c r="L1803" s="25">
        <f>SUM(Table9[[#This Row],[Simp Note]:[Var Note]])</f>
        <v>0</v>
      </c>
      <c r="M1803" s="25">
        <f>SUM(Table9[[#This Row],[Sum]],Table9[[#This Row],[Sum Notes]],Table9[[#This Row],[Contains ~]])</f>
        <v>0.1</v>
      </c>
      <c r="N1803" s="26">
        <v>13870</v>
      </c>
      <c r="O1803" s="25" t="s">
        <v>10235</v>
      </c>
      <c r="P1803" s="25" t="s">
        <v>10235</v>
      </c>
      <c r="Q1803" s="25"/>
      <c r="R1803" s="25"/>
      <c r="S1803" s="25"/>
    </row>
    <row r="1804" spans="1:19" x14ac:dyDescent="0.25">
      <c r="A1804" s="7">
        <v>4101</v>
      </c>
      <c r="B1804" s="7" t="s">
        <v>4043</v>
      </c>
      <c r="C1804" s="7" t="s">
        <v>8724</v>
      </c>
      <c r="D1804" s="7" t="s">
        <v>6770</v>
      </c>
      <c r="E1804" s="7">
        <f>LEN(Table9[[#This Row],[Trad]])/10</f>
        <v>0.1</v>
      </c>
      <c r="F1804" s="7">
        <f>LEN(Table9[[#This Row],[Variants]])/10</f>
        <v>0</v>
      </c>
      <c r="G1804" s="7">
        <f>COUNT(FIND("～",Table9[[#This Row],[Trad]]))*10</f>
        <v>0</v>
      </c>
      <c r="H1804" s="25">
        <f>Table9[[#This Row],[Trad Len]]+Table9[[#This Row],[Var Len]]</f>
        <v>0.1</v>
      </c>
      <c r="I1804" s="25" cm="1">
        <f t="array" ref="I1804">COUNT(FIND({1,2,3,4,5,6,7,8,9,0},Table9[[#This Row],[Simp]]))</f>
        <v>0</v>
      </c>
      <c r="J1804" s="25" cm="1">
        <f t="array" ref="J1804">COUNT(FIND({1,2,3,4,5,6,7,8,9,0},Table9[[#This Row],[Trad]]))</f>
        <v>0</v>
      </c>
      <c r="K1804" s="25" cm="1">
        <f t="array" ref="K1804">COUNT(FIND({1,2,3,4,5,6,7,8,9,0},Table9[[#This Row],[Variants]]))</f>
        <v>0</v>
      </c>
      <c r="L1804" s="25">
        <f>SUM(Table9[[#This Row],[Simp Note]:[Var Note]])</f>
        <v>0</v>
      </c>
      <c r="M1804" s="25">
        <f>SUM(Table9[[#This Row],[Sum]],Table9[[#This Row],[Sum Notes]],Table9[[#This Row],[Contains ~]])</f>
        <v>0.1</v>
      </c>
      <c r="N1804" s="26">
        <v>13880</v>
      </c>
      <c r="O1804" s="25" t="s">
        <v>10235</v>
      </c>
      <c r="P1804" s="25" t="s">
        <v>10235</v>
      </c>
      <c r="Q1804" s="25"/>
      <c r="R1804" s="25"/>
      <c r="S1804" s="25"/>
    </row>
    <row r="1805" spans="1:19" x14ac:dyDescent="0.25">
      <c r="A1805" s="7">
        <v>4106</v>
      </c>
      <c r="B1805" s="7" t="s">
        <v>4045</v>
      </c>
      <c r="C1805" s="7" t="s">
        <v>8726</v>
      </c>
      <c r="D1805" s="7" t="s">
        <v>6770</v>
      </c>
      <c r="E1805" s="7">
        <f>LEN(Table9[[#This Row],[Trad]])/10</f>
        <v>0.1</v>
      </c>
      <c r="F1805" s="7">
        <f>LEN(Table9[[#This Row],[Variants]])/10</f>
        <v>0</v>
      </c>
      <c r="G1805" s="7">
        <f>COUNT(FIND("～",Table9[[#This Row],[Trad]]))*10</f>
        <v>0</v>
      </c>
      <c r="H1805" s="25">
        <f>Table9[[#This Row],[Trad Len]]+Table9[[#This Row],[Var Len]]</f>
        <v>0.1</v>
      </c>
      <c r="I1805" s="25" cm="1">
        <f t="array" ref="I1805">COUNT(FIND({1,2,3,4,5,6,7,8,9,0},Table9[[#This Row],[Simp]]))</f>
        <v>0</v>
      </c>
      <c r="J1805" s="25" cm="1">
        <f t="array" ref="J1805">COUNT(FIND({1,2,3,4,5,6,7,8,9,0},Table9[[#This Row],[Trad]]))</f>
        <v>0</v>
      </c>
      <c r="K1805" s="25" cm="1">
        <f t="array" ref="K1805">COUNT(FIND({1,2,3,4,5,6,7,8,9,0},Table9[[#This Row],[Variants]]))</f>
        <v>0</v>
      </c>
      <c r="L1805" s="25">
        <f>SUM(Table9[[#This Row],[Simp Note]:[Var Note]])</f>
        <v>0</v>
      </c>
      <c r="M1805" s="25">
        <f>SUM(Table9[[#This Row],[Sum]],Table9[[#This Row],[Sum Notes]],Table9[[#This Row],[Contains ~]])</f>
        <v>0.1</v>
      </c>
      <c r="N1805" s="26">
        <v>13890</v>
      </c>
      <c r="O1805" s="25" t="s">
        <v>10235</v>
      </c>
      <c r="P1805" s="25" t="s">
        <v>10235</v>
      </c>
      <c r="Q1805" s="25"/>
      <c r="R1805" s="25"/>
      <c r="S1805" s="25"/>
    </row>
    <row r="1806" spans="1:19" x14ac:dyDescent="0.25">
      <c r="A1806" s="7">
        <v>4109</v>
      </c>
      <c r="B1806" s="7" t="s">
        <v>4047</v>
      </c>
      <c r="C1806" s="7" t="s">
        <v>8728</v>
      </c>
      <c r="D1806" s="7" t="s">
        <v>6770</v>
      </c>
      <c r="E1806" s="7">
        <f>LEN(Table9[[#This Row],[Trad]])/10</f>
        <v>0.1</v>
      </c>
      <c r="F1806" s="7">
        <f>LEN(Table9[[#This Row],[Variants]])/10</f>
        <v>0</v>
      </c>
      <c r="G1806" s="7">
        <f>COUNT(FIND("～",Table9[[#This Row],[Trad]]))*10</f>
        <v>0</v>
      </c>
      <c r="H1806" s="25">
        <f>Table9[[#This Row],[Trad Len]]+Table9[[#This Row],[Var Len]]</f>
        <v>0.1</v>
      </c>
      <c r="I1806" s="25" cm="1">
        <f t="array" ref="I1806">COUNT(FIND({1,2,3,4,5,6,7,8,9,0},Table9[[#This Row],[Simp]]))</f>
        <v>0</v>
      </c>
      <c r="J1806" s="25" cm="1">
        <f t="array" ref="J1806">COUNT(FIND({1,2,3,4,5,6,7,8,9,0},Table9[[#This Row],[Trad]]))</f>
        <v>0</v>
      </c>
      <c r="K1806" s="25" cm="1">
        <f t="array" ref="K1806">COUNT(FIND({1,2,3,4,5,6,7,8,9,0},Table9[[#This Row],[Variants]]))</f>
        <v>0</v>
      </c>
      <c r="L1806" s="25">
        <f>SUM(Table9[[#This Row],[Simp Note]:[Var Note]])</f>
        <v>0</v>
      </c>
      <c r="M1806" s="25">
        <f>SUM(Table9[[#This Row],[Sum]],Table9[[#This Row],[Sum Notes]],Table9[[#This Row],[Contains ~]])</f>
        <v>0.1</v>
      </c>
      <c r="N1806" s="26">
        <v>13900</v>
      </c>
      <c r="O1806" s="25" t="s">
        <v>10235</v>
      </c>
      <c r="P1806" s="25" t="s">
        <v>10235</v>
      </c>
      <c r="Q1806" s="25"/>
      <c r="R1806" s="25"/>
      <c r="S1806" s="25"/>
    </row>
    <row r="1807" spans="1:19" x14ac:dyDescent="0.25">
      <c r="A1807" s="7">
        <v>4111</v>
      </c>
      <c r="B1807" s="7" t="s">
        <v>4049</v>
      </c>
      <c r="C1807" s="7" t="s">
        <v>8730</v>
      </c>
      <c r="D1807" s="7" t="s">
        <v>6770</v>
      </c>
      <c r="E1807" s="7">
        <f>LEN(Table9[[#This Row],[Trad]])/10</f>
        <v>0.1</v>
      </c>
      <c r="F1807" s="7">
        <f>LEN(Table9[[#This Row],[Variants]])/10</f>
        <v>0</v>
      </c>
      <c r="G1807" s="7">
        <f>COUNT(FIND("～",Table9[[#This Row],[Trad]]))*10</f>
        <v>0</v>
      </c>
      <c r="H1807" s="25">
        <f>Table9[[#This Row],[Trad Len]]+Table9[[#This Row],[Var Len]]</f>
        <v>0.1</v>
      </c>
      <c r="I1807" s="25" cm="1">
        <f t="array" ref="I1807">COUNT(FIND({1,2,3,4,5,6,7,8,9,0},Table9[[#This Row],[Simp]]))</f>
        <v>0</v>
      </c>
      <c r="J1807" s="25" cm="1">
        <f t="array" ref="J1807">COUNT(FIND({1,2,3,4,5,6,7,8,9,0},Table9[[#This Row],[Trad]]))</f>
        <v>0</v>
      </c>
      <c r="K1807" s="25" cm="1">
        <f t="array" ref="K1807">COUNT(FIND({1,2,3,4,5,6,7,8,9,0},Table9[[#This Row],[Variants]]))</f>
        <v>0</v>
      </c>
      <c r="L1807" s="25">
        <f>SUM(Table9[[#This Row],[Simp Note]:[Var Note]])</f>
        <v>0</v>
      </c>
      <c r="M1807" s="25">
        <f>SUM(Table9[[#This Row],[Sum]],Table9[[#This Row],[Sum Notes]],Table9[[#This Row],[Contains ~]])</f>
        <v>0.1</v>
      </c>
      <c r="N1807" s="26">
        <v>13910</v>
      </c>
      <c r="O1807" s="25" t="s">
        <v>10235</v>
      </c>
      <c r="P1807" s="25" t="s">
        <v>10235</v>
      </c>
      <c r="Q1807" s="25"/>
      <c r="R1807" s="25"/>
      <c r="S1807" s="25"/>
    </row>
    <row r="1808" spans="1:19" x14ac:dyDescent="0.25">
      <c r="A1808" s="7">
        <v>4112</v>
      </c>
      <c r="B1808" s="7" t="s">
        <v>4051</v>
      </c>
      <c r="C1808" s="7" t="s">
        <v>8732</v>
      </c>
      <c r="D1808" s="7" t="s">
        <v>6770</v>
      </c>
      <c r="E1808" s="7">
        <f>LEN(Table9[[#This Row],[Trad]])/10</f>
        <v>0.1</v>
      </c>
      <c r="F1808" s="7">
        <f>LEN(Table9[[#This Row],[Variants]])/10</f>
        <v>0</v>
      </c>
      <c r="G1808" s="7">
        <f>COUNT(FIND("～",Table9[[#This Row],[Trad]]))*10</f>
        <v>0</v>
      </c>
      <c r="H1808" s="25">
        <f>Table9[[#This Row],[Trad Len]]+Table9[[#This Row],[Var Len]]</f>
        <v>0.1</v>
      </c>
      <c r="I1808" s="25" cm="1">
        <f t="array" ref="I1808">COUNT(FIND({1,2,3,4,5,6,7,8,9,0},Table9[[#This Row],[Simp]]))</f>
        <v>0</v>
      </c>
      <c r="J1808" s="25" cm="1">
        <f t="array" ref="J1808">COUNT(FIND({1,2,3,4,5,6,7,8,9,0},Table9[[#This Row],[Trad]]))</f>
        <v>0</v>
      </c>
      <c r="K1808" s="25" cm="1">
        <f t="array" ref="K1808">COUNT(FIND({1,2,3,4,5,6,7,8,9,0},Table9[[#This Row],[Variants]]))</f>
        <v>0</v>
      </c>
      <c r="L1808" s="25">
        <f>SUM(Table9[[#This Row],[Simp Note]:[Var Note]])</f>
        <v>0</v>
      </c>
      <c r="M1808" s="25">
        <f>SUM(Table9[[#This Row],[Sum]],Table9[[#This Row],[Sum Notes]],Table9[[#This Row],[Contains ~]])</f>
        <v>0.1</v>
      </c>
      <c r="N1808" s="26">
        <v>13920</v>
      </c>
      <c r="O1808" s="25" t="s">
        <v>10235</v>
      </c>
      <c r="P1808" s="25" t="s">
        <v>10235</v>
      </c>
      <c r="Q1808" s="25"/>
      <c r="R1808" s="25"/>
      <c r="S1808" s="25"/>
    </row>
    <row r="1809" spans="1:19" x14ac:dyDescent="0.25">
      <c r="A1809" s="7">
        <v>4118</v>
      </c>
      <c r="B1809" s="7" t="s">
        <v>4053</v>
      </c>
      <c r="C1809" s="7" t="s">
        <v>8734</v>
      </c>
      <c r="D1809" s="7" t="s">
        <v>8735</v>
      </c>
      <c r="E1809" s="7">
        <f>LEN(Table9[[#This Row],[Trad]])/10</f>
        <v>0.1</v>
      </c>
      <c r="F1809" s="7">
        <f>LEN(Table9[[#This Row],[Variants]])/10</f>
        <v>0.1</v>
      </c>
      <c r="G1809" s="7">
        <f>COUNT(FIND("～",Table9[[#This Row],[Trad]]))*10</f>
        <v>0</v>
      </c>
      <c r="H1809" s="25">
        <f>Table9[[#This Row],[Trad Len]]+Table9[[#This Row],[Var Len]]</f>
        <v>0.2</v>
      </c>
      <c r="I1809" s="25" cm="1">
        <f t="array" ref="I1809">COUNT(FIND({1,2,3,4,5,6,7,8,9,0},Table9[[#This Row],[Simp]]))</f>
        <v>0</v>
      </c>
      <c r="J1809" s="25" cm="1">
        <f t="array" ref="J1809">COUNT(FIND({1,2,3,4,5,6,7,8,9,0},Table9[[#This Row],[Trad]]))</f>
        <v>0</v>
      </c>
      <c r="K1809" s="25" cm="1">
        <f t="array" ref="K1809">COUNT(FIND({1,2,3,4,5,6,7,8,9,0},Table9[[#This Row],[Variants]]))</f>
        <v>0</v>
      </c>
      <c r="L1809" s="25">
        <f>SUM(Table9[[#This Row],[Simp Note]:[Var Note]])</f>
        <v>0</v>
      </c>
      <c r="M1809" s="25">
        <f>SUM(Table9[[#This Row],[Sum]],Table9[[#This Row],[Sum Notes]],Table9[[#This Row],[Contains ~]])</f>
        <v>0.2</v>
      </c>
      <c r="N1809" s="26">
        <v>2700</v>
      </c>
      <c r="O1809" s="25" t="s">
        <v>10235</v>
      </c>
      <c r="P1809" s="25" t="s">
        <v>10237</v>
      </c>
      <c r="Q1809" s="25"/>
      <c r="R1809" s="25"/>
      <c r="S1809" s="25"/>
    </row>
    <row r="1810" spans="1:19" x14ac:dyDescent="0.25">
      <c r="A1810" s="7">
        <v>4123</v>
      </c>
      <c r="B1810" s="7" t="s">
        <v>4056</v>
      </c>
      <c r="C1810" s="7" t="s">
        <v>8737</v>
      </c>
      <c r="D1810" s="7" t="s">
        <v>6770</v>
      </c>
      <c r="E1810" s="7">
        <f>LEN(Table9[[#This Row],[Trad]])/10</f>
        <v>0.1</v>
      </c>
      <c r="F1810" s="7">
        <f>LEN(Table9[[#This Row],[Variants]])/10</f>
        <v>0</v>
      </c>
      <c r="G1810" s="7">
        <f>COUNT(FIND("～",Table9[[#This Row],[Trad]]))*10</f>
        <v>0</v>
      </c>
      <c r="H1810" s="25">
        <f>Table9[[#This Row],[Trad Len]]+Table9[[#This Row],[Var Len]]</f>
        <v>0.1</v>
      </c>
      <c r="I1810" s="25" cm="1">
        <f t="array" ref="I1810">COUNT(FIND({1,2,3,4,5,6,7,8,9,0},Table9[[#This Row],[Simp]]))</f>
        <v>0</v>
      </c>
      <c r="J1810" s="25" cm="1">
        <f t="array" ref="J1810">COUNT(FIND({1,2,3,4,5,6,7,8,9,0},Table9[[#This Row],[Trad]]))</f>
        <v>0</v>
      </c>
      <c r="K1810" s="25" cm="1">
        <f t="array" ref="K1810">COUNT(FIND({1,2,3,4,5,6,7,8,9,0},Table9[[#This Row],[Variants]]))</f>
        <v>0</v>
      </c>
      <c r="L1810" s="25">
        <f>SUM(Table9[[#This Row],[Simp Note]:[Var Note]])</f>
        <v>0</v>
      </c>
      <c r="M1810" s="25">
        <f>SUM(Table9[[#This Row],[Sum]],Table9[[#This Row],[Sum Notes]],Table9[[#This Row],[Contains ~]])</f>
        <v>0.1</v>
      </c>
      <c r="N1810" s="26">
        <v>13930</v>
      </c>
      <c r="O1810" s="25" t="s">
        <v>10235</v>
      </c>
      <c r="P1810" s="25" t="s">
        <v>10235</v>
      </c>
      <c r="Q1810" s="25"/>
      <c r="R1810" s="25"/>
      <c r="S1810" s="25"/>
    </row>
    <row r="1811" spans="1:19" x14ac:dyDescent="0.25">
      <c r="A1811" s="7">
        <v>4126</v>
      </c>
      <c r="B1811" s="7" t="s">
        <v>4058</v>
      </c>
      <c r="C1811" s="7" t="s">
        <v>8739</v>
      </c>
      <c r="D1811" s="7" t="s">
        <v>6770</v>
      </c>
      <c r="E1811" s="7">
        <f>LEN(Table9[[#This Row],[Trad]])/10</f>
        <v>0.1</v>
      </c>
      <c r="F1811" s="7">
        <f>LEN(Table9[[#This Row],[Variants]])/10</f>
        <v>0</v>
      </c>
      <c r="G1811" s="7">
        <f>COUNT(FIND("～",Table9[[#This Row],[Trad]]))*10</f>
        <v>0</v>
      </c>
      <c r="H1811" s="25">
        <f>Table9[[#This Row],[Trad Len]]+Table9[[#This Row],[Var Len]]</f>
        <v>0.1</v>
      </c>
      <c r="I1811" s="25" cm="1">
        <f t="array" ref="I1811">COUNT(FIND({1,2,3,4,5,6,7,8,9,0},Table9[[#This Row],[Simp]]))</f>
        <v>0</v>
      </c>
      <c r="J1811" s="25" cm="1">
        <f t="array" ref="J1811">COUNT(FIND({1,2,3,4,5,6,7,8,9,0},Table9[[#This Row],[Trad]]))</f>
        <v>0</v>
      </c>
      <c r="K1811" s="25" cm="1">
        <f t="array" ref="K1811">COUNT(FIND({1,2,3,4,5,6,7,8,9,0},Table9[[#This Row],[Variants]]))</f>
        <v>0</v>
      </c>
      <c r="L1811" s="25">
        <f>SUM(Table9[[#This Row],[Simp Note]:[Var Note]])</f>
        <v>0</v>
      </c>
      <c r="M1811" s="25">
        <f>SUM(Table9[[#This Row],[Sum]],Table9[[#This Row],[Sum Notes]],Table9[[#This Row],[Contains ~]])</f>
        <v>0.1</v>
      </c>
      <c r="N1811" s="26">
        <v>13940</v>
      </c>
      <c r="O1811" s="25" t="s">
        <v>10235</v>
      </c>
      <c r="P1811" s="25" t="s">
        <v>10235</v>
      </c>
      <c r="Q1811" s="25"/>
      <c r="R1811" s="25"/>
      <c r="S1811" s="25"/>
    </row>
    <row r="1812" spans="1:19" x14ac:dyDescent="0.25">
      <c r="A1812" s="7">
        <v>4129</v>
      </c>
      <c r="B1812" s="7" t="s">
        <v>4060</v>
      </c>
      <c r="C1812" s="7" t="s">
        <v>8741</v>
      </c>
      <c r="D1812" s="7" t="s">
        <v>6770</v>
      </c>
      <c r="E1812" s="7">
        <f>LEN(Table9[[#This Row],[Trad]])/10</f>
        <v>0.1</v>
      </c>
      <c r="F1812" s="7">
        <f>LEN(Table9[[#This Row],[Variants]])/10</f>
        <v>0</v>
      </c>
      <c r="G1812" s="7">
        <f>COUNT(FIND("～",Table9[[#This Row],[Trad]]))*10</f>
        <v>0</v>
      </c>
      <c r="H1812" s="25">
        <f>Table9[[#This Row],[Trad Len]]+Table9[[#This Row],[Var Len]]</f>
        <v>0.1</v>
      </c>
      <c r="I1812" s="25" cm="1">
        <f t="array" ref="I1812">COUNT(FIND({1,2,3,4,5,6,7,8,9,0},Table9[[#This Row],[Simp]]))</f>
        <v>0</v>
      </c>
      <c r="J1812" s="25" cm="1">
        <f t="array" ref="J1812">COUNT(FIND({1,2,3,4,5,6,7,8,9,0},Table9[[#This Row],[Trad]]))</f>
        <v>0</v>
      </c>
      <c r="K1812" s="25" cm="1">
        <f t="array" ref="K1812">COUNT(FIND({1,2,3,4,5,6,7,8,9,0},Table9[[#This Row],[Variants]]))</f>
        <v>0</v>
      </c>
      <c r="L1812" s="25">
        <f>SUM(Table9[[#This Row],[Simp Note]:[Var Note]])</f>
        <v>0</v>
      </c>
      <c r="M1812" s="25">
        <f>SUM(Table9[[#This Row],[Sum]],Table9[[#This Row],[Sum Notes]],Table9[[#This Row],[Contains ~]])</f>
        <v>0.1</v>
      </c>
      <c r="N1812" s="26">
        <v>13950</v>
      </c>
      <c r="O1812" s="25" t="s">
        <v>10235</v>
      </c>
      <c r="P1812" s="25" t="s">
        <v>10235</v>
      </c>
      <c r="Q1812" s="25"/>
      <c r="R1812" s="25"/>
      <c r="S1812" s="25"/>
    </row>
    <row r="1813" spans="1:19" x14ac:dyDescent="0.25">
      <c r="A1813" s="7">
        <v>4130</v>
      </c>
      <c r="B1813" s="7" t="s">
        <v>4062</v>
      </c>
      <c r="C1813" s="7" t="s">
        <v>8743</v>
      </c>
      <c r="D1813" s="7" t="s">
        <v>6770</v>
      </c>
      <c r="E1813" s="7">
        <f>LEN(Table9[[#This Row],[Trad]])/10</f>
        <v>0.1</v>
      </c>
      <c r="F1813" s="7">
        <f>LEN(Table9[[#This Row],[Variants]])/10</f>
        <v>0</v>
      </c>
      <c r="G1813" s="7">
        <f>COUNT(FIND("～",Table9[[#This Row],[Trad]]))*10</f>
        <v>0</v>
      </c>
      <c r="H1813" s="25">
        <f>Table9[[#This Row],[Trad Len]]+Table9[[#This Row],[Var Len]]</f>
        <v>0.1</v>
      </c>
      <c r="I1813" s="25" cm="1">
        <f t="array" ref="I1813">COUNT(FIND({1,2,3,4,5,6,7,8,9,0},Table9[[#This Row],[Simp]]))</f>
        <v>0</v>
      </c>
      <c r="J1813" s="25" cm="1">
        <f t="array" ref="J1813">COUNT(FIND({1,2,3,4,5,6,7,8,9,0},Table9[[#This Row],[Trad]]))</f>
        <v>0</v>
      </c>
      <c r="K1813" s="25" cm="1">
        <f t="array" ref="K1813">COUNT(FIND({1,2,3,4,5,6,7,8,9,0},Table9[[#This Row],[Variants]]))</f>
        <v>0</v>
      </c>
      <c r="L1813" s="25">
        <f>SUM(Table9[[#This Row],[Simp Note]:[Var Note]])</f>
        <v>0</v>
      </c>
      <c r="M1813" s="25">
        <f>SUM(Table9[[#This Row],[Sum]],Table9[[#This Row],[Sum Notes]],Table9[[#This Row],[Contains ~]])</f>
        <v>0.1</v>
      </c>
      <c r="N1813" s="26">
        <v>13960</v>
      </c>
      <c r="O1813" s="25" t="s">
        <v>10235</v>
      </c>
      <c r="P1813" s="25" t="s">
        <v>10235</v>
      </c>
      <c r="Q1813" s="25"/>
      <c r="R1813" s="25"/>
      <c r="S1813" s="25"/>
    </row>
    <row r="1814" spans="1:19" x14ac:dyDescent="0.25">
      <c r="A1814" s="7">
        <v>4131</v>
      </c>
      <c r="B1814" s="7" t="s">
        <v>4064</v>
      </c>
      <c r="C1814" s="7" t="s">
        <v>8745</v>
      </c>
      <c r="D1814" s="7" t="s">
        <v>6770</v>
      </c>
      <c r="E1814" s="7">
        <f>LEN(Table9[[#This Row],[Trad]])/10</f>
        <v>0.1</v>
      </c>
      <c r="F1814" s="7">
        <f>LEN(Table9[[#This Row],[Variants]])/10</f>
        <v>0</v>
      </c>
      <c r="G1814" s="7">
        <f>COUNT(FIND("～",Table9[[#This Row],[Trad]]))*10</f>
        <v>0</v>
      </c>
      <c r="H1814" s="25">
        <f>Table9[[#This Row],[Trad Len]]+Table9[[#This Row],[Var Len]]</f>
        <v>0.1</v>
      </c>
      <c r="I1814" s="25" cm="1">
        <f t="array" ref="I1814">COUNT(FIND({1,2,3,4,5,6,7,8,9,0},Table9[[#This Row],[Simp]]))</f>
        <v>0</v>
      </c>
      <c r="J1814" s="25" cm="1">
        <f t="array" ref="J1814">COUNT(FIND({1,2,3,4,5,6,7,8,9,0},Table9[[#This Row],[Trad]]))</f>
        <v>0</v>
      </c>
      <c r="K1814" s="25" cm="1">
        <f t="array" ref="K1814">COUNT(FIND({1,2,3,4,5,6,7,8,9,0},Table9[[#This Row],[Variants]]))</f>
        <v>0</v>
      </c>
      <c r="L1814" s="25">
        <f>SUM(Table9[[#This Row],[Simp Note]:[Var Note]])</f>
        <v>0</v>
      </c>
      <c r="M1814" s="25">
        <f>SUM(Table9[[#This Row],[Sum]],Table9[[#This Row],[Sum Notes]],Table9[[#This Row],[Contains ~]])</f>
        <v>0.1</v>
      </c>
      <c r="N1814" s="26">
        <v>13970</v>
      </c>
      <c r="O1814" s="25" t="s">
        <v>10235</v>
      </c>
      <c r="P1814" s="25" t="s">
        <v>10235</v>
      </c>
      <c r="Q1814" s="25"/>
      <c r="R1814" s="25"/>
      <c r="S1814" s="25"/>
    </row>
    <row r="1815" spans="1:19" x14ac:dyDescent="0.25">
      <c r="A1815" s="7">
        <v>4132</v>
      </c>
      <c r="B1815" s="7" t="s">
        <v>4066</v>
      </c>
      <c r="C1815" s="7" t="s">
        <v>8747</v>
      </c>
      <c r="D1815" s="7" t="s">
        <v>6770</v>
      </c>
      <c r="E1815" s="7">
        <f>LEN(Table9[[#This Row],[Trad]])/10</f>
        <v>0.1</v>
      </c>
      <c r="F1815" s="7">
        <f>LEN(Table9[[#This Row],[Variants]])/10</f>
        <v>0</v>
      </c>
      <c r="G1815" s="7">
        <f>COUNT(FIND("～",Table9[[#This Row],[Trad]]))*10</f>
        <v>0</v>
      </c>
      <c r="H1815" s="25">
        <f>Table9[[#This Row],[Trad Len]]+Table9[[#This Row],[Var Len]]</f>
        <v>0.1</v>
      </c>
      <c r="I1815" s="25" cm="1">
        <f t="array" ref="I1815">COUNT(FIND({1,2,3,4,5,6,7,8,9,0},Table9[[#This Row],[Simp]]))</f>
        <v>0</v>
      </c>
      <c r="J1815" s="25" cm="1">
        <f t="array" ref="J1815">COUNT(FIND({1,2,3,4,5,6,7,8,9,0},Table9[[#This Row],[Trad]]))</f>
        <v>0</v>
      </c>
      <c r="K1815" s="25" cm="1">
        <f t="array" ref="K1815">COUNT(FIND({1,2,3,4,5,6,7,8,9,0},Table9[[#This Row],[Variants]]))</f>
        <v>0</v>
      </c>
      <c r="L1815" s="25">
        <f>SUM(Table9[[#This Row],[Simp Note]:[Var Note]])</f>
        <v>0</v>
      </c>
      <c r="M1815" s="25">
        <f>SUM(Table9[[#This Row],[Sum]],Table9[[#This Row],[Sum Notes]],Table9[[#This Row],[Contains ~]])</f>
        <v>0.1</v>
      </c>
      <c r="N1815" s="26">
        <v>13980</v>
      </c>
      <c r="O1815" s="25" t="s">
        <v>10235</v>
      </c>
      <c r="P1815" s="25" t="s">
        <v>10235</v>
      </c>
      <c r="Q1815" s="25"/>
      <c r="R1815" s="25"/>
      <c r="S1815" s="25"/>
    </row>
    <row r="1816" spans="1:19" x14ac:dyDescent="0.25">
      <c r="A1816" s="7">
        <v>4133</v>
      </c>
      <c r="B1816" s="7" t="s">
        <v>4068</v>
      </c>
      <c r="C1816" s="7" t="s">
        <v>8749</v>
      </c>
      <c r="D1816" s="7" t="s">
        <v>6770</v>
      </c>
      <c r="E1816" s="7">
        <f>LEN(Table9[[#This Row],[Trad]])/10</f>
        <v>0.1</v>
      </c>
      <c r="F1816" s="7">
        <f>LEN(Table9[[#This Row],[Variants]])/10</f>
        <v>0</v>
      </c>
      <c r="G1816" s="7">
        <f>COUNT(FIND("～",Table9[[#This Row],[Trad]]))*10</f>
        <v>0</v>
      </c>
      <c r="H1816" s="25">
        <f>Table9[[#This Row],[Trad Len]]+Table9[[#This Row],[Var Len]]</f>
        <v>0.1</v>
      </c>
      <c r="I1816" s="25" cm="1">
        <f t="array" ref="I1816">COUNT(FIND({1,2,3,4,5,6,7,8,9,0},Table9[[#This Row],[Simp]]))</f>
        <v>0</v>
      </c>
      <c r="J1816" s="25" cm="1">
        <f t="array" ref="J1816">COUNT(FIND({1,2,3,4,5,6,7,8,9,0},Table9[[#This Row],[Trad]]))</f>
        <v>0</v>
      </c>
      <c r="K1816" s="25" cm="1">
        <f t="array" ref="K1816">COUNT(FIND({1,2,3,4,5,6,7,8,9,0},Table9[[#This Row],[Variants]]))</f>
        <v>0</v>
      </c>
      <c r="L1816" s="25">
        <f>SUM(Table9[[#This Row],[Simp Note]:[Var Note]])</f>
        <v>0</v>
      </c>
      <c r="M1816" s="25">
        <f>SUM(Table9[[#This Row],[Sum]],Table9[[#This Row],[Sum Notes]],Table9[[#This Row],[Contains ~]])</f>
        <v>0.1</v>
      </c>
      <c r="N1816" s="26">
        <v>13990</v>
      </c>
      <c r="O1816" s="25" t="s">
        <v>10235</v>
      </c>
      <c r="P1816" s="25" t="s">
        <v>10235</v>
      </c>
      <c r="Q1816" s="25"/>
      <c r="R1816" s="25"/>
      <c r="S1816" s="25"/>
    </row>
    <row r="1817" spans="1:19" x14ac:dyDescent="0.25">
      <c r="A1817" s="7">
        <v>4134</v>
      </c>
      <c r="B1817" s="7" t="s">
        <v>4070</v>
      </c>
      <c r="C1817" s="7" t="s">
        <v>6770</v>
      </c>
      <c r="D1817" s="25" t="s">
        <v>7106</v>
      </c>
      <c r="E1817" s="25">
        <f>LEN(Table9[[#This Row],[Trad]])/10</f>
        <v>0</v>
      </c>
      <c r="F1817" s="25">
        <f>LEN(Table9[[#This Row],[Variants]])/10</f>
        <v>0.1</v>
      </c>
      <c r="G1817" s="25">
        <f>COUNT(FIND("～",Table9[[#This Row],[Trad]]))*10</f>
        <v>0</v>
      </c>
      <c r="H1817" s="25">
        <f>Table9[[#This Row],[Trad Len]]+Table9[[#This Row],[Var Len]]</f>
        <v>0.1</v>
      </c>
      <c r="I1817" s="25" cm="1">
        <f t="array" ref="I1817">COUNT(FIND({1,2,3,4,5,6,7,8,9,0},Table9[[#This Row],[Simp]]))</f>
        <v>0</v>
      </c>
      <c r="J1817" s="25" cm="1">
        <f t="array" ref="J1817">COUNT(FIND({1,2,3,4,5,6,7,8,9,0},Table9[[#This Row],[Trad]]))</f>
        <v>0</v>
      </c>
      <c r="K1817" s="25" cm="1">
        <f t="array" ref="K1817">COUNT(FIND({1,2,3,4,5,6,7,8,9,0},Table9[[#This Row],[Variants]]))</f>
        <v>0</v>
      </c>
      <c r="L1817" s="25">
        <f>SUM(Table9[[#This Row],[Simp Note]:[Var Note]])</f>
        <v>0</v>
      </c>
      <c r="M1817" s="25">
        <f>SUM(Table9[[#This Row],[Sum]],Table9[[#This Row],[Sum Notes]],Table9[[#This Row],[Contains ~]])</f>
        <v>0.1</v>
      </c>
      <c r="N1817" s="26">
        <v>25480.1</v>
      </c>
      <c r="O1817" s="25" t="s">
        <v>10237</v>
      </c>
      <c r="P1817" s="25" t="s">
        <v>10237</v>
      </c>
      <c r="Q1817" s="25"/>
      <c r="R1817" s="25"/>
      <c r="S1817" s="25"/>
    </row>
    <row r="1818" spans="1:19" x14ac:dyDescent="0.25">
      <c r="A1818" s="7">
        <v>4135</v>
      </c>
      <c r="B1818" s="7" t="s">
        <v>4071</v>
      </c>
      <c r="C1818" s="7" t="s">
        <v>8752</v>
      </c>
      <c r="D1818" s="7" t="s">
        <v>6770</v>
      </c>
      <c r="E1818" s="7">
        <f>LEN(Table9[[#This Row],[Trad]])/10</f>
        <v>0.1</v>
      </c>
      <c r="F1818" s="7">
        <f>LEN(Table9[[#This Row],[Variants]])/10</f>
        <v>0</v>
      </c>
      <c r="G1818" s="7">
        <f>COUNT(FIND("～",Table9[[#This Row],[Trad]]))*10</f>
        <v>0</v>
      </c>
      <c r="H1818" s="25">
        <f>Table9[[#This Row],[Trad Len]]+Table9[[#This Row],[Var Len]]</f>
        <v>0.1</v>
      </c>
      <c r="I1818" s="25" cm="1">
        <f t="array" ref="I1818">COUNT(FIND({1,2,3,4,5,6,7,8,9,0},Table9[[#This Row],[Simp]]))</f>
        <v>0</v>
      </c>
      <c r="J1818" s="25" cm="1">
        <f t="array" ref="J1818">COUNT(FIND({1,2,3,4,5,6,7,8,9,0},Table9[[#This Row],[Trad]]))</f>
        <v>0</v>
      </c>
      <c r="K1818" s="25" cm="1">
        <f t="array" ref="K1818">COUNT(FIND({1,2,3,4,5,6,7,8,9,0},Table9[[#This Row],[Variants]]))</f>
        <v>0</v>
      </c>
      <c r="L1818" s="25">
        <f>SUM(Table9[[#This Row],[Simp Note]:[Var Note]])</f>
        <v>0</v>
      </c>
      <c r="M1818" s="25">
        <f>SUM(Table9[[#This Row],[Sum]],Table9[[#This Row],[Sum Notes]],Table9[[#This Row],[Contains ~]])</f>
        <v>0.1</v>
      </c>
      <c r="N1818" s="26">
        <v>14000</v>
      </c>
      <c r="O1818" s="25" t="s">
        <v>10235</v>
      </c>
      <c r="P1818" s="25" t="s">
        <v>10235</v>
      </c>
      <c r="Q1818" s="25"/>
      <c r="R1818" s="25"/>
      <c r="S1818" s="25"/>
    </row>
    <row r="1819" spans="1:19" x14ac:dyDescent="0.25">
      <c r="A1819" s="7">
        <v>4137</v>
      </c>
      <c r="B1819" s="7" t="s">
        <v>4073</v>
      </c>
      <c r="C1819" s="7" t="s">
        <v>8753</v>
      </c>
      <c r="D1819" s="7" t="s">
        <v>6770</v>
      </c>
      <c r="E1819" s="7">
        <f>LEN(Table9[[#This Row],[Trad]])/10</f>
        <v>0.1</v>
      </c>
      <c r="F1819" s="7">
        <f>LEN(Table9[[#This Row],[Variants]])/10</f>
        <v>0</v>
      </c>
      <c r="G1819" s="7">
        <f>COUNT(FIND("～",Table9[[#This Row],[Trad]]))*10</f>
        <v>0</v>
      </c>
      <c r="H1819" s="25">
        <f>Table9[[#This Row],[Trad Len]]+Table9[[#This Row],[Var Len]]</f>
        <v>0.1</v>
      </c>
      <c r="I1819" s="25" cm="1">
        <f t="array" ref="I1819">COUNT(FIND({1,2,3,4,5,6,7,8,9,0},Table9[[#This Row],[Simp]]))</f>
        <v>0</v>
      </c>
      <c r="J1819" s="25" cm="1">
        <f t="array" ref="J1819">COUNT(FIND({1,2,3,4,5,6,7,8,9,0},Table9[[#This Row],[Trad]]))</f>
        <v>0</v>
      </c>
      <c r="K1819" s="25" cm="1">
        <f t="array" ref="K1819">COUNT(FIND({1,2,3,4,5,6,7,8,9,0},Table9[[#This Row],[Variants]]))</f>
        <v>0</v>
      </c>
      <c r="L1819" s="25">
        <f>SUM(Table9[[#This Row],[Simp Note]:[Var Note]])</f>
        <v>0</v>
      </c>
      <c r="M1819" s="25">
        <f>SUM(Table9[[#This Row],[Sum]],Table9[[#This Row],[Sum Notes]],Table9[[#This Row],[Contains ~]])</f>
        <v>0.1</v>
      </c>
      <c r="N1819" s="26">
        <v>14010</v>
      </c>
      <c r="O1819" s="25" t="s">
        <v>10235</v>
      </c>
      <c r="P1819" s="25" t="s">
        <v>10235</v>
      </c>
      <c r="Q1819" s="25"/>
      <c r="R1819" s="25"/>
      <c r="S1819" s="25"/>
    </row>
    <row r="1820" spans="1:19" x14ac:dyDescent="0.25">
      <c r="A1820" s="7">
        <v>4138</v>
      </c>
      <c r="B1820" s="7" t="s">
        <v>4075</v>
      </c>
      <c r="C1820" s="7" t="s">
        <v>8755</v>
      </c>
      <c r="D1820" s="7" t="s">
        <v>6770</v>
      </c>
      <c r="E1820" s="7">
        <f>LEN(Table9[[#This Row],[Trad]])/10</f>
        <v>0.1</v>
      </c>
      <c r="F1820" s="7">
        <f>LEN(Table9[[#This Row],[Variants]])/10</f>
        <v>0</v>
      </c>
      <c r="G1820" s="7">
        <f>COUNT(FIND("～",Table9[[#This Row],[Trad]]))*10</f>
        <v>0</v>
      </c>
      <c r="H1820" s="25">
        <f>Table9[[#This Row],[Trad Len]]+Table9[[#This Row],[Var Len]]</f>
        <v>0.1</v>
      </c>
      <c r="I1820" s="25" cm="1">
        <f t="array" ref="I1820">COUNT(FIND({1,2,3,4,5,6,7,8,9,0},Table9[[#This Row],[Simp]]))</f>
        <v>0</v>
      </c>
      <c r="J1820" s="25" cm="1">
        <f t="array" ref="J1820">COUNT(FIND({1,2,3,4,5,6,7,8,9,0},Table9[[#This Row],[Trad]]))</f>
        <v>0</v>
      </c>
      <c r="K1820" s="25" cm="1">
        <f t="array" ref="K1820">COUNT(FIND({1,2,3,4,5,6,7,8,9,0},Table9[[#This Row],[Variants]]))</f>
        <v>0</v>
      </c>
      <c r="L1820" s="25">
        <f>SUM(Table9[[#This Row],[Simp Note]:[Var Note]])</f>
        <v>0</v>
      </c>
      <c r="M1820" s="25">
        <f>SUM(Table9[[#This Row],[Sum]],Table9[[#This Row],[Sum Notes]],Table9[[#This Row],[Contains ~]])</f>
        <v>0.1</v>
      </c>
      <c r="N1820" s="26">
        <v>14020</v>
      </c>
      <c r="O1820" s="25" t="s">
        <v>10235</v>
      </c>
      <c r="P1820" s="25" t="s">
        <v>10235</v>
      </c>
      <c r="Q1820" s="25"/>
      <c r="R1820" s="25"/>
      <c r="S1820" s="25"/>
    </row>
    <row r="1821" spans="1:19" x14ac:dyDescent="0.25">
      <c r="A1821" s="7">
        <v>4140</v>
      </c>
      <c r="B1821" s="7" t="s">
        <v>4077</v>
      </c>
      <c r="C1821" s="7" t="s">
        <v>8757</v>
      </c>
      <c r="D1821" s="7" t="s">
        <v>6770</v>
      </c>
      <c r="E1821" s="7">
        <f>LEN(Table9[[#This Row],[Trad]])/10</f>
        <v>0.1</v>
      </c>
      <c r="F1821" s="7">
        <f>LEN(Table9[[#This Row],[Variants]])/10</f>
        <v>0</v>
      </c>
      <c r="G1821" s="7">
        <f>COUNT(FIND("～",Table9[[#This Row],[Trad]]))*10</f>
        <v>0</v>
      </c>
      <c r="H1821" s="25">
        <f>Table9[[#This Row],[Trad Len]]+Table9[[#This Row],[Var Len]]</f>
        <v>0.1</v>
      </c>
      <c r="I1821" s="25" cm="1">
        <f t="array" ref="I1821">COUNT(FIND({1,2,3,4,5,6,7,8,9,0},Table9[[#This Row],[Simp]]))</f>
        <v>0</v>
      </c>
      <c r="J1821" s="25" cm="1">
        <f t="array" ref="J1821">COUNT(FIND({1,2,3,4,5,6,7,8,9,0},Table9[[#This Row],[Trad]]))</f>
        <v>0</v>
      </c>
      <c r="K1821" s="25" cm="1">
        <f t="array" ref="K1821">COUNT(FIND({1,2,3,4,5,6,7,8,9,0},Table9[[#This Row],[Variants]]))</f>
        <v>0</v>
      </c>
      <c r="L1821" s="25">
        <f>SUM(Table9[[#This Row],[Simp Note]:[Var Note]])</f>
        <v>0</v>
      </c>
      <c r="M1821" s="25">
        <f>SUM(Table9[[#This Row],[Sum]],Table9[[#This Row],[Sum Notes]],Table9[[#This Row],[Contains ~]])</f>
        <v>0.1</v>
      </c>
      <c r="N1821" s="26">
        <v>14030</v>
      </c>
      <c r="O1821" s="25" t="s">
        <v>10235</v>
      </c>
      <c r="P1821" s="25" t="s">
        <v>10235</v>
      </c>
      <c r="Q1821" s="25"/>
      <c r="R1821" s="25"/>
      <c r="S1821" s="25"/>
    </row>
    <row r="1822" spans="1:19" x14ac:dyDescent="0.25">
      <c r="A1822" s="7">
        <v>4143</v>
      </c>
      <c r="B1822" s="7" t="s">
        <v>4079</v>
      </c>
      <c r="C1822" s="7" t="s">
        <v>8759</v>
      </c>
      <c r="D1822" s="7" t="s">
        <v>6770</v>
      </c>
      <c r="E1822" s="7">
        <f>LEN(Table9[[#This Row],[Trad]])/10</f>
        <v>0.1</v>
      </c>
      <c r="F1822" s="7">
        <f>LEN(Table9[[#This Row],[Variants]])/10</f>
        <v>0</v>
      </c>
      <c r="G1822" s="7">
        <f>COUNT(FIND("～",Table9[[#This Row],[Trad]]))*10</f>
        <v>0</v>
      </c>
      <c r="H1822" s="25">
        <f>Table9[[#This Row],[Trad Len]]+Table9[[#This Row],[Var Len]]</f>
        <v>0.1</v>
      </c>
      <c r="I1822" s="25" cm="1">
        <f t="array" ref="I1822">COUNT(FIND({1,2,3,4,5,6,7,8,9,0},Table9[[#This Row],[Simp]]))</f>
        <v>0</v>
      </c>
      <c r="J1822" s="25" cm="1">
        <f t="array" ref="J1822">COUNT(FIND({1,2,3,4,5,6,7,8,9,0},Table9[[#This Row],[Trad]]))</f>
        <v>0</v>
      </c>
      <c r="K1822" s="25" cm="1">
        <f t="array" ref="K1822">COUNT(FIND({1,2,3,4,5,6,7,8,9,0},Table9[[#This Row],[Variants]]))</f>
        <v>0</v>
      </c>
      <c r="L1822" s="25">
        <f>SUM(Table9[[#This Row],[Simp Note]:[Var Note]])</f>
        <v>0</v>
      </c>
      <c r="M1822" s="25">
        <f>SUM(Table9[[#This Row],[Sum]],Table9[[#This Row],[Sum Notes]],Table9[[#This Row],[Contains ~]])</f>
        <v>0.1</v>
      </c>
      <c r="N1822" s="26">
        <v>14040</v>
      </c>
      <c r="O1822" s="25" t="s">
        <v>10235</v>
      </c>
      <c r="P1822" s="25" t="s">
        <v>10235</v>
      </c>
      <c r="Q1822" s="25"/>
      <c r="R1822" s="25"/>
      <c r="S1822" s="25"/>
    </row>
    <row r="1823" spans="1:19" x14ac:dyDescent="0.25">
      <c r="A1823" s="7">
        <v>4146</v>
      </c>
      <c r="B1823" s="7" t="s">
        <v>4081</v>
      </c>
      <c r="C1823" s="7" t="s">
        <v>8761</v>
      </c>
      <c r="D1823" s="7" t="s">
        <v>6770</v>
      </c>
      <c r="E1823" s="7">
        <f>LEN(Table9[[#This Row],[Trad]])/10</f>
        <v>0.1</v>
      </c>
      <c r="F1823" s="7">
        <f>LEN(Table9[[#This Row],[Variants]])/10</f>
        <v>0</v>
      </c>
      <c r="G1823" s="7">
        <f>COUNT(FIND("～",Table9[[#This Row],[Trad]]))*10</f>
        <v>0</v>
      </c>
      <c r="H1823" s="25">
        <f>Table9[[#This Row],[Trad Len]]+Table9[[#This Row],[Var Len]]</f>
        <v>0.1</v>
      </c>
      <c r="I1823" s="25" cm="1">
        <f t="array" ref="I1823">COUNT(FIND({1,2,3,4,5,6,7,8,9,0},Table9[[#This Row],[Simp]]))</f>
        <v>0</v>
      </c>
      <c r="J1823" s="25" cm="1">
        <f t="array" ref="J1823">COUNT(FIND({1,2,3,4,5,6,7,8,9,0},Table9[[#This Row],[Trad]]))</f>
        <v>0</v>
      </c>
      <c r="K1823" s="25" cm="1">
        <f t="array" ref="K1823">COUNT(FIND({1,2,3,4,5,6,7,8,9,0},Table9[[#This Row],[Variants]]))</f>
        <v>0</v>
      </c>
      <c r="L1823" s="25">
        <f>SUM(Table9[[#This Row],[Simp Note]:[Var Note]])</f>
        <v>0</v>
      </c>
      <c r="M1823" s="25">
        <f>SUM(Table9[[#This Row],[Sum]],Table9[[#This Row],[Sum Notes]],Table9[[#This Row],[Contains ~]])</f>
        <v>0.1</v>
      </c>
      <c r="N1823" s="26">
        <v>14050</v>
      </c>
      <c r="O1823" s="25" t="s">
        <v>10235</v>
      </c>
      <c r="P1823" s="25" t="s">
        <v>10235</v>
      </c>
      <c r="Q1823" s="25"/>
      <c r="R1823" s="25"/>
      <c r="S1823" s="25"/>
    </row>
    <row r="1824" spans="1:19" x14ac:dyDescent="0.25">
      <c r="A1824" s="7">
        <v>4153</v>
      </c>
      <c r="B1824" s="7" t="s">
        <v>4083</v>
      </c>
      <c r="C1824" s="7" t="s">
        <v>6770</v>
      </c>
      <c r="D1824" s="25" t="s">
        <v>8763</v>
      </c>
      <c r="E1824" s="25">
        <f>LEN(Table9[[#This Row],[Trad]])/10</f>
        <v>0</v>
      </c>
      <c r="F1824" s="25">
        <f>LEN(Table9[[#This Row],[Variants]])/10</f>
        <v>0.1</v>
      </c>
      <c r="G1824" s="25">
        <f>COUNT(FIND("～",Table9[[#This Row],[Trad]]))*10</f>
        <v>0</v>
      </c>
      <c r="H1824" s="25">
        <f>Table9[[#This Row],[Trad Len]]+Table9[[#This Row],[Var Len]]</f>
        <v>0.1</v>
      </c>
      <c r="I1824" s="25" cm="1">
        <f t="array" ref="I1824">COUNT(FIND({1,2,3,4,5,6,7,8,9,0},Table9[[#This Row],[Simp]]))</f>
        <v>0</v>
      </c>
      <c r="J1824" s="25" cm="1">
        <f t="array" ref="J1824">COUNT(FIND({1,2,3,4,5,6,7,8,9,0},Table9[[#This Row],[Trad]]))</f>
        <v>0</v>
      </c>
      <c r="K1824" s="25" cm="1">
        <f t="array" ref="K1824">COUNT(FIND({1,2,3,4,5,6,7,8,9,0},Table9[[#This Row],[Variants]]))</f>
        <v>0</v>
      </c>
      <c r="L1824" s="25">
        <f>SUM(Table9[[#This Row],[Simp Note]:[Var Note]])</f>
        <v>0</v>
      </c>
      <c r="M1824" s="25">
        <f>SUM(Table9[[#This Row],[Sum]],Table9[[#This Row],[Sum Notes]],Table9[[#This Row],[Contains ~]])</f>
        <v>0.1</v>
      </c>
      <c r="N1824" s="26">
        <v>25480.1</v>
      </c>
      <c r="O1824" s="25" t="s">
        <v>10237</v>
      </c>
      <c r="P1824" s="25" t="s">
        <v>10237</v>
      </c>
      <c r="Q1824" s="25"/>
      <c r="R1824" s="25"/>
      <c r="S1824" s="25"/>
    </row>
    <row r="1825" spans="1:19" x14ac:dyDescent="0.25">
      <c r="A1825" s="7">
        <v>4155</v>
      </c>
      <c r="B1825" s="7" t="s">
        <v>4085</v>
      </c>
      <c r="C1825" s="7" t="s">
        <v>8765</v>
      </c>
      <c r="D1825" s="7" t="s">
        <v>6770</v>
      </c>
      <c r="E1825" s="7">
        <f>LEN(Table9[[#This Row],[Trad]])/10</f>
        <v>0.1</v>
      </c>
      <c r="F1825" s="7">
        <f>LEN(Table9[[#This Row],[Variants]])/10</f>
        <v>0</v>
      </c>
      <c r="G1825" s="7">
        <f>COUNT(FIND("～",Table9[[#This Row],[Trad]]))*10</f>
        <v>0</v>
      </c>
      <c r="H1825" s="25">
        <f>Table9[[#This Row],[Trad Len]]+Table9[[#This Row],[Var Len]]</f>
        <v>0.1</v>
      </c>
      <c r="I1825" s="25" cm="1">
        <f t="array" ref="I1825">COUNT(FIND({1,2,3,4,5,6,7,8,9,0},Table9[[#This Row],[Simp]]))</f>
        <v>0</v>
      </c>
      <c r="J1825" s="25" cm="1">
        <f t="array" ref="J1825">COUNT(FIND({1,2,3,4,5,6,7,8,9,0},Table9[[#This Row],[Trad]]))</f>
        <v>0</v>
      </c>
      <c r="K1825" s="25" cm="1">
        <f t="array" ref="K1825">COUNT(FIND({1,2,3,4,5,6,7,8,9,0},Table9[[#This Row],[Variants]]))</f>
        <v>0</v>
      </c>
      <c r="L1825" s="25">
        <f>SUM(Table9[[#This Row],[Simp Note]:[Var Note]])</f>
        <v>0</v>
      </c>
      <c r="M1825" s="25">
        <f>SUM(Table9[[#This Row],[Sum]],Table9[[#This Row],[Sum Notes]],Table9[[#This Row],[Contains ~]])</f>
        <v>0.1</v>
      </c>
      <c r="N1825" s="26">
        <v>14060</v>
      </c>
      <c r="O1825" s="25" t="s">
        <v>10235</v>
      </c>
      <c r="P1825" s="25" t="s">
        <v>10235</v>
      </c>
      <c r="Q1825" s="25"/>
      <c r="R1825" s="25"/>
      <c r="S1825" s="25"/>
    </row>
    <row r="1826" spans="1:19" x14ac:dyDescent="0.25">
      <c r="A1826" s="7">
        <v>4160</v>
      </c>
      <c r="B1826" s="7" t="s">
        <v>4087</v>
      </c>
      <c r="C1826" s="7" t="s">
        <v>8767</v>
      </c>
      <c r="D1826" s="7" t="s">
        <v>6770</v>
      </c>
      <c r="E1826" s="7">
        <f>LEN(Table9[[#This Row],[Trad]])/10</f>
        <v>0.1</v>
      </c>
      <c r="F1826" s="7">
        <f>LEN(Table9[[#This Row],[Variants]])/10</f>
        <v>0</v>
      </c>
      <c r="G1826" s="7">
        <f>COUNT(FIND("～",Table9[[#This Row],[Trad]]))*10</f>
        <v>0</v>
      </c>
      <c r="H1826" s="25">
        <f>Table9[[#This Row],[Trad Len]]+Table9[[#This Row],[Var Len]]</f>
        <v>0.1</v>
      </c>
      <c r="I1826" s="25" cm="1">
        <f t="array" ref="I1826">COUNT(FIND({1,2,3,4,5,6,7,8,9,0},Table9[[#This Row],[Simp]]))</f>
        <v>0</v>
      </c>
      <c r="J1826" s="25" cm="1">
        <f t="array" ref="J1826">COUNT(FIND({1,2,3,4,5,6,7,8,9,0},Table9[[#This Row],[Trad]]))</f>
        <v>0</v>
      </c>
      <c r="K1826" s="25" cm="1">
        <f t="array" ref="K1826">COUNT(FIND({1,2,3,4,5,6,7,8,9,0},Table9[[#This Row],[Variants]]))</f>
        <v>0</v>
      </c>
      <c r="L1826" s="25">
        <f>SUM(Table9[[#This Row],[Simp Note]:[Var Note]])</f>
        <v>0</v>
      </c>
      <c r="M1826" s="25">
        <f>SUM(Table9[[#This Row],[Sum]],Table9[[#This Row],[Sum Notes]],Table9[[#This Row],[Contains ~]])</f>
        <v>0.1</v>
      </c>
      <c r="N1826" s="26">
        <v>14070</v>
      </c>
      <c r="O1826" s="25" t="s">
        <v>10235</v>
      </c>
      <c r="P1826" s="25" t="s">
        <v>10235</v>
      </c>
      <c r="Q1826" s="25"/>
      <c r="R1826" s="25"/>
      <c r="S1826" s="25"/>
    </row>
    <row r="1827" spans="1:19" x14ac:dyDescent="0.25">
      <c r="A1827" s="7">
        <v>4163</v>
      </c>
      <c r="B1827" s="7" t="s">
        <v>4089</v>
      </c>
      <c r="C1827" s="7" t="s">
        <v>8769</v>
      </c>
      <c r="D1827" s="7" t="s">
        <v>6770</v>
      </c>
      <c r="E1827" s="7">
        <f>LEN(Table9[[#This Row],[Trad]])/10</f>
        <v>0.1</v>
      </c>
      <c r="F1827" s="7">
        <f>LEN(Table9[[#This Row],[Variants]])/10</f>
        <v>0</v>
      </c>
      <c r="G1827" s="7">
        <f>COUNT(FIND("～",Table9[[#This Row],[Trad]]))*10</f>
        <v>0</v>
      </c>
      <c r="H1827" s="25">
        <f>Table9[[#This Row],[Trad Len]]+Table9[[#This Row],[Var Len]]</f>
        <v>0.1</v>
      </c>
      <c r="I1827" s="25" cm="1">
        <f t="array" ref="I1827">COUNT(FIND({1,2,3,4,5,6,7,8,9,0},Table9[[#This Row],[Simp]]))</f>
        <v>0</v>
      </c>
      <c r="J1827" s="25" cm="1">
        <f t="array" ref="J1827">COUNT(FIND({1,2,3,4,5,6,7,8,9,0},Table9[[#This Row],[Trad]]))</f>
        <v>0</v>
      </c>
      <c r="K1827" s="25" cm="1">
        <f t="array" ref="K1827">COUNT(FIND({1,2,3,4,5,6,7,8,9,0},Table9[[#This Row],[Variants]]))</f>
        <v>0</v>
      </c>
      <c r="L1827" s="25">
        <f>SUM(Table9[[#This Row],[Simp Note]:[Var Note]])</f>
        <v>0</v>
      </c>
      <c r="M1827" s="25">
        <f>SUM(Table9[[#This Row],[Sum]],Table9[[#This Row],[Sum Notes]],Table9[[#This Row],[Contains ~]])</f>
        <v>0.1</v>
      </c>
      <c r="N1827" s="26">
        <v>14080</v>
      </c>
      <c r="O1827" s="25" t="s">
        <v>10235</v>
      </c>
      <c r="P1827" s="25" t="s">
        <v>10235</v>
      </c>
      <c r="Q1827" s="25"/>
      <c r="R1827" s="25"/>
      <c r="S1827" s="25"/>
    </row>
    <row r="1828" spans="1:19" x14ac:dyDescent="0.25">
      <c r="A1828" s="7">
        <v>4165</v>
      </c>
      <c r="B1828" s="7" t="s">
        <v>4091</v>
      </c>
      <c r="C1828" s="7" t="s">
        <v>8771</v>
      </c>
      <c r="D1828" s="7" t="s">
        <v>6770</v>
      </c>
      <c r="E1828" s="7">
        <f>LEN(Table9[[#This Row],[Trad]])/10</f>
        <v>0.1</v>
      </c>
      <c r="F1828" s="7">
        <f>LEN(Table9[[#This Row],[Variants]])/10</f>
        <v>0</v>
      </c>
      <c r="G1828" s="7">
        <f>COUNT(FIND("～",Table9[[#This Row],[Trad]]))*10</f>
        <v>0</v>
      </c>
      <c r="H1828" s="25">
        <f>Table9[[#This Row],[Trad Len]]+Table9[[#This Row],[Var Len]]</f>
        <v>0.1</v>
      </c>
      <c r="I1828" s="25" cm="1">
        <f t="array" ref="I1828">COUNT(FIND({1,2,3,4,5,6,7,8,9,0},Table9[[#This Row],[Simp]]))</f>
        <v>0</v>
      </c>
      <c r="J1828" s="25" cm="1">
        <f t="array" ref="J1828">COUNT(FIND({1,2,3,4,5,6,7,8,9,0},Table9[[#This Row],[Trad]]))</f>
        <v>0</v>
      </c>
      <c r="K1828" s="25" cm="1">
        <f t="array" ref="K1828">COUNT(FIND({1,2,3,4,5,6,7,8,9,0},Table9[[#This Row],[Variants]]))</f>
        <v>0</v>
      </c>
      <c r="L1828" s="25">
        <f>SUM(Table9[[#This Row],[Simp Note]:[Var Note]])</f>
        <v>0</v>
      </c>
      <c r="M1828" s="25">
        <f>SUM(Table9[[#This Row],[Sum]],Table9[[#This Row],[Sum Notes]],Table9[[#This Row],[Contains ~]])</f>
        <v>0.1</v>
      </c>
      <c r="N1828" s="26">
        <v>14090</v>
      </c>
      <c r="O1828" s="25" t="s">
        <v>10235</v>
      </c>
      <c r="P1828" s="25" t="s">
        <v>10235</v>
      </c>
      <c r="Q1828" s="25"/>
      <c r="R1828" s="25"/>
      <c r="S1828" s="25"/>
    </row>
    <row r="1829" spans="1:19" x14ac:dyDescent="0.25">
      <c r="A1829" s="7">
        <v>4168</v>
      </c>
      <c r="B1829" s="7" t="s">
        <v>4093</v>
      </c>
      <c r="C1829" s="7" t="s">
        <v>6770</v>
      </c>
      <c r="D1829" s="25" t="s">
        <v>8773</v>
      </c>
      <c r="E1829" s="25">
        <f>LEN(Table9[[#This Row],[Trad]])/10</f>
        <v>0</v>
      </c>
      <c r="F1829" s="25">
        <f>LEN(Table9[[#This Row],[Variants]])/10</f>
        <v>0.3</v>
      </c>
      <c r="G1829" s="25">
        <f>COUNT(FIND("～",Table9[[#This Row],[Trad]]))*10</f>
        <v>0</v>
      </c>
      <c r="H1829" s="25">
        <f>Table9[[#This Row],[Trad Len]]+Table9[[#This Row],[Var Len]]</f>
        <v>0.3</v>
      </c>
      <c r="I1829" s="25" cm="1">
        <f t="array" ref="I1829">COUNT(FIND({1,2,3,4,5,6,7,8,9,0},Table9[[#This Row],[Simp]]))</f>
        <v>0</v>
      </c>
      <c r="J1829" s="25" cm="1">
        <f t="array" ref="J1829">COUNT(FIND({1,2,3,4,5,6,7,8,9,0},Table9[[#This Row],[Trad]]))</f>
        <v>0</v>
      </c>
      <c r="K1829" s="25" cm="1">
        <f t="array" ref="K1829">COUNT(FIND({1,2,3,4,5,6,7,8,9,0},Table9[[#This Row],[Variants]]))</f>
        <v>0</v>
      </c>
      <c r="L1829" s="25">
        <f>SUM(Table9[[#This Row],[Simp Note]:[Var Note]])</f>
        <v>0</v>
      </c>
      <c r="M1829" s="25">
        <f>SUM(Table9[[#This Row],[Sum]],Table9[[#This Row],[Sum Notes]],Table9[[#This Row],[Contains ~]])</f>
        <v>0.3</v>
      </c>
      <c r="N1829" s="26">
        <v>25476</v>
      </c>
      <c r="O1829" s="25" t="s">
        <v>10237</v>
      </c>
      <c r="P1829" s="25" t="s">
        <v>10237</v>
      </c>
      <c r="Q1829" s="25"/>
      <c r="R1829" s="25"/>
      <c r="S1829" s="25"/>
    </row>
    <row r="1830" spans="1:19" x14ac:dyDescent="0.25">
      <c r="A1830" s="7">
        <v>4170</v>
      </c>
      <c r="B1830" s="7" t="s">
        <v>4095</v>
      </c>
      <c r="C1830" s="7" t="s">
        <v>8775</v>
      </c>
      <c r="D1830" s="7" t="s">
        <v>6770</v>
      </c>
      <c r="E1830" s="7">
        <f>LEN(Table9[[#This Row],[Trad]])/10</f>
        <v>0.1</v>
      </c>
      <c r="F1830" s="7">
        <f>LEN(Table9[[#This Row],[Variants]])/10</f>
        <v>0</v>
      </c>
      <c r="G1830" s="7">
        <f>COUNT(FIND("～",Table9[[#This Row],[Trad]]))*10</f>
        <v>0</v>
      </c>
      <c r="H1830" s="25">
        <f>Table9[[#This Row],[Trad Len]]+Table9[[#This Row],[Var Len]]</f>
        <v>0.1</v>
      </c>
      <c r="I1830" s="25" cm="1">
        <f t="array" ref="I1830">COUNT(FIND({1,2,3,4,5,6,7,8,9,0},Table9[[#This Row],[Simp]]))</f>
        <v>0</v>
      </c>
      <c r="J1830" s="25" cm="1">
        <f t="array" ref="J1830">COUNT(FIND({1,2,3,4,5,6,7,8,9,0},Table9[[#This Row],[Trad]]))</f>
        <v>0</v>
      </c>
      <c r="K1830" s="25" cm="1">
        <f t="array" ref="K1830">COUNT(FIND({1,2,3,4,5,6,7,8,9,0},Table9[[#This Row],[Variants]]))</f>
        <v>0</v>
      </c>
      <c r="L1830" s="25">
        <f>SUM(Table9[[#This Row],[Simp Note]:[Var Note]])</f>
        <v>0</v>
      </c>
      <c r="M1830" s="25">
        <f>SUM(Table9[[#This Row],[Sum]],Table9[[#This Row],[Sum Notes]],Table9[[#This Row],[Contains ~]])</f>
        <v>0.1</v>
      </c>
      <c r="N1830" s="26">
        <v>14100</v>
      </c>
      <c r="O1830" s="25" t="s">
        <v>10235</v>
      </c>
      <c r="P1830" s="25" t="s">
        <v>10235</v>
      </c>
      <c r="Q1830" s="25"/>
      <c r="R1830" s="25"/>
      <c r="S1830" s="25"/>
    </row>
    <row r="1831" spans="1:19" x14ac:dyDescent="0.25">
      <c r="A1831" s="7">
        <v>4175</v>
      </c>
      <c r="B1831" s="7" t="s">
        <v>4097</v>
      </c>
      <c r="C1831" s="7" t="s">
        <v>8777</v>
      </c>
      <c r="D1831" s="7" t="s">
        <v>6770</v>
      </c>
      <c r="E1831" s="7">
        <f>LEN(Table9[[#This Row],[Trad]])/10</f>
        <v>0.1</v>
      </c>
      <c r="F1831" s="7">
        <f>LEN(Table9[[#This Row],[Variants]])/10</f>
        <v>0</v>
      </c>
      <c r="G1831" s="7">
        <f>COUNT(FIND("～",Table9[[#This Row],[Trad]]))*10</f>
        <v>0</v>
      </c>
      <c r="H1831" s="25">
        <f>Table9[[#This Row],[Trad Len]]+Table9[[#This Row],[Var Len]]</f>
        <v>0.1</v>
      </c>
      <c r="I1831" s="25" cm="1">
        <f t="array" ref="I1831">COUNT(FIND({1,2,3,4,5,6,7,8,9,0},Table9[[#This Row],[Simp]]))</f>
        <v>0</v>
      </c>
      <c r="J1831" s="25" cm="1">
        <f t="array" ref="J1831">COUNT(FIND({1,2,3,4,5,6,7,8,9,0},Table9[[#This Row],[Trad]]))</f>
        <v>0</v>
      </c>
      <c r="K1831" s="25" cm="1">
        <f t="array" ref="K1831">COUNT(FIND({1,2,3,4,5,6,7,8,9,0},Table9[[#This Row],[Variants]]))</f>
        <v>0</v>
      </c>
      <c r="L1831" s="25">
        <f>SUM(Table9[[#This Row],[Simp Note]:[Var Note]])</f>
        <v>0</v>
      </c>
      <c r="M1831" s="25">
        <f>SUM(Table9[[#This Row],[Sum]],Table9[[#This Row],[Sum Notes]],Table9[[#This Row],[Contains ~]])</f>
        <v>0.1</v>
      </c>
      <c r="N1831" s="26">
        <v>14110</v>
      </c>
      <c r="O1831" s="25" t="s">
        <v>10235</v>
      </c>
      <c r="P1831" s="25" t="s">
        <v>10235</v>
      </c>
      <c r="Q1831" s="25"/>
      <c r="R1831" s="25"/>
      <c r="S1831" s="25"/>
    </row>
    <row r="1832" spans="1:19" x14ac:dyDescent="0.25">
      <c r="A1832" s="7">
        <v>4178</v>
      </c>
      <c r="B1832" s="7" t="s">
        <v>4099</v>
      </c>
      <c r="C1832" s="7" t="s">
        <v>8779</v>
      </c>
      <c r="D1832" s="7" t="s">
        <v>6770</v>
      </c>
      <c r="E1832" s="7">
        <f>LEN(Table9[[#This Row],[Trad]])/10</f>
        <v>0.1</v>
      </c>
      <c r="F1832" s="7">
        <f>LEN(Table9[[#This Row],[Variants]])/10</f>
        <v>0</v>
      </c>
      <c r="G1832" s="7">
        <f>COUNT(FIND("～",Table9[[#This Row],[Trad]]))*10</f>
        <v>0</v>
      </c>
      <c r="H1832" s="25">
        <f>Table9[[#This Row],[Trad Len]]+Table9[[#This Row],[Var Len]]</f>
        <v>0.1</v>
      </c>
      <c r="I1832" s="25" cm="1">
        <f t="array" ref="I1832">COUNT(FIND({1,2,3,4,5,6,7,8,9,0},Table9[[#This Row],[Simp]]))</f>
        <v>0</v>
      </c>
      <c r="J1832" s="25" cm="1">
        <f t="array" ref="J1832">COUNT(FIND({1,2,3,4,5,6,7,8,9,0},Table9[[#This Row],[Trad]]))</f>
        <v>0</v>
      </c>
      <c r="K1832" s="25" cm="1">
        <f t="array" ref="K1832">COUNT(FIND({1,2,3,4,5,6,7,8,9,0},Table9[[#This Row],[Variants]]))</f>
        <v>0</v>
      </c>
      <c r="L1832" s="25">
        <f>SUM(Table9[[#This Row],[Simp Note]:[Var Note]])</f>
        <v>0</v>
      </c>
      <c r="M1832" s="25">
        <f>SUM(Table9[[#This Row],[Sum]],Table9[[#This Row],[Sum Notes]],Table9[[#This Row],[Contains ~]])</f>
        <v>0.1</v>
      </c>
      <c r="N1832" s="26">
        <v>14120</v>
      </c>
      <c r="O1832" s="25" t="s">
        <v>10235</v>
      </c>
      <c r="P1832" s="25" t="s">
        <v>10235</v>
      </c>
      <c r="Q1832" s="25"/>
      <c r="R1832" s="25"/>
      <c r="S1832" s="25"/>
    </row>
    <row r="1833" spans="1:19" x14ac:dyDescent="0.25">
      <c r="A1833" s="7">
        <v>4179</v>
      </c>
      <c r="B1833" s="7" t="s">
        <v>4101</v>
      </c>
      <c r="C1833" s="7" t="s">
        <v>8781</v>
      </c>
      <c r="D1833" s="7" t="s">
        <v>6770</v>
      </c>
      <c r="E1833" s="7">
        <f>LEN(Table9[[#This Row],[Trad]])/10</f>
        <v>0.1</v>
      </c>
      <c r="F1833" s="7">
        <f>LEN(Table9[[#This Row],[Variants]])/10</f>
        <v>0</v>
      </c>
      <c r="G1833" s="7">
        <f>COUNT(FIND("～",Table9[[#This Row],[Trad]]))*10</f>
        <v>0</v>
      </c>
      <c r="H1833" s="25">
        <f>Table9[[#This Row],[Trad Len]]+Table9[[#This Row],[Var Len]]</f>
        <v>0.1</v>
      </c>
      <c r="I1833" s="25" cm="1">
        <f t="array" ref="I1833">COUNT(FIND({1,2,3,4,5,6,7,8,9,0},Table9[[#This Row],[Simp]]))</f>
        <v>0</v>
      </c>
      <c r="J1833" s="25" cm="1">
        <f t="array" ref="J1833">COUNT(FIND({1,2,3,4,5,6,7,8,9,0},Table9[[#This Row],[Trad]]))</f>
        <v>0</v>
      </c>
      <c r="K1833" s="25" cm="1">
        <f t="array" ref="K1833">COUNT(FIND({1,2,3,4,5,6,7,8,9,0},Table9[[#This Row],[Variants]]))</f>
        <v>0</v>
      </c>
      <c r="L1833" s="25">
        <f>SUM(Table9[[#This Row],[Simp Note]:[Var Note]])</f>
        <v>0</v>
      </c>
      <c r="M1833" s="25">
        <f>SUM(Table9[[#This Row],[Sum]],Table9[[#This Row],[Sum Notes]],Table9[[#This Row],[Contains ~]])</f>
        <v>0.1</v>
      </c>
      <c r="N1833" s="26">
        <v>14130</v>
      </c>
      <c r="O1833" s="25" t="s">
        <v>10235</v>
      </c>
      <c r="P1833" s="25" t="s">
        <v>10235</v>
      </c>
      <c r="Q1833" s="25"/>
      <c r="R1833" s="25"/>
      <c r="S1833" s="25"/>
    </row>
    <row r="1834" spans="1:19" x14ac:dyDescent="0.25">
      <c r="A1834" s="7">
        <v>4180</v>
      </c>
      <c r="B1834" s="7" t="s">
        <v>4103</v>
      </c>
      <c r="C1834" s="7" t="s">
        <v>8783</v>
      </c>
      <c r="D1834" s="7" t="s">
        <v>6770</v>
      </c>
      <c r="E1834" s="7">
        <f>LEN(Table9[[#This Row],[Trad]])/10</f>
        <v>0.1</v>
      </c>
      <c r="F1834" s="7">
        <f>LEN(Table9[[#This Row],[Variants]])/10</f>
        <v>0</v>
      </c>
      <c r="G1834" s="7">
        <f>COUNT(FIND("～",Table9[[#This Row],[Trad]]))*10</f>
        <v>0</v>
      </c>
      <c r="H1834" s="25">
        <f>Table9[[#This Row],[Trad Len]]+Table9[[#This Row],[Var Len]]</f>
        <v>0.1</v>
      </c>
      <c r="I1834" s="25" cm="1">
        <f t="array" ref="I1834">COUNT(FIND({1,2,3,4,5,6,7,8,9,0},Table9[[#This Row],[Simp]]))</f>
        <v>0</v>
      </c>
      <c r="J1834" s="25" cm="1">
        <f t="array" ref="J1834">COUNT(FIND({1,2,3,4,5,6,7,8,9,0},Table9[[#This Row],[Trad]]))</f>
        <v>0</v>
      </c>
      <c r="K1834" s="25" cm="1">
        <f t="array" ref="K1834">COUNT(FIND({1,2,3,4,5,6,7,8,9,0},Table9[[#This Row],[Variants]]))</f>
        <v>0</v>
      </c>
      <c r="L1834" s="25">
        <f>SUM(Table9[[#This Row],[Simp Note]:[Var Note]])</f>
        <v>0</v>
      </c>
      <c r="M1834" s="25">
        <f>SUM(Table9[[#This Row],[Sum]],Table9[[#This Row],[Sum Notes]],Table9[[#This Row],[Contains ~]])</f>
        <v>0.1</v>
      </c>
      <c r="N1834" s="26">
        <v>14140</v>
      </c>
      <c r="O1834" s="25" t="s">
        <v>10235</v>
      </c>
      <c r="P1834" s="25" t="s">
        <v>10235</v>
      </c>
      <c r="Q1834" s="25"/>
      <c r="R1834" s="25"/>
      <c r="S1834" s="25"/>
    </row>
    <row r="1835" spans="1:19" x14ac:dyDescent="0.25">
      <c r="A1835" s="7">
        <v>4181</v>
      </c>
      <c r="B1835" s="7" t="s">
        <v>4105</v>
      </c>
      <c r="C1835" s="7" t="s">
        <v>8785</v>
      </c>
      <c r="D1835" s="7" t="s">
        <v>6770</v>
      </c>
      <c r="E1835" s="7">
        <f>LEN(Table9[[#This Row],[Trad]])/10</f>
        <v>0.1</v>
      </c>
      <c r="F1835" s="7">
        <f>LEN(Table9[[#This Row],[Variants]])/10</f>
        <v>0</v>
      </c>
      <c r="G1835" s="7">
        <f>COUNT(FIND("～",Table9[[#This Row],[Trad]]))*10</f>
        <v>0</v>
      </c>
      <c r="H1835" s="25">
        <f>Table9[[#This Row],[Trad Len]]+Table9[[#This Row],[Var Len]]</f>
        <v>0.1</v>
      </c>
      <c r="I1835" s="25" cm="1">
        <f t="array" ref="I1835">COUNT(FIND({1,2,3,4,5,6,7,8,9,0},Table9[[#This Row],[Simp]]))</f>
        <v>0</v>
      </c>
      <c r="J1835" s="25" cm="1">
        <f t="array" ref="J1835">COUNT(FIND({1,2,3,4,5,6,7,8,9,0},Table9[[#This Row],[Trad]]))</f>
        <v>0</v>
      </c>
      <c r="K1835" s="25" cm="1">
        <f t="array" ref="K1835">COUNT(FIND({1,2,3,4,5,6,7,8,9,0},Table9[[#This Row],[Variants]]))</f>
        <v>0</v>
      </c>
      <c r="L1835" s="25">
        <f>SUM(Table9[[#This Row],[Simp Note]:[Var Note]])</f>
        <v>0</v>
      </c>
      <c r="M1835" s="25">
        <f>SUM(Table9[[#This Row],[Sum]],Table9[[#This Row],[Sum Notes]],Table9[[#This Row],[Contains ~]])</f>
        <v>0.1</v>
      </c>
      <c r="N1835" s="26">
        <v>14150</v>
      </c>
      <c r="O1835" s="25" t="s">
        <v>10235</v>
      </c>
      <c r="P1835" s="25" t="s">
        <v>10235</v>
      </c>
      <c r="Q1835" s="25"/>
      <c r="R1835" s="25"/>
      <c r="S1835" s="25"/>
    </row>
    <row r="1836" spans="1:19" x14ac:dyDescent="0.25">
      <c r="A1836" s="7">
        <v>4182</v>
      </c>
      <c r="B1836" s="7" t="s">
        <v>4107</v>
      </c>
      <c r="C1836" s="7" t="s">
        <v>8787</v>
      </c>
      <c r="D1836" s="7" t="s">
        <v>6770</v>
      </c>
      <c r="E1836" s="7">
        <f>LEN(Table9[[#This Row],[Trad]])/10</f>
        <v>0.1</v>
      </c>
      <c r="F1836" s="7">
        <f>LEN(Table9[[#This Row],[Variants]])/10</f>
        <v>0</v>
      </c>
      <c r="G1836" s="7">
        <f>COUNT(FIND("～",Table9[[#This Row],[Trad]]))*10</f>
        <v>0</v>
      </c>
      <c r="H1836" s="25">
        <f>Table9[[#This Row],[Trad Len]]+Table9[[#This Row],[Var Len]]</f>
        <v>0.1</v>
      </c>
      <c r="I1836" s="25" cm="1">
        <f t="array" ref="I1836">COUNT(FIND({1,2,3,4,5,6,7,8,9,0},Table9[[#This Row],[Simp]]))</f>
        <v>0</v>
      </c>
      <c r="J1836" s="25" cm="1">
        <f t="array" ref="J1836">COUNT(FIND({1,2,3,4,5,6,7,8,9,0},Table9[[#This Row],[Trad]]))</f>
        <v>0</v>
      </c>
      <c r="K1836" s="25" cm="1">
        <f t="array" ref="K1836">COUNT(FIND({1,2,3,4,5,6,7,8,9,0},Table9[[#This Row],[Variants]]))</f>
        <v>0</v>
      </c>
      <c r="L1836" s="25">
        <f>SUM(Table9[[#This Row],[Simp Note]:[Var Note]])</f>
        <v>0</v>
      </c>
      <c r="M1836" s="25">
        <f>SUM(Table9[[#This Row],[Sum]],Table9[[#This Row],[Sum Notes]],Table9[[#This Row],[Contains ~]])</f>
        <v>0.1</v>
      </c>
      <c r="N1836" s="26">
        <v>14160</v>
      </c>
      <c r="O1836" s="25" t="s">
        <v>10235</v>
      </c>
      <c r="P1836" s="25" t="s">
        <v>10235</v>
      </c>
      <c r="Q1836" s="25"/>
      <c r="R1836" s="25"/>
      <c r="S1836" s="25"/>
    </row>
    <row r="1837" spans="1:19" x14ac:dyDescent="0.25">
      <c r="A1837" s="7">
        <v>4183</v>
      </c>
      <c r="B1837" s="7" t="s">
        <v>4109</v>
      </c>
      <c r="C1837" s="7" t="s">
        <v>8789</v>
      </c>
      <c r="D1837" s="7" t="s">
        <v>6770</v>
      </c>
      <c r="E1837" s="7">
        <f>LEN(Table9[[#This Row],[Trad]])/10</f>
        <v>0.1</v>
      </c>
      <c r="F1837" s="7">
        <f>LEN(Table9[[#This Row],[Variants]])/10</f>
        <v>0</v>
      </c>
      <c r="G1837" s="7">
        <f>COUNT(FIND("～",Table9[[#This Row],[Trad]]))*10</f>
        <v>0</v>
      </c>
      <c r="H1837" s="25">
        <f>Table9[[#This Row],[Trad Len]]+Table9[[#This Row],[Var Len]]</f>
        <v>0.1</v>
      </c>
      <c r="I1837" s="25" cm="1">
        <f t="array" ref="I1837">COUNT(FIND({1,2,3,4,5,6,7,8,9,0},Table9[[#This Row],[Simp]]))</f>
        <v>0</v>
      </c>
      <c r="J1837" s="25" cm="1">
        <f t="array" ref="J1837">COUNT(FIND({1,2,3,4,5,6,7,8,9,0},Table9[[#This Row],[Trad]]))</f>
        <v>0</v>
      </c>
      <c r="K1837" s="25" cm="1">
        <f t="array" ref="K1837">COUNT(FIND({1,2,3,4,5,6,7,8,9,0},Table9[[#This Row],[Variants]]))</f>
        <v>0</v>
      </c>
      <c r="L1837" s="25">
        <f>SUM(Table9[[#This Row],[Simp Note]:[Var Note]])</f>
        <v>0</v>
      </c>
      <c r="M1837" s="25">
        <f>SUM(Table9[[#This Row],[Sum]],Table9[[#This Row],[Sum Notes]],Table9[[#This Row],[Contains ~]])</f>
        <v>0.1</v>
      </c>
      <c r="N1837" s="26">
        <v>14170</v>
      </c>
      <c r="O1837" s="25" t="s">
        <v>10235</v>
      </c>
      <c r="P1837" s="25" t="s">
        <v>10235</v>
      </c>
      <c r="Q1837" s="25"/>
      <c r="R1837" s="25"/>
      <c r="S1837" s="25"/>
    </row>
    <row r="1838" spans="1:19" x14ac:dyDescent="0.25">
      <c r="A1838" s="7">
        <v>4185</v>
      </c>
      <c r="B1838" s="7" t="s">
        <v>4111</v>
      </c>
      <c r="C1838" s="7" t="s">
        <v>8791</v>
      </c>
      <c r="D1838" s="7" t="s">
        <v>6770</v>
      </c>
      <c r="E1838" s="7">
        <f>LEN(Table9[[#This Row],[Trad]])/10</f>
        <v>0.1</v>
      </c>
      <c r="F1838" s="7">
        <f>LEN(Table9[[#This Row],[Variants]])/10</f>
        <v>0</v>
      </c>
      <c r="G1838" s="7">
        <f>COUNT(FIND("～",Table9[[#This Row],[Trad]]))*10</f>
        <v>0</v>
      </c>
      <c r="H1838" s="25">
        <f>Table9[[#This Row],[Trad Len]]+Table9[[#This Row],[Var Len]]</f>
        <v>0.1</v>
      </c>
      <c r="I1838" s="25" cm="1">
        <f t="array" ref="I1838">COUNT(FIND({1,2,3,4,5,6,7,8,9,0},Table9[[#This Row],[Simp]]))</f>
        <v>0</v>
      </c>
      <c r="J1838" s="25" cm="1">
        <f t="array" ref="J1838">COUNT(FIND({1,2,3,4,5,6,7,8,9,0},Table9[[#This Row],[Trad]]))</f>
        <v>0</v>
      </c>
      <c r="K1838" s="25" cm="1">
        <f t="array" ref="K1838">COUNT(FIND({1,2,3,4,5,6,7,8,9,0},Table9[[#This Row],[Variants]]))</f>
        <v>0</v>
      </c>
      <c r="L1838" s="25">
        <f>SUM(Table9[[#This Row],[Simp Note]:[Var Note]])</f>
        <v>0</v>
      </c>
      <c r="M1838" s="25">
        <f>SUM(Table9[[#This Row],[Sum]],Table9[[#This Row],[Sum Notes]],Table9[[#This Row],[Contains ~]])</f>
        <v>0.1</v>
      </c>
      <c r="N1838" s="26">
        <v>14180</v>
      </c>
      <c r="O1838" s="25" t="s">
        <v>10235</v>
      </c>
      <c r="P1838" s="25" t="s">
        <v>10235</v>
      </c>
      <c r="Q1838" s="25"/>
      <c r="R1838" s="25"/>
      <c r="S1838" s="25"/>
    </row>
    <row r="1839" spans="1:19" x14ac:dyDescent="0.25">
      <c r="A1839" s="7">
        <v>4189</v>
      </c>
      <c r="B1839" s="7" t="s">
        <v>4113</v>
      </c>
      <c r="C1839" s="7" t="s">
        <v>8793</v>
      </c>
      <c r="D1839" s="7" t="s">
        <v>6770</v>
      </c>
      <c r="E1839" s="7">
        <f>LEN(Table9[[#This Row],[Trad]])/10</f>
        <v>0.1</v>
      </c>
      <c r="F1839" s="7">
        <f>LEN(Table9[[#This Row],[Variants]])/10</f>
        <v>0</v>
      </c>
      <c r="G1839" s="7">
        <f>COUNT(FIND("～",Table9[[#This Row],[Trad]]))*10</f>
        <v>0</v>
      </c>
      <c r="H1839" s="25">
        <f>Table9[[#This Row],[Trad Len]]+Table9[[#This Row],[Var Len]]</f>
        <v>0.1</v>
      </c>
      <c r="I1839" s="25" cm="1">
        <f t="array" ref="I1839">COUNT(FIND({1,2,3,4,5,6,7,8,9,0},Table9[[#This Row],[Simp]]))</f>
        <v>0</v>
      </c>
      <c r="J1839" s="25" cm="1">
        <f t="array" ref="J1839">COUNT(FIND({1,2,3,4,5,6,7,8,9,0},Table9[[#This Row],[Trad]]))</f>
        <v>0</v>
      </c>
      <c r="K1839" s="25" cm="1">
        <f t="array" ref="K1839">COUNT(FIND({1,2,3,4,5,6,7,8,9,0},Table9[[#This Row],[Variants]]))</f>
        <v>0</v>
      </c>
      <c r="L1839" s="25">
        <f>SUM(Table9[[#This Row],[Simp Note]:[Var Note]])</f>
        <v>0</v>
      </c>
      <c r="M1839" s="25">
        <f>SUM(Table9[[#This Row],[Sum]],Table9[[#This Row],[Sum Notes]],Table9[[#This Row],[Contains ~]])</f>
        <v>0.1</v>
      </c>
      <c r="N1839" s="26">
        <v>14190</v>
      </c>
      <c r="O1839" s="25" t="s">
        <v>10235</v>
      </c>
      <c r="P1839" s="25" t="s">
        <v>10235</v>
      </c>
      <c r="Q1839" s="25"/>
      <c r="R1839" s="25"/>
      <c r="S1839" s="25"/>
    </row>
    <row r="1840" spans="1:19" x14ac:dyDescent="0.25">
      <c r="A1840" s="7">
        <v>4192</v>
      </c>
      <c r="B1840" s="7" t="s">
        <v>4115</v>
      </c>
      <c r="C1840" s="7" t="s">
        <v>6770</v>
      </c>
      <c r="D1840" s="25" t="s">
        <v>8795</v>
      </c>
      <c r="E1840" s="25">
        <f>LEN(Table9[[#This Row],[Trad]])/10</f>
        <v>0</v>
      </c>
      <c r="F1840" s="25">
        <f>LEN(Table9[[#This Row],[Variants]])/10</f>
        <v>0.2</v>
      </c>
      <c r="G1840" s="25">
        <f>COUNT(FIND("～",Table9[[#This Row],[Trad]]))*10</f>
        <v>0</v>
      </c>
      <c r="H1840" s="25">
        <f>Table9[[#This Row],[Trad Len]]+Table9[[#This Row],[Var Len]]</f>
        <v>0.2</v>
      </c>
      <c r="I1840" s="25" cm="1">
        <f t="array" ref="I1840">COUNT(FIND({1,2,3,4,5,6,7,8,9,0},Table9[[#This Row],[Simp]]))</f>
        <v>0</v>
      </c>
      <c r="J1840" s="25" cm="1">
        <f t="array" ref="J1840">COUNT(FIND({1,2,3,4,5,6,7,8,9,0},Table9[[#This Row],[Trad]]))</f>
        <v>0</v>
      </c>
      <c r="K1840" s="25" cm="1">
        <f t="array" ref="K1840">COUNT(FIND({1,2,3,4,5,6,7,8,9,0},Table9[[#This Row],[Variants]]))</f>
        <v>0</v>
      </c>
      <c r="L1840" s="25">
        <f>SUM(Table9[[#This Row],[Simp Note]:[Var Note]])</f>
        <v>0</v>
      </c>
      <c r="M1840" s="25">
        <f>SUM(Table9[[#This Row],[Sum]],Table9[[#This Row],[Sum Notes]],Table9[[#This Row],[Contains ~]])</f>
        <v>0.2</v>
      </c>
      <c r="N1840" s="26">
        <v>25480</v>
      </c>
      <c r="O1840" s="25" t="s">
        <v>10237</v>
      </c>
      <c r="P1840" s="25" t="s">
        <v>10237</v>
      </c>
      <c r="Q1840" s="25"/>
      <c r="R1840" s="25"/>
      <c r="S1840" s="25"/>
    </row>
    <row r="1841" spans="1:19" x14ac:dyDescent="0.25">
      <c r="A1841" s="7">
        <v>4201</v>
      </c>
      <c r="B1841" s="7" t="s">
        <v>4117</v>
      </c>
      <c r="C1841" s="7" t="s">
        <v>6770</v>
      </c>
      <c r="D1841" s="25" t="s">
        <v>8797</v>
      </c>
      <c r="E1841" s="25">
        <f>LEN(Table9[[#This Row],[Trad]])/10</f>
        <v>0</v>
      </c>
      <c r="F1841" s="25">
        <f>LEN(Table9[[#This Row],[Variants]])/10</f>
        <v>0.1</v>
      </c>
      <c r="G1841" s="25">
        <f>COUNT(FIND("～",Table9[[#This Row],[Trad]]))*10</f>
        <v>0</v>
      </c>
      <c r="H1841" s="25">
        <f>Table9[[#This Row],[Trad Len]]+Table9[[#This Row],[Var Len]]</f>
        <v>0.1</v>
      </c>
      <c r="I1841" s="25" cm="1">
        <f t="array" ref="I1841">COUNT(FIND({1,2,3,4,5,6,7,8,9,0},Table9[[#This Row],[Simp]]))</f>
        <v>0</v>
      </c>
      <c r="J1841" s="25" cm="1">
        <f t="array" ref="J1841">COUNT(FIND({1,2,3,4,5,6,7,8,9,0},Table9[[#This Row],[Trad]]))</f>
        <v>0</v>
      </c>
      <c r="K1841" s="25" cm="1">
        <f t="array" ref="K1841">COUNT(FIND({1,2,3,4,5,6,7,8,9,0},Table9[[#This Row],[Variants]]))</f>
        <v>0</v>
      </c>
      <c r="L1841" s="25">
        <f>SUM(Table9[[#This Row],[Simp Note]:[Var Note]])</f>
        <v>0</v>
      </c>
      <c r="M1841" s="25">
        <f>SUM(Table9[[#This Row],[Sum]],Table9[[#This Row],[Sum Notes]],Table9[[#This Row],[Contains ~]])</f>
        <v>0.1</v>
      </c>
      <c r="N1841" s="26">
        <v>25480.1</v>
      </c>
      <c r="O1841" s="25" t="s">
        <v>10237</v>
      </c>
      <c r="P1841" s="25" t="s">
        <v>10237</v>
      </c>
      <c r="Q1841" s="25"/>
      <c r="R1841" s="25"/>
      <c r="S1841" s="25"/>
    </row>
    <row r="1842" spans="1:19" x14ac:dyDescent="0.25">
      <c r="A1842" s="7">
        <v>4203</v>
      </c>
      <c r="B1842" s="7" t="s">
        <v>4119</v>
      </c>
      <c r="C1842" s="7" t="s">
        <v>8799</v>
      </c>
      <c r="D1842" s="7" t="s">
        <v>6770</v>
      </c>
      <c r="E1842" s="7">
        <f>LEN(Table9[[#This Row],[Trad]])/10</f>
        <v>0.1</v>
      </c>
      <c r="F1842" s="7">
        <f>LEN(Table9[[#This Row],[Variants]])/10</f>
        <v>0</v>
      </c>
      <c r="G1842" s="7">
        <f>COUNT(FIND("～",Table9[[#This Row],[Trad]]))*10</f>
        <v>0</v>
      </c>
      <c r="H1842" s="25">
        <f>Table9[[#This Row],[Trad Len]]+Table9[[#This Row],[Var Len]]</f>
        <v>0.1</v>
      </c>
      <c r="I1842" s="25" cm="1">
        <f t="array" ref="I1842">COUNT(FIND({1,2,3,4,5,6,7,8,9,0},Table9[[#This Row],[Simp]]))</f>
        <v>0</v>
      </c>
      <c r="J1842" s="25" cm="1">
        <f t="array" ref="J1842">COUNT(FIND({1,2,3,4,5,6,7,8,9,0},Table9[[#This Row],[Trad]]))</f>
        <v>0</v>
      </c>
      <c r="K1842" s="25" cm="1">
        <f t="array" ref="K1842">COUNT(FIND({1,2,3,4,5,6,7,8,9,0},Table9[[#This Row],[Variants]]))</f>
        <v>0</v>
      </c>
      <c r="L1842" s="25">
        <f>SUM(Table9[[#This Row],[Simp Note]:[Var Note]])</f>
        <v>0</v>
      </c>
      <c r="M1842" s="25">
        <f>SUM(Table9[[#This Row],[Sum]],Table9[[#This Row],[Sum Notes]],Table9[[#This Row],[Contains ~]])</f>
        <v>0.1</v>
      </c>
      <c r="N1842" s="26">
        <v>14200</v>
      </c>
      <c r="O1842" s="25" t="s">
        <v>10235</v>
      </c>
      <c r="P1842" s="25" t="s">
        <v>10235</v>
      </c>
      <c r="Q1842" s="25"/>
      <c r="R1842" s="25"/>
      <c r="S1842" s="25"/>
    </row>
    <row r="1843" spans="1:19" x14ac:dyDescent="0.25">
      <c r="A1843" s="7">
        <v>4204</v>
      </c>
      <c r="B1843" s="7" t="s">
        <v>4121</v>
      </c>
      <c r="C1843" s="7" t="s">
        <v>8801</v>
      </c>
      <c r="D1843" s="7" t="s">
        <v>6770</v>
      </c>
      <c r="E1843" s="7">
        <f>LEN(Table9[[#This Row],[Trad]])/10</f>
        <v>0.1</v>
      </c>
      <c r="F1843" s="7">
        <f>LEN(Table9[[#This Row],[Variants]])/10</f>
        <v>0</v>
      </c>
      <c r="G1843" s="7">
        <f>COUNT(FIND("～",Table9[[#This Row],[Trad]]))*10</f>
        <v>0</v>
      </c>
      <c r="H1843" s="25">
        <f>Table9[[#This Row],[Trad Len]]+Table9[[#This Row],[Var Len]]</f>
        <v>0.1</v>
      </c>
      <c r="I1843" s="25" cm="1">
        <f t="array" ref="I1843">COUNT(FIND({1,2,3,4,5,6,7,8,9,0},Table9[[#This Row],[Simp]]))</f>
        <v>0</v>
      </c>
      <c r="J1843" s="25" cm="1">
        <f t="array" ref="J1843">COUNT(FIND({1,2,3,4,5,6,7,8,9,0},Table9[[#This Row],[Trad]]))</f>
        <v>0</v>
      </c>
      <c r="K1843" s="25" cm="1">
        <f t="array" ref="K1843">COUNT(FIND({1,2,3,4,5,6,7,8,9,0},Table9[[#This Row],[Variants]]))</f>
        <v>0</v>
      </c>
      <c r="L1843" s="25">
        <f>SUM(Table9[[#This Row],[Simp Note]:[Var Note]])</f>
        <v>0</v>
      </c>
      <c r="M1843" s="25">
        <f>SUM(Table9[[#This Row],[Sum]],Table9[[#This Row],[Sum Notes]],Table9[[#This Row],[Contains ~]])</f>
        <v>0.1</v>
      </c>
      <c r="N1843" s="26">
        <v>14210</v>
      </c>
      <c r="O1843" s="25" t="s">
        <v>10235</v>
      </c>
      <c r="P1843" s="25" t="s">
        <v>10235</v>
      </c>
      <c r="Q1843" s="25"/>
      <c r="R1843" s="25"/>
      <c r="S1843" s="25"/>
    </row>
    <row r="1844" spans="1:19" x14ac:dyDescent="0.25">
      <c r="A1844" s="7">
        <v>4206</v>
      </c>
      <c r="B1844" s="7" t="s">
        <v>4123</v>
      </c>
      <c r="C1844" s="7" t="s">
        <v>6770</v>
      </c>
      <c r="D1844" s="25" t="s">
        <v>8803</v>
      </c>
      <c r="E1844" s="25">
        <f>LEN(Table9[[#This Row],[Trad]])/10</f>
        <v>0</v>
      </c>
      <c r="F1844" s="25">
        <f>LEN(Table9[[#This Row],[Variants]])/10</f>
        <v>0.1</v>
      </c>
      <c r="G1844" s="25">
        <f>COUNT(FIND("～",Table9[[#This Row],[Trad]]))*10</f>
        <v>0</v>
      </c>
      <c r="H1844" s="25">
        <f>Table9[[#This Row],[Trad Len]]+Table9[[#This Row],[Var Len]]</f>
        <v>0.1</v>
      </c>
      <c r="I1844" s="25" cm="1">
        <f t="array" ref="I1844">COUNT(FIND({1,2,3,4,5,6,7,8,9,0},Table9[[#This Row],[Simp]]))</f>
        <v>0</v>
      </c>
      <c r="J1844" s="25" cm="1">
        <f t="array" ref="J1844">COUNT(FIND({1,2,3,4,5,6,7,8,9,0},Table9[[#This Row],[Trad]]))</f>
        <v>0</v>
      </c>
      <c r="K1844" s="25" cm="1">
        <f t="array" ref="K1844">COUNT(FIND({1,2,3,4,5,6,7,8,9,0},Table9[[#This Row],[Variants]]))</f>
        <v>0</v>
      </c>
      <c r="L1844" s="25">
        <f>SUM(Table9[[#This Row],[Simp Note]:[Var Note]])</f>
        <v>0</v>
      </c>
      <c r="M1844" s="25">
        <f>SUM(Table9[[#This Row],[Sum]],Table9[[#This Row],[Sum Notes]],Table9[[#This Row],[Contains ~]])</f>
        <v>0.1</v>
      </c>
      <c r="N1844" s="26">
        <v>25480.1</v>
      </c>
      <c r="O1844" s="25" t="s">
        <v>10237</v>
      </c>
      <c r="P1844" s="25" t="s">
        <v>10237</v>
      </c>
      <c r="Q1844" s="25"/>
      <c r="R1844" s="25"/>
      <c r="S1844" s="25"/>
    </row>
    <row r="1845" spans="1:19" x14ac:dyDescent="0.25">
      <c r="A1845" s="7">
        <v>4212</v>
      </c>
      <c r="B1845" s="7" t="s">
        <v>4125</v>
      </c>
      <c r="C1845" s="7" t="s">
        <v>6770</v>
      </c>
      <c r="D1845" s="25" t="s">
        <v>8805</v>
      </c>
      <c r="E1845" s="25">
        <f>LEN(Table9[[#This Row],[Trad]])/10</f>
        <v>0</v>
      </c>
      <c r="F1845" s="25">
        <f>LEN(Table9[[#This Row],[Variants]])/10</f>
        <v>0.1</v>
      </c>
      <c r="G1845" s="25">
        <f>COUNT(FIND("～",Table9[[#This Row],[Trad]]))*10</f>
        <v>0</v>
      </c>
      <c r="H1845" s="25">
        <f>Table9[[#This Row],[Trad Len]]+Table9[[#This Row],[Var Len]]</f>
        <v>0.1</v>
      </c>
      <c r="I1845" s="25" cm="1">
        <f t="array" ref="I1845">COUNT(FIND({1,2,3,4,5,6,7,8,9,0},Table9[[#This Row],[Simp]]))</f>
        <v>0</v>
      </c>
      <c r="J1845" s="25" cm="1">
        <f t="array" ref="J1845">COUNT(FIND({1,2,3,4,5,6,7,8,9,0},Table9[[#This Row],[Trad]]))</f>
        <v>0</v>
      </c>
      <c r="K1845" s="25" cm="1">
        <f t="array" ref="K1845">COUNT(FIND({1,2,3,4,5,6,7,8,9,0},Table9[[#This Row],[Variants]]))</f>
        <v>0</v>
      </c>
      <c r="L1845" s="25">
        <f>SUM(Table9[[#This Row],[Simp Note]:[Var Note]])</f>
        <v>0</v>
      </c>
      <c r="M1845" s="25">
        <f>SUM(Table9[[#This Row],[Sum]],Table9[[#This Row],[Sum Notes]],Table9[[#This Row],[Contains ~]])</f>
        <v>0.1</v>
      </c>
      <c r="N1845" s="26">
        <v>25480.1</v>
      </c>
      <c r="O1845" s="25" t="s">
        <v>10237</v>
      </c>
      <c r="P1845" s="25" t="s">
        <v>10237</v>
      </c>
      <c r="Q1845" s="25"/>
      <c r="R1845" s="25"/>
      <c r="S1845" s="25"/>
    </row>
    <row r="1846" spans="1:19" x14ac:dyDescent="0.25">
      <c r="A1846" s="7">
        <v>4215</v>
      </c>
      <c r="B1846" s="7" t="s">
        <v>4127</v>
      </c>
      <c r="C1846" s="7" t="s">
        <v>8808</v>
      </c>
      <c r="D1846" s="7" t="s">
        <v>6770</v>
      </c>
      <c r="E1846" s="7">
        <f>LEN(Table9[[#This Row],[Trad]])/10</f>
        <v>0.1</v>
      </c>
      <c r="F1846" s="7">
        <f>LEN(Table9[[#This Row],[Variants]])/10</f>
        <v>0</v>
      </c>
      <c r="G1846" s="7">
        <f>COUNT(FIND("～",Table9[[#This Row],[Trad]]))*10</f>
        <v>0</v>
      </c>
      <c r="H1846" s="25">
        <f>Table9[[#This Row],[Trad Len]]+Table9[[#This Row],[Var Len]]</f>
        <v>0.1</v>
      </c>
      <c r="I1846" s="25" cm="1">
        <f t="array" ref="I1846">COUNT(FIND({1,2,3,4,5,6,7,8,9,0},Table9[[#This Row],[Simp]]))</f>
        <v>0</v>
      </c>
      <c r="J1846" s="25" cm="1">
        <f t="array" ref="J1846">COUNT(FIND({1,2,3,4,5,6,7,8,9,0},Table9[[#This Row],[Trad]]))</f>
        <v>0</v>
      </c>
      <c r="K1846" s="25" cm="1">
        <f t="array" ref="K1846">COUNT(FIND({1,2,3,4,5,6,7,8,9,0},Table9[[#This Row],[Variants]]))</f>
        <v>0</v>
      </c>
      <c r="L1846" s="25">
        <f>SUM(Table9[[#This Row],[Simp Note]:[Var Note]])</f>
        <v>0</v>
      </c>
      <c r="M1846" s="25">
        <f>SUM(Table9[[#This Row],[Sum]],Table9[[#This Row],[Sum Notes]],Table9[[#This Row],[Contains ~]])</f>
        <v>0.1</v>
      </c>
      <c r="N1846" s="26">
        <v>14220</v>
      </c>
      <c r="O1846" s="25" t="s">
        <v>10235</v>
      </c>
      <c r="P1846" s="25" t="s">
        <v>10235</v>
      </c>
      <c r="Q1846" s="25"/>
      <c r="R1846" s="25"/>
      <c r="S1846" s="25"/>
    </row>
    <row r="1847" spans="1:19" x14ac:dyDescent="0.25">
      <c r="A1847" s="7">
        <v>4216</v>
      </c>
      <c r="B1847" s="7" t="s">
        <v>4129</v>
      </c>
      <c r="C1847" s="7" t="s">
        <v>8810</v>
      </c>
      <c r="D1847" s="7" t="s">
        <v>6770</v>
      </c>
      <c r="E1847" s="7">
        <f>LEN(Table9[[#This Row],[Trad]])/10</f>
        <v>0.1</v>
      </c>
      <c r="F1847" s="7">
        <f>LEN(Table9[[#This Row],[Variants]])/10</f>
        <v>0</v>
      </c>
      <c r="G1847" s="7">
        <f>COUNT(FIND("～",Table9[[#This Row],[Trad]]))*10</f>
        <v>0</v>
      </c>
      <c r="H1847" s="25">
        <f>Table9[[#This Row],[Trad Len]]+Table9[[#This Row],[Var Len]]</f>
        <v>0.1</v>
      </c>
      <c r="I1847" s="25" cm="1">
        <f t="array" ref="I1847">COUNT(FIND({1,2,3,4,5,6,7,8,9,0},Table9[[#This Row],[Simp]]))</f>
        <v>0</v>
      </c>
      <c r="J1847" s="25" cm="1">
        <f t="array" ref="J1847">COUNT(FIND({1,2,3,4,5,6,7,8,9,0},Table9[[#This Row],[Trad]]))</f>
        <v>0</v>
      </c>
      <c r="K1847" s="25" cm="1">
        <f t="array" ref="K1847">COUNT(FIND({1,2,3,4,5,6,7,8,9,0},Table9[[#This Row],[Variants]]))</f>
        <v>0</v>
      </c>
      <c r="L1847" s="25">
        <f>SUM(Table9[[#This Row],[Simp Note]:[Var Note]])</f>
        <v>0</v>
      </c>
      <c r="M1847" s="25">
        <f>SUM(Table9[[#This Row],[Sum]],Table9[[#This Row],[Sum Notes]],Table9[[#This Row],[Contains ~]])</f>
        <v>0.1</v>
      </c>
      <c r="N1847" s="26">
        <v>14230</v>
      </c>
      <c r="O1847" s="25" t="s">
        <v>10235</v>
      </c>
      <c r="P1847" s="25" t="s">
        <v>10235</v>
      </c>
      <c r="Q1847" s="25"/>
      <c r="R1847" s="25"/>
      <c r="S1847" s="25"/>
    </row>
    <row r="1848" spans="1:19" x14ac:dyDescent="0.25">
      <c r="A1848" s="7">
        <v>4217</v>
      </c>
      <c r="B1848" s="7" t="s">
        <v>4131</v>
      </c>
      <c r="C1848" s="7" t="s">
        <v>8812</v>
      </c>
      <c r="D1848" s="7" t="s">
        <v>6770</v>
      </c>
      <c r="E1848" s="7">
        <f>LEN(Table9[[#This Row],[Trad]])/10</f>
        <v>0.1</v>
      </c>
      <c r="F1848" s="7">
        <f>LEN(Table9[[#This Row],[Variants]])/10</f>
        <v>0</v>
      </c>
      <c r="G1848" s="7">
        <f>COUNT(FIND("～",Table9[[#This Row],[Trad]]))*10</f>
        <v>0</v>
      </c>
      <c r="H1848" s="25">
        <f>Table9[[#This Row],[Trad Len]]+Table9[[#This Row],[Var Len]]</f>
        <v>0.1</v>
      </c>
      <c r="I1848" s="25" cm="1">
        <f t="array" ref="I1848">COUNT(FIND({1,2,3,4,5,6,7,8,9,0},Table9[[#This Row],[Simp]]))</f>
        <v>0</v>
      </c>
      <c r="J1848" s="25" cm="1">
        <f t="array" ref="J1848">COUNT(FIND({1,2,3,4,5,6,7,8,9,0},Table9[[#This Row],[Trad]]))</f>
        <v>0</v>
      </c>
      <c r="K1848" s="25" cm="1">
        <f t="array" ref="K1848">COUNT(FIND({1,2,3,4,5,6,7,8,9,0},Table9[[#This Row],[Variants]]))</f>
        <v>0</v>
      </c>
      <c r="L1848" s="25">
        <f>SUM(Table9[[#This Row],[Simp Note]:[Var Note]])</f>
        <v>0</v>
      </c>
      <c r="M1848" s="25">
        <f>SUM(Table9[[#This Row],[Sum]],Table9[[#This Row],[Sum Notes]],Table9[[#This Row],[Contains ~]])</f>
        <v>0.1</v>
      </c>
      <c r="N1848" s="26">
        <v>14240</v>
      </c>
      <c r="O1848" s="25" t="s">
        <v>10235</v>
      </c>
      <c r="P1848" s="25" t="s">
        <v>10235</v>
      </c>
      <c r="Q1848" s="25"/>
      <c r="R1848" s="25"/>
      <c r="S1848" s="25"/>
    </row>
    <row r="1849" spans="1:19" x14ac:dyDescent="0.25">
      <c r="A1849" s="7">
        <v>4220</v>
      </c>
      <c r="B1849" s="7" t="s">
        <v>4133</v>
      </c>
      <c r="C1849" s="7" t="s">
        <v>6770</v>
      </c>
      <c r="D1849" s="25" t="s">
        <v>8814</v>
      </c>
      <c r="E1849" s="25">
        <f>LEN(Table9[[#This Row],[Trad]])/10</f>
        <v>0</v>
      </c>
      <c r="F1849" s="25">
        <f>LEN(Table9[[#This Row],[Variants]])/10</f>
        <v>0.1</v>
      </c>
      <c r="G1849" s="25">
        <f>COUNT(FIND("～",Table9[[#This Row],[Trad]]))*10</f>
        <v>0</v>
      </c>
      <c r="H1849" s="25">
        <f>Table9[[#This Row],[Trad Len]]+Table9[[#This Row],[Var Len]]</f>
        <v>0.1</v>
      </c>
      <c r="I1849" s="25" cm="1">
        <f t="array" ref="I1849">COUNT(FIND({1,2,3,4,5,6,7,8,9,0},Table9[[#This Row],[Simp]]))</f>
        <v>0</v>
      </c>
      <c r="J1849" s="25" cm="1">
        <f t="array" ref="J1849">COUNT(FIND({1,2,3,4,5,6,7,8,9,0},Table9[[#This Row],[Trad]]))</f>
        <v>0</v>
      </c>
      <c r="K1849" s="25" cm="1">
        <f t="array" ref="K1849">COUNT(FIND({1,2,3,4,5,6,7,8,9,0},Table9[[#This Row],[Variants]]))</f>
        <v>0</v>
      </c>
      <c r="L1849" s="25">
        <f>SUM(Table9[[#This Row],[Simp Note]:[Var Note]])</f>
        <v>0</v>
      </c>
      <c r="M1849" s="25">
        <f>SUM(Table9[[#This Row],[Sum]],Table9[[#This Row],[Sum Notes]],Table9[[#This Row],[Contains ~]])</f>
        <v>0.1</v>
      </c>
      <c r="N1849" s="26">
        <v>25480.1</v>
      </c>
      <c r="O1849" s="25" t="s">
        <v>10237</v>
      </c>
      <c r="P1849" s="25" t="s">
        <v>10237</v>
      </c>
      <c r="Q1849" s="25"/>
      <c r="R1849" s="25"/>
      <c r="S1849" s="25"/>
    </row>
    <row r="1850" spans="1:19" x14ac:dyDescent="0.25">
      <c r="A1850" s="7">
        <v>4222</v>
      </c>
      <c r="B1850" s="7" t="s">
        <v>4135</v>
      </c>
      <c r="C1850" s="7" t="s">
        <v>8754</v>
      </c>
      <c r="D1850" s="7" t="s">
        <v>6770</v>
      </c>
      <c r="E1850" s="7">
        <f>LEN(Table9[[#This Row],[Trad]])/10</f>
        <v>0.1</v>
      </c>
      <c r="F1850" s="7">
        <f>LEN(Table9[[#This Row],[Variants]])/10</f>
        <v>0</v>
      </c>
      <c r="G1850" s="7">
        <f>COUNT(FIND("～",Table9[[#This Row],[Trad]]))*10</f>
        <v>0</v>
      </c>
      <c r="H1850" s="25">
        <f>Table9[[#This Row],[Trad Len]]+Table9[[#This Row],[Var Len]]</f>
        <v>0.1</v>
      </c>
      <c r="I1850" s="25" cm="1">
        <f t="array" ref="I1850">COUNT(FIND({1,2,3,4,5,6,7,8,9,0},Table9[[#This Row],[Simp]]))</f>
        <v>0</v>
      </c>
      <c r="J1850" s="25" cm="1">
        <f t="array" ref="J1850">COUNT(FIND({1,2,3,4,5,6,7,8,9,0},Table9[[#This Row],[Trad]]))</f>
        <v>0</v>
      </c>
      <c r="K1850" s="25" cm="1">
        <f t="array" ref="K1850">COUNT(FIND({1,2,3,4,5,6,7,8,9,0},Table9[[#This Row],[Variants]]))</f>
        <v>0</v>
      </c>
      <c r="L1850" s="25">
        <f>SUM(Table9[[#This Row],[Simp Note]:[Var Note]])</f>
        <v>0</v>
      </c>
      <c r="M1850" s="25">
        <f>SUM(Table9[[#This Row],[Sum]],Table9[[#This Row],[Sum Notes]],Table9[[#This Row],[Contains ~]])</f>
        <v>0.1</v>
      </c>
      <c r="N1850" s="26">
        <v>14250</v>
      </c>
      <c r="O1850" s="25" t="s">
        <v>10235</v>
      </c>
      <c r="P1850" s="25" t="s">
        <v>10235</v>
      </c>
      <c r="Q1850" s="25"/>
      <c r="R1850" s="25"/>
      <c r="S1850" s="25"/>
    </row>
    <row r="1851" spans="1:19" x14ac:dyDescent="0.25">
      <c r="A1851" s="7">
        <v>4225</v>
      </c>
      <c r="B1851" s="7" t="s">
        <v>4137</v>
      </c>
      <c r="C1851" s="7" t="s">
        <v>6770</v>
      </c>
      <c r="D1851" s="25" t="s">
        <v>8756</v>
      </c>
      <c r="E1851" s="25">
        <f>LEN(Table9[[#This Row],[Trad]])/10</f>
        <v>0</v>
      </c>
      <c r="F1851" s="25">
        <f>LEN(Table9[[#This Row],[Variants]])/10</f>
        <v>0.3</v>
      </c>
      <c r="G1851" s="25">
        <f>COUNT(FIND("～",Table9[[#This Row],[Trad]]))*10</f>
        <v>0</v>
      </c>
      <c r="H1851" s="25">
        <f>Table9[[#This Row],[Trad Len]]+Table9[[#This Row],[Var Len]]</f>
        <v>0.3</v>
      </c>
      <c r="I1851" s="25" cm="1">
        <f t="array" ref="I1851">COUNT(FIND({1,2,3,4,5,6,7,8,9,0},Table9[[#This Row],[Simp]]))</f>
        <v>0</v>
      </c>
      <c r="J1851" s="25" cm="1">
        <f t="array" ref="J1851">COUNT(FIND({1,2,3,4,5,6,7,8,9,0},Table9[[#This Row],[Trad]]))</f>
        <v>0</v>
      </c>
      <c r="K1851" s="25" cm="1">
        <f t="array" ref="K1851">COUNT(FIND({1,2,3,4,5,6,7,8,9,0},Table9[[#This Row],[Variants]]))</f>
        <v>0</v>
      </c>
      <c r="L1851" s="25">
        <f>SUM(Table9[[#This Row],[Simp Note]:[Var Note]])</f>
        <v>0</v>
      </c>
      <c r="M1851" s="25">
        <f>SUM(Table9[[#This Row],[Sum]],Table9[[#This Row],[Sum Notes]],Table9[[#This Row],[Contains ~]])</f>
        <v>0.3</v>
      </c>
      <c r="N1851" s="26">
        <v>25478</v>
      </c>
      <c r="O1851" s="25" t="s">
        <v>10237</v>
      </c>
      <c r="P1851" s="25" t="s">
        <v>10237</v>
      </c>
      <c r="Q1851" s="25"/>
      <c r="R1851" s="25"/>
      <c r="S1851" s="25"/>
    </row>
    <row r="1852" spans="1:19" x14ac:dyDescent="0.25">
      <c r="A1852" s="7">
        <v>4227</v>
      </c>
      <c r="B1852" s="7" t="s">
        <v>4141</v>
      </c>
      <c r="C1852" s="7" t="s">
        <v>8760</v>
      </c>
      <c r="D1852" s="7" t="s">
        <v>6770</v>
      </c>
      <c r="E1852" s="7">
        <f>LEN(Table9[[#This Row],[Trad]])/10</f>
        <v>0.1</v>
      </c>
      <c r="F1852" s="7">
        <f>LEN(Table9[[#This Row],[Variants]])/10</f>
        <v>0</v>
      </c>
      <c r="G1852" s="7">
        <f>COUNT(FIND("～",Table9[[#This Row],[Trad]]))*10</f>
        <v>0</v>
      </c>
      <c r="H1852" s="25">
        <f>Table9[[#This Row],[Trad Len]]+Table9[[#This Row],[Var Len]]</f>
        <v>0.1</v>
      </c>
      <c r="I1852" s="25" cm="1">
        <f t="array" ref="I1852">COUNT(FIND({1,2,3,4,5,6,7,8,9,0},Table9[[#This Row],[Simp]]))</f>
        <v>0</v>
      </c>
      <c r="J1852" s="25" cm="1">
        <f t="array" ref="J1852">COUNT(FIND({1,2,3,4,5,6,7,8,9,0},Table9[[#This Row],[Trad]]))</f>
        <v>0</v>
      </c>
      <c r="K1852" s="25" cm="1">
        <f t="array" ref="K1852">COUNT(FIND({1,2,3,4,5,6,7,8,9,0},Table9[[#This Row],[Variants]]))</f>
        <v>0</v>
      </c>
      <c r="L1852" s="25">
        <f>SUM(Table9[[#This Row],[Simp Note]:[Var Note]])</f>
        <v>0</v>
      </c>
      <c r="M1852" s="25">
        <f>SUM(Table9[[#This Row],[Sum]],Table9[[#This Row],[Sum Notes]],Table9[[#This Row],[Contains ~]])</f>
        <v>0.1</v>
      </c>
      <c r="N1852" s="26">
        <v>14260</v>
      </c>
      <c r="O1852" s="25" t="s">
        <v>10235</v>
      </c>
      <c r="P1852" s="25" t="s">
        <v>10235</v>
      </c>
      <c r="Q1852" s="25"/>
      <c r="R1852" s="25"/>
      <c r="S1852" s="25"/>
    </row>
    <row r="1853" spans="1:19" x14ac:dyDescent="0.25">
      <c r="A1853" s="7">
        <v>4231</v>
      </c>
      <c r="B1853" s="7" t="s">
        <v>4143</v>
      </c>
      <c r="C1853" s="7" t="s">
        <v>8762</v>
      </c>
      <c r="D1853" s="7" t="s">
        <v>6770</v>
      </c>
      <c r="E1853" s="7">
        <f>LEN(Table9[[#This Row],[Trad]])/10</f>
        <v>0.1</v>
      </c>
      <c r="F1853" s="7">
        <f>LEN(Table9[[#This Row],[Variants]])/10</f>
        <v>0</v>
      </c>
      <c r="G1853" s="7">
        <f>COUNT(FIND("～",Table9[[#This Row],[Trad]]))*10</f>
        <v>0</v>
      </c>
      <c r="H1853" s="25">
        <f>Table9[[#This Row],[Trad Len]]+Table9[[#This Row],[Var Len]]</f>
        <v>0.1</v>
      </c>
      <c r="I1853" s="25" cm="1">
        <f t="array" ref="I1853">COUNT(FIND({1,2,3,4,5,6,7,8,9,0},Table9[[#This Row],[Simp]]))</f>
        <v>0</v>
      </c>
      <c r="J1853" s="25" cm="1">
        <f t="array" ref="J1853">COUNT(FIND({1,2,3,4,5,6,7,8,9,0},Table9[[#This Row],[Trad]]))</f>
        <v>0</v>
      </c>
      <c r="K1853" s="25" cm="1">
        <f t="array" ref="K1853">COUNT(FIND({1,2,3,4,5,6,7,8,9,0},Table9[[#This Row],[Variants]]))</f>
        <v>0</v>
      </c>
      <c r="L1853" s="25">
        <f>SUM(Table9[[#This Row],[Simp Note]:[Var Note]])</f>
        <v>0</v>
      </c>
      <c r="M1853" s="25">
        <f>SUM(Table9[[#This Row],[Sum]],Table9[[#This Row],[Sum Notes]],Table9[[#This Row],[Contains ~]])</f>
        <v>0.1</v>
      </c>
      <c r="N1853" s="26">
        <v>14270</v>
      </c>
      <c r="O1853" s="25" t="s">
        <v>10235</v>
      </c>
      <c r="P1853" s="25" t="s">
        <v>10235</v>
      </c>
      <c r="Q1853" s="25"/>
      <c r="R1853" s="25"/>
      <c r="S1853" s="25"/>
    </row>
    <row r="1854" spans="1:19" x14ac:dyDescent="0.25">
      <c r="A1854" s="7">
        <v>4233</v>
      </c>
      <c r="B1854" s="7" t="s">
        <v>4145</v>
      </c>
      <c r="C1854" s="7" t="s">
        <v>8764</v>
      </c>
      <c r="D1854" s="7" t="s">
        <v>6770</v>
      </c>
      <c r="E1854" s="7">
        <f>LEN(Table9[[#This Row],[Trad]])/10</f>
        <v>0.1</v>
      </c>
      <c r="F1854" s="7">
        <f>LEN(Table9[[#This Row],[Variants]])/10</f>
        <v>0</v>
      </c>
      <c r="G1854" s="7">
        <f>COUNT(FIND("～",Table9[[#This Row],[Trad]]))*10</f>
        <v>0</v>
      </c>
      <c r="H1854" s="25">
        <f>Table9[[#This Row],[Trad Len]]+Table9[[#This Row],[Var Len]]</f>
        <v>0.1</v>
      </c>
      <c r="I1854" s="25" cm="1">
        <f t="array" ref="I1854">COUNT(FIND({1,2,3,4,5,6,7,8,9,0},Table9[[#This Row],[Simp]]))</f>
        <v>0</v>
      </c>
      <c r="J1854" s="25" cm="1">
        <f t="array" ref="J1854">COUNT(FIND({1,2,3,4,5,6,7,8,9,0},Table9[[#This Row],[Trad]]))</f>
        <v>0</v>
      </c>
      <c r="K1854" s="25" cm="1">
        <f t="array" ref="K1854">COUNT(FIND({1,2,3,4,5,6,7,8,9,0},Table9[[#This Row],[Variants]]))</f>
        <v>0</v>
      </c>
      <c r="L1854" s="25">
        <f>SUM(Table9[[#This Row],[Simp Note]:[Var Note]])</f>
        <v>0</v>
      </c>
      <c r="M1854" s="25">
        <f>SUM(Table9[[#This Row],[Sum]],Table9[[#This Row],[Sum Notes]],Table9[[#This Row],[Contains ~]])</f>
        <v>0.1</v>
      </c>
      <c r="N1854" s="26">
        <v>14280</v>
      </c>
      <c r="O1854" s="25" t="s">
        <v>10235</v>
      </c>
      <c r="P1854" s="25" t="s">
        <v>10235</v>
      </c>
      <c r="Q1854" s="25"/>
      <c r="R1854" s="25"/>
      <c r="S1854" s="25"/>
    </row>
    <row r="1855" spans="1:19" x14ac:dyDescent="0.25">
      <c r="A1855" s="7">
        <v>4234</v>
      </c>
      <c r="B1855" s="7" t="s">
        <v>4147</v>
      </c>
      <c r="C1855" s="7" t="s">
        <v>6770</v>
      </c>
      <c r="D1855" s="25" t="s">
        <v>8766</v>
      </c>
      <c r="E1855" s="25">
        <f>LEN(Table9[[#This Row],[Trad]])/10</f>
        <v>0</v>
      </c>
      <c r="F1855" s="25">
        <f>LEN(Table9[[#This Row],[Variants]])/10</f>
        <v>0.1</v>
      </c>
      <c r="G1855" s="25">
        <f>COUNT(FIND("～",Table9[[#This Row],[Trad]]))*10</f>
        <v>0</v>
      </c>
      <c r="H1855" s="25">
        <f>Table9[[#This Row],[Trad Len]]+Table9[[#This Row],[Var Len]]</f>
        <v>0.1</v>
      </c>
      <c r="I1855" s="25" cm="1">
        <f t="array" ref="I1855">COUNT(FIND({1,2,3,4,5,6,7,8,9,0},Table9[[#This Row],[Simp]]))</f>
        <v>0</v>
      </c>
      <c r="J1855" s="25" cm="1">
        <f t="array" ref="J1855">COUNT(FIND({1,2,3,4,5,6,7,8,9,0},Table9[[#This Row],[Trad]]))</f>
        <v>0</v>
      </c>
      <c r="K1855" s="25" cm="1">
        <f t="array" ref="K1855">COUNT(FIND({1,2,3,4,5,6,7,8,9,0},Table9[[#This Row],[Variants]]))</f>
        <v>0</v>
      </c>
      <c r="L1855" s="25">
        <f>SUM(Table9[[#This Row],[Simp Note]:[Var Note]])</f>
        <v>0</v>
      </c>
      <c r="M1855" s="25">
        <f>SUM(Table9[[#This Row],[Sum]],Table9[[#This Row],[Sum Notes]],Table9[[#This Row],[Contains ~]])</f>
        <v>0.1</v>
      </c>
      <c r="N1855" s="26">
        <v>25480.1</v>
      </c>
      <c r="O1855" s="25" t="s">
        <v>10237</v>
      </c>
      <c r="P1855" s="25" t="s">
        <v>10237</v>
      </c>
      <c r="Q1855" s="25"/>
      <c r="R1855" s="25"/>
      <c r="S1855" s="25"/>
    </row>
    <row r="1856" spans="1:19" x14ac:dyDescent="0.25">
      <c r="A1856" s="7">
        <v>4235</v>
      </c>
      <c r="B1856" s="7" t="s">
        <v>4149</v>
      </c>
      <c r="C1856" s="7" t="s">
        <v>8768</v>
      </c>
      <c r="D1856" s="7" t="s">
        <v>6770</v>
      </c>
      <c r="E1856" s="7">
        <f>LEN(Table9[[#This Row],[Trad]])/10</f>
        <v>0.1</v>
      </c>
      <c r="F1856" s="7">
        <f>LEN(Table9[[#This Row],[Variants]])/10</f>
        <v>0</v>
      </c>
      <c r="G1856" s="7">
        <f>COUNT(FIND("～",Table9[[#This Row],[Trad]]))*10</f>
        <v>0</v>
      </c>
      <c r="H1856" s="25">
        <f>Table9[[#This Row],[Trad Len]]+Table9[[#This Row],[Var Len]]</f>
        <v>0.1</v>
      </c>
      <c r="I1856" s="25" cm="1">
        <f t="array" ref="I1856">COUNT(FIND({1,2,3,4,5,6,7,8,9,0},Table9[[#This Row],[Simp]]))</f>
        <v>0</v>
      </c>
      <c r="J1856" s="25" cm="1">
        <f t="array" ref="J1856">COUNT(FIND({1,2,3,4,5,6,7,8,9,0},Table9[[#This Row],[Trad]]))</f>
        <v>0</v>
      </c>
      <c r="K1856" s="25" cm="1">
        <f t="array" ref="K1856">COUNT(FIND({1,2,3,4,5,6,7,8,9,0},Table9[[#This Row],[Variants]]))</f>
        <v>0</v>
      </c>
      <c r="L1856" s="25">
        <f>SUM(Table9[[#This Row],[Simp Note]:[Var Note]])</f>
        <v>0</v>
      </c>
      <c r="M1856" s="25">
        <f>SUM(Table9[[#This Row],[Sum]],Table9[[#This Row],[Sum Notes]],Table9[[#This Row],[Contains ~]])</f>
        <v>0.1</v>
      </c>
      <c r="N1856" s="26">
        <v>14290</v>
      </c>
      <c r="O1856" s="25" t="s">
        <v>10235</v>
      </c>
      <c r="P1856" s="25" t="s">
        <v>10235</v>
      </c>
      <c r="Q1856" s="25"/>
      <c r="R1856" s="25"/>
      <c r="S1856" s="25"/>
    </row>
    <row r="1857" spans="1:19" x14ac:dyDescent="0.25">
      <c r="A1857" s="7">
        <v>4238</v>
      </c>
      <c r="B1857" s="7" t="s">
        <v>4151</v>
      </c>
      <c r="C1857" s="7" t="s">
        <v>8770</v>
      </c>
      <c r="D1857" s="7" t="s">
        <v>6770</v>
      </c>
      <c r="E1857" s="7">
        <f>LEN(Table9[[#This Row],[Trad]])/10</f>
        <v>0.1</v>
      </c>
      <c r="F1857" s="7">
        <f>LEN(Table9[[#This Row],[Variants]])/10</f>
        <v>0</v>
      </c>
      <c r="G1857" s="7">
        <f>COUNT(FIND("～",Table9[[#This Row],[Trad]]))*10</f>
        <v>0</v>
      </c>
      <c r="H1857" s="25">
        <f>Table9[[#This Row],[Trad Len]]+Table9[[#This Row],[Var Len]]</f>
        <v>0.1</v>
      </c>
      <c r="I1857" s="25" cm="1">
        <f t="array" ref="I1857">COUNT(FIND({1,2,3,4,5,6,7,8,9,0},Table9[[#This Row],[Simp]]))</f>
        <v>0</v>
      </c>
      <c r="J1857" s="25" cm="1">
        <f t="array" ref="J1857">COUNT(FIND({1,2,3,4,5,6,7,8,9,0},Table9[[#This Row],[Trad]]))</f>
        <v>0</v>
      </c>
      <c r="K1857" s="25" cm="1">
        <f t="array" ref="K1857">COUNT(FIND({1,2,3,4,5,6,7,8,9,0},Table9[[#This Row],[Variants]]))</f>
        <v>0</v>
      </c>
      <c r="L1857" s="25">
        <f>SUM(Table9[[#This Row],[Simp Note]:[Var Note]])</f>
        <v>0</v>
      </c>
      <c r="M1857" s="25">
        <f>SUM(Table9[[#This Row],[Sum]],Table9[[#This Row],[Sum Notes]],Table9[[#This Row],[Contains ~]])</f>
        <v>0.1</v>
      </c>
      <c r="N1857" s="26">
        <v>14300</v>
      </c>
      <c r="O1857" s="25" t="s">
        <v>10235</v>
      </c>
      <c r="P1857" s="25" t="s">
        <v>10235</v>
      </c>
      <c r="Q1857" s="25"/>
      <c r="R1857" s="25"/>
      <c r="S1857" s="25"/>
    </row>
    <row r="1858" spans="1:19" x14ac:dyDescent="0.25">
      <c r="A1858" s="7">
        <v>4239</v>
      </c>
      <c r="B1858" s="7" t="s">
        <v>4153</v>
      </c>
      <c r="C1858" s="7" t="s">
        <v>8772</v>
      </c>
      <c r="D1858" s="7" t="s">
        <v>6770</v>
      </c>
      <c r="E1858" s="7">
        <f>LEN(Table9[[#This Row],[Trad]])/10</f>
        <v>0.1</v>
      </c>
      <c r="F1858" s="7">
        <f>LEN(Table9[[#This Row],[Variants]])/10</f>
        <v>0</v>
      </c>
      <c r="G1858" s="7">
        <f>COUNT(FIND("～",Table9[[#This Row],[Trad]]))*10</f>
        <v>0</v>
      </c>
      <c r="H1858" s="25">
        <f>Table9[[#This Row],[Trad Len]]+Table9[[#This Row],[Var Len]]</f>
        <v>0.1</v>
      </c>
      <c r="I1858" s="25" cm="1">
        <f t="array" ref="I1858">COUNT(FIND({1,2,3,4,5,6,7,8,9,0},Table9[[#This Row],[Simp]]))</f>
        <v>0</v>
      </c>
      <c r="J1858" s="25" cm="1">
        <f t="array" ref="J1858">COUNT(FIND({1,2,3,4,5,6,7,8,9,0},Table9[[#This Row],[Trad]]))</f>
        <v>0</v>
      </c>
      <c r="K1858" s="25" cm="1">
        <f t="array" ref="K1858">COUNT(FIND({1,2,3,4,5,6,7,8,9,0},Table9[[#This Row],[Variants]]))</f>
        <v>0</v>
      </c>
      <c r="L1858" s="25">
        <f>SUM(Table9[[#This Row],[Simp Note]:[Var Note]])</f>
        <v>0</v>
      </c>
      <c r="M1858" s="25">
        <f>SUM(Table9[[#This Row],[Sum]],Table9[[#This Row],[Sum Notes]],Table9[[#This Row],[Contains ~]])</f>
        <v>0.1</v>
      </c>
      <c r="N1858" s="26">
        <v>14310</v>
      </c>
      <c r="O1858" s="25" t="s">
        <v>10235</v>
      </c>
      <c r="P1858" s="25" t="s">
        <v>10235</v>
      </c>
      <c r="Q1858" s="25"/>
      <c r="R1858" s="25"/>
      <c r="S1858" s="25"/>
    </row>
    <row r="1859" spans="1:19" x14ac:dyDescent="0.25">
      <c r="A1859" s="7">
        <v>4240</v>
      </c>
      <c r="B1859" s="7" t="s">
        <v>4155</v>
      </c>
      <c r="C1859" s="7" t="s">
        <v>8774</v>
      </c>
      <c r="D1859" s="7" t="s">
        <v>6770</v>
      </c>
      <c r="E1859" s="7">
        <f>LEN(Table9[[#This Row],[Trad]])/10</f>
        <v>0.1</v>
      </c>
      <c r="F1859" s="7">
        <f>LEN(Table9[[#This Row],[Variants]])/10</f>
        <v>0</v>
      </c>
      <c r="G1859" s="7">
        <f>COUNT(FIND("～",Table9[[#This Row],[Trad]]))*10</f>
        <v>0</v>
      </c>
      <c r="H1859" s="25">
        <f>Table9[[#This Row],[Trad Len]]+Table9[[#This Row],[Var Len]]</f>
        <v>0.1</v>
      </c>
      <c r="I1859" s="25" cm="1">
        <f t="array" ref="I1859">COUNT(FIND({1,2,3,4,5,6,7,8,9,0},Table9[[#This Row],[Simp]]))</f>
        <v>0</v>
      </c>
      <c r="J1859" s="25" cm="1">
        <f t="array" ref="J1859">COUNT(FIND({1,2,3,4,5,6,7,8,9,0},Table9[[#This Row],[Trad]]))</f>
        <v>0</v>
      </c>
      <c r="K1859" s="25" cm="1">
        <f t="array" ref="K1859">COUNT(FIND({1,2,3,4,5,6,7,8,9,0},Table9[[#This Row],[Variants]]))</f>
        <v>0</v>
      </c>
      <c r="L1859" s="25">
        <f>SUM(Table9[[#This Row],[Simp Note]:[Var Note]])</f>
        <v>0</v>
      </c>
      <c r="M1859" s="25">
        <f>SUM(Table9[[#This Row],[Sum]],Table9[[#This Row],[Sum Notes]],Table9[[#This Row],[Contains ~]])</f>
        <v>0.1</v>
      </c>
      <c r="N1859" s="26">
        <v>14320</v>
      </c>
      <c r="O1859" s="25" t="s">
        <v>10235</v>
      </c>
      <c r="P1859" s="25" t="s">
        <v>10235</v>
      </c>
      <c r="Q1859" s="25"/>
      <c r="R1859" s="25"/>
      <c r="S1859" s="25"/>
    </row>
    <row r="1860" spans="1:19" x14ac:dyDescent="0.25">
      <c r="A1860" s="7">
        <v>4241</v>
      </c>
      <c r="B1860" s="7" t="s">
        <v>4157</v>
      </c>
      <c r="C1860" s="7" t="s">
        <v>8776</v>
      </c>
      <c r="D1860" s="7" t="s">
        <v>6770</v>
      </c>
      <c r="E1860" s="7">
        <f>LEN(Table9[[#This Row],[Trad]])/10</f>
        <v>0.1</v>
      </c>
      <c r="F1860" s="7">
        <f>LEN(Table9[[#This Row],[Variants]])/10</f>
        <v>0</v>
      </c>
      <c r="G1860" s="7">
        <f>COUNT(FIND("～",Table9[[#This Row],[Trad]]))*10</f>
        <v>0</v>
      </c>
      <c r="H1860" s="25">
        <f>Table9[[#This Row],[Trad Len]]+Table9[[#This Row],[Var Len]]</f>
        <v>0.1</v>
      </c>
      <c r="I1860" s="25" cm="1">
        <f t="array" ref="I1860">COUNT(FIND({1,2,3,4,5,6,7,8,9,0},Table9[[#This Row],[Simp]]))</f>
        <v>0</v>
      </c>
      <c r="J1860" s="25" cm="1">
        <f t="array" ref="J1860">COUNT(FIND({1,2,3,4,5,6,7,8,9,0},Table9[[#This Row],[Trad]]))</f>
        <v>0</v>
      </c>
      <c r="K1860" s="25" cm="1">
        <f t="array" ref="K1860">COUNT(FIND({1,2,3,4,5,6,7,8,9,0},Table9[[#This Row],[Variants]]))</f>
        <v>0</v>
      </c>
      <c r="L1860" s="25">
        <f>SUM(Table9[[#This Row],[Simp Note]:[Var Note]])</f>
        <v>0</v>
      </c>
      <c r="M1860" s="25">
        <f>SUM(Table9[[#This Row],[Sum]],Table9[[#This Row],[Sum Notes]],Table9[[#This Row],[Contains ~]])</f>
        <v>0.1</v>
      </c>
      <c r="N1860" s="26">
        <v>14330</v>
      </c>
      <c r="O1860" s="25" t="s">
        <v>10235</v>
      </c>
      <c r="P1860" s="25" t="s">
        <v>10235</v>
      </c>
      <c r="Q1860" s="25"/>
      <c r="R1860" s="25"/>
      <c r="S1860" s="25"/>
    </row>
    <row r="1861" spans="1:19" x14ac:dyDescent="0.25">
      <c r="A1861" s="7">
        <v>4242</v>
      </c>
      <c r="B1861" s="7" t="s">
        <v>4159</v>
      </c>
      <c r="C1861" s="7" t="s">
        <v>8778</v>
      </c>
      <c r="D1861" s="7" t="s">
        <v>6770</v>
      </c>
      <c r="E1861" s="7">
        <f>LEN(Table9[[#This Row],[Trad]])/10</f>
        <v>0.1</v>
      </c>
      <c r="F1861" s="7">
        <f>LEN(Table9[[#This Row],[Variants]])/10</f>
        <v>0</v>
      </c>
      <c r="G1861" s="7">
        <f>COUNT(FIND("～",Table9[[#This Row],[Trad]]))*10</f>
        <v>0</v>
      </c>
      <c r="H1861" s="25">
        <f>Table9[[#This Row],[Trad Len]]+Table9[[#This Row],[Var Len]]</f>
        <v>0.1</v>
      </c>
      <c r="I1861" s="25" cm="1">
        <f t="array" ref="I1861">COUNT(FIND({1,2,3,4,5,6,7,8,9,0},Table9[[#This Row],[Simp]]))</f>
        <v>0</v>
      </c>
      <c r="J1861" s="25" cm="1">
        <f t="array" ref="J1861">COUNT(FIND({1,2,3,4,5,6,7,8,9,0},Table9[[#This Row],[Trad]]))</f>
        <v>0</v>
      </c>
      <c r="K1861" s="25" cm="1">
        <f t="array" ref="K1861">COUNT(FIND({1,2,3,4,5,6,7,8,9,0},Table9[[#This Row],[Variants]]))</f>
        <v>0</v>
      </c>
      <c r="L1861" s="25">
        <f>SUM(Table9[[#This Row],[Simp Note]:[Var Note]])</f>
        <v>0</v>
      </c>
      <c r="M1861" s="25">
        <f>SUM(Table9[[#This Row],[Sum]],Table9[[#This Row],[Sum Notes]],Table9[[#This Row],[Contains ~]])</f>
        <v>0.1</v>
      </c>
      <c r="N1861" s="26">
        <v>14340</v>
      </c>
      <c r="O1861" s="25" t="s">
        <v>10235</v>
      </c>
      <c r="P1861" s="25" t="s">
        <v>10235</v>
      </c>
      <c r="Q1861" s="25"/>
      <c r="R1861" s="25"/>
      <c r="S1861" s="25"/>
    </row>
    <row r="1862" spans="1:19" x14ac:dyDescent="0.25">
      <c r="A1862" s="7">
        <v>4243</v>
      </c>
      <c r="B1862" s="7" t="s">
        <v>4161</v>
      </c>
      <c r="C1862" s="7" t="s">
        <v>8780</v>
      </c>
      <c r="D1862" s="7" t="s">
        <v>6770</v>
      </c>
      <c r="E1862" s="7">
        <f>LEN(Table9[[#This Row],[Trad]])/10</f>
        <v>0.1</v>
      </c>
      <c r="F1862" s="7">
        <f>LEN(Table9[[#This Row],[Variants]])/10</f>
        <v>0</v>
      </c>
      <c r="G1862" s="7">
        <f>COUNT(FIND("～",Table9[[#This Row],[Trad]]))*10</f>
        <v>0</v>
      </c>
      <c r="H1862" s="25">
        <f>Table9[[#This Row],[Trad Len]]+Table9[[#This Row],[Var Len]]</f>
        <v>0.1</v>
      </c>
      <c r="I1862" s="25" cm="1">
        <f t="array" ref="I1862">COUNT(FIND({1,2,3,4,5,6,7,8,9,0},Table9[[#This Row],[Simp]]))</f>
        <v>0</v>
      </c>
      <c r="J1862" s="25" cm="1">
        <f t="array" ref="J1862">COUNT(FIND({1,2,3,4,5,6,7,8,9,0},Table9[[#This Row],[Trad]]))</f>
        <v>0</v>
      </c>
      <c r="K1862" s="25" cm="1">
        <f t="array" ref="K1862">COUNT(FIND({1,2,3,4,5,6,7,8,9,0},Table9[[#This Row],[Variants]]))</f>
        <v>0</v>
      </c>
      <c r="L1862" s="25">
        <f>SUM(Table9[[#This Row],[Simp Note]:[Var Note]])</f>
        <v>0</v>
      </c>
      <c r="M1862" s="25">
        <f>SUM(Table9[[#This Row],[Sum]],Table9[[#This Row],[Sum Notes]],Table9[[#This Row],[Contains ~]])</f>
        <v>0.1</v>
      </c>
      <c r="N1862" s="26">
        <v>14350</v>
      </c>
      <c r="O1862" s="25" t="s">
        <v>10235</v>
      </c>
      <c r="P1862" s="25" t="s">
        <v>10235</v>
      </c>
      <c r="Q1862" s="25"/>
      <c r="R1862" s="25"/>
      <c r="S1862" s="25"/>
    </row>
    <row r="1863" spans="1:19" x14ac:dyDescent="0.25">
      <c r="A1863" s="7">
        <v>4244</v>
      </c>
      <c r="B1863" s="7" t="s">
        <v>4163</v>
      </c>
      <c r="C1863" s="7" t="s">
        <v>8782</v>
      </c>
      <c r="D1863" s="7" t="s">
        <v>6770</v>
      </c>
      <c r="E1863" s="7">
        <f>LEN(Table9[[#This Row],[Trad]])/10</f>
        <v>0.1</v>
      </c>
      <c r="F1863" s="7">
        <f>LEN(Table9[[#This Row],[Variants]])/10</f>
        <v>0</v>
      </c>
      <c r="G1863" s="7">
        <f>COUNT(FIND("～",Table9[[#This Row],[Trad]]))*10</f>
        <v>0</v>
      </c>
      <c r="H1863" s="25">
        <f>Table9[[#This Row],[Trad Len]]+Table9[[#This Row],[Var Len]]</f>
        <v>0.1</v>
      </c>
      <c r="I1863" s="25" cm="1">
        <f t="array" ref="I1863">COUNT(FIND({1,2,3,4,5,6,7,8,9,0},Table9[[#This Row],[Simp]]))</f>
        <v>0</v>
      </c>
      <c r="J1863" s="25" cm="1">
        <f t="array" ref="J1863">COUNT(FIND({1,2,3,4,5,6,7,8,9,0},Table9[[#This Row],[Trad]]))</f>
        <v>0</v>
      </c>
      <c r="K1863" s="25" cm="1">
        <f t="array" ref="K1863">COUNT(FIND({1,2,3,4,5,6,7,8,9,0},Table9[[#This Row],[Variants]]))</f>
        <v>0</v>
      </c>
      <c r="L1863" s="25">
        <f>SUM(Table9[[#This Row],[Simp Note]:[Var Note]])</f>
        <v>0</v>
      </c>
      <c r="M1863" s="25">
        <f>SUM(Table9[[#This Row],[Sum]],Table9[[#This Row],[Sum Notes]],Table9[[#This Row],[Contains ~]])</f>
        <v>0.1</v>
      </c>
      <c r="N1863" s="26">
        <v>14360</v>
      </c>
      <c r="O1863" s="25" t="s">
        <v>10235</v>
      </c>
      <c r="P1863" s="25" t="s">
        <v>10235</v>
      </c>
      <c r="Q1863" s="25"/>
      <c r="R1863" s="25"/>
      <c r="S1863" s="25"/>
    </row>
    <row r="1864" spans="1:19" x14ac:dyDescent="0.25">
      <c r="A1864" s="7">
        <v>4245</v>
      </c>
      <c r="B1864" s="7" t="s">
        <v>4165</v>
      </c>
      <c r="C1864" s="7" t="s">
        <v>8784</v>
      </c>
      <c r="D1864" s="7" t="s">
        <v>6770</v>
      </c>
      <c r="E1864" s="7">
        <f>LEN(Table9[[#This Row],[Trad]])/10</f>
        <v>0.1</v>
      </c>
      <c r="F1864" s="7">
        <f>LEN(Table9[[#This Row],[Variants]])/10</f>
        <v>0</v>
      </c>
      <c r="G1864" s="7">
        <f>COUNT(FIND("～",Table9[[#This Row],[Trad]]))*10</f>
        <v>0</v>
      </c>
      <c r="H1864" s="25">
        <f>Table9[[#This Row],[Trad Len]]+Table9[[#This Row],[Var Len]]</f>
        <v>0.1</v>
      </c>
      <c r="I1864" s="25" cm="1">
        <f t="array" ref="I1864">COUNT(FIND({1,2,3,4,5,6,7,8,9,0},Table9[[#This Row],[Simp]]))</f>
        <v>0</v>
      </c>
      <c r="J1864" s="25" cm="1">
        <f t="array" ref="J1864">COUNT(FIND({1,2,3,4,5,6,7,8,9,0},Table9[[#This Row],[Trad]]))</f>
        <v>0</v>
      </c>
      <c r="K1864" s="25" cm="1">
        <f t="array" ref="K1864">COUNT(FIND({1,2,3,4,5,6,7,8,9,0},Table9[[#This Row],[Variants]]))</f>
        <v>0</v>
      </c>
      <c r="L1864" s="25">
        <f>SUM(Table9[[#This Row],[Simp Note]:[Var Note]])</f>
        <v>0</v>
      </c>
      <c r="M1864" s="25">
        <f>SUM(Table9[[#This Row],[Sum]],Table9[[#This Row],[Sum Notes]],Table9[[#This Row],[Contains ~]])</f>
        <v>0.1</v>
      </c>
      <c r="N1864" s="26">
        <v>14370</v>
      </c>
      <c r="O1864" s="25" t="s">
        <v>10235</v>
      </c>
      <c r="P1864" s="25" t="s">
        <v>10235</v>
      </c>
      <c r="Q1864" s="25"/>
      <c r="R1864" s="25"/>
      <c r="S1864" s="25"/>
    </row>
    <row r="1865" spans="1:19" x14ac:dyDescent="0.25">
      <c r="A1865" s="7">
        <v>4246</v>
      </c>
      <c r="B1865" s="7" t="s">
        <v>4167</v>
      </c>
      <c r="C1865" s="7" t="s">
        <v>8786</v>
      </c>
      <c r="D1865" s="7" t="s">
        <v>6770</v>
      </c>
      <c r="E1865" s="7">
        <f>LEN(Table9[[#This Row],[Trad]])/10</f>
        <v>0.1</v>
      </c>
      <c r="F1865" s="7">
        <f>LEN(Table9[[#This Row],[Variants]])/10</f>
        <v>0</v>
      </c>
      <c r="G1865" s="7">
        <f>COUNT(FIND("～",Table9[[#This Row],[Trad]]))*10</f>
        <v>0</v>
      </c>
      <c r="H1865" s="25">
        <f>Table9[[#This Row],[Trad Len]]+Table9[[#This Row],[Var Len]]</f>
        <v>0.1</v>
      </c>
      <c r="I1865" s="25" cm="1">
        <f t="array" ref="I1865">COUNT(FIND({1,2,3,4,5,6,7,8,9,0},Table9[[#This Row],[Simp]]))</f>
        <v>0</v>
      </c>
      <c r="J1865" s="25" cm="1">
        <f t="array" ref="J1865">COUNT(FIND({1,2,3,4,5,6,7,8,9,0},Table9[[#This Row],[Trad]]))</f>
        <v>0</v>
      </c>
      <c r="K1865" s="25" cm="1">
        <f t="array" ref="K1865">COUNT(FIND({1,2,3,4,5,6,7,8,9,0},Table9[[#This Row],[Variants]]))</f>
        <v>0</v>
      </c>
      <c r="L1865" s="25">
        <f>SUM(Table9[[#This Row],[Simp Note]:[Var Note]])</f>
        <v>0</v>
      </c>
      <c r="M1865" s="25">
        <f>SUM(Table9[[#This Row],[Sum]],Table9[[#This Row],[Sum Notes]],Table9[[#This Row],[Contains ~]])</f>
        <v>0.1</v>
      </c>
      <c r="N1865" s="26">
        <v>14380</v>
      </c>
      <c r="O1865" s="25" t="s">
        <v>10235</v>
      </c>
      <c r="P1865" s="25" t="s">
        <v>10235</v>
      </c>
      <c r="Q1865" s="25"/>
      <c r="R1865" s="25"/>
      <c r="S1865" s="25"/>
    </row>
    <row r="1866" spans="1:19" x14ac:dyDescent="0.25">
      <c r="A1866" s="7">
        <v>4251</v>
      </c>
      <c r="B1866" s="7" t="s">
        <v>4169</v>
      </c>
      <c r="C1866" s="7" t="s">
        <v>6770</v>
      </c>
      <c r="D1866" s="25" t="s">
        <v>8788</v>
      </c>
      <c r="E1866" s="25">
        <f>LEN(Table9[[#This Row],[Trad]])/10</f>
        <v>0</v>
      </c>
      <c r="F1866" s="25">
        <f>LEN(Table9[[#This Row],[Variants]])/10</f>
        <v>0.1</v>
      </c>
      <c r="G1866" s="25">
        <f>COUNT(FIND("～",Table9[[#This Row],[Trad]]))*10</f>
        <v>0</v>
      </c>
      <c r="H1866" s="25">
        <f>Table9[[#This Row],[Trad Len]]+Table9[[#This Row],[Var Len]]</f>
        <v>0.1</v>
      </c>
      <c r="I1866" s="25" cm="1">
        <f t="array" ref="I1866">COUNT(FIND({1,2,3,4,5,6,7,8,9,0},Table9[[#This Row],[Simp]]))</f>
        <v>0</v>
      </c>
      <c r="J1866" s="25" cm="1">
        <f t="array" ref="J1866">COUNT(FIND({1,2,3,4,5,6,7,8,9,0},Table9[[#This Row],[Trad]]))</f>
        <v>0</v>
      </c>
      <c r="K1866" s="25" cm="1">
        <f t="array" ref="K1866">COUNT(FIND({1,2,3,4,5,6,7,8,9,0},Table9[[#This Row],[Variants]]))</f>
        <v>0</v>
      </c>
      <c r="L1866" s="25">
        <f>SUM(Table9[[#This Row],[Simp Note]:[Var Note]])</f>
        <v>0</v>
      </c>
      <c r="M1866" s="25">
        <f>SUM(Table9[[#This Row],[Sum]],Table9[[#This Row],[Sum Notes]],Table9[[#This Row],[Contains ~]])</f>
        <v>0.1</v>
      </c>
      <c r="N1866" s="26">
        <v>25480.1</v>
      </c>
      <c r="O1866" s="25" t="s">
        <v>10237</v>
      </c>
      <c r="P1866" s="25" t="s">
        <v>10237</v>
      </c>
      <c r="Q1866" s="25"/>
      <c r="R1866" s="25"/>
      <c r="S1866" s="25"/>
    </row>
    <row r="1867" spans="1:19" x14ac:dyDescent="0.25">
      <c r="A1867" s="7">
        <v>4255</v>
      </c>
      <c r="B1867" s="7" t="s">
        <v>4171</v>
      </c>
      <c r="C1867" s="7" t="s">
        <v>8790</v>
      </c>
      <c r="D1867" s="7" t="s">
        <v>6770</v>
      </c>
      <c r="E1867" s="7">
        <f>LEN(Table9[[#This Row],[Trad]])/10</f>
        <v>0.1</v>
      </c>
      <c r="F1867" s="7">
        <f>LEN(Table9[[#This Row],[Variants]])/10</f>
        <v>0</v>
      </c>
      <c r="G1867" s="7">
        <f>COUNT(FIND("～",Table9[[#This Row],[Trad]]))*10</f>
        <v>0</v>
      </c>
      <c r="H1867" s="25">
        <f>Table9[[#This Row],[Trad Len]]+Table9[[#This Row],[Var Len]]</f>
        <v>0.1</v>
      </c>
      <c r="I1867" s="25" cm="1">
        <f t="array" ref="I1867">COUNT(FIND({1,2,3,4,5,6,7,8,9,0},Table9[[#This Row],[Simp]]))</f>
        <v>0</v>
      </c>
      <c r="J1867" s="25" cm="1">
        <f t="array" ref="J1867">COUNT(FIND({1,2,3,4,5,6,7,8,9,0},Table9[[#This Row],[Trad]]))</f>
        <v>0</v>
      </c>
      <c r="K1867" s="25" cm="1">
        <f t="array" ref="K1867">COUNT(FIND({1,2,3,4,5,6,7,8,9,0},Table9[[#This Row],[Variants]]))</f>
        <v>0</v>
      </c>
      <c r="L1867" s="25">
        <f>SUM(Table9[[#This Row],[Simp Note]:[Var Note]])</f>
        <v>0</v>
      </c>
      <c r="M1867" s="25">
        <f>SUM(Table9[[#This Row],[Sum]],Table9[[#This Row],[Sum Notes]],Table9[[#This Row],[Contains ~]])</f>
        <v>0.1</v>
      </c>
      <c r="N1867" s="26">
        <v>14390</v>
      </c>
      <c r="O1867" s="25" t="s">
        <v>10235</v>
      </c>
      <c r="P1867" s="25" t="s">
        <v>10235</v>
      </c>
      <c r="Q1867" s="25"/>
      <c r="R1867" s="25"/>
      <c r="S1867" s="25"/>
    </row>
    <row r="1868" spans="1:19" x14ac:dyDescent="0.25">
      <c r="A1868" s="7">
        <v>4256</v>
      </c>
      <c r="B1868" s="7" t="s">
        <v>4173</v>
      </c>
      <c r="C1868" s="7" t="s">
        <v>8792</v>
      </c>
      <c r="D1868" s="7" t="s">
        <v>6770</v>
      </c>
      <c r="E1868" s="7">
        <f>LEN(Table9[[#This Row],[Trad]])/10</f>
        <v>0.1</v>
      </c>
      <c r="F1868" s="7">
        <f>LEN(Table9[[#This Row],[Variants]])/10</f>
        <v>0</v>
      </c>
      <c r="G1868" s="7">
        <f>COUNT(FIND("～",Table9[[#This Row],[Trad]]))*10</f>
        <v>0</v>
      </c>
      <c r="H1868" s="25">
        <f>Table9[[#This Row],[Trad Len]]+Table9[[#This Row],[Var Len]]</f>
        <v>0.1</v>
      </c>
      <c r="I1868" s="25" cm="1">
        <f t="array" ref="I1868">COUNT(FIND({1,2,3,4,5,6,7,8,9,0},Table9[[#This Row],[Simp]]))</f>
        <v>0</v>
      </c>
      <c r="J1868" s="25" cm="1">
        <f t="array" ref="J1868">COUNT(FIND({1,2,3,4,5,6,7,8,9,0},Table9[[#This Row],[Trad]]))</f>
        <v>0</v>
      </c>
      <c r="K1868" s="25" cm="1">
        <f t="array" ref="K1868">COUNT(FIND({1,2,3,4,5,6,7,8,9,0},Table9[[#This Row],[Variants]]))</f>
        <v>0</v>
      </c>
      <c r="L1868" s="25">
        <f>SUM(Table9[[#This Row],[Simp Note]:[Var Note]])</f>
        <v>0</v>
      </c>
      <c r="M1868" s="25">
        <f>SUM(Table9[[#This Row],[Sum]],Table9[[#This Row],[Sum Notes]],Table9[[#This Row],[Contains ~]])</f>
        <v>0.1</v>
      </c>
      <c r="N1868" s="26">
        <v>14400</v>
      </c>
      <c r="O1868" s="25" t="s">
        <v>10235</v>
      </c>
      <c r="P1868" s="25" t="s">
        <v>10235</v>
      </c>
      <c r="Q1868" s="25"/>
      <c r="R1868" s="25"/>
      <c r="S1868" s="25"/>
    </row>
    <row r="1869" spans="1:19" x14ac:dyDescent="0.25">
      <c r="A1869" s="7">
        <v>4257</v>
      </c>
      <c r="B1869" s="7" t="s">
        <v>4175</v>
      </c>
      <c r="C1869" s="7" t="s">
        <v>8794</v>
      </c>
      <c r="D1869" s="7" t="s">
        <v>6770</v>
      </c>
      <c r="E1869" s="7">
        <f>LEN(Table9[[#This Row],[Trad]])/10</f>
        <v>0.1</v>
      </c>
      <c r="F1869" s="7">
        <f>LEN(Table9[[#This Row],[Variants]])/10</f>
        <v>0</v>
      </c>
      <c r="G1869" s="7">
        <f>COUNT(FIND("～",Table9[[#This Row],[Trad]]))*10</f>
        <v>0</v>
      </c>
      <c r="H1869" s="25">
        <f>Table9[[#This Row],[Trad Len]]+Table9[[#This Row],[Var Len]]</f>
        <v>0.1</v>
      </c>
      <c r="I1869" s="25" cm="1">
        <f t="array" ref="I1869">COUNT(FIND({1,2,3,4,5,6,7,8,9,0},Table9[[#This Row],[Simp]]))</f>
        <v>0</v>
      </c>
      <c r="J1869" s="25" cm="1">
        <f t="array" ref="J1869">COUNT(FIND({1,2,3,4,5,6,7,8,9,0},Table9[[#This Row],[Trad]]))</f>
        <v>0</v>
      </c>
      <c r="K1869" s="25" cm="1">
        <f t="array" ref="K1869">COUNT(FIND({1,2,3,4,5,6,7,8,9,0},Table9[[#This Row],[Variants]]))</f>
        <v>0</v>
      </c>
      <c r="L1869" s="25">
        <f>SUM(Table9[[#This Row],[Simp Note]:[Var Note]])</f>
        <v>0</v>
      </c>
      <c r="M1869" s="25">
        <f>SUM(Table9[[#This Row],[Sum]],Table9[[#This Row],[Sum Notes]],Table9[[#This Row],[Contains ~]])</f>
        <v>0.1</v>
      </c>
      <c r="N1869" s="26">
        <v>14410</v>
      </c>
      <c r="O1869" s="25" t="s">
        <v>10235</v>
      </c>
      <c r="P1869" s="25" t="s">
        <v>10235</v>
      </c>
      <c r="Q1869" s="25"/>
      <c r="R1869" s="25"/>
      <c r="S1869" s="25"/>
    </row>
    <row r="1870" spans="1:19" x14ac:dyDescent="0.25">
      <c r="A1870" s="7">
        <v>4259</v>
      </c>
      <c r="B1870" s="7" t="s">
        <v>4177</v>
      </c>
      <c r="C1870" s="7" t="s">
        <v>8796</v>
      </c>
      <c r="D1870" s="7" t="s">
        <v>6770</v>
      </c>
      <c r="E1870" s="7">
        <f>LEN(Table9[[#This Row],[Trad]])/10</f>
        <v>0.1</v>
      </c>
      <c r="F1870" s="7">
        <f>LEN(Table9[[#This Row],[Variants]])/10</f>
        <v>0</v>
      </c>
      <c r="G1870" s="7">
        <f>COUNT(FIND("～",Table9[[#This Row],[Trad]]))*10</f>
        <v>0</v>
      </c>
      <c r="H1870" s="25">
        <f>Table9[[#This Row],[Trad Len]]+Table9[[#This Row],[Var Len]]</f>
        <v>0.1</v>
      </c>
      <c r="I1870" s="25" cm="1">
        <f t="array" ref="I1870">COUNT(FIND({1,2,3,4,5,6,7,8,9,0},Table9[[#This Row],[Simp]]))</f>
        <v>0</v>
      </c>
      <c r="J1870" s="25" cm="1">
        <f t="array" ref="J1870">COUNT(FIND({1,2,3,4,5,6,7,8,9,0},Table9[[#This Row],[Trad]]))</f>
        <v>0</v>
      </c>
      <c r="K1870" s="25" cm="1">
        <f t="array" ref="K1870">COUNT(FIND({1,2,3,4,5,6,7,8,9,0},Table9[[#This Row],[Variants]]))</f>
        <v>0</v>
      </c>
      <c r="L1870" s="25">
        <f>SUM(Table9[[#This Row],[Simp Note]:[Var Note]])</f>
        <v>0</v>
      </c>
      <c r="M1870" s="25">
        <f>SUM(Table9[[#This Row],[Sum]],Table9[[#This Row],[Sum Notes]],Table9[[#This Row],[Contains ~]])</f>
        <v>0.1</v>
      </c>
      <c r="N1870" s="26">
        <v>14420</v>
      </c>
      <c r="O1870" s="25" t="s">
        <v>10235</v>
      </c>
      <c r="P1870" s="25" t="s">
        <v>10235</v>
      </c>
      <c r="Q1870" s="25"/>
      <c r="R1870" s="25"/>
      <c r="S1870" s="25"/>
    </row>
    <row r="1871" spans="1:19" x14ac:dyDescent="0.25">
      <c r="A1871" s="7">
        <v>4267</v>
      </c>
      <c r="B1871" s="7" t="s">
        <v>4179</v>
      </c>
      <c r="C1871" s="7" t="s">
        <v>6770</v>
      </c>
      <c r="D1871" s="25" t="s">
        <v>8798</v>
      </c>
      <c r="E1871" s="25">
        <f>LEN(Table9[[#This Row],[Trad]])/10</f>
        <v>0</v>
      </c>
      <c r="F1871" s="25">
        <f>LEN(Table9[[#This Row],[Variants]])/10</f>
        <v>0.1</v>
      </c>
      <c r="G1871" s="25">
        <f>COUNT(FIND("～",Table9[[#This Row],[Trad]]))*10</f>
        <v>0</v>
      </c>
      <c r="H1871" s="25">
        <f>Table9[[#This Row],[Trad Len]]+Table9[[#This Row],[Var Len]]</f>
        <v>0.1</v>
      </c>
      <c r="I1871" s="25" cm="1">
        <f t="array" ref="I1871">COUNT(FIND({1,2,3,4,5,6,7,8,9,0},Table9[[#This Row],[Simp]]))</f>
        <v>0</v>
      </c>
      <c r="J1871" s="25" cm="1">
        <f t="array" ref="J1871">COUNT(FIND({1,2,3,4,5,6,7,8,9,0},Table9[[#This Row],[Trad]]))</f>
        <v>0</v>
      </c>
      <c r="K1871" s="25" cm="1">
        <f t="array" ref="K1871">COUNT(FIND({1,2,3,4,5,6,7,8,9,0},Table9[[#This Row],[Variants]]))</f>
        <v>0</v>
      </c>
      <c r="L1871" s="25">
        <f>SUM(Table9[[#This Row],[Simp Note]:[Var Note]])</f>
        <v>0</v>
      </c>
      <c r="M1871" s="25">
        <f>SUM(Table9[[#This Row],[Sum]],Table9[[#This Row],[Sum Notes]],Table9[[#This Row],[Contains ~]])</f>
        <v>0.1</v>
      </c>
      <c r="N1871" s="26">
        <v>25480.1</v>
      </c>
      <c r="O1871" s="25" t="s">
        <v>10237</v>
      </c>
      <c r="P1871" s="25" t="s">
        <v>10237</v>
      </c>
      <c r="Q1871" s="25"/>
      <c r="R1871" s="25"/>
      <c r="S1871" s="25"/>
    </row>
    <row r="1872" spans="1:19" x14ac:dyDescent="0.25">
      <c r="A1872" s="7">
        <v>4269</v>
      </c>
      <c r="B1872" s="7" t="s">
        <v>4181</v>
      </c>
      <c r="C1872" s="7" t="s">
        <v>6770</v>
      </c>
      <c r="D1872" s="25" t="s">
        <v>8800</v>
      </c>
      <c r="E1872" s="25">
        <f>LEN(Table9[[#This Row],[Trad]])/10</f>
        <v>0</v>
      </c>
      <c r="F1872" s="25">
        <f>LEN(Table9[[#This Row],[Variants]])/10</f>
        <v>0.1</v>
      </c>
      <c r="G1872" s="25">
        <f>COUNT(FIND("～",Table9[[#This Row],[Trad]]))*10</f>
        <v>0</v>
      </c>
      <c r="H1872" s="25">
        <f>Table9[[#This Row],[Trad Len]]+Table9[[#This Row],[Var Len]]</f>
        <v>0.1</v>
      </c>
      <c r="I1872" s="25" cm="1">
        <f t="array" ref="I1872">COUNT(FIND({1,2,3,4,5,6,7,8,9,0},Table9[[#This Row],[Simp]]))</f>
        <v>0</v>
      </c>
      <c r="J1872" s="25" cm="1">
        <f t="array" ref="J1872">COUNT(FIND({1,2,3,4,5,6,7,8,9,0},Table9[[#This Row],[Trad]]))</f>
        <v>0</v>
      </c>
      <c r="K1872" s="25" cm="1">
        <f t="array" ref="K1872">COUNT(FIND({1,2,3,4,5,6,7,8,9,0},Table9[[#This Row],[Variants]]))</f>
        <v>0</v>
      </c>
      <c r="L1872" s="25">
        <f>SUM(Table9[[#This Row],[Simp Note]:[Var Note]])</f>
        <v>0</v>
      </c>
      <c r="M1872" s="25">
        <f>SUM(Table9[[#This Row],[Sum]],Table9[[#This Row],[Sum Notes]],Table9[[#This Row],[Contains ~]])</f>
        <v>0.1</v>
      </c>
      <c r="N1872" s="26">
        <v>25480.1</v>
      </c>
      <c r="O1872" s="25" t="s">
        <v>10237</v>
      </c>
      <c r="P1872" s="25" t="s">
        <v>10237</v>
      </c>
      <c r="Q1872" s="25"/>
      <c r="R1872" s="25"/>
      <c r="S1872" s="25"/>
    </row>
    <row r="1873" spans="1:19" x14ac:dyDescent="0.25">
      <c r="A1873" s="7">
        <v>4279</v>
      </c>
      <c r="B1873" s="7" t="s">
        <v>4183</v>
      </c>
      <c r="C1873" s="7" t="s">
        <v>8802</v>
      </c>
      <c r="D1873" s="7" t="s">
        <v>6770</v>
      </c>
      <c r="E1873" s="7">
        <f>LEN(Table9[[#This Row],[Trad]])/10</f>
        <v>0.1</v>
      </c>
      <c r="F1873" s="7">
        <f>LEN(Table9[[#This Row],[Variants]])/10</f>
        <v>0</v>
      </c>
      <c r="G1873" s="7">
        <f>COUNT(FIND("～",Table9[[#This Row],[Trad]]))*10</f>
        <v>0</v>
      </c>
      <c r="H1873" s="25">
        <f>Table9[[#This Row],[Trad Len]]+Table9[[#This Row],[Var Len]]</f>
        <v>0.1</v>
      </c>
      <c r="I1873" s="25" cm="1">
        <f t="array" ref="I1873">COUNT(FIND({1,2,3,4,5,6,7,8,9,0},Table9[[#This Row],[Simp]]))</f>
        <v>0</v>
      </c>
      <c r="J1873" s="25" cm="1">
        <f t="array" ref="J1873">COUNT(FIND({1,2,3,4,5,6,7,8,9,0},Table9[[#This Row],[Trad]]))</f>
        <v>0</v>
      </c>
      <c r="K1873" s="25" cm="1">
        <f t="array" ref="K1873">COUNT(FIND({1,2,3,4,5,6,7,8,9,0},Table9[[#This Row],[Variants]]))</f>
        <v>0</v>
      </c>
      <c r="L1873" s="25">
        <f>SUM(Table9[[#This Row],[Simp Note]:[Var Note]])</f>
        <v>0</v>
      </c>
      <c r="M1873" s="25">
        <f>SUM(Table9[[#This Row],[Sum]],Table9[[#This Row],[Sum Notes]],Table9[[#This Row],[Contains ~]])</f>
        <v>0.1</v>
      </c>
      <c r="N1873" s="26">
        <v>14430</v>
      </c>
      <c r="O1873" s="25" t="s">
        <v>10235</v>
      </c>
      <c r="P1873" s="25" t="s">
        <v>10235</v>
      </c>
      <c r="Q1873" s="25"/>
      <c r="R1873" s="25"/>
      <c r="S1873" s="25"/>
    </row>
    <row r="1874" spans="1:19" x14ac:dyDescent="0.25">
      <c r="A1874" s="7">
        <v>4280</v>
      </c>
      <c r="B1874" s="7" t="s">
        <v>4185</v>
      </c>
      <c r="C1874" s="7" t="s">
        <v>8804</v>
      </c>
      <c r="D1874" s="7" t="s">
        <v>6770</v>
      </c>
      <c r="E1874" s="7">
        <f>LEN(Table9[[#This Row],[Trad]])/10</f>
        <v>0.1</v>
      </c>
      <c r="F1874" s="7">
        <f>LEN(Table9[[#This Row],[Variants]])/10</f>
        <v>0</v>
      </c>
      <c r="G1874" s="7">
        <f>COUNT(FIND("～",Table9[[#This Row],[Trad]]))*10</f>
        <v>0</v>
      </c>
      <c r="H1874" s="25">
        <f>Table9[[#This Row],[Trad Len]]+Table9[[#This Row],[Var Len]]</f>
        <v>0.1</v>
      </c>
      <c r="I1874" s="25" cm="1">
        <f t="array" ref="I1874">COUNT(FIND({1,2,3,4,5,6,7,8,9,0},Table9[[#This Row],[Simp]]))</f>
        <v>0</v>
      </c>
      <c r="J1874" s="25" cm="1">
        <f t="array" ref="J1874">COUNT(FIND({1,2,3,4,5,6,7,8,9,0},Table9[[#This Row],[Trad]]))</f>
        <v>0</v>
      </c>
      <c r="K1874" s="25" cm="1">
        <f t="array" ref="K1874">COUNT(FIND({1,2,3,4,5,6,7,8,9,0},Table9[[#This Row],[Variants]]))</f>
        <v>0</v>
      </c>
      <c r="L1874" s="25">
        <f>SUM(Table9[[#This Row],[Simp Note]:[Var Note]])</f>
        <v>0</v>
      </c>
      <c r="M1874" s="25">
        <f>SUM(Table9[[#This Row],[Sum]],Table9[[#This Row],[Sum Notes]],Table9[[#This Row],[Contains ~]])</f>
        <v>0.1</v>
      </c>
      <c r="N1874" s="26">
        <v>14440</v>
      </c>
      <c r="O1874" s="25" t="s">
        <v>10235</v>
      </c>
      <c r="P1874" s="25" t="s">
        <v>10235</v>
      </c>
      <c r="Q1874" s="25"/>
      <c r="R1874" s="25"/>
      <c r="S1874" s="25"/>
    </row>
    <row r="1875" spans="1:19" x14ac:dyDescent="0.25">
      <c r="A1875" s="7">
        <v>4288</v>
      </c>
      <c r="B1875" s="7" t="s">
        <v>4187</v>
      </c>
      <c r="C1875" s="7" t="s">
        <v>8806</v>
      </c>
      <c r="D1875" s="7" t="s">
        <v>8807</v>
      </c>
      <c r="E1875" s="7">
        <f>LEN(Table9[[#This Row],[Trad]])/10</f>
        <v>0.1</v>
      </c>
      <c r="F1875" s="7">
        <f>LEN(Table9[[#This Row],[Variants]])/10</f>
        <v>0.1</v>
      </c>
      <c r="G1875" s="7">
        <f>COUNT(FIND("～",Table9[[#This Row],[Trad]]))*10</f>
        <v>0</v>
      </c>
      <c r="H1875" s="25">
        <f>Table9[[#This Row],[Trad Len]]+Table9[[#This Row],[Var Len]]</f>
        <v>0.2</v>
      </c>
      <c r="I1875" s="25" cm="1">
        <f t="array" ref="I1875">COUNT(FIND({1,2,3,4,5,6,7,8,9,0},Table9[[#This Row],[Simp]]))</f>
        <v>0</v>
      </c>
      <c r="J1875" s="25" cm="1">
        <f t="array" ref="J1875">COUNT(FIND({1,2,3,4,5,6,7,8,9,0},Table9[[#This Row],[Trad]]))</f>
        <v>0</v>
      </c>
      <c r="K1875" s="25" cm="1">
        <f t="array" ref="K1875">COUNT(FIND({1,2,3,4,5,6,7,8,9,0},Table9[[#This Row],[Variants]]))</f>
        <v>0</v>
      </c>
      <c r="L1875" s="25">
        <f>SUM(Table9[[#This Row],[Simp Note]:[Var Note]])</f>
        <v>0</v>
      </c>
      <c r="M1875" s="25">
        <f>SUM(Table9[[#This Row],[Sum]],Table9[[#This Row],[Sum Notes]],Table9[[#This Row],[Contains ~]])</f>
        <v>0.2</v>
      </c>
      <c r="N1875" s="26">
        <v>2710</v>
      </c>
      <c r="O1875" s="25" t="s">
        <v>10235</v>
      </c>
      <c r="P1875" s="25" t="s">
        <v>10237</v>
      </c>
      <c r="Q1875" s="25"/>
      <c r="R1875" s="25"/>
      <c r="S1875" s="25"/>
    </row>
    <row r="1876" spans="1:19" x14ac:dyDescent="0.25">
      <c r="A1876" s="7">
        <v>4289</v>
      </c>
      <c r="B1876" s="7" t="s">
        <v>4190</v>
      </c>
      <c r="C1876" s="7" t="s">
        <v>8809</v>
      </c>
      <c r="D1876" s="7" t="s">
        <v>6770</v>
      </c>
      <c r="E1876" s="7">
        <f>LEN(Table9[[#This Row],[Trad]])/10</f>
        <v>0.1</v>
      </c>
      <c r="F1876" s="7">
        <f>LEN(Table9[[#This Row],[Variants]])/10</f>
        <v>0</v>
      </c>
      <c r="G1876" s="7">
        <f>COUNT(FIND("～",Table9[[#This Row],[Trad]]))*10</f>
        <v>0</v>
      </c>
      <c r="H1876" s="25">
        <f>Table9[[#This Row],[Trad Len]]+Table9[[#This Row],[Var Len]]</f>
        <v>0.1</v>
      </c>
      <c r="I1876" s="25" cm="1">
        <f t="array" ref="I1876">COUNT(FIND({1,2,3,4,5,6,7,8,9,0},Table9[[#This Row],[Simp]]))</f>
        <v>0</v>
      </c>
      <c r="J1876" s="25" cm="1">
        <f t="array" ref="J1876">COUNT(FIND({1,2,3,4,5,6,7,8,9,0},Table9[[#This Row],[Trad]]))</f>
        <v>0</v>
      </c>
      <c r="K1876" s="25" cm="1">
        <f t="array" ref="K1876">COUNT(FIND({1,2,3,4,5,6,7,8,9,0},Table9[[#This Row],[Variants]]))</f>
        <v>0</v>
      </c>
      <c r="L1876" s="25">
        <f>SUM(Table9[[#This Row],[Simp Note]:[Var Note]])</f>
        <v>0</v>
      </c>
      <c r="M1876" s="25">
        <f>SUM(Table9[[#This Row],[Sum]],Table9[[#This Row],[Sum Notes]],Table9[[#This Row],[Contains ~]])</f>
        <v>0.1</v>
      </c>
      <c r="N1876" s="26">
        <v>14450</v>
      </c>
      <c r="O1876" s="25" t="s">
        <v>10235</v>
      </c>
      <c r="P1876" s="25" t="s">
        <v>10235</v>
      </c>
      <c r="Q1876" s="25"/>
      <c r="R1876" s="25"/>
      <c r="S1876" s="25"/>
    </row>
    <row r="1877" spans="1:19" x14ac:dyDescent="0.25">
      <c r="A1877" s="7">
        <v>4292</v>
      </c>
      <c r="B1877" s="7" t="s">
        <v>4192</v>
      </c>
      <c r="C1877" s="7" t="s">
        <v>8811</v>
      </c>
      <c r="D1877" s="7" t="s">
        <v>6770</v>
      </c>
      <c r="E1877" s="7">
        <f>LEN(Table9[[#This Row],[Trad]])/10</f>
        <v>0.1</v>
      </c>
      <c r="F1877" s="7">
        <f>LEN(Table9[[#This Row],[Variants]])/10</f>
        <v>0</v>
      </c>
      <c r="G1877" s="7">
        <f>COUNT(FIND("～",Table9[[#This Row],[Trad]]))*10</f>
        <v>0</v>
      </c>
      <c r="H1877" s="25">
        <f>Table9[[#This Row],[Trad Len]]+Table9[[#This Row],[Var Len]]</f>
        <v>0.1</v>
      </c>
      <c r="I1877" s="25" cm="1">
        <f t="array" ref="I1877">COUNT(FIND({1,2,3,4,5,6,7,8,9,0},Table9[[#This Row],[Simp]]))</f>
        <v>0</v>
      </c>
      <c r="J1877" s="25" cm="1">
        <f t="array" ref="J1877">COUNT(FIND({1,2,3,4,5,6,7,8,9,0},Table9[[#This Row],[Trad]]))</f>
        <v>0</v>
      </c>
      <c r="K1877" s="25" cm="1">
        <f t="array" ref="K1877">COUNT(FIND({1,2,3,4,5,6,7,8,9,0},Table9[[#This Row],[Variants]]))</f>
        <v>0</v>
      </c>
      <c r="L1877" s="25">
        <f>SUM(Table9[[#This Row],[Simp Note]:[Var Note]])</f>
        <v>0</v>
      </c>
      <c r="M1877" s="25">
        <f>SUM(Table9[[#This Row],[Sum]],Table9[[#This Row],[Sum Notes]],Table9[[#This Row],[Contains ~]])</f>
        <v>0.1</v>
      </c>
      <c r="N1877" s="26">
        <v>14460</v>
      </c>
      <c r="O1877" s="25" t="s">
        <v>10235</v>
      </c>
      <c r="P1877" s="25" t="s">
        <v>10235</v>
      </c>
      <c r="Q1877" s="25"/>
      <c r="R1877" s="25"/>
      <c r="S1877" s="25"/>
    </row>
    <row r="1878" spans="1:19" x14ac:dyDescent="0.25">
      <c r="A1878" s="7">
        <v>4293</v>
      </c>
      <c r="B1878" s="7" t="s">
        <v>4194</v>
      </c>
      <c r="C1878" s="7" t="s">
        <v>8813</v>
      </c>
      <c r="D1878" s="7" t="s">
        <v>6770</v>
      </c>
      <c r="E1878" s="7">
        <f>LEN(Table9[[#This Row],[Trad]])/10</f>
        <v>0.1</v>
      </c>
      <c r="F1878" s="7">
        <f>LEN(Table9[[#This Row],[Variants]])/10</f>
        <v>0</v>
      </c>
      <c r="G1878" s="7">
        <f>COUNT(FIND("～",Table9[[#This Row],[Trad]]))*10</f>
        <v>0</v>
      </c>
      <c r="H1878" s="25">
        <f>Table9[[#This Row],[Trad Len]]+Table9[[#This Row],[Var Len]]</f>
        <v>0.1</v>
      </c>
      <c r="I1878" s="25" cm="1">
        <f t="array" ref="I1878">COUNT(FIND({1,2,3,4,5,6,7,8,9,0},Table9[[#This Row],[Simp]]))</f>
        <v>0</v>
      </c>
      <c r="J1878" s="25" cm="1">
        <f t="array" ref="J1878">COUNT(FIND({1,2,3,4,5,6,7,8,9,0},Table9[[#This Row],[Trad]]))</f>
        <v>0</v>
      </c>
      <c r="K1878" s="25" cm="1">
        <f t="array" ref="K1878">COUNT(FIND({1,2,3,4,5,6,7,8,9,0},Table9[[#This Row],[Variants]]))</f>
        <v>0</v>
      </c>
      <c r="L1878" s="25">
        <f>SUM(Table9[[#This Row],[Simp Note]:[Var Note]])</f>
        <v>0</v>
      </c>
      <c r="M1878" s="25">
        <f>SUM(Table9[[#This Row],[Sum]],Table9[[#This Row],[Sum Notes]],Table9[[#This Row],[Contains ~]])</f>
        <v>0.1</v>
      </c>
      <c r="N1878" s="26">
        <v>14470</v>
      </c>
      <c r="O1878" s="25" t="s">
        <v>10235</v>
      </c>
      <c r="P1878" s="25" t="s">
        <v>10235</v>
      </c>
      <c r="Q1878" s="25"/>
      <c r="R1878" s="25"/>
      <c r="S1878" s="25"/>
    </row>
    <row r="1879" spans="1:19" x14ac:dyDescent="0.25">
      <c r="A1879" s="7">
        <v>4295</v>
      </c>
      <c r="B1879" s="7" t="s">
        <v>4196</v>
      </c>
      <c r="C1879" s="7" t="s">
        <v>8815</v>
      </c>
      <c r="D1879" s="7" t="s">
        <v>6770</v>
      </c>
      <c r="E1879" s="7">
        <f>LEN(Table9[[#This Row],[Trad]])/10</f>
        <v>0.1</v>
      </c>
      <c r="F1879" s="7">
        <f>LEN(Table9[[#This Row],[Variants]])/10</f>
        <v>0</v>
      </c>
      <c r="G1879" s="7">
        <f>COUNT(FIND("～",Table9[[#This Row],[Trad]]))*10</f>
        <v>0</v>
      </c>
      <c r="H1879" s="25">
        <f>Table9[[#This Row],[Trad Len]]+Table9[[#This Row],[Var Len]]</f>
        <v>0.1</v>
      </c>
      <c r="I1879" s="25" cm="1">
        <f t="array" ref="I1879">COUNT(FIND({1,2,3,4,5,6,7,8,9,0},Table9[[#This Row],[Simp]]))</f>
        <v>0</v>
      </c>
      <c r="J1879" s="25" cm="1">
        <f t="array" ref="J1879">COUNT(FIND({1,2,3,4,5,6,7,8,9,0},Table9[[#This Row],[Trad]]))</f>
        <v>0</v>
      </c>
      <c r="K1879" s="25" cm="1">
        <f t="array" ref="K1879">COUNT(FIND({1,2,3,4,5,6,7,8,9,0},Table9[[#This Row],[Variants]]))</f>
        <v>0</v>
      </c>
      <c r="L1879" s="25">
        <f>SUM(Table9[[#This Row],[Simp Note]:[Var Note]])</f>
        <v>0</v>
      </c>
      <c r="M1879" s="25">
        <f>SUM(Table9[[#This Row],[Sum]],Table9[[#This Row],[Sum Notes]],Table9[[#This Row],[Contains ~]])</f>
        <v>0.1</v>
      </c>
      <c r="N1879" s="26">
        <v>14480</v>
      </c>
      <c r="O1879" s="25" t="s">
        <v>10235</v>
      </c>
      <c r="P1879" s="25" t="s">
        <v>10235</v>
      </c>
      <c r="Q1879" s="25"/>
      <c r="R1879" s="25"/>
      <c r="S1879" s="25"/>
    </row>
    <row r="1880" spans="1:19" x14ac:dyDescent="0.25">
      <c r="A1880" s="7">
        <v>4299</v>
      </c>
      <c r="B1880" s="7" t="s">
        <v>4198</v>
      </c>
      <c r="C1880" s="7" t="s">
        <v>8816</v>
      </c>
      <c r="D1880" s="7" t="s">
        <v>8817</v>
      </c>
      <c r="E1880" s="7">
        <f>LEN(Table9[[#This Row],[Trad]])/10</f>
        <v>0.1</v>
      </c>
      <c r="F1880" s="7">
        <f>LEN(Table9[[#This Row],[Variants]])/10</f>
        <v>0.1</v>
      </c>
      <c r="G1880" s="7">
        <f>COUNT(FIND("～",Table9[[#This Row],[Trad]]))*10</f>
        <v>0</v>
      </c>
      <c r="H1880" s="25">
        <f>Table9[[#This Row],[Trad Len]]+Table9[[#This Row],[Var Len]]</f>
        <v>0.2</v>
      </c>
      <c r="I1880" s="25" cm="1">
        <f t="array" ref="I1880">COUNT(FIND({1,2,3,4,5,6,7,8,9,0},Table9[[#This Row],[Simp]]))</f>
        <v>0</v>
      </c>
      <c r="J1880" s="25" cm="1">
        <f t="array" ref="J1880">COUNT(FIND({1,2,3,4,5,6,7,8,9,0},Table9[[#This Row],[Trad]]))</f>
        <v>0</v>
      </c>
      <c r="K1880" s="25" cm="1">
        <f t="array" ref="K1880">COUNT(FIND({1,2,3,4,5,6,7,8,9,0},Table9[[#This Row],[Variants]]))</f>
        <v>0</v>
      </c>
      <c r="L1880" s="25">
        <f>SUM(Table9[[#This Row],[Simp Note]:[Var Note]])</f>
        <v>0</v>
      </c>
      <c r="M1880" s="25">
        <f>SUM(Table9[[#This Row],[Sum]],Table9[[#This Row],[Sum Notes]],Table9[[#This Row],[Contains ~]])</f>
        <v>0.2</v>
      </c>
      <c r="N1880" s="26">
        <v>2720</v>
      </c>
      <c r="O1880" s="25" t="s">
        <v>10235</v>
      </c>
      <c r="P1880" s="25" t="s">
        <v>10237</v>
      </c>
      <c r="Q1880" s="25"/>
      <c r="R1880" s="25"/>
      <c r="S1880" s="25"/>
    </row>
    <row r="1881" spans="1:19" x14ac:dyDescent="0.25">
      <c r="A1881" s="7">
        <v>4300</v>
      </c>
      <c r="B1881" s="7" t="s">
        <v>4201</v>
      </c>
      <c r="C1881" s="7" t="s">
        <v>8819</v>
      </c>
      <c r="D1881" s="7" t="s">
        <v>6770</v>
      </c>
      <c r="E1881" s="7">
        <f>LEN(Table9[[#This Row],[Trad]])/10</f>
        <v>0.1</v>
      </c>
      <c r="F1881" s="7">
        <f>LEN(Table9[[#This Row],[Variants]])/10</f>
        <v>0</v>
      </c>
      <c r="G1881" s="7">
        <f>COUNT(FIND("～",Table9[[#This Row],[Trad]]))*10</f>
        <v>0</v>
      </c>
      <c r="H1881" s="25">
        <f>Table9[[#This Row],[Trad Len]]+Table9[[#This Row],[Var Len]]</f>
        <v>0.1</v>
      </c>
      <c r="I1881" s="25" cm="1">
        <f t="array" ref="I1881">COUNT(FIND({1,2,3,4,5,6,7,8,9,0},Table9[[#This Row],[Simp]]))</f>
        <v>0</v>
      </c>
      <c r="J1881" s="25" cm="1">
        <f t="array" ref="J1881">COUNT(FIND({1,2,3,4,5,6,7,8,9,0},Table9[[#This Row],[Trad]]))</f>
        <v>0</v>
      </c>
      <c r="K1881" s="25" cm="1">
        <f t="array" ref="K1881">COUNT(FIND({1,2,3,4,5,6,7,8,9,0},Table9[[#This Row],[Variants]]))</f>
        <v>0</v>
      </c>
      <c r="L1881" s="25">
        <f>SUM(Table9[[#This Row],[Simp Note]:[Var Note]])</f>
        <v>0</v>
      </c>
      <c r="M1881" s="25">
        <f>SUM(Table9[[#This Row],[Sum]],Table9[[#This Row],[Sum Notes]],Table9[[#This Row],[Contains ~]])</f>
        <v>0.1</v>
      </c>
      <c r="N1881" s="26">
        <v>14490</v>
      </c>
      <c r="O1881" s="25" t="s">
        <v>10235</v>
      </c>
      <c r="P1881" s="25" t="s">
        <v>10235</v>
      </c>
      <c r="Q1881" s="25"/>
      <c r="R1881" s="25"/>
      <c r="S1881" s="25"/>
    </row>
    <row r="1882" spans="1:19" x14ac:dyDescent="0.25">
      <c r="A1882" s="7">
        <v>4301</v>
      </c>
      <c r="B1882" s="7" t="s">
        <v>4203</v>
      </c>
      <c r="C1882" s="7" t="s">
        <v>8822</v>
      </c>
      <c r="D1882" s="7" t="s">
        <v>6770</v>
      </c>
      <c r="E1882" s="7">
        <f>LEN(Table9[[#This Row],[Trad]])/10</f>
        <v>0.1</v>
      </c>
      <c r="F1882" s="7">
        <f>LEN(Table9[[#This Row],[Variants]])/10</f>
        <v>0</v>
      </c>
      <c r="G1882" s="7">
        <f>COUNT(FIND("～",Table9[[#This Row],[Trad]]))*10</f>
        <v>0</v>
      </c>
      <c r="H1882" s="25">
        <f>Table9[[#This Row],[Trad Len]]+Table9[[#This Row],[Var Len]]</f>
        <v>0.1</v>
      </c>
      <c r="I1882" s="25" cm="1">
        <f t="array" ref="I1882">COUNT(FIND({1,2,3,4,5,6,7,8,9,0},Table9[[#This Row],[Simp]]))</f>
        <v>0</v>
      </c>
      <c r="J1882" s="25" cm="1">
        <f t="array" ref="J1882">COUNT(FIND({1,2,3,4,5,6,7,8,9,0},Table9[[#This Row],[Trad]]))</f>
        <v>0</v>
      </c>
      <c r="K1882" s="25" cm="1">
        <f t="array" ref="K1882">COUNT(FIND({1,2,3,4,5,6,7,8,9,0},Table9[[#This Row],[Variants]]))</f>
        <v>0</v>
      </c>
      <c r="L1882" s="25">
        <f>SUM(Table9[[#This Row],[Simp Note]:[Var Note]])</f>
        <v>0</v>
      </c>
      <c r="M1882" s="25">
        <f>SUM(Table9[[#This Row],[Sum]],Table9[[#This Row],[Sum Notes]],Table9[[#This Row],[Contains ~]])</f>
        <v>0.1</v>
      </c>
      <c r="N1882" s="26">
        <v>14500</v>
      </c>
      <c r="O1882" s="25" t="s">
        <v>10235</v>
      </c>
      <c r="P1882" s="25" t="s">
        <v>10235</v>
      </c>
      <c r="Q1882" s="25"/>
      <c r="R1882" s="25"/>
      <c r="S1882" s="25"/>
    </row>
    <row r="1883" spans="1:19" x14ac:dyDescent="0.25">
      <c r="A1883" s="7">
        <v>4303</v>
      </c>
      <c r="B1883" s="7" t="s">
        <v>4205</v>
      </c>
      <c r="C1883" s="7" t="s">
        <v>8824</v>
      </c>
      <c r="D1883" s="7" t="s">
        <v>6770</v>
      </c>
      <c r="E1883" s="7">
        <f>LEN(Table9[[#This Row],[Trad]])/10</f>
        <v>0.1</v>
      </c>
      <c r="F1883" s="7">
        <f>LEN(Table9[[#This Row],[Variants]])/10</f>
        <v>0</v>
      </c>
      <c r="G1883" s="7">
        <f>COUNT(FIND("～",Table9[[#This Row],[Trad]]))*10</f>
        <v>0</v>
      </c>
      <c r="H1883" s="25">
        <f>Table9[[#This Row],[Trad Len]]+Table9[[#This Row],[Var Len]]</f>
        <v>0.1</v>
      </c>
      <c r="I1883" s="25" cm="1">
        <f t="array" ref="I1883">COUNT(FIND({1,2,3,4,5,6,7,8,9,0},Table9[[#This Row],[Simp]]))</f>
        <v>0</v>
      </c>
      <c r="J1883" s="25" cm="1">
        <f t="array" ref="J1883">COUNT(FIND({1,2,3,4,5,6,7,8,9,0},Table9[[#This Row],[Trad]]))</f>
        <v>0</v>
      </c>
      <c r="K1883" s="25" cm="1">
        <f t="array" ref="K1883">COUNT(FIND({1,2,3,4,5,6,7,8,9,0},Table9[[#This Row],[Variants]]))</f>
        <v>0</v>
      </c>
      <c r="L1883" s="25">
        <f>SUM(Table9[[#This Row],[Simp Note]:[Var Note]])</f>
        <v>0</v>
      </c>
      <c r="M1883" s="25">
        <f>SUM(Table9[[#This Row],[Sum]],Table9[[#This Row],[Sum Notes]],Table9[[#This Row],[Contains ~]])</f>
        <v>0.1</v>
      </c>
      <c r="N1883" s="26">
        <v>14510</v>
      </c>
      <c r="O1883" s="25" t="s">
        <v>10235</v>
      </c>
      <c r="P1883" s="25" t="s">
        <v>10235</v>
      </c>
      <c r="Q1883" s="25"/>
      <c r="R1883" s="25"/>
      <c r="S1883" s="25"/>
    </row>
    <row r="1884" spans="1:19" x14ac:dyDescent="0.25">
      <c r="A1884" s="7">
        <v>4304</v>
      </c>
      <c r="B1884" s="7" t="s">
        <v>4207</v>
      </c>
      <c r="C1884" s="7" t="s">
        <v>8826</v>
      </c>
      <c r="D1884" s="7" t="s">
        <v>6770</v>
      </c>
      <c r="E1884" s="7">
        <f>LEN(Table9[[#This Row],[Trad]])/10</f>
        <v>0.1</v>
      </c>
      <c r="F1884" s="7">
        <f>LEN(Table9[[#This Row],[Variants]])/10</f>
        <v>0</v>
      </c>
      <c r="G1884" s="7">
        <f>COUNT(FIND("～",Table9[[#This Row],[Trad]]))*10</f>
        <v>0</v>
      </c>
      <c r="H1884" s="25">
        <f>Table9[[#This Row],[Trad Len]]+Table9[[#This Row],[Var Len]]</f>
        <v>0.1</v>
      </c>
      <c r="I1884" s="25" cm="1">
        <f t="array" ref="I1884">COUNT(FIND({1,2,3,4,5,6,7,8,9,0},Table9[[#This Row],[Simp]]))</f>
        <v>0</v>
      </c>
      <c r="J1884" s="25" cm="1">
        <f t="array" ref="J1884">COUNT(FIND({1,2,3,4,5,6,7,8,9,0},Table9[[#This Row],[Trad]]))</f>
        <v>0</v>
      </c>
      <c r="K1884" s="25" cm="1">
        <f t="array" ref="K1884">COUNT(FIND({1,2,3,4,5,6,7,8,9,0},Table9[[#This Row],[Variants]]))</f>
        <v>0</v>
      </c>
      <c r="L1884" s="25">
        <f>SUM(Table9[[#This Row],[Simp Note]:[Var Note]])</f>
        <v>0</v>
      </c>
      <c r="M1884" s="25">
        <f>SUM(Table9[[#This Row],[Sum]],Table9[[#This Row],[Sum Notes]],Table9[[#This Row],[Contains ~]])</f>
        <v>0.1</v>
      </c>
      <c r="N1884" s="26">
        <v>14520</v>
      </c>
      <c r="O1884" s="25" t="s">
        <v>10235</v>
      </c>
      <c r="P1884" s="25" t="s">
        <v>10235</v>
      </c>
      <c r="Q1884" s="25"/>
      <c r="R1884" s="25"/>
      <c r="S1884" s="25"/>
    </row>
    <row r="1885" spans="1:19" x14ac:dyDescent="0.25">
      <c r="A1885" s="7">
        <v>4308</v>
      </c>
      <c r="B1885" s="7" t="s">
        <v>4209</v>
      </c>
      <c r="C1885" s="7" t="s">
        <v>8828</v>
      </c>
      <c r="D1885" s="7" t="s">
        <v>6770</v>
      </c>
      <c r="E1885" s="7">
        <f>LEN(Table9[[#This Row],[Trad]])/10</f>
        <v>0.1</v>
      </c>
      <c r="F1885" s="7">
        <f>LEN(Table9[[#This Row],[Variants]])/10</f>
        <v>0</v>
      </c>
      <c r="G1885" s="7">
        <f>COUNT(FIND("～",Table9[[#This Row],[Trad]]))*10</f>
        <v>0</v>
      </c>
      <c r="H1885" s="25">
        <f>Table9[[#This Row],[Trad Len]]+Table9[[#This Row],[Var Len]]</f>
        <v>0.1</v>
      </c>
      <c r="I1885" s="25" cm="1">
        <f t="array" ref="I1885">COUNT(FIND({1,2,3,4,5,6,7,8,9,0},Table9[[#This Row],[Simp]]))</f>
        <v>0</v>
      </c>
      <c r="J1885" s="25" cm="1">
        <f t="array" ref="J1885">COUNT(FIND({1,2,3,4,5,6,7,8,9,0},Table9[[#This Row],[Trad]]))</f>
        <v>0</v>
      </c>
      <c r="K1885" s="25" cm="1">
        <f t="array" ref="K1885">COUNT(FIND({1,2,3,4,5,6,7,8,9,0},Table9[[#This Row],[Variants]]))</f>
        <v>0</v>
      </c>
      <c r="L1885" s="25">
        <f>SUM(Table9[[#This Row],[Simp Note]:[Var Note]])</f>
        <v>0</v>
      </c>
      <c r="M1885" s="25">
        <f>SUM(Table9[[#This Row],[Sum]],Table9[[#This Row],[Sum Notes]],Table9[[#This Row],[Contains ~]])</f>
        <v>0.1</v>
      </c>
      <c r="N1885" s="26">
        <v>14530</v>
      </c>
      <c r="O1885" s="25" t="s">
        <v>10235</v>
      </c>
      <c r="P1885" s="25" t="s">
        <v>10235</v>
      </c>
      <c r="Q1885" s="25"/>
      <c r="R1885" s="25"/>
      <c r="S1885" s="25"/>
    </row>
    <row r="1886" spans="1:19" x14ac:dyDescent="0.25">
      <c r="A1886" s="7">
        <v>4311</v>
      </c>
      <c r="B1886" s="7" t="s">
        <v>4211</v>
      </c>
      <c r="C1886" s="7" t="s">
        <v>8830</v>
      </c>
      <c r="D1886" s="7" t="s">
        <v>6770</v>
      </c>
      <c r="E1886" s="7">
        <f>LEN(Table9[[#This Row],[Trad]])/10</f>
        <v>0.1</v>
      </c>
      <c r="F1886" s="7">
        <f>LEN(Table9[[#This Row],[Variants]])/10</f>
        <v>0</v>
      </c>
      <c r="G1886" s="7">
        <f>COUNT(FIND("～",Table9[[#This Row],[Trad]]))*10</f>
        <v>0</v>
      </c>
      <c r="H1886" s="25">
        <f>Table9[[#This Row],[Trad Len]]+Table9[[#This Row],[Var Len]]</f>
        <v>0.1</v>
      </c>
      <c r="I1886" s="25" cm="1">
        <f t="array" ref="I1886">COUNT(FIND({1,2,3,4,5,6,7,8,9,0},Table9[[#This Row],[Simp]]))</f>
        <v>0</v>
      </c>
      <c r="J1886" s="25" cm="1">
        <f t="array" ref="J1886">COUNT(FIND({1,2,3,4,5,6,7,8,9,0},Table9[[#This Row],[Trad]]))</f>
        <v>0</v>
      </c>
      <c r="K1886" s="25" cm="1">
        <f t="array" ref="K1886">COUNT(FIND({1,2,3,4,5,6,7,8,9,0},Table9[[#This Row],[Variants]]))</f>
        <v>0</v>
      </c>
      <c r="L1886" s="25">
        <f>SUM(Table9[[#This Row],[Simp Note]:[Var Note]])</f>
        <v>0</v>
      </c>
      <c r="M1886" s="25">
        <f>SUM(Table9[[#This Row],[Sum]],Table9[[#This Row],[Sum Notes]],Table9[[#This Row],[Contains ~]])</f>
        <v>0.1</v>
      </c>
      <c r="N1886" s="26">
        <v>14540</v>
      </c>
      <c r="O1886" s="25" t="s">
        <v>10235</v>
      </c>
      <c r="P1886" s="25" t="s">
        <v>10235</v>
      </c>
      <c r="Q1886" s="25"/>
      <c r="R1886" s="25"/>
      <c r="S1886" s="25"/>
    </row>
    <row r="1887" spans="1:19" x14ac:dyDescent="0.25">
      <c r="A1887" s="7">
        <v>4315</v>
      </c>
      <c r="B1887" s="7" t="s">
        <v>4213</v>
      </c>
      <c r="C1887" s="7" t="s">
        <v>8832</v>
      </c>
      <c r="D1887" s="7" t="s">
        <v>8833</v>
      </c>
      <c r="E1887" s="7">
        <f>LEN(Table9[[#This Row],[Trad]])/10</f>
        <v>0.1</v>
      </c>
      <c r="F1887" s="7">
        <f>LEN(Table9[[#This Row],[Variants]])/10</f>
        <v>0.1</v>
      </c>
      <c r="G1887" s="7">
        <f>COUNT(FIND("～",Table9[[#This Row],[Trad]]))*10</f>
        <v>0</v>
      </c>
      <c r="H1887" s="25">
        <f>Table9[[#This Row],[Trad Len]]+Table9[[#This Row],[Var Len]]</f>
        <v>0.2</v>
      </c>
      <c r="I1887" s="25" cm="1">
        <f t="array" ref="I1887">COUNT(FIND({1,2,3,4,5,6,7,8,9,0},Table9[[#This Row],[Simp]]))</f>
        <v>0</v>
      </c>
      <c r="J1887" s="25" cm="1">
        <f t="array" ref="J1887">COUNT(FIND({1,2,3,4,5,6,7,8,9,0},Table9[[#This Row],[Trad]]))</f>
        <v>0</v>
      </c>
      <c r="K1887" s="25" cm="1">
        <f t="array" ref="K1887">COUNT(FIND({1,2,3,4,5,6,7,8,9,0},Table9[[#This Row],[Variants]]))</f>
        <v>0</v>
      </c>
      <c r="L1887" s="25">
        <f>SUM(Table9[[#This Row],[Simp Note]:[Var Note]])</f>
        <v>0</v>
      </c>
      <c r="M1887" s="25">
        <f>SUM(Table9[[#This Row],[Sum]],Table9[[#This Row],[Sum Notes]],Table9[[#This Row],[Contains ~]])</f>
        <v>0.2</v>
      </c>
      <c r="N1887" s="26">
        <v>2730</v>
      </c>
      <c r="O1887" s="25" t="s">
        <v>10235</v>
      </c>
      <c r="P1887" s="25" t="s">
        <v>10237</v>
      </c>
      <c r="Q1887" s="25"/>
      <c r="R1887" s="25"/>
      <c r="S1887" s="25"/>
    </row>
    <row r="1888" spans="1:19" x14ac:dyDescent="0.25">
      <c r="A1888" s="7">
        <v>4316</v>
      </c>
      <c r="B1888" s="7" t="s">
        <v>4216</v>
      </c>
      <c r="C1888" s="7" t="s">
        <v>8835</v>
      </c>
      <c r="D1888" s="7" t="s">
        <v>6770</v>
      </c>
      <c r="E1888" s="7">
        <f>LEN(Table9[[#This Row],[Trad]])/10</f>
        <v>0.1</v>
      </c>
      <c r="F1888" s="7">
        <f>LEN(Table9[[#This Row],[Variants]])/10</f>
        <v>0</v>
      </c>
      <c r="G1888" s="7">
        <f>COUNT(FIND("～",Table9[[#This Row],[Trad]]))*10</f>
        <v>0</v>
      </c>
      <c r="H1888" s="25">
        <f>Table9[[#This Row],[Trad Len]]+Table9[[#This Row],[Var Len]]</f>
        <v>0.1</v>
      </c>
      <c r="I1888" s="25" cm="1">
        <f t="array" ref="I1888">COUNT(FIND({1,2,3,4,5,6,7,8,9,0},Table9[[#This Row],[Simp]]))</f>
        <v>0</v>
      </c>
      <c r="J1888" s="25" cm="1">
        <f t="array" ref="J1888">COUNT(FIND({1,2,3,4,5,6,7,8,9,0},Table9[[#This Row],[Trad]]))</f>
        <v>0</v>
      </c>
      <c r="K1888" s="25" cm="1">
        <f t="array" ref="K1888">COUNT(FIND({1,2,3,4,5,6,7,8,9,0},Table9[[#This Row],[Variants]]))</f>
        <v>0</v>
      </c>
      <c r="L1888" s="25">
        <f>SUM(Table9[[#This Row],[Simp Note]:[Var Note]])</f>
        <v>0</v>
      </c>
      <c r="M1888" s="25">
        <f>SUM(Table9[[#This Row],[Sum]],Table9[[#This Row],[Sum Notes]],Table9[[#This Row],[Contains ~]])</f>
        <v>0.1</v>
      </c>
      <c r="N1888" s="26">
        <v>14550</v>
      </c>
      <c r="O1888" s="25" t="s">
        <v>10235</v>
      </c>
      <c r="P1888" s="25" t="s">
        <v>10235</v>
      </c>
      <c r="Q1888" s="25"/>
      <c r="R1888" s="25"/>
      <c r="S1888" s="25"/>
    </row>
    <row r="1889" spans="1:19" x14ac:dyDescent="0.25">
      <c r="A1889" s="7">
        <v>4317</v>
      </c>
      <c r="B1889" s="7" t="s">
        <v>4218</v>
      </c>
      <c r="C1889" s="7" t="s">
        <v>8837</v>
      </c>
      <c r="D1889" s="7" t="s">
        <v>6770</v>
      </c>
      <c r="E1889" s="7">
        <f>LEN(Table9[[#This Row],[Trad]])/10</f>
        <v>0.1</v>
      </c>
      <c r="F1889" s="7">
        <f>LEN(Table9[[#This Row],[Variants]])/10</f>
        <v>0</v>
      </c>
      <c r="G1889" s="7">
        <f>COUNT(FIND("～",Table9[[#This Row],[Trad]]))*10</f>
        <v>0</v>
      </c>
      <c r="H1889" s="25">
        <f>Table9[[#This Row],[Trad Len]]+Table9[[#This Row],[Var Len]]</f>
        <v>0.1</v>
      </c>
      <c r="I1889" s="25" cm="1">
        <f t="array" ref="I1889">COUNT(FIND({1,2,3,4,5,6,7,8,9,0},Table9[[#This Row],[Simp]]))</f>
        <v>0</v>
      </c>
      <c r="J1889" s="25" cm="1">
        <f t="array" ref="J1889">COUNT(FIND({1,2,3,4,5,6,7,8,9,0},Table9[[#This Row],[Trad]]))</f>
        <v>0</v>
      </c>
      <c r="K1889" s="25" cm="1">
        <f t="array" ref="K1889">COUNT(FIND({1,2,3,4,5,6,7,8,9,0},Table9[[#This Row],[Variants]]))</f>
        <v>0</v>
      </c>
      <c r="L1889" s="25">
        <f>SUM(Table9[[#This Row],[Simp Note]:[Var Note]])</f>
        <v>0</v>
      </c>
      <c r="M1889" s="25">
        <f>SUM(Table9[[#This Row],[Sum]],Table9[[#This Row],[Sum Notes]],Table9[[#This Row],[Contains ~]])</f>
        <v>0.1</v>
      </c>
      <c r="N1889" s="26">
        <v>14560</v>
      </c>
      <c r="O1889" s="25" t="s">
        <v>10235</v>
      </c>
      <c r="P1889" s="25" t="s">
        <v>10235</v>
      </c>
      <c r="Q1889" s="25"/>
      <c r="R1889" s="25"/>
      <c r="S1889" s="25"/>
    </row>
    <row r="1890" spans="1:19" x14ac:dyDescent="0.25">
      <c r="A1890" s="7">
        <v>4318</v>
      </c>
      <c r="B1890" s="7" t="s">
        <v>4220</v>
      </c>
      <c r="C1890" s="7" t="s">
        <v>8839</v>
      </c>
      <c r="D1890" s="7" t="s">
        <v>6770</v>
      </c>
      <c r="E1890" s="7">
        <f>LEN(Table9[[#This Row],[Trad]])/10</f>
        <v>0.1</v>
      </c>
      <c r="F1890" s="7">
        <f>LEN(Table9[[#This Row],[Variants]])/10</f>
        <v>0</v>
      </c>
      <c r="G1890" s="7">
        <f>COUNT(FIND("～",Table9[[#This Row],[Trad]]))*10</f>
        <v>0</v>
      </c>
      <c r="H1890" s="25">
        <f>Table9[[#This Row],[Trad Len]]+Table9[[#This Row],[Var Len]]</f>
        <v>0.1</v>
      </c>
      <c r="I1890" s="25" cm="1">
        <f t="array" ref="I1890">COUNT(FIND({1,2,3,4,5,6,7,8,9,0},Table9[[#This Row],[Simp]]))</f>
        <v>0</v>
      </c>
      <c r="J1890" s="25" cm="1">
        <f t="array" ref="J1890">COUNT(FIND({1,2,3,4,5,6,7,8,9,0},Table9[[#This Row],[Trad]]))</f>
        <v>0</v>
      </c>
      <c r="K1890" s="25" cm="1">
        <f t="array" ref="K1890">COUNT(FIND({1,2,3,4,5,6,7,8,9,0},Table9[[#This Row],[Variants]]))</f>
        <v>0</v>
      </c>
      <c r="L1890" s="25">
        <f>SUM(Table9[[#This Row],[Simp Note]:[Var Note]])</f>
        <v>0</v>
      </c>
      <c r="M1890" s="25">
        <f>SUM(Table9[[#This Row],[Sum]],Table9[[#This Row],[Sum Notes]],Table9[[#This Row],[Contains ~]])</f>
        <v>0.1</v>
      </c>
      <c r="N1890" s="26">
        <v>14570</v>
      </c>
      <c r="O1890" s="25" t="s">
        <v>10235</v>
      </c>
      <c r="P1890" s="25" t="s">
        <v>10235</v>
      </c>
      <c r="Q1890" s="25"/>
      <c r="R1890" s="25"/>
      <c r="S1890" s="25"/>
    </row>
    <row r="1891" spans="1:19" x14ac:dyDescent="0.25">
      <c r="A1891" s="7">
        <v>4319</v>
      </c>
      <c r="B1891" s="7" t="s">
        <v>4222</v>
      </c>
      <c r="C1891" s="7" t="s">
        <v>8841</v>
      </c>
      <c r="D1891" s="7" t="s">
        <v>6770</v>
      </c>
      <c r="E1891" s="7">
        <f>LEN(Table9[[#This Row],[Trad]])/10</f>
        <v>0.1</v>
      </c>
      <c r="F1891" s="7">
        <f>LEN(Table9[[#This Row],[Variants]])/10</f>
        <v>0</v>
      </c>
      <c r="G1891" s="7">
        <f>COUNT(FIND("～",Table9[[#This Row],[Trad]]))*10</f>
        <v>0</v>
      </c>
      <c r="H1891" s="25">
        <f>Table9[[#This Row],[Trad Len]]+Table9[[#This Row],[Var Len]]</f>
        <v>0.1</v>
      </c>
      <c r="I1891" s="25" cm="1">
        <f t="array" ref="I1891">COUNT(FIND({1,2,3,4,5,6,7,8,9,0},Table9[[#This Row],[Simp]]))</f>
        <v>0</v>
      </c>
      <c r="J1891" s="25" cm="1">
        <f t="array" ref="J1891">COUNT(FIND({1,2,3,4,5,6,7,8,9,0},Table9[[#This Row],[Trad]]))</f>
        <v>0</v>
      </c>
      <c r="K1891" s="25" cm="1">
        <f t="array" ref="K1891">COUNT(FIND({1,2,3,4,5,6,7,8,9,0},Table9[[#This Row],[Variants]]))</f>
        <v>0</v>
      </c>
      <c r="L1891" s="25">
        <f>SUM(Table9[[#This Row],[Simp Note]:[Var Note]])</f>
        <v>0</v>
      </c>
      <c r="M1891" s="25">
        <f>SUM(Table9[[#This Row],[Sum]],Table9[[#This Row],[Sum Notes]],Table9[[#This Row],[Contains ~]])</f>
        <v>0.1</v>
      </c>
      <c r="N1891" s="26">
        <v>14580</v>
      </c>
      <c r="O1891" s="25" t="s">
        <v>10235</v>
      </c>
      <c r="P1891" s="25" t="s">
        <v>10235</v>
      </c>
      <c r="Q1891" s="25"/>
      <c r="R1891" s="25"/>
      <c r="S1891" s="25"/>
    </row>
    <row r="1892" spans="1:19" x14ac:dyDescent="0.25">
      <c r="A1892" s="7">
        <v>4322</v>
      </c>
      <c r="B1892" s="7" t="s">
        <v>4224</v>
      </c>
      <c r="C1892" s="7" t="s">
        <v>6770</v>
      </c>
      <c r="D1892" s="25" t="s">
        <v>8843</v>
      </c>
      <c r="E1892" s="25">
        <f>LEN(Table9[[#This Row],[Trad]])/10</f>
        <v>0</v>
      </c>
      <c r="F1892" s="25">
        <f>LEN(Table9[[#This Row],[Variants]])/10</f>
        <v>0.1</v>
      </c>
      <c r="G1892" s="25">
        <f>COUNT(FIND("～",Table9[[#This Row],[Trad]]))*10</f>
        <v>0</v>
      </c>
      <c r="H1892" s="25">
        <f>Table9[[#This Row],[Trad Len]]+Table9[[#This Row],[Var Len]]</f>
        <v>0.1</v>
      </c>
      <c r="I1892" s="25" cm="1">
        <f t="array" ref="I1892">COUNT(FIND({1,2,3,4,5,6,7,8,9,0},Table9[[#This Row],[Simp]]))</f>
        <v>0</v>
      </c>
      <c r="J1892" s="25" cm="1">
        <f t="array" ref="J1892">COUNT(FIND({1,2,3,4,5,6,7,8,9,0},Table9[[#This Row],[Trad]]))</f>
        <v>0</v>
      </c>
      <c r="K1892" s="25" cm="1">
        <f t="array" ref="K1892">COUNT(FIND({1,2,3,4,5,6,7,8,9,0},Table9[[#This Row],[Variants]]))</f>
        <v>0</v>
      </c>
      <c r="L1892" s="25">
        <f>SUM(Table9[[#This Row],[Simp Note]:[Var Note]])</f>
        <v>0</v>
      </c>
      <c r="M1892" s="25">
        <f>SUM(Table9[[#This Row],[Sum]],Table9[[#This Row],[Sum Notes]],Table9[[#This Row],[Contains ~]])</f>
        <v>0.1</v>
      </c>
      <c r="N1892" s="26">
        <v>25480.1</v>
      </c>
      <c r="O1892" s="25" t="s">
        <v>10237</v>
      </c>
      <c r="P1892" s="25" t="s">
        <v>10237</v>
      </c>
      <c r="Q1892" s="25"/>
      <c r="R1892" s="25"/>
      <c r="S1892" s="25"/>
    </row>
    <row r="1893" spans="1:19" x14ac:dyDescent="0.25">
      <c r="A1893" s="7">
        <v>4326</v>
      </c>
      <c r="B1893" s="7" t="s">
        <v>4226</v>
      </c>
      <c r="C1893" s="7" t="s">
        <v>8845</v>
      </c>
      <c r="D1893" s="7" t="s">
        <v>6770</v>
      </c>
      <c r="E1893" s="7">
        <f>LEN(Table9[[#This Row],[Trad]])/10</f>
        <v>0.1</v>
      </c>
      <c r="F1893" s="7">
        <f>LEN(Table9[[#This Row],[Variants]])/10</f>
        <v>0</v>
      </c>
      <c r="G1893" s="7">
        <f>COUNT(FIND("～",Table9[[#This Row],[Trad]]))*10</f>
        <v>0</v>
      </c>
      <c r="H1893" s="25">
        <f>Table9[[#This Row],[Trad Len]]+Table9[[#This Row],[Var Len]]</f>
        <v>0.1</v>
      </c>
      <c r="I1893" s="25" cm="1">
        <f t="array" ref="I1893">COUNT(FIND({1,2,3,4,5,6,7,8,9,0},Table9[[#This Row],[Simp]]))</f>
        <v>0</v>
      </c>
      <c r="J1893" s="25" cm="1">
        <f t="array" ref="J1893">COUNT(FIND({1,2,3,4,5,6,7,8,9,0},Table9[[#This Row],[Trad]]))</f>
        <v>0</v>
      </c>
      <c r="K1893" s="25" cm="1">
        <f t="array" ref="K1893">COUNT(FIND({1,2,3,4,5,6,7,8,9,0},Table9[[#This Row],[Variants]]))</f>
        <v>0</v>
      </c>
      <c r="L1893" s="25">
        <f>SUM(Table9[[#This Row],[Simp Note]:[Var Note]])</f>
        <v>0</v>
      </c>
      <c r="M1893" s="25">
        <f>SUM(Table9[[#This Row],[Sum]],Table9[[#This Row],[Sum Notes]],Table9[[#This Row],[Contains ~]])</f>
        <v>0.1</v>
      </c>
      <c r="N1893" s="26">
        <v>14590</v>
      </c>
      <c r="O1893" s="25" t="s">
        <v>10235</v>
      </c>
      <c r="P1893" s="25" t="s">
        <v>10235</v>
      </c>
      <c r="Q1893" s="25"/>
      <c r="R1893" s="25"/>
      <c r="S1893" s="25"/>
    </row>
    <row r="1894" spans="1:19" x14ac:dyDescent="0.25">
      <c r="A1894" s="7">
        <v>4327</v>
      </c>
      <c r="B1894" s="7" t="s">
        <v>4228</v>
      </c>
      <c r="C1894" s="7" t="s">
        <v>6770</v>
      </c>
      <c r="D1894" s="25" t="s">
        <v>8847</v>
      </c>
      <c r="E1894" s="25">
        <f>LEN(Table9[[#This Row],[Trad]])/10</f>
        <v>0</v>
      </c>
      <c r="F1894" s="25">
        <f>LEN(Table9[[#This Row],[Variants]])/10</f>
        <v>0.1</v>
      </c>
      <c r="G1894" s="25">
        <f>COUNT(FIND("～",Table9[[#This Row],[Trad]]))*10</f>
        <v>0</v>
      </c>
      <c r="H1894" s="25">
        <f>Table9[[#This Row],[Trad Len]]+Table9[[#This Row],[Var Len]]</f>
        <v>0.1</v>
      </c>
      <c r="I1894" s="25" cm="1">
        <f t="array" ref="I1894">COUNT(FIND({1,2,3,4,5,6,7,8,9,0},Table9[[#This Row],[Simp]]))</f>
        <v>0</v>
      </c>
      <c r="J1894" s="25" cm="1">
        <f t="array" ref="J1894">COUNT(FIND({1,2,3,4,5,6,7,8,9,0},Table9[[#This Row],[Trad]]))</f>
        <v>0</v>
      </c>
      <c r="K1894" s="25" cm="1">
        <f t="array" ref="K1894">COUNT(FIND({1,2,3,4,5,6,7,8,9,0},Table9[[#This Row],[Variants]]))</f>
        <v>0</v>
      </c>
      <c r="L1894" s="25">
        <f>SUM(Table9[[#This Row],[Simp Note]:[Var Note]])</f>
        <v>0</v>
      </c>
      <c r="M1894" s="25">
        <f>SUM(Table9[[#This Row],[Sum]],Table9[[#This Row],[Sum Notes]],Table9[[#This Row],[Contains ~]])</f>
        <v>0.1</v>
      </c>
      <c r="N1894" s="26">
        <v>25480.1</v>
      </c>
      <c r="O1894" s="25" t="s">
        <v>10237</v>
      </c>
      <c r="P1894" s="25" t="s">
        <v>10237</v>
      </c>
      <c r="Q1894" s="25"/>
      <c r="R1894" s="25"/>
      <c r="S1894" s="25"/>
    </row>
    <row r="1895" spans="1:19" x14ac:dyDescent="0.25">
      <c r="A1895" s="7">
        <v>4330</v>
      </c>
      <c r="B1895" s="7" t="s">
        <v>4230</v>
      </c>
      <c r="C1895" s="7" t="s">
        <v>8849</v>
      </c>
      <c r="D1895" s="7" t="s">
        <v>6770</v>
      </c>
      <c r="E1895" s="7">
        <f>LEN(Table9[[#This Row],[Trad]])/10</f>
        <v>0.1</v>
      </c>
      <c r="F1895" s="7">
        <f>LEN(Table9[[#This Row],[Variants]])/10</f>
        <v>0</v>
      </c>
      <c r="G1895" s="7">
        <f>COUNT(FIND("～",Table9[[#This Row],[Trad]]))*10</f>
        <v>0</v>
      </c>
      <c r="H1895" s="25">
        <f>Table9[[#This Row],[Trad Len]]+Table9[[#This Row],[Var Len]]</f>
        <v>0.1</v>
      </c>
      <c r="I1895" s="25" cm="1">
        <f t="array" ref="I1895">COUNT(FIND({1,2,3,4,5,6,7,8,9,0},Table9[[#This Row],[Simp]]))</f>
        <v>0</v>
      </c>
      <c r="J1895" s="25" cm="1">
        <f t="array" ref="J1895">COUNT(FIND({1,2,3,4,5,6,7,8,9,0},Table9[[#This Row],[Trad]]))</f>
        <v>0</v>
      </c>
      <c r="K1895" s="25" cm="1">
        <f t="array" ref="K1895">COUNT(FIND({1,2,3,4,5,6,7,8,9,0},Table9[[#This Row],[Variants]]))</f>
        <v>0</v>
      </c>
      <c r="L1895" s="25">
        <f>SUM(Table9[[#This Row],[Simp Note]:[Var Note]])</f>
        <v>0</v>
      </c>
      <c r="M1895" s="25">
        <f>SUM(Table9[[#This Row],[Sum]],Table9[[#This Row],[Sum Notes]],Table9[[#This Row],[Contains ~]])</f>
        <v>0.1</v>
      </c>
      <c r="N1895" s="26">
        <v>14600</v>
      </c>
      <c r="O1895" s="25" t="s">
        <v>10235</v>
      </c>
      <c r="P1895" s="25" t="s">
        <v>10235</v>
      </c>
      <c r="Q1895" s="25"/>
      <c r="R1895" s="25"/>
      <c r="S1895" s="25"/>
    </row>
    <row r="1896" spans="1:19" x14ac:dyDescent="0.25">
      <c r="A1896" s="7">
        <v>4335</v>
      </c>
      <c r="B1896" s="7" t="s">
        <v>4232</v>
      </c>
      <c r="C1896" s="7" t="s">
        <v>8852</v>
      </c>
      <c r="D1896" s="7" t="s">
        <v>6770</v>
      </c>
      <c r="E1896" s="7">
        <f>LEN(Table9[[#This Row],[Trad]])/10</f>
        <v>0.1</v>
      </c>
      <c r="F1896" s="7">
        <f>LEN(Table9[[#This Row],[Variants]])/10</f>
        <v>0</v>
      </c>
      <c r="G1896" s="7">
        <f>COUNT(FIND("～",Table9[[#This Row],[Trad]]))*10</f>
        <v>0</v>
      </c>
      <c r="H1896" s="25">
        <f>Table9[[#This Row],[Trad Len]]+Table9[[#This Row],[Var Len]]</f>
        <v>0.1</v>
      </c>
      <c r="I1896" s="25" cm="1">
        <f t="array" ref="I1896">COUNT(FIND({1,2,3,4,5,6,7,8,9,0},Table9[[#This Row],[Simp]]))</f>
        <v>0</v>
      </c>
      <c r="J1896" s="25" cm="1">
        <f t="array" ref="J1896">COUNT(FIND({1,2,3,4,5,6,7,8,9,0},Table9[[#This Row],[Trad]]))</f>
        <v>0</v>
      </c>
      <c r="K1896" s="25" cm="1">
        <f t="array" ref="K1896">COUNT(FIND({1,2,3,4,5,6,7,8,9,0},Table9[[#This Row],[Variants]]))</f>
        <v>0</v>
      </c>
      <c r="L1896" s="25">
        <f>SUM(Table9[[#This Row],[Simp Note]:[Var Note]])</f>
        <v>0</v>
      </c>
      <c r="M1896" s="25">
        <f>SUM(Table9[[#This Row],[Sum]],Table9[[#This Row],[Sum Notes]],Table9[[#This Row],[Contains ~]])</f>
        <v>0.1</v>
      </c>
      <c r="N1896" s="26">
        <v>14610</v>
      </c>
      <c r="O1896" s="25" t="s">
        <v>10235</v>
      </c>
      <c r="P1896" s="25" t="s">
        <v>10235</v>
      </c>
      <c r="Q1896" s="25"/>
      <c r="R1896" s="25"/>
      <c r="S1896" s="25"/>
    </row>
    <row r="1897" spans="1:19" x14ac:dyDescent="0.25">
      <c r="A1897" s="7">
        <v>4339</v>
      </c>
      <c r="B1897" s="7" t="s">
        <v>4234</v>
      </c>
      <c r="C1897" s="7" t="s">
        <v>6770</v>
      </c>
      <c r="D1897" s="25" t="s">
        <v>8854</v>
      </c>
      <c r="E1897" s="25">
        <f>LEN(Table9[[#This Row],[Trad]])/10</f>
        <v>0</v>
      </c>
      <c r="F1897" s="25">
        <f>LEN(Table9[[#This Row],[Variants]])/10</f>
        <v>0.1</v>
      </c>
      <c r="G1897" s="25">
        <f>COUNT(FIND("～",Table9[[#This Row],[Trad]]))*10</f>
        <v>0</v>
      </c>
      <c r="H1897" s="25">
        <f>Table9[[#This Row],[Trad Len]]+Table9[[#This Row],[Var Len]]</f>
        <v>0.1</v>
      </c>
      <c r="I1897" s="25" cm="1">
        <f t="array" ref="I1897">COUNT(FIND({1,2,3,4,5,6,7,8,9,0},Table9[[#This Row],[Simp]]))</f>
        <v>0</v>
      </c>
      <c r="J1897" s="25" cm="1">
        <f t="array" ref="J1897">COUNT(FIND({1,2,3,4,5,6,7,8,9,0},Table9[[#This Row],[Trad]]))</f>
        <v>0</v>
      </c>
      <c r="K1897" s="25" cm="1">
        <f t="array" ref="K1897">COUNT(FIND({1,2,3,4,5,6,7,8,9,0},Table9[[#This Row],[Variants]]))</f>
        <v>0</v>
      </c>
      <c r="L1897" s="25">
        <f>SUM(Table9[[#This Row],[Simp Note]:[Var Note]])</f>
        <v>0</v>
      </c>
      <c r="M1897" s="25">
        <f>SUM(Table9[[#This Row],[Sum]],Table9[[#This Row],[Sum Notes]],Table9[[#This Row],[Contains ~]])</f>
        <v>0.1</v>
      </c>
      <c r="N1897" s="26">
        <v>25480.1</v>
      </c>
      <c r="O1897" s="25" t="s">
        <v>10237</v>
      </c>
      <c r="P1897" s="25" t="s">
        <v>10237</v>
      </c>
      <c r="Q1897" s="25"/>
      <c r="R1897" s="25"/>
      <c r="S1897" s="25"/>
    </row>
    <row r="1898" spans="1:19" x14ac:dyDescent="0.25">
      <c r="A1898" s="7">
        <v>4342</v>
      </c>
      <c r="B1898" s="7" t="s">
        <v>4236</v>
      </c>
      <c r="C1898" s="7" t="s">
        <v>8856</v>
      </c>
      <c r="D1898" s="7" t="s">
        <v>6770</v>
      </c>
      <c r="E1898" s="7">
        <f>LEN(Table9[[#This Row],[Trad]])/10</f>
        <v>0.1</v>
      </c>
      <c r="F1898" s="7">
        <f>LEN(Table9[[#This Row],[Variants]])/10</f>
        <v>0</v>
      </c>
      <c r="G1898" s="7">
        <f>COUNT(FIND("～",Table9[[#This Row],[Trad]]))*10</f>
        <v>0</v>
      </c>
      <c r="H1898" s="25">
        <f>Table9[[#This Row],[Trad Len]]+Table9[[#This Row],[Var Len]]</f>
        <v>0.1</v>
      </c>
      <c r="I1898" s="25" cm="1">
        <f t="array" ref="I1898">COUNT(FIND({1,2,3,4,5,6,7,8,9,0},Table9[[#This Row],[Simp]]))</f>
        <v>0</v>
      </c>
      <c r="J1898" s="25" cm="1">
        <f t="array" ref="J1898">COUNT(FIND({1,2,3,4,5,6,7,8,9,0},Table9[[#This Row],[Trad]]))</f>
        <v>0</v>
      </c>
      <c r="K1898" s="25" cm="1">
        <f t="array" ref="K1898">COUNT(FIND({1,2,3,4,5,6,7,8,9,0},Table9[[#This Row],[Variants]]))</f>
        <v>0</v>
      </c>
      <c r="L1898" s="25">
        <f>SUM(Table9[[#This Row],[Simp Note]:[Var Note]])</f>
        <v>0</v>
      </c>
      <c r="M1898" s="25">
        <f>SUM(Table9[[#This Row],[Sum]],Table9[[#This Row],[Sum Notes]],Table9[[#This Row],[Contains ~]])</f>
        <v>0.1</v>
      </c>
      <c r="N1898" s="26">
        <v>14620</v>
      </c>
      <c r="O1898" s="25" t="s">
        <v>10235</v>
      </c>
      <c r="P1898" s="25" t="s">
        <v>10235</v>
      </c>
      <c r="Q1898" s="25"/>
      <c r="R1898" s="25"/>
      <c r="S1898" s="25"/>
    </row>
    <row r="1899" spans="1:19" x14ac:dyDescent="0.25">
      <c r="A1899" s="7">
        <v>4345</v>
      </c>
      <c r="B1899" s="7" t="s">
        <v>4238</v>
      </c>
      <c r="C1899" s="7" t="s">
        <v>8858</v>
      </c>
      <c r="D1899" s="7" t="s">
        <v>6770</v>
      </c>
      <c r="E1899" s="7">
        <f>LEN(Table9[[#This Row],[Trad]])/10</f>
        <v>0.1</v>
      </c>
      <c r="F1899" s="7">
        <f>LEN(Table9[[#This Row],[Variants]])/10</f>
        <v>0</v>
      </c>
      <c r="G1899" s="7">
        <f>COUNT(FIND("～",Table9[[#This Row],[Trad]]))*10</f>
        <v>0</v>
      </c>
      <c r="H1899" s="25">
        <f>Table9[[#This Row],[Trad Len]]+Table9[[#This Row],[Var Len]]</f>
        <v>0.1</v>
      </c>
      <c r="I1899" s="25" cm="1">
        <f t="array" ref="I1899">COUNT(FIND({1,2,3,4,5,6,7,8,9,0},Table9[[#This Row],[Simp]]))</f>
        <v>0</v>
      </c>
      <c r="J1899" s="25" cm="1">
        <f t="array" ref="J1899">COUNT(FIND({1,2,3,4,5,6,7,8,9,0},Table9[[#This Row],[Trad]]))</f>
        <v>0</v>
      </c>
      <c r="K1899" s="25" cm="1">
        <f t="array" ref="K1899">COUNT(FIND({1,2,3,4,5,6,7,8,9,0},Table9[[#This Row],[Variants]]))</f>
        <v>0</v>
      </c>
      <c r="L1899" s="25">
        <f>SUM(Table9[[#This Row],[Simp Note]:[Var Note]])</f>
        <v>0</v>
      </c>
      <c r="M1899" s="25">
        <f>SUM(Table9[[#This Row],[Sum]],Table9[[#This Row],[Sum Notes]],Table9[[#This Row],[Contains ~]])</f>
        <v>0.1</v>
      </c>
      <c r="N1899" s="26">
        <v>14630</v>
      </c>
      <c r="O1899" s="25" t="s">
        <v>10235</v>
      </c>
      <c r="P1899" s="25" t="s">
        <v>10235</v>
      </c>
      <c r="Q1899" s="25"/>
      <c r="R1899" s="25"/>
      <c r="S1899" s="25"/>
    </row>
    <row r="1900" spans="1:19" x14ac:dyDescent="0.25">
      <c r="A1900" s="7">
        <v>4346</v>
      </c>
      <c r="B1900" s="7" t="s">
        <v>4240</v>
      </c>
      <c r="C1900" s="7" t="s">
        <v>8860</v>
      </c>
      <c r="D1900" s="7" t="s">
        <v>6770</v>
      </c>
      <c r="E1900" s="7">
        <f>LEN(Table9[[#This Row],[Trad]])/10</f>
        <v>0.1</v>
      </c>
      <c r="F1900" s="7">
        <f>LEN(Table9[[#This Row],[Variants]])/10</f>
        <v>0</v>
      </c>
      <c r="G1900" s="7">
        <f>COUNT(FIND("～",Table9[[#This Row],[Trad]]))*10</f>
        <v>0</v>
      </c>
      <c r="H1900" s="25">
        <f>Table9[[#This Row],[Trad Len]]+Table9[[#This Row],[Var Len]]</f>
        <v>0.1</v>
      </c>
      <c r="I1900" s="25" cm="1">
        <f t="array" ref="I1900">COUNT(FIND({1,2,3,4,5,6,7,8,9,0},Table9[[#This Row],[Simp]]))</f>
        <v>0</v>
      </c>
      <c r="J1900" s="25" cm="1">
        <f t="array" ref="J1900">COUNT(FIND({1,2,3,4,5,6,7,8,9,0},Table9[[#This Row],[Trad]]))</f>
        <v>0</v>
      </c>
      <c r="K1900" s="25" cm="1">
        <f t="array" ref="K1900">COUNT(FIND({1,2,3,4,5,6,7,8,9,0},Table9[[#This Row],[Variants]]))</f>
        <v>0</v>
      </c>
      <c r="L1900" s="25">
        <f>SUM(Table9[[#This Row],[Simp Note]:[Var Note]])</f>
        <v>0</v>
      </c>
      <c r="M1900" s="25">
        <f>SUM(Table9[[#This Row],[Sum]],Table9[[#This Row],[Sum Notes]],Table9[[#This Row],[Contains ~]])</f>
        <v>0.1</v>
      </c>
      <c r="N1900" s="26">
        <v>14640</v>
      </c>
      <c r="O1900" s="25" t="s">
        <v>10235</v>
      </c>
      <c r="P1900" s="25" t="s">
        <v>10235</v>
      </c>
      <c r="Q1900" s="25"/>
      <c r="R1900" s="25"/>
      <c r="S1900" s="25"/>
    </row>
    <row r="1901" spans="1:19" x14ac:dyDescent="0.25">
      <c r="A1901" s="7">
        <v>4347</v>
      </c>
      <c r="B1901" s="7" t="s">
        <v>4242</v>
      </c>
      <c r="C1901" s="7" t="s">
        <v>8862</v>
      </c>
      <c r="D1901" s="7" t="s">
        <v>6770</v>
      </c>
      <c r="E1901" s="7">
        <f>LEN(Table9[[#This Row],[Trad]])/10</f>
        <v>0.1</v>
      </c>
      <c r="F1901" s="7">
        <f>LEN(Table9[[#This Row],[Variants]])/10</f>
        <v>0</v>
      </c>
      <c r="G1901" s="7">
        <f>COUNT(FIND("～",Table9[[#This Row],[Trad]]))*10</f>
        <v>0</v>
      </c>
      <c r="H1901" s="25">
        <f>Table9[[#This Row],[Trad Len]]+Table9[[#This Row],[Var Len]]</f>
        <v>0.1</v>
      </c>
      <c r="I1901" s="25" cm="1">
        <f t="array" ref="I1901">COUNT(FIND({1,2,3,4,5,6,7,8,9,0},Table9[[#This Row],[Simp]]))</f>
        <v>0</v>
      </c>
      <c r="J1901" s="25" cm="1">
        <f t="array" ref="J1901">COUNT(FIND({1,2,3,4,5,6,7,8,9,0},Table9[[#This Row],[Trad]]))</f>
        <v>0</v>
      </c>
      <c r="K1901" s="25" cm="1">
        <f t="array" ref="K1901">COUNT(FIND({1,2,3,4,5,6,7,8,9,0},Table9[[#This Row],[Variants]]))</f>
        <v>0</v>
      </c>
      <c r="L1901" s="25">
        <f>SUM(Table9[[#This Row],[Simp Note]:[Var Note]])</f>
        <v>0</v>
      </c>
      <c r="M1901" s="25">
        <f>SUM(Table9[[#This Row],[Sum]],Table9[[#This Row],[Sum Notes]],Table9[[#This Row],[Contains ~]])</f>
        <v>0.1</v>
      </c>
      <c r="N1901" s="26">
        <v>14650</v>
      </c>
      <c r="O1901" s="25" t="s">
        <v>10235</v>
      </c>
      <c r="P1901" s="25" t="s">
        <v>10235</v>
      </c>
      <c r="Q1901" s="25"/>
      <c r="R1901" s="25"/>
      <c r="S1901" s="25"/>
    </row>
    <row r="1902" spans="1:19" x14ac:dyDescent="0.25">
      <c r="A1902" s="7">
        <v>4349</v>
      </c>
      <c r="B1902" s="7" t="s">
        <v>4244</v>
      </c>
      <c r="C1902" s="7" t="s">
        <v>8864</v>
      </c>
      <c r="D1902" s="7" t="s">
        <v>6770</v>
      </c>
      <c r="E1902" s="7">
        <f>LEN(Table9[[#This Row],[Trad]])/10</f>
        <v>0.1</v>
      </c>
      <c r="F1902" s="7">
        <f>LEN(Table9[[#This Row],[Variants]])/10</f>
        <v>0</v>
      </c>
      <c r="G1902" s="7">
        <f>COUNT(FIND("～",Table9[[#This Row],[Trad]]))*10</f>
        <v>0</v>
      </c>
      <c r="H1902" s="25">
        <f>Table9[[#This Row],[Trad Len]]+Table9[[#This Row],[Var Len]]</f>
        <v>0.1</v>
      </c>
      <c r="I1902" s="25" cm="1">
        <f t="array" ref="I1902">COUNT(FIND({1,2,3,4,5,6,7,8,9,0},Table9[[#This Row],[Simp]]))</f>
        <v>0</v>
      </c>
      <c r="J1902" s="25" cm="1">
        <f t="array" ref="J1902">COUNT(FIND({1,2,3,4,5,6,7,8,9,0},Table9[[#This Row],[Trad]]))</f>
        <v>0</v>
      </c>
      <c r="K1902" s="25" cm="1">
        <f t="array" ref="K1902">COUNT(FIND({1,2,3,4,5,6,7,8,9,0},Table9[[#This Row],[Variants]]))</f>
        <v>0</v>
      </c>
      <c r="L1902" s="25">
        <f>SUM(Table9[[#This Row],[Simp Note]:[Var Note]])</f>
        <v>0</v>
      </c>
      <c r="M1902" s="25">
        <f>SUM(Table9[[#This Row],[Sum]],Table9[[#This Row],[Sum Notes]],Table9[[#This Row],[Contains ~]])</f>
        <v>0.1</v>
      </c>
      <c r="N1902" s="26">
        <v>14660</v>
      </c>
      <c r="O1902" s="25" t="s">
        <v>10235</v>
      </c>
      <c r="P1902" s="25" t="s">
        <v>10235</v>
      </c>
      <c r="Q1902" s="25"/>
      <c r="R1902" s="25"/>
      <c r="S1902" s="25"/>
    </row>
    <row r="1903" spans="1:19" x14ac:dyDescent="0.25">
      <c r="A1903" s="7">
        <v>4351</v>
      </c>
      <c r="B1903" s="7" t="s">
        <v>4246</v>
      </c>
      <c r="C1903" s="7" t="s">
        <v>8866</v>
      </c>
      <c r="D1903" s="7" t="s">
        <v>6770</v>
      </c>
      <c r="E1903" s="7">
        <f>LEN(Table9[[#This Row],[Trad]])/10</f>
        <v>0.1</v>
      </c>
      <c r="F1903" s="7">
        <f>LEN(Table9[[#This Row],[Variants]])/10</f>
        <v>0</v>
      </c>
      <c r="G1903" s="7">
        <f>COUNT(FIND("～",Table9[[#This Row],[Trad]]))*10</f>
        <v>0</v>
      </c>
      <c r="H1903" s="25">
        <f>Table9[[#This Row],[Trad Len]]+Table9[[#This Row],[Var Len]]</f>
        <v>0.1</v>
      </c>
      <c r="I1903" s="25" cm="1">
        <f t="array" ref="I1903">COUNT(FIND({1,2,3,4,5,6,7,8,9,0},Table9[[#This Row],[Simp]]))</f>
        <v>0</v>
      </c>
      <c r="J1903" s="25" cm="1">
        <f t="array" ref="J1903">COUNT(FIND({1,2,3,4,5,6,7,8,9,0},Table9[[#This Row],[Trad]]))</f>
        <v>0</v>
      </c>
      <c r="K1903" s="25" cm="1">
        <f t="array" ref="K1903">COUNT(FIND({1,2,3,4,5,6,7,8,9,0},Table9[[#This Row],[Variants]]))</f>
        <v>0</v>
      </c>
      <c r="L1903" s="25">
        <f>SUM(Table9[[#This Row],[Simp Note]:[Var Note]])</f>
        <v>0</v>
      </c>
      <c r="M1903" s="25">
        <f>SUM(Table9[[#This Row],[Sum]],Table9[[#This Row],[Sum Notes]],Table9[[#This Row],[Contains ~]])</f>
        <v>0.1</v>
      </c>
      <c r="N1903" s="26">
        <v>14670</v>
      </c>
      <c r="O1903" s="25" t="s">
        <v>10235</v>
      </c>
      <c r="P1903" s="25" t="s">
        <v>10235</v>
      </c>
      <c r="Q1903" s="25"/>
      <c r="R1903" s="25"/>
      <c r="S1903" s="25"/>
    </row>
    <row r="1904" spans="1:19" x14ac:dyDescent="0.25">
      <c r="A1904" s="7">
        <v>4353</v>
      </c>
      <c r="B1904" s="7" t="s">
        <v>4248</v>
      </c>
      <c r="C1904" s="7" t="s">
        <v>8868</v>
      </c>
      <c r="D1904" s="7" t="s">
        <v>6770</v>
      </c>
      <c r="E1904" s="7">
        <f>LEN(Table9[[#This Row],[Trad]])/10</f>
        <v>0.1</v>
      </c>
      <c r="F1904" s="7">
        <f>LEN(Table9[[#This Row],[Variants]])/10</f>
        <v>0</v>
      </c>
      <c r="G1904" s="7">
        <f>COUNT(FIND("～",Table9[[#This Row],[Trad]]))*10</f>
        <v>0</v>
      </c>
      <c r="H1904" s="25">
        <f>Table9[[#This Row],[Trad Len]]+Table9[[#This Row],[Var Len]]</f>
        <v>0.1</v>
      </c>
      <c r="I1904" s="25" cm="1">
        <f t="array" ref="I1904">COUNT(FIND({1,2,3,4,5,6,7,8,9,0},Table9[[#This Row],[Simp]]))</f>
        <v>0</v>
      </c>
      <c r="J1904" s="25" cm="1">
        <f t="array" ref="J1904">COUNT(FIND({1,2,3,4,5,6,7,8,9,0},Table9[[#This Row],[Trad]]))</f>
        <v>0</v>
      </c>
      <c r="K1904" s="25" cm="1">
        <f t="array" ref="K1904">COUNT(FIND({1,2,3,4,5,6,7,8,9,0},Table9[[#This Row],[Variants]]))</f>
        <v>0</v>
      </c>
      <c r="L1904" s="25">
        <f>SUM(Table9[[#This Row],[Simp Note]:[Var Note]])</f>
        <v>0</v>
      </c>
      <c r="M1904" s="25">
        <f>SUM(Table9[[#This Row],[Sum]],Table9[[#This Row],[Sum Notes]],Table9[[#This Row],[Contains ~]])</f>
        <v>0.1</v>
      </c>
      <c r="N1904" s="26">
        <v>14680</v>
      </c>
      <c r="O1904" s="25" t="s">
        <v>10235</v>
      </c>
      <c r="P1904" s="25" t="s">
        <v>10235</v>
      </c>
      <c r="Q1904" s="25"/>
      <c r="R1904" s="25"/>
      <c r="S1904" s="25"/>
    </row>
    <row r="1905" spans="1:19" x14ac:dyDescent="0.25">
      <c r="A1905" s="7">
        <v>4354</v>
      </c>
      <c r="B1905" s="7" t="s">
        <v>4250</v>
      </c>
      <c r="C1905" s="7" t="s">
        <v>8871</v>
      </c>
      <c r="D1905" s="7" t="s">
        <v>6770</v>
      </c>
      <c r="E1905" s="7">
        <f>LEN(Table9[[#This Row],[Trad]])/10</f>
        <v>0.1</v>
      </c>
      <c r="F1905" s="7">
        <f>LEN(Table9[[#This Row],[Variants]])/10</f>
        <v>0</v>
      </c>
      <c r="G1905" s="7">
        <f>COUNT(FIND("～",Table9[[#This Row],[Trad]]))*10</f>
        <v>0</v>
      </c>
      <c r="H1905" s="25">
        <f>Table9[[#This Row],[Trad Len]]+Table9[[#This Row],[Var Len]]</f>
        <v>0.1</v>
      </c>
      <c r="I1905" s="25" cm="1">
        <f t="array" ref="I1905">COUNT(FIND({1,2,3,4,5,6,7,8,9,0},Table9[[#This Row],[Simp]]))</f>
        <v>0</v>
      </c>
      <c r="J1905" s="25" cm="1">
        <f t="array" ref="J1905">COUNT(FIND({1,2,3,4,5,6,7,8,9,0},Table9[[#This Row],[Trad]]))</f>
        <v>0</v>
      </c>
      <c r="K1905" s="25" cm="1">
        <f t="array" ref="K1905">COUNT(FIND({1,2,3,4,5,6,7,8,9,0},Table9[[#This Row],[Variants]]))</f>
        <v>0</v>
      </c>
      <c r="L1905" s="25">
        <f>SUM(Table9[[#This Row],[Simp Note]:[Var Note]])</f>
        <v>0</v>
      </c>
      <c r="M1905" s="25">
        <f>SUM(Table9[[#This Row],[Sum]],Table9[[#This Row],[Sum Notes]],Table9[[#This Row],[Contains ~]])</f>
        <v>0.1</v>
      </c>
      <c r="N1905" s="26">
        <v>14690</v>
      </c>
      <c r="O1905" s="25" t="s">
        <v>10235</v>
      </c>
      <c r="P1905" s="25" t="s">
        <v>10235</v>
      </c>
      <c r="Q1905" s="25"/>
      <c r="R1905" s="25"/>
      <c r="S1905" s="25"/>
    </row>
    <row r="1906" spans="1:19" x14ac:dyDescent="0.25">
      <c r="A1906" s="7">
        <v>4357</v>
      </c>
      <c r="B1906" s="7" t="s">
        <v>4252</v>
      </c>
      <c r="C1906" s="7" t="s">
        <v>8873</v>
      </c>
      <c r="D1906" s="7" t="s">
        <v>6770</v>
      </c>
      <c r="E1906" s="7">
        <f>LEN(Table9[[#This Row],[Trad]])/10</f>
        <v>0.1</v>
      </c>
      <c r="F1906" s="7">
        <f>LEN(Table9[[#This Row],[Variants]])/10</f>
        <v>0</v>
      </c>
      <c r="G1906" s="7">
        <f>COUNT(FIND("～",Table9[[#This Row],[Trad]]))*10</f>
        <v>0</v>
      </c>
      <c r="H1906" s="25">
        <f>Table9[[#This Row],[Trad Len]]+Table9[[#This Row],[Var Len]]</f>
        <v>0.1</v>
      </c>
      <c r="I1906" s="25" cm="1">
        <f t="array" ref="I1906">COUNT(FIND({1,2,3,4,5,6,7,8,9,0},Table9[[#This Row],[Simp]]))</f>
        <v>0</v>
      </c>
      <c r="J1906" s="25" cm="1">
        <f t="array" ref="J1906">COUNT(FIND({1,2,3,4,5,6,7,8,9,0},Table9[[#This Row],[Trad]]))</f>
        <v>0</v>
      </c>
      <c r="K1906" s="25" cm="1">
        <f t="array" ref="K1906">COUNT(FIND({1,2,3,4,5,6,7,8,9,0},Table9[[#This Row],[Variants]]))</f>
        <v>0</v>
      </c>
      <c r="L1906" s="25">
        <f>SUM(Table9[[#This Row],[Simp Note]:[Var Note]])</f>
        <v>0</v>
      </c>
      <c r="M1906" s="25">
        <f>SUM(Table9[[#This Row],[Sum]],Table9[[#This Row],[Sum Notes]],Table9[[#This Row],[Contains ~]])</f>
        <v>0.1</v>
      </c>
      <c r="N1906" s="26">
        <v>14700</v>
      </c>
      <c r="O1906" s="25" t="s">
        <v>10235</v>
      </c>
      <c r="P1906" s="25" t="s">
        <v>10235</v>
      </c>
      <c r="Q1906" s="25"/>
      <c r="R1906" s="25"/>
      <c r="S1906" s="25"/>
    </row>
    <row r="1907" spans="1:19" x14ac:dyDescent="0.25">
      <c r="A1907" s="7">
        <v>4361</v>
      </c>
      <c r="B1907" s="7" t="s">
        <v>4254</v>
      </c>
      <c r="C1907" s="7" t="s">
        <v>6770</v>
      </c>
      <c r="D1907" s="25" t="s">
        <v>8875</v>
      </c>
      <c r="E1907" s="25">
        <f>LEN(Table9[[#This Row],[Trad]])/10</f>
        <v>0</v>
      </c>
      <c r="F1907" s="25">
        <f>LEN(Table9[[#This Row],[Variants]])/10</f>
        <v>0.1</v>
      </c>
      <c r="G1907" s="25">
        <f>COUNT(FIND("～",Table9[[#This Row],[Trad]]))*10</f>
        <v>0</v>
      </c>
      <c r="H1907" s="25">
        <f>Table9[[#This Row],[Trad Len]]+Table9[[#This Row],[Var Len]]</f>
        <v>0.1</v>
      </c>
      <c r="I1907" s="25" cm="1">
        <f t="array" ref="I1907">COUNT(FIND({1,2,3,4,5,6,7,8,9,0},Table9[[#This Row],[Simp]]))</f>
        <v>0</v>
      </c>
      <c r="J1907" s="25" cm="1">
        <f t="array" ref="J1907">COUNT(FIND({1,2,3,4,5,6,7,8,9,0},Table9[[#This Row],[Trad]]))</f>
        <v>0</v>
      </c>
      <c r="K1907" s="25" cm="1">
        <f t="array" ref="K1907">COUNT(FIND({1,2,3,4,5,6,7,8,9,0},Table9[[#This Row],[Variants]]))</f>
        <v>0</v>
      </c>
      <c r="L1907" s="25">
        <f>SUM(Table9[[#This Row],[Simp Note]:[Var Note]])</f>
        <v>0</v>
      </c>
      <c r="M1907" s="25">
        <f>SUM(Table9[[#This Row],[Sum]],Table9[[#This Row],[Sum Notes]],Table9[[#This Row],[Contains ~]])</f>
        <v>0.1</v>
      </c>
      <c r="N1907" s="26">
        <v>25480.1</v>
      </c>
      <c r="O1907" s="25" t="s">
        <v>10237</v>
      </c>
      <c r="P1907" s="25" t="s">
        <v>10237</v>
      </c>
      <c r="Q1907" s="25"/>
      <c r="R1907" s="25"/>
      <c r="S1907" s="25"/>
    </row>
    <row r="1908" spans="1:19" x14ac:dyDescent="0.25">
      <c r="A1908" s="7">
        <v>4368</v>
      </c>
      <c r="B1908" s="7" t="s">
        <v>4256</v>
      </c>
      <c r="C1908" s="7" t="s">
        <v>8877</v>
      </c>
      <c r="D1908" s="7" t="s">
        <v>6770</v>
      </c>
      <c r="E1908" s="7">
        <f>LEN(Table9[[#This Row],[Trad]])/10</f>
        <v>0.1</v>
      </c>
      <c r="F1908" s="7">
        <f>LEN(Table9[[#This Row],[Variants]])/10</f>
        <v>0</v>
      </c>
      <c r="G1908" s="7">
        <f>COUNT(FIND("～",Table9[[#This Row],[Trad]]))*10</f>
        <v>0</v>
      </c>
      <c r="H1908" s="25">
        <f>Table9[[#This Row],[Trad Len]]+Table9[[#This Row],[Var Len]]</f>
        <v>0.1</v>
      </c>
      <c r="I1908" s="25" cm="1">
        <f t="array" ref="I1908">COUNT(FIND({1,2,3,4,5,6,7,8,9,0},Table9[[#This Row],[Simp]]))</f>
        <v>0</v>
      </c>
      <c r="J1908" s="25" cm="1">
        <f t="array" ref="J1908">COUNT(FIND({1,2,3,4,5,6,7,8,9,0},Table9[[#This Row],[Trad]]))</f>
        <v>0</v>
      </c>
      <c r="K1908" s="25" cm="1">
        <f t="array" ref="K1908">COUNT(FIND({1,2,3,4,5,6,7,8,9,0},Table9[[#This Row],[Variants]]))</f>
        <v>0</v>
      </c>
      <c r="L1908" s="25">
        <f>SUM(Table9[[#This Row],[Simp Note]:[Var Note]])</f>
        <v>0</v>
      </c>
      <c r="M1908" s="25">
        <f>SUM(Table9[[#This Row],[Sum]],Table9[[#This Row],[Sum Notes]],Table9[[#This Row],[Contains ~]])</f>
        <v>0.1</v>
      </c>
      <c r="N1908" s="26">
        <v>14710</v>
      </c>
      <c r="O1908" s="25" t="s">
        <v>10235</v>
      </c>
      <c r="P1908" s="25" t="s">
        <v>10235</v>
      </c>
      <c r="Q1908" s="25"/>
      <c r="R1908" s="25"/>
      <c r="S1908" s="25"/>
    </row>
    <row r="1909" spans="1:19" x14ac:dyDescent="0.25">
      <c r="A1909" s="7">
        <v>4370</v>
      </c>
      <c r="B1909" s="7" t="s">
        <v>4258</v>
      </c>
      <c r="C1909" s="7" t="s">
        <v>8879</v>
      </c>
      <c r="D1909" s="7" t="s">
        <v>6770</v>
      </c>
      <c r="E1909" s="7">
        <f>LEN(Table9[[#This Row],[Trad]])/10</f>
        <v>0.1</v>
      </c>
      <c r="F1909" s="7">
        <f>LEN(Table9[[#This Row],[Variants]])/10</f>
        <v>0</v>
      </c>
      <c r="G1909" s="7">
        <f>COUNT(FIND("～",Table9[[#This Row],[Trad]]))*10</f>
        <v>0</v>
      </c>
      <c r="H1909" s="25">
        <f>Table9[[#This Row],[Trad Len]]+Table9[[#This Row],[Var Len]]</f>
        <v>0.1</v>
      </c>
      <c r="I1909" s="25" cm="1">
        <f t="array" ref="I1909">COUNT(FIND({1,2,3,4,5,6,7,8,9,0},Table9[[#This Row],[Simp]]))</f>
        <v>0</v>
      </c>
      <c r="J1909" s="25" cm="1">
        <f t="array" ref="J1909">COUNT(FIND({1,2,3,4,5,6,7,8,9,0},Table9[[#This Row],[Trad]]))</f>
        <v>0</v>
      </c>
      <c r="K1909" s="25" cm="1">
        <f t="array" ref="K1909">COUNT(FIND({1,2,3,4,5,6,7,8,9,0},Table9[[#This Row],[Variants]]))</f>
        <v>0</v>
      </c>
      <c r="L1909" s="25">
        <f>SUM(Table9[[#This Row],[Simp Note]:[Var Note]])</f>
        <v>0</v>
      </c>
      <c r="M1909" s="25">
        <f>SUM(Table9[[#This Row],[Sum]],Table9[[#This Row],[Sum Notes]],Table9[[#This Row],[Contains ~]])</f>
        <v>0.1</v>
      </c>
      <c r="N1909" s="26">
        <v>14720</v>
      </c>
      <c r="O1909" s="25" t="s">
        <v>10235</v>
      </c>
      <c r="P1909" s="25" t="s">
        <v>10235</v>
      </c>
      <c r="Q1909" s="25"/>
      <c r="R1909" s="25"/>
      <c r="S1909" s="25"/>
    </row>
    <row r="1910" spans="1:19" x14ac:dyDescent="0.25">
      <c r="A1910" s="7">
        <v>4371</v>
      </c>
      <c r="B1910" s="7" t="s">
        <v>4260</v>
      </c>
      <c r="C1910" s="7" t="s">
        <v>8881</v>
      </c>
      <c r="D1910" s="7" t="s">
        <v>6770</v>
      </c>
      <c r="E1910" s="7">
        <f>LEN(Table9[[#This Row],[Trad]])/10</f>
        <v>0.1</v>
      </c>
      <c r="F1910" s="7">
        <f>LEN(Table9[[#This Row],[Variants]])/10</f>
        <v>0</v>
      </c>
      <c r="G1910" s="7">
        <f>COUNT(FIND("～",Table9[[#This Row],[Trad]]))*10</f>
        <v>0</v>
      </c>
      <c r="H1910" s="25">
        <f>Table9[[#This Row],[Trad Len]]+Table9[[#This Row],[Var Len]]</f>
        <v>0.1</v>
      </c>
      <c r="I1910" s="25" cm="1">
        <f t="array" ref="I1910">COUNT(FIND({1,2,3,4,5,6,7,8,9,0},Table9[[#This Row],[Simp]]))</f>
        <v>0</v>
      </c>
      <c r="J1910" s="25" cm="1">
        <f t="array" ref="J1910">COUNT(FIND({1,2,3,4,5,6,7,8,9,0},Table9[[#This Row],[Trad]]))</f>
        <v>0</v>
      </c>
      <c r="K1910" s="25" cm="1">
        <f t="array" ref="K1910">COUNT(FIND({1,2,3,4,5,6,7,8,9,0},Table9[[#This Row],[Variants]]))</f>
        <v>0</v>
      </c>
      <c r="L1910" s="25">
        <f>SUM(Table9[[#This Row],[Simp Note]:[Var Note]])</f>
        <v>0</v>
      </c>
      <c r="M1910" s="25">
        <f>SUM(Table9[[#This Row],[Sum]],Table9[[#This Row],[Sum Notes]],Table9[[#This Row],[Contains ~]])</f>
        <v>0.1</v>
      </c>
      <c r="N1910" s="26">
        <v>14730</v>
      </c>
      <c r="O1910" s="25" t="s">
        <v>10235</v>
      </c>
      <c r="P1910" s="25" t="s">
        <v>10235</v>
      </c>
      <c r="Q1910" s="25"/>
      <c r="R1910" s="25"/>
      <c r="S1910" s="25"/>
    </row>
    <row r="1911" spans="1:19" x14ac:dyDescent="0.25">
      <c r="A1911" s="7">
        <v>4372</v>
      </c>
      <c r="B1911" s="7" t="s">
        <v>4262</v>
      </c>
      <c r="C1911" s="7" t="s">
        <v>8818</v>
      </c>
      <c r="D1911" s="7" t="s">
        <v>6770</v>
      </c>
      <c r="E1911" s="7">
        <f>LEN(Table9[[#This Row],[Trad]])/10</f>
        <v>0.1</v>
      </c>
      <c r="F1911" s="7">
        <f>LEN(Table9[[#This Row],[Variants]])/10</f>
        <v>0</v>
      </c>
      <c r="G1911" s="7">
        <f>COUNT(FIND("～",Table9[[#This Row],[Trad]]))*10</f>
        <v>0</v>
      </c>
      <c r="H1911" s="25">
        <f>Table9[[#This Row],[Trad Len]]+Table9[[#This Row],[Var Len]]</f>
        <v>0.1</v>
      </c>
      <c r="I1911" s="25" cm="1">
        <f t="array" ref="I1911">COUNT(FIND({1,2,3,4,5,6,7,8,9,0},Table9[[#This Row],[Simp]]))</f>
        <v>0</v>
      </c>
      <c r="J1911" s="25" cm="1">
        <f t="array" ref="J1911">COUNT(FIND({1,2,3,4,5,6,7,8,9,0},Table9[[#This Row],[Trad]]))</f>
        <v>0</v>
      </c>
      <c r="K1911" s="25" cm="1">
        <f t="array" ref="K1911">COUNT(FIND({1,2,3,4,5,6,7,8,9,0},Table9[[#This Row],[Variants]]))</f>
        <v>0</v>
      </c>
      <c r="L1911" s="25">
        <f>SUM(Table9[[#This Row],[Simp Note]:[Var Note]])</f>
        <v>0</v>
      </c>
      <c r="M1911" s="25">
        <f>SUM(Table9[[#This Row],[Sum]],Table9[[#This Row],[Sum Notes]],Table9[[#This Row],[Contains ~]])</f>
        <v>0.1</v>
      </c>
      <c r="N1911" s="26">
        <v>14740</v>
      </c>
      <c r="O1911" s="25" t="s">
        <v>10235</v>
      </c>
      <c r="P1911" s="25" t="s">
        <v>10235</v>
      </c>
      <c r="Q1911" s="25"/>
      <c r="R1911" s="25"/>
      <c r="S1911" s="25"/>
    </row>
    <row r="1912" spans="1:19" x14ac:dyDescent="0.25">
      <c r="A1912" s="7">
        <v>4373</v>
      </c>
      <c r="B1912" s="7" t="s">
        <v>4264</v>
      </c>
      <c r="C1912" s="7" t="s">
        <v>8820</v>
      </c>
      <c r="D1912" s="7" t="s">
        <v>8821</v>
      </c>
      <c r="E1912" s="7">
        <f>LEN(Table9[[#This Row],[Trad]])/10</f>
        <v>0.1</v>
      </c>
      <c r="F1912" s="7">
        <f>LEN(Table9[[#This Row],[Variants]])/10</f>
        <v>0.1</v>
      </c>
      <c r="G1912" s="7">
        <f>COUNT(FIND("～",Table9[[#This Row],[Trad]]))*10</f>
        <v>0</v>
      </c>
      <c r="H1912" s="25">
        <f>Table9[[#This Row],[Trad Len]]+Table9[[#This Row],[Var Len]]</f>
        <v>0.2</v>
      </c>
      <c r="I1912" s="25" cm="1">
        <f t="array" ref="I1912">COUNT(FIND({1,2,3,4,5,6,7,8,9,0},Table9[[#This Row],[Simp]]))</f>
        <v>0</v>
      </c>
      <c r="J1912" s="25" cm="1">
        <f t="array" ref="J1912">COUNT(FIND({1,2,3,4,5,6,7,8,9,0},Table9[[#This Row],[Trad]]))</f>
        <v>0</v>
      </c>
      <c r="K1912" s="25" cm="1">
        <f t="array" ref="K1912">COUNT(FIND({1,2,3,4,5,6,7,8,9,0},Table9[[#This Row],[Variants]]))</f>
        <v>0</v>
      </c>
      <c r="L1912" s="25">
        <f>SUM(Table9[[#This Row],[Simp Note]:[Var Note]])</f>
        <v>0</v>
      </c>
      <c r="M1912" s="25">
        <f>SUM(Table9[[#This Row],[Sum]],Table9[[#This Row],[Sum Notes]],Table9[[#This Row],[Contains ~]])</f>
        <v>0.2</v>
      </c>
      <c r="N1912" s="26">
        <v>2740</v>
      </c>
      <c r="O1912" s="25" t="s">
        <v>10235</v>
      </c>
      <c r="P1912" s="25" t="s">
        <v>10237</v>
      </c>
      <c r="Q1912" s="25"/>
      <c r="R1912" s="25"/>
      <c r="S1912" s="25"/>
    </row>
    <row r="1913" spans="1:19" x14ac:dyDescent="0.25">
      <c r="A1913" s="7">
        <v>4382</v>
      </c>
      <c r="B1913" s="7" t="s">
        <v>4267</v>
      </c>
      <c r="C1913" s="7" t="s">
        <v>8823</v>
      </c>
      <c r="D1913" s="7" t="s">
        <v>6770</v>
      </c>
      <c r="E1913" s="7">
        <f>LEN(Table9[[#This Row],[Trad]])/10</f>
        <v>0.1</v>
      </c>
      <c r="F1913" s="7">
        <f>LEN(Table9[[#This Row],[Variants]])/10</f>
        <v>0</v>
      </c>
      <c r="G1913" s="7">
        <f>COUNT(FIND("～",Table9[[#This Row],[Trad]]))*10</f>
        <v>0</v>
      </c>
      <c r="H1913" s="25">
        <f>Table9[[#This Row],[Trad Len]]+Table9[[#This Row],[Var Len]]</f>
        <v>0.1</v>
      </c>
      <c r="I1913" s="25" cm="1">
        <f t="array" ref="I1913">COUNT(FIND({1,2,3,4,5,6,7,8,9,0},Table9[[#This Row],[Simp]]))</f>
        <v>0</v>
      </c>
      <c r="J1913" s="25" cm="1">
        <f t="array" ref="J1913">COUNT(FIND({1,2,3,4,5,6,7,8,9,0},Table9[[#This Row],[Trad]]))</f>
        <v>0</v>
      </c>
      <c r="K1913" s="25" cm="1">
        <f t="array" ref="K1913">COUNT(FIND({1,2,3,4,5,6,7,8,9,0},Table9[[#This Row],[Variants]]))</f>
        <v>0</v>
      </c>
      <c r="L1913" s="25">
        <f>SUM(Table9[[#This Row],[Simp Note]:[Var Note]])</f>
        <v>0</v>
      </c>
      <c r="M1913" s="25">
        <f>SUM(Table9[[#This Row],[Sum]],Table9[[#This Row],[Sum Notes]],Table9[[#This Row],[Contains ~]])</f>
        <v>0.1</v>
      </c>
      <c r="N1913" s="26">
        <v>14750</v>
      </c>
      <c r="O1913" s="25" t="s">
        <v>10235</v>
      </c>
      <c r="P1913" s="25" t="s">
        <v>10235</v>
      </c>
      <c r="Q1913" s="25"/>
      <c r="R1913" s="25"/>
      <c r="S1913" s="25"/>
    </row>
    <row r="1914" spans="1:19" x14ac:dyDescent="0.25">
      <c r="A1914" s="7">
        <v>4384</v>
      </c>
      <c r="B1914" s="7" t="s">
        <v>4269</v>
      </c>
      <c r="C1914" s="7" t="s">
        <v>8825</v>
      </c>
      <c r="D1914" s="7" t="s">
        <v>6770</v>
      </c>
      <c r="E1914" s="7">
        <f>LEN(Table9[[#This Row],[Trad]])/10</f>
        <v>0.1</v>
      </c>
      <c r="F1914" s="7">
        <f>LEN(Table9[[#This Row],[Variants]])/10</f>
        <v>0</v>
      </c>
      <c r="G1914" s="7">
        <f>COUNT(FIND("～",Table9[[#This Row],[Trad]]))*10</f>
        <v>0</v>
      </c>
      <c r="H1914" s="25">
        <f>Table9[[#This Row],[Trad Len]]+Table9[[#This Row],[Var Len]]</f>
        <v>0.1</v>
      </c>
      <c r="I1914" s="25" cm="1">
        <f t="array" ref="I1914">COUNT(FIND({1,2,3,4,5,6,7,8,9,0},Table9[[#This Row],[Simp]]))</f>
        <v>0</v>
      </c>
      <c r="J1914" s="25" cm="1">
        <f t="array" ref="J1914">COUNT(FIND({1,2,3,4,5,6,7,8,9,0},Table9[[#This Row],[Trad]]))</f>
        <v>0</v>
      </c>
      <c r="K1914" s="25" cm="1">
        <f t="array" ref="K1914">COUNT(FIND({1,2,3,4,5,6,7,8,9,0},Table9[[#This Row],[Variants]]))</f>
        <v>0</v>
      </c>
      <c r="L1914" s="25">
        <f>SUM(Table9[[#This Row],[Simp Note]:[Var Note]])</f>
        <v>0</v>
      </c>
      <c r="M1914" s="25">
        <f>SUM(Table9[[#This Row],[Sum]],Table9[[#This Row],[Sum Notes]],Table9[[#This Row],[Contains ~]])</f>
        <v>0.1</v>
      </c>
      <c r="N1914" s="26">
        <v>14760</v>
      </c>
      <c r="O1914" s="25" t="s">
        <v>10235</v>
      </c>
      <c r="P1914" s="25" t="s">
        <v>10235</v>
      </c>
      <c r="Q1914" s="25"/>
      <c r="R1914" s="25"/>
      <c r="S1914" s="25"/>
    </row>
    <row r="1915" spans="1:19" x14ac:dyDescent="0.25">
      <c r="A1915" s="7">
        <v>4389</v>
      </c>
      <c r="B1915" s="7" t="s">
        <v>4271</v>
      </c>
      <c r="C1915" s="7" t="s">
        <v>8827</v>
      </c>
      <c r="D1915" s="7" t="s">
        <v>6770</v>
      </c>
      <c r="E1915" s="7">
        <f>LEN(Table9[[#This Row],[Trad]])/10</f>
        <v>0.1</v>
      </c>
      <c r="F1915" s="7">
        <f>LEN(Table9[[#This Row],[Variants]])/10</f>
        <v>0</v>
      </c>
      <c r="G1915" s="7">
        <f>COUNT(FIND("～",Table9[[#This Row],[Trad]]))*10</f>
        <v>0</v>
      </c>
      <c r="H1915" s="25">
        <f>Table9[[#This Row],[Trad Len]]+Table9[[#This Row],[Var Len]]</f>
        <v>0.1</v>
      </c>
      <c r="I1915" s="25" cm="1">
        <f t="array" ref="I1915">COUNT(FIND({1,2,3,4,5,6,7,8,9,0},Table9[[#This Row],[Simp]]))</f>
        <v>0</v>
      </c>
      <c r="J1915" s="25" cm="1">
        <f t="array" ref="J1915">COUNT(FIND({1,2,3,4,5,6,7,8,9,0},Table9[[#This Row],[Trad]]))</f>
        <v>0</v>
      </c>
      <c r="K1915" s="25" cm="1">
        <f t="array" ref="K1915">COUNT(FIND({1,2,3,4,5,6,7,8,9,0},Table9[[#This Row],[Variants]]))</f>
        <v>0</v>
      </c>
      <c r="L1915" s="25">
        <f>SUM(Table9[[#This Row],[Simp Note]:[Var Note]])</f>
        <v>0</v>
      </c>
      <c r="M1915" s="25">
        <f>SUM(Table9[[#This Row],[Sum]],Table9[[#This Row],[Sum Notes]],Table9[[#This Row],[Contains ~]])</f>
        <v>0.1</v>
      </c>
      <c r="N1915" s="26">
        <v>14770</v>
      </c>
      <c r="O1915" s="25" t="s">
        <v>10235</v>
      </c>
      <c r="P1915" s="25" t="s">
        <v>10235</v>
      </c>
      <c r="Q1915" s="25"/>
      <c r="R1915" s="25"/>
      <c r="S1915" s="25"/>
    </row>
    <row r="1916" spans="1:19" x14ac:dyDescent="0.25">
      <c r="A1916" s="7">
        <v>4393</v>
      </c>
      <c r="B1916" s="7" t="s">
        <v>4273</v>
      </c>
      <c r="C1916" s="7" t="s">
        <v>8829</v>
      </c>
      <c r="D1916" s="7" t="s">
        <v>6770</v>
      </c>
      <c r="E1916" s="7">
        <f>LEN(Table9[[#This Row],[Trad]])/10</f>
        <v>0.1</v>
      </c>
      <c r="F1916" s="7">
        <f>LEN(Table9[[#This Row],[Variants]])/10</f>
        <v>0</v>
      </c>
      <c r="G1916" s="7">
        <f>COUNT(FIND("～",Table9[[#This Row],[Trad]]))*10</f>
        <v>0</v>
      </c>
      <c r="H1916" s="25">
        <f>Table9[[#This Row],[Trad Len]]+Table9[[#This Row],[Var Len]]</f>
        <v>0.1</v>
      </c>
      <c r="I1916" s="25" cm="1">
        <f t="array" ref="I1916">COUNT(FIND({1,2,3,4,5,6,7,8,9,0},Table9[[#This Row],[Simp]]))</f>
        <v>0</v>
      </c>
      <c r="J1916" s="25" cm="1">
        <f t="array" ref="J1916">COUNT(FIND({1,2,3,4,5,6,7,8,9,0},Table9[[#This Row],[Trad]]))</f>
        <v>0</v>
      </c>
      <c r="K1916" s="25" cm="1">
        <f t="array" ref="K1916">COUNT(FIND({1,2,3,4,5,6,7,8,9,0},Table9[[#This Row],[Variants]]))</f>
        <v>0</v>
      </c>
      <c r="L1916" s="25">
        <f>SUM(Table9[[#This Row],[Simp Note]:[Var Note]])</f>
        <v>0</v>
      </c>
      <c r="M1916" s="25">
        <f>SUM(Table9[[#This Row],[Sum]],Table9[[#This Row],[Sum Notes]],Table9[[#This Row],[Contains ~]])</f>
        <v>0.1</v>
      </c>
      <c r="N1916" s="26">
        <v>14780</v>
      </c>
      <c r="O1916" s="25" t="s">
        <v>10235</v>
      </c>
      <c r="P1916" s="25" t="s">
        <v>10235</v>
      </c>
      <c r="Q1916" s="25"/>
      <c r="R1916" s="25"/>
      <c r="S1916" s="25"/>
    </row>
    <row r="1917" spans="1:19" x14ac:dyDescent="0.25">
      <c r="A1917" s="7">
        <v>4394</v>
      </c>
      <c r="B1917" s="7" t="s">
        <v>4275</v>
      </c>
      <c r="C1917" s="7" t="s">
        <v>8831</v>
      </c>
      <c r="D1917" s="7" t="s">
        <v>6770</v>
      </c>
      <c r="E1917" s="7">
        <f>LEN(Table9[[#This Row],[Trad]])/10</f>
        <v>0.1</v>
      </c>
      <c r="F1917" s="7">
        <f>LEN(Table9[[#This Row],[Variants]])/10</f>
        <v>0</v>
      </c>
      <c r="G1917" s="7">
        <f>COUNT(FIND("～",Table9[[#This Row],[Trad]]))*10</f>
        <v>0</v>
      </c>
      <c r="H1917" s="25">
        <f>Table9[[#This Row],[Trad Len]]+Table9[[#This Row],[Var Len]]</f>
        <v>0.1</v>
      </c>
      <c r="I1917" s="25" cm="1">
        <f t="array" ref="I1917">COUNT(FIND({1,2,3,4,5,6,7,8,9,0},Table9[[#This Row],[Simp]]))</f>
        <v>0</v>
      </c>
      <c r="J1917" s="25" cm="1">
        <f t="array" ref="J1917">COUNT(FIND({1,2,3,4,5,6,7,8,9,0},Table9[[#This Row],[Trad]]))</f>
        <v>0</v>
      </c>
      <c r="K1917" s="25" cm="1">
        <f t="array" ref="K1917">COUNT(FIND({1,2,3,4,5,6,7,8,9,0},Table9[[#This Row],[Variants]]))</f>
        <v>0</v>
      </c>
      <c r="L1917" s="25">
        <f>SUM(Table9[[#This Row],[Simp Note]:[Var Note]])</f>
        <v>0</v>
      </c>
      <c r="M1917" s="25">
        <f>SUM(Table9[[#This Row],[Sum]],Table9[[#This Row],[Sum Notes]],Table9[[#This Row],[Contains ~]])</f>
        <v>0.1</v>
      </c>
      <c r="N1917" s="26">
        <v>14790</v>
      </c>
      <c r="O1917" s="25" t="s">
        <v>10235</v>
      </c>
      <c r="P1917" s="25" t="s">
        <v>10235</v>
      </c>
      <c r="Q1917" s="25"/>
      <c r="R1917" s="25"/>
      <c r="S1917" s="25"/>
    </row>
    <row r="1918" spans="1:19" x14ac:dyDescent="0.25">
      <c r="A1918" s="7">
        <v>4395</v>
      </c>
      <c r="B1918" s="7" t="s">
        <v>4277</v>
      </c>
      <c r="C1918" s="7" t="s">
        <v>8834</v>
      </c>
      <c r="D1918" s="7" t="s">
        <v>6770</v>
      </c>
      <c r="E1918" s="7">
        <f>LEN(Table9[[#This Row],[Trad]])/10</f>
        <v>0.1</v>
      </c>
      <c r="F1918" s="7">
        <f>LEN(Table9[[#This Row],[Variants]])/10</f>
        <v>0</v>
      </c>
      <c r="G1918" s="7">
        <f>COUNT(FIND("～",Table9[[#This Row],[Trad]]))*10</f>
        <v>0</v>
      </c>
      <c r="H1918" s="25">
        <f>Table9[[#This Row],[Trad Len]]+Table9[[#This Row],[Var Len]]</f>
        <v>0.1</v>
      </c>
      <c r="I1918" s="25" cm="1">
        <f t="array" ref="I1918">COUNT(FIND({1,2,3,4,5,6,7,8,9,0},Table9[[#This Row],[Simp]]))</f>
        <v>0</v>
      </c>
      <c r="J1918" s="25" cm="1">
        <f t="array" ref="J1918">COUNT(FIND({1,2,3,4,5,6,7,8,9,0},Table9[[#This Row],[Trad]]))</f>
        <v>0</v>
      </c>
      <c r="K1918" s="25" cm="1">
        <f t="array" ref="K1918">COUNT(FIND({1,2,3,4,5,6,7,8,9,0},Table9[[#This Row],[Variants]]))</f>
        <v>0</v>
      </c>
      <c r="L1918" s="25">
        <f>SUM(Table9[[#This Row],[Simp Note]:[Var Note]])</f>
        <v>0</v>
      </c>
      <c r="M1918" s="25">
        <f>SUM(Table9[[#This Row],[Sum]],Table9[[#This Row],[Sum Notes]],Table9[[#This Row],[Contains ~]])</f>
        <v>0.1</v>
      </c>
      <c r="N1918" s="26">
        <v>14800</v>
      </c>
      <c r="O1918" s="25" t="s">
        <v>10235</v>
      </c>
      <c r="P1918" s="25" t="s">
        <v>10235</v>
      </c>
      <c r="Q1918" s="25"/>
      <c r="R1918" s="25"/>
      <c r="S1918" s="25"/>
    </row>
    <row r="1919" spans="1:19" x14ac:dyDescent="0.25">
      <c r="A1919" s="7">
        <v>4396</v>
      </c>
      <c r="B1919" s="7" t="s">
        <v>4279</v>
      </c>
      <c r="C1919" s="7" t="s">
        <v>8836</v>
      </c>
      <c r="D1919" s="7" t="s">
        <v>6770</v>
      </c>
      <c r="E1919" s="7">
        <f>LEN(Table9[[#This Row],[Trad]])/10</f>
        <v>0.1</v>
      </c>
      <c r="F1919" s="7">
        <f>LEN(Table9[[#This Row],[Variants]])/10</f>
        <v>0</v>
      </c>
      <c r="G1919" s="7">
        <f>COUNT(FIND("～",Table9[[#This Row],[Trad]]))*10</f>
        <v>0</v>
      </c>
      <c r="H1919" s="25">
        <f>Table9[[#This Row],[Trad Len]]+Table9[[#This Row],[Var Len]]</f>
        <v>0.1</v>
      </c>
      <c r="I1919" s="25" cm="1">
        <f t="array" ref="I1919">COUNT(FIND({1,2,3,4,5,6,7,8,9,0},Table9[[#This Row],[Simp]]))</f>
        <v>0</v>
      </c>
      <c r="J1919" s="25" cm="1">
        <f t="array" ref="J1919">COUNT(FIND({1,2,3,4,5,6,7,8,9,0},Table9[[#This Row],[Trad]]))</f>
        <v>0</v>
      </c>
      <c r="K1919" s="25" cm="1">
        <f t="array" ref="K1919">COUNT(FIND({1,2,3,4,5,6,7,8,9,0},Table9[[#This Row],[Variants]]))</f>
        <v>0</v>
      </c>
      <c r="L1919" s="25">
        <f>SUM(Table9[[#This Row],[Simp Note]:[Var Note]])</f>
        <v>0</v>
      </c>
      <c r="M1919" s="25">
        <f>SUM(Table9[[#This Row],[Sum]],Table9[[#This Row],[Sum Notes]],Table9[[#This Row],[Contains ~]])</f>
        <v>0.1</v>
      </c>
      <c r="N1919" s="26">
        <v>14810</v>
      </c>
      <c r="O1919" s="25" t="s">
        <v>10235</v>
      </c>
      <c r="P1919" s="25" t="s">
        <v>10235</v>
      </c>
      <c r="Q1919" s="25"/>
      <c r="R1919" s="25"/>
      <c r="S1919" s="25"/>
    </row>
    <row r="1920" spans="1:19" x14ac:dyDescent="0.25">
      <c r="A1920" s="7">
        <v>4397</v>
      </c>
      <c r="B1920" s="7" t="s">
        <v>4281</v>
      </c>
      <c r="C1920" s="7" t="s">
        <v>8838</v>
      </c>
      <c r="D1920" s="7" t="s">
        <v>6770</v>
      </c>
      <c r="E1920" s="7">
        <f>LEN(Table9[[#This Row],[Trad]])/10</f>
        <v>0.1</v>
      </c>
      <c r="F1920" s="7">
        <f>LEN(Table9[[#This Row],[Variants]])/10</f>
        <v>0</v>
      </c>
      <c r="G1920" s="7">
        <f>COUNT(FIND("～",Table9[[#This Row],[Trad]]))*10</f>
        <v>0</v>
      </c>
      <c r="H1920" s="25">
        <f>Table9[[#This Row],[Trad Len]]+Table9[[#This Row],[Var Len]]</f>
        <v>0.1</v>
      </c>
      <c r="I1920" s="25" cm="1">
        <f t="array" ref="I1920">COUNT(FIND({1,2,3,4,5,6,7,8,9,0},Table9[[#This Row],[Simp]]))</f>
        <v>0</v>
      </c>
      <c r="J1920" s="25" cm="1">
        <f t="array" ref="J1920">COUNT(FIND({1,2,3,4,5,6,7,8,9,0},Table9[[#This Row],[Trad]]))</f>
        <v>0</v>
      </c>
      <c r="K1920" s="25" cm="1">
        <f t="array" ref="K1920">COUNT(FIND({1,2,3,4,5,6,7,8,9,0},Table9[[#This Row],[Variants]]))</f>
        <v>0</v>
      </c>
      <c r="L1920" s="25">
        <f>SUM(Table9[[#This Row],[Simp Note]:[Var Note]])</f>
        <v>0</v>
      </c>
      <c r="M1920" s="25">
        <f>SUM(Table9[[#This Row],[Sum]],Table9[[#This Row],[Sum Notes]],Table9[[#This Row],[Contains ~]])</f>
        <v>0.1</v>
      </c>
      <c r="N1920" s="26">
        <v>14820</v>
      </c>
      <c r="O1920" s="25" t="s">
        <v>10235</v>
      </c>
      <c r="P1920" s="25" t="s">
        <v>10235</v>
      </c>
      <c r="Q1920" s="25"/>
      <c r="R1920" s="25"/>
      <c r="S1920" s="25"/>
    </row>
    <row r="1921" spans="1:19" x14ac:dyDescent="0.25">
      <c r="A1921" s="7">
        <v>4398</v>
      </c>
      <c r="B1921" s="7" t="s">
        <v>4283</v>
      </c>
      <c r="C1921" s="7" t="s">
        <v>8840</v>
      </c>
      <c r="D1921" s="7" t="s">
        <v>6770</v>
      </c>
      <c r="E1921" s="7">
        <f>LEN(Table9[[#This Row],[Trad]])/10</f>
        <v>0.1</v>
      </c>
      <c r="F1921" s="7">
        <f>LEN(Table9[[#This Row],[Variants]])/10</f>
        <v>0</v>
      </c>
      <c r="G1921" s="7">
        <f>COUNT(FIND("～",Table9[[#This Row],[Trad]]))*10</f>
        <v>0</v>
      </c>
      <c r="H1921" s="25">
        <f>Table9[[#This Row],[Trad Len]]+Table9[[#This Row],[Var Len]]</f>
        <v>0.1</v>
      </c>
      <c r="I1921" s="25" cm="1">
        <f t="array" ref="I1921">COUNT(FIND({1,2,3,4,5,6,7,8,9,0},Table9[[#This Row],[Simp]]))</f>
        <v>0</v>
      </c>
      <c r="J1921" s="25" cm="1">
        <f t="array" ref="J1921">COUNT(FIND({1,2,3,4,5,6,7,8,9,0},Table9[[#This Row],[Trad]]))</f>
        <v>0</v>
      </c>
      <c r="K1921" s="25" cm="1">
        <f t="array" ref="K1921">COUNT(FIND({1,2,3,4,5,6,7,8,9,0},Table9[[#This Row],[Variants]]))</f>
        <v>0</v>
      </c>
      <c r="L1921" s="25">
        <f>SUM(Table9[[#This Row],[Simp Note]:[Var Note]])</f>
        <v>0</v>
      </c>
      <c r="M1921" s="25">
        <f>SUM(Table9[[#This Row],[Sum]],Table9[[#This Row],[Sum Notes]],Table9[[#This Row],[Contains ~]])</f>
        <v>0.1</v>
      </c>
      <c r="N1921" s="26">
        <v>14830</v>
      </c>
      <c r="O1921" s="25" t="s">
        <v>10235</v>
      </c>
      <c r="P1921" s="25" t="s">
        <v>10235</v>
      </c>
      <c r="Q1921" s="25"/>
      <c r="R1921" s="25"/>
      <c r="S1921" s="25"/>
    </row>
    <row r="1922" spans="1:19" x14ac:dyDescent="0.25">
      <c r="A1922" s="7">
        <v>4403</v>
      </c>
      <c r="B1922" s="7" t="s">
        <v>4285</v>
      </c>
      <c r="C1922" s="7" t="s">
        <v>8842</v>
      </c>
      <c r="D1922" s="7" t="s">
        <v>6770</v>
      </c>
      <c r="E1922" s="7">
        <f>LEN(Table9[[#This Row],[Trad]])/10</f>
        <v>0.1</v>
      </c>
      <c r="F1922" s="7">
        <f>LEN(Table9[[#This Row],[Variants]])/10</f>
        <v>0</v>
      </c>
      <c r="G1922" s="7">
        <f>COUNT(FIND("～",Table9[[#This Row],[Trad]]))*10</f>
        <v>0</v>
      </c>
      <c r="H1922" s="25">
        <f>Table9[[#This Row],[Trad Len]]+Table9[[#This Row],[Var Len]]</f>
        <v>0.1</v>
      </c>
      <c r="I1922" s="25" cm="1">
        <f t="array" ref="I1922">COUNT(FIND({1,2,3,4,5,6,7,8,9,0},Table9[[#This Row],[Simp]]))</f>
        <v>0</v>
      </c>
      <c r="J1922" s="25" cm="1">
        <f t="array" ref="J1922">COUNT(FIND({1,2,3,4,5,6,7,8,9,0},Table9[[#This Row],[Trad]]))</f>
        <v>0</v>
      </c>
      <c r="K1922" s="25" cm="1">
        <f t="array" ref="K1922">COUNT(FIND({1,2,3,4,5,6,7,8,9,0},Table9[[#This Row],[Variants]]))</f>
        <v>0</v>
      </c>
      <c r="L1922" s="25">
        <f>SUM(Table9[[#This Row],[Simp Note]:[Var Note]])</f>
        <v>0</v>
      </c>
      <c r="M1922" s="25">
        <f>SUM(Table9[[#This Row],[Sum]],Table9[[#This Row],[Sum Notes]],Table9[[#This Row],[Contains ~]])</f>
        <v>0.1</v>
      </c>
      <c r="N1922" s="26">
        <v>14840</v>
      </c>
      <c r="O1922" s="25" t="s">
        <v>10235</v>
      </c>
      <c r="P1922" s="25" t="s">
        <v>10235</v>
      </c>
      <c r="Q1922" s="25"/>
      <c r="R1922" s="25"/>
      <c r="S1922" s="25"/>
    </row>
    <row r="1923" spans="1:19" x14ac:dyDescent="0.25">
      <c r="A1923" s="7">
        <v>4404</v>
      </c>
      <c r="B1923" s="7" t="s">
        <v>4287</v>
      </c>
      <c r="C1923" s="7" t="s">
        <v>8844</v>
      </c>
      <c r="D1923" s="7" t="s">
        <v>6770</v>
      </c>
      <c r="E1923" s="7">
        <f>LEN(Table9[[#This Row],[Trad]])/10</f>
        <v>0.1</v>
      </c>
      <c r="F1923" s="7">
        <f>LEN(Table9[[#This Row],[Variants]])/10</f>
        <v>0</v>
      </c>
      <c r="G1923" s="7">
        <f>COUNT(FIND("～",Table9[[#This Row],[Trad]]))*10</f>
        <v>0</v>
      </c>
      <c r="H1923" s="25">
        <f>Table9[[#This Row],[Trad Len]]+Table9[[#This Row],[Var Len]]</f>
        <v>0.1</v>
      </c>
      <c r="I1923" s="25" cm="1">
        <f t="array" ref="I1923">COUNT(FIND({1,2,3,4,5,6,7,8,9,0},Table9[[#This Row],[Simp]]))</f>
        <v>0</v>
      </c>
      <c r="J1923" s="25" cm="1">
        <f t="array" ref="J1923">COUNT(FIND({1,2,3,4,5,6,7,8,9,0},Table9[[#This Row],[Trad]]))</f>
        <v>0</v>
      </c>
      <c r="K1923" s="25" cm="1">
        <f t="array" ref="K1923">COUNT(FIND({1,2,3,4,5,6,7,8,9,0},Table9[[#This Row],[Variants]]))</f>
        <v>0</v>
      </c>
      <c r="L1923" s="25">
        <f>SUM(Table9[[#This Row],[Simp Note]:[Var Note]])</f>
        <v>0</v>
      </c>
      <c r="M1923" s="25">
        <f>SUM(Table9[[#This Row],[Sum]],Table9[[#This Row],[Sum Notes]],Table9[[#This Row],[Contains ~]])</f>
        <v>0.1</v>
      </c>
      <c r="N1923" s="26">
        <v>14850</v>
      </c>
      <c r="O1923" s="25" t="s">
        <v>10235</v>
      </c>
      <c r="P1923" s="25" t="s">
        <v>10235</v>
      </c>
      <c r="Q1923" s="25"/>
      <c r="R1923" s="25"/>
      <c r="S1923" s="25"/>
    </row>
    <row r="1924" spans="1:19" x14ac:dyDescent="0.25">
      <c r="A1924" s="7">
        <v>4410</v>
      </c>
      <c r="B1924" s="7" t="s">
        <v>4289</v>
      </c>
      <c r="C1924" s="7" t="s">
        <v>8846</v>
      </c>
      <c r="D1924" s="7" t="s">
        <v>6770</v>
      </c>
      <c r="E1924" s="7">
        <f>LEN(Table9[[#This Row],[Trad]])/10</f>
        <v>0.1</v>
      </c>
      <c r="F1924" s="7">
        <f>LEN(Table9[[#This Row],[Variants]])/10</f>
        <v>0</v>
      </c>
      <c r="G1924" s="7">
        <f>COUNT(FIND("～",Table9[[#This Row],[Trad]]))*10</f>
        <v>0</v>
      </c>
      <c r="H1924" s="25">
        <f>Table9[[#This Row],[Trad Len]]+Table9[[#This Row],[Var Len]]</f>
        <v>0.1</v>
      </c>
      <c r="I1924" s="25" cm="1">
        <f t="array" ref="I1924">COUNT(FIND({1,2,3,4,5,6,7,8,9,0},Table9[[#This Row],[Simp]]))</f>
        <v>0</v>
      </c>
      <c r="J1924" s="25" cm="1">
        <f t="array" ref="J1924">COUNT(FIND({1,2,3,4,5,6,7,8,9,0},Table9[[#This Row],[Trad]]))</f>
        <v>0</v>
      </c>
      <c r="K1924" s="25" cm="1">
        <f t="array" ref="K1924">COUNT(FIND({1,2,3,4,5,6,7,8,9,0},Table9[[#This Row],[Variants]]))</f>
        <v>0</v>
      </c>
      <c r="L1924" s="25">
        <f>SUM(Table9[[#This Row],[Simp Note]:[Var Note]])</f>
        <v>0</v>
      </c>
      <c r="M1924" s="25">
        <f>SUM(Table9[[#This Row],[Sum]],Table9[[#This Row],[Sum Notes]],Table9[[#This Row],[Contains ~]])</f>
        <v>0.1</v>
      </c>
      <c r="N1924" s="26">
        <v>14860</v>
      </c>
      <c r="O1924" s="25" t="s">
        <v>10235</v>
      </c>
      <c r="P1924" s="25" t="s">
        <v>10235</v>
      </c>
      <c r="Q1924" s="25"/>
      <c r="R1924" s="25"/>
      <c r="S1924" s="25"/>
    </row>
    <row r="1925" spans="1:19" x14ac:dyDescent="0.25">
      <c r="A1925" s="7">
        <v>4415</v>
      </c>
      <c r="B1925" s="7" t="s">
        <v>4291</v>
      </c>
      <c r="C1925" s="7" t="s">
        <v>8848</v>
      </c>
      <c r="D1925" s="7" t="s">
        <v>6770</v>
      </c>
      <c r="E1925" s="7">
        <f>LEN(Table9[[#This Row],[Trad]])/10</f>
        <v>0.1</v>
      </c>
      <c r="F1925" s="7">
        <f>LEN(Table9[[#This Row],[Variants]])/10</f>
        <v>0</v>
      </c>
      <c r="G1925" s="7">
        <f>COUNT(FIND("～",Table9[[#This Row],[Trad]]))*10</f>
        <v>0</v>
      </c>
      <c r="H1925" s="25">
        <f>Table9[[#This Row],[Trad Len]]+Table9[[#This Row],[Var Len]]</f>
        <v>0.1</v>
      </c>
      <c r="I1925" s="25" cm="1">
        <f t="array" ref="I1925">COUNT(FIND({1,2,3,4,5,6,7,8,9,0},Table9[[#This Row],[Simp]]))</f>
        <v>0</v>
      </c>
      <c r="J1925" s="25" cm="1">
        <f t="array" ref="J1925">COUNT(FIND({1,2,3,4,5,6,7,8,9,0},Table9[[#This Row],[Trad]]))</f>
        <v>0</v>
      </c>
      <c r="K1925" s="25" cm="1">
        <f t="array" ref="K1925">COUNT(FIND({1,2,3,4,5,6,7,8,9,0},Table9[[#This Row],[Variants]]))</f>
        <v>0</v>
      </c>
      <c r="L1925" s="25">
        <f>SUM(Table9[[#This Row],[Simp Note]:[Var Note]])</f>
        <v>0</v>
      </c>
      <c r="M1925" s="25">
        <f>SUM(Table9[[#This Row],[Sum]],Table9[[#This Row],[Sum Notes]],Table9[[#This Row],[Contains ~]])</f>
        <v>0.1</v>
      </c>
      <c r="N1925" s="26">
        <v>14870</v>
      </c>
      <c r="O1925" s="25" t="s">
        <v>10235</v>
      </c>
      <c r="P1925" s="25" t="s">
        <v>10235</v>
      </c>
      <c r="Q1925" s="25"/>
      <c r="R1925" s="25"/>
      <c r="S1925" s="25"/>
    </row>
    <row r="1926" spans="1:19" x14ac:dyDescent="0.25">
      <c r="A1926" s="7">
        <v>4416</v>
      </c>
      <c r="B1926" s="7" t="s">
        <v>4293</v>
      </c>
      <c r="C1926" s="7" t="s">
        <v>8850</v>
      </c>
      <c r="D1926" s="7" t="s">
        <v>8851</v>
      </c>
      <c r="E1926" s="7">
        <f>LEN(Table9[[#This Row],[Trad]])/10</f>
        <v>0.1</v>
      </c>
      <c r="F1926" s="7">
        <f>LEN(Table9[[#This Row],[Variants]])/10</f>
        <v>0.1</v>
      </c>
      <c r="G1926" s="7">
        <f>COUNT(FIND("～",Table9[[#This Row],[Trad]]))*10</f>
        <v>0</v>
      </c>
      <c r="H1926" s="25">
        <f>Table9[[#This Row],[Trad Len]]+Table9[[#This Row],[Var Len]]</f>
        <v>0.2</v>
      </c>
      <c r="I1926" s="25" cm="1">
        <f t="array" ref="I1926">COUNT(FIND({1,2,3,4,5,6,7,8,9,0},Table9[[#This Row],[Simp]]))</f>
        <v>0</v>
      </c>
      <c r="J1926" s="25" cm="1">
        <f t="array" ref="J1926">COUNT(FIND({1,2,3,4,5,6,7,8,9,0},Table9[[#This Row],[Trad]]))</f>
        <v>0</v>
      </c>
      <c r="K1926" s="25" cm="1">
        <f t="array" ref="K1926">COUNT(FIND({1,2,3,4,5,6,7,8,9,0},Table9[[#This Row],[Variants]]))</f>
        <v>0</v>
      </c>
      <c r="L1926" s="25">
        <f>SUM(Table9[[#This Row],[Simp Note]:[Var Note]])</f>
        <v>0</v>
      </c>
      <c r="M1926" s="25">
        <f>SUM(Table9[[#This Row],[Sum]],Table9[[#This Row],[Sum Notes]],Table9[[#This Row],[Contains ~]])</f>
        <v>0.2</v>
      </c>
      <c r="N1926" s="26">
        <v>2750</v>
      </c>
      <c r="O1926" s="25" t="s">
        <v>10235</v>
      </c>
      <c r="P1926" s="25" t="s">
        <v>10237</v>
      </c>
      <c r="Q1926" s="25"/>
      <c r="R1926" s="25"/>
      <c r="S1926" s="25"/>
    </row>
    <row r="1927" spans="1:19" x14ac:dyDescent="0.25">
      <c r="A1927" s="7">
        <v>4417</v>
      </c>
      <c r="B1927" s="7" t="s">
        <v>4296</v>
      </c>
      <c r="C1927" s="7" t="s">
        <v>8853</v>
      </c>
      <c r="D1927" s="7" t="s">
        <v>6770</v>
      </c>
      <c r="E1927" s="7">
        <f>LEN(Table9[[#This Row],[Trad]])/10</f>
        <v>0.1</v>
      </c>
      <c r="F1927" s="7">
        <f>LEN(Table9[[#This Row],[Variants]])/10</f>
        <v>0</v>
      </c>
      <c r="G1927" s="7">
        <f>COUNT(FIND("～",Table9[[#This Row],[Trad]]))*10</f>
        <v>0</v>
      </c>
      <c r="H1927" s="25">
        <f>Table9[[#This Row],[Trad Len]]+Table9[[#This Row],[Var Len]]</f>
        <v>0.1</v>
      </c>
      <c r="I1927" s="25" cm="1">
        <f t="array" ref="I1927">COUNT(FIND({1,2,3,4,5,6,7,8,9,0},Table9[[#This Row],[Simp]]))</f>
        <v>0</v>
      </c>
      <c r="J1927" s="25" cm="1">
        <f t="array" ref="J1927">COUNT(FIND({1,2,3,4,5,6,7,8,9,0},Table9[[#This Row],[Trad]]))</f>
        <v>0</v>
      </c>
      <c r="K1927" s="25" cm="1">
        <f t="array" ref="K1927">COUNT(FIND({1,2,3,4,5,6,7,8,9,0},Table9[[#This Row],[Variants]]))</f>
        <v>0</v>
      </c>
      <c r="L1927" s="25">
        <f>SUM(Table9[[#This Row],[Simp Note]:[Var Note]])</f>
        <v>0</v>
      </c>
      <c r="M1927" s="25">
        <f>SUM(Table9[[#This Row],[Sum]],Table9[[#This Row],[Sum Notes]],Table9[[#This Row],[Contains ~]])</f>
        <v>0.1</v>
      </c>
      <c r="N1927" s="26">
        <v>14880</v>
      </c>
      <c r="O1927" s="25" t="s">
        <v>10235</v>
      </c>
      <c r="P1927" s="25" t="s">
        <v>10235</v>
      </c>
      <c r="Q1927" s="25"/>
      <c r="R1927" s="25"/>
      <c r="S1927" s="25"/>
    </row>
    <row r="1928" spans="1:19" x14ac:dyDescent="0.25">
      <c r="A1928" s="7">
        <v>4423</v>
      </c>
      <c r="B1928" s="7" t="s">
        <v>4298</v>
      </c>
      <c r="C1928" s="7" t="s">
        <v>8855</v>
      </c>
      <c r="D1928" s="7" t="s">
        <v>6770</v>
      </c>
      <c r="E1928" s="7">
        <f>LEN(Table9[[#This Row],[Trad]])/10</f>
        <v>0.1</v>
      </c>
      <c r="F1928" s="7">
        <f>LEN(Table9[[#This Row],[Variants]])/10</f>
        <v>0</v>
      </c>
      <c r="G1928" s="7">
        <f>COUNT(FIND("～",Table9[[#This Row],[Trad]]))*10</f>
        <v>0</v>
      </c>
      <c r="H1928" s="25">
        <f>Table9[[#This Row],[Trad Len]]+Table9[[#This Row],[Var Len]]</f>
        <v>0.1</v>
      </c>
      <c r="I1928" s="25" cm="1">
        <f t="array" ref="I1928">COUNT(FIND({1,2,3,4,5,6,7,8,9,0},Table9[[#This Row],[Simp]]))</f>
        <v>0</v>
      </c>
      <c r="J1928" s="25" cm="1">
        <f t="array" ref="J1928">COUNT(FIND({1,2,3,4,5,6,7,8,9,0},Table9[[#This Row],[Trad]]))</f>
        <v>0</v>
      </c>
      <c r="K1928" s="25" cm="1">
        <f t="array" ref="K1928">COUNT(FIND({1,2,3,4,5,6,7,8,9,0},Table9[[#This Row],[Variants]]))</f>
        <v>0</v>
      </c>
      <c r="L1928" s="25">
        <f>SUM(Table9[[#This Row],[Simp Note]:[Var Note]])</f>
        <v>0</v>
      </c>
      <c r="M1928" s="25">
        <f>SUM(Table9[[#This Row],[Sum]],Table9[[#This Row],[Sum Notes]],Table9[[#This Row],[Contains ~]])</f>
        <v>0.1</v>
      </c>
      <c r="N1928" s="26">
        <v>14890</v>
      </c>
      <c r="O1928" s="25" t="s">
        <v>10235</v>
      </c>
      <c r="P1928" s="25" t="s">
        <v>10235</v>
      </c>
      <c r="Q1928" s="25"/>
      <c r="R1928" s="25"/>
      <c r="S1928" s="25"/>
    </row>
    <row r="1929" spans="1:19" x14ac:dyDescent="0.25">
      <c r="A1929" s="7">
        <v>4426</v>
      </c>
      <c r="B1929" s="7" t="s">
        <v>4300</v>
      </c>
      <c r="C1929" s="7" t="s">
        <v>6770</v>
      </c>
      <c r="D1929" s="25" t="s">
        <v>8857</v>
      </c>
      <c r="E1929" s="25">
        <f>LEN(Table9[[#This Row],[Trad]])/10</f>
        <v>0</v>
      </c>
      <c r="F1929" s="25">
        <f>LEN(Table9[[#This Row],[Variants]])/10</f>
        <v>0.1</v>
      </c>
      <c r="G1929" s="25">
        <f>COUNT(FIND("～",Table9[[#This Row],[Trad]]))*10</f>
        <v>0</v>
      </c>
      <c r="H1929" s="25">
        <f>Table9[[#This Row],[Trad Len]]+Table9[[#This Row],[Var Len]]</f>
        <v>0.1</v>
      </c>
      <c r="I1929" s="25" cm="1">
        <f t="array" ref="I1929">COUNT(FIND({1,2,3,4,5,6,7,8,9,0},Table9[[#This Row],[Simp]]))</f>
        <v>0</v>
      </c>
      <c r="J1929" s="25" cm="1">
        <f t="array" ref="J1929">COUNT(FIND({1,2,3,4,5,6,7,8,9,0},Table9[[#This Row],[Trad]]))</f>
        <v>0</v>
      </c>
      <c r="K1929" s="25" cm="1">
        <f t="array" ref="K1929">COUNT(FIND({1,2,3,4,5,6,7,8,9,0},Table9[[#This Row],[Variants]]))</f>
        <v>0</v>
      </c>
      <c r="L1929" s="25">
        <f>SUM(Table9[[#This Row],[Simp Note]:[Var Note]])</f>
        <v>0</v>
      </c>
      <c r="M1929" s="25">
        <f>SUM(Table9[[#This Row],[Sum]],Table9[[#This Row],[Sum Notes]],Table9[[#This Row],[Contains ~]])</f>
        <v>0.1</v>
      </c>
      <c r="N1929" s="26">
        <v>25480.1</v>
      </c>
      <c r="O1929" s="25" t="s">
        <v>10237</v>
      </c>
      <c r="P1929" s="25" t="s">
        <v>10237</v>
      </c>
      <c r="Q1929" s="25"/>
      <c r="R1929" s="25"/>
      <c r="S1929" s="25"/>
    </row>
    <row r="1930" spans="1:19" x14ac:dyDescent="0.25">
      <c r="A1930" s="7">
        <v>4429</v>
      </c>
      <c r="B1930" s="7" t="s">
        <v>4302</v>
      </c>
      <c r="C1930" s="7" t="s">
        <v>8859</v>
      </c>
      <c r="D1930" s="7" t="s">
        <v>6770</v>
      </c>
      <c r="E1930" s="7">
        <f>LEN(Table9[[#This Row],[Trad]])/10</f>
        <v>0.1</v>
      </c>
      <c r="F1930" s="7">
        <f>LEN(Table9[[#This Row],[Variants]])/10</f>
        <v>0</v>
      </c>
      <c r="G1930" s="7">
        <f>COUNT(FIND("～",Table9[[#This Row],[Trad]]))*10</f>
        <v>0</v>
      </c>
      <c r="H1930" s="25">
        <f>Table9[[#This Row],[Trad Len]]+Table9[[#This Row],[Var Len]]</f>
        <v>0.1</v>
      </c>
      <c r="I1930" s="25" cm="1">
        <f t="array" ref="I1930">COUNT(FIND({1,2,3,4,5,6,7,8,9,0},Table9[[#This Row],[Simp]]))</f>
        <v>0</v>
      </c>
      <c r="J1930" s="25" cm="1">
        <f t="array" ref="J1930">COUNT(FIND({1,2,3,4,5,6,7,8,9,0},Table9[[#This Row],[Trad]]))</f>
        <v>0</v>
      </c>
      <c r="K1930" s="25" cm="1">
        <f t="array" ref="K1930">COUNT(FIND({1,2,3,4,5,6,7,8,9,0},Table9[[#This Row],[Variants]]))</f>
        <v>0</v>
      </c>
      <c r="L1930" s="25">
        <f>SUM(Table9[[#This Row],[Simp Note]:[Var Note]])</f>
        <v>0</v>
      </c>
      <c r="M1930" s="25">
        <f>SUM(Table9[[#This Row],[Sum]],Table9[[#This Row],[Sum Notes]],Table9[[#This Row],[Contains ~]])</f>
        <v>0.1</v>
      </c>
      <c r="N1930" s="26">
        <v>14900</v>
      </c>
      <c r="O1930" s="25" t="s">
        <v>10235</v>
      </c>
      <c r="P1930" s="25" t="s">
        <v>10235</v>
      </c>
      <c r="Q1930" s="25"/>
      <c r="R1930" s="25"/>
      <c r="S1930" s="25"/>
    </row>
    <row r="1931" spans="1:19" x14ac:dyDescent="0.25">
      <c r="A1931" s="7">
        <v>4430</v>
      </c>
      <c r="B1931" s="7" t="s">
        <v>4304</v>
      </c>
      <c r="C1931" s="7" t="s">
        <v>8861</v>
      </c>
      <c r="D1931" s="7" t="s">
        <v>6770</v>
      </c>
      <c r="E1931" s="7">
        <f>LEN(Table9[[#This Row],[Trad]])/10</f>
        <v>0.1</v>
      </c>
      <c r="F1931" s="7">
        <f>LEN(Table9[[#This Row],[Variants]])/10</f>
        <v>0</v>
      </c>
      <c r="G1931" s="7">
        <f>COUNT(FIND("～",Table9[[#This Row],[Trad]]))*10</f>
        <v>0</v>
      </c>
      <c r="H1931" s="25">
        <f>Table9[[#This Row],[Trad Len]]+Table9[[#This Row],[Var Len]]</f>
        <v>0.1</v>
      </c>
      <c r="I1931" s="25" cm="1">
        <f t="array" ref="I1931">COUNT(FIND({1,2,3,4,5,6,7,8,9,0},Table9[[#This Row],[Simp]]))</f>
        <v>0</v>
      </c>
      <c r="J1931" s="25" cm="1">
        <f t="array" ref="J1931">COUNT(FIND({1,2,3,4,5,6,7,8,9,0},Table9[[#This Row],[Trad]]))</f>
        <v>0</v>
      </c>
      <c r="K1931" s="25" cm="1">
        <f t="array" ref="K1931">COUNT(FIND({1,2,3,4,5,6,7,8,9,0},Table9[[#This Row],[Variants]]))</f>
        <v>0</v>
      </c>
      <c r="L1931" s="25">
        <f>SUM(Table9[[#This Row],[Simp Note]:[Var Note]])</f>
        <v>0</v>
      </c>
      <c r="M1931" s="25">
        <f>SUM(Table9[[#This Row],[Sum]],Table9[[#This Row],[Sum Notes]],Table9[[#This Row],[Contains ~]])</f>
        <v>0.1</v>
      </c>
      <c r="N1931" s="26">
        <v>14910</v>
      </c>
      <c r="O1931" s="25" t="s">
        <v>10235</v>
      </c>
      <c r="P1931" s="25" t="s">
        <v>10235</v>
      </c>
      <c r="Q1931" s="25"/>
      <c r="R1931" s="25"/>
      <c r="S1931" s="25"/>
    </row>
    <row r="1932" spans="1:19" x14ac:dyDescent="0.25">
      <c r="A1932" s="7">
        <v>4435</v>
      </c>
      <c r="B1932" s="7" t="s">
        <v>4306</v>
      </c>
      <c r="C1932" s="7" t="s">
        <v>6770</v>
      </c>
      <c r="D1932" s="25" t="s">
        <v>8863</v>
      </c>
      <c r="E1932" s="25">
        <f>LEN(Table9[[#This Row],[Trad]])/10</f>
        <v>0</v>
      </c>
      <c r="F1932" s="25">
        <f>LEN(Table9[[#This Row],[Variants]])/10</f>
        <v>0.2</v>
      </c>
      <c r="G1932" s="25">
        <f>COUNT(FIND("～",Table9[[#This Row],[Trad]]))*10</f>
        <v>0</v>
      </c>
      <c r="H1932" s="25">
        <f>Table9[[#This Row],[Trad Len]]+Table9[[#This Row],[Var Len]]</f>
        <v>0.2</v>
      </c>
      <c r="I1932" s="25" cm="1">
        <f t="array" ref="I1932">COUNT(FIND({1,2,3,4,5,6,7,8,9,0},Table9[[#This Row],[Simp]]))</f>
        <v>0</v>
      </c>
      <c r="J1932" s="25" cm="1">
        <f t="array" ref="J1932">COUNT(FIND({1,2,3,4,5,6,7,8,9,0},Table9[[#This Row],[Trad]]))</f>
        <v>0</v>
      </c>
      <c r="K1932" s="25" cm="1">
        <f t="array" ref="K1932">COUNT(FIND({1,2,3,4,5,6,7,8,9,0},Table9[[#This Row],[Variants]]))</f>
        <v>0</v>
      </c>
      <c r="L1932" s="25">
        <f>SUM(Table9[[#This Row],[Simp Note]:[Var Note]])</f>
        <v>0</v>
      </c>
      <c r="M1932" s="25">
        <f>SUM(Table9[[#This Row],[Sum]],Table9[[#This Row],[Sum Notes]],Table9[[#This Row],[Contains ~]])</f>
        <v>0.2</v>
      </c>
      <c r="N1932" s="26">
        <v>25478</v>
      </c>
      <c r="O1932" s="25" t="s">
        <v>10237</v>
      </c>
      <c r="P1932" s="25" t="s">
        <v>10237</v>
      </c>
      <c r="Q1932" s="25"/>
      <c r="R1932" s="25"/>
      <c r="S1932" s="25"/>
    </row>
    <row r="1933" spans="1:19" x14ac:dyDescent="0.25">
      <c r="A1933" s="7">
        <v>4439</v>
      </c>
      <c r="B1933" s="7" t="s">
        <v>4308</v>
      </c>
      <c r="C1933" s="7" t="s">
        <v>8865</v>
      </c>
      <c r="D1933" s="7" t="s">
        <v>6770</v>
      </c>
      <c r="E1933" s="7">
        <f>LEN(Table9[[#This Row],[Trad]])/10</f>
        <v>0.1</v>
      </c>
      <c r="F1933" s="7">
        <f>LEN(Table9[[#This Row],[Variants]])/10</f>
        <v>0</v>
      </c>
      <c r="G1933" s="7">
        <f>COUNT(FIND("～",Table9[[#This Row],[Trad]]))*10</f>
        <v>0</v>
      </c>
      <c r="H1933" s="25">
        <f>Table9[[#This Row],[Trad Len]]+Table9[[#This Row],[Var Len]]</f>
        <v>0.1</v>
      </c>
      <c r="I1933" s="25" cm="1">
        <f t="array" ref="I1933">COUNT(FIND({1,2,3,4,5,6,7,8,9,0},Table9[[#This Row],[Simp]]))</f>
        <v>0</v>
      </c>
      <c r="J1933" s="25" cm="1">
        <f t="array" ref="J1933">COUNT(FIND({1,2,3,4,5,6,7,8,9,0},Table9[[#This Row],[Trad]]))</f>
        <v>0</v>
      </c>
      <c r="K1933" s="25" cm="1">
        <f t="array" ref="K1933">COUNT(FIND({1,2,3,4,5,6,7,8,9,0},Table9[[#This Row],[Variants]]))</f>
        <v>0</v>
      </c>
      <c r="L1933" s="25">
        <f>SUM(Table9[[#This Row],[Simp Note]:[Var Note]])</f>
        <v>0</v>
      </c>
      <c r="M1933" s="25">
        <f>SUM(Table9[[#This Row],[Sum]],Table9[[#This Row],[Sum Notes]],Table9[[#This Row],[Contains ~]])</f>
        <v>0.1</v>
      </c>
      <c r="N1933" s="26">
        <v>14920</v>
      </c>
      <c r="O1933" s="25" t="s">
        <v>10235</v>
      </c>
      <c r="P1933" s="25" t="s">
        <v>10235</v>
      </c>
      <c r="Q1933" s="25"/>
      <c r="R1933" s="25"/>
      <c r="S1933" s="25"/>
    </row>
    <row r="1934" spans="1:19" x14ac:dyDescent="0.25">
      <c r="A1934" s="7">
        <v>4445</v>
      </c>
      <c r="B1934" s="7" t="s">
        <v>4310</v>
      </c>
      <c r="C1934" s="7" t="s">
        <v>8867</v>
      </c>
      <c r="D1934" s="7" t="s">
        <v>6770</v>
      </c>
      <c r="E1934" s="7">
        <f>LEN(Table9[[#This Row],[Trad]])/10</f>
        <v>0.1</v>
      </c>
      <c r="F1934" s="7">
        <f>LEN(Table9[[#This Row],[Variants]])/10</f>
        <v>0</v>
      </c>
      <c r="G1934" s="7">
        <f>COUNT(FIND("～",Table9[[#This Row],[Trad]]))*10</f>
        <v>0</v>
      </c>
      <c r="H1934" s="25">
        <f>Table9[[#This Row],[Trad Len]]+Table9[[#This Row],[Var Len]]</f>
        <v>0.1</v>
      </c>
      <c r="I1934" s="25" cm="1">
        <f t="array" ref="I1934">COUNT(FIND({1,2,3,4,5,6,7,8,9,0},Table9[[#This Row],[Simp]]))</f>
        <v>0</v>
      </c>
      <c r="J1934" s="25" cm="1">
        <f t="array" ref="J1934">COUNT(FIND({1,2,3,4,5,6,7,8,9,0},Table9[[#This Row],[Trad]]))</f>
        <v>0</v>
      </c>
      <c r="K1934" s="25" cm="1">
        <f t="array" ref="K1934">COUNT(FIND({1,2,3,4,5,6,7,8,9,0},Table9[[#This Row],[Variants]]))</f>
        <v>0</v>
      </c>
      <c r="L1934" s="25">
        <f>SUM(Table9[[#This Row],[Simp Note]:[Var Note]])</f>
        <v>0</v>
      </c>
      <c r="M1934" s="25">
        <f>SUM(Table9[[#This Row],[Sum]],Table9[[#This Row],[Sum Notes]],Table9[[#This Row],[Contains ~]])</f>
        <v>0.1</v>
      </c>
      <c r="N1934" s="26">
        <v>14930</v>
      </c>
      <c r="O1934" s="25" t="s">
        <v>10235</v>
      </c>
      <c r="P1934" s="25" t="s">
        <v>10235</v>
      </c>
      <c r="Q1934" s="25"/>
      <c r="R1934" s="25"/>
      <c r="S1934" s="25"/>
    </row>
    <row r="1935" spans="1:19" x14ac:dyDescent="0.25">
      <c r="A1935" s="7">
        <v>4446</v>
      </c>
      <c r="B1935" s="7" t="s">
        <v>4312</v>
      </c>
      <c r="C1935" s="7" t="s">
        <v>8869</v>
      </c>
      <c r="D1935" s="7" t="s">
        <v>8870</v>
      </c>
      <c r="E1935" s="7">
        <f>LEN(Table9[[#This Row],[Trad]])/10</f>
        <v>0.1</v>
      </c>
      <c r="F1935" s="7">
        <f>LEN(Table9[[#This Row],[Variants]])/10</f>
        <v>0.1</v>
      </c>
      <c r="G1935" s="7">
        <f>COUNT(FIND("～",Table9[[#This Row],[Trad]]))*10</f>
        <v>0</v>
      </c>
      <c r="H1935" s="25">
        <f>Table9[[#This Row],[Trad Len]]+Table9[[#This Row],[Var Len]]</f>
        <v>0.2</v>
      </c>
      <c r="I1935" s="25" cm="1">
        <f t="array" ref="I1935">COUNT(FIND({1,2,3,4,5,6,7,8,9,0},Table9[[#This Row],[Simp]]))</f>
        <v>0</v>
      </c>
      <c r="J1935" s="25" cm="1">
        <f t="array" ref="J1935">COUNT(FIND({1,2,3,4,5,6,7,8,9,0},Table9[[#This Row],[Trad]]))</f>
        <v>0</v>
      </c>
      <c r="K1935" s="25" cm="1">
        <f t="array" ref="K1935">COUNT(FIND({1,2,3,4,5,6,7,8,9,0},Table9[[#This Row],[Variants]]))</f>
        <v>0</v>
      </c>
      <c r="L1935" s="25">
        <f>SUM(Table9[[#This Row],[Simp Note]:[Var Note]])</f>
        <v>0</v>
      </c>
      <c r="M1935" s="25">
        <f>SUM(Table9[[#This Row],[Sum]],Table9[[#This Row],[Sum Notes]],Table9[[#This Row],[Contains ~]])</f>
        <v>0.2</v>
      </c>
      <c r="N1935" s="26">
        <v>2760</v>
      </c>
      <c r="O1935" s="25" t="s">
        <v>10235</v>
      </c>
      <c r="P1935" s="25" t="s">
        <v>10237</v>
      </c>
      <c r="Q1935" s="25"/>
      <c r="R1935" s="25"/>
      <c r="S1935" s="25"/>
    </row>
    <row r="1936" spans="1:19" x14ac:dyDescent="0.25">
      <c r="A1936" s="7">
        <v>4451</v>
      </c>
      <c r="B1936" s="7" t="s">
        <v>4315</v>
      </c>
      <c r="C1936" s="7" t="s">
        <v>8872</v>
      </c>
      <c r="D1936" s="7" t="s">
        <v>6770</v>
      </c>
      <c r="E1936" s="7">
        <f>LEN(Table9[[#This Row],[Trad]])/10</f>
        <v>0.1</v>
      </c>
      <c r="F1936" s="7">
        <f>LEN(Table9[[#This Row],[Variants]])/10</f>
        <v>0</v>
      </c>
      <c r="G1936" s="7">
        <f>COUNT(FIND("～",Table9[[#This Row],[Trad]]))*10</f>
        <v>0</v>
      </c>
      <c r="H1936" s="25">
        <f>Table9[[#This Row],[Trad Len]]+Table9[[#This Row],[Var Len]]</f>
        <v>0.1</v>
      </c>
      <c r="I1936" s="25" cm="1">
        <f t="array" ref="I1936">COUNT(FIND({1,2,3,4,5,6,7,8,9,0},Table9[[#This Row],[Simp]]))</f>
        <v>0</v>
      </c>
      <c r="J1936" s="25" cm="1">
        <f t="array" ref="J1936">COUNT(FIND({1,2,3,4,5,6,7,8,9,0},Table9[[#This Row],[Trad]]))</f>
        <v>0</v>
      </c>
      <c r="K1936" s="25" cm="1">
        <f t="array" ref="K1936">COUNT(FIND({1,2,3,4,5,6,7,8,9,0},Table9[[#This Row],[Variants]]))</f>
        <v>0</v>
      </c>
      <c r="L1936" s="25">
        <f>SUM(Table9[[#This Row],[Simp Note]:[Var Note]])</f>
        <v>0</v>
      </c>
      <c r="M1936" s="25">
        <f>SUM(Table9[[#This Row],[Sum]],Table9[[#This Row],[Sum Notes]],Table9[[#This Row],[Contains ~]])</f>
        <v>0.1</v>
      </c>
      <c r="N1936" s="26">
        <v>14940</v>
      </c>
      <c r="O1936" s="25" t="s">
        <v>10235</v>
      </c>
      <c r="P1936" s="25" t="s">
        <v>10235</v>
      </c>
      <c r="Q1936" s="25"/>
      <c r="R1936" s="25"/>
      <c r="S1936" s="25"/>
    </row>
    <row r="1937" spans="1:19" x14ac:dyDescent="0.25">
      <c r="A1937" s="7">
        <v>4453</v>
      </c>
      <c r="B1937" s="7" t="s">
        <v>4317</v>
      </c>
      <c r="C1937" s="7" t="s">
        <v>8874</v>
      </c>
      <c r="D1937" s="7" t="s">
        <v>6770</v>
      </c>
      <c r="E1937" s="7">
        <f>LEN(Table9[[#This Row],[Trad]])/10</f>
        <v>0.1</v>
      </c>
      <c r="F1937" s="7">
        <f>LEN(Table9[[#This Row],[Variants]])/10</f>
        <v>0</v>
      </c>
      <c r="G1937" s="7">
        <f>COUNT(FIND("～",Table9[[#This Row],[Trad]]))*10</f>
        <v>0</v>
      </c>
      <c r="H1937" s="25">
        <f>Table9[[#This Row],[Trad Len]]+Table9[[#This Row],[Var Len]]</f>
        <v>0.1</v>
      </c>
      <c r="I1937" s="25" cm="1">
        <f t="array" ref="I1937">COUNT(FIND({1,2,3,4,5,6,7,8,9,0},Table9[[#This Row],[Simp]]))</f>
        <v>0</v>
      </c>
      <c r="J1937" s="25" cm="1">
        <f t="array" ref="J1937">COUNT(FIND({1,2,3,4,5,6,7,8,9,0},Table9[[#This Row],[Trad]]))</f>
        <v>0</v>
      </c>
      <c r="K1937" s="25" cm="1">
        <f t="array" ref="K1937">COUNT(FIND({1,2,3,4,5,6,7,8,9,0},Table9[[#This Row],[Variants]]))</f>
        <v>0</v>
      </c>
      <c r="L1937" s="25">
        <f>SUM(Table9[[#This Row],[Simp Note]:[Var Note]])</f>
        <v>0</v>
      </c>
      <c r="M1937" s="25">
        <f>SUM(Table9[[#This Row],[Sum]],Table9[[#This Row],[Sum Notes]],Table9[[#This Row],[Contains ~]])</f>
        <v>0.1</v>
      </c>
      <c r="N1937" s="26">
        <v>14950</v>
      </c>
      <c r="O1937" s="25" t="s">
        <v>10235</v>
      </c>
      <c r="P1937" s="25" t="s">
        <v>10235</v>
      </c>
      <c r="Q1937" s="25"/>
      <c r="R1937" s="25"/>
      <c r="S1937" s="25"/>
    </row>
    <row r="1938" spans="1:19" x14ac:dyDescent="0.25">
      <c r="A1938" s="7">
        <v>4454</v>
      </c>
      <c r="B1938" s="7" t="s">
        <v>4319</v>
      </c>
      <c r="C1938" s="7" t="s">
        <v>8876</v>
      </c>
      <c r="D1938" s="7" t="s">
        <v>6770</v>
      </c>
      <c r="E1938" s="7">
        <f>LEN(Table9[[#This Row],[Trad]])/10</f>
        <v>0.1</v>
      </c>
      <c r="F1938" s="7">
        <f>LEN(Table9[[#This Row],[Variants]])/10</f>
        <v>0</v>
      </c>
      <c r="G1938" s="7">
        <f>COUNT(FIND("～",Table9[[#This Row],[Trad]]))*10</f>
        <v>0</v>
      </c>
      <c r="H1938" s="25">
        <f>Table9[[#This Row],[Trad Len]]+Table9[[#This Row],[Var Len]]</f>
        <v>0.1</v>
      </c>
      <c r="I1938" s="25" cm="1">
        <f t="array" ref="I1938">COUNT(FIND({1,2,3,4,5,6,7,8,9,0},Table9[[#This Row],[Simp]]))</f>
        <v>0</v>
      </c>
      <c r="J1938" s="25" cm="1">
        <f t="array" ref="J1938">COUNT(FIND({1,2,3,4,5,6,7,8,9,0},Table9[[#This Row],[Trad]]))</f>
        <v>0</v>
      </c>
      <c r="K1938" s="25" cm="1">
        <f t="array" ref="K1938">COUNT(FIND({1,2,3,4,5,6,7,8,9,0},Table9[[#This Row],[Variants]]))</f>
        <v>0</v>
      </c>
      <c r="L1938" s="25">
        <f>SUM(Table9[[#This Row],[Simp Note]:[Var Note]])</f>
        <v>0</v>
      </c>
      <c r="M1938" s="25">
        <f>SUM(Table9[[#This Row],[Sum]],Table9[[#This Row],[Sum Notes]],Table9[[#This Row],[Contains ~]])</f>
        <v>0.1</v>
      </c>
      <c r="N1938" s="26">
        <v>14960</v>
      </c>
      <c r="O1938" s="25" t="s">
        <v>10235</v>
      </c>
      <c r="P1938" s="25" t="s">
        <v>10235</v>
      </c>
      <c r="Q1938" s="25"/>
      <c r="R1938" s="25"/>
      <c r="S1938" s="25"/>
    </row>
    <row r="1939" spans="1:19" x14ac:dyDescent="0.25">
      <c r="A1939" s="7">
        <v>4459</v>
      </c>
      <c r="B1939" s="7" t="s">
        <v>4321</v>
      </c>
      <c r="C1939" s="7" t="s">
        <v>8878</v>
      </c>
      <c r="D1939" s="7" t="s">
        <v>6770</v>
      </c>
      <c r="E1939" s="7">
        <f>LEN(Table9[[#This Row],[Trad]])/10</f>
        <v>0.1</v>
      </c>
      <c r="F1939" s="7">
        <f>LEN(Table9[[#This Row],[Variants]])/10</f>
        <v>0</v>
      </c>
      <c r="G1939" s="7">
        <f>COUNT(FIND("～",Table9[[#This Row],[Trad]]))*10</f>
        <v>0</v>
      </c>
      <c r="H1939" s="25">
        <f>Table9[[#This Row],[Trad Len]]+Table9[[#This Row],[Var Len]]</f>
        <v>0.1</v>
      </c>
      <c r="I1939" s="25" cm="1">
        <f t="array" ref="I1939">COUNT(FIND({1,2,3,4,5,6,7,8,9,0},Table9[[#This Row],[Simp]]))</f>
        <v>0</v>
      </c>
      <c r="J1939" s="25" cm="1">
        <f t="array" ref="J1939">COUNT(FIND({1,2,3,4,5,6,7,8,9,0},Table9[[#This Row],[Trad]]))</f>
        <v>0</v>
      </c>
      <c r="K1939" s="25" cm="1">
        <f t="array" ref="K1939">COUNT(FIND({1,2,3,4,5,6,7,8,9,0},Table9[[#This Row],[Variants]]))</f>
        <v>0</v>
      </c>
      <c r="L1939" s="25">
        <f>SUM(Table9[[#This Row],[Simp Note]:[Var Note]])</f>
        <v>0</v>
      </c>
      <c r="M1939" s="25">
        <f>SUM(Table9[[#This Row],[Sum]],Table9[[#This Row],[Sum Notes]],Table9[[#This Row],[Contains ~]])</f>
        <v>0.1</v>
      </c>
      <c r="N1939" s="26">
        <v>14970</v>
      </c>
      <c r="O1939" s="25" t="s">
        <v>10235</v>
      </c>
      <c r="P1939" s="25" t="s">
        <v>10235</v>
      </c>
      <c r="Q1939" s="25"/>
      <c r="R1939" s="25"/>
      <c r="S1939" s="25"/>
    </row>
    <row r="1940" spans="1:19" x14ac:dyDescent="0.25">
      <c r="A1940" s="7">
        <v>4470</v>
      </c>
      <c r="B1940" s="7" t="s">
        <v>4323</v>
      </c>
      <c r="C1940" s="7" t="s">
        <v>8880</v>
      </c>
      <c r="D1940" s="7" t="s">
        <v>6770</v>
      </c>
      <c r="E1940" s="7">
        <f>LEN(Table9[[#This Row],[Trad]])/10</f>
        <v>0.1</v>
      </c>
      <c r="F1940" s="7">
        <f>LEN(Table9[[#This Row],[Variants]])/10</f>
        <v>0</v>
      </c>
      <c r="G1940" s="7">
        <f>COUNT(FIND("～",Table9[[#This Row],[Trad]]))*10</f>
        <v>0</v>
      </c>
      <c r="H1940" s="25">
        <f>Table9[[#This Row],[Trad Len]]+Table9[[#This Row],[Var Len]]</f>
        <v>0.1</v>
      </c>
      <c r="I1940" s="25" cm="1">
        <f t="array" ref="I1940">COUNT(FIND({1,2,3,4,5,6,7,8,9,0},Table9[[#This Row],[Simp]]))</f>
        <v>0</v>
      </c>
      <c r="J1940" s="25" cm="1">
        <f t="array" ref="J1940">COUNT(FIND({1,2,3,4,5,6,7,8,9,0},Table9[[#This Row],[Trad]]))</f>
        <v>0</v>
      </c>
      <c r="K1940" s="25" cm="1">
        <f t="array" ref="K1940">COUNT(FIND({1,2,3,4,5,6,7,8,9,0},Table9[[#This Row],[Variants]]))</f>
        <v>0</v>
      </c>
      <c r="L1940" s="25">
        <f>SUM(Table9[[#This Row],[Simp Note]:[Var Note]])</f>
        <v>0</v>
      </c>
      <c r="M1940" s="25">
        <f>SUM(Table9[[#This Row],[Sum]],Table9[[#This Row],[Sum Notes]],Table9[[#This Row],[Contains ~]])</f>
        <v>0.1</v>
      </c>
      <c r="N1940" s="26">
        <v>14980</v>
      </c>
      <c r="O1940" s="25" t="s">
        <v>10235</v>
      </c>
      <c r="P1940" s="25" t="s">
        <v>10235</v>
      </c>
      <c r="Q1940" s="25"/>
      <c r="R1940" s="25"/>
      <c r="S1940" s="25"/>
    </row>
    <row r="1941" spans="1:19" x14ac:dyDescent="0.25">
      <c r="A1941" s="7">
        <v>4475</v>
      </c>
      <c r="B1941" s="7" t="s">
        <v>4325</v>
      </c>
      <c r="C1941" s="7" t="s">
        <v>8882</v>
      </c>
      <c r="D1941" s="7" t="s">
        <v>6770</v>
      </c>
      <c r="E1941" s="7">
        <f>LEN(Table9[[#This Row],[Trad]])/10</f>
        <v>0.1</v>
      </c>
      <c r="F1941" s="7">
        <f>LEN(Table9[[#This Row],[Variants]])/10</f>
        <v>0</v>
      </c>
      <c r="G1941" s="7">
        <f>COUNT(FIND("～",Table9[[#This Row],[Trad]]))*10</f>
        <v>0</v>
      </c>
      <c r="H1941" s="25">
        <f>Table9[[#This Row],[Trad Len]]+Table9[[#This Row],[Var Len]]</f>
        <v>0.1</v>
      </c>
      <c r="I1941" s="25" cm="1">
        <f t="array" ref="I1941">COUNT(FIND({1,2,3,4,5,6,7,8,9,0},Table9[[#This Row],[Simp]]))</f>
        <v>0</v>
      </c>
      <c r="J1941" s="25" cm="1">
        <f t="array" ref="J1941">COUNT(FIND({1,2,3,4,5,6,7,8,9,0},Table9[[#This Row],[Trad]]))</f>
        <v>0</v>
      </c>
      <c r="K1941" s="25" cm="1">
        <f t="array" ref="K1941">COUNT(FIND({1,2,3,4,5,6,7,8,9,0},Table9[[#This Row],[Variants]]))</f>
        <v>0</v>
      </c>
      <c r="L1941" s="25">
        <f>SUM(Table9[[#This Row],[Simp Note]:[Var Note]])</f>
        <v>0</v>
      </c>
      <c r="M1941" s="25">
        <f>SUM(Table9[[#This Row],[Sum]],Table9[[#This Row],[Sum Notes]],Table9[[#This Row],[Contains ~]])</f>
        <v>0.1</v>
      </c>
      <c r="N1941" s="26">
        <v>14990</v>
      </c>
      <c r="O1941" s="25" t="s">
        <v>10235</v>
      </c>
      <c r="P1941" s="25" t="s">
        <v>10235</v>
      </c>
      <c r="Q1941" s="25"/>
      <c r="R1941" s="25"/>
      <c r="S1941" s="25"/>
    </row>
    <row r="1942" spans="1:19" x14ac:dyDescent="0.25">
      <c r="A1942" s="7">
        <v>4476</v>
      </c>
      <c r="B1942" s="7" t="s">
        <v>4327</v>
      </c>
      <c r="C1942" s="7" t="s">
        <v>6770</v>
      </c>
      <c r="D1942" s="25" t="s">
        <v>8883</v>
      </c>
      <c r="E1942" s="25">
        <f>LEN(Table9[[#This Row],[Trad]])/10</f>
        <v>0</v>
      </c>
      <c r="F1942" s="25">
        <f>LEN(Table9[[#This Row],[Variants]])/10</f>
        <v>0.1</v>
      </c>
      <c r="G1942" s="25">
        <f>COUNT(FIND("～",Table9[[#This Row],[Trad]]))*10</f>
        <v>0</v>
      </c>
      <c r="H1942" s="25">
        <f>Table9[[#This Row],[Trad Len]]+Table9[[#This Row],[Var Len]]</f>
        <v>0.1</v>
      </c>
      <c r="I1942" s="25" cm="1">
        <f t="array" ref="I1942">COUNT(FIND({1,2,3,4,5,6,7,8,9,0},Table9[[#This Row],[Simp]]))</f>
        <v>0</v>
      </c>
      <c r="J1942" s="25" cm="1">
        <f t="array" ref="J1942">COUNT(FIND({1,2,3,4,5,6,7,8,9,0},Table9[[#This Row],[Trad]]))</f>
        <v>0</v>
      </c>
      <c r="K1942" s="25" cm="1">
        <f t="array" ref="K1942">COUNT(FIND({1,2,3,4,5,6,7,8,9,0},Table9[[#This Row],[Variants]]))</f>
        <v>0</v>
      </c>
      <c r="L1942" s="25">
        <f>SUM(Table9[[#This Row],[Simp Note]:[Var Note]])</f>
        <v>0</v>
      </c>
      <c r="M1942" s="25">
        <f>SUM(Table9[[#This Row],[Sum]],Table9[[#This Row],[Sum Notes]],Table9[[#This Row],[Contains ~]])</f>
        <v>0.1</v>
      </c>
      <c r="N1942" s="26">
        <v>25480.1</v>
      </c>
      <c r="O1942" s="25" t="s">
        <v>10237</v>
      </c>
      <c r="P1942" s="25" t="s">
        <v>10237</v>
      </c>
      <c r="Q1942" s="25"/>
      <c r="R1942" s="25"/>
      <c r="S1942" s="25"/>
    </row>
    <row r="1943" spans="1:19" x14ac:dyDescent="0.25">
      <c r="A1943" s="7">
        <v>4483</v>
      </c>
      <c r="B1943" s="7" t="s">
        <v>4329</v>
      </c>
      <c r="C1943" s="7" t="s">
        <v>8885</v>
      </c>
      <c r="D1943" s="7" t="s">
        <v>6770</v>
      </c>
      <c r="E1943" s="7">
        <f>LEN(Table9[[#This Row],[Trad]])/10</f>
        <v>0.1</v>
      </c>
      <c r="F1943" s="7">
        <f>LEN(Table9[[#This Row],[Variants]])/10</f>
        <v>0</v>
      </c>
      <c r="G1943" s="7">
        <f>COUNT(FIND("～",Table9[[#This Row],[Trad]]))*10</f>
        <v>0</v>
      </c>
      <c r="H1943" s="25">
        <f>Table9[[#This Row],[Trad Len]]+Table9[[#This Row],[Var Len]]</f>
        <v>0.1</v>
      </c>
      <c r="I1943" s="25" cm="1">
        <f t="array" ref="I1943">COUNT(FIND({1,2,3,4,5,6,7,8,9,0},Table9[[#This Row],[Simp]]))</f>
        <v>0</v>
      </c>
      <c r="J1943" s="25" cm="1">
        <f t="array" ref="J1943">COUNT(FIND({1,2,3,4,5,6,7,8,9,0},Table9[[#This Row],[Trad]]))</f>
        <v>0</v>
      </c>
      <c r="K1943" s="25" cm="1">
        <f t="array" ref="K1943">COUNT(FIND({1,2,3,4,5,6,7,8,9,0},Table9[[#This Row],[Variants]]))</f>
        <v>0</v>
      </c>
      <c r="L1943" s="25">
        <f>SUM(Table9[[#This Row],[Simp Note]:[Var Note]])</f>
        <v>0</v>
      </c>
      <c r="M1943" s="25">
        <f>SUM(Table9[[#This Row],[Sum]],Table9[[#This Row],[Sum Notes]],Table9[[#This Row],[Contains ~]])</f>
        <v>0.1</v>
      </c>
      <c r="N1943" s="26">
        <v>15000</v>
      </c>
      <c r="O1943" s="25" t="s">
        <v>10235</v>
      </c>
      <c r="P1943" s="25" t="s">
        <v>10235</v>
      </c>
      <c r="Q1943" s="25"/>
      <c r="R1943" s="25"/>
      <c r="S1943" s="25"/>
    </row>
    <row r="1944" spans="1:19" x14ac:dyDescent="0.25">
      <c r="A1944" s="7">
        <v>4484</v>
      </c>
      <c r="B1944" s="7" t="s">
        <v>4331</v>
      </c>
      <c r="C1944" s="7" t="s">
        <v>8887</v>
      </c>
      <c r="D1944" s="7" t="s">
        <v>6770</v>
      </c>
      <c r="E1944" s="7">
        <f>LEN(Table9[[#This Row],[Trad]])/10</f>
        <v>0.1</v>
      </c>
      <c r="F1944" s="7">
        <f>LEN(Table9[[#This Row],[Variants]])/10</f>
        <v>0</v>
      </c>
      <c r="G1944" s="7">
        <f>COUNT(FIND("～",Table9[[#This Row],[Trad]]))*10</f>
        <v>0</v>
      </c>
      <c r="H1944" s="25">
        <f>Table9[[#This Row],[Trad Len]]+Table9[[#This Row],[Var Len]]</f>
        <v>0.1</v>
      </c>
      <c r="I1944" s="25" cm="1">
        <f t="array" ref="I1944">COUNT(FIND({1,2,3,4,5,6,7,8,9,0},Table9[[#This Row],[Simp]]))</f>
        <v>0</v>
      </c>
      <c r="J1944" s="25" cm="1">
        <f t="array" ref="J1944">COUNT(FIND({1,2,3,4,5,6,7,8,9,0},Table9[[#This Row],[Trad]]))</f>
        <v>0</v>
      </c>
      <c r="K1944" s="25" cm="1">
        <f t="array" ref="K1944">COUNT(FIND({1,2,3,4,5,6,7,8,9,0},Table9[[#This Row],[Variants]]))</f>
        <v>0</v>
      </c>
      <c r="L1944" s="25">
        <f>SUM(Table9[[#This Row],[Simp Note]:[Var Note]])</f>
        <v>0</v>
      </c>
      <c r="M1944" s="25">
        <f>SUM(Table9[[#This Row],[Sum]],Table9[[#This Row],[Sum Notes]],Table9[[#This Row],[Contains ~]])</f>
        <v>0.1</v>
      </c>
      <c r="N1944" s="26">
        <v>15010</v>
      </c>
      <c r="O1944" s="25" t="s">
        <v>10235</v>
      </c>
      <c r="P1944" s="25" t="s">
        <v>10235</v>
      </c>
      <c r="Q1944" s="25"/>
      <c r="R1944" s="25"/>
      <c r="S1944" s="25"/>
    </row>
    <row r="1945" spans="1:19" x14ac:dyDescent="0.25">
      <c r="A1945" s="7">
        <v>4485</v>
      </c>
      <c r="B1945" s="7" t="s">
        <v>4333</v>
      </c>
      <c r="C1945" s="7" t="s">
        <v>8889</v>
      </c>
      <c r="D1945" s="7" t="s">
        <v>6770</v>
      </c>
      <c r="E1945" s="7">
        <f>LEN(Table9[[#This Row],[Trad]])/10</f>
        <v>0.1</v>
      </c>
      <c r="F1945" s="7">
        <f>LEN(Table9[[#This Row],[Variants]])/10</f>
        <v>0</v>
      </c>
      <c r="G1945" s="7">
        <f>COUNT(FIND("～",Table9[[#This Row],[Trad]]))*10</f>
        <v>0</v>
      </c>
      <c r="H1945" s="25">
        <f>Table9[[#This Row],[Trad Len]]+Table9[[#This Row],[Var Len]]</f>
        <v>0.1</v>
      </c>
      <c r="I1945" s="25" cm="1">
        <f t="array" ref="I1945">COUNT(FIND({1,2,3,4,5,6,7,8,9,0},Table9[[#This Row],[Simp]]))</f>
        <v>0</v>
      </c>
      <c r="J1945" s="25" cm="1">
        <f t="array" ref="J1945">COUNT(FIND({1,2,3,4,5,6,7,8,9,0},Table9[[#This Row],[Trad]]))</f>
        <v>0</v>
      </c>
      <c r="K1945" s="25" cm="1">
        <f t="array" ref="K1945">COUNT(FIND({1,2,3,4,5,6,7,8,9,0},Table9[[#This Row],[Variants]]))</f>
        <v>0</v>
      </c>
      <c r="L1945" s="25">
        <f>SUM(Table9[[#This Row],[Simp Note]:[Var Note]])</f>
        <v>0</v>
      </c>
      <c r="M1945" s="25">
        <f>SUM(Table9[[#This Row],[Sum]],Table9[[#This Row],[Sum Notes]],Table9[[#This Row],[Contains ~]])</f>
        <v>0.1</v>
      </c>
      <c r="N1945" s="26">
        <v>15020</v>
      </c>
      <c r="O1945" s="25" t="s">
        <v>10235</v>
      </c>
      <c r="P1945" s="25" t="s">
        <v>10235</v>
      </c>
      <c r="Q1945" s="25"/>
      <c r="R1945" s="25"/>
      <c r="S1945" s="25"/>
    </row>
    <row r="1946" spans="1:19" x14ac:dyDescent="0.25">
      <c r="A1946" s="7">
        <v>4486</v>
      </c>
      <c r="B1946" s="7" t="s">
        <v>4335</v>
      </c>
      <c r="C1946" s="7" t="s">
        <v>8891</v>
      </c>
      <c r="D1946" s="7" t="s">
        <v>6770</v>
      </c>
      <c r="E1946" s="7">
        <f>LEN(Table9[[#This Row],[Trad]])/10</f>
        <v>0.1</v>
      </c>
      <c r="F1946" s="7">
        <f>LEN(Table9[[#This Row],[Variants]])/10</f>
        <v>0</v>
      </c>
      <c r="G1946" s="7">
        <f>COUNT(FIND("～",Table9[[#This Row],[Trad]]))*10</f>
        <v>0</v>
      </c>
      <c r="H1946" s="25">
        <f>Table9[[#This Row],[Trad Len]]+Table9[[#This Row],[Var Len]]</f>
        <v>0.1</v>
      </c>
      <c r="I1946" s="25" cm="1">
        <f t="array" ref="I1946">COUNT(FIND({1,2,3,4,5,6,7,8,9,0},Table9[[#This Row],[Simp]]))</f>
        <v>0</v>
      </c>
      <c r="J1946" s="25" cm="1">
        <f t="array" ref="J1946">COUNT(FIND({1,2,3,4,5,6,7,8,9,0},Table9[[#This Row],[Trad]]))</f>
        <v>0</v>
      </c>
      <c r="K1946" s="25" cm="1">
        <f t="array" ref="K1946">COUNT(FIND({1,2,3,4,5,6,7,8,9,0},Table9[[#This Row],[Variants]]))</f>
        <v>0</v>
      </c>
      <c r="L1946" s="25">
        <f>SUM(Table9[[#This Row],[Simp Note]:[Var Note]])</f>
        <v>0</v>
      </c>
      <c r="M1946" s="25">
        <f>SUM(Table9[[#This Row],[Sum]],Table9[[#This Row],[Sum Notes]],Table9[[#This Row],[Contains ~]])</f>
        <v>0.1</v>
      </c>
      <c r="N1946" s="26">
        <v>15030</v>
      </c>
      <c r="O1946" s="25" t="s">
        <v>10235</v>
      </c>
      <c r="P1946" s="25" t="s">
        <v>10235</v>
      </c>
      <c r="Q1946" s="25"/>
      <c r="R1946" s="25"/>
      <c r="S1946" s="25"/>
    </row>
    <row r="1947" spans="1:19" x14ac:dyDescent="0.25">
      <c r="A1947" s="7">
        <v>4487</v>
      </c>
      <c r="B1947" s="7" t="s">
        <v>4337</v>
      </c>
      <c r="C1947" s="7" t="s">
        <v>8893</v>
      </c>
      <c r="D1947" s="7" t="s">
        <v>6770</v>
      </c>
      <c r="E1947" s="7">
        <f>LEN(Table9[[#This Row],[Trad]])/10</f>
        <v>0.1</v>
      </c>
      <c r="F1947" s="7">
        <f>LEN(Table9[[#This Row],[Variants]])/10</f>
        <v>0</v>
      </c>
      <c r="G1947" s="7">
        <f>COUNT(FIND("～",Table9[[#This Row],[Trad]]))*10</f>
        <v>0</v>
      </c>
      <c r="H1947" s="25">
        <f>Table9[[#This Row],[Trad Len]]+Table9[[#This Row],[Var Len]]</f>
        <v>0.1</v>
      </c>
      <c r="I1947" s="25" cm="1">
        <f t="array" ref="I1947">COUNT(FIND({1,2,3,4,5,6,7,8,9,0},Table9[[#This Row],[Simp]]))</f>
        <v>0</v>
      </c>
      <c r="J1947" s="25" cm="1">
        <f t="array" ref="J1947">COUNT(FIND({1,2,3,4,5,6,7,8,9,0},Table9[[#This Row],[Trad]]))</f>
        <v>0</v>
      </c>
      <c r="K1947" s="25" cm="1">
        <f t="array" ref="K1947">COUNT(FIND({1,2,3,4,5,6,7,8,9,0},Table9[[#This Row],[Variants]]))</f>
        <v>0</v>
      </c>
      <c r="L1947" s="25">
        <f>SUM(Table9[[#This Row],[Simp Note]:[Var Note]])</f>
        <v>0</v>
      </c>
      <c r="M1947" s="25">
        <f>SUM(Table9[[#This Row],[Sum]],Table9[[#This Row],[Sum Notes]],Table9[[#This Row],[Contains ~]])</f>
        <v>0.1</v>
      </c>
      <c r="N1947" s="26">
        <v>15040</v>
      </c>
      <c r="O1947" s="25" t="s">
        <v>10235</v>
      </c>
      <c r="P1947" s="25" t="s">
        <v>10235</v>
      </c>
      <c r="Q1947" s="25"/>
      <c r="R1947" s="25"/>
      <c r="S1947" s="25"/>
    </row>
    <row r="1948" spans="1:19" x14ac:dyDescent="0.25">
      <c r="A1948" s="7">
        <v>4488</v>
      </c>
      <c r="B1948" s="7" t="s">
        <v>4339</v>
      </c>
      <c r="C1948" s="7" t="s">
        <v>8895</v>
      </c>
      <c r="D1948" s="7" t="s">
        <v>6770</v>
      </c>
      <c r="E1948" s="7">
        <f>LEN(Table9[[#This Row],[Trad]])/10</f>
        <v>0.1</v>
      </c>
      <c r="F1948" s="7">
        <f>LEN(Table9[[#This Row],[Variants]])/10</f>
        <v>0</v>
      </c>
      <c r="G1948" s="7">
        <f>COUNT(FIND("～",Table9[[#This Row],[Trad]]))*10</f>
        <v>0</v>
      </c>
      <c r="H1948" s="25">
        <f>Table9[[#This Row],[Trad Len]]+Table9[[#This Row],[Var Len]]</f>
        <v>0.1</v>
      </c>
      <c r="I1948" s="25" cm="1">
        <f t="array" ref="I1948">COUNT(FIND({1,2,3,4,5,6,7,8,9,0},Table9[[#This Row],[Simp]]))</f>
        <v>0</v>
      </c>
      <c r="J1948" s="25" cm="1">
        <f t="array" ref="J1948">COUNT(FIND({1,2,3,4,5,6,7,8,9,0},Table9[[#This Row],[Trad]]))</f>
        <v>0</v>
      </c>
      <c r="K1948" s="25" cm="1">
        <f t="array" ref="K1948">COUNT(FIND({1,2,3,4,5,6,7,8,9,0},Table9[[#This Row],[Variants]]))</f>
        <v>0</v>
      </c>
      <c r="L1948" s="25">
        <f>SUM(Table9[[#This Row],[Simp Note]:[Var Note]])</f>
        <v>0</v>
      </c>
      <c r="M1948" s="25">
        <f>SUM(Table9[[#This Row],[Sum]],Table9[[#This Row],[Sum Notes]],Table9[[#This Row],[Contains ~]])</f>
        <v>0.1</v>
      </c>
      <c r="N1948" s="26">
        <v>15050</v>
      </c>
      <c r="O1948" s="25" t="s">
        <v>10235</v>
      </c>
      <c r="P1948" s="25" t="s">
        <v>10235</v>
      </c>
      <c r="Q1948" s="25"/>
      <c r="R1948" s="25"/>
      <c r="S1948" s="25"/>
    </row>
    <row r="1949" spans="1:19" x14ac:dyDescent="0.25">
      <c r="A1949" s="7">
        <v>4489</v>
      </c>
      <c r="B1949" s="7" t="s">
        <v>4341</v>
      </c>
      <c r="C1949" s="7" t="s">
        <v>8897</v>
      </c>
      <c r="D1949" s="7" t="s">
        <v>6770</v>
      </c>
      <c r="E1949" s="7">
        <f>LEN(Table9[[#This Row],[Trad]])/10</f>
        <v>0.1</v>
      </c>
      <c r="F1949" s="7">
        <f>LEN(Table9[[#This Row],[Variants]])/10</f>
        <v>0</v>
      </c>
      <c r="G1949" s="7">
        <f>COUNT(FIND("～",Table9[[#This Row],[Trad]]))*10</f>
        <v>0</v>
      </c>
      <c r="H1949" s="25">
        <f>Table9[[#This Row],[Trad Len]]+Table9[[#This Row],[Var Len]]</f>
        <v>0.1</v>
      </c>
      <c r="I1949" s="25" cm="1">
        <f t="array" ref="I1949">COUNT(FIND({1,2,3,4,5,6,7,8,9,0},Table9[[#This Row],[Simp]]))</f>
        <v>0</v>
      </c>
      <c r="J1949" s="25" cm="1">
        <f t="array" ref="J1949">COUNT(FIND({1,2,3,4,5,6,7,8,9,0},Table9[[#This Row],[Trad]]))</f>
        <v>0</v>
      </c>
      <c r="K1949" s="25" cm="1">
        <f t="array" ref="K1949">COUNT(FIND({1,2,3,4,5,6,7,8,9,0},Table9[[#This Row],[Variants]]))</f>
        <v>0</v>
      </c>
      <c r="L1949" s="25">
        <f>SUM(Table9[[#This Row],[Simp Note]:[Var Note]])</f>
        <v>0</v>
      </c>
      <c r="M1949" s="25">
        <f>SUM(Table9[[#This Row],[Sum]],Table9[[#This Row],[Sum Notes]],Table9[[#This Row],[Contains ~]])</f>
        <v>0.1</v>
      </c>
      <c r="N1949" s="26">
        <v>15060</v>
      </c>
      <c r="O1949" s="25" t="s">
        <v>10235</v>
      </c>
      <c r="P1949" s="25" t="s">
        <v>10235</v>
      </c>
      <c r="Q1949" s="25"/>
      <c r="R1949" s="25"/>
      <c r="S1949" s="25"/>
    </row>
    <row r="1950" spans="1:19" x14ac:dyDescent="0.25">
      <c r="A1950" s="7">
        <v>4490</v>
      </c>
      <c r="B1950" s="7" t="s">
        <v>4343</v>
      </c>
      <c r="C1950" s="7" t="s">
        <v>8899</v>
      </c>
      <c r="D1950" s="7" t="s">
        <v>6770</v>
      </c>
      <c r="E1950" s="7">
        <f>LEN(Table9[[#This Row],[Trad]])/10</f>
        <v>0.1</v>
      </c>
      <c r="F1950" s="7">
        <f>LEN(Table9[[#This Row],[Variants]])/10</f>
        <v>0</v>
      </c>
      <c r="G1950" s="7">
        <f>COUNT(FIND("～",Table9[[#This Row],[Trad]]))*10</f>
        <v>0</v>
      </c>
      <c r="H1950" s="25">
        <f>Table9[[#This Row],[Trad Len]]+Table9[[#This Row],[Var Len]]</f>
        <v>0.1</v>
      </c>
      <c r="I1950" s="25" cm="1">
        <f t="array" ref="I1950">COUNT(FIND({1,2,3,4,5,6,7,8,9,0},Table9[[#This Row],[Simp]]))</f>
        <v>0</v>
      </c>
      <c r="J1950" s="25" cm="1">
        <f t="array" ref="J1950">COUNT(FIND({1,2,3,4,5,6,7,8,9,0},Table9[[#This Row],[Trad]]))</f>
        <v>0</v>
      </c>
      <c r="K1950" s="25" cm="1">
        <f t="array" ref="K1950">COUNT(FIND({1,2,3,4,5,6,7,8,9,0},Table9[[#This Row],[Variants]]))</f>
        <v>0</v>
      </c>
      <c r="L1950" s="25">
        <f>SUM(Table9[[#This Row],[Simp Note]:[Var Note]])</f>
        <v>0</v>
      </c>
      <c r="M1950" s="25">
        <f>SUM(Table9[[#This Row],[Sum]],Table9[[#This Row],[Sum Notes]],Table9[[#This Row],[Contains ~]])</f>
        <v>0.1</v>
      </c>
      <c r="N1950" s="26">
        <v>15070</v>
      </c>
      <c r="O1950" s="25" t="s">
        <v>10235</v>
      </c>
      <c r="P1950" s="25" t="s">
        <v>10235</v>
      </c>
      <c r="Q1950" s="25"/>
      <c r="R1950" s="25"/>
      <c r="S1950" s="25"/>
    </row>
    <row r="1951" spans="1:19" x14ac:dyDescent="0.25">
      <c r="A1951" s="7">
        <v>4493</v>
      </c>
      <c r="B1951" s="7" t="s">
        <v>4345</v>
      </c>
      <c r="C1951" s="7" t="s">
        <v>8901</v>
      </c>
      <c r="D1951" s="7" t="s">
        <v>6770</v>
      </c>
      <c r="E1951" s="7">
        <f>LEN(Table9[[#This Row],[Trad]])/10</f>
        <v>0.1</v>
      </c>
      <c r="F1951" s="7">
        <f>LEN(Table9[[#This Row],[Variants]])/10</f>
        <v>0</v>
      </c>
      <c r="G1951" s="7">
        <f>COUNT(FIND("～",Table9[[#This Row],[Trad]]))*10</f>
        <v>0</v>
      </c>
      <c r="H1951" s="25">
        <f>Table9[[#This Row],[Trad Len]]+Table9[[#This Row],[Var Len]]</f>
        <v>0.1</v>
      </c>
      <c r="I1951" s="25" cm="1">
        <f t="array" ref="I1951">COUNT(FIND({1,2,3,4,5,6,7,8,9,0},Table9[[#This Row],[Simp]]))</f>
        <v>0</v>
      </c>
      <c r="J1951" s="25" cm="1">
        <f t="array" ref="J1951">COUNT(FIND({1,2,3,4,5,6,7,8,9,0},Table9[[#This Row],[Trad]]))</f>
        <v>0</v>
      </c>
      <c r="K1951" s="25" cm="1">
        <f t="array" ref="K1951">COUNT(FIND({1,2,3,4,5,6,7,8,9,0},Table9[[#This Row],[Variants]]))</f>
        <v>0</v>
      </c>
      <c r="L1951" s="25">
        <f>SUM(Table9[[#This Row],[Simp Note]:[Var Note]])</f>
        <v>0</v>
      </c>
      <c r="M1951" s="25">
        <f>SUM(Table9[[#This Row],[Sum]],Table9[[#This Row],[Sum Notes]],Table9[[#This Row],[Contains ~]])</f>
        <v>0.1</v>
      </c>
      <c r="N1951" s="26">
        <v>15080</v>
      </c>
      <c r="O1951" s="25" t="s">
        <v>10235</v>
      </c>
      <c r="P1951" s="25" t="s">
        <v>10235</v>
      </c>
      <c r="Q1951" s="25"/>
      <c r="R1951" s="25"/>
      <c r="S1951" s="25"/>
    </row>
    <row r="1952" spans="1:19" x14ac:dyDescent="0.25">
      <c r="A1952" s="7">
        <v>4494</v>
      </c>
      <c r="B1952" s="7" t="s">
        <v>4347</v>
      </c>
      <c r="C1952" s="7" t="s">
        <v>8903</v>
      </c>
      <c r="D1952" s="7" t="s">
        <v>6770</v>
      </c>
      <c r="E1952" s="7">
        <f>LEN(Table9[[#This Row],[Trad]])/10</f>
        <v>0.1</v>
      </c>
      <c r="F1952" s="7">
        <f>LEN(Table9[[#This Row],[Variants]])/10</f>
        <v>0</v>
      </c>
      <c r="G1952" s="7">
        <f>COUNT(FIND("～",Table9[[#This Row],[Trad]]))*10</f>
        <v>0</v>
      </c>
      <c r="H1952" s="25">
        <f>Table9[[#This Row],[Trad Len]]+Table9[[#This Row],[Var Len]]</f>
        <v>0.1</v>
      </c>
      <c r="I1952" s="25" cm="1">
        <f t="array" ref="I1952">COUNT(FIND({1,2,3,4,5,6,7,8,9,0},Table9[[#This Row],[Simp]]))</f>
        <v>0</v>
      </c>
      <c r="J1952" s="25" cm="1">
        <f t="array" ref="J1952">COUNT(FIND({1,2,3,4,5,6,7,8,9,0},Table9[[#This Row],[Trad]]))</f>
        <v>0</v>
      </c>
      <c r="K1952" s="25" cm="1">
        <f t="array" ref="K1952">COUNT(FIND({1,2,3,4,5,6,7,8,9,0},Table9[[#This Row],[Variants]]))</f>
        <v>0</v>
      </c>
      <c r="L1952" s="25">
        <f>SUM(Table9[[#This Row],[Simp Note]:[Var Note]])</f>
        <v>0</v>
      </c>
      <c r="M1952" s="25">
        <f>SUM(Table9[[#This Row],[Sum]],Table9[[#This Row],[Sum Notes]],Table9[[#This Row],[Contains ~]])</f>
        <v>0.1</v>
      </c>
      <c r="N1952" s="26">
        <v>15090</v>
      </c>
      <c r="O1952" s="25" t="s">
        <v>10235</v>
      </c>
      <c r="P1952" s="25" t="s">
        <v>10235</v>
      </c>
      <c r="Q1952" s="25"/>
      <c r="R1952" s="25"/>
      <c r="S1952" s="25"/>
    </row>
    <row r="1953" spans="1:19" x14ac:dyDescent="0.25">
      <c r="A1953" s="7">
        <v>4503</v>
      </c>
      <c r="B1953" s="7" t="s">
        <v>4349</v>
      </c>
      <c r="C1953" s="7" t="s">
        <v>8905</v>
      </c>
      <c r="D1953" s="7" t="s">
        <v>6770</v>
      </c>
      <c r="E1953" s="7">
        <f>LEN(Table9[[#This Row],[Trad]])/10</f>
        <v>0.1</v>
      </c>
      <c r="F1953" s="7">
        <f>LEN(Table9[[#This Row],[Variants]])/10</f>
        <v>0</v>
      </c>
      <c r="G1953" s="7">
        <f>COUNT(FIND("～",Table9[[#This Row],[Trad]]))*10</f>
        <v>0</v>
      </c>
      <c r="H1953" s="25">
        <f>Table9[[#This Row],[Trad Len]]+Table9[[#This Row],[Var Len]]</f>
        <v>0.1</v>
      </c>
      <c r="I1953" s="25" cm="1">
        <f t="array" ref="I1953">COUNT(FIND({1,2,3,4,5,6,7,8,9,0},Table9[[#This Row],[Simp]]))</f>
        <v>0</v>
      </c>
      <c r="J1953" s="25" cm="1">
        <f t="array" ref="J1953">COUNT(FIND({1,2,3,4,5,6,7,8,9,0},Table9[[#This Row],[Trad]]))</f>
        <v>0</v>
      </c>
      <c r="K1953" s="25" cm="1">
        <f t="array" ref="K1953">COUNT(FIND({1,2,3,4,5,6,7,8,9,0},Table9[[#This Row],[Variants]]))</f>
        <v>0</v>
      </c>
      <c r="L1953" s="25">
        <f>SUM(Table9[[#This Row],[Simp Note]:[Var Note]])</f>
        <v>0</v>
      </c>
      <c r="M1953" s="25">
        <f>SUM(Table9[[#This Row],[Sum]],Table9[[#This Row],[Sum Notes]],Table9[[#This Row],[Contains ~]])</f>
        <v>0.1</v>
      </c>
      <c r="N1953" s="26">
        <v>15100</v>
      </c>
      <c r="O1953" s="25" t="s">
        <v>10235</v>
      </c>
      <c r="P1953" s="25" t="s">
        <v>10235</v>
      </c>
      <c r="Q1953" s="25"/>
      <c r="R1953" s="25"/>
      <c r="S1953" s="25"/>
    </row>
    <row r="1954" spans="1:19" x14ac:dyDescent="0.25">
      <c r="A1954" s="7">
        <v>4511</v>
      </c>
      <c r="B1954" s="7" t="s">
        <v>4351</v>
      </c>
      <c r="C1954" s="7" t="s">
        <v>8907</v>
      </c>
      <c r="D1954" s="7" t="s">
        <v>6770</v>
      </c>
      <c r="E1954" s="7">
        <f>LEN(Table9[[#This Row],[Trad]])/10</f>
        <v>0.1</v>
      </c>
      <c r="F1954" s="7">
        <f>LEN(Table9[[#This Row],[Variants]])/10</f>
        <v>0</v>
      </c>
      <c r="G1954" s="7">
        <f>COUNT(FIND("～",Table9[[#This Row],[Trad]]))*10</f>
        <v>0</v>
      </c>
      <c r="H1954" s="25">
        <f>Table9[[#This Row],[Trad Len]]+Table9[[#This Row],[Var Len]]</f>
        <v>0.1</v>
      </c>
      <c r="I1954" s="25" cm="1">
        <f t="array" ref="I1954">COUNT(FIND({1,2,3,4,5,6,7,8,9,0},Table9[[#This Row],[Simp]]))</f>
        <v>0</v>
      </c>
      <c r="J1954" s="25" cm="1">
        <f t="array" ref="J1954">COUNT(FIND({1,2,3,4,5,6,7,8,9,0},Table9[[#This Row],[Trad]]))</f>
        <v>0</v>
      </c>
      <c r="K1954" s="25" cm="1">
        <f t="array" ref="K1954">COUNT(FIND({1,2,3,4,5,6,7,8,9,0},Table9[[#This Row],[Variants]]))</f>
        <v>0</v>
      </c>
      <c r="L1954" s="25">
        <f>SUM(Table9[[#This Row],[Simp Note]:[Var Note]])</f>
        <v>0</v>
      </c>
      <c r="M1954" s="25">
        <f>SUM(Table9[[#This Row],[Sum]],Table9[[#This Row],[Sum Notes]],Table9[[#This Row],[Contains ~]])</f>
        <v>0.1</v>
      </c>
      <c r="N1954" s="26">
        <v>15110</v>
      </c>
      <c r="O1954" s="25" t="s">
        <v>10235</v>
      </c>
      <c r="P1954" s="25" t="s">
        <v>10235</v>
      </c>
      <c r="Q1954" s="25"/>
      <c r="R1954" s="25"/>
      <c r="S1954" s="25"/>
    </row>
    <row r="1955" spans="1:19" x14ac:dyDescent="0.25">
      <c r="A1955" s="7">
        <v>4512</v>
      </c>
      <c r="B1955" s="7" t="s">
        <v>4353</v>
      </c>
      <c r="C1955" s="7" t="s">
        <v>6770</v>
      </c>
      <c r="D1955" s="25" t="s">
        <v>8909</v>
      </c>
      <c r="E1955" s="25">
        <f>LEN(Table9[[#This Row],[Trad]])/10</f>
        <v>0</v>
      </c>
      <c r="F1955" s="25">
        <f>LEN(Table9[[#This Row],[Variants]])/10</f>
        <v>0.1</v>
      </c>
      <c r="G1955" s="25">
        <f>COUNT(FIND("～",Table9[[#This Row],[Trad]]))*10</f>
        <v>0</v>
      </c>
      <c r="H1955" s="25">
        <f>Table9[[#This Row],[Trad Len]]+Table9[[#This Row],[Var Len]]</f>
        <v>0.1</v>
      </c>
      <c r="I1955" s="25" cm="1">
        <f t="array" ref="I1955">COUNT(FIND({1,2,3,4,5,6,7,8,9,0},Table9[[#This Row],[Simp]]))</f>
        <v>0</v>
      </c>
      <c r="J1955" s="25" cm="1">
        <f t="array" ref="J1955">COUNT(FIND({1,2,3,4,5,6,7,8,9,0},Table9[[#This Row],[Trad]]))</f>
        <v>0</v>
      </c>
      <c r="K1955" s="25" cm="1">
        <f t="array" ref="K1955">COUNT(FIND({1,2,3,4,5,6,7,8,9,0},Table9[[#This Row],[Variants]]))</f>
        <v>0</v>
      </c>
      <c r="L1955" s="25">
        <f>SUM(Table9[[#This Row],[Simp Note]:[Var Note]])</f>
        <v>0</v>
      </c>
      <c r="M1955" s="25">
        <f>SUM(Table9[[#This Row],[Sum]],Table9[[#This Row],[Sum Notes]],Table9[[#This Row],[Contains ~]])</f>
        <v>0.1</v>
      </c>
      <c r="N1955" s="26">
        <v>25480.1</v>
      </c>
      <c r="O1955" s="25" t="s">
        <v>10237</v>
      </c>
      <c r="P1955" s="25" t="s">
        <v>10237</v>
      </c>
      <c r="Q1955" s="25"/>
      <c r="R1955" s="25"/>
      <c r="S1955" s="25"/>
    </row>
    <row r="1956" spans="1:19" x14ac:dyDescent="0.25">
      <c r="A1956" s="7">
        <v>4514</v>
      </c>
      <c r="B1956" s="7" t="s">
        <v>4355</v>
      </c>
      <c r="C1956" s="7" t="s">
        <v>8911</v>
      </c>
      <c r="D1956" s="7" t="s">
        <v>6770</v>
      </c>
      <c r="E1956" s="7">
        <f>LEN(Table9[[#This Row],[Trad]])/10</f>
        <v>0.1</v>
      </c>
      <c r="F1956" s="7">
        <f>LEN(Table9[[#This Row],[Variants]])/10</f>
        <v>0</v>
      </c>
      <c r="G1956" s="7">
        <f>COUNT(FIND("～",Table9[[#This Row],[Trad]]))*10</f>
        <v>0</v>
      </c>
      <c r="H1956" s="25">
        <f>Table9[[#This Row],[Trad Len]]+Table9[[#This Row],[Var Len]]</f>
        <v>0.1</v>
      </c>
      <c r="I1956" s="25" cm="1">
        <f t="array" ref="I1956">COUNT(FIND({1,2,3,4,5,6,7,8,9,0},Table9[[#This Row],[Simp]]))</f>
        <v>0</v>
      </c>
      <c r="J1956" s="25" cm="1">
        <f t="array" ref="J1956">COUNT(FIND({1,2,3,4,5,6,7,8,9,0},Table9[[#This Row],[Trad]]))</f>
        <v>0</v>
      </c>
      <c r="K1956" s="25" cm="1">
        <f t="array" ref="K1956">COUNT(FIND({1,2,3,4,5,6,7,8,9,0},Table9[[#This Row],[Variants]]))</f>
        <v>0</v>
      </c>
      <c r="L1956" s="25">
        <f>SUM(Table9[[#This Row],[Simp Note]:[Var Note]])</f>
        <v>0</v>
      </c>
      <c r="M1956" s="25">
        <f>SUM(Table9[[#This Row],[Sum]],Table9[[#This Row],[Sum Notes]],Table9[[#This Row],[Contains ~]])</f>
        <v>0.1</v>
      </c>
      <c r="N1956" s="26">
        <v>15120</v>
      </c>
      <c r="O1956" s="25" t="s">
        <v>10235</v>
      </c>
      <c r="P1956" s="25" t="s">
        <v>10235</v>
      </c>
      <c r="Q1956" s="25"/>
      <c r="R1956" s="25"/>
      <c r="S1956" s="25"/>
    </row>
    <row r="1957" spans="1:19" x14ac:dyDescent="0.25">
      <c r="A1957" s="7">
        <v>4516</v>
      </c>
      <c r="B1957" s="7" t="s">
        <v>4357</v>
      </c>
      <c r="C1957" s="7" t="s">
        <v>6770</v>
      </c>
      <c r="D1957" s="25" t="s">
        <v>8913</v>
      </c>
      <c r="E1957" s="25">
        <f>LEN(Table9[[#This Row],[Trad]])/10</f>
        <v>0</v>
      </c>
      <c r="F1957" s="25">
        <f>LEN(Table9[[#This Row],[Variants]])/10</f>
        <v>0.1</v>
      </c>
      <c r="G1957" s="25">
        <f>COUNT(FIND("～",Table9[[#This Row],[Trad]]))*10</f>
        <v>0</v>
      </c>
      <c r="H1957" s="25">
        <f>Table9[[#This Row],[Trad Len]]+Table9[[#This Row],[Var Len]]</f>
        <v>0.1</v>
      </c>
      <c r="I1957" s="25" cm="1">
        <f t="array" ref="I1957">COUNT(FIND({1,2,3,4,5,6,7,8,9,0},Table9[[#This Row],[Simp]]))</f>
        <v>0</v>
      </c>
      <c r="J1957" s="25" cm="1">
        <f t="array" ref="J1957">COUNT(FIND({1,2,3,4,5,6,7,8,9,0},Table9[[#This Row],[Trad]]))</f>
        <v>0</v>
      </c>
      <c r="K1957" s="25" cm="1">
        <f t="array" ref="K1957">COUNT(FIND({1,2,3,4,5,6,7,8,9,0},Table9[[#This Row],[Variants]]))</f>
        <v>0</v>
      </c>
      <c r="L1957" s="25">
        <f>SUM(Table9[[#This Row],[Simp Note]:[Var Note]])</f>
        <v>0</v>
      </c>
      <c r="M1957" s="25">
        <f>SUM(Table9[[#This Row],[Sum]],Table9[[#This Row],[Sum Notes]],Table9[[#This Row],[Contains ~]])</f>
        <v>0.1</v>
      </c>
      <c r="N1957" s="26">
        <v>25480.1</v>
      </c>
      <c r="O1957" s="25" t="s">
        <v>10237</v>
      </c>
      <c r="P1957" s="25" t="s">
        <v>10237</v>
      </c>
      <c r="Q1957" s="25"/>
      <c r="R1957" s="25"/>
      <c r="S1957" s="25"/>
    </row>
    <row r="1958" spans="1:19" x14ac:dyDescent="0.25">
      <c r="A1958" s="7">
        <v>4520</v>
      </c>
      <c r="B1958" s="7" t="s">
        <v>4359</v>
      </c>
      <c r="C1958" s="7" t="s">
        <v>8915</v>
      </c>
      <c r="D1958" s="7" t="s">
        <v>6770</v>
      </c>
      <c r="E1958" s="7">
        <f>LEN(Table9[[#This Row],[Trad]])/10</f>
        <v>0.1</v>
      </c>
      <c r="F1958" s="7">
        <f>LEN(Table9[[#This Row],[Variants]])/10</f>
        <v>0</v>
      </c>
      <c r="G1958" s="7">
        <f>COUNT(FIND("～",Table9[[#This Row],[Trad]]))*10</f>
        <v>0</v>
      </c>
      <c r="H1958" s="25">
        <f>Table9[[#This Row],[Trad Len]]+Table9[[#This Row],[Var Len]]</f>
        <v>0.1</v>
      </c>
      <c r="I1958" s="25" cm="1">
        <f t="array" ref="I1958">COUNT(FIND({1,2,3,4,5,6,7,8,9,0},Table9[[#This Row],[Simp]]))</f>
        <v>0</v>
      </c>
      <c r="J1958" s="25" cm="1">
        <f t="array" ref="J1958">COUNT(FIND({1,2,3,4,5,6,7,8,9,0},Table9[[#This Row],[Trad]]))</f>
        <v>0</v>
      </c>
      <c r="K1958" s="25" cm="1">
        <f t="array" ref="K1958">COUNT(FIND({1,2,3,4,5,6,7,8,9,0},Table9[[#This Row],[Variants]]))</f>
        <v>0</v>
      </c>
      <c r="L1958" s="25">
        <f>SUM(Table9[[#This Row],[Simp Note]:[Var Note]])</f>
        <v>0</v>
      </c>
      <c r="M1958" s="25">
        <f>SUM(Table9[[#This Row],[Sum]],Table9[[#This Row],[Sum Notes]],Table9[[#This Row],[Contains ~]])</f>
        <v>0.1</v>
      </c>
      <c r="N1958" s="26">
        <v>15130</v>
      </c>
      <c r="O1958" s="25" t="s">
        <v>10235</v>
      </c>
      <c r="P1958" s="25" t="s">
        <v>10235</v>
      </c>
      <c r="Q1958" s="25"/>
      <c r="R1958" s="25"/>
      <c r="S1958" s="25"/>
    </row>
    <row r="1959" spans="1:19" x14ac:dyDescent="0.25">
      <c r="A1959" s="7">
        <v>4521</v>
      </c>
      <c r="B1959" s="7" t="s">
        <v>4361</v>
      </c>
      <c r="C1959" s="7" t="s">
        <v>8917</v>
      </c>
      <c r="D1959" s="7" t="s">
        <v>6770</v>
      </c>
      <c r="E1959" s="7">
        <f>LEN(Table9[[#This Row],[Trad]])/10</f>
        <v>0.1</v>
      </c>
      <c r="F1959" s="7">
        <f>LEN(Table9[[#This Row],[Variants]])/10</f>
        <v>0</v>
      </c>
      <c r="G1959" s="7">
        <f>COUNT(FIND("～",Table9[[#This Row],[Trad]]))*10</f>
        <v>0</v>
      </c>
      <c r="H1959" s="25">
        <f>Table9[[#This Row],[Trad Len]]+Table9[[#This Row],[Var Len]]</f>
        <v>0.1</v>
      </c>
      <c r="I1959" s="25" cm="1">
        <f t="array" ref="I1959">COUNT(FIND({1,2,3,4,5,6,7,8,9,0},Table9[[#This Row],[Simp]]))</f>
        <v>0</v>
      </c>
      <c r="J1959" s="25" cm="1">
        <f t="array" ref="J1959">COUNT(FIND({1,2,3,4,5,6,7,8,9,0},Table9[[#This Row],[Trad]]))</f>
        <v>0</v>
      </c>
      <c r="K1959" s="25" cm="1">
        <f t="array" ref="K1959">COUNT(FIND({1,2,3,4,5,6,7,8,9,0},Table9[[#This Row],[Variants]]))</f>
        <v>0</v>
      </c>
      <c r="L1959" s="25">
        <f>SUM(Table9[[#This Row],[Simp Note]:[Var Note]])</f>
        <v>0</v>
      </c>
      <c r="M1959" s="25">
        <f>SUM(Table9[[#This Row],[Sum]],Table9[[#This Row],[Sum Notes]],Table9[[#This Row],[Contains ~]])</f>
        <v>0.1</v>
      </c>
      <c r="N1959" s="26">
        <v>15140</v>
      </c>
      <c r="O1959" s="25" t="s">
        <v>10235</v>
      </c>
      <c r="P1959" s="25" t="s">
        <v>10235</v>
      </c>
      <c r="Q1959" s="25"/>
      <c r="R1959" s="25"/>
      <c r="S1959" s="25"/>
    </row>
    <row r="1960" spans="1:19" x14ac:dyDescent="0.25">
      <c r="A1960" s="7">
        <v>4525</v>
      </c>
      <c r="B1960" s="7" t="s">
        <v>4363</v>
      </c>
      <c r="C1960" s="7" t="s">
        <v>8919</v>
      </c>
      <c r="D1960" s="7" t="s">
        <v>6770</v>
      </c>
      <c r="E1960" s="7">
        <f>LEN(Table9[[#This Row],[Trad]])/10</f>
        <v>0.1</v>
      </c>
      <c r="F1960" s="7">
        <f>LEN(Table9[[#This Row],[Variants]])/10</f>
        <v>0</v>
      </c>
      <c r="G1960" s="7">
        <f>COUNT(FIND("～",Table9[[#This Row],[Trad]]))*10</f>
        <v>0</v>
      </c>
      <c r="H1960" s="25">
        <f>Table9[[#This Row],[Trad Len]]+Table9[[#This Row],[Var Len]]</f>
        <v>0.1</v>
      </c>
      <c r="I1960" s="25" cm="1">
        <f t="array" ref="I1960">COUNT(FIND({1,2,3,4,5,6,7,8,9,0},Table9[[#This Row],[Simp]]))</f>
        <v>0</v>
      </c>
      <c r="J1960" s="25" cm="1">
        <f t="array" ref="J1960">COUNT(FIND({1,2,3,4,5,6,7,8,9,0},Table9[[#This Row],[Trad]]))</f>
        <v>0</v>
      </c>
      <c r="K1960" s="25" cm="1">
        <f t="array" ref="K1960">COUNT(FIND({1,2,3,4,5,6,7,8,9,0},Table9[[#This Row],[Variants]]))</f>
        <v>0</v>
      </c>
      <c r="L1960" s="25">
        <f>SUM(Table9[[#This Row],[Simp Note]:[Var Note]])</f>
        <v>0</v>
      </c>
      <c r="M1960" s="25">
        <f>SUM(Table9[[#This Row],[Sum]],Table9[[#This Row],[Sum Notes]],Table9[[#This Row],[Contains ~]])</f>
        <v>0.1</v>
      </c>
      <c r="N1960" s="26">
        <v>15150</v>
      </c>
      <c r="O1960" s="25" t="s">
        <v>10235</v>
      </c>
      <c r="P1960" s="25" t="s">
        <v>10235</v>
      </c>
      <c r="Q1960" s="25"/>
      <c r="R1960" s="25"/>
      <c r="S1960" s="25"/>
    </row>
    <row r="1961" spans="1:19" x14ac:dyDescent="0.25">
      <c r="A1961" s="7">
        <v>4526</v>
      </c>
      <c r="B1961" s="7" t="s">
        <v>4365</v>
      </c>
      <c r="C1961" s="7" t="s">
        <v>8921</v>
      </c>
      <c r="D1961" s="7" t="s">
        <v>6770</v>
      </c>
      <c r="E1961" s="7">
        <f>LEN(Table9[[#This Row],[Trad]])/10</f>
        <v>0.1</v>
      </c>
      <c r="F1961" s="7">
        <f>LEN(Table9[[#This Row],[Variants]])/10</f>
        <v>0</v>
      </c>
      <c r="G1961" s="7">
        <f>COUNT(FIND("～",Table9[[#This Row],[Trad]]))*10</f>
        <v>0</v>
      </c>
      <c r="H1961" s="25">
        <f>Table9[[#This Row],[Trad Len]]+Table9[[#This Row],[Var Len]]</f>
        <v>0.1</v>
      </c>
      <c r="I1961" s="25" cm="1">
        <f t="array" ref="I1961">COUNT(FIND({1,2,3,4,5,6,7,8,9,0},Table9[[#This Row],[Simp]]))</f>
        <v>0</v>
      </c>
      <c r="J1961" s="25" cm="1">
        <f t="array" ref="J1961">COUNT(FIND({1,2,3,4,5,6,7,8,9,0},Table9[[#This Row],[Trad]]))</f>
        <v>0</v>
      </c>
      <c r="K1961" s="25" cm="1">
        <f t="array" ref="K1961">COUNT(FIND({1,2,3,4,5,6,7,8,9,0},Table9[[#This Row],[Variants]]))</f>
        <v>0</v>
      </c>
      <c r="L1961" s="25">
        <f>SUM(Table9[[#This Row],[Simp Note]:[Var Note]])</f>
        <v>0</v>
      </c>
      <c r="M1961" s="25">
        <f>SUM(Table9[[#This Row],[Sum]],Table9[[#This Row],[Sum Notes]],Table9[[#This Row],[Contains ~]])</f>
        <v>0.1</v>
      </c>
      <c r="N1961" s="26">
        <v>15160</v>
      </c>
      <c r="O1961" s="25" t="s">
        <v>10235</v>
      </c>
      <c r="P1961" s="25" t="s">
        <v>10235</v>
      </c>
      <c r="Q1961" s="25"/>
      <c r="R1961" s="25"/>
      <c r="S1961" s="25"/>
    </row>
    <row r="1962" spans="1:19" x14ac:dyDescent="0.25">
      <c r="A1962" s="7">
        <v>4527</v>
      </c>
      <c r="B1962" s="7" t="s">
        <v>4367</v>
      </c>
      <c r="C1962" s="7" t="s">
        <v>8923</v>
      </c>
      <c r="D1962" s="7" t="s">
        <v>6770</v>
      </c>
      <c r="E1962" s="7">
        <f>LEN(Table9[[#This Row],[Trad]])/10</f>
        <v>0.1</v>
      </c>
      <c r="F1962" s="7">
        <f>LEN(Table9[[#This Row],[Variants]])/10</f>
        <v>0</v>
      </c>
      <c r="G1962" s="7">
        <f>COUNT(FIND("～",Table9[[#This Row],[Trad]]))*10</f>
        <v>0</v>
      </c>
      <c r="H1962" s="25">
        <f>Table9[[#This Row],[Trad Len]]+Table9[[#This Row],[Var Len]]</f>
        <v>0.1</v>
      </c>
      <c r="I1962" s="25" cm="1">
        <f t="array" ref="I1962">COUNT(FIND({1,2,3,4,5,6,7,8,9,0},Table9[[#This Row],[Simp]]))</f>
        <v>0</v>
      </c>
      <c r="J1962" s="25" cm="1">
        <f t="array" ref="J1962">COUNT(FIND({1,2,3,4,5,6,7,8,9,0},Table9[[#This Row],[Trad]]))</f>
        <v>0</v>
      </c>
      <c r="K1962" s="25" cm="1">
        <f t="array" ref="K1962">COUNT(FIND({1,2,3,4,5,6,7,8,9,0},Table9[[#This Row],[Variants]]))</f>
        <v>0</v>
      </c>
      <c r="L1962" s="25">
        <f>SUM(Table9[[#This Row],[Simp Note]:[Var Note]])</f>
        <v>0</v>
      </c>
      <c r="M1962" s="25">
        <f>SUM(Table9[[#This Row],[Sum]],Table9[[#This Row],[Sum Notes]],Table9[[#This Row],[Contains ~]])</f>
        <v>0.1</v>
      </c>
      <c r="N1962" s="26">
        <v>15170</v>
      </c>
      <c r="O1962" s="25" t="s">
        <v>10235</v>
      </c>
      <c r="P1962" s="25" t="s">
        <v>10235</v>
      </c>
      <c r="Q1962" s="25"/>
      <c r="R1962" s="25"/>
      <c r="S1962" s="25"/>
    </row>
    <row r="1963" spans="1:19" x14ac:dyDescent="0.25">
      <c r="A1963" s="7">
        <v>4528</v>
      </c>
      <c r="B1963" s="7" t="s">
        <v>4369</v>
      </c>
      <c r="C1963" s="7" t="s">
        <v>8925</v>
      </c>
      <c r="D1963" s="7" t="s">
        <v>6770</v>
      </c>
      <c r="E1963" s="7">
        <f>LEN(Table9[[#This Row],[Trad]])/10</f>
        <v>0.1</v>
      </c>
      <c r="F1963" s="7">
        <f>LEN(Table9[[#This Row],[Variants]])/10</f>
        <v>0</v>
      </c>
      <c r="G1963" s="7">
        <f>COUNT(FIND("～",Table9[[#This Row],[Trad]]))*10</f>
        <v>0</v>
      </c>
      <c r="H1963" s="25">
        <f>Table9[[#This Row],[Trad Len]]+Table9[[#This Row],[Var Len]]</f>
        <v>0.1</v>
      </c>
      <c r="I1963" s="25" cm="1">
        <f t="array" ref="I1963">COUNT(FIND({1,2,3,4,5,6,7,8,9,0},Table9[[#This Row],[Simp]]))</f>
        <v>0</v>
      </c>
      <c r="J1963" s="25" cm="1">
        <f t="array" ref="J1963">COUNT(FIND({1,2,3,4,5,6,7,8,9,0},Table9[[#This Row],[Trad]]))</f>
        <v>0</v>
      </c>
      <c r="K1963" s="25" cm="1">
        <f t="array" ref="K1963">COUNT(FIND({1,2,3,4,5,6,7,8,9,0},Table9[[#This Row],[Variants]]))</f>
        <v>0</v>
      </c>
      <c r="L1963" s="25">
        <f>SUM(Table9[[#This Row],[Simp Note]:[Var Note]])</f>
        <v>0</v>
      </c>
      <c r="M1963" s="25">
        <f>SUM(Table9[[#This Row],[Sum]],Table9[[#This Row],[Sum Notes]],Table9[[#This Row],[Contains ~]])</f>
        <v>0.1</v>
      </c>
      <c r="N1963" s="26">
        <v>15180</v>
      </c>
      <c r="O1963" s="25" t="s">
        <v>10235</v>
      </c>
      <c r="P1963" s="25" t="s">
        <v>10235</v>
      </c>
      <c r="Q1963" s="25"/>
      <c r="R1963" s="25"/>
      <c r="S1963" s="25"/>
    </row>
    <row r="1964" spans="1:19" x14ac:dyDescent="0.25">
      <c r="A1964" s="7">
        <v>4529</v>
      </c>
      <c r="B1964" s="7" t="s">
        <v>4371</v>
      </c>
      <c r="C1964" s="7" t="s">
        <v>8927</v>
      </c>
      <c r="D1964" s="7" t="s">
        <v>6770</v>
      </c>
      <c r="E1964" s="7">
        <f>LEN(Table9[[#This Row],[Trad]])/10</f>
        <v>0.1</v>
      </c>
      <c r="F1964" s="7">
        <f>LEN(Table9[[#This Row],[Variants]])/10</f>
        <v>0</v>
      </c>
      <c r="G1964" s="7">
        <f>COUNT(FIND("～",Table9[[#This Row],[Trad]]))*10</f>
        <v>0</v>
      </c>
      <c r="H1964" s="25">
        <f>Table9[[#This Row],[Trad Len]]+Table9[[#This Row],[Var Len]]</f>
        <v>0.1</v>
      </c>
      <c r="I1964" s="25" cm="1">
        <f t="array" ref="I1964">COUNT(FIND({1,2,3,4,5,6,7,8,9,0},Table9[[#This Row],[Simp]]))</f>
        <v>0</v>
      </c>
      <c r="J1964" s="25" cm="1">
        <f t="array" ref="J1964">COUNT(FIND({1,2,3,4,5,6,7,8,9,0},Table9[[#This Row],[Trad]]))</f>
        <v>0</v>
      </c>
      <c r="K1964" s="25" cm="1">
        <f t="array" ref="K1964">COUNT(FIND({1,2,3,4,5,6,7,8,9,0},Table9[[#This Row],[Variants]]))</f>
        <v>0</v>
      </c>
      <c r="L1964" s="25">
        <f>SUM(Table9[[#This Row],[Simp Note]:[Var Note]])</f>
        <v>0</v>
      </c>
      <c r="M1964" s="25">
        <f>SUM(Table9[[#This Row],[Sum]],Table9[[#This Row],[Sum Notes]],Table9[[#This Row],[Contains ~]])</f>
        <v>0.1</v>
      </c>
      <c r="N1964" s="26">
        <v>15190</v>
      </c>
      <c r="O1964" s="25" t="s">
        <v>10235</v>
      </c>
      <c r="P1964" s="25" t="s">
        <v>10235</v>
      </c>
      <c r="Q1964" s="25"/>
      <c r="R1964" s="25"/>
      <c r="S1964" s="25"/>
    </row>
    <row r="1965" spans="1:19" x14ac:dyDescent="0.25">
      <c r="A1965" s="7">
        <v>4530</v>
      </c>
      <c r="B1965" s="7" t="s">
        <v>4373</v>
      </c>
      <c r="C1965" s="7" t="s">
        <v>8929</v>
      </c>
      <c r="D1965" s="7" t="s">
        <v>8930</v>
      </c>
      <c r="E1965" s="7">
        <f>LEN(Table9[[#This Row],[Trad]])/10</f>
        <v>0.1</v>
      </c>
      <c r="F1965" s="7">
        <f>LEN(Table9[[#This Row],[Variants]])/10</f>
        <v>0.2</v>
      </c>
      <c r="G1965" s="7">
        <f>COUNT(FIND("～",Table9[[#This Row],[Trad]]))*10</f>
        <v>0</v>
      </c>
      <c r="H1965" s="25">
        <f>Table9[[#This Row],[Trad Len]]+Table9[[#This Row],[Var Len]]</f>
        <v>0.30000000000000004</v>
      </c>
      <c r="I1965" s="25" cm="1">
        <f t="array" ref="I1965">COUNT(FIND({1,2,3,4,5,6,7,8,9,0},Table9[[#This Row],[Simp]]))</f>
        <v>0</v>
      </c>
      <c r="J1965" s="25" cm="1">
        <f t="array" ref="J1965">COUNT(FIND({1,2,3,4,5,6,7,8,9,0},Table9[[#This Row],[Trad]]))</f>
        <v>0</v>
      </c>
      <c r="K1965" s="25" cm="1">
        <f t="array" ref="K1965">COUNT(FIND({1,2,3,4,5,6,7,8,9,0},Table9[[#This Row],[Variants]]))</f>
        <v>0</v>
      </c>
      <c r="L1965" s="25">
        <f>SUM(Table9[[#This Row],[Simp Note]:[Var Note]])</f>
        <v>0</v>
      </c>
      <c r="M1965" s="25">
        <f>SUM(Table9[[#This Row],[Sum]],Table9[[#This Row],[Sum Notes]],Table9[[#This Row],[Contains ~]])</f>
        <v>0.30000000000000004</v>
      </c>
      <c r="N1965" s="26">
        <v>1460</v>
      </c>
      <c r="O1965" s="25" t="s">
        <v>10235</v>
      </c>
      <c r="P1965" s="25" t="s">
        <v>10237</v>
      </c>
      <c r="Q1965" s="25"/>
      <c r="R1965" s="25"/>
      <c r="S1965" s="25"/>
    </row>
    <row r="1966" spans="1:19" x14ac:dyDescent="0.25">
      <c r="A1966" s="7">
        <v>4531</v>
      </c>
      <c r="B1966" s="7" t="s">
        <v>4376</v>
      </c>
      <c r="C1966" s="7" t="s">
        <v>8932</v>
      </c>
      <c r="D1966" s="7" t="s">
        <v>6770</v>
      </c>
      <c r="E1966" s="7">
        <f>LEN(Table9[[#This Row],[Trad]])/10</f>
        <v>0.1</v>
      </c>
      <c r="F1966" s="7">
        <f>LEN(Table9[[#This Row],[Variants]])/10</f>
        <v>0</v>
      </c>
      <c r="G1966" s="7">
        <f>COUNT(FIND("～",Table9[[#This Row],[Trad]]))*10</f>
        <v>0</v>
      </c>
      <c r="H1966" s="25">
        <f>Table9[[#This Row],[Trad Len]]+Table9[[#This Row],[Var Len]]</f>
        <v>0.1</v>
      </c>
      <c r="I1966" s="25" cm="1">
        <f t="array" ref="I1966">COUNT(FIND({1,2,3,4,5,6,7,8,9,0},Table9[[#This Row],[Simp]]))</f>
        <v>0</v>
      </c>
      <c r="J1966" s="25" cm="1">
        <f t="array" ref="J1966">COUNT(FIND({1,2,3,4,5,6,7,8,9,0},Table9[[#This Row],[Trad]]))</f>
        <v>0</v>
      </c>
      <c r="K1966" s="25" cm="1">
        <f t="array" ref="K1966">COUNT(FIND({1,2,3,4,5,6,7,8,9,0},Table9[[#This Row],[Variants]]))</f>
        <v>0</v>
      </c>
      <c r="L1966" s="25">
        <f>SUM(Table9[[#This Row],[Simp Note]:[Var Note]])</f>
        <v>0</v>
      </c>
      <c r="M1966" s="25">
        <f>SUM(Table9[[#This Row],[Sum]],Table9[[#This Row],[Sum Notes]],Table9[[#This Row],[Contains ~]])</f>
        <v>0.1</v>
      </c>
      <c r="N1966" s="26">
        <v>15200</v>
      </c>
      <c r="O1966" s="25" t="s">
        <v>10235</v>
      </c>
      <c r="P1966" s="25" t="s">
        <v>10235</v>
      </c>
      <c r="Q1966" s="25"/>
      <c r="R1966" s="25"/>
      <c r="S1966" s="25"/>
    </row>
    <row r="1967" spans="1:19" x14ac:dyDescent="0.25">
      <c r="A1967" s="7">
        <v>4532</v>
      </c>
      <c r="B1967" s="7" t="s">
        <v>4378</v>
      </c>
      <c r="C1967" s="7" t="s">
        <v>8934</v>
      </c>
      <c r="D1967" s="7" t="s">
        <v>6770</v>
      </c>
      <c r="E1967" s="7">
        <f>LEN(Table9[[#This Row],[Trad]])/10</f>
        <v>0.1</v>
      </c>
      <c r="F1967" s="7">
        <f>LEN(Table9[[#This Row],[Variants]])/10</f>
        <v>0</v>
      </c>
      <c r="G1967" s="7">
        <f>COUNT(FIND("～",Table9[[#This Row],[Trad]]))*10</f>
        <v>0</v>
      </c>
      <c r="H1967" s="25">
        <f>Table9[[#This Row],[Trad Len]]+Table9[[#This Row],[Var Len]]</f>
        <v>0.1</v>
      </c>
      <c r="I1967" s="25" cm="1">
        <f t="array" ref="I1967">COUNT(FIND({1,2,3,4,5,6,7,8,9,0},Table9[[#This Row],[Simp]]))</f>
        <v>0</v>
      </c>
      <c r="J1967" s="25" cm="1">
        <f t="array" ref="J1967">COUNT(FIND({1,2,3,4,5,6,7,8,9,0},Table9[[#This Row],[Trad]]))</f>
        <v>0</v>
      </c>
      <c r="K1967" s="25" cm="1">
        <f t="array" ref="K1967">COUNT(FIND({1,2,3,4,5,6,7,8,9,0},Table9[[#This Row],[Variants]]))</f>
        <v>0</v>
      </c>
      <c r="L1967" s="25">
        <f>SUM(Table9[[#This Row],[Simp Note]:[Var Note]])</f>
        <v>0</v>
      </c>
      <c r="M1967" s="25">
        <f>SUM(Table9[[#This Row],[Sum]],Table9[[#This Row],[Sum Notes]],Table9[[#This Row],[Contains ~]])</f>
        <v>0.1</v>
      </c>
      <c r="N1967" s="26">
        <v>15210</v>
      </c>
      <c r="O1967" s="25" t="s">
        <v>10235</v>
      </c>
      <c r="P1967" s="25" t="s">
        <v>10235</v>
      </c>
      <c r="Q1967" s="25"/>
      <c r="R1967" s="25"/>
      <c r="S1967" s="25"/>
    </row>
    <row r="1968" spans="1:19" x14ac:dyDescent="0.25">
      <c r="A1968" s="7">
        <v>4533</v>
      </c>
      <c r="B1968" s="7" t="s">
        <v>4380</v>
      </c>
      <c r="C1968" s="7" t="s">
        <v>8937</v>
      </c>
      <c r="D1968" s="7" t="s">
        <v>6770</v>
      </c>
      <c r="E1968" s="7">
        <f>LEN(Table9[[#This Row],[Trad]])/10</f>
        <v>0.1</v>
      </c>
      <c r="F1968" s="7">
        <f>LEN(Table9[[#This Row],[Variants]])/10</f>
        <v>0</v>
      </c>
      <c r="G1968" s="7">
        <f>COUNT(FIND("～",Table9[[#This Row],[Trad]]))*10</f>
        <v>0</v>
      </c>
      <c r="H1968" s="25">
        <f>Table9[[#This Row],[Trad Len]]+Table9[[#This Row],[Var Len]]</f>
        <v>0.1</v>
      </c>
      <c r="I1968" s="25" cm="1">
        <f t="array" ref="I1968">COUNT(FIND({1,2,3,4,5,6,7,8,9,0},Table9[[#This Row],[Simp]]))</f>
        <v>0</v>
      </c>
      <c r="J1968" s="25" cm="1">
        <f t="array" ref="J1968">COUNT(FIND({1,2,3,4,5,6,7,8,9,0},Table9[[#This Row],[Trad]]))</f>
        <v>0</v>
      </c>
      <c r="K1968" s="25" cm="1">
        <f t="array" ref="K1968">COUNT(FIND({1,2,3,4,5,6,7,8,9,0},Table9[[#This Row],[Variants]]))</f>
        <v>0</v>
      </c>
      <c r="L1968" s="25">
        <f>SUM(Table9[[#This Row],[Simp Note]:[Var Note]])</f>
        <v>0</v>
      </c>
      <c r="M1968" s="25">
        <f>SUM(Table9[[#This Row],[Sum]],Table9[[#This Row],[Sum Notes]],Table9[[#This Row],[Contains ~]])</f>
        <v>0.1</v>
      </c>
      <c r="N1968" s="26">
        <v>15220</v>
      </c>
      <c r="O1968" s="25" t="s">
        <v>10235</v>
      </c>
      <c r="P1968" s="25" t="s">
        <v>10235</v>
      </c>
      <c r="Q1968" s="25"/>
      <c r="R1968" s="25"/>
      <c r="S1968" s="25"/>
    </row>
    <row r="1969" spans="1:19" x14ac:dyDescent="0.25">
      <c r="A1969" s="7">
        <v>4534</v>
      </c>
      <c r="B1969" s="7" t="s">
        <v>4382</v>
      </c>
      <c r="C1969" s="7" t="s">
        <v>8939</v>
      </c>
      <c r="D1969" s="7" t="s">
        <v>6770</v>
      </c>
      <c r="E1969" s="7">
        <f>LEN(Table9[[#This Row],[Trad]])/10</f>
        <v>0.1</v>
      </c>
      <c r="F1969" s="7">
        <f>LEN(Table9[[#This Row],[Variants]])/10</f>
        <v>0</v>
      </c>
      <c r="G1969" s="7">
        <f>COUNT(FIND("～",Table9[[#This Row],[Trad]]))*10</f>
        <v>0</v>
      </c>
      <c r="H1969" s="25">
        <f>Table9[[#This Row],[Trad Len]]+Table9[[#This Row],[Var Len]]</f>
        <v>0.1</v>
      </c>
      <c r="I1969" s="25" cm="1">
        <f t="array" ref="I1969">COUNT(FIND({1,2,3,4,5,6,7,8,9,0},Table9[[#This Row],[Simp]]))</f>
        <v>0</v>
      </c>
      <c r="J1969" s="25" cm="1">
        <f t="array" ref="J1969">COUNT(FIND({1,2,3,4,5,6,7,8,9,0},Table9[[#This Row],[Trad]]))</f>
        <v>0</v>
      </c>
      <c r="K1969" s="25" cm="1">
        <f t="array" ref="K1969">COUNT(FIND({1,2,3,4,5,6,7,8,9,0},Table9[[#This Row],[Variants]]))</f>
        <v>0</v>
      </c>
      <c r="L1969" s="25">
        <f>SUM(Table9[[#This Row],[Simp Note]:[Var Note]])</f>
        <v>0</v>
      </c>
      <c r="M1969" s="25">
        <f>SUM(Table9[[#This Row],[Sum]],Table9[[#This Row],[Sum Notes]],Table9[[#This Row],[Contains ~]])</f>
        <v>0.1</v>
      </c>
      <c r="N1969" s="26">
        <v>15230</v>
      </c>
      <c r="O1969" s="25" t="s">
        <v>10235</v>
      </c>
      <c r="P1969" s="25" t="s">
        <v>10235</v>
      </c>
      <c r="Q1969" s="25"/>
      <c r="R1969" s="25"/>
      <c r="S1969" s="25"/>
    </row>
    <row r="1970" spans="1:19" x14ac:dyDescent="0.25">
      <c r="A1970" s="7">
        <v>4535</v>
      </c>
      <c r="B1970" s="7" t="s">
        <v>4384</v>
      </c>
      <c r="C1970" s="7" t="s">
        <v>8941</v>
      </c>
      <c r="D1970" s="7" t="s">
        <v>6770</v>
      </c>
      <c r="E1970" s="7">
        <f>LEN(Table9[[#This Row],[Trad]])/10</f>
        <v>0.1</v>
      </c>
      <c r="F1970" s="7">
        <f>LEN(Table9[[#This Row],[Variants]])/10</f>
        <v>0</v>
      </c>
      <c r="G1970" s="7">
        <f>COUNT(FIND("～",Table9[[#This Row],[Trad]]))*10</f>
        <v>0</v>
      </c>
      <c r="H1970" s="25">
        <f>Table9[[#This Row],[Trad Len]]+Table9[[#This Row],[Var Len]]</f>
        <v>0.1</v>
      </c>
      <c r="I1970" s="25" cm="1">
        <f t="array" ref="I1970">COUNT(FIND({1,2,3,4,5,6,7,8,9,0},Table9[[#This Row],[Simp]]))</f>
        <v>0</v>
      </c>
      <c r="J1970" s="25" cm="1">
        <f t="array" ref="J1970">COUNT(FIND({1,2,3,4,5,6,7,8,9,0},Table9[[#This Row],[Trad]]))</f>
        <v>0</v>
      </c>
      <c r="K1970" s="25" cm="1">
        <f t="array" ref="K1970">COUNT(FIND({1,2,3,4,5,6,7,8,9,0},Table9[[#This Row],[Variants]]))</f>
        <v>0</v>
      </c>
      <c r="L1970" s="25">
        <f>SUM(Table9[[#This Row],[Simp Note]:[Var Note]])</f>
        <v>0</v>
      </c>
      <c r="M1970" s="25">
        <f>SUM(Table9[[#This Row],[Sum]],Table9[[#This Row],[Sum Notes]],Table9[[#This Row],[Contains ~]])</f>
        <v>0.1</v>
      </c>
      <c r="N1970" s="26">
        <v>15240</v>
      </c>
      <c r="O1970" s="25" t="s">
        <v>10235</v>
      </c>
      <c r="P1970" s="25" t="s">
        <v>10235</v>
      </c>
      <c r="Q1970" s="25"/>
      <c r="R1970" s="25"/>
      <c r="S1970" s="25"/>
    </row>
    <row r="1971" spans="1:19" x14ac:dyDescent="0.25">
      <c r="A1971" s="7">
        <v>4536</v>
      </c>
      <c r="B1971" s="7" t="s">
        <v>4386</v>
      </c>
      <c r="C1971" s="7" t="s">
        <v>8943</v>
      </c>
      <c r="D1971" s="7" t="s">
        <v>6770</v>
      </c>
      <c r="E1971" s="7">
        <f>LEN(Table9[[#This Row],[Trad]])/10</f>
        <v>0.1</v>
      </c>
      <c r="F1971" s="7">
        <f>LEN(Table9[[#This Row],[Variants]])/10</f>
        <v>0</v>
      </c>
      <c r="G1971" s="7">
        <f>COUNT(FIND("～",Table9[[#This Row],[Trad]]))*10</f>
        <v>0</v>
      </c>
      <c r="H1971" s="25">
        <f>Table9[[#This Row],[Trad Len]]+Table9[[#This Row],[Var Len]]</f>
        <v>0.1</v>
      </c>
      <c r="I1971" s="25" cm="1">
        <f t="array" ref="I1971">COUNT(FIND({1,2,3,4,5,6,7,8,9,0},Table9[[#This Row],[Simp]]))</f>
        <v>0</v>
      </c>
      <c r="J1971" s="25" cm="1">
        <f t="array" ref="J1971">COUNT(FIND({1,2,3,4,5,6,7,8,9,0},Table9[[#This Row],[Trad]]))</f>
        <v>0</v>
      </c>
      <c r="K1971" s="25" cm="1">
        <f t="array" ref="K1971">COUNT(FIND({1,2,3,4,5,6,7,8,9,0},Table9[[#This Row],[Variants]]))</f>
        <v>0</v>
      </c>
      <c r="L1971" s="25">
        <f>SUM(Table9[[#This Row],[Simp Note]:[Var Note]])</f>
        <v>0</v>
      </c>
      <c r="M1971" s="25">
        <f>SUM(Table9[[#This Row],[Sum]],Table9[[#This Row],[Sum Notes]],Table9[[#This Row],[Contains ~]])</f>
        <v>0.1</v>
      </c>
      <c r="N1971" s="26">
        <v>15250</v>
      </c>
      <c r="O1971" s="25" t="s">
        <v>10235</v>
      </c>
      <c r="P1971" s="25" t="s">
        <v>10235</v>
      </c>
      <c r="Q1971" s="25"/>
      <c r="R1971" s="25"/>
      <c r="S1971" s="25"/>
    </row>
    <row r="1972" spans="1:19" x14ac:dyDescent="0.25">
      <c r="A1972" s="7">
        <v>4537</v>
      </c>
      <c r="B1972" s="7" t="s">
        <v>4388</v>
      </c>
      <c r="C1972" s="7" t="s">
        <v>8945</v>
      </c>
      <c r="D1972" s="7" t="s">
        <v>6770</v>
      </c>
      <c r="E1972" s="7">
        <f>LEN(Table9[[#This Row],[Trad]])/10</f>
        <v>0.1</v>
      </c>
      <c r="F1972" s="7">
        <f>LEN(Table9[[#This Row],[Variants]])/10</f>
        <v>0</v>
      </c>
      <c r="G1972" s="7">
        <f>COUNT(FIND("～",Table9[[#This Row],[Trad]]))*10</f>
        <v>0</v>
      </c>
      <c r="H1972" s="25">
        <f>Table9[[#This Row],[Trad Len]]+Table9[[#This Row],[Var Len]]</f>
        <v>0.1</v>
      </c>
      <c r="I1972" s="25" cm="1">
        <f t="array" ref="I1972">COUNT(FIND({1,2,3,4,5,6,7,8,9,0},Table9[[#This Row],[Simp]]))</f>
        <v>0</v>
      </c>
      <c r="J1972" s="25" cm="1">
        <f t="array" ref="J1972">COUNT(FIND({1,2,3,4,5,6,7,8,9,0},Table9[[#This Row],[Trad]]))</f>
        <v>0</v>
      </c>
      <c r="K1972" s="25" cm="1">
        <f t="array" ref="K1972">COUNT(FIND({1,2,3,4,5,6,7,8,9,0},Table9[[#This Row],[Variants]]))</f>
        <v>0</v>
      </c>
      <c r="L1972" s="25">
        <f>SUM(Table9[[#This Row],[Simp Note]:[Var Note]])</f>
        <v>0</v>
      </c>
      <c r="M1972" s="25">
        <f>SUM(Table9[[#This Row],[Sum]],Table9[[#This Row],[Sum Notes]],Table9[[#This Row],[Contains ~]])</f>
        <v>0.1</v>
      </c>
      <c r="N1972" s="26">
        <v>15260</v>
      </c>
      <c r="O1972" s="25" t="s">
        <v>10235</v>
      </c>
      <c r="P1972" s="25" t="s">
        <v>10235</v>
      </c>
      <c r="Q1972" s="25"/>
      <c r="R1972" s="25"/>
      <c r="S1972" s="25"/>
    </row>
    <row r="1973" spans="1:19" x14ac:dyDescent="0.25">
      <c r="A1973" s="7">
        <v>4538</v>
      </c>
      <c r="B1973" s="7" t="s">
        <v>4390</v>
      </c>
      <c r="C1973" s="7" t="s">
        <v>8884</v>
      </c>
      <c r="D1973" s="7" t="s">
        <v>6770</v>
      </c>
      <c r="E1973" s="7">
        <f>LEN(Table9[[#This Row],[Trad]])/10</f>
        <v>0.1</v>
      </c>
      <c r="F1973" s="7">
        <f>LEN(Table9[[#This Row],[Variants]])/10</f>
        <v>0</v>
      </c>
      <c r="G1973" s="7">
        <f>COUNT(FIND("～",Table9[[#This Row],[Trad]]))*10</f>
        <v>0</v>
      </c>
      <c r="H1973" s="25">
        <f>Table9[[#This Row],[Trad Len]]+Table9[[#This Row],[Var Len]]</f>
        <v>0.1</v>
      </c>
      <c r="I1973" s="25" cm="1">
        <f t="array" ref="I1973">COUNT(FIND({1,2,3,4,5,6,7,8,9,0},Table9[[#This Row],[Simp]]))</f>
        <v>0</v>
      </c>
      <c r="J1973" s="25" cm="1">
        <f t="array" ref="J1973">COUNT(FIND({1,2,3,4,5,6,7,8,9,0},Table9[[#This Row],[Trad]]))</f>
        <v>0</v>
      </c>
      <c r="K1973" s="25" cm="1">
        <f t="array" ref="K1973">COUNT(FIND({1,2,3,4,5,6,7,8,9,0},Table9[[#This Row],[Variants]]))</f>
        <v>0</v>
      </c>
      <c r="L1973" s="25">
        <f>SUM(Table9[[#This Row],[Simp Note]:[Var Note]])</f>
        <v>0</v>
      </c>
      <c r="M1973" s="25">
        <f>SUM(Table9[[#This Row],[Sum]],Table9[[#This Row],[Sum Notes]],Table9[[#This Row],[Contains ~]])</f>
        <v>0.1</v>
      </c>
      <c r="N1973" s="26">
        <v>15270</v>
      </c>
      <c r="O1973" s="25" t="s">
        <v>10235</v>
      </c>
      <c r="P1973" s="25" t="s">
        <v>10235</v>
      </c>
      <c r="Q1973" s="25"/>
      <c r="R1973" s="25"/>
      <c r="S1973" s="25"/>
    </row>
    <row r="1974" spans="1:19" x14ac:dyDescent="0.25">
      <c r="A1974" s="7">
        <v>4539</v>
      </c>
      <c r="B1974" s="7" t="s">
        <v>4392</v>
      </c>
      <c r="C1974" s="7" t="s">
        <v>8886</v>
      </c>
      <c r="D1974" s="7" t="s">
        <v>6770</v>
      </c>
      <c r="E1974" s="7">
        <f>LEN(Table9[[#This Row],[Trad]])/10</f>
        <v>0.1</v>
      </c>
      <c r="F1974" s="7">
        <f>LEN(Table9[[#This Row],[Variants]])/10</f>
        <v>0</v>
      </c>
      <c r="G1974" s="7">
        <f>COUNT(FIND("～",Table9[[#This Row],[Trad]]))*10</f>
        <v>0</v>
      </c>
      <c r="H1974" s="25">
        <f>Table9[[#This Row],[Trad Len]]+Table9[[#This Row],[Var Len]]</f>
        <v>0.1</v>
      </c>
      <c r="I1974" s="25" cm="1">
        <f t="array" ref="I1974">COUNT(FIND({1,2,3,4,5,6,7,8,9,0},Table9[[#This Row],[Simp]]))</f>
        <v>0</v>
      </c>
      <c r="J1974" s="25" cm="1">
        <f t="array" ref="J1974">COUNT(FIND({1,2,3,4,5,6,7,8,9,0},Table9[[#This Row],[Trad]]))</f>
        <v>0</v>
      </c>
      <c r="K1974" s="25" cm="1">
        <f t="array" ref="K1974">COUNT(FIND({1,2,3,4,5,6,7,8,9,0},Table9[[#This Row],[Variants]]))</f>
        <v>0</v>
      </c>
      <c r="L1974" s="25">
        <f>SUM(Table9[[#This Row],[Simp Note]:[Var Note]])</f>
        <v>0</v>
      </c>
      <c r="M1974" s="25">
        <f>SUM(Table9[[#This Row],[Sum]],Table9[[#This Row],[Sum Notes]],Table9[[#This Row],[Contains ~]])</f>
        <v>0.1</v>
      </c>
      <c r="N1974" s="26">
        <v>15280</v>
      </c>
      <c r="O1974" s="25" t="s">
        <v>10235</v>
      </c>
      <c r="P1974" s="25" t="s">
        <v>10235</v>
      </c>
      <c r="Q1974" s="25"/>
      <c r="R1974" s="25"/>
      <c r="S1974" s="25"/>
    </row>
    <row r="1975" spans="1:19" x14ac:dyDescent="0.25">
      <c r="A1975" s="7">
        <v>4540</v>
      </c>
      <c r="B1975" s="7" t="s">
        <v>4394</v>
      </c>
      <c r="C1975" s="7" t="s">
        <v>8888</v>
      </c>
      <c r="D1975" s="7" t="s">
        <v>6770</v>
      </c>
      <c r="E1975" s="7">
        <f>LEN(Table9[[#This Row],[Trad]])/10</f>
        <v>0.1</v>
      </c>
      <c r="F1975" s="7">
        <f>LEN(Table9[[#This Row],[Variants]])/10</f>
        <v>0</v>
      </c>
      <c r="G1975" s="7">
        <f>COUNT(FIND("～",Table9[[#This Row],[Trad]]))*10</f>
        <v>0</v>
      </c>
      <c r="H1975" s="25">
        <f>Table9[[#This Row],[Trad Len]]+Table9[[#This Row],[Var Len]]</f>
        <v>0.1</v>
      </c>
      <c r="I1975" s="25" cm="1">
        <f t="array" ref="I1975">COUNT(FIND({1,2,3,4,5,6,7,8,9,0},Table9[[#This Row],[Simp]]))</f>
        <v>0</v>
      </c>
      <c r="J1975" s="25" cm="1">
        <f t="array" ref="J1975">COUNT(FIND({1,2,3,4,5,6,7,8,9,0},Table9[[#This Row],[Trad]]))</f>
        <v>0</v>
      </c>
      <c r="K1975" s="25" cm="1">
        <f t="array" ref="K1975">COUNT(FIND({1,2,3,4,5,6,7,8,9,0},Table9[[#This Row],[Variants]]))</f>
        <v>0</v>
      </c>
      <c r="L1975" s="25">
        <f>SUM(Table9[[#This Row],[Simp Note]:[Var Note]])</f>
        <v>0</v>
      </c>
      <c r="M1975" s="25">
        <f>SUM(Table9[[#This Row],[Sum]],Table9[[#This Row],[Sum Notes]],Table9[[#This Row],[Contains ~]])</f>
        <v>0.1</v>
      </c>
      <c r="N1975" s="26">
        <v>15290</v>
      </c>
      <c r="O1975" s="25" t="s">
        <v>10235</v>
      </c>
      <c r="P1975" s="25" t="s">
        <v>10235</v>
      </c>
      <c r="Q1975" s="25"/>
      <c r="R1975" s="25"/>
      <c r="S1975" s="25"/>
    </row>
    <row r="1976" spans="1:19" x14ac:dyDescent="0.25">
      <c r="A1976" s="7">
        <v>4541</v>
      </c>
      <c r="B1976" s="7" t="s">
        <v>4396</v>
      </c>
      <c r="C1976" s="7" t="s">
        <v>8890</v>
      </c>
      <c r="D1976" s="7" t="s">
        <v>6770</v>
      </c>
      <c r="E1976" s="7">
        <f>LEN(Table9[[#This Row],[Trad]])/10</f>
        <v>0.1</v>
      </c>
      <c r="F1976" s="7">
        <f>LEN(Table9[[#This Row],[Variants]])/10</f>
        <v>0</v>
      </c>
      <c r="G1976" s="7">
        <f>COUNT(FIND("～",Table9[[#This Row],[Trad]]))*10</f>
        <v>0</v>
      </c>
      <c r="H1976" s="25">
        <f>Table9[[#This Row],[Trad Len]]+Table9[[#This Row],[Var Len]]</f>
        <v>0.1</v>
      </c>
      <c r="I1976" s="25" cm="1">
        <f t="array" ref="I1976">COUNT(FIND({1,2,3,4,5,6,7,8,9,0},Table9[[#This Row],[Simp]]))</f>
        <v>0</v>
      </c>
      <c r="J1976" s="25" cm="1">
        <f t="array" ref="J1976">COUNT(FIND({1,2,3,4,5,6,7,8,9,0},Table9[[#This Row],[Trad]]))</f>
        <v>0</v>
      </c>
      <c r="K1976" s="25" cm="1">
        <f t="array" ref="K1976">COUNT(FIND({1,2,3,4,5,6,7,8,9,0},Table9[[#This Row],[Variants]]))</f>
        <v>0</v>
      </c>
      <c r="L1976" s="25">
        <f>SUM(Table9[[#This Row],[Simp Note]:[Var Note]])</f>
        <v>0</v>
      </c>
      <c r="M1976" s="25">
        <f>SUM(Table9[[#This Row],[Sum]],Table9[[#This Row],[Sum Notes]],Table9[[#This Row],[Contains ~]])</f>
        <v>0.1</v>
      </c>
      <c r="N1976" s="26">
        <v>15300</v>
      </c>
      <c r="O1976" s="25" t="s">
        <v>10235</v>
      </c>
      <c r="P1976" s="25" t="s">
        <v>10235</v>
      </c>
      <c r="Q1976" s="25"/>
      <c r="R1976" s="25"/>
      <c r="S1976" s="25"/>
    </row>
    <row r="1977" spans="1:19" x14ac:dyDescent="0.25">
      <c r="A1977" s="7">
        <v>4542</v>
      </c>
      <c r="B1977" s="7" t="s">
        <v>4398</v>
      </c>
      <c r="C1977" s="7" t="s">
        <v>8892</v>
      </c>
      <c r="D1977" s="7" t="s">
        <v>6770</v>
      </c>
      <c r="E1977" s="7">
        <f>LEN(Table9[[#This Row],[Trad]])/10</f>
        <v>0.1</v>
      </c>
      <c r="F1977" s="7">
        <f>LEN(Table9[[#This Row],[Variants]])/10</f>
        <v>0</v>
      </c>
      <c r="G1977" s="7">
        <f>COUNT(FIND("～",Table9[[#This Row],[Trad]]))*10</f>
        <v>0</v>
      </c>
      <c r="H1977" s="25">
        <f>Table9[[#This Row],[Trad Len]]+Table9[[#This Row],[Var Len]]</f>
        <v>0.1</v>
      </c>
      <c r="I1977" s="25" cm="1">
        <f t="array" ref="I1977">COUNT(FIND({1,2,3,4,5,6,7,8,9,0},Table9[[#This Row],[Simp]]))</f>
        <v>0</v>
      </c>
      <c r="J1977" s="25" cm="1">
        <f t="array" ref="J1977">COUNT(FIND({1,2,3,4,5,6,7,8,9,0},Table9[[#This Row],[Trad]]))</f>
        <v>0</v>
      </c>
      <c r="K1977" s="25" cm="1">
        <f t="array" ref="K1977">COUNT(FIND({1,2,3,4,5,6,7,8,9,0},Table9[[#This Row],[Variants]]))</f>
        <v>0</v>
      </c>
      <c r="L1977" s="25">
        <f>SUM(Table9[[#This Row],[Simp Note]:[Var Note]])</f>
        <v>0</v>
      </c>
      <c r="M1977" s="25">
        <f>SUM(Table9[[#This Row],[Sum]],Table9[[#This Row],[Sum Notes]],Table9[[#This Row],[Contains ~]])</f>
        <v>0.1</v>
      </c>
      <c r="N1977" s="26">
        <v>15310</v>
      </c>
      <c r="O1977" s="25" t="s">
        <v>10235</v>
      </c>
      <c r="P1977" s="25" t="s">
        <v>10235</v>
      </c>
      <c r="Q1977" s="25"/>
      <c r="R1977" s="25"/>
      <c r="S1977" s="25"/>
    </row>
    <row r="1978" spans="1:19" x14ac:dyDescent="0.25">
      <c r="A1978" s="7">
        <v>4543</v>
      </c>
      <c r="B1978" s="7" t="s">
        <v>4400</v>
      </c>
      <c r="C1978" s="7" t="s">
        <v>8894</v>
      </c>
      <c r="D1978" s="7" t="s">
        <v>6770</v>
      </c>
      <c r="E1978" s="7">
        <f>LEN(Table9[[#This Row],[Trad]])/10</f>
        <v>0.1</v>
      </c>
      <c r="F1978" s="7">
        <f>LEN(Table9[[#This Row],[Variants]])/10</f>
        <v>0</v>
      </c>
      <c r="G1978" s="7">
        <f>COUNT(FIND("～",Table9[[#This Row],[Trad]]))*10</f>
        <v>0</v>
      </c>
      <c r="H1978" s="25">
        <f>Table9[[#This Row],[Trad Len]]+Table9[[#This Row],[Var Len]]</f>
        <v>0.1</v>
      </c>
      <c r="I1978" s="25" cm="1">
        <f t="array" ref="I1978">COUNT(FIND({1,2,3,4,5,6,7,8,9,0},Table9[[#This Row],[Simp]]))</f>
        <v>0</v>
      </c>
      <c r="J1978" s="25" cm="1">
        <f t="array" ref="J1978">COUNT(FIND({1,2,3,4,5,6,7,8,9,0},Table9[[#This Row],[Trad]]))</f>
        <v>0</v>
      </c>
      <c r="K1978" s="25" cm="1">
        <f t="array" ref="K1978">COUNT(FIND({1,2,3,4,5,6,7,8,9,0},Table9[[#This Row],[Variants]]))</f>
        <v>0</v>
      </c>
      <c r="L1978" s="25">
        <f>SUM(Table9[[#This Row],[Simp Note]:[Var Note]])</f>
        <v>0</v>
      </c>
      <c r="M1978" s="25">
        <f>SUM(Table9[[#This Row],[Sum]],Table9[[#This Row],[Sum Notes]],Table9[[#This Row],[Contains ~]])</f>
        <v>0.1</v>
      </c>
      <c r="N1978" s="26">
        <v>15320</v>
      </c>
      <c r="O1978" s="25" t="s">
        <v>10235</v>
      </c>
      <c r="P1978" s="25" t="s">
        <v>10235</v>
      </c>
      <c r="Q1978" s="25"/>
      <c r="R1978" s="25"/>
      <c r="S1978" s="25"/>
    </row>
    <row r="1979" spans="1:19" x14ac:dyDescent="0.25">
      <c r="A1979" s="7">
        <v>4544</v>
      </c>
      <c r="B1979" s="7" t="s">
        <v>4402</v>
      </c>
      <c r="C1979" s="7" t="s">
        <v>8896</v>
      </c>
      <c r="D1979" s="7" t="s">
        <v>6770</v>
      </c>
      <c r="E1979" s="7">
        <f>LEN(Table9[[#This Row],[Trad]])/10</f>
        <v>0.1</v>
      </c>
      <c r="F1979" s="7">
        <f>LEN(Table9[[#This Row],[Variants]])/10</f>
        <v>0</v>
      </c>
      <c r="G1979" s="7">
        <f>COUNT(FIND("～",Table9[[#This Row],[Trad]]))*10</f>
        <v>0</v>
      </c>
      <c r="H1979" s="25">
        <f>Table9[[#This Row],[Trad Len]]+Table9[[#This Row],[Var Len]]</f>
        <v>0.1</v>
      </c>
      <c r="I1979" s="25" cm="1">
        <f t="array" ref="I1979">COUNT(FIND({1,2,3,4,5,6,7,8,9,0},Table9[[#This Row],[Simp]]))</f>
        <v>0</v>
      </c>
      <c r="J1979" s="25" cm="1">
        <f t="array" ref="J1979">COUNT(FIND({1,2,3,4,5,6,7,8,9,0},Table9[[#This Row],[Trad]]))</f>
        <v>0</v>
      </c>
      <c r="K1979" s="25" cm="1">
        <f t="array" ref="K1979">COUNT(FIND({1,2,3,4,5,6,7,8,9,0},Table9[[#This Row],[Variants]]))</f>
        <v>0</v>
      </c>
      <c r="L1979" s="25">
        <f>SUM(Table9[[#This Row],[Simp Note]:[Var Note]])</f>
        <v>0</v>
      </c>
      <c r="M1979" s="25">
        <f>SUM(Table9[[#This Row],[Sum]],Table9[[#This Row],[Sum Notes]],Table9[[#This Row],[Contains ~]])</f>
        <v>0.1</v>
      </c>
      <c r="N1979" s="26">
        <v>15330</v>
      </c>
      <c r="O1979" s="25" t="s">
        <v>10235</v>
      </c>
      <c r="P1979" s="25" t="s">
        <v>10235</v>
      </c>
      <c r="Q1979" s="25"/>
      <c r="R1979" s="25"/>
      <c r="S1979" s="25"/>
    </row>
    <row r="1980" spans="1:19" x14ac:dyDescent="0.25">
      <c r="A1980" s="7">
        <v>4545</v>
      </c>
      <c r="B1980" s="7" t="s">
        <v>4404</v>
      </c>
      <c r="C1980" s="7" t="s">
        <v>8898</v>
      </c>
      <c r="D1980" s="7" t="s">
        <v>6770</v>
      </c>
      <c r="E1980" s="7">
        <f>LEN(Table9[[#This Row],[Trad]])/10</f>
        <v>0.1</v>
      </c>
      <c r="F1980" s="7">
        <f>LEN(Table9[[#This Row],[Variants]])/10</f>
        <v>0</v>
      </c>
      <c r="G1980" s="7">
        <f>COUNT(FIND("～",Table9[[#This Row],[Trad]]))*10</f>
        <v>0</v>
      </c>
      <c r="H1980" s="25">
        <f>Table9[[#This Row],[Trad Len]]+Table9[[#This Row],[Var Len]]</f>
        <v>0.1</v>
      </c>
      <c r="I1980" s="25" cm="1">
        <f t="array" ref="I1980">COUNT(FIND({1,2,3,4,5,6,7,8,9,0},Table9[[#This Row],[Simp]]))</f>
        <v>0</v>
      </c>
      <c r="J1980" s="25" cm="1">
        <f t="array" ref="J1980">COUNT(FIND({1,2,3,4,5,6,7,8,9,0},Table9[[#This Row],[Trad]]))</f>
        <v>0</v>
      </c>
      <c r="K1980" s="25" cm="1">
        <f t="array" ref="K1980">COUNT(FIND({1,2,3,4,5,6,7,8,9,0},Table9[[#This Row],[Variants]]))</f>
        <v>0</v>
      </c>
      <c r="L1980" s="25">
        <f>SUM(Table9[[#This Row],[Simp Note]:[Var Note]])</f>
        <v>0</v>
      </c>
      <c r="M1980" s="25">
        <f>SUM(Table9[[#This Row],[Sum]],Table9[[#This Row],[Sum Notes]],Table9[[#This Row],[Contains ~]])</f>
        <v>0.1</v>
      </c>
      <c r="N1980" s="26">
        <v>15340</v>
      </c>
      <c r="O1980" s="25" t="s">
        <v>10235</v>
      </c>
      <c r="P1980" s="25" t="s">
        <v>10235</v>
      </c>
      <c r="Q1980" s="25"/>
      <c r="R1980" s="25"/>
      <c r="S1980" s="25"/>
    </row>
    <row r="1981" spans="1:19" x14ac:dyDescent="0.25">
      <c r="A1981" s="7">
        <v>4546</v>
      </c>
      <c r="B1981" s="7" t="s">
        <v>4406</v>
      </c>
      <c r="C1981" s="7" t="s">
        <v>8900</v>
      </c>
      <c r="D1981" s="7" t="s">
        <v>6770</v>
      </c>
      <c r="E1981" s="7">
        <f>LEN(Table9[[#This Row],[Trad]])/10</f>
        <v>0.1</v>
      </c>
      <c r="F1981" s="7">
        <f>LEN(Table9[[#This Row],[Variants]])/10</f>
        <v>0</v>
      </c>
      <c r="G1981" s="7">
        <f>COUNT(FIND("～",Table9[[#This Row],[Trad]]))*10</f>
        <v>0</v>
      </c>
      <c r="H1981" s="25">
        <f>Table9[[#This Row],[Trad Len]]+Table9[[#This Row],[Var Len]]</f>
        <v>0.1</v>
      </c>
      <c r="I1981" s="25" cm="1">
        <f t="array" ref="I1981">COUNT(FIND({1,2,3,4,5,6,7,8,9,0},Table9[[#This Row],[Simp]]))</f>
        <v>0</v>
      </c>
      <c r="J1981" s="25" cm="1">
        <f t="array" ref="J1981">COUNT(FIND({1,2,3,4,5,6,7,8,9,0},Table9[[#This Row],[Trad]]))</f>
        <v>0</v>
      </c>
      <c r="K1981" s="25" cm="1">
        <f t="array" ref="K1981">COUNT(FIND({1,2,3,4,5,6,7,8,9,0},Table9[[#This Row],[Variants]]))</f>
        <v>0</v>
      </c>
      <c r="L1981" s="25">
        <f>SUM(Table9[[#This Row],[Simp Note]:[Var Note]])</f>
        <v>0</v>
      </c>
      <c r="M1981" s="25">
        <f>SUM(Table9[[#This Row],[Sum]],Table9[[#This Row],[Sum Notes]],Table9[[#This Row],[Contains ~]])</f>
        <v>0.1</v>
      </c>
      <c r="N1981" s="26">
        <v>15350</v>
      </c>
      <c r="O1981" s="25" t="s">
        <v>10235</v>
      </c>
      <c r="P1981" s="25" t="s">
        <v>10235</v>
      </c>
      <c r="Q1981" s="25"/>
      <c r="R1981" s="25"/>
      <c r="S1981" s="25"/>
    </row>
    <row r="1982" spans="1:19" x14ac:dyDescent="0.25">
      <c r="A1982" s="7">
        <v>4547</v>
      </c>
      <c r="B1982" s="7" t="s">
        <v>4408</v>
      </c>
      <c r="C1982" s="7" t="s">
        <v>8902</v>
      </c>
      <c r="D1982" s="7" t="s">
        <v>6770</v>
      </c>
      <c r="E1982" s="7">
        <f>LEN(Table9[[#This Row],[Trad]])/10</f>
        <v>0.1</v>
      </c>
      <c r="F1982" s="7">
        <f>LEN(Table9[[#This Row],[Variants]])/10</f>
        <v>0</v>
      </c>
      <c r="G1982" s="7">
        <f>COUNT(FIND("～",Table9[[#This Row],[Trad]]))*10</f>
        <v>0</v>
      </c>
      <c r="H1982" s="25">
        <f>Table9[[#This Row],[Trad Len]]+Table9[[#This Row],[Var Len]]</f>
        <v>0.1</v>
      </c>
      <c r="I1982" s="25" cm="1">
        <f t="array" ref="I1982">COUNT(FIND({1,2,3,4,5,6,7,8,9,0},Table9[[#This Row],[Simp]]))</f>
        <v>0</v>
      </c>
      <c r="J1982" s="25" cm="1">
        <f t="array" ref="J1982">COUNT(FIND({1,2,3,4,5,6,7,8,9,0},Table9[[#This Row],[Trad]]))</f>
        <v>0</v>
      </c>
      <c r="K1982" s="25" cm="1">
        <f t="array" ref="K1982">COUNT(FIND({1,2,3,4,5,6,7,8,9,0},Table9[[#This Row],[Variants]]))</f>
        <v>0</v>
      </c>
      <c r="L1982" s="25">
        <f>SUM(Table9[[#This Row],[Simp Note]:[Var Note]])</f>
        <v>0</v>
      </c>
      <c r="M1982" s="25">
        <f>SUM(Table9[[#This Row],[Sum]],Table9[[#This Row],[Sum Notes]],Table9[[#This Row],[Contains ~]])</f>
        <v>0.1</v>
      </c>
      <c r="N1982" s="26">
        <v>15360</v>
      </c>
      <c r="O1982" s="25" t="s">
        <v>10235</v>
      </c>
      <c r="P1982" s="25" t="s">
        <v>10235</v>
      </c>
      <c r="Q1982" s="25"/>
      <c r="R1982" s="25"/>
      <c r="S1982" s="25"/>
    </row>
    <row r="1983" spans="1:19" x14ac:dyDescent="0.25">
      <c r="A1983" s="7">
        <v>4548</v>
      </c>
      <c r="B1983" s="7" t="s">
        <v>4410</v>
      </c>
      <c r="C1983" s="7" t="s">
        <v>8904</v>
      </c>
      <c r="D1983" s="7" t="s">
        <v>6770</v>
      </c>
      <c r="E1983" s="7">
        <f>LEN(Table9[[#This Row],[Trad]])/10</f>
        <v>0.1</v>
      </c>
      <c r="F1983" s="7">
        <f>LEN(Table9[[#This Row],[Variants]])/10</f>
        <v>0</v>
      </c>
      <c r="G1983" s="7">
        <f>COUNT(FIND("～",Table9[[#This Row],[Trad]]))*10</f>
        <v>0</v>
      </c>
      <c r="H1983" s="25">
        <f>Table9[[#This Row],[Trad Len]]+Table9[[#This Row],[Var Len]]</f>
        <v>0.1</v>
      </c>
      <c r="I1983" s="25" cm="1">
        <f t="array" ref="I1983">COUNT(FIND({1,2,3,4,5,6,7,8,9,0},Table9[[#This Row],[Simp]]))</f>
        <v>0</v>
      </c>
      <c r="J1983" s="25" cm="1">
        <f t="array" ref="J1983">COUNT(FIND({1,2,3,4,5,6,7,8,9,0},Table9[[#This Row],[Trad]]))</f>
        <v>0</v>
      </c>
      <c r="K1983" s="25" cm="1">
        <f t="array" ref="K1983">COUNT(FIND({1,2,3,4,5,6,7,8,9,0},Table9[[#This Row],[Variants]]))</f>
        <v>0</v>
      </c>
      <c r="L1983" s="25">
        <f>SUM(Table9[[#This Row],[Simp Note]:[Var Note]])</f>
        <v>0</v>
      </c>
      <c r="M1983" s="25">
        <f>SUM(Table9[[#This Row],[Sum]],Table9[[#This Row],[Sum Notes]],Table9[[#This Row],[Contains ~]])</f>
        <v>0.1</v>
      </c>
      <c r="N1983" s="26">
        <v>15370</v>
      </c>
      <c r="O1983" s="25" t="s">
        <v>10235</v>
      </c>
      <c r="P1983" s="25" t="s">
        <v>10235</v>
      </c>
      <c r="Q1983" s="25"/>
      <c r="R1983" s="25"/>
      <c r="S1983" s="25"/>
    </row>
    <row r="1984" spans="1:19" x14ac:dyDescent="0.25">
      <c r="A1984" s="7">
        <v>4557</v>
      </c>
      <c r="B1984" s="7" t="s">
        <v>4412</v>
      </c>
      <c r="C1984" s="7" t="s">
        <v>8906</v>
      </c>
      <c r="D1984" s="7" t="s">
        <v>6770</v>
      </c>
      <c r="E1984" s="7">
        <f>LEN(Table9[[#This Row],[Trad]])/10</f>
        <v>0.1</v>
      </c>
      <c r="F1984" s="7">
        <f>LEN(Table9[[#This Row],[Variants]])/10</f>
        <v>0</v>
      </c>
      <c r="G1984" s="7">
        <f>COUNT(FIND("～",Table9[[#This Row],[Trad]]))*10</f>
        <v>0</v>
      </c>
      <c r="H1984" s="25">
        <f>Table9[[#This Row],[Trad Len]]+Table9[[#This Row],[Var Len]]</f>
        <v>0.1</v>
      </c>
      <c r="I1984" s="25" cm="1">
        <f t="array" ref="I1984">COUNT(FIND({1,2,3,4,5,6,7,8,9,0},Table9[[#This Row],[Simp]]))</f>
        <v>0</v>
      </c>
      <c r="J1984" s="25" cm="1">
        <f t="array" ref="J1984">COUNT(FIND({1,2,3,4,5,6,7,8,9,0},Table9[[#This Row],[Trad]]))</f>
        <v>0</v>
      </c>
      <c r="K1984" s="25" cm="1">
        <f t="array" ref="K1984">COUNT(FIND({1,2,3,4,5,6,7,8,9,0},Table9[[#This Row],[Variants]]))</f>
        <v>0</v>
      </c>
      <c r="L1984" s="25">
        <f>SUM(Table9[[#This Row],[Simp Note]:[Var Note]])</f>
        <v>0</v>
      </c>
      <c r="M1984" s="25">
        <f>SUM(Table9[[#This Row],[Sum]],Table9[[#This Row],[Sum Notes]],Table9[[#This Row],[Contains ~]])</f>
        <v>0.1</v>
      </c>
      <c r="N1984" s="26">
        <v>15380</v>
      </c>
      <c r="O1984" s="25" t="s">
        <v>10235</v>
      </c>
      <c r="P1984" s="25" t="s">
        <v>10235</v>
      </c>
      <c r="Q1984" s="25"/>
      <c r="R1984" s="25"/>
      <c r="S1984" s="25"/>
    </row>
    <row r="1985" spans="1:19" x14ac:dyDescent="0.25">
      <c r="A1985" s="7">
        <v>4568</v>
      </c>
      <c r="B1985" s="7" t="s">
        <v>4414</v>
      </c>
      <c r="C1985" s="7" t="s">
        <v>6770</v>
      </c>
      <c r="D1985" s="25" t="s">
        <v>8908</v>
      </c>
      <c r="E1985" s="25">
        <f>LEN(Table9[[#This Row],[Trad]])/10</f>
        <v>0</v>
      </c>
      <c r="F1985" s="25">
        <f>LEN(Table9[[#This Row],[Variants]])/10</f>
        <v>0.2</v>
      </c>
      <c r="G1985" s="25">
        <f>COUNT(FIND("～",Table9[[#This Row],[Trad]]))*10</f>
        <v>0</v>
      </c>
      <c r="H1985" s="25">
        <f>Table9[[#This Row],[Trad Len]]+Table9[[#This Row],[Var Len]]</f>
        <v>0.2</v>
      </c>
      <c r="I1985" s="25" cm="1">
        <f t="array" ref="I1985">COUNT(FIND({1,2,3,4,5,6,7,8,9,0},Table9[[#This Row],[Simp]]))</f>
        <v>0</v>
      </c>
      <c r="J1985" s="25" cm="1">
        <f t="array" ref="J1985">COUNT(FIND({1,2,3,4,5,6,7,8,9,0},Table9[[#This Row],[Trad]]))</f>
        <v>0</v>
      </c>
      <c r="K1985" s="25" cm="1">
        <f t="array" ref="K1985">COUNT(FIND({1,2,3,4,5,6,7,8,9,0},Table9[[#This Row],[Variants]]))</f>
        <v>0</v>
      </c>
      <c r="L1985" s="25">
        <f>SUM(Table9[[#This Row],[Simp Note]:[Var Note]])</f>
        <v>0</v>
      </c>
      <c r="M1985" s="25">
        <f>SUM(Table9[[#This Row],[Sum]],Table9[[#This Row],[Sum Notes]],Table9[[#This Row],[Contains ~]])</f>
        <v>0.2</v>
      </c>
      <c r="N1985" s="26">
        <v>25478</v>
      </c>
      <c r="O1985" s="25" t="s">
        <v>10237</v>
      </c>
      <c r="P1985" s="25" t="s">
        <v>10237</v>
      </c>
      <c r="Q1985" s="25"/>
      <c r="R1985" s="25"/>
      <c r="S1985" s="25"/>
    </row>
    <row r="1986" spans="1:19" x14ac:dyDescent="0.25">
      <c r="A1986" s="7">
        <v>4575</v>
      </c>
      <c r="B1986" s="7" t="s">
        <v>4416</v>
      </c>
      <c r="C1986" s="7" t="s">
        <v>6770</v>
      </c>
      <c r="D1986" s="25" t="s">
        <v>8910</v>
      </c>
      <c r="E1986" s="25">
        <f>LEN(Table9[[#This Row],[Trad]])/10</f>
        <v>0</v>
      </c>
      <c r="F1986" s="25">
        <f>LEN(Table9[[#This Row],[Variants]])/10</f>
        <v>0.1</v>
      </c>
      <c r="G1986" s="25">
        <f>COUNT(FIND("～",Table9[[#This Row],[Trad]]))*10</f>
        <v>0</v>
      </c>
      <c r="H1986" s="25">
        <f>Table9[[#This Row],[Trad Len]]+Table9[[#This Row],[Var Len]]</f>
        <v>0.1</v>
      </c>
      <c r="I1986" s="25" cm="1">
        <f t="array" ref="I1986">COUNT(FIND({1,2,3,4,5,6,7,8,9,0},Table9[[#This Row],[Simp]]))</f>
        <v>0</v>
      </c>
      <c r="J1986" s="25" cm="1">
        <f t="array" ref="J1986">COUNT(FIND({1,2,3,4,5,6,7,8,9,0},Table9[[#This Row],[Trad]]))</f>
        <v>0</v>
      </c>
      <c r="K1986" s="25" cm="1">
        <f t="array" ref="K1986">COUNT(FIND({1,2,3,4,5,6,7,8,9,0},Table9[[#This Row],[Variants]]))</f>
        <v>0</v>
      </c>
      <c r="L1986" s="25">
        <f>SUM(Table9[[#This Row],[Simp Note]:[Var Note]])</f>
        <v>0</v>
      </c>
      <c r="M1986" s="25">
        <f>SUM(Table9[[#This Row],[Sum]],Table9[[#This Row],[Sum Notes]],Table9[[#This Row],[Contains ~]])</f>
        <v>0.1</v>
      </c>
      <c r="N1986" s="26">
        <v>25480.1</v>
      </c>
      <c r="O1986" s="25" t="s">
        <v>10237</v>
      </c>
      <c r="P1986" s="25" t="s">
        <v>10237</v>
      </c>
      <c r="Q1986" s="25"/>
      <c r="R1986" s="25"/>
      <c r="S1986" s="25"/>
    </row>
    <row r="1987" spans="1:19" x14ac:dyDescent="0.25">
      <c r="A1987" s="7">
        <v>4579</v>
      </c>
      <c r="B1987" s="7" t="s">
        <v>4418</v>
      </c>
      <c r="C1987" s="7" t="s">
        <v>6770</v>
      </c>
      <c r="D1987" s="25" t="s">
        <v>8912</v>
      </c>
      <c r="E1987" s="25">
        <f>LEN(Table9[[#This Row],[Trad]])/10</f>
        <v>0</v>
      </c>
      <c r="F1987" s="25">
        <f>LEN(Table9[[#This Row],[Variants]])/10</f>
        <v>0.2</v>
      </c>
      <c r="G1987" s="25">
        <f>COUNT(FIND("～",Table9[[#This Row],[Trad]]))*10</f>
        <v>0</v>
      </c>
      <c r="H1987" s="25">
        <f>Table9[[#This Row],[Trad Len]]+Table9[[#This Row],[Var Len]]</f>
        <v>0.2</v>
      </c>
      <c r="I1987" s="25" cm="1">
        <f t="array" ref="I1987">COUNT(FIND({1,2,3,4,5,6,7,8,9,0},Table9[[#This Row],[Simp]]))</f>
        <v>0</v>
      </c>
      <c r="J1987" s="25" cm="1">
        <f t="array" ref="J1987">COUNT(FIND({1,2,3,4,5,6,7,8,9,0},Table9[[#This Row],[Trad]]))</f>
        <v>0</v>
      </c>
      <c r="K1987" s="25" cm="1">
        <f t="array" ref="K1987">COUNT(FIND({1,2,3,4,5,6,7,8,9,0},Table9[[#This Row],[Variants]]))</f>
        <v>0</v>
      </c>
      <c r="L1987" s="25">
        <f>SUM(Table9[[#This Row],[Simp Note]:[Var Note]])</f>
        <v>0</v>
      </c>
      <c r="M1987" s="25">
        <f>SUM(Table9[[#This Row],[Sum]],Table9[[#This Row],[Sum Notes]],Table9[[#This Row],[Contains ~]])</f>
        <v>0.2</v>
      </c>
      <c r="N1987" s="26">
        <v>25478</v>
      </c>
      <c r="O1987" s="25" t="s">
        <v>10237</v>
      </c>
      <c r="P1987" s="25" t="s">
        <v>10237</v>
      </c>
      <c r="Q1987" s="25"/>
      <c r="R1987" s="25"/>
      <c r="S1987" s="25"/>
    </row>
    <row r="1988" spans="1:19" x14ac:dyDescent="0.25">
      <c r="A1988" s="7">
        <v>4582</v>
      </c>
      <c r="B1988" s="7" t="s">
        <v>4420</v>
      </c>
      <c r="C1988" s="7" t="s">
        <v>6770</v>
      </c>
      <c r="D1988" s="25" t="s">
        <v>8914</v>
      </c>
      <c r="E1988" s="25">
        <f>LEN(Table9[[#This Row],[Trad]])/10</f>
        <v>0</v>
      </c>
      <c r="F1988" s="25">
        <f>LEN(Table9[[#This Row],[Variants]])/10</f>
        <v>0.2</v>
      </c>
      <c r="G1988" s="25">
        <f>COUNT(FIND("～",Table9[[#This Row],[Trad]]))*10</f>
        <v>0</v>
      </c>
      <c r="H1988" s="25">
        <f>Table9[[#This Row],[Trad Len]]+Table9[[#This Row],[Var Len]]</f>
        <v>0.2</v>
      </c>
      <c r="I1988" s="25" cm="1">
        <f t="array" ref="I1988">COUNT(FIND({1,2,3,4,5,6,7,8,9,0},Table9[[#This Row],[Simp]]))</f>
        <v>0</v>
      </c>
      <c r="J1988" s="25" cm="1">
        <f t="array" ref="J1988">COUNT(FIND({1,2,3,4,5,6,7,8,9,0},Table9[[#This Row],[Trad]]))</f>
        <v>0</v>
      </c>
      <c r="K1988" s="25" cm="1">
        <f t="array" ref="K1988">COUNT(FIND({1,2,3,4,5,6,7,8,9,0},Table9[[#This Row],[Variants]]))</f>
        <v>0</v>
      </c>
      <c r="L1988" s="25">
        <f>SUM(Table9[[#This Row],[Simp Note]:[Var Note]])</f>
        <v>0</v>
      </c>
      <c r="M1988" s="25">
        <f>SUM(Table9[[#This Row],[Sum]],Table9[[#This Row],[Sum Notes]],Table9[[#This Row],[Contains ~]])</f>
        <v>0.2</v>
      </c>
      <c r="N1988" s="26">
        <v>25478</v>
      </c>
      <c r="O1988" s="25" t="s">
        <v>10237</v>
      </c>
      <c r="P1988" s="25" t="s">
        <v>10237</v>
      </c>
      <c r="Q1988" s="25"/>
      <c r="R1988" s="25"/>
      <c r="S1988" s="25"/>
    </row>
    <row r="1989" spans="1:19" x14ac:dyDescent="0.25">
      <c r="A1989" s="7">
        <v>4583</v>
      </c>
      <c r="B1989" s="7" t="s">
        <v>4422</v>
      </c>
      <c r="C1989" s="7" t="s">
        <v>8916</v>
      </c>
      <c r="D1989" s="7" t="s">
        <v>6770</v>
      </c>
      <c r="E1989" s="7">
        <f>LEN(Table9[[#This Row],[Trad]])/10</f>
        <v>0.1</v>
      </c>
      <c r="F1989" s="7">
        <f>LEN(Table9[[#This Row],[Variants]])/10</f>
        <v>0</v>
      </c>
      <c r="G1989" s="7">
        <f>COUNT(FIND("～",Table9[[#This Row],[Trad]]))*10</f>
        <v>0</v>
      </c>
      <c r="H1989" s="25">
        <f>Table9[[#This Row],[Trad Len]]+Table9[[#This Row],[Var Len]]</f>
        <v>0.1</v>
      </c>
      <c r="I1989" s="25" cm="1">
        <f t="array" ref="I1989">COUNT(FIND({1,2,3,4,5,6,7,8,9,0},Table9[[#This Row],[Simp]]))</f>
        <v>0</v>
      </c>
      <c r="J1989" s="25" cm="1">
        <f t="array" ref="J1989">COUNT(FIND({1,2,3,4,5,6,7,8,9,0},Table9[[#This Row],[Trad]]))</f>
        <v>0</v>
      </c>
      <c r="K1989" s="25" cm="1">
        <f t="array" ref="K1989">COUNT(FIND({1,2,3,4,5,6,7,8,9,0},Table9[[#This Row],[Variants]]))</f>
        <v>0</v>
      </c>
      <c r="L1989" s="25">
        <f>SUM(Table9[[#This Row],[Simp Note]:[Var Note]])</f>
        <v>0</v>
      </c>
      <c r="M1989" s="25">
        <f>SUM(Table9[[#This Row],[Sum]],Table9[[#This Row],[Sum Notes]],Table9[[#This Row],[Contains ~]])</f>
        <v>0.1</v>
      </c>
      <c r="N1989" s="26">
        <v>15390</v>
      </c>
      <c r="O1989" s="25" t="s">
        <v>10235</v>
      </c>
      <c r="P1989" s="25" t="s">
        <v>10235</v>
      </c>
      <c r="Q1989" s="25"/>
      <c r="R1989" s="25"/>
      <c r="S1989" s="25"/>
    </row>
    <row r="1990" spans="1:19" x14ac:dyDescent="0.25">
      <c r="A1990" s="7">
        <v>4584</v>
      </c>
      <c r="B1990" s="7" t="s">
        <v>4424</v>
      </c>
      <c r="C1990" s="7" t="s">
        <v>8918</v>
      </c>
      <c r="D1990" s="7" t="s">
        <v>6770</v>
      </c>
      <c r="E1990" s="7">
        <f>LEN(Table9[[#This Row],[Trad]])/10</f>
        <v>0.1</v>
      </c>
      <c r="F1990" s="7">
        <f>LEN(Table9[[#This Row],[Variants]])/10</f>
        <v>0</v>
      </c>
      <c r="G1990" s="7">
        <f>COUNT(FIND("～",Table9[[#This Row],[Trad]]))*10</f>
        <v>0</v>
      </c>
      <c r="H1990" s="25">
        <f>Table9[[#This Row],[Trad Len]]+Table9[[#This Row],[Var Len]]</f>
        <v>0.1</v>
      </c>
      <c r="I1990" s="25" cm="1">
        <f t="array" ref="I1990">COUNT(FIND({1,2,3,4,5,6,7,8,9,0},Table9[[#This Row],[Simp]]))</f>
        <v>0</v>
      </c>
      <c r="J1990" s="25" cm="1">
        <f t="array" ref="J1990">COUNT(FIND({1,2,3,4,5,6,7,8,9,0},Table9[[#This Row],[Trad]]))</f>
        <v>0</v>
      </c>
      <c r="K1990" s="25" cm="1">
        <f t="array" ref="K1990">COUNT(FIND({1,2,3,4,5,6,7,8,9,0},Table9[[#This Row],[Variants]]))</f>
        <v>0</v>
      </c>
      <c r="L1990" s="25">
        <f>SUM(Table9[[#This Row],[Simp Note]:[Var Note]])</f>
        <v>0</v>
      </c>
      <c r="M1990" s="25">
        <f>SUM(Table9[[#This Row],[Sum]],Table9[[#This Row],[Sum Notes]],Table9[[#This Row],[Contains ~]])</f>
        <v>0.1</v>
      </c>
      <c r="N1990" s="26">
        <v>15400</v>
      </c>
      <c r="O1990" s="25" t="s">
        <v>10235</v>
      </c>
      <c r="P1990" s="25" t="s">
        <v>10235</v>
      </c>
      <c r="Q1990" s="25"/>
      <c r="R1990" s="25"/>
      <c r="S1990" s="25"/>
    </row>
    <row r="1991" spans="1:19" x14ac:dyDescent="0.25">
      <c r="A1991" s="7">
        <v>4592</v>
      </c>
      <c r="B1991" s="7" t="s">
        <v>4426</v>
      </c>
      <c r="C1991" s="7" t="s">
        <v>6770</v>
      </c>
      <c r="D1991" s="25" t="s">
        <v>8920</v>
      </c>
      <c r="E1991" s="25">
        <f>LEN(Table9[[#This Row],[Trad]])/10</f>
        <v>0</v>
      </c>
      <c r="F1991" s="25">
        <f>LEN(Table9[[#This Row],[Variants]])/10</f>
        <v>0.1</v>
      </c>
      <c r="G1991" s="25">
        <f>COUNT(FIND("～",Table9[[#This Row],[Trad]]))*10</f>
        <v>0</v>
      </c>
      <c r="H1991" s="25">
        <f>Table9[[#This Row],[Trad Len]]+Table9[[#This Row],[Var Len]]</f>
        <v>0.1</v>
      </c>
      <c r="I1991" s="25" cm="1">
        <f t="array" ref="I1991">COUNT(FIND({1,2,3,4,5,6,7,8,9,0},Table9[[#This Row],[Simp]]))</f>
        <v>0</v>
      </c>
      <c r="J1991" s="25" cm="1">
        <f t="array" ref="J1991">COUNT(FIND({1,2,3,4,5,6,7,8,9,0},Table9[[#This Row],[Trad]]))</f>
        <v>0</v>
      </c>
      <c r="K1991" s="25" cm="1">
        <f t="array" ref="K1991">COUNT(FIND({1,2,3,4,5,6,7,8,9,0},Table9[[#This Row],[Variants]]))</f>
        <v>0</v>
      </c>
      <c r="L1991" s="25">
        <f>SUM(Table9[[#This Row],[Simp Note]:[Var Note]])</f>
        <v>0</v>
      </c>
      <c r="M1991" s="25">
        <f>SUM(Table9[[#This Row],[Sum]],Table9[[#This Row],[Sum Notes]],Table9[[#This Row],[Contains ~]])</f>
        <v>0.1</v>
      </c>
      <c r="N1991" s="26">
        <v>25480.1</v>
      </c>
      <c r="O1991" s="25" t="s">
        <v>10237</v>
      </c>
      <c r="P1991" s="25" t="s">
        <v>10237</v>
      </c>
      <c r="Q1991" s="25"/>
      <c r="R1991" s="25"/>
      <c r="S1991" s="25"/>
    </row>
    <row r="1992" spans="1:19" x14ac:dyDescent="0.25">
      <c r="A1992" s="7">
        <v>4593</v>
      </c>
      <c r="B1992" s="7" t="s">
        <v>4428</v>
      </c>
      <c r="C1992" s="7" t="s">
        <v>8922</v>
      </c>
      <c r="D1992" s="7" t="s">
        <v>6770</v>
      </c>
      <c r="E1992" s="7">
        <f>LEN(Table9[[#This Row],[Trad]])/10</f>
        <v>0.1</v>
      </c>
      <c r="F1992" s="7">
        <f>LEN(Table9[[#This Row],[Variants]])/10</f>
        <v>0</v>
      </c>
      <c r="G1992" s="7">
        <f>COUNT(FIND("～",Table9[[#This Row],[Trad]]))*10</f>
        <v>0</v>
      </c>
      <c r="H1992" s="25">
        <f>Table9[[#This Row],[Trad Len]]+Table9[[#This Row],[Var Len]]</f>
        <v>0.1</v>
      </c>
      <c r="I1992" s="25" cm="1">
        <f t="array" ref="I1992">COUNT(FIND({1,2,3,4,5,6,7,8,9,0},Table9[[#This Row],[Simp]]))</f>
        <v>0</v>
      </c>
      <c r="J1992" s="25" cm="1">
        <f t="array" ref="J1992">COUNT(FIND({1,2,3,4,5,6,7,8,9,0},Table9[[#This Row],[Trad]]))</f>
        <v>0</v>
      </c>
      <c r="K1992" s="25" cm="1">
        <f t="array" ref="K1992">COUNT(FIND({1,2,3,4,5,6,7,8,9,0},Table9[[#This Row],[Variants]]))</f>
        <v>0</v>
      </c>
      <c r="L1992" s="25">
        <f>SUM(Table9[[#This Row],[Simp Note]:[Var Note]])</f>
        <v>0</v>
      </c>
      <c r="M1992" s="25">
        <f>SUM(Table9[[#This Row],[Sum]],Table9[[#This Row],[Sum Notes]],Table9[[#This Row],[Contains ~]])</f>
        <v>0.1</v>
      </c>
      <c r="N1992" s="26">
        <v>15410</v>
      </c>
      <c r="O1992" s="25" t="s">
        <v>10235</v>
      </c>
      <c r="P1992" s="25" t="s">
        <v>10235</v>
      </c>
      <c r="Q1992" s="25"/>
      <c r="R1992" s="25"/>
      <c r="S1992" s="25"/>
    </row>
    <row r="1993" spans="1:19" x14ac:dyDescent="0.25">
      <c r="A1993" s="7">
        <v>4598</v>
      </c>
      <c r="B1993" s="7" t="s">
        <v>4430</v>
      </c>
      <c r="C1993" s="7" t="s">
        <v>8924</v>
      </c>
      <c r="D1993" s="7" t="s">
        <v>6770</v>
      </c>
      <c r="E1993" s="7">
        <f>LEN(Table9[[#This Row],[Trad]])/10</f>
        <v>0.1</v>
      </c>
      <c r="F1993" s="7">
        <f>LEN(Table9[[#This Row],[Variants]])/10</f>
        <v>0</v>
      </c>
      <c r="G1993" s="7">
        <f>COUNT(FIND("～",Table9[[#This Row],[Trad]]))*10</f>
        <v>0</v>
      </c>
      <c r="H1993" s="25">
        <f>Table9[[#This Row],[Trad Len]]+Table9[[#This Row],[Var Len]]</f>
        <v>0.1</v>
      </c>
      <c r="I1993" s="25" cm="1">
        <f t="array" ref="I1993">COUNT(FIND({1,2,3,4,5,6,7,8,9,0},Table9[[#This Row],[Simp]]))</f>
        <v>0</v>
      </c>
      <c r="J1993" s="25" cm="1">
        <f t="array" ref="J1993">COUNT(FIND({1,2,3,4,5,6,7,8,9,0},Table9[[#This Row],[Trad]]))</f>
        <v>0</v>
      </c>
      <c r="K1993" s="25" cm="1">
        <f t="array" ref="K1993">COUNT(FIND({1,2,3,4,5,6,7,8,9,0},Table9[[#This Row],[Variants]]))</f>
        <v>0</v>
      </c>
      <c r="L1993" s="25">
        <f>SUM(Table9[[#This Row],[Simp Note]:[Var Note]])</f>
        <v>0</v>
      </c>
      <c r="M1993" s="25">
        <f>SUM(Table9[[#This Row],[Sum]],Table9[[#This Row],[Sum Notes]],Table9[[#This Row],[Contains ~]])</f>
        <v>0.1</v>
      </c>
      <c r="N1993" s="26">
        <v>15420</v>
      </c>
      <c r="O1993" s="25" t="s">
        <v>10235</v>
      </c>
      <c r="P1993" s="25" t="s">
        <v>10235</v>
      </c>
      <c r="Q1993" s="25"/>
      <c r="R1993" s="25"/>
      <c r="S1993" s="25"/>
    </row>
    <row r="1994" spans="1:19" x14ac:dyDescent="0.25">
      <c r="A1994" s="7">
        <v>4599</v>
      </c>
      <c r="B1994" s="7" t="s">
        <v>4432</v>
      </c>
      <c r="C1994" s="7" t="s">
        <v>8926</v>
      </c>
      <c r="D1994" s="7" t="s">
        <v>6770</v>
      </c>
      <c r="E1994" s="7">
        <f>LEN(Table9[[#This Row],[Trad]])/10</f>
        <v>0.1</v>
      </c>
      <c r="F1994" s="7">
        <f>LEN(Table9[[#This Row],[Variants]])/10</f>
        <v>0</v>
      </c>
      <c r="G1994" s="7">
        <f>COUNT(FIND("～",Table9[[#This Row],[Trad]]))*10</f>
        <v>0</v>
      </c>
      <c r="H1994" s="25">
        <f>Table9[[#This Row],[Trad Len]]+Table9[[#This Row],[Var Len]]</f>
        <v>0.1</v>
      </c>
      <c r="I1994" s="25" cm="1">
        <f t="array" ref="I1994">COUNT(FIND({1,2,3,4,5,6,7,8,9,0},Table9[[#This Row],[Simp]]))</f>
        <v>0</v>
      </c>
      <c r="J1994" s="25" cm="1">
        <f t="array" ref="J1994">COUNT(FIND({1,2,3,4,5,6,7,8,9,0},Table9[[#This Row],[Trad]]))</f>
        <v>0</v>
      </c>
      <c r="K1994" s="25" cm="1">
        <f t="array" ref="K1994">COUNT(FIND({1,2,3,4,5,6,7,8,9,0},Table9[[#This Row],[Variants]]))</f>
        <v>0</v>
      </c>
      <c r="L1994" s="25">
        <f>SUM(Table9[[#This Row],[Simp Note]:[Var Note]])</f>
        <v>0</v>
      </c>
      <c r="M1994" s="25">
        <f>SUM(Table9[[#This Row],[Sum]],Table9[[#This Row],[Sum Notes]],Table9[[#This Row],[Contains ~]])</f>
        <v>0.1</v>
      </c>
      <c r="N1994" s="26">
        <v>15430</v>
      </c>
      <c r="O1994" s="25" t="s">
        <v>10235</v>
      </c>
      <c r="P1994" s="25" t="s">
        <v>10235</v>
      </c>
      <c r="Q1994" s="25"/>
      <c r="R1994" s="25"/>
      <c r="S1994" s="25"/>
    </row>
    <row r="1995" spans="1:19" x14ac:dyDescent="0.25">
      <c r="A1995" s="7">
        <v>4600</v>
      </c>
      <c r="B1995" s="7" t="s">
        <v>4434</v>
      </c>
      <c r="C1995" s="7" t="s">
        <v>8928</v>
      </c>
      <c r="D1995" s="7" t="s">
        <v>6770</v>
      </c>
      <c r="E1995" s="7">
        <f>LEN(Table9[[#This Row],[Trad]])/10</f>
        <v>0.1</v>
      </c>
      <c r="F1995" s="7">
        <f>LEN(Table9[[#This Row],[Variants]])/10</f>
        <v>0</v>
      </c>
      <c r="G1995" s="7">
        <f>COUNT(FIND("～",Table9[[#This Row],[Trad]]))*10</f>
        <v>0</v>
      </c>
      <c r="H1995" s="25">
        <f>Table9[[#This Row],[Trad Len]]+Table9[[#This Row],[Var Len]]</f>
        <v>0.1</v>
      </c>
      <c r="I1995" s="25" cm="1">
        <f t="array" ref="I1995">COUNT(FIND({1,2,3,4,5,6,7,8,9,0},Table9[[#This Row],[Simp]]))</f>
        <v>0</v>
      </c>
      <c r="J1995" s="25" cm="1">
        <f t="array" ref="J1995">COUNT(FIND({1,2,3,4,5,6,7,8,9,0},Table9[[#This Row],[Trad]]))</f>
        <v>0</v>
      </c>
      <c r="K1995" s="25" cm="1">
        <f t="array" ref="K1995">COUNT(FIND({1,2,3,4,5,6,7,8,9,0},Table9[[#This Row],[Variants]]))</f>
        <v>0</v>
      </c>
      <c r="L1995" s="25">
        <f>SUM(Table9[[#This Row],[Simp Note]:[Var Note]])</f>
        <v>0</v>
      </c>
      <c r="M1995" s="25">
        <f>SUM(Table9[[#This Row],[Sum]],Table9[[#This Row],[Sum Notes]],Table9[[#This Row],[Contains ~]])</f>
        <v>0.1</v>
      </c>
      <c r="N1995" s="26">
        <v>15440</v>
      </c>
      <c r="O1995" s="25" t="s">
        <v>10235</v>
      </c>
      <c r="P1995" s="25" t="s">
        <v>10235</v>
      </c>
      <c r="Q1995" s="25"/>
      <c r="R1995" s="25"/>
      <c r="S1995" s="25"/>
    </row>
    <row r="1996" spans="1:19" x14ac:dyDescent="0.25">
      <c r="A1996" s="7">
        <v>4601</v>
      </c>
      <c r="B1996" s="7" t="s">
        <v>4436</v>
      </c>
      <c r="C1996" s="7" t="s">
        <v>6770</v>
      </c>
      <c r="D1996" s="25" t="s">
        <v>8931</v>
      </c>
      <c r="E1996" s="25">
        <f>LEN(Table9[[#This Row],[Trad]])/10</f>
        <v>0</v>
      </c>
      <c r="F1996" s="25">
        <f>LEN(Table9[[#This Row],[Variants]])/10</f>
        <v>0.1</v>
      </c>
      <c r="G1996" s="25">
        <f>COUNT(FIND("～",Table9[[#This Row],[Trad]]))*10</f>
        <v>0</v>
      </c>
      <c r="H1996" s="25">
        <f>Table9[[#This Row],[Trad Len]]+Table9[[#This Row],[Var Len]]</f>
        <v>0.1</v>
      </c>
      <c r="I1996" s="25" cm="1">
        <f t="array" ref="I1996">COUNT(FIND({1,2,3,4,5,6,7,8,9,0},Table9[[#This Row],[Simp]]))</f>
        <v>0</v>
      </c>
      <c r="J1996" s="25" cm="1">
        <f t="array" ref="J1996">COUNT(FIND({1,2,3,4,5,6,7,8,9,0},Table9[[#This Row],[Trad]]))</f>
        <v>0</v>
      </c>
      <c r="K1996" s="25" cm="1">
        <f t="array" ref="K1996">COUNT(FIND({1,2,3,4,5,6,7,8,9,0},Table9[[#This Row],[Variants]]))</f>
        <v>0</v>
      </c>
      <c r="L1996" s="25">
        <f>SUM(Table9[[#This Row],[Simp Note]:[Var Note]])</f>
        <v>0</v>
      </c>
      <c r="M1996" s="25">
        <f>SUM(Table9[[#This Row],[Sum]],Table9[[#This Row],[Sum Notes]],Table9[[#This Row],[Contains ~]])</f>
        <v>0.1</v>
      </c>
      <c r="N1996" s="26">
        <v>25480.1</v>
      </c>
      <c r="O1996" s="25" t="s">
        <v>10237</v>
      </c>
      <c r="P1996" s="25" t="s">
        <v>10237</v>
      </c>
      <c r="Q1996" s="25"/>
      <c r="R1996" s="25"/>
      <c r="S1996" s="25"/>
    </row>
    <row r="1997" spans="1:19" x14ac:dyDescent="0.25">
      <c r="A1997" s="7">
        <v>4604</v>
      </c>
      <c r="B1997" s="7" t="s">
        <v>4438</v>
      </c>
      <c r="C1997" s="7" t="s">
        <v>8933</v>
      </c>
      <c r="D1997" s="7" t="s">
        <v>6770</v>
      </c>
      <c r="E1997" s="7">
        <f>LEN(Table9[[#This Row],[Trad]])/10</f>
        <v>0.1</v>
      </c>
      <c r="F1997" s="7">
        <f>LEN(Table9[[#This Row],[Variants]])/10</f>
        <v>0</v>
      </c>
      <c r="G1997" s="7">
        <f>COUNT(FIND("～",Table9[[#This Row],[Trad]]))*10</f>
        <v>0</v>
      </c>
      <c r="H1997" s="25">
        <f>Table9[[#This Row],[Trad Len]]+Table9[[#This Row],[Var Len]]</f>
        <v>0.1</v>
      </c>
      <c r="I1997" s="25" cm="1">
        <f t="array" ref="I1997">COUNT(FIND({1,2,3,4,5,6,7,8,9,0},Table9[[#This Row],[Simp]]))</f>
        <v>0</v>
      </c>
      <c r="J1997" s="25" cm="1">
        <f t="array" ref="J1997">COUNT(FIND({1,2,3,4,5,6,7,8,9,0},Table9[[#This Row],[Trad]]))</f>
        <v>0</v>
      </c>
      <c r="K1997" s="25" cm="1">
        <f t="array" ref="K1997">COUNT(FIND({1,2,3,4,5,6,7,8,9,0},Table9[[#This Row],[Variants]]))</f>
        <v>0</v>
      </c>
      <c r="L1997" s="25">
        <f>SUM(Table9[[#This Row],[Simp Note]:[Var Note]])</f>
        <v>0</v>
      </c>
      <c r="M1997" s="25">
        <f>SUM(Table9[[#This Row],[Sum]],Table9[[#This Row],[Sum Notes]],Table9[[#This Row],[Contains ~]])</f>
        <v>0.1</v>
      </c>
      <c r="N1997" s="26">
        <v>15450</v>
      </c>
      <c r="O1997" s="25" t="s">
        <v>10235</v>
      </c>
      <c r="P1997" s="25" t="s">
        <v>10235</v>
      </c>
      <c r="Q1997" s="25"/>
      <c r="R1997" s="25"/>
      <c r="S1997" s="25"/>
    </row>
    <row r="1998" spans="1:19" x14ac:dyDescent="0.25">
      <c r="A1998" s="7">
        <v>4608</v>
      </c>
      <c r="B1998" s="7" t="s">
        <v>4440</v>
      </c>
      <c r="C1998" s="7" t="s">
        <v>8935</v>
      </c>
      <c r="D1998" s="7" t="s">
        <v>8936</v>
      </c>
      <c r="E1998" s="7">
        <f>LEN(Table9[[#This Row],[Trad]])/10</f>
        <v>0.1</v>
      </c>
      <c r="F1998" s="7">
        <f>LEN(Table9[[#This Row],[Variants]])/10</f>
        <v>0.3</v>
      </c>
      <c r="G1998" s="7">
        <f>COUNT(FIND("～",Table9[[#This Row],[Trad]]))*10</f>
        <v>0</v>
      </c>
      <c r="H1998" s="25">
        <f>Table9[[#This Row],[Trad Len]]+Table9[[#This Row],[Var Len]]</f>
        <v>0.4</v>
      </c>
      <c r="I1998" s="25" cm="1">
        <f t="array" ref="I1998">COUNT(FIND({1,2,3,4,5,6,7,8,9,0},Table9[[#This Row],[Simp]]))</f>
        <v>0</v>
      </c>
      <c r="J1998" s="25" cm="1">
        <f t="array" ref="J1998">COUNT(FIND({1,2,3,4,5,6,7,8,9,0},Table9[[#This Row],[Trad]]))</f>
        <v>0</v>
      </c>
      <c r="K1998" s="25" cm="1">
        <f t="array" ref="K1998">COUNT(FIND({1,2,3,4,5,6,7,8,9,0},Table9[[#This Row],[Variants]]))</f>
        <v>0</v>
      </c>
      <c r="L1998" s="25">
        <f>SUM(Table9[[#This Row],[Simp Note]:[Var Note]])</f>
        <v>0</v>
      </c>
      <c r="M1998" s="25">
        <f>SUM(Table9[[#This Row],[Sum]],Table9[[#This Row],[Sum Notes]],Table9[[#This Row],[Contains ~]])</f>
        <v>0.4</v>
      </c>
      <c r="N1998" s="26">
        <v>1200</v>
      </c>
      <c r="O1998" s="25" t="s">
        <v>10235</v>
      </c>
      <c r="P1998" s="25" t="s">
        <v>10237</v>
      </c>
      <c r="Q1998" s="25"/>
      <c r="R1998" s="25"/>
      <c r="S1998" s="25"/>
    </row>
    <row r="1999" spans="1:19" x14ac:dyDescent="0.25">
      <c r="A1999" s="7">
        <v>4609</v>
      </c>
      <c r="B1999" s="7" t="s">
        <v>4443</v>
      </c>
      <c r="C1999" s="7" t="s">
        <v>8938</v>
      </c>
      <c r="D1999" s="7" t="s">
        <v>6770</v>
      </c>
      <c r="E1999" s="7">
        <f>LEN(Table9[[#This Row],[Trad]])/10</f>
        <v>0.1</v>
      </c>
      <c r="F1999" s="7">
        <f>LEN(Table9[[#This Row],[Variants]])/10</f>
        <v>0</v>
      </c>
      <c r="G1999" s="7">
        <f>COUNT(FIND("～",Table9[[#This Row],[Trad]]))*10</f>
        <v>0</v>
      </c>
      <c r="H1999" s="25">
        <f>Table9[[#This Row],[Trad Len]]+Table9[[#This Row],[Var Len]]</f>
        <v>0.1</v>
      </c>
      <c r="I1999" s="25" cm="1">
        <f t="array" ref="I1999">COUNT(FIND({1,2,3,4,5,6,7,8,9,0},Table9[[#This Row],[Simp]]))</f>
        <v>0</v>
      </c>
      <c r="J1999" s="25" cm="1">
        <f t="array" ref="J1999">COUNT(FIND({1,2,3,4,5,6,7,8,9,0},Table9[[#This Row],[Trad]]))</f>
        <v>0</v>
      </c>
      <c r="K1999" s="25" cm="1">
        <f t="array" ref="K1999">COUNT(FIND({1,2,3,4,5,6,7,8,9,0},Table9[[#This Row],[Variants]]))</f>
        <v>0</v>
      </c>
      <c r="L1999" s="25">
        <f>SUM(Table9[[#This Row],[Simp Note]:[Var Note]])</f>
        <v>0</v>
      </c>
      <c r="M1999" s="25">
        <f>SUM(Table9[[#This Row],[Sum]],Table9[[#This Row],[Sum Notes]],Table9[[#This Row],[Contains ~]])</f>
        <v>0.1</v>
      </c>
      <c r="N1999" s="26">
        <v>15460</v>
      </c>
      <c r="O1999" s="25" t="s">
        <v>10235</v>
      </c>
      <c r="P1999" s="25" t="s">
        <v>10235</v>
      </c>
      <c r="Q1999" s="25"/>
      <c r="R1999" s="25"/>
      <c r="S1999" s="25"/>
    </row>
    <row r="2000" spans="1:19" x14ac:dyDescent="0.25">
      <c r="A2000" s="7">
        <v>4611</v>
      </c>
      <c r="B2000" s="7" t="s">
        <v>4445</v>
      </c>
      <c r="C2000" s="7" t="s">
        <v>8940</v>
      </c>
      <c r="D2000" s="7" t="s">
        <v>6770</v>
      </c>
      <c r="E2000" s="7">
        <f>LEN(Table9[[#This Row],[Trad]])/10</f>
        <v>0.1</v>
      </c>
      <c r="F2000" s="7">
        <f>LEN(Table9[[#This Row],[Variants]])/10</f>
        <v>0</v>
      </c>
      <c r="G2000" s="7">
        <f>COUNT(FIND("～",Table9[[#This Row],[Trad]]))*10</f>
        <v>0</v>
      </c>
      <c r="H2000" s="25">
        <f>Table9[[#This Row],[Trad Len]]+Table9[[#This Row],[Var Len]]</f>
        <v>0.1</v>
      </c>
      <c r="I2000" s="25" cm="1">
        <f t="array" ref="I2000">COUNT(FIND({1,2,3,4,5,6,7,8,9,0},Table9[[#This Row],[Simp]]))</f>
        <v>0</v>
      </c>
      <c r="J2000" s="25" cm="1">
        <f t="array" ref="J2000">COUNT(FIND({1,2,3,4,5,6,7,8,9,0},Table9[[#This Row],[Trad]]))</f>
        <v>0</v>
      </c>
      <c r="K2000" s="25" cm="1">
        <f t="array" ref="K2000">COUNT(FIND({1,2,3,4,5,6,7,8,9,0},Table9[[#This Row],[Variants]]))</f>
        <v>0</v>
      </c>
      <c r="L2000" s="25">
        <f>SUM(Table9[[#This Row],[Simp Note]:[Var Note]])</f>
        <v>0</v>
      </c>
      <c r="M2000" s="25">
        <f>SUM(Table9[[#This Row],[Sum]],Table9[[#This Row],[Sum Notes]],Table9[[#This Row],[Contains ~]])</f>
        <v>0.1</v>
      </c>
      <c r="N2000" s="26">
        <v>15470</v>
      </c>
      <c r="O2000" s="25" t="s">
        <v>10235</v>
      </c>
      <c r="P2000" s="25" t="s">
        <v>10235</v>
      </c>
      <c r="Q2000" s="25"/>
      <c r="R2000" s="25"/>
      <c r="S2000" s="25"/>
    </row>
    <row r="2001" spans="1:19" x14ac:dyDescent="0.25">
      <c r="A2001" s="7">
        <v>4612</v>
      </c>
      <c r="B2001" s="7" t="s">
        <v>4447</v>
      </c>
      <c r="C2001" s="7" t="s">
        <v>8942</v>
      </c>
      <c r="D2001" s="7" t="s">
        <v>6770</v>
      </c>
      <c r="E2001" s="7">
        <f>LEN(Table9[[#This Row],[Trad]])/10</f>
        <v>0.1</v>
      </c>
      <c r="F2001" s="7">
        <f>LEN(Table9[[#This Row],[Variants]])/10</f>
        <v>0</v>
      </c>
      <c r="G2001" s="7">
        <f>COUNT(FIND("～",Table9[[#This Row],[Trad]]))*10</f>
        <v>0</v>
      </c>
      <c r="H2001" s="25">
        <f>Table9[[#This Row],[Trad Len]]+Table9[[#This Row],[Var Len]]</f>
        <v>0.1</v>
      </c>
      <c r="I2001" s="25" cm="1">
        <f t="array" ref="I2001">COUNT(FIND({1,2,3,4,5,6,7,8,9,0},Table9[[#This Row],[Simp]]))</f>
        <v>0</v>
      </c>
      <c r="J2001" s="25" cm="1">
        <f t="array" ref="J2001">COUNT(FIND({1,2,3,4,5,6,7,8,9,0},Table9[[#This Row],[Trad]]))</f>
        <v>0</v>
      </c>
      <c r="K2001" s="25" cm="1">
        <f t="array" ref="K2001">COUNT(FIND({1,2,3,4,5,6,7,8,9,0},Table9[[#This Row],[Variants]]))</f>
        <v>0</v>
      </c>
      <c r="L2001" s="25">
        <f>SUM(Table9[[#This Row],[Simp Note]:[Var Note]])</f>
        <v>0</v>
      </c>
      <c r="M2001" s="25">
        <f>SUM(Table9[[#This Row],[Sum]],Table9[[#This Row],[Sum Notes]],Table9[[#This Row],[Contains ~]])</f>
        <v>0.1</v>
      </c>
      <c r="N2001" s="26">
        <v>15480</v>
      </c>
      <c r="O2001" s="25" t="s">
        <v>10235</v>
      </c>
      <c r="P2001" s="25" t="s">
        <v>10235</v>
      </c>
      <c r="Q2001" s="25"/>
      <c r="R2001" s="25"/>
      <c r="S2001" s="25"/>
    </row>
    <row r="2002" spans="1:19" x14ac:dyDescent="0.25">
      <c r="A2002" s="7">
        <v>4615</v>
      </c>
      <c r="B2002" s="7" t="s">
        <v>4449</v>
      </c>
      <c r="C2002" s="7" t="s">
        <v>6770</v>
      </c>
      <c r="D2002" s="25" t="s">
        <v>8944</v>
      </c>
      <c r="E2002" s="25">
        <f>LEN(Table9[[#This Row],[Trad]])/10</f>
        <v>0</v>
      </c>
      <c r="F2002" s="25">
        <f>LEN(Table9[[#This Row],[Variants]])/10</f>
        <v>0.1</v>
      </c>
      <c r="G2002" s="25">
        <f>COUNT(FIND("～",Table9[[#This Row],[Trad]]))*10</f>
        <v>0</v>
      </c>
      <c r="H2002" s="25">
        <f>Table9[[#This Row],[Trad Len]]+Table9[[#This Row],[Var Len]]</f>
        <v>0.1</v>
      </c>
      <c r="I2002" s="25" cm="1">
        <f t="array" ref="I2002">COUNT(FIND({1,2,3,4,5,6,7,8,9,0},Table9[[#This Row],[Simp]]))</f>
        <v>0</v>
      </c>
      <c r="J2002" s="25" cm="1">
        <f t="array" ref="J2002">COUNT(FIND({1,2,3,4,5,6,7,8,9,0},Table9[[#This Row],[Trad]]))</f>
        <v>0</v>
      </c>
      <c r="K2002" s="25" cm="1">
        <f t="array" ref="K2002">COUNT(FIND({1,2,3,4,5,6,7,8,9,0},Table9[[#This Row],[Variants]]))</f>
        <v>0</v>
      </c>
      <c r="L2002" s="25">
        <f>SUM(Table9[[#This Row],[Simp Note]:[Var Note]])</f>
        <v>0</v>
      </c>
      <c r="M2002" s="25">
        <f>SUM(Table9[[#This Row],[Sum]],Table9[[#This Row],[Sum Notes]],Table9[[#This Row],[Contains ~]])</f>
        <v>0.1</v>
      </c>
      <c r="N2002" s="26">
        <v>25480.1</v>
      </c>
      <c r="O2002" s="25" t="s">
        <v>10237</v>
      </c>
      <c r="P2002" s="25" t="s">
        <v>10237</v>
      </c>
      <c r="Q2002" s="25"/>
      <c r="R2002" s="25"/>
      <c r="S2002" s="25"/>
    </row>
    <row r="2003" spans="1:19" x14ac:dyDescent="0.25">
      <c r="A2003" s="7">
        <v>4618</v>
      </c>
      <c r="B2003" s="7" t="s">
        <v>4451</v>
      </c>
      <c r="C2003" s="7" t="s">
        <v>8946</v>
      </c>
      <c r="D2003" s="7" t="s">
        <v>6770</v>
      </c>
      <c r="E2003" s="7">
        <f>LEN(Table9[[#This Row],[Trad]])/10</f>
        <v>0.1</v>
      </c>
      <c r="F2003" s="7">
        <f>LEN(Table9[[#This Row],[Variants]])/10</f>
        <v>0</v>
      </c>
      <c r="G2003" s="7">
        <f>COUNT(FIND("～",Table9[[#This Row],[Trad]]))*10</f>
        <v>0</v>
      </c>
      <c r="H2003" s="25">
        <f>Table9[[#This Row],[Trad Len]]+Table9[[#This Row],[Var Len]]</f>
        <v>0.1</v>
      </c>
      <c r="I2003" s="25" cm="1">
        <f t="array" ref="I2003">COUNT(FIND({1,2,3,4,5,6,7,8,9,0},Table9[[#This Row],[Simp]]))</f>
        <v>0</v>
      </c>
      <c r="J2003" s="25" cm="1">
        <f t="array" ref="J2003">COUNT(FIND({1,2,3,4,5,6,7,8,9,0},Table9[[#This Row],[Trad]]))</f>
        <v>0</v>
      </c>
      <c r="K2003" s="25" cm="1">
        <f t="array" ref="K2003">COUNT(FIND({1,2,3,4,5,6,7,8,9,0},Table9[[#This Row],[Variants]]))</f>
        <v>0</v>
      </c>
      <c r="L2003" s="25">
        <f>SUM(Table9[[#This Row],[Simp Note]:[Var Note]])</f>
        <v>0</v>
      </c>
      <c r="M2003" s="25">
        <f>SUM(Table9[[#This Row],[Sum]],Table9[[#This Row],[Sum Notes]],Table9[[#This Row],[Contains ~]])</f>
        <v>0.1</v>
      </c>
      <c r="N2003" s="26">
        <v>15490</v>
      </c>
      <c r="O2003" s="25" t="s">
        <v>10235</v>
      </c>
      <c r="P2003" s="25" t="s">
        <v>10235</v>
      </c>
      <c r="Q2003" s="25"/>
      <c r="R2003" s="25"/>
      <c r="S2003" s="25"/>
    </row>
    <row r="2004" spans="1:19" x14ac:dyDescent="0.25">
      <c r="A2004" s="7">
        <v>4619</v>
      </c>
      <c r="B2004" s="7" t="s">
        <v>4453</v>
      </c>
      <c r="C2004" s="7" t="s">
        <v>6770</v>
      </c>
      <c r="D2004" s="25" t="s">
        <v>8947</v>
      </c>
      <c r="E2004" s="25">
        <f>LEN(Table9[[#This Row],[Trad]])/10</f>
        <v>0</v>
      </c>
      <c r="F2004" s="25">
        <f>LEN(Table9[[#This Row],[Variants]])/10</f>
        <v>0.1</v>
      </c>
      <c r="G2004" s="25">
        <f>COUNT(FIND("～",Table9[[#This Row],[Trad]]))*10</f>
        <v>0</v>
      </c>
      <c r="H2004" s="25">
        <f>Table9[[#This Row],[Trad Len]]+Table9[[#This Row],[Var Len]]</f>
        <v>0.1</v>
      </c>
      <c r="I2004" s="25" cm="1">
        <f t="array" ref="I2004">COUNT(FIND({1,2,3,4,5,6,7,8,9,0},Table9[[#This Row],[Simp]]))</f>
        <v>0</v>
      </c>
      <c r="J2004" s="25" cm="1">
        <f t="array" ref="J2004">COUNT(FIND({1,2,3,4,5,6,7,8,9,0},Table9[[#This Row],[Trad]]))</f>
        <v>0</v>
      </c>
      <c r="K2004" s="25" cm="1">
        <f t="array" ref="K2004">COUNT(FIND({1,2,3,4,5,6,7,8,9,0},Table9[[#This Row],[Variants]]))</f>
        <v>0</v>
      </c>
      <c r="L2004" s="25">
        <f>SUM(Table9[[#This Row],[Simp Note]:[Var Note]])</f>
        <v>0</v>
      </c>
      <c r="M2004" s="25">
        <f>SUM(Table9[[#This Row],[Sum]],Table9[[#This Row],[Sum Notes]],Table9[[#This Row],[Contains ~]])</f>
        <v>0.1</v>
      </c>
      <c r="N2004" s="26">
        <v>25480.1</v>
      </c>
      <c r="O2004" s="25" t="s">
        <v>10237</v>
      </c>
      <c r="P2004" s="25" t="s">
        <v>10237</v>
      </c>
      <c r="Q2004" s="25"/>
      <c r="R2004" s="25"/>
      <c r="S2004" s="25"/>
    </row>
    <row r="2005" spans="1:19" x14ac:dyDescent="0.25">
      <c r="A2005" s="7">
        <v>4621</v>
      </c>
      <c r="B2005" s="7" t="s">
        <v>4455</v>
      </c>
      <c r="C2005" s="7" t="s">
        <v>8949</v>
      </c>
      <c r="D2005" s="7" t="s">
        <v>6770</v>
      </c>
      <c r="E2005" s="7">
        <f>LEN(Table9[[#This Row],[Trad]])/10</f>
        <v>0.1</v>
      </c>
      <c r="F2005" s="7">
        <f>LEN(Table9[[#This Row],[Variants]])/10</f>
        <v>0</v>
      </c>
      <c r="G2005" s="7">
        <f>COUNT(FIND("～",Table9[[#This Row],[Trad]]))*10</f>
        <v>0</v>
      </c>
      <c r="H2005" s="25">
        <f>Table9[[#This Row],[Trad Len]]+Table9[[#This Row],[Var Len]]</f>
        <v>0.1</v>
      </c>
      <c r="I2005" s="25" cm="1">
        <f t="array" ref="I2005">COUNT(FIND({1,2,3,4,5,6,7,8,9,0},Table9[[#This Row],[Simp]]))</f>
        <v>0</v>
      </c>
      <c r="J2005" s="25" cm="1">
        <f t="array" ref="J2005">COUNT(FIND({1,2,3,4,5,6,7,8,9,0},Table9[[#This Row],[Trad]]))</f>
        <v>0</v>
      </c>
      <c r="K2005" s="25" cm="1">
        <f t="array" ref="K2005">COUNT(FIND({1,2,3,4,5,6,7,8,9,0},Table9[[#This Row],[Variants]]))</f>
        <v>0</v>
      </c>
      <c r="L2005" s="25">
        <f>SUM(Table9[[#This Row],[Simp Note]:[Var Note]])</f>
        <v>0</v>
      </c>
      <c r="M2005" s="25">
        <f>SUM(Table9[[#This Row],[Sum]],Table9[[#This Row],[Sum Notes]],Table9[[#This Row],[Contains ~]])</f>
        <v>0.1</v>
      </c>
      <c r="N2005" s="26">
        <v>15500</v>
      </c>
      <c r="O2005" s="25" t="s">
        <v>10235</v>
      </c>
      <c r="P2005" s="25" t="s">
        <v>10235</v>
      </c>
      <c r="Q2005" s="25"/>
      <c r="R2005" s="25"/>
      <c r="S2005" s="25"/>
    </row>
    <row r="2006" spans="1:19" x14ac:dyDescent="0.25">
      <c r="A2006" s="7">
        <v>4624</v>
      </c>
      <c r="B2006" s="7" t="s">
        <v>4457</v>
      </c>
      <c r="C2006" s="7" t="s">
        <v>8951</v>
      </c>
      <c r="D2006" s="7" t="s">
        <v>6770</v>
      </c>
      <c r="E2006" s="7">
        <f>LEN(Table9[[#This Row],[Trad]])/10</f>
        <v>0.1</v>
      </c>
      <c r="F2006" s="7">
        <f>LEN(Table9[[#This Row],[Variants]])/10</f>
        <v>0</v>
      </c>
      <c r="G2006" s="7">
        <f>COUNT(FIND("～",Table9[[#This Row],[Trad]]))*10</f>
        <v>0</v>
      </c>
      <c r="H2006" s="25">
        <f>Table9[[#This Row],[Trad Len]]+Table9[[#This Row],[Var Len]]</f>
        <v>0.1</v>
      </c>
      <c r="I2006" s="25" cm="1">
        <f t="array" ref="I2006">COUNT(FIND({1,2,3,4,5,6,7,8,9,0},Table9[[#This Row],[Simp]]))</f>
        <v>0</v>
      </c>
      <c r="J2006" s="25" cm="1">
        <f t="array" ref="J2006">COUNT(FIND({1,2,3,4,5,6,7,8,9,0},Table9[[#This Row],[Trad]]))</f>
        <v>0</v>
      </c>
      <c r="K2006" s="25" cm="1">
        <f t="array" ref="K2006">COUNT(FIND({1,2,3,4,5,6,7,8,9,0},Table9[[#This Row],[Variants]]))</f>
        <v>0</v>
      </c>
      <c r="L2006" s="25">
        <f>SUM(Table9[[#This Row],[Simp Note]:[Var Note]])</f>
        <v>0</v>
      </c>
      <c r="M2006" s="25">
        <f>SUM(Table9[[#This Row],[Sum]],Table9[[#This Row],[Sum Notes]],Table9[[#This Row],[Contains ~]])</f>
        <v>0.1</v>
      </c>
      <c r="N2006" s="26">
        <v>15510</v>
      </c>
      <c r="O2006" s="25" t="s">
        <v>10235</v>
      </c>
      <c r="P2006" s="25" t="s">
        <v>10235</v>
      </c>
      <c r="Q2006" s="25"/>
      <c r="R2006" s="25"/>
      <c r="S2006" s="25"/>
    </row>
    <row r="2007" spans="1:19" x14ac:dyDescent="0.25">
      <c r="A2007" s="7">
        <v>4629</v>
      </c>
      <c r="B2007" s="7" t="s">
        <v>4459</v>
      </c>
      <c r="C2007" s="7" t="s">
        <v>8953</v>
      </c>
      <c r="D2007" s="7" t="s">
        <v>6770</v>
      </c>
      <c r="E2007" s="7">
        <f>LEN(Table9[[#This Row],[Trad]])/10</f>
        <v>0.1</v>
      </c>
      <c r="F2007" s="7">
        <f>LEN(Table9[[#This Row],[Variants]])/10</f>
        <v>0</v>
      </c>
      <c r="G2007" s="7">
        <f>COUNT(FIND("～",Table9[[#This Row],[Trad]]))*10</f>
        <v>0</v>
      </c>
      <c r="H2007" s="25">
        <f>Table9[[#This Row],[Trad Len]]+Table9[[#This Row],[Var Len]]</f>
        <v>0.1</v>
      </c>
      <c r="I2007" s="25" cm="1">
        <f t="array" ref="I2007">COUNT(FIND({1,2,3,4,5,6,7,8,9,0},Table9[[#This Row],[Simp]]))</f>
        <v>0</v>
      </c>
      <c r="J2007" s="25" cm="1">
        <f t="array" ref="J2007">COUNT(FIND({1,2,3,4,5,6,7,8,9,0},Table9[[#This Row],[Trad]]))</f>
        <v>0</v>
      </c>
      <c r="K2007" s="25" cm="1">
        <f t="array" ref="K2007">COUNT(FIND({1,2,3,4,5,6,7,8,9,0},Table9[[#This Row],[Variants]]))</f>
        <v>0</v>
      </c>
      <c r="L2007" s="25">
        <f>SUM(Table9[[#This Row],[Simp Note]:[Var Note]])</f>
        <v>0</v>
      </c>
      <c r="M2007" s="25">
        <f>SUM(Table9[[#This Row],[Sum]],Table9[[#This Row],[Sum Notes]],Table9[[#This Row],[Contains ~]])</f>
        <v>0.1</v>
      </c>
      <c r="N2007" s="26">
        <v>15520</v>
      </c>
      <c r="O2007" s="25" t="s">
        <v>10235</v>
      </c>
      <c r="P2007" s="25" t="s">
        <v>10235</v>
      </c>
      <c r="Q2007" s="25"/>
      <c r="R2007" s="25"/>
      <c r="S2007" s="25"/>
    </row>
    <row r="2008" spans="1:19" x14ac:dyDescent="0.25">
      <c r="A2008" s="7">
        <v>4630</v>
      </c>
      <c r="B2008" s="7" t="s">
        <v>4461</v>
      </c>
      <c r="C2008" s="7" t="s">
        <v>8955</v>
      </c>
      <c r="D2008" s="7" t="s">
        <v>6770</v>
      </c>
      <c r="E2008" s="7">
        <f>LEN(Table9[[#This Row],[Trad]])/10</f>
        <v>0.1</v>
      </c>
      <c r="F2008" s="7">
        <f>LEN(Table9[[#This Row],[Variants]])/10</f>
        <v>0</v>
      </c>
      <c r="G2008" s="7">
        <f>COUNT(FIND("～",Table9[[#This Row],[Trad]]))*10</f>
        <v>0</v>
      </c>
      <c r="H2008" s="25">
        <f>Table9[[#This Row],[Trad Len]]+Table9[[#This Row],[Var Len]]</f>
        <v>0.1</v>
      </c>
      <c r="I2008" s="25" cm="1">
        <f t="array" ref="I2008">COUNT(FIND({1,2,3,4,5,6,7,8,9,0},Table9[[#This Row],[Simp]]))</f>
        <v>0</v>
      </c>
      <c r="J2008" s="25" cm="1">
        <f t="array" ref="J2008">COUNT(FIND({1,2,3,4,5,6,7,8,9,0},Table9[[#This Row],[Trad]]))</f>
        <v>0</v>
      </c>
      <c r="K2008" s="25" cm="1">
        <f t="array" ref="K2008">COUNT(FIND({1,2,3,4,5,6,7,8,9,0},Table9[[#This Row],[Variants]]))</f>
        <v>0</v>
      </c>
      <c r="L2008" s="25">
        <f>SUM(Table9[[#This Row],[Simp Note]:[Var Note]])</f>
        <v>0</v>
      </c>
      <c r="M2008" s="25">
        <f>SUM(Table9[[#This Row],[Sum]],Table9[[#This Row],[Sum Notes]],Table9[[#This Row],[Contains ~]])</f>
        <v>0.1</v>
      </c>
      <c r="N2008" s="26">
        <v>15530</v>
      </c>
      <c r="O2008" s="25" t="s">
        <v>10235</v>
      </c>
      <c r="P2008" s="25" t="s">
        <v>10235</v>
      </c>
      <c r="Q2008" s="25"/>
      <c r="R2008" s="25"/>
      <c r="S2008" s="25"/>
    </row>
    <row r="2009" spans="1:19" x14ac:dyDescent="0.25">
      <c r="A2009" s="7">
        <v>4631</v>
      </c>
      <c r="B2009" s="7" t="s">
        <v>4463</v>
      </c>
      <c r="C2009" s="7" t="s">
        <v>8957</v>
      </c>
      <c r="D2009" s="7" t="s">
        <v>6770</v>
      </c>
      <c r="E2009" s="7">
        <f>LEN(Table9[[#This Row],[Trad]])/10</f>
        <v>0.1</v>
      </c>
      <c r="F2009" s="7">
        <f>LEN(Table9[[#This Row],[Variants]])/10</f>
        <v>0</v>
      </c>
      <c r="G2009" s="7">
        <f>COUNT(FIND("～",Table9[[#This Row],[Trad]]))*10</f>
        <v>0</v>
      </c>
      <c r="H2009" s="25">
        <f>Table9[[#This Row],[Trad Len]]+Table9[[#This Row],[Var Len]]</f>
        <v>0.1</v>
      </c>
      <c r="I2009" s="25" cm="1">
        <f t="array" ref="I2009">COUNT(FIND({1,2,3,4,5,6,7,8,9,0},Table9[[#This Row],[Simp]]))</f>
        <v>0</v>
      </c>
      <c r="J2009" s="25" cm="1">
        <f t="array" ref="J2009">COUNT(FIND({1,2,3,4,5,6,7,8,9,0},Table9[[#This Row],[Trad]]))</f>
        <v>0</v>
      </c>
      <c r="K2009" s="25" cm="1">
        <f t="array" ref="K2009">COUNT(FIND({1,2,3,4,5,6,7,8,9,0},Table9[[#This Row],[Variants]]))</f>
        <v>0</v>
      </c>
      <c r="L2009" s="25">
        <f>SUM(Table9[[#This Row],[Simp Note]:[Var Note]])</f>
        <v>0</v>
      </c>
      <c r="M2009" s="25">
        <f>SUM(Table9[[#This Row],[Sum]],Table9[[#This Row],[Sum Notes]],Table9[[#This Row],[Contains ~]])</f>
        <v>0.1</v>
      </c>
      <c r="N2009" s="26">
        <v>15540</v>
      </c>
      <c r="O2009" s="25" t="s">
        <v>10235</v>
      </c>
      <c r="P2009" s="25" t="s">
        <v>10235</v>
      </c>
      <c r="Q2009" s="25"/>
      <c r="R2009" s="25"/>
      <c r="S2009" s="25"/>
    </row>
    <row r="2010" spans="1:19" x14ac:dyDescent="0.25">
      <c r="A2010" s="7">
        <v>4632</v>
      </c>
      <c r="B2010" s="7" t="s">
        <v>4465</v>
      </c>
      <c r="C2010" s="7" t="s">
        <v>8960</v>
      </c>
      <c r="D2010" s="7" t="s">
        <v>6770</v>
      </c>
      <c r="E2010" s="7">
        <f>LEN(Table9[[#This Row],[Trad]])/10</f>
        <v>0.1</v>
      </c>
      <c r="F2010" s="7">
        <f>LEN(Table9[[#This Row],[Variants]])/10</f>
        <v>0</v>
      </c>
      <c r="G2010" s="7">
        <f>COUNT(FIND("～",Table9[[#This Row],[Trad]]))*10</f>
        <v>0</v>
      </c>
      <c r="H2010" s="25">
        <f>Table9[[#This Row],[Trad Len]]+Table9[[#This Row],[Var Len]]</f>
        <v>0.1</v>
      </c>
      <c r="I2010" s="25" cm="1">
        <f t="array" ref="I2010">COUNT(FIND({1,2,3,4,5,6,7,8,9,0},Table9[[#This Row],[Simp]]))</f>
        <v>0</v>
      </c>
      <c r="J2010" s="25" cm="1">
        <f t="array" ref="J2010">COUNT(FIND({1,2,3,4,5,6,7,8,9,0},Table9[[#This Row],[Trad]]))</f>
        <v>0</v>
      </c>
      <c r="K2010" s="25" cm="1">
        <f t="array" ref="K2010">COUNT(FIND({1,2,3,4,5,6,7,8,9,0},Table9[[#This Row],[Variants]]))</f>
        <v>0</v>
      </c>
      <c r="L2010" s="25">
        <f>SUM(Table9[[#This Row],[Simp Note]:[Var Note]])</f>
        <v>0</v>
      </c>
      <c r="M2010" s="25">
        <f>SUM(Table9[[#This Row],[Sum]],Table9[[#This Row],[Sum Notes]],Table9[[#This Row],[Contains ~]])</f>
        <v>0.1</v>
      </c>
      <c r="N2010" s="26">
        <v>15550</v>
      </c>
      <c r="O2010" s="25" t="s">
        <v>10235</v>
      </c>
      <c r="P2010" s="25" t="s">
        <v>10235</v>
      </c>
      <c r="Q2010" s="25"/>
      <c r="R2010" s="25"/>
      <c r="S2010" s="25"/>
    </row>
    <row r="2011" spans="1:19" x14ac:dyDescent="0.25">
      <c r="A2011" s="7">
        <v>4636</v>
      </c>
      <c r="B2011" s="7" t="s">
        <v>4467</v>
      </c>
      <c r="C2011" s="7" t="s">
        <v>8962</v>
      </c>
      <c r="D2011" s="7" t="s">
        <v>6770</v>
      </c>
      <c r="E2011" s="7">
        <f>LEN(Table9[[#This Row],[Trad]])/10</f>
        <v>0.1</v>
      </c>
      <c r="F2011" s="7">
        <f>LEN(Table9[[#This Row],[Variants]])/10</f>
        <v>0</v>
      </c>
      <c r="G2011" s="7">
        <f>COUNT(FIND("～",Table9[[#This Row],[Trad]]))*10</f>
        <v>0</v>
      </c>
      <c r="H2011" s="25">
        <f>Table9[[#This Row],[Trad Len]]+Table9[[#This Row],[Var Len]]</f>
        <v>0.1</v>
      </c>
      <c r="I2011" s="25" cm="1">
        <f t="array" ref="I2011">COUNT(FIND({1,2,3,4,5,6,7,8,9,0},Table9[[#This Row],[Simp]]))</f>
        <v>0</v>
      </c>
      <c r="J2011" s="25" cm="1">
        <f t="array" ref="J2011">COUNT(FIND({1,2,3,4,5,6,7,8,9,0},Table9[[#This Row],[Trad]]))</f>
        <v>0</v>
      </c>
      <c r="K2011" s="25" cm="1">
        <f t="array" ref="K2011">COUNT(FIND({1,2,3,4,5,6,7,8,9,0},Table9[[#This Row],[Variants]]))</f>
        <v>0</v>
      </c>
      <c r="L2011" s="25">
        <f>SUM(Table9[[#This Row],[Simp Note]:[Var Note]])</f>
        <v>0</v>
      </c>
      <c r="M2011" s="25">
        <f>SUM(Table9[[#This Row],[Sum]],Table9[[#This Row],[Sum Notes]],Table9[[#This Row],[Contains ~]])</f>
        <v>0.1</v>
      </c>
      <c r="N2011" s="26">
        <v>15560</v>
      </c>
      <c r="O2011" s="25" t="s">
        <v>10235</v>
      </c>
      <c r="P2011" s="25" t="s">
        <v>10235</v>
      </c>
      <c r="Q2011" s="25"/>
      <c r="R2011" s="25"/>
      <c r="S2011" s="25"/>
    </row>
    <row r="2012" spans="1:19" x14ac:dyDescent="0.25">
      <c r="A2012" s="7">
        <v>4638</v>
      </c>
      <c r="B2012" s="7" t="s">
        <v>4469</v>
      </c>
      <c r="C2012" s="7" t="s">
        <v>8964</v>
      </c>
      <c r="D2012" s="7" t="s">
        <v>8965</v>
      </c>
      <c r="E2012" s="7">
        <f>LEN(Table9[[#This Row],[Trad]])/10</f>
        <v>0.1</v>
      </c>
      <c r="F2012" s="7">
        <f>LEN(Table9[[#This Row],[Variants]])/10</f>
        <v>0.1</v>
      </c>
      <c r="G2012" s="7">
        <f>COUNT(FIND("～",Table9[[#This Row],[Trad]]))*10</f>
        <v>0</v>
      </c>
      <c r="H2012" s="25">
        <f>Table9[[#This Row],[Trad Len]]+Table9[[#This Row],[Var Len]]</f>
        <v>0.2</v>
      </c>
      <c r="I2012" s="25" cm="1">
        <f t="array" ref="I2012">COUNT(FIND({1,2,3,4,5,6,7,8,9,0},Table9[[#This Row],[Simp]]))</f>
        <v>0</v>
      </c>
      <c r="J2012" s="25" cm="1">
        <f t="array" ref="J2012">COUNT(FIND({1,2,3,4,5,6,7,8,9,0},Table9[[#This Row],[Trad]]))</f>
        <v>0</v>
      </c>
      <c r="K2012" s="25" cm="1">
        <f t="array" ref="K2012">COUNT(FIND({1,2,3,4,5,6,7,8,9,0},Table9[[#This Row],[Variants]]))</f>
        <v>0</v>
      </c>
      <c r="L2012" s="25">
        <f>SUM(Table9[[#This Row],[Simp Note]:[Var Note]])</f>
        <v>0</v>
      </c>
      <c r="M2012" s="25">
        <f>SUM(Table9[[#This Row],[Sum]],Table9[[#This Row],[Sum Notes]],Table9[[#This Row],[Contains ~]])</f>
        <v>0.2</v>
      </c>
      <c r="N2012" s="26">
        <v>2770</v>
      </c>
      <c r="O2012" s="25" t="s">
        <v>10235</v>
      </c>
      <c r="P2012" s="25" t="s">
        <v>10237</v>
      </c>
      <c r="Q2012" s="25"/>
      <c r="R2012" s="25"/>
      <c r="S2012" s="25"/>
    </row>
    <row r="2013" spans="1:19" x14ac:dyDescent="0.25">
      <c r="A2013" s="7">
        <v>4639</v>
      </c>
      <c r="B2013" s="7" t="s">
        <v>4472</v>
      </c>
      <c r="C2013" s="7" t="s">
        <v>8967</v>
      </c>
      <c r="D2013" s="7" t="s">
        <v>6770</v>
      </c>
      <c r="E2013" s="7">
        <f>LEN(Table9[[#This Row],[Trad]])/10</f>
        <v>0.1</v>
      </c>
      <c r="F2013" s="7">
        <f>LEN(Table9[[#This Row],[Variants]])/10</f>
        <v>0</v>
      </c>
      <c r="G2013" s="7">
        <f>COUNT(FIND("～",Table9[[#This Row],[Trad]]))*10</f>
        <v>0</v>
      </c>
      <c r="H2013" s="25">
        <f>Table9[[#This Row],[Trad Len]]+Table9[[#This Row],[Var Len]]</f>
        <v>0.1</v>
      </c>
      <c r="I2013" s="25" cm="1">
        <f t="array" ref="I2013">COUNT(FIND({1,2,3,4,5,6,7,8,9,0},Table9[[#This Row],[Simp]]))</f>
        <v>0</v>
      </c>
      <c r="J2013" s="25" cm="1">
        <f t="array" ref="J2013">COUNT(FIND({1,2,3,4,5,6,7,8,9,0},Table9[[#This Row],[Trad]]))</f>
        <v>0</v>
      </c>
      <c r="K2013" s="25" cm="1">
        <f t="array" ref="K2013">COUNT(FIND({1,2,3,4,5,6,7,8,9,0},Table9[[#This Row],[Variants]]))</f>
        <v>0</v>
      </c>
      <c r="L2013" s="25">
        <f>SUM(Table9[[#This Row],[Simp Note]:[Var Note]])</f>
        <v>0</v>
      </c>
      <c r="M2013" s="25">
        <f>SUM(Table9[[#This Row],[Sum]],Table9[[#This Row],[Sum Notes]],Table9[[#This Row],[Contains ~]])</f>
        <v>0.1</v>
      </c>
      <c r="N2013" s="26">
        <v>15570</v>
      </c>
      <c r="O2013" s="25" t="s">
        <v>10235</v>
      </c>
      <c r="P2013" s="25" t="s">
        <v>10235</v>
      </c>
      <c r="Q2013" s="25"/>
      <c r="R2013" s="25"/>
      <c r="S2013" s="25"/>
    </row>
    <row r="2014" spans="1:19" x14ac:dyDescent="0.25">
      <c r="A2014" s="7">
        <v>4643</v>
      </c>
      <c r="B2014" s="7" t="s">
        <v>4474</v>
      </c>
      <c r="C2014" s="7" t="s">
        <v>8969</v>
      </c>
      <c r="D2014" s="7" t="s">
        <v>6770</v>
      </c>
      <c r="E2014" s="7">
        <f>LEN(Table9[[#This Row],[Trad]])/10</f>
        <v>0.1</v>
      </c>
      <c r="F2014" s="7">
        <f>LEN(Table9[[#This Row],[Variants]])/10</f>
        <v>0</v>
      </c>
      <c r="G2014" s="7">
        <f>COUNT(FIND("～",Table9[[#This Row],[Trad]]))*10</f>
        <v>0</v>
      </c>
      <c r="H2014" s="25">
        <f>Table9[[#This Row],[Trad Len]]+Table9[[#This Row],[Var Len]]</f>
        <v>0.1</v>
      </c>
      <c r="I2014" s="25" cm="1">
        <f t="array" ref="I2014">COUNT(FIND({1,2,3,4,5,6,7,8,9,0},Table9[[#This Row],[Simp]]))</f>
        <v>0</v>
      </c>
      <c r="J2014" s="25" cm="1">
        <f t="array" ref="J2014">COUNT(FIND({1,2,3,4,5,6,7,8,9,0},Table9[[#This Row],[Trad]]))</f>
        <v>0</v>
      </c>
      <c r="K2014" s="25" cm="1">
        <f t="array" ref="K2014">COUNT(FIND({1,2,3,4,5,6,7,8,9,0},Table9[[#This Row],[Variants]]))</f>
        <v>0</v>
      </c>
      <c r="L2014" s="25">
        <f>SUM(Table9[[#This Row],[Simp Note]:[Var Note]])</f>
        <v>0</v>
      </c>
      <c r="M2014" s="25">
        <f>SUM(Table9[[#This Row],[Sum]],Table9[[#This Row],[Sum Notes]],Table9[[#This Row],[Contains ~]])</f>
        <v>0.1</v>
      </c>
      <c r="N2014" s="26">
        <v>15580</v>
      </c>
      <c r="O2014" s="25" t="s">
        <v>10235</v>
      </c>
      <c r="P2014" s="25" t="s">
        <v>10235</v>
      </c>
      <c r="Q2014" s="25"/>
      <c r="R2014" s="25"/>
      <c r="S2014" s="25"/>
    </row>
    <row r="2015" spans="1:19" x14ac:dyDescent="0.25">
      <c r="A2015" s="7">
        <v>4646</v>
      </c>
      <c r="B2015" s="7" t="s">
        <v>4476</v>
      </c>
      <c r="C2015" s="7" t="s">
        <v>8971</v>
      </c>
      <c r="D2015" s="7" t="s">
        <v>6770</v>
      </c>
      <c r="E2015" s="7">
        <f>LEN(Table9[[#This Row],[Trad]])/10</f>
        <v>0.1</v>
      </c>
      <c r="F2015" s="7">
        <f>LEN(Table9[[#This Row],[Variants]])/10</f>
        <v>0</v>
      </c>
      <c r="G2015" s="7">
        <f>COUNT(FIND("～",Table9[[#This Row],[Trad]]))*10</f>
        <v>0</v>
      </c>
      <c r="H2015" s="25">
        <f>Table9[[#This Row],[Trad Len]]+Table9[[#This Row],[Var Len]]</f>
        <v>0.1</v>
      </c>
      <c r="I2015" s="25" cm="1">
        <f t="array" ref="I2015">COUNT(FIND({1,2,3,4,5,6,7,8,9,0},Table9[[#This Row],[Simp]]))</f>
        <v>0</v>
      </c>
      <c r="J2015" s="25" cm="1">
        <f t="array" ref="J2015">COUNT(FIND({1,2,3,4,5,6,7,8,9,0},Table9[[#This Row],[Trad]]))</f>
        <v>0</v>
      </c>
      <c r="K2015" s="25" cm="1">
        <f t="array" ref="K2015">COUNT(FIND({1,2,3,4,5,6,7,8,9,0},Table9[[#This Row],[Variants]]))</f>
        <v>0</v>
      </c>
      <c r="L2015" s="25">
        <f>SUM(Table9[[#This Row],[Simp Note]:[Var Note]])</f>
        <v>0</v>
      </c>
      <c r="M2015" s="25">
        <f>SUM(Table9[[#This Row],[Sum]],Table9[[#This Row],[Sum Notes]],Table9[[#This Row],[Contains ~]])</f>
        <v>0.1</v>
      </c>
      <c r="N2015" s="26">
        <v>15590</v>
      </c>
      <c r="O2015" s="25" t="s">
        <v>10235</v>
      </c>
      <c r="P2015" s="25" t="s">
        <v>10235</v>
      </c>
      <c r="Q2015" s="25"/>
      <c r="R2015" s="25"/>
      <c r="S2015" s="25"/>
    </row>
    <row r="2016" spans="1:19" x14ac:dyDescent="0.25">
      <c r="A2016" s="7">
        <v>4647</v>
      </c>
      <c r="B2016" s="7" t="s">
        <v>4478</v>
      </c>
      <c r="C2016" s="7" t="s">
        <v>8974</v>
      </c>
      <c r="D2016" s="7" t="s">
        <v>6770</v>
      </c>
      <c r="E2016" s="7">
        <f>LEN(Table9[[#This Row],[Trad]])/10</f>
        <v>0.1</v>
      </c>
      <c r="F2016" s="7">
        <f>LEN(Table9[[#This Row],[Variants]])/10</f>
        <v>0</v>
      </c>
      <c r="G2016" s="7">
        <f>COUNT(FIND("～",Table9[[#This Row],[Trad]]))*10</f>
        <v>0</v>
      </c>
      <c r="H2016" s="25">
        <f>Table9[[#This Row],[Trad Len]]+Table9[[#This Row],[Var Len]]</f>
        <v>0.1</v>
      </c>
      <c r="I2016" s="25" cm="1">
        <f t="array" ref="I2016">COUNT(FIND({1,2,3,4,5,6,7,8,9,0},Table9[[#This Row],[Simp]]))</f>
        <v>0</v>
      </c>
      <c r="J2016" s="25" cm="1">
        <f t="array" ref="J2016">COUNT(FIND({1,2,3,4,5,6,7,8,9,0},Table9[[#This Row],[Trad]]))</f>
        <v>0</v>
      </c>
      <c r="K2016" s="25" cm="1">
        <f t="array" ref="K2016">COUNT(FIND({1,2,3,4,5,6,7,8,9,0},Table9[[#This Row],[Variants]]))</f>
        <v>0</v>
      </c>
      <c r="L2016" s="25">
        <f>SUM(Table9[[#This Row],[Simp Note]:[Var Note]])</f>
        <v>0</v>
      </c>
      <c r="M2016" s="25">
        <f>SUM(Table9[[#This Row],[Sum]],Table9[[#This Row],[Sum Notes]],Table9[[#This Row],[Contains ~]])</f>
        <v>0.1</v>
      </c>
      <c r="N2016" s="26">
        <v>15600</v>
      </c>
      <c r="O2016" s="25" t="s">
        <v>10235</v>
      </c>
      <c r="P2016" s="25" t="s">
        <v>10235</v>
      </c>
      <c r="Q2016" s="25"/>
      <c r="R2016" s="25"/>
      <c r="S2016" s="25"/>
    </row>
    <row r="2017" spans="1:19" x14ac:dyDescent="0.25">
      <c r="A2017" s="7">
        <v>4649</v>
      </c>
      <c r="B2017" s="7" t="s">
        <v>4480</v>
      </c>
      <c r="C2017" s="7" t="s">
        <v>6770</v>
      </c>
      <c r="D2017" s="25" t="s">
        <v>8976</v>
      </c>
      <c r="E2017" s="25">
        <f>LEN(Table9[[#This Row],[Trad]])/10</f>
        <v>0</v>
      </c>
      <c r="F2017" s="25">
        <f>LEN(Table9[[#This Row],[Variants]])/10</f>
        <v>0.1</v>
      </c>
      <c r="G2017" s="25">
        <f>COUNT(FIND("～",Table9[[#This Row],[Trad]]))*10</f>
        <v>0</v>
      </c>
      <c r="H2017" s="25">
        <f>Table9[[#This Row],[Trad Len]]+Table9[[#This Row],[Var Len]]</f>
        <v>0.1</v>
      </c>
      <c r="I2017" s="25" cm="1">
        <f t="array" ref="I2017">COUNT(FIND({1,2,3,4,5,6,7,8,9,0},Table9[[#This Row],[Simp]]))</f>
        <v>0</v>
      </c>
      <c r="J2017" s="25" cm="1">
        <f t="array" ref="J2017">COUNT(FIND({1,2,3,4,5,6,7,8,9,0},Table9[[#This Row],[Trad]]))</f>
        <v>0</v>
      </c>
      <c r="K2017" s="25" cm="1">
        <f t="array" ref="K2017">COUNT(FIND({1,2,3,4,5,6,7,8,9,0},Table9[[#This Row],[Variants]]))</f>
        <v>0</v>
      </c>
      <c r="L2017" s="25">
        <f>SUM(Table9[[#This Row],[Simp Note]:[Var Note]])</f>
        <v>0</v>
      </c>
      <c r="M2017" s="25">
        <f>SUM(Table9[[#This Row],[Sum]],Table9[[#This Row],[Sum Notes]],Table9[[#This Row],[Contains ~]])</f>
        <v>0.1</v>
      </c>
      <c r="N2017" s="26">
        <v>25480.1</v>
      </c>
      <c r="O2017" s="25" t="s">
        <v>10237</v>
      </c>
      <c r="P2017" s="25" t="s">
        <v>10237</v>
      </c>
      <c r="Q2017" s="25"/>
      <c r="R2017" s="25"/>
      <c r="S2017" s="25"/>
    </row>
    <row r="2018" spans="1:19" x14ac:dyDescent="0.25">
      <c r="A2018" s="7">
        <v>4650</v>
      </c>
      <c r="B2018" s="7" t="s">
        <v>4482</v>
      </c>
      <c r="C2018" s="7" t="s">
        <v>8978</v>
      </c>
      <c r="D2018" s="7" t="s">
        <v>6770</v>
      </c>
      <c r="E2018" s="7">
        <f>LEN(Table9[[#This Row],[Trad]])/10</f>
        <v>0.1</v>
      </c>
      <c r="F2018" s="7">
        <f>LEN(Table9[[#This Row],[Variants]])/10</f>
        <v>0</v>
      </c>
      <c r="G2018" s="7">
        <f>COUNT(FIND("～",Table9[[#This Row],[Trad]]))*10</f>
        <v>0</v>
      </c>
      <c r="H2018" s="25">
        <f>Table9[[#This Row],[Trad Len]]+Table9[[#This Row],[Var Len]]</f>
        <v>0.1</v>
      </c>
      <c r="I2018" s="25" cm="1">
        <f t="array" ref="I2018">COUNT(FIND({1,2,3,4,5,6,7,8,9,0},Table9[[#This Row],[Simp]]))</f>
        <v>0</v>
      </c>
      <c r="J2018" s="25" cm="1">
        <f t="array" ref="J2018">COUNT(FIND({1,2,3,4,5,6,7,8,9,0},Table9[[#This Row],[Trad]]))</f>
        <v>0</v>
      </c>
      <c r="K2018" s="25" cm="1">
        <f t="array" ref="K2018">COUNT(FIND({1,2,3,4,5,6,7,8,9,0},Table9[[#This Row],[Variants]]))</f>
        <v>0</v>
      </c>
      <c r="L2018" s="25">
        <f>SUM(Table9[[#This Row],[Simp Note]:[Var Note]])</f>
        <v>0</v>
      </c>
      <c r="M2018" s="25">
        <f>SUM(Table9[[#This Row],[Sum]],Table9[[#This Row],[Sum Notes]],Table9[[#This Row],[Contains ~]])</f>
        <v>0.1</v>
      </c>
      <c r="N2018" s="26">
        <v>15610</v>
      </c>
      <c r="O2018" s="25" t="s">
        <v>10235</v>
      </c>
      <c r="P2018" s="25" t="s">
        <v>10235</v>
      </c>
      <c r="Q2018" s="25"/>
      <c r="R2018" s="25"/>
      <c r="S2018" s="25"/>
    </row>
    <row r="2019" spans="1:19" x14ac:dyDescent="0.25">
      <c r="A2019" s="7">
        <v>4657</v>
      </c>
      <c r="B2019" s="7" t="s">
        <v>4484</v>
      </c>
      <c r="C2019" s="7" t="s">
        <v>6770</v>
      </c>
      <c r="D2019" s="25" t="s">
        <v>8980</v>
      </c>
      <c r="E2019" s="25">
        <f>LEN(Table9[[#This Row],[Trad]])/10</f>
        <v>0</v>
      </c>
      <c r="F2019" s="25">
        <f>LEN(Table9[[#This Row],[Variants]])/10</f>
        <v>0.1</v>
      </c>
      <c r="G2019" s="25">
        <f>COUNT(FIND("～",Table9[[#This Row],[Trad]]))*10</f>
        <v>0</v>
      </c>
      <c r="H2019" s="25">
        <f>Table9[[#This Row],[Trad Len]]+Table9[[#This Row],[Var Len]]</f>
        <v>0.1</v>
      </c>
      <c r="I2019" s="25" cm="1">
        <f t="array" ref="I2019">COUNT(FIND({1,2,3,4,5,6,7,8,9,0},Table9[[#This Row],[Simp]]))</f>
        <v>0</v>
      </c>
      <c r="J2019" s="25" cm="1">
        <f t="array" ref="J2019">COUNT(FIND({1,2,3,4,5,6,7,8,9,0},Table9[[#This Row],[Trad]]))</f>
        <v>0</v>
      </c>
      <c r="K2019" s="25" cm="1">
        <f t="array" ref="K2019">COUNT(FIND({1,2,3,4,5,6,7,8,9,0},Table9[[#This Row],[Variants]]))</f>
        <v>0</v>
      </c>
      <c r="L2019" s="25">
        <f>SUM(Table9[[#This Row],[Simp Note]:[Var Note]])</f>
        <v>0</v>
      </c>
      <c r="M2019" s="25">
        <f>SUM(Table9[[#This Row],[Sum]],Table9[[#This Row],[Sum Notes]],Table9[[#This Row],[Contains ~]])</f>
        <v>0.1</v>
      </c>
      <c r="N2019" s="26">
        <v>25480.1</v>
      </c>
      <c r="O2019" s="25" t="s">
        <v>10237</v>
      </c>
      <c r="P2019" s="25" t="s">
        <v>10237</v>
      </c>
      <c r="Q2019" s="25"/>
      <c r="R2019" s="25"/>
      <c r="S2019" s="25"/>
    </row>
    <row r="2020" spans="1:19" x14ac:dyDescent="0.25">
      <c r="A2020" s="7">
        <v>4658</v>
      </c>
      <c r="B2020" s="7" t="s">
        <v>4486</v>
      </c>
      <c r="C2020" s="7" t="s">
        <v>6770</v>
      </c>
      <c r="D2020" s="25" t="s">
        <v>8982</v>
      </c>
      <c r="E2020" s="25">
        <f>LEN(Table9[[#This Row],[Trad]])/10</f>
        <v>0</v>
      </c>
      <c r="F2020" s="25">
        <f>LEN(Table9[[#This Row],[Variants]])/10</f>
        <v>0.1</v>
      </c>
      <c r="G2020" s="25">
        <f>COUNT(FIND("～",Table9[[#This Row],[Trad]]))*10</f>
        <v>0</v>
      </c>
      <c r="H2020" s="25">
        <f>Table9[[#This Row],[Trad Len]]+Table9[[#This Row],[Var Len]]</f>
        <v>0.1</v>
      </c>
      <c r="I2020" s="25" cm="1">
        <f t="array" ref="I2020">COUNT(FIND({1,2,3,4,5,6,7,8,9,0},Table9[[#This Row],[Simp]]))</f>
        <v>0</v>
      </c>
      <c r="J2020" s="25" cm="1">
        <f t="array" ref="J2020">COUNT(FIND({1,2,3,4,5,6,7,8,9,0},Table9[[#This Row],[Trad]]))</f>
        <v>0</v>
      </c>
      <c r="K2020" s="25" cm="1">
        <f t="array" ref="K2020">COUNT(FIND({1,2,3,4,5,6,7,8,9,0},Table9[[#This Row],[Variants]]))</f>
        <v>0</v>
      </c>
      <c r="L2020" s="25">
        <f>SUM(Table9[[#This Row],[Simp Note]:[Var Note]])</f>
        <v>0</v>
      </c>
      <c r="M2020" s="25">
        <f>SUM(Table9[[#This Row],[Sum]],Table9[[#This Row],[Sum Notes]],Table9[[#This Row],[Contains ~]])</f>
        <v>0.1</v>
      </c>
      <c r="N2020" s="26">
        <v>25480.1</v>
      </c>
      <c r="O2020" s="25" t="s">
        <v>10237</v>
      </c>
      <c r="P2020" s="25" t="s">
        <v>10237</v>
      </c>
      <c r="Q2020" s="25"/>
      <c r="R2020" s="25"/>
      <c r="S2020" s="25"/>
    </row>
    <row r="2021" spans="1:19" x14ac:dyDescent="0.25">
      <c r="A2021" s="7">
        <v>4660</v>
      </c>
      <c r="B2021" s="7" t="s">
        <v>4488</v>
      </c>
      <c r="C2021" s="7" t="s">
        <v>8984</v>
      </c>
      <c r="D2021" s="7" t="s">
        <v>6770</v>
      </c>
      <c r="E2021" s="7">
        <f>LEN(Table9[[#This Row],[Trad]])/10</f>
        <v>0.1</v>
      </c>
      <c r="F2021" s="7">
        <f>LEN(Table9[[#This Row],[Variants]])/10</f>
        <v>0</v>
      </c>
      <c r="G2021" s="7">
        <f>COUNT(FIND("～",Table9[[#This Row],[Trad]]))*10</f>
        <v>0</v>
      </c>
      <c r="H2021" s="25">
        <f>Table9[[#This Row],[Trad Len]]+Table9[[#This Row],[Var Len]]</f>
        <v>0.1</v>
      </c>
      <c r="I2021" s="25" cm="1">
        <f t="array" ref="I2021">COUNT(FIND({1,2,3,4,5,6,7,8,9,0},Table9[[#This Row],[Simp]]))</f>
        <v>0</v>
      </c>
      <c r="J2021" s="25" cm="1">
        <f t="array" ref="J2021">COUNT(FIND({1,2,3,4,5,6,7,8,9,0},Table9[[#This Row],[Trad]]))</f>
        <v>0</v>
      </c>
      <c r="K2021" s="25" cm="1">
        <f t="array" ref="K2021">COUNT(FIND({1,2,3,4,5,6,7,8,9,0},Table9[[#This Row],[Variants]]))</f>
        <v>0</v>
      </c>
      <c r="L2021" s="25">
        <f>SUM(Table9[[#This Row],[Simp Note]:[Var Note]])</f>
        <v>0</v>
      </c>
      <c r="M2021" s="25">
        <f>SUM(Table9[[#This Row],[Sum]],Table9[[#This Row],[Sum Notes]],Table9[[#This Row],[Contains ~]])</f>
        <v>0.1</v>
      </c>
      <c r="N2021" s="26">
        <v>15620</v>
      </c>
      <c r="O2021" s="25" t="s">
        <v>10235</v>
      </c>
      <c r="P2021" s="25" t="s">
        <v>10235</v>
      </c>
      <c r="Q2021" s="25"/>
      <c r="R2021" s="25"/>
      <c r="S2021" s="25"/>
    </row>
    <row r="2022" spans="1:19" x14ac:dyDescent="0.25">
      <c r="A2022" s="7">
        <v>4668</v>
      </c>
      <c r="B2022" s="7" t="s">
        <v>4490</v>
      </c>
      <c r="C2022" s="7" t="s">
        <v>8986</v>
      </c>
      <c r="D2022" s="7" t="s">
        <v>6770</v>
      </c>
      <c r="E2022" s="7">
        <f>LEN(Table9[[#This Row],[Trad]])/10</f>
        <v>0.1</v>
      </c>
      <c r="F2022" s="7">
        <f>LEN(Table9[[#This Row],[Variants]])/10</f>
        <v>0</v>
      </c>
      <c r="G2022" s="7">
        <f>COUNT(FIND("～",Table9[[#This Row],[Trad]]))*10</f>
        <v>0</v>
      </c>
      <c r="H2022" s="25">
        <f>Table9[[#This Row],[Trad Len]]+Table9[[#This Row],[Var Len]]</f>
        <v>0.1</v>
      </c>
      <c r="I2022" s="25" cm="1">
        <f t="array" ref="I2022">COUNT(FIND({1,2,3,4,5,6,7,8,9,0},Table9[[#This Row],[Simp]]))</f>
        <v>0</v>
      </c>
      <c r="J2022" s="25" cm="1">
        <f t="array" ref="J2022">COUNT(FIND({1,2,3,4,5,6,7,8,9,0},Table9[[#This Row],[Trad]]))</f>
        <v>0</v>
      </c>
      <c r="K2022" s="25" cm="1">
        <f t="array" ref="K2022">COUNT(FIND({1,2,3,4,5,6,7,8,9,0},Table9[[#This Row],[Variants]]))</f>
        <v>0</v>
      </c>
      <c r="L2022" s="25">
        <f>SUM(Table9[[#This Row],[Simp Note]:[Var Note]])</f>
        <v>0</v>
      </c>
      <c r="M2022" s="25">
        <f>SUM(Table9[[#This Row],[Sum]],Table9[[#This Row],[Sum Notes]],Table9[[#This Row],[Contains ~]])</f>
        <v>0.1</v>
      </c>
      <c r="N2022" s="26">
        <v>15630</v>
      </c>
      <c r="O2022" s="25" t="s">
        <v>10235</v>
      </c>
      <c r="P2022" s="25" t="s">
        <v>10235</v>
      </c>
      <c r="Q2022" s="25"/>
      <c r="R2022" s="25"/>
      <c r="S2022" s="25"/>
    </row>
    <row r="2023" spans="1:19" x14ac:dyDescent="0.25">
      <c r="A2023" s="7">
        <v>4669</v>
      </c>
      <c r="B2023" s="7" t="s">
        <v>4492</v>
      </c>
      <c r="C2023" s="7" t="s">
        <v>6770</v>
      </c>
      <c r="D2023" s="25" t="s">
        <v>8988</v>
      </c>
      <c r="E2023" s="25">
        <f>LEN(Table9[[#This Row],[Trad]])/10</f>
        <v>0</v>
      </c>
      <c r="F2023" s="25">
        <f>LEN(Table9[[#This Row],[Variants]])/10</f>
        <v>0.1</v>
      </c>
      <c r="G2023" s="25">
        <f>COUNT(FIND("～",Table9[[#This Row],[Trad]]))*10</f>
        <v>0</v>
      </c>
      <c r="H2023" s="25">
        <f>Table9[[#This Row],[Trad Len]]+Table9[[#This Row],[Var Len]]</f>
        <v>0.1</v>
      </c>
      <c r="I2023" s="25" cm="1">
        <f t="array" ref="I2023">COUNT(FIND({1,2,3,4,5,6,7,8,9,0},Table9[[#This Row],[Simp]]))</f>
        <v>0</v>
      </c>
      <c r="J2023" s="25" cm="1">
        <f t="array" ref="J2023">COUNT(FIND({1,2,3,4,5,6,7,8,9,0},Table9[[#This Row],[Trad]]))</f>
        <v>0</v>
      </c>
      <c r="K2023" s="25" cm="1">
        <f t="array" ref="K2023">COUNT(FIND({1,2,3,4,5,6,7,8,9,0},Table9[[#This Row],[Variants]]))</f>
        <v>0</v>
      </c>
      <c r="L2023" s="25">
        <f>SUM(Table9[[#This Row],[Simp Note]:[Var Note]])</f>
        <v>0</v>
      </c>
      <c r="M2023" s="25">
        <f>SUM(Table9[[#This Row],[Sum]],Table9[[#This Row],[Sum Notes]],Table9[[#This Row],[Contains ~]])</f>
        <v>0.1</v>
      </c>
      <c r="N2023" s="26">
        <v>25480.1</v>
      </c>
      <c r="O2023" s="25" t="s">
        <v>10237</v>
      </c>
      <c r="P2023" s="25" t="s">
        <v>10237</v>
      </c>
      <c r="Q2023" s="25"/>
      <c r="R2023" s="25"/>
      <c r="S2023" s="25"/>
    </row>
    <row r="2024" spans="1:19" x14ac:dyDescent="0.25">
      <c r="A2024" s="7">
        <v>4670</v>
      </c>
      <c r="B2024" s="7" t="s">
        <v>4494</v>
      </c>
      <c r="C2024" s="7" t="s">
        <v>8990</v>
      </c>
      <c r="D2024" s="7" t="s">
        <v>6770</v>
      </c>
      <c r="E2024" s="7">
        <f>LEN(Table9[[#This Row],[Trad]])/10</f>
        <v>0.1</v>
      </c>
      <c r="F2024" s="7">
        <f>LEN(Table9[[#This Row],[Variants]])/10</f>
        <v>0</v>
      </c>
      <c r="G2024" s="7">
        <f>COUNT(FIND("～",Table9[[#This Row],[Trad]]))*10</f>
        <v>0</v>
      </c>
      <c r="H2024" s="25">
        <f>Table9[[#This Row],[Trad Len]]+Table9[[#This Row],[Var Len]]</f>
        <v>0.1</v>
      </c>
      <c r="I2024" s="25" cm="1">
        <f t="array" ref="I2024">COUNT(FIND({1,2,3,4,5,6,7,8,9,0},Table9[[#This Row],[Simp]]))</f>
        <v>0</v>
      </c>
      <c r="J2024" s="25" cm="1">
        <f t="array" ref="J2024">COUNT(FIND({1,2,3,4,5,6,7,8,9,0},Table9[[#This Row],[Trad]]))</f>
        <v>0</v>
      </c>
      <c r="K2024" s="25" cm="1">
        <f t="array" ref="K2024">COUNT(FIND({1,2,3,4,5,6,7,8,9,0},Table9[[#This Row],[Variants]]))</f>
        <v>0</v>
      </c>
      <c r="L2024" s="25">
        <f>SUM(Table9[[#This Row],[Simp Note]:[Var Note]])</f>
        <v>0</v>
      </c>
      <c r="M2024" s="25">
        <f>SUM(Table9[[#This Row],[Sum]],Table9[[#This Row],[Sum Notes]],Table9[[#This Row],[Contains ~]])</f>
        <v>0.1</v>
      </c>
      <c r="N2024" s="26">
        <v>15640</v>
      </c>
      <c r="O2024" s="25" t="s">
        <v>10235</v>
      </c>
      <c r="P2024" s="25" t="s">
        <v>10235</v>
      </c>
      <c r="Q2024" s="25"/>
      <c r="R2024" s="25"/>
      <c r="S2024" s="25"/>
    </row>
    <row r="2025" spans="1:19" x14ac:dyDescent="0.25">
      <c r="A2025" s="7">
        <v>4671</v>
      </c>
      <c r="B2025" s="7" t="s">
        <v>4496</v>
      </c>
      <c r="C2025" s="7" t="s">
        <v>6770</v>
      </c>
      <c r="D2025" s="25" t="s">
        <v>8992</v>
      </c>
      <c r="E2025" s="25">
        <f>LEN(Table9[[#This Row],[Trad]])/10</f>
        <v>0</v>
      </c>
      <c r="F2025" s="25">
        <f>LEN(Table9[[#This Row],[Variants]])/10</f>
        <v>0.1</v>
      </c>
      <c r="G2025" s="25">
        <f>COUNT(FIND("～",Table9[[#This Row],[Trad]]))*10</f>
        <v>0</v>
      </c>
      <c r="H2025" s="25">
        <f>Table9[[#This Row],[Trad Len]]+Table9[[#This Row],[Var Len]]</f>
        <v>0.1</v>
      </c>
      <c r="I2025" s="25" cm="1">
        <f t="array" ref="I2025">COUNT(FIND({1,2,3,4,5,6,7,8,9,0},Table9[[#This Row],[Simp]]))</f>
        <v>0</v>
      </c>
      <c r="J2025" s="25" cm="1">
        <f t="array" ref="J2025">COUNT(FIND({1,2,3,4,5,6,7,8,9,0},Table9[[#This Row],[Trad]]))</f>
        <v>0</v>
      </c>
      <c r="K2025" s="25" cm="1">
        <f t="array" ref="K2025">COUNT(FIND({1,2,3,4,5,6,7,8,9,0},Table9[[#This Row],[Variants]]))</f>
        <v>0</v>
      </c>
      <c r="L2025" s="25">
        <f>SUM(Table9[[#This Row],[Simp Note]:[Var Note]])</f>
        <v>0</v>
      </c>
      <c r="M2025" s="25">
        <f>SUM(Table9[[#This Row],[Sum]],Table9[[#This Row],[Sum Notes]],Table9[[#This Row],[Contains ~]])</f>
        <v>0.1</v>
      </c>
      <c r="N2025" s="26">
        <v>25480.1</v>
      </c>
      <c r="O2025" s="25" t="s">
        <v>10237</v>
      </c>
      <c r="P2025" s="25" t="s">
        <v>10237</v>
      </c>
      <c r="Q2025" s="25"/>
      <c r="R2025" s="25"/>
      <c r="S2025" s="25"/>
    </row>
    <row r="2026" spans="1:19" x14ac:dyDescent="0.25">
      <c r="A2026" s="7">
        <v>4673</v>
      </c>
      <c r="B2026" s="7" t="s">
        <v>4498</v>
      </c>
      <c r="C2026" s="7" t="s">
        <v>8994</v>
      </c>
      <c r="D2026" s="7" t="s">
        <v>6770</v>
      </c>
      <c r="E2026" s="7">
        <f>LEN(Table9[[#This Row],[Trad]])/10</f>
        <v>0.1</v>
      </c>
      <c r="F2026" s="7">
        <f>LEN(Table9[[#This Row],[Variants]])/10</f>
        <v>0</v>
      </c>
      <c r="G2026" s="7">
        <f>COUNT(FIND("～",Table9[[#This Row],[Trad]]))*10</f>
        <v>0</v>
      </c>
      <c r="H2026" s="25">
        <f>Table9[[#This Row],[Trad Len]]+Table9[[#This Row],[Var Len]]</f>
        <v>0.1</v>
      </c>
      <c r="I2026" s="25" cm="1">
        <f t="array" ref="I2026">COUNT(FIND({1,2,3,4,5,6,7,8,9,0},Table9[[#This Row],[Simp]]))</f>
        <v>0</v>
      </c>
      <c r="J2026" s="25" cm="1">
        <f t="array" ref="J2026">COUNT(FIND({1,2,3,4,5,6,7,8,9,0},Table9[[#This Row],[Trad]]))</f>
        <v>0</v>
      </c>
      <c r="K2026" s="25" cm="1">
        <f t="array" ref="K2026">COUNT(FIND({1,2,3,4,5,6,7,8,9,0},Table9[[#This Row],[Variants]]))</f>
        <v>0</v>
      </c>
      <c r="L2026" s="25">
        <f>SUM(Table9[[#This Row],[Simp Note]:[Var Note]])</f>
        <v>0</v>
      </c>
      <c r="M2026" s="25">
        <f>SUM(Table9[[#This Row],[Sum]],Table9[[#This Row],[Sum Notes]],Table9[[#This Row],[Contains ~]])</f>
        <v>0.1</v>
      </c>
      <c r="N2026" s="26">
        <v>15650</v>
      </c>
      <c r="O2026" s="25" t="s">
        <v>10235</v>
      </c>
      <c r="P2026" s="25" t="s">
        <v>10235</v>
      </c>
      <c r="Q2026" s="25"/>
      <c r="R2026" s="25"/>
      <c r="S2026" s="25"/>
    </row>
    <row r="2027" spans="1:19" x14ac:dyDescent="0.25">
      <c r="A2027" s="7">
        <v>4674</v>
      </c>
      <c r="B2027" s="7" t="s">
        <v>4500</v>
      </c>
      <c r="C2027" s="7" t="s">
        <v>8996</v>
      </c>
      <c r="D2027" s="7" t="s">
        <v>6770</v>
      </c>
      <c r="E2027" s="7">
        <f>LEN(Table9[[#This Row],[Trad]])/10</f>
        <v>0.1</v>
      </c>
      <c r="F2027" s="7">
        <f>LEN(Table9[[#This Row],[Variants]])/10</f>
        <v>0</v>
      </c>
      <c r="G2027" s="7">
        <f>COUNT(FIND("～",Table9[[#This Row],[Trad]]))*10</f>
        <v>0</v>
      </c>
      <c r="H2027" s="25">
        <f>Table9[[#This Row],[Trad Len]]+Table9[[#This Row],[Var Len]]</f>
        <v>0.1</v>
      </c>
      <c r="I2027" s="25" cm="1">
        <f t="array" ref="I2027">COUNT(FIND({1,2,3,4,5,6,7,8,9,0},Table9[[#This Row],[Simp]]))</f>
        <v>0</v>
      </c>
      <c r="J2027" s="25" cm="1">
        <f t="array" ref="J2027">COUNT(FIND({1,2,3,4,5,6,7,8,9,0},Table9[[#This Row],[Trad]]))</f>
        <v>0</v>
      </c>
      <c r="K2027" s="25" cm="1">
        <f t="array" ref="K2027">COUNT(FIND({1,2,3,4,5,6,7,8,9,0},Table9[[#This Row],[Variants]]))</f>
        <v>0</v>
      </c>
      <c r="L2027" s="25">
        <f>SUM(Table9[[#This Row],[Simp Note]:[Var Note]])</f>
        <v>0</v>
      </c>
      <c r="M2027" s="25">
        <f>SUM(Table9[[#This Row],[Sum]],Table9[[#This Row],[Sum Notes]],Table9[[#This Row],[Contains ~]])</f>
        <v>0.1</v>
      </c>
      <c r="N2027" s="26">
        <v>15660</v>
      </c>
      <c r="O2027" s="25" t="s">
        <v>10235</v>
      </c>
      <c r="P2027" s="25" t="s">
        <v>10235</v>
      </c>
      <c r="Q2027" s="25"/>
      <c r="R2027" s="25"/>
      <c r="S2027" s="25"/>
    </row>
    <row r="2028" spans="1:19" x14ac:dyDescent="0.25">
      <c r="A2028" s="7">
        <v>4675</v>
      </c>
      <c r="B2028" s="7" t="s">
        <v>4502</v>
      </c>
      <c r="C2028" s="7" t="s">
        <v>8998</v>
      </c>
      <c r="D2028" s="7" t="s">
        <v>6770</v>
      </c>
      <c r="E2028" s="7">
        <f>LEN(Table9[[#This Row],[Trad]])/10</f>
        <v>0.1</v>
      </c>
      <c r="F2028" s="7">
        <f>LEN(Table9[[#This Row],[Variants]])/10</f>
        <v>0</v>
      </c>
      <c r="G2028" s="7">
        <f>COUNT(FIND("～",Table9[[#This Row],[Trad]]))*10</f>
        <v>0</v>
      </c>
      <c r="H2028" s="25">
        <f>Table9[[#This Row],[Trad Len]]+Table9[[#This Row],[Var Len]]</f>
        <v>0.1</v>
      </c>
      <c r="I2028" s="25" cm="1">
        <f t="array" ref="I2028">COUNT(FIND({1,2,3,4,5,6,7,8,9,0},Table9[[#This Row],[Simp]]))</f>
        <v>0</v>
      </c>
      <c r="J2028" s="25" cm="1">
        <f t="array" ref="J2028">COUNT(FIND({1,2,3,4,5,6,7,8,9,0},Table9[[#This Row],[Trad]]))</f>
        <v>0</v>
      </c>
      <c r="K2028" s="25" cm="1">
        <f t="array" ref="K2028">COUNT(FIND({1,2,3,4,5,6,7,8,9,0},Table9[[#This Row],[Variants]]))</f>
        <v>0</v>
      </c>
      <c r="L2028" s="25">
        <f>SUM(Table9[[#This Row],[Simp Note]:[Var Note]])</f>
        <v>0</v>
      </c>
      <c r="M2028" s="25">
        <f>SUM(Table9[[#This Row],[Sum]],Table9[[#This Row],[Sum Notes]],Table9[[#This Row],[Contains ~]])</f>
        <v>0.1</v>
      </c>
      <c r="N2028" s="26">
        <v>15670</v>
      </c>
      <c r="O2028" s="25" t="s">
        <v>10235</v>
      </c>
      <c r="P2028" s="25" t="s">
        <v>10235</v>
      </c>
      <c r="Q2028" s="25"/>
      <c r="R2028" s="25"/>
      <c r="S2028" s="25"/>
    </row>
    <row r="2029" spans="1:19" x14ac:dyDescent="0.25">
      <c r="A2029" s="7">
        <v>4676</v>
      </c>
      <c r="B2029" s="7" t="s">
        <v>4504</v>
      </c>
      <c r="C2029" s="7" t="s">
        <v>9000</v>
      </c>
      <c r="D2029" s="7" t="s">
        <v>6770</v>
      </c>
      <c r="E2029" s="7">
        <f>LEN(Table9[[#This Row],[Trad]])/10</f>
        <v>0.1</v>
      </c>
      <c r="F2029" s="7">
        <f>LEN(Table9[[#This Row],[Variants]])/10</f>
        <v>0</v>
      </c>
      <c r="G2029" s="7">
        <f>COUNT(FIND("～",Table9[[#This Row],[Trad]]))*10</f>
        <v>0</v>
      </c>
      <c r="H2029" s="25">
        <f>Table9[[#This Row],[Trad Len]]+Table9[[#This Row],[Var Len]]</f>
        <v>0.1</v>
      </c>
      <c r="I2029" s="25" cm="1">
        <f t="array" ref="I2029">COUNT(FIND({1,2,3,4,5,6,7,8,9,0},Table9[[#This Row],[Simp]]))</f>
        <v>0</v>
      </c>
      <c r="J2029" s="25" cm="1">
        <f t="array" ref="J2029">COUNT(FIND({1,2,3,4,5,6,7,8,9,0},Table9[[#This Row],[Trad]]))</f>
        <v>0</v>
      </c>
      <c r="K2029" s="25" cm="1">
        <f t="array" ref="K2029">COUNT(FIND({1,2,3,4,5,6,7,8,9,0},Table9[[#This Row],[Variants]]))</f>
        <v>0</v>
      </c>
      <c r="L2029" s="25">
        <f>SUM(Table9[[#This Row],[Simp Note]:[Var Note]])</f>
        <v>0</v>
      </c>
      <c r="M2029" s="25">
        <f>SUM(Table9[[#This Row],[Sum]],Table9[[#This Row],[Sum Notes]],Table9[[#This Row],[Contains ~]])</f>
        <v>0.1</v>
      </c>
      <c r="N2029" s="26">
        <v>15680</v>
      </c>
      <c r="O2029" s="25" t="s">
        <v>10235</v>
      </c>
      <c r="P2029" s="25" t="s">
        <v>10235</v>
      </c>
      <c r="Q2029" s="25"/>
      <c r="R2029" s="25"/>
      <c r="S2029" s="25"/>
    </row>
    <row r="2030" spans="1:19" x14ac:dyDescent="0.25">
      <c r="A2030" s="7">
        <v>4677</v>
      </c>
      <c r="B2030" s="7" t="s">
        <v>4506</v>
      </c>
      <c r="C2030" s="7" t="s">
        <v>9002</v>
      </c>
      <c r="D2030" s="7" t="s">
        <v>9003</v>
      </c>
      <c r="E2030" s="7">
        <f>LEN(Table9[[#This Row],[Trad]])/10</f>
        <v>0.1</v>
      </c>
      <c r="F2030" s="7">
        <f>LEN(Table9[[#This Row],[Variants]])/10</f>
        <v>0.1</v>
      </c>
      <c r="G2030" s="7">
        <f>COUNT(FIND("～",Table9[[#This Row],[Trad]]))*10</f>
        <v>0</v>
      </c>
      <c r="H2030" s="25">
        <f>Table9[[#This Row],[Trad Len]]+Table9[[#This Row],[Var Len]]</f>
        <v>0.2</v>
      </c>
      <c r="I2030" s="25" cm="1">
        <f t="array" ref="I2030">COUNT(FIND({1,2,3,4,5,6,7,8,9,0},Table9[[#This Row],[Simp]]))</f>
        <v>0</v>
      </c>
      <c r="J2030" s="25" cm="1">
        <f t="array" ref="J2030">COUNT(FIND({1,2,3,4,5,6,7,8,9,0},Table9[[#This Row],[Trad]]))</f>
        <v>0</v>
      </c>
      <c r="K2030" s="25" cm="1">
        <f t="array" ref="K2030">COUNT(FIND({1,2,3,4,5,6,7,8,9,0},Table9[[#This Row],[Variants]]))</f>
        <v>0</v>
      </c>
      <c r="L2030" s="25">
        <f>SUM(Table9[[#This Row],[Simp Note]:[Var Note]])</f>
        <v>0</v>
      </c>
      <c r="M2030" s="25">
        <f>SUM(Table9[[#This Row],[Sum]],Table9[[#This Row],[Sum Notes]],Table9[[#This Row],[Contains ~]])</f>
        <v>0.2</v>
      </c>
      <c r="N2030" s="26">
        <v>2780</v>
      </c>
      <c r="O2030" s="25" t="s">
        <v>10235</v>
      </c>
      <c r="P2030" s="25" t="s">
        <v>10237</v>
      </c>
      <c r="Q2030" s="25"/>
      <c r="R2030" s="25"/>
      <c r="S2030" s="25"/>
    </row>
    <row r="2031" spans="1:19" x14ac:dyDescent="0.25">
      <c r="A2031" s="7">
        <v>4678</v>
      </c>
      <c r="B2031" s="7" t="s">
        <v>4509</v>
      </c>
      <c r="C2031" s="7" t="s">
        <v>9005</v>
      </c>
      <c r="D2031" s="7" t="s">
        <v>6770</v>
      </c>
      <c r="E2031" s="7">
        <f>LEN(Table9[[#This Row],[Trad]])/10</f>
        <v>0.1</v>
      </c>
      <c r="F2031" s="7">
        <f>LEN(Table9[[#This Row],[Variants]])/10</f>
        <v>0</v>
      </c>
      <c r="G2031" s="7">
        <f>COUNT(FIND("～",Table9[[#This Row],[Trad]]))*10</f>
        <v>0</v>
      </c>
      <c r="H2031" s="25">
        <f>Table9[[#This Row],[Trad Len]]+Table9[[#This Row],[Var Len]]</f>
        <v>0.1</v>
      </c>
      <c r="I2031" s="25" cm="1">
        <f t="array" ref="I2031">COUNT(FIND({1,2,3,4,5,6,7,8,9,0},Table9[[#This Row],[Simp]]))</f>
        <v>0</v>
      </c>
      <c r="J2031" s="25" cm="1">
        <f t="array" ref="J2031">COUNT(FIND({1,2,3,4,5,6,7,8,9,0},Table9[[#This Row],[Trad]]))</f>
        <v>0</v>
      </c>
      <c r="K2031" s="25" cm="1">
        <f t="array" ref="K2031">COUNT(FIND({1,2,3,4,5,6,7,8,9,0},Table9[[#This Row],[Variants]]))</f>
        <v>0</v>
      </c>
      <c r="L2031" s="25">
        <f>SUM(Table9[[#This Row],[Simp Note]:[Var Note]])</f>
        <v>0</v>
      </c>
      <c r="M2031" s="25">
        <f>SUM(Table9[[#This Row],[Sum]],Table9[[#This Row],[Sum Notes]],Table9[[#This Row],[Contains ~]])</f>
        <v>0.1</v>
      </c>
      <c r="N2031" s="26">
        <v>15690</v>
      </c>
      <c r="O2031" s="25" t="s">
        <v>10235</v>
      </c>
      <c r="P2031" s="25" t="s">
        <v>10235</v>
      </c>
      <c r="Q2031" s="25"/>
      <c r="R2031" s="25"/>
      <c r="S2031" s="25"/>
    </row>
    <row r="2032" spans="1:19" x14ac:dyDescent="0.25">
      <c r="A2032" s="7">
        <v>4691</v>
      </c>
      <c r="B2032" s="7" t="s">
        <v>4511</v>
      </c>
      <c r="C2032" s="7" t="s">
        <v>9007</v>
      </c>
      <c r="D2032" s="7" t="s">
        <v>6770</v>
      </c>
      <c r="E2032" s="7">
        <f>LEN(Table9[[#This Row],[Trad]])/10</f>
        <v>0.1</v>
      </c>
      <c r="F2032" s="7">
        <f>LEN(Table9[[#This Row],[Variants]])/10</f>
        <v>0</v>
      </c>
      <c r="G2032" s="7">
        <f>COUNT(FIND("～",Table9[[#This Row],[Trad]]))*10</f>
        <v>0</v>
      </c>
      <c r="H2032" s="25">
        <f>Table9[[#This Row],[Trad Len]]+Table9[[#This Row],[Var Len]]</f>
        <v>0.1</v>
      </c>
      <c r="I2032" s="25" cm="1">
        <f t="array" ref="I2032">COUNT(FIND({1,2,3,4,5,6,7,8,9,0},Table9[[#This Row],[Simp]]))</f>
        <v>0</v>
      </c>
      <c r="J2032" s="25" cm="1">
        <f t="array" ref="J2032">COUNT(FIND({1,2,3,4,5,6,7,8,9,0},Table9[[#This Row],[Trad]]))</f>
        <v>0</v>
      </c>
      <c r="K2032" s="25" cm="1">
        <f t="array" ref="K2032">COUNT(FIND({1,2,3,4,5,6,7,8,9,0},Table9[[#This Row],[Variants]]))</f>
        <v>0</v>
      </c>
      <c r="L2032" s="25">
        <f>SUM(Table9[[#This Row],[Simp Note]:[Var Note]])</f>
        <v>0</v>
      </c>
      <c r="M2032" s="25">
        <f>SUM(Table9[[#This Row],[Sum]],Table9[[#This Row],[Sum Notes]],Table9[[#This Row],[Contains ~]])</f>
        <v>0.1</v>
      </c>
      <c r="N2032" s="26">
        <v>15700</v>
      </c>
      <c r="O2032" s="25" t="s">
        <v>10235</v>
      </c>
      <c r="P2032" s="25" t="s">
        <v>10235</v>
      </c>
      <c r="Q2032" s="25"/>
      <c r="R2032" s="25"/>
      <c r="S2032" s="25"/>
    </row>
    <row r="2033" spans="1:19" x14ac:dyDescent="0.25">
      <c r="A2033" s="7">
        <v>4693</v>
      </c>
      <c r="B2033" s="7" t="s">
        <v>4513</v>
      </c>
      <c r="C2033" s="7" t="s">
        <v>9009</v>
      </c>
      <c r="D2033" s="7" t="s">
        <v>9010</v>
      </c>
      <c r="E2033" s="7">
        <f>LEN(Table9[[#This Row],[Trad]])/10</f>
        <v>0.1</v>
      </c>
      <c r="F2033" s="7">
        <f>LEN(Table9[[#This Row],[Variants]])/10</f>
        <v>0.1</v>
      </c>
      <c r="G2033" s="7">
        <f>COUNT(FIND("～",Table9[[#This Row],[Trad]]))*10</f>
        <v>0</v>
      </c>
      <c r="H2033" s="25">
        <f>Table9[[#This Row],[Trad Len]]+Table9[[#This Row],[Var Len]]</f>
        <v>0.2</v>
      </c>
      <c r="I2033" s="25" cm="1">
        <f t="array" ref="I2033">COUNT(FIND({1,2,3,4,5,6,7,8,9,0},Table9[[#This Row],[Simp]]))</f>
        <v>0</v>
      </c>
      <c r="J2033" s="25" cm="1">
        <f t="array" ref="J2033">COUNT(FIND({1,2,3,4,5,6,7,8,9,0},Table9[[#This Row],[Trad]]))</f>
        <v>0</v>
      </c>
      <c r="K2033" s="25" cm="1">
        <f t="array" ref="K2033">COUNT(FIND({1,2,3,4,5,6,7,8,9,0},Table9[[#This Row],[Variants]]))</f>
        <v>0</v>
      </c>
      <c r="L2033" s="25">
        <f>SUM(Table9[[#This Row],[Simp Note]:[Var Note]])</f>
        <v>0</v>
      </c>
      <c r="M2033" s="25">
        <f>SUM(Table9[[#This Row],[Sum]],Table9[[#This Row],[Sum Notes]],Table9[[#This Row],[Contains ~]])</f>
        <v>0.2</v>
      </c>
      <c r="N2033" s="26">
        <v>2790</v>
      </c>
      <c r="O2033" s="25" t="s">
        <v>10235</v>
      </c>
      <c r="P2033" s="25" t="s">
        <v>10237</v>
      </c>
      <c r="Q2033" s="25"/>
      <c r="R2033" s="25"/>
      <c r="S2033" s="25"/>
    </row>
    <row r="2034" spans="1:19" x14ac:dyDescent="0.25">
      <c r="A2034" s="7">
        <v>4696</v>
      </c>
      <c r="B2034" s="7" t="s">
        <v>4516</v>
      </c>
      <c r="C2034" s="7" t="s">
        <v>6770</v>
      </c>
      <c r="D2034" s="25" t="s">
        <v>9012</v>
      </c>
      <c r="E2034" s="25">
        <f>LEN(Table9[[#This Row],[Trad]])/10</f>
        <v>0</v>
      </c>
      <c r="F2034" s="25">
        <f>LEN(Table9[[#This Row],[Variants]])/10</f>
        <v>0.1</v>
      </c>
      <c r="G2034" s="25">
        <f>COUNT(FIND("～",Table9[[#This Row],[Trad]]))*10</f>
        <v>0</v>
      </c>
      <c r="H2034" s="25">
        <f>Table9[[#This Row],[Trad Len]]+Table9[[#This Row],[Var Len]]</f>
        <v>0.1</v>
      </c>
      <c r="I2034" s="25" cm="1">
        <f t="array" ref="I2034">COUNT(FIND({1,2,3,4,5,6,7,8,9,0},Table9[[#This Row],[Simp]]))</f>
        <v>0</v>
      </c>
      <c r="J2034" s="25" cm="1">
        <f t="array" ref="J2034">COUNT(FIND({1,2,3,4,5,6,7,8,9,0},Table9[[#This Row],[Trad]]))</f>
        <v>0</v>
      </c>
      <c r="K2034" s="25" cm="1">
        <f t="array" ref="K2034">COUNT(FIND({1,2,3,4,5,6,7,8,9,0},Table9[[#This Row],[Variants]]))</f>
        <v>0</v>
      </c>
      <c r="L2034" s="25">
        <f>SUM(Table9[[#This Row],[Simp Note]:[Var Note]])</f>
        <v>0</v>
      </c>
      <c r="M2034" s="25">
        <f>SUM(Table9[[#This Row],[Sum]],Table9[[#This Row],[Sum Notes]],Table9[[#This Row],[Contains ~]])</f>
        <v>0.1</v>
      </c>
      <c r="N2034" s="26">
        <v>25480.1</v>
      </c>
      <c r="O2034" s="25" t="s">
        <v>10237</v>
      </c>
      <c r="P2034" s="25" t="s">
        <v>10237</v>
      </c>
      <c r="Q2034" s="25"/>
      <c r="R2034" s="25"/>
      <c r="S2034" s="25"/>
    </row>
    <row r="2035" spans="1:19" x14ac:dyDescent="0.25">
      <c r="A2035" s="7">
        <v>4699</v>
      </c>
      <c r="B2035" s="7" t="s">
        <v>4518</v>
      </c>
      <c r="C2035" s="7" t="s">
        <v>8948</v>
      </c>
      <c r="D2035" s="7" t="s">
        <v>6770</v>
      </c>
      <c r="E2035" s="7">
        <f>LEN(Table9[[#This Row],[Trad]])/10</f>
        <v>0.1</v>
      </c>
      <c r="F2035" s="7">
        <f>LEN(Table9[[#This Row],[Variants]])/10</f>
        <v>0</v>
      </c>
      <c r="G2035" s="7">
        <f>COUNT(FIND("～",Table9[[#This Row],[Trad]]))*10</f>
        <v>0</v>
      </c>
      <c r="H2035" s="25">
        <f>Table9[[#This Row],[Trad Len]]+Table9[[#This Row],[Var Len]]</f>
        <v>0.1</v>
      </c>
      <c r="I2035" s="25" cm="1">
        <f t="array" ref="I2035">COUNT(FIND({1,2,3,4,5,6,7,8,9,0},Table9[[#This Row],[Simp]]))</f>
        <v>0</v>
      </c>
      <c r="J2035" s="25" cm="1">
        <f t="array" ref="J2035">COUNT(FIND({1,2,3,4,5,6,7,8,9,0},Table9[[#This Row],[Trad]]))</f>
        <v>0</v>
      </c>
      <c r="K2035" s="25" cm="1">
        <f t="array" ref="K2035">COUNT(FIND({1,2,3,4,5,6,7,8,9,0},Table9[[#This Row],[Variants]]))</f>
        <v>0</v>
      </c>
      <c r="L2035" s="25">
        <f>SUM(Table9[[#This Row],[Simp Note]:[Var Note]])</f>
        <v>0</v>
      </c>
      <c r="M2035" s="25">
        <f>SUM(Table9[[#This Row],[Sum]],Table9[[#This Row],[Sum Notes]],Table9[[#This Row],[Contains ~]])</f>
        <v>0.1</v>
      </c>
      <c r="N2035" s="26">
        <v>15710</v>
      </c>
      <c r="O2035" s="25" t="s">
        <v>10235</v>
      </c>
      <c r="P2035" s="25" t="s">
        <v>10235</v>
      </c>
      <c r="Q2035" s="25"/>
      <c r="R2035" s="25"/>
      <c r="S2035" s="25"/>
    </row>
    <row r="2036" spans="1:19" x14ac:dyDescent="0.25">
      <c r="A2036" s="7">
        <v>4700</v>
      </c>
      <c r="B2036" s="7" t="s">
        <v>4520</v>
      </c>
      <c r="C2036" s="7" t="s">
        <v>8950</v>
      </c>
      <c r="D2036" s="7" t="s">
        <v>6770</v>
      </c>
      <c r="E2036" s="7">
        <f>LEN(Table9[[#This Row],[Trad]])/10</f>
        <v>0.1</v>
      </c>
      <c r="F2036" s="7">
        <f>LEN(Table9[[#This Row],[Variants]])/10</f>
        <v>0</v>
      </c>
      <c r="G2036" s="7">
        <f>COUNT(FIND("～",Table9[[#This Row],[Trad]]))*10</f>
        <v>0</v>
      </c>
      <c r="H2036" s="25">
        <f>Table9[[#This Row],[Trad Len]]+Table9[[#This Row],[Var Len]]</f>
        <v>0.1</v>
      </c>
      <c r="I2036" s="25" cm="1">
        <f t="array" ref="I2036">COUNT(FIND({1,2,3,4,5,6,7,8,9,0},Table9[[#This Row],[Simp]]))</f>
        <v>0</v>
      </c>
      <c r="J2036" s="25" cm="1">
        <f t="array" ref="J2036">COUNT(FIND({1,2,3,4,5,6,7,8,9,0},Table9[[#This Row],[Trad]]))</f>
        <v>0</v>
      </c>
      <c r="K2036" s="25" cm="1">
        <f t="array" ref="K2036">COUNT(FIND({1,2,3,4,5,6,7,8,9,0},Table9[[#This Row],[Variants]]))</f>
        <v>0</v>
      </c>
      <c r="L2036" s="25">
        <f>SUM(Table9[[#This Row],[Simp Note]:[Var Note]])</f>
        <v>0</v>
      </c>
      <c r="M2036" s="25">
        <f>SUM(Table9[[#This Row],[Sum]],Table9[[#This Row],[Sum Notes]],Table9[[#This Row],[Contains ~]])</f>
        <v>0.1</v>
      </c>
      <c r="N2036" s="26">
        <v>15720</v>
      </c>
      <c r="O2036" s="25" t="s">
        <v>10235</v>
      </c>
      <c r="P2036" s="25" t="s">
        <v>10235</v>
      </c>
      <c r="Q2036" s="25"/>
      <c r="R2036" s="25"/>
      <c r="S2036" s="25"/>
    </row>
    <row r="2037" spans="1:19" x14ac:dyDescent="0.25">
      <c r="A2037" s="7">
        <v>4701</v>
      </c>
      <c r="B2037" s="7" t="s">
        <v>4522</v>
      </c>
      <c r="C2037" s="7" t="s">
        <v>8952</v>
      </c>
      <c r="D2037" s="7" t="s">
        <v>6770</v>
      </c>
      <c r="E2037" s="7">
        <f>LEN(Table9[[#This Row],[Trad]])/10</f>
        <v>0.1</v>
      </c>
      <c r="F2037" s="7">
        <f>LEN(Table9[[#This Row],[Variants]])/10</f>
        <v>0</v>
      </c>
      <c r="G2037" s="7">
        <f>COUNT(FIND("～",Table9[[#This Row],[Trad]]))*10</f>
        <v>0</v>
      </c>
      <c r="H2037" s="25">
        <f>Table9[[#This Row],[Trad Len]]+Table9[[#This Row],[Var Len]]</f>
        <v>0.1</v>
      </c>
      <c r="I2037" s="25" cm="1">
        <f t="array" ref="I2037">COUNT(FIND({1,2,3,4,5,6,7,8,9,0},Table9[[#This Row],[Simp]]))</f>
        <v>0</v>
      </c>
      <c r="J2037" s="25" cm="1">
        <f t="array" ref="J2037">COUNT(FIND({1,2,3,4,5,6,7,8,9,0},Table9[[#This Row],[Trad]]))</f>
        <v>0</v>
      </c>
      <c r="K2037" s="25" cm="1">
        <f t="array" ref="K2037">COUNT(FIND({1,2,3,4,5,6,7,8,9,0},Table9[[#This Row],[Variants]]))</f>
        <v>0</v>
      </c>
      <c r="L2037" s="25">
        <f>SUM(Table9[[#This Row],[Simp Note]:[Var Note]])</f>
        <v>0</v>
      </c>
      <c r="M2037" s="25">
        <f>SUM(Table9[[#This Row],[Sum]],Table9[[#This Row],[Sum Notes]],Table9[[#This Row],[Contains ~]])</f>
        <v>0.1</v>
      </c>
      <c r="N2037" s="26">
        <v>15730</v>
      </c>
      <c r="O2037" s="25" t="s">
        <v>10235</v>
      </c>
      <c r="P2037" s="25" t="s">
        <v>10235</v>
      </c>
      <c r="Q2037" s="25"/>
      <c r="R2037" s="25"/>
      <c r="S2037" s="25"/>
    </row>
    <row r="2038" spans="1:19" x14ac:dyDescent="0.25">
      <c r="A2038" s="7">
        <v>4702</v>
      </c>
      <c r="B2038" s="7" t="s">
        <v>4524</v>
      </c>
      <c r="C2038" s="7" t="s">
        <v>8954</v>
      </c>
      <c r="D2038" s="7" t="s">
        <v>6770</v>
      </c>
      <c r="E2038" s="7">
        <f>LEN(Table9[[#This Row],[Trad]])/10</f>
        <v>0.1</v>
      </c>
      <c r="F2038" s="7">
        <f>LEN(Table9[[#This Row],[Variants]])/10</f>
        <v>0</v>
      </c>
      <c r="G2038" s="7">
        <f>COUNT(FIND("～",Table9[[#This Row],[Trad]]))*10</f>
        <v>0</v>
      </c>
      <c r="H2038" s="25">
        <f>Table9[[#This Row],[Trad Len]]+Table9[[#This Row],[Var Len]]</f>
        <v>0.1</v>
      </c>
      <c r="I2038" s="25" cm="1">
        <f t="array" ref="I2038">COUNT(FIND({1,2,3,4,5,6,7,8,9,0},Table9[[#This Row],[Simp]]))</f>
        <v>0</v>
      </c>
      <c r="J2038" s="25" cm="1">
        <f t="array" ref="J2038">COUNT(FIND({1,2,3,4,5,6,7,8,9,0},Table9[[#This Row],[Trad]]))</f>
        <v>0</v>
      </c>
      <c r="K2038" s="25" cm="1">
        <f t="array" ref="K2038">COUNT(FIND({1,2,3,4,5,6,7,8,9,0},Table9[[#This Row],[Variants]]))</f>
        <v>0</v>
      </c>
      <c r="L2038" s="25">
        <f>SUM(Table9[[#This Row],[Simp Note]:[Var Note]])</f>
        <v>0</v>
      </c>
      <c r="M2038" s="25">
        <f>SUM(Table9[[#This Row],[Sum]],Table9[[#This Row],[Sum Notes]],Table9[[#This Row],[Contains ~]])</f>
        <v>0.1</v>
      </c>
      <c r="N2038" s="26">
        <v>15740</v>
      </c>
      <c r="O2038" s="25" t="s">
        <v>10235</v>
      </c>
      <c r="P2038" s="25" t="s">
        <v>10235</v>
      </c>
      <c r="Q2038" s="25"/>
      <c r="R2038" s="25"/>
      <c r="S2038" s="25"/>
    </row>
    <row r="2039" spans="1:19" x14ac:dyDescent="0.25">
      <c r="A2039" s="7">
        <v>4703</v>
      </c>
      <c r="B2039" s="7" t="s">
        <v>4526</v>
      </c>
      <c r="C2039" s="7" t="s">
        <v>8956</v>
      </c>
      <c r="D2039" s="7" t="s">
        <v>6770</v>
      </c>
      <c r="E2039" s="7">
        <f>LEN(Table9[[#This Row],[Trad]])/10</f>
        <v>0.1</v>
      </c>
      <c r="F2039" s="7">
        <f>LEN(Table9[[#This Row],[Variants]])/10</f>
        <v>0</v>
      </c>
      <c r="G2039" s="7">
        <f>COUNT(FIND("～",Table9[[#This Row],[Trad]]))*10</f>
        <v>0</v>
      </c>
      <c r="H2039" s="25">
        <f>Table9[[#This Row],[Trad Len]]+Table9[[#This Row],[Var Len]]</f>
        <v>0.1</v>
      </c>
      <c r="I2039" s="25" cm="1">
        <f t="array" ref="I2039">COUNT(FIND({1,2,3,4,5,6,7,8,9,0},Table9[[#This Row],[Simp]]))</f>
        <v>0</v>
      </c>
      <c r="J2039" s="25" cm="1">
        <f t="array" ref="J2039">COUNT(FIND({1,2,3,4,5,6,7,8,9,0},Table9[[#This Row],[Trad]]))</f>
        <v>0</v>
      </c>
      <c r="K2039" s="25" cm="1">
        <f t="array" ref="K2039">COUNT(FIND({1,2,3,4,5,6,7,8,9,0},Table9[[#This Row],[Variants]]))</f>
        <v>0</v>
      </c>
      <c r="L2039" s="25">
        <f>SUM(Table9[[#This Row],[Simp Note]:[Var Note]])</f>
        <v>0</v>
      </c>
      <c r="M2039" s="25">
        <f>SUM(Table9[[#This Row],[Sum]],Table9[[#This Row],[Sum Notes]],Table9[[#This Row],[Contains ~]])</f>
        <v>0.1</v>
      </c>
      <c r="N2039" s="26">
        <v>15750</v>
      </c>
      <c r="O2039" s="25" t="s">
        <v>10235</v>
      </c>
      <c r="P2039" s="25" t="s">
        <v>10235</v>
      </c>
      <c r="Q2039" s="25"/>
      <c r="R2039" s="25"/>
      <c r="S2039" s="25"/>
    </row>
    <row r="2040" spans="1:19" x14ac:dyDescent="0.25">
      <c r="A2040" s="7">
        <v>4704</v>
      </c>
      <c r="B2040" s="7" t="s">
        <v>4528</v>
      </c>
      <c r="C2040" s="7" t="s">
        <v>8958</v>
      </c>
      <c r="D2040" s="7" t="s">
        <v>8959</v>
      </c>
      <c r="E2040" s="7">
        <f>LEN(Table9[[#This Row],[Trad]])/10</f>
        <v>0.1</v>
      </c>
      <c r="F2040" s="7">
        <f>LEN(Table9[[#This Row],[Variants]])/10</f>
        <v>0.2</v>
      </c>
      <c r="G2040" s="7">
        <f>COUNT(FIND("～",Table9[[#This Row],[Trad]]))*10</f>
        <v>0</v>
      </c>
      <c r="H2040" s="25">
        <f>Table9[[#This Row],[Trad Len]]+Table9[[#This Row],[Var Len]]</f>
        <v>0.30000000000000004</v>
      </c>
      <c r="I2040" s="25" cm="1">
        <f t="array" ref="I2040">COUNT(FIND({1,2,3,4,5,6,7,8,9,0},Table9[[#This Row],[Simp]]))</f>
        <v>0</v>
      </c>
      <c r="J2040" s="25" cm="1">
        <f t="array" ref="J2040">COUNT(FIND({1,2,3,4,5,6,7,8,9,0},Table9[[#This Row],[Trad]]))</f>
        <v>0</v>
      </c>
      <c r="K2040" s="25" cm="1">
        <f t="array" ref="K2040">COUNT(FIND({1,2,3,4,5,6,7,8,9,0},Table9[[#This Row],[Variants]]))</f>
        <v>0</v>
      </c>
      <c r="L2040" s="25">
        <f>SUM(Table9[[#This Row],[Simp Note]:[Var Note]])</f>
        <v>0</v>
      </c>
      <c r="M2040" s="25">
        <f>SUM(Table9[[#This Row],[Sum]],Table9[[#This Row],[Sum Notes]],Table9[[#This Row],[Contains ~]])</f>
        <v>0.30000000000000004</v>
      </c>
      <c r="N2040" s="26">
        <v>1470</v>
      </c>
      <c r="O2040" s="25" t="s">
        <v>10235</v>
      </c>
      <c r="P2040" s="25" t="s">
        <v>10237</v>
      </c>
      <c r="Q2040" s="25"/>
      <c r="R2040" s="25"/>
      <c r="S2040" s="25"/>
    </row>
    <row r="2041" spans="1:19" x14ac:dyDescent="0.25">
      <c r="A2041" s="7">
        <v>4705</v>
      </c>
      <c r="B2041" s="7" t="s">
        <v>4531</v>
      </c>
      <c r="C2041" s="7" t="s">
        <v>8961</v>
      </c>
      <c r="D2041" s="7" t="s">
        <v>6770</v>
      </c>
      <c r="E2041" s="7">
        <f>LEN(Table9[[#This Row],[Trad]])/10</f>
        <v>0.1</v>
      </c>
      <c r="F2041" s="7">
        <f>LEN(Table9[[#This Row],[Variants]])/10</f>
        <v>0</v>
      </c>
      <c r="G2041" s="7">
        <f>COUNT(FIND("～",Table9[[#This Row],[Trad]]))*10</f>
        <v>0</v>
      </c>
      <c r="H2041" s="25">
        <f>Table9[[#This Row],[Trad Len]]+Table9[[#This Row],[Var Len]]</f>
        <v>0.1</v>
      </c>
      <c r="I2041" s="25" cm="1">
        <f t="array" ref="I2041">COUNT(FIND({1,2,3,4,5,6,7,8,9,0},Table9[[#This Row],[Simp]]))</f>
        <v>0</v>
      </c>
      <c r="J2041" s="25" cm="1">
        <f t="array" ref="J2041">COUNT(FIND({1,2,3,4,5,6,7,8,9,0},Table9[[#This Row],[Trad]]))</f>
        <v>0</v>
      </c>
      <c r="K2041" s="25" cm="1">
        <f t="array" ref="K2041">COUNT(FIND({1,2,3,4,5,6,7,8,9,0},Table9[[#This Row],[Variants]]))</f>
        <v>0</v>
      </c>
      <c r="L2041" s="25">
        <f>SUM(Table9[[#This Row],[Simp Note]:[Var Note]])</f>
        <v>0</v>
      </c>
      <c r="M2041" s="25">
        <f>SUM(Table9[[#This Row],[Sum]],Table9[[#This Row],[Sum Notes]],Table9[[#This Row],[Contains ~]])</f>
        <v>0.1</v>
      </c>
      <c r="N2041" s="26">
        <v>15760</v>
      </c>
      <c r="O2041" s="25" t="s">
        <v>10235</v>
      </c>
      <c r="P2041" s="25" t="s">
        <v>10235</v>
      </c>
      <c r="Q2041" s="25"/>
      <c r="R2041" s="25"/>
      <c r="S2041" s="25"/>
    </row>
    <row r="2042" spans="1:19" x14ac:dyDescent="0.25">
      <c r="A2042" s="7">
        <v>4706</v>
      </c>
      <c r="B2042" s="7" t="s">
        <v>4533</v>
      </c>
      <c r="C2042" s="7" t="s">
        <v>8963</v>
      </c>
      <c r="D2042" s="7" t="s">
        <v>6770</v>
      </c>
      <c r="E2042" s="7">
        <f>LEN(Table9[[#This Row],[Trad]])/10</f>
        <v>0.1</v>
      </c>
      <c r="F2042" s="7">
        <f>LEN(Table9[[#This Row],[Variants]])/10</f>
        <v>0</v>
      </c>
      <c r="G2042" s="7">
        <f>COUNT(FIND("～",Table9[[#This Row],[Trad]]))*10</f>
        <v>0</v>
      </c>
      <c r="H2042" s="25">
        <f>Table9[[#This Row],[Trad Len]]+Table9[[#This Row],[Var Len]]</f>
        <v>0.1</v>
      </c>
      <c r="I2042" s="25" cm="1">
        <f t="array" ref="I2042">COUNT(FIND({1,2,3,4,5,6,7,8,9,0},Table9[[#This Row],[Simp]]))</f>
        <v>0</v>
      </c>
      <c r="J2042" s="25" cm="1">
        <f t="array" ref="J2042">COUNT(FIND({1,2,3,4,5,6,7,8,9,0},Table9[[#This Row],[Trad]]))</f>
        <v>0</v>
      </c>
      <c r="K2042" s="25" cm="1">
        <f t="array" ref="K2042">COUNT(FIND({1,2,3,4,5,6,7,8,9,0},Table9[[#This Row],[Variants]]))</f>
        <v>0</v>
      </c>
      <c r="L2042" s="25">
        <f>SUM(Table9[[#This Row],[Simp Note]:[Var Note]])</f>
        <v>0</v>
      </c>
      <c r="M2042" s="25">
        <f>SUM(Table9[[#This Row],[Sum]],Table9[[#This Row],[Sum Notes]],Table9[[#This Row],[Contains ~]])</f>
        <v>0.1</v>
      </c>
      <c r="N2042" s="26">
        <v>15770</v>
      </c>
      <c r="O2042" s="25" t="s">
        <v>10235</v>
      </c>
      <c r="P2042" s="25" t="s">
        <v>10235</v>
      </c>
      <c r="Q2042" s="25"/>
      <c r="R2042" s="25"/>
      <c r="S2042" s="25"/>
    </row>
    <row r="2043" spans="1:19" x14ac:dyDescent="0.25">
      <c r="A2043" s="7">
        <v>4708</v>
      </c>
      <c r="B2043" s="7" t="s">
        <v>4535</v>
      </c>
      <c r="C2043" s="7" t="s">
        <v>8966</v>
      </c>
      <c r="D2043" s="7" t="s">
        <v>6770</v>
      </c>
      <c r="E2043" s="7">
        <f>LEN(Table9[[#This Row],[Trad]])/10</f>
        <v>0.1</v>
      </c>
      <c r="F2043" s="7">
        <f>LEN(Table9[[#This Row],[Variants]])/10</f>
        <v>0</v>
      </c>
      <c r="G2043" s="7">
        <f>COUNT(FIND("～",Table9[[#This Row],[Trad]]))*10</f>
        <v>0</v>
      </c>
      <c r="H2043" s="25">
        <f>Table9[[#This Row],[Trad Len]]+Table9[[#This Row],[Var Len]]</f>
        <v>0.1</v>
      </c>
      <c r="I2043" s="25" cm="1">
        <f t="array" ref="I2043">COUNT(FIND({1,2,3,4,5,6,7,8,9,0},Table9[[#This Row],[Simp]]))</f>
        <v>0</v>
      </c>
      <c r="J2043" s="25" cm="1">
        <f t="array" ref="J2043">COUNT(FIND({1,2,3,4,5,6,7,8,9,0},Table9[[#This Row],[Trad]]))</f>
        <v>0</v>
      </c>
      <c r="K2043" s="25" cm="1">
        <f t="array" ref="K2043">COUNT(FIND({1,2,3,4,5,6,7,8,9,0},Table9[[#This Row],[Variants]]))</f>
        <v>0</v>
      </c>
      <c r="L2043" s="25">
        <f>SUM(Table9[[#This Row],[Simp Note]:[Var Note]])</f>
        <v>0</v>
      </c>
      <c r="M2043" s="25">
        <f>SUM(Table9[[#This Row],[Sum]],Table9[[#This Row],[Sum Notes]],Table9[[#This Row],[Contains ~]])</f>
        <v>0.1</v>
      </c>
      <c r="N2043" s="26">
        <v>15780</v>
      </c>
      <c r="O2043" s="25" t="s">
        <v>10235</v>
      </c>
      <c r="P2043" s="25" t="s">
        <v>10235</v>
      </c>
      <c r="Q2043" s="25"/>
      <c r="R2043" s="25"/>
      <c r="S2043" s="25"/>
    </row>
    <row r="2044" spans="1:19" x14ac:dyDescent="0.25">
      <c r="A2044" s="7">
        <v>4711</v>
      </c>
      <c r="B2044" s="7" t="s">
        <v>4537</v>
      </c>
      <c r="C2044" s="7" t="s">
        <v>8968</v>
      </c>
      <c r="D2044" s="7" t="s">
        <v>6770</v>
      </c>
      <c r="E2044" s="7">
        <f>LEN(Table9[[#This Row],[Trad]])/10</f>
        <v>0.1</v>
      </c>
      <c r="F2044" s="7">
        <f>LEN(Table9[[#This Row],[Variants]])/10</f>
        <v>0</v>
      </c>
      <c r="G2044" s="7">
        <f>COUNT(FIND("～",Table9[[#This Row],[Trad]]))*10</f>
        <v>0</v>
      </c>
      <c r="H2044" s="25">
        <f>Table9[[#This Row],[Trad Len]]+Table9[[#This Row],[Var Len]]</f>
        <v>0.1</v>
      </c>
      <c r="I2044" s="25" cm="1">
        <f t="array" ref="I2044">COUNT(FIND({1,2,3,4,5,6,7,8,9,0},Table9[[#This Row],[Simp]]))</f>
        <v>0</v>
      </c>
      <c r="J2044" s="25" cm="1">
        <f t="array" ref="J2044">COUNT(FIND({1,2,3,4,5,6,7,8,9,0},Table9[[#This Row],[Trad]]))</f>
        <v>0</v>
      </c>
      <c r="K2044" s="25" cm="1">
        <f t="array" ref="K2044">COUNT(FIND({1,2,3,4,5,6,7,8,9,0},Table9[[#This Row],[Variants]]))</f>
        <v>0</v>
      </c>
      <c r="L2044" s="25">
        <f>SUM(Table9[[#This Row],[Simp Note]:[Var Note]])</f>
        <v>0</v>
      </c>
      <c r="M2044" s="25">
        <f>SUM(Table9[[#This Row],[Sum]],Table9[[#This Row],[Sum Notes]],Table9[[#This Row],[Contains ~]])</f>
        <v>0.1</v>
      </c>
      <c r="N2044" s="26">
        <v>15790</v>
      </c>
      <c r="O2044" s="25" t="s">
        <v>10235</v>
      </c>
      <c r="P2044" s="25" t="s">
        <v>10235</v>
      </c>
      <c r="Q2044" s="25"/>
      <c r="R2044" s="25"/>
      <c r="S2044" s="25"/>
    </row>
    <row r="2045" spans="1:19" x14ac:dyDescent="0.25">
      <c r="A2045" s="7">
        <v>4713</v>
      </c>
      <c r="B2045" s="7" t="s">
        <v>4539</v>
      </c>
      <c r="C2045" s="7" t="s">
        <v>8970</v>
      </c>
      <c r="D2045" s="7" t="s">
        <v>6770</v>
      </c>
      <c r="E2045" s="7">
        <f>LEN(Table9[[#This Row],[Trad]])/10</f>
        <v>0.1</v>
      </c>
      <c r="F2045" s="7">
        <f>LEN(Table9[[#This Row],[Variants]])/10</f>
        <v>0</v>
      </c>
      <c r="G2045" s="7">
        <f>COUNT(FIND("～",Table9[[#This Row],[Trad]]))*10</f>
        <v>0</v>
      </c>
      <c r="H2045" s="25">
        <f>Table9[[#This Row],[Trad Len]]+Table9[[#This Row],[Var Len]]</f>
        <v>0.1</v>
      </c>
      <c r="I2045" s="25" cm="1">
        <f t="array" ref="I2045">COUNT(FIND({1,2,3,4,5,6,7,8,9,0},Table9[[#This Row],[Simp]]))</f>
        <v>0</v>
      </c>
      <c r="J2045" s="25" cm="1">
        <f t="array" ref="J2045">COUNT(FIND({1,2,3,4,5,6,7,8,9,0},Table9[[#This Row],[Trad]]))</f>
        <v>0</v>
      </c>
      <c r="K2045" s="25" cm="1">
        <f t="array" ref="K2045">COUNT(FIND({1,2,3,4,5,6,7,8,9,0},Table9[[#This Row],[Variants]]))</f>
        <v>0</v>
      </c>
      <c r="L2045" s="25">
        <f>SUM(Table9[[#This Row],[Simp Note]:[Var Note]])</f>
        <v>0</v>
      </c>
      <c r="M2045" s="25">
        <f>SUM(Table9[[#This Row],[Sum]],Table9[[#This Row],[Sum Notes]],Table9[[#This Row],[Contains ~]])</f>
        <v>0.1</v>
      </c>
      <c r="N2045" s="26">
        <v>15800</v>
      </c>
      <c r="O2045" s="25" t="s">
        <v>10235</v>
      </c>
      <c r="P2045" s="25" t="s">
        <v>10235</v>
      </c>
      <c r="Q2045" s="25"/>
      <c r="R2045" s="25"/>
      <c r="S2045" s="25"/>
    </row>
    <row r="2046" spans="1:19" x14ac:dyDescent="0.25">
      <c r="A2046" s="7">
        <v>4715</v>
      </c>
      <c r="B2046" s="7" t="s">
        <v>4541</v>
      </c>
      <c r="C2046" s="7" t="s">
        <v>8972</v>
      </c>
      <c r="D2046" s="7" t="s">
        <v>8973</v>
      </c>
      <c r="E2046" s="7">
        <f>LEN(Table9[[#This Row],[Trad]])/10</f>
        <v>0.1</v>
      </c>
      <c r="F2046" s="7">
        <f>LEN(Table9[[#This Row],[Variants]])/10</f>
        <v>0.2</v>
      </c>
      <c r="G2046" s="7">
        <f>COUNT(FIND("～",Table9[[#This Row],[Trad]]))*10</f>
        <v>0</v>
      </c>
      <c r="H2046" s="25">
        <f>Table9[[#This Row],[Trad Len]]+Table9[[#This Row],[Var Len]]</f>
        <v>0.30000000000000004</v>
      </c>
      <c r="I2046" s="25" cm="1">
        <f t="array" ref="I2046">COUNT(FIND({1,2,3,4,5,6,7,8,9,0},Table9[[#This Row],[Simp]]))</f>
        <v>0</v>
      </c>
      <c r="J2046" s="25" cm="1">
        <f t="array" ref="J2046">COUNT(FIND({1,2,3,4,5,6,7,8,9,0},Table9[[#This Row],[Trad]]))</f>
        <v>0</v>
      </c>
      <c r="K2046" s="25" cm="1">
        <f t="array" ref="K2046">COUNT(FIND({1,2,3,4,5,6,7,8,9,0},Table9[[#This Row],[Variants]]))</f>
        <v>0</v>
      </c>
      <c r="L2046" s="25">
        <f>SUM(Table9[[#This Row],[Simp Note]:[Var Note]])</f>
        <v>0</v>
      </c>
      <c r="M2046" s="25">
        <f>SUM(Table9[[#This Row],[Sum]],Table9[[#This Row],[Sum Notes]],Table9[[#This Row],[Contains ~]])</f>
        <v>0.30000000000000004</v>
      </c>
      <c r="N2046" s="26">
        <v>1480</v>
      </c>
      <c r="O2046" s="25" t="s">
        <v>10235</v>
      </c>
      <c r="P2046" s="25" t="s">
        <v>10237</v>
      </c>
      <c r="Q2046" s="25"/>
      <c r="R2046" s="25"/>
      <c r="S2046" s="25"/>
    </row>
    <row r="2047" spans="1:19" x14ac:dyDescent="0.25">
      <c r="A2047" s="7">
        <v>4720</v>
      </c>
      <c r="B2047" s="7" t="s">
        <v>4544</v>
      </c>
      <c r="C2047" s="7" t="s">
        <v>8975</v>
      </c>
      <c r="D2047" s="7" t="s">
        <v>6770</v>
      </c>
      <c r="E2047" s="7">
        <f>LEN(Table9[[#This Row],[Trad]])/10</f>
        <v>0.1</v>
      </c>
      <c r="F2047" s="7">
        <f>LEN(Table9[[#This Row],[Variants]])/10</f>
        <v>0</v>
      </c>
      <c r="G2047" s="7">
        <f>COUNT(FIND("～",Table9[[#This Row],[Trad]]))*10</f>
        <v>0</v>
      </c>
      <c r="H2047" s="25">
        <f>Table9[[#This Row],[Trad Len]]+Table9[[#This Row],[Var Len]]</f>
        <v>0.1</v>
      </c>
      <c r="I2047" s="25" cm="1">
        <f t="array" ref="I2047">COUNT(FIND({1,2,3,4,5,6,7,8,9,0},Table9[[#This Row],[Simp]]))</f>
        <v>0</v>
      </c>
      <c r="J2047" s="25" cm="1">
        <f t="array" ref="J2047">COUNT(FIND({1,2,3,4,5,6,7,8,9,0},Table9[[#This Row],[Trad]]))</f>
        <v>0</v>
      </c>
      <c r="K2047" s="25" cm="1">
        <f t="array" ref="K2047">COUNT(FIND({1,2,3,4,5,6,7,8,9,0},Table9[[#This Row],[Variants]]))</f>
        <v>0</v>
      </c>
      <c r="L2047" s="25">
        <f>SUM(Table9[[#This Row],[Simp Note]:[Var Note]])</f>
        <v>0</v>
      </c>
      <c r="M2047" s="25">
        <f>SUM(Table9[[#This Row],[Sum]],Table9[[#This Row],[Sum Notes]],Table9[[#This Row],[Contains ~]])</f>
        <v>0.1</v>
      </c>
      <c r="N2047" s="26">
        <v>15810</v>
      </c>
      <c r="O2047" s="25" t="s">
        <v>10235</v>
      </c>
      <c r="P2047" s="25" t="s">
        <v>10235</v>
      </c>
      <c r="Q2047" s="25"/>
      <c r="R2047" s="25"/>
      <c r="S2047" s="25"/>
    </row>
    <row r="2048" spans="1:19" x14ac:dyDescent="0.25">
      <c r="A2048" s="7">
        <v>4721</v>
      </c>
      <c r="B2048" s="7" t="s">
        <v>4546</v>
      </c>
      <c r="C2048" s="7" t="s">
        <v>8977</v>
      </c>
      <c r="D2048" s="7" t="s">
        <v>6770</v>
      </c>
      <c r="E2048" s="7">
        <f>LEN(Table9[[#This Row],[Trad]])/10</f>
        <v>0.1</v>
      </c>
      <c r="F2048" s="7">
        <f>LEN(Table9[[#This Row],[Variants]])/10</f>
        <v>0</v>
      </c>
      <c r="G2048" s="7">
        <f>COUNT(FIND("～",Table9[[#This Row],[Trad]]))*10</f>
        <v>0</v>
      </c>
      <c r="H2048" s="25">
        <f>Table9[[#This Row],[Trad Len]]+Table9[[#This Row],[Var Len]]</f>
        <v>0.1</v>
      </c>
      <c r="I2048" s="25" cm="1">
        <f t="array" ref="I2048">COUNT(FIND({1,2,3,4,5,6,7,8,9,0},Table9[[#This Row],[Simp]]))</f>
        <v>0</v>
      </c>
      <c r="J2048" s="25" cm="1">
        <f t="array" ref="J2048">COUNT(FIND({1,2,3,4,5,6,7,8,9,0},Table9[[#This Row],[Trad]]))</f>
        <v>0</v>
      </c>
      <c r="K2048" s="25" cm="1">
        <f t="array" ref="K2048">COUNT(FIND({1,2,3,4,5,6,7,8,9,0},Table9[[#This Row],[Variants]]))</f>
        <v>0</v>
      </c>
      <c r="L2048" s="25">
        <f>SUM(Table9[[#This Row],[Simp Note]:[Var Note]])</f>
        <v>0</v>
      </c>
      <c r="M2048" s="25">
        <f>SUM(Table9[[#This Row],[Sum]],Table9[[#This Row],[Sum Notes]],Table9[[#This Row],[Contains ~]])</f>
        <v>0.1</v>
      </c>
      <c r="N2048" s="26">
        <v>15820</v>
      </c>
      <c r="O2048" s="25" t="s">
        <v>10235</v>
      </c>
      <c r="P2048" s="25" t="s">
        <v>10235</v>
      </c>
      <c r="Q2048" s="25"/>
      <c r="R2048" s="25"/>
      <c r="S2048" s="25"/>
    </row>
    <row r="2049" spans="1:19" x14ac:dyDescent="0.25">
      <c r="A2049" s="7">
        <v>4732</v>
      </c>
      <c r="B2049" s="7" t="s">
        <v>4548</v>
      </c>
      <c r="C2049" s="7" t="s">
        <v>8979</v>
      </c>
      <c r="D2049" s="7" t="s">
        <v>6770</v>
      </c>
      <c r="E2049" s="7">
        <f>LEN(Table9[[#This Row],[Trad]])/10</f>
        <v>0.1</v>
      </c>
      <c r="F2049" s="7">
        <f>LEN(Table9[[#This Row],[Variants]])/10</f>
        <v>0</v>
      </c>
      <c r="G2049" s="7">
        <f>COUNT(FIND("～",Table9[[#This Row],[Trad]]))*10</f>
        <v>0</v>
      </c>
      <c r="H2049" s="25">
        <f>Table9[[#This Row],[Trad Len]]+Table9[[#This Row],[Var Len]]</f>
        <v>0.1</v>
      </c>
      <c r="I2049" s="25" cm="1">
        <f t="array" ref="I2049">COUNT(FIND({1,2,3,4,5,6,7,8,9,0},Table9[[#This Row],[Simp]]))</f>
        <v>0</v>
      </c>
      <c r="J2049" s="25" cm="1">
        <f t="array" ref="J2049">COUNT(FIND({1,2,3,4,5,6,7,8,9,0},Table9[[#This Row],[Trad]]))</f>
        <v>0</v>
      </c>
      <c r="K2049" s="25" cm="1">
        <f t="array" ref="K2049">COUNT(FIND({1,2,3,4,5,6,7,8,9,0},Table9[[#This Row],[Variants]]))</f>
        <v>0</v>
      </c>
      <c r="L2049" s="25">
        <f>SUM(Table9[[#This Row],[Simp Note]:[Var Note]])</f>
        <v>0</v>
      </c>
      <c r="M2049" s="25">
        <f>SUM(Table9[[#This Row],[Sum]],Table9[[#This Row],[Sum Notes]],Table9[[#This Row],[Contains ~]])</f>
        <v>0.1</v>
      </c>
      <c r="N2049" s="26">
        <v>15830</v>
      </c>
      <c r="O2049" s="25" t="s">
        <v>10235</v>
      </c>
      <c r="P2049" s="25" t="s">
        <v>10235</v>
      </c>
      <c r="Q2049" s="25"/>
      <c r="R2049" s="25"/>
      <c r="S2049" s="25"/>
    </row>
    <row r="2050" spans="1:19" x14ac:dyDescent="0.25">
      <c r="A2050" s="7">
        <v>4737</v>
      </c>
      <c r="B2050" s="7" t="s">
        <v>4550</v>
      </c>
      <c r="C2050" s="7" t="s">
        <v>8981</v>
      </c>
      <c r="D2050" s="7" t="s">
        <v>6770</v>
      </c>
      <c r="E2050" s="7">
        <f>LEN(Table9[[#This Row],[Trad]])/10</f>
        <v>0.1</v>
      </c>
      <c r="F2050" s="7">
        <f>LEN(Table9[[#This Row],[Variants]])/10</f>
        <v>0</v>
      </c>
      <c r="G2050" s="7">
        <f>COUNT(FIND("～",Table9[[#This Row],[Trad]]))*10</f>
        <v>0</v>
      </c>
      <c r="H2050" s="25">
        <f>Table9[[#This Row],[Trad Len]]+Table9[[#This Row],[Var Len]]</f>
        <v>0.1</v>
      </c>
      <c r="I2050" s="25" cm="1">
        <f t="array" ref="I2050">COUNT(FIND({1,2,3,4,5,6,7,8,9,0},Table9[[#This Row],[Simp]]))</f>
        <v>0</v>
      </c>
      <c r="J2050" s="25" cm="1">
        <f t="array" ref="J2050">COUNT(FIND({1,2,3,4,5,6,7,8,9,0},Table9[[#This Row],[Trad]]))</f>
        <v>0</v>
      </c>
      <c r="K2050" s="25" cm="1">
        <f t="array" ref="K2050">COUNT(FIND({1,2,3,4,5,6,7,8,9,0},Table9[[#This Row],[Variants]]))</f>
        <v>0</v>
      </c>
      <c r="L2050" s="25">
        <f>SUM(Table9[[#This Row],[Simp Note]:[Var Note]])</f>
        <v>0</v>
      </c>
      <c r="M2050" s="25">
        <f>SUM(Table9[[#This Row],[Sum]],Table9[[#This Row],[Sum Notes]],Table9[[#This Row],[Contains ~]])</f>
        <v>0.1</v>
      </c>
      <c r="N2050" s="26">
        <v>15840</v>
      </c>
      <c r="O2050" s="25" t="s">
        <v>10235</v>
      </c>
      <c r="P2050" s="25" t="s">
        <v>10235</v>
      </c>
      <c r="Q2050" s="25"/>
      <c r="R2050" s="25"/>
      <c r="S2050" s="25"/>
    </row>
    <row r="2051" spans="1:19" x14ac:dyDescent="0.25">
      <c r="A2051" s="7">
        <v>4740</v>
      </c>
      <c r="B2051" s="7" t="s">
        <v>4552</v>
      </c>
      <c r="C2051" s="7" t="s">
        <v>8983</v>
      </c>
      <c r="D2051" s="7" t="s">
        <v>6770</v>
      </c>
      <c r="E2051" s="7">
        <f>LEN(Table9[[#This Row],[Trad]])/10</f>
        <v>0.1</v>
      </c>
      <c r="F2051" s="7">
        <f>LEN(Table9[[#This Row],[Variants]])/10</f>
        <v>0</v>
      </c>
      <c r="G2051" s="7">
        <f>COUNT(FIND("～",Table9[[#This Row],[Trad]]))*10</f>
        <v>0</v>
      </c>
      <c r="H2051" s="25">
        <f>Table9[[#This Row],[Trad Len]]+Table9[[#This Row],[Var Len]]</f>
        <v>0.1</v>
      </c>
      <c r="I2051" s="25" cm="1">
        <f t="array" ref="I2051">COUNT(FIND({1,2,3,4,5,6,7,8,9,0},Table9[[#This Row],[Simp]]))</f>
        <v>0</v>
      </c>
      <c r="J2051" s="25" cm="1">
        <f t="array" ref="J2051">COUNT(FIND({1,2,3,4,5,6,7,8,9,0},Table9[[#This Row],[Trad]]))</f>
        <v>0</v>
      </c>
      <c r="K2051" s="25" cm="1">
        <f t="array" ref="K2051">COUNT(FIND({1,2,3,4,5,6,7,8,9,0},Table9[[#This Row],[Variants]]))</f>
        <v>0</v>
      </c>
      <c r="L2051" s="25">
        <f>SUM(Table9[[#This Row],[Simp Note]:[Var Note]])</f>
        <v>0</v>
      </c>
      <c r="M2051" s="25">
        <f>SUM(Table9[[#This Row],[Sum]],Table9[[#This Row],[Sum Notes]],Table9[[#This Row],[Contains ~]])</f>
        <v>0.1</v>
      </c>
      <c r="N2051" s="26">
        <v>15850</v>
      </c>
      <c r="O2051" s="25" t="s">
        <v>10235</v>
      </c>
      <c r="P2051" s="25" t="s">
        <v>10235</v>
      </c>
      <c r="Q2051" s="25"/>
      <c r="R2051" s="25"/>
      <c r="S2051" s="25"/>
    </row>
    <row r="2052" spans="1:19" x14ac:dyDescent="0.25">
      <c r="A2052" s="7">
        <v>4744</v>
      </c>
      <c r="B2052" s="7" t="s">
        <v>4554</v>
      </c>
      <c r="C2052" s="7" t="s">
        <v>8985</v>
      </c>
      <c r="D2052" s="7" t="s">
        <v>6770</v>
      </c>
      <c r="E2052" s="7">
        <f>LEN(Table9[[#This Row],[Trad]])/10</f>
        <v>0.1</v>
      </c>
      <c r="F2052" s="7">
        <f>LEN(Table9[[#This Row],[Variants]])/10</f>
        <v>0</v>
      </c>
      <c r="G2052" s="7">
        <f>COUNT(FIND("～",Table9[[#This Row],[Trad]]))*10</f>
        <v>0</v>
      </c>
      <c r="H2052" s="25">
        <f>Table9[[#This Row],[Trad Len]]+Table9[[#This Row],[Var Len]]</f>
        <v>0.1</v>
      </c>
      <c r="I2052" s="25" cm="1">
        <f t="array" ref="I2052">COUNT(FIND({1,2,3,4,5,6,7,8,9,0},Table9[[#This Row],[Simp]]))</f>
        <v>0</v>
      </c>
      <c r="J2052" s="25" cm="1">
        <f t="array" ref="J2052">COUNT(FIND({1,2,3,4,5,6,7,8,9,0},Table9[[#This Row],[Trad]]))</f>
        <v>0</v>
      </c>
      <c r="K2052" s="25" cm="1">
        <f t="array" ref="K2052">COUNT(FIND({1,2,3,4,5,6,7,8,9,0},Table9[[#This Row],[Variants]]))</f>
        <v>0</v>
      </c>
      <c r="L2052" s="25">
        <f>SUM(Table9[[#This Row],[Simp Note]:[Var Note]])</f>
        <v>0</v>
      </c>
      <c r="M2052" s="25">
        <f>SUM(Table9[[#This Row],[Sum]],Table9[[#This Row],[Sum Notes]],Table9[[#This Row],[Contains ~]])</f>
        <v>0.1</v>
      </c>
      <c r="N2052" s="26">
        <v>15860</v>
      </c>
      <c r="O2052" s="25" t="s">
        <v>10235</v>
      </c>
      <c r="P2052" s="25" t="s">
        <v>10235</v>
      </c>
      <c r="Q2052" s="25"/>
      <c r="R2052" s="25"/>
      <c r="S2052" s="25"/>
    </row>
    <row r="2053" spans="1:19" x14ac:dyDescent="0.25">
      <c r="A2053" s="7">
        <v>4767</v>
      </c>
      <c r="B2053" s="7" t="s">
        <v>4556</v>
      </c>
      <c r="C2053" s="7" t="s">
        <v>8987</v>
      </c>
      <c r="D2053" s="7" t="s">
        <v>6770</v>
      </c>
      <c r="E2053" s="7">
        <f>LEN(Table9[[#This Row],[Trad]])/10</f>
        <v>0.1</v>
      </c>
      <c r="F2053" s="7">
        <f>LEN(Table9[[#This Row],[Variants]])/10</f>
        <v>0</v>
      </c>
      <c r="G2053" s="7">
        <f>COUNT(FIND("～",Table9[[#This Row],[Trad]]))*10</f>
        <v>0</v>
      </c>
      <c r="H2053" s="25">
        <f>Table9[[#This Row],[Trad Len]]+Table9[[#This Row],[Var Len]]</f>
        <v>0.1</v>
      </c>
      <c r="I2053" s="25" cm="1">
        <f t="array" ref="I2053">COUNT(FIND({1,2,3,4,5,6,7,8,9,0},Table9[[#This Row],[Simp]]))</f>
        <v>0</v>
      </c>
      <c r="J2053" s="25" cm="1">
        <f t="array" ref="J2053">COUNT(FIND({1,2,3,4,5,6,7,8,9,0},Table9[[#This Row],[Trad]]))</f>
        <v>0</v>
      </c>
      <c r="K2053" s="25" cm="1">
        <f t="array" ref="K2053">COUNT(FIND({1,2,3,4,5,6,7,8,9,0},Table9[[#This Row],[Variants]]))</f>
        <v>0</v>
      </c>
      <c r="L2053" s="25">
        <f>SUM(Table9[[#This Row],[Simp Note]:[Var Note]])</f>
        <v>0</v>
      </c>
      <c r="M2053" s="25">
        <f>SUM(Table9[[#This Row],[Sum]],Table9[[#This Row],[Sum Notes]],Table9[[#This Row],[Contains ~]])</f>
        <v>0.1</v>
      </c>
      <c r="N2053" s="26">
        <v>15870</v>
      </c>
      <c r="O2053" s="25" t="s">
        <v>10235</v>
      </c>
      <c r="P2053" s="25" t="s">
        <v>10235</v>
      </c>
      <c r="Q2053" s="25"/>
      <c r="R2053" s="25"/>
      <c r="S2053" s="25"/>
    </row>
    <row r="2054" spans="1:19" x14ac:dyDescent="0.25">
      <c r="A2054" s="7">
        <v>4771</v>
      </c>
      <c r="B2054" s="7" t="s">
        <v>4558</v>
      </c>
      <c r="C2054" s="7" t="s">
        <v>8989</v>
      </c>
      <c r="D2054" s="7" t="s">
        <v>6770</v>
      </c>
      <c r="E2054" s="7">
        <f>LEN(Table9[[#This Row],[Trad]])/10</f>
        <v>0.1</v>
      </c>
      <c r="F2054" s="7">
        <f>LEN(Table9[[#This Row],[Variants]])/10</f>
        <v>0</v>
      </c>
      <c r="G2054" s="7">
        <f>COUNT(FIND("～",Table9[[#This Row],[Trad]]))*10</f>
        <v>0</v>
      </c>
      <c r="H2054" s="25">
        <f>Table9[[#This Row],[Trad Len]]+Table9[[#This Row],[Var Len]]</f>
        <v>0.1</v>
      </c>
      <c r="I2054" s="25" cm="1">
        <f t="array" ref="I2054">COUNT(FIND({1,2,3,4,5,6,7,8,9,0},Table9[[#This Row],[Simp]]))</f>
        <v>0</v>
      </c>
      <c r="J2054" s="25" cm="1">
        <f t="array" ref="J2054">COUNT(FIND({1,2,3,4,5,6,7,8,9,0},Table9[[#This Row],[Trad]]))</f>
        <v>0</v>
      </c>
      <c r="K2054" s="25" cm="1">
        <f t="array" ref="K2054">COUNT(FIND({1,2,3,4,5,6,7,8,9,0},Table9[[#This Row],[Variants]]))</f>
        <v>0</v>
      </c>
      <c r="L2054" s="25">
        <f>SUM(Table9[[#This Row],[Simp Note]:[Var Note]])</f>
        <v>0</v>
      </c>
      <c r="M2054" s="25">
        <f>SUM(Table9[[#This Row],[Sum]],Table9[[#This Row],[Sum Notes]],Table9[[#This Row],[Contains ~]])</f>
        <v>0.1</v>
      </c>
      <c r="N2054" s="26">
        <v>15880</v>
      </c>
      <c r="O2054" s="25" t="s">
        <v>10235</v>
      </c>
      <c r="P2054" s="25" t="s">
        <v>10235</v>
      </c>
      <c r="Q2054" s="25"/>
      <c r="R2054" s="25"/>
      <c r="S2054" s="25"/>
    </row>
    <row r="2055" spans="1:19" x14ac:dyDescent="0.25">
      <c r="A2055" s="7">
        <v>4773</v>
      </c>
      <c r="B2055" s="7" t="s">
        <v>4560</v>
      </c>
      <c r="C2055" s="7" t="s">
        <v>8991</v>
      </c>
      <c r="D2055" s="7" t="s">
        <v>6770</v>
      </c>
      <c r="E2055" s="7">
        <f>LEN(Table9[[#This Row],[Trad]])/10</f>
        <v>0.1</v>
      </c>
      <c r="F2055" s="7">
        <f>LEN(Table9[[#This Row],[Variants]])/10</f>
        <v>0</v>
      </c>
      <c r="G2055" s="7">
        <f>COUNT(FIND("～",Table9[[#This Row],[Trad]]))*10</f>
        <v>0</v>
      </c>
      <c r="H2055" s="25">
        <f>Table9[[#This Row],[Trad Len]]+Table9[[#This Row],[Var Len]]</f>
        <v>0.1</v>
      </c>
      <c r="I2055" s="25" cm="1">
        <f t="array" ref="I2055">COUNT(FIND({1,2,3,4,5,6,7,8,9,0},Table9[[#This Row],[Simp]]))</f>
        <v>0</v>
      </c>
      <c r="J2055" s="25" cm="1">
        <f t="array" ref="J2055">COUNT(FIND({1,2,3,4,5,6,7,8,9,0},Table9[[#This Row],[Trad]]))</f>
        <v>0</v>
      </c>
      <c r="K2055" s="25" cm="1">
        <f t="array" ref="K2055">COUNT(FIND({1,2,3,4,5,6,7,8,9,0},Table9[[#This Row],[Variants]]))</f>
        <v>0</v>
      </c>
      <c r="L2055" s="25">
        <f>SUM(Table9[[#This Row],[Simp Note]:[Var Note]])</f>
        <v>0</v>
      </c>
      <c r="M2055" s="25">
        <f>SUM(Table9[[#This Row],[Sum]],Table9[[#This Row],[Sum Notes]],Table9[[#This Row],[Contains ~]])</f>
        <v>0.1</v>
      </c>
      <c r="N2055" s="26">
        <v>15890</v>
      </c>
      <c r="O2055" s="25" t="s">
        <v>10235</v>
      </c>
      <c r="P2055" s="25" t="s">
        <v>10235</v>
      </c>
      <c r="Q2055" s="25"/>
      <c r="R2055" s="25"/>
      <c r="S2055" s="25"/>
    </row>
    <row r="2056" spans="1:19" x14ac:dyDescent="0.25">
      <c r="A2056" s="7">
        <v>4779</v>
      </c>
      <c r="B2056" s="7" t="s">
        <v>4562</v>
      </c>
      <c r="C2056" s="7" t="s">
        <v>8993</v>
      </c>
      <c r="D2056" s="7" t="s">
        <v>6770</v>
      </c>
      <c r="E2056" s="7">
        <f>LEN(Table9[[#This Row],[Trad]])/10</f>
        <v>0.1</v>
      </c>
      <c r="F2056" s="7">
        <f>LEN(Table9[[#This Row],[Variants]])/10</f>
        <v>0</v>
      </c>
      <c r="G2056" s="7">
        <f>COUNT(FIND("～",Table9[[#This Row],[Trad]]))*10</f>
        <v>0</v>
      </c>
      <c r="H2056" s="25">
        <f>Table9[[#This Row],[Trad Len]]+Table9[[#This Row],[Var Len]]</f>
        <v>0.1</v>
      </c>
      <c r="I2056" s="25" cm="1">
        <f t="array" ref="I2056">COUNT(FIND({1,2,3,4,5,6,7,8,9,0},Table9[[#This Row],[Simp]]))</f>
        <v>0</v>
      </c>
      <c r="J2056" s="25" cm="1">
        <f t="array" ref="J2056">COUNT(FIND({1,2,3,4,5,6,7,8,9,0},Table9[[#This Row],[Trad]]))</f>
        <v>0</v>
      </c>
      <c r="K2056" s="25" cm="1">
        <f t="array" ref="K2056">COUNT(FIND({1,2,3,4,5,6,7,8,9,0},Table9[[#This Row],[Variants]]))</f>
        <v>0</v>
      </c>
      <c r="L2056" s="25">
        <f>SUM(Table9[[#This Row],[Simp Note]:[Var Note]])</f>
        <v>0</v>
      </c>
      <c r="M2056" s="25">
        <f>SUM(Table9[[#This Row],[Sum]],Table9[[#This Row],[Sum Notes]],Table9[[#This Row],[Contains ~]])</f>
        <v>0.1</v>
      </c>
      <c r="N2056" s="26">
        <v>15900</v>
      </c>
      <c r="O2056" s="25" t="s">
        <v>10235</v>
      </c>
      <c r="P2056" s="25" t="s">
        <v>10235</v>
      </c>
      <c r="Q2056" s="25"/>
      <c r="R2056" s="25"/>
      <c r="S2056" s="25"/>
    </row>
    <row r="2057" spans="1:19" x14ac:dyDescent="0.25">
      <c r="A2057" s="7">
        <v>4780</v>
      </c>
      <c r="B2057" s="7" t="s">
        <v>4564</v>
      </c>
      <c r="C2057" s="7" t="s">
        <v>8995</v>
      </c>
      <c r="D2057" s="7" t="s">
        <v>6770</v>
      </c>
      <c r="E2057" s="7">
        <f>LEN(Table9[[#This Row],[Trad]])/10</f>
        <v>0.1</v>
      </c>
      <c r="F2057" s="7">
        <f>LEN(Table9[[#This Row],[Variants]])/10</f>
        <v>0</v>
      </c>
      <c r="G2057" s="7">
        <f>COUNT(FIND("～",Table9[[#This Row],[Trad]]))*10</f>
        <v>0</v>
      </c>
      <c r="H2057" s="25">
        <f>Table9[[#This Row],[Trad Len]]+Table9[[#This Row],[Var Len]]</f>
        <v>0.1</v>
      </c>
      <c r="I2057" s="25" cm="1">
        <f t="array" ref="I2057">COUNT(FIND({1,2,3,4,5,6,7,8,9,0},Table9[[#This Row],[Simp]]))</f>
        <v>0</v>
      </c>
      <c r="J2057" s="25" cm="1">
        <f t="array" ref="J2057">COUNT(FIND({1,2,3,4,5,6,7,8,9,0},Table9[[#This Row],[Trad]]))</f>
        <v>0</v>
      </c>
      <c r="K2057" s="25" cm="1">
        <f t="array" ref="K2057">COUNT(FIND({1,2,3,4,5,6,7,8,9,0},Table9[[#This Row],[Variants]]))</f>
        <v>0</v>
      </c>
      <c r="L2057" s="25">
        <f>SUM(Table9[[#This Row],[Simp Note]:[Var Note]])</f>
        <v>0</v>
      </c>
      <c r="M2057" s="25">
        <f>SUM(Table9[[#This Row],[Sum]],Table9[[#This Row],[Sum Notes]],Table9[[#This Row],[Contains ~]])</f>
        <v>0.1</v>
      </c>
      <c r="N2057" s="26">
        <v>15910</v>
      </c>
      <c r="O2057" s="25" t="s">
        <v>10235</v>
      </c>
      <c r="P2057" s="25" t="s">
        <v>10235</v>
      </c>
      <c r="Q2057" s="25"/>
      <c r="R2057" s="25"/>
      <c r="S2057" s="25"/>
    </row>
    <row r="2058" spans="1:19" x14ac:dyDescent="0.25">
      <c r="A2058" s="7">
        <v>4782</v>
      </c>
      <c r="B2058" s="7" t="s">
        <v>4566</v>
      </c>
      <c r="C2058" s="7" t="s">
        <v>8997</v>
      </c>
      <c r="D2058" s="7" t="s">
        <v>6770</v>
      </c>
      <c r="E2058" s="7">
        <f>LEN(Table9[[#This Row],[Trad]])/10</f>
        <v>0.1</v>
      </c>
      <c r="F2058" s="7">
        <f>LEN(Table9[[#This Row],[Variants]])/10</f>
        <v>0</v>
      </c>
      <c r="G2058" s="7">
        <f>COUNT(FIND("～",Table9[[#This Row],[Trad]]))*10</f>
        <v>0</v>
      </c>
      <c r="H2058" s="25">
        <f>Table9[[#This Row],[Trad Len]]+Table9[[#This Row],[Var Len]]</f>
        <v>0.1</v>
      </c>
      <c r="I2058" s="25" cm="1">
        <f t="array" ref="I2058">COUNT(FIND({1,2,3,4,5,6,7,8,9,0},Table9[[#This Row],[Simp]]))</f>
        <v>0</v>
      </c>
      <c r="J2058" s="25" cm="1">
        <f t="array" ref="J2058">COUNT(FIND({1,2,3,4,5,6,7,8,9,0},Table9[[#This Row],[Trad]]))</f>
        <v>0</v>
      </c>
      <c r="K2058" s="25" cm="1">
        <f t="array" ref="K2058">COUNT(FIND({1,2,3,4,5,6,7,8,9,0},Table9[[#This Row],[Variants]]))</f>
        <v>0</v>
      </c>
      <c r="L2058" s="25">
        <f>SUM(Table9[[#This Row],[Simp Note]:[Var Note]])</f>
        <v>0</v>
      </c>
      <c r="M2058" s="25">
        <f>SUM(Table9[[#This Row],[Sum]],Table9[[#This Row],[Sum Notes]],Table9[[#This Row],[Contains ~]])</f>
        <v>0.1</v>
      </c>
      <c r="N2058" s="26">
        <v>15920</v>
      </c>
      <c r="O2058" s="25" t="s">
        <v>10235</v>
      </c>
      <c r="P2058" s="25" t="s">
        <v>10235</v>
      </c>
      <c r="Q2058" s="25"/>
      <c r="R2058" s="25"/>
      <c r="S2058" s="25"/>
    </row>
    <row r="2059" spans="1:19" x14ac:dyDescent="0.25">
      <c r="A2059" s="7">
        <v>4783</v>
      </c>
      <c r="B2059" s="7" t="s">
        <v>4568</v>
      </c>
      <c r="C2059" s="7" t="s">
        <v>6770</v>
      </c>
      <c r="D2059" s="25" t="s">
        <v>8999</v>
      </c>
      <c r="E2059" s="25">
        <f>LEN(Table9[[#This Row],[Trad]])/10</f>
        <v>0</v>
      </c>
      <c r="F2059" s="25">
        <f>LEN(Table9[[#This Row],[Variants]])/10</f>
        <v>0.2</v>
      </c>
      <c r="G2059" s="25">
        <f>COUNT(FIND("～",Table9[[#This Row],[Trad]]))*10</f>
        <v>0</v>
      </c>
      <c r="H2059" s="25">
        <f>Table9[[#This Row],[Trad Len]]+Table9[[#This Row],[Var Len]]</f>
        <v>0.2</v>
      </c>
      <c r="I2059" s="25" cm="1">
        <f t="array" ref="I2059">COUNT(FIND({1,2,3,4,5,6,7,8,9,0},Table9[[#This Row],[Simp]]))</f>
        <v>0</v>
      </c>
      <c r="J2059" s="25" cm="1">
        <f t="array" ref="J2059">COUNT(FIND({1,2,3,4,5,6,7,8,9,0},Table9[[#This Row],[Trad]]))</f>
        <v>0</v>
      </c>
      <c r="K2059" s="25" cm="1">
        <f t="array" ref="K2059">COUNT(FIND({1,2,3,4,5,6,7,8,9,0},Table9[[#This Row],[Variants]]))</f>
        <v>0</v>
      </c>
      <c r="L2059" s="25">
        <f>SUM(Table9[[#This Row],[Simp Note]:[Var Note]])</f>
        <v>0</v>
      </c>
      <c r="M2059" s="25">
        <f>SUM(Table9[[#This Row],[Sum]],Table9[[#This Row],[Sum Notes]],Table9[[#This Row],[Contains ~]])</f>
        <v>0.2</v>
      </c>
      <c r="N2059" s="26">
        <v>25478</v>
      </c>
      <c r="O2059" s="25" t="s">
        <v>10237</v>
      </c>
      <c r="P2059" s="25" t="s">
        <v>10237</v>
      </c>
      <c r="Q2059" s="25"/>
      <c r="R2059" s="25"/>
      <c r="S2059" s="25"/>
    </row>
    <row r="2060" spans="1:19" x14ac:dyDescent="0.25">
      <c r="A2060" s="7">
        <v>4788</v>
      </c>
      <c r="B2060" s="7" t="s">
        <v>4570</v>
      </c>
      <c r="C2060" s="7" t="s">
        <v>6770</v>
      </c>
      <c r="D2060" s="25" t="s">
        <v>9001</v>
      </c>
      <c r="E2060" s="25">
        <f>LEN(Table9[[#This Row],[Trad]])/10</f>
        <v>0</v>
      </c>
      <c r="F2060" s="25">
        <f>LEN(Table9[[#This Row],[Variants]])/10</f>
        <v>0.1</v>
      </c>
      <c r="G2060" s="25">
        <f>COUNT(FIND("～",Table9[[#This Row],[Trad]]))*10</f>
        <v>0</v>
      </c>
      <c r="H2060" s="25">
        <f>Table9[[#This Row],[Trad Len]]+Table9[[#This Row],[Var Len]]</f>
        <v>0.1</v>
      </c>
      <c r="I2060" s="25" cm="1">
        <f t="array" ref="I2060">COUNT(FIND({1,2,3,4,5,6,7,8,9,0},Table9[[#This Row],[Simp]]))</f>
        <v>0</v>
      </c>
      <c r="J2060" s="25" cm="1">
        <f t="array" ref="J2060">COUNT(FIND({1,2,3,4,5,6,7,8,9,0},Table9[[#This Row],[Trad]]))</f>
        <v>0</v>
      </c>
      <c r="K2060" s="25" cm="1">
        <f t="array" ref="K2060">COUNT(FIND({1,2,3,4,5,6,7,8,9,0},Table9[[#This Row],[Variants]]))</f>
        <v>0</v>
      </c>
      <c r="L2060" s="25">
        <f>SUM(Table9[[#This Row],[Simp Note]:[Var Note]])</f>
        <v>0</v>
      </c>
      <c r="M2060" s="25">
        <f>SUM(Table9[[#This Row],[Sum]],Table9[[#This Row],[Sum Notes]],Table9[[#This Row],[Contains ~]])</f>
        <v>0.1</v>
      </c>
      <c r="N2060" s="26">
        <v>25480.1</v>
      </c>
      <c r="O2060" s="25" t="s">
        <v>10237</v>
      </c>
      <c r="P2060" s="25" t="s">
        <v>10237</v>
      </c>
      <c r="Q2060" s="25"/>
      <c r="R2060" s="25"/>
      <c r="S2060" s="25"/>
    </row>
    <row r="2061" spans="1:19" x14ac:dyDescent="0.25">
      <c r="A2061" s="7">
        <v>4792</v>
      </c>
      <c r="B2061" s="7" t="s">
        <v>4572</v>
      </c>
      <c r="C2061" s="7" t="s">
        <v>9004</v>
      </c>
      <c r="D2061" s="7" t="s">
        <v>6770</v>
      </c>
      <c r="E2061" s="7">
        <f>LEN(Table9[[#This Row],[Trad]])/10</f>
        <v>0.1</v>
      </c>
      <c r="F2061" s="7">
        <f>LEN(Table9[[#This Row],[Variants]])/10</f>
        <v>0</v>
      </c>
      <c r="G2061" s="7">
        <f>COUNT(FIND("～",Table9[[#This Row],[Trad]]))*10</f>
        <v>0</v>
      </c>
      <c r="H2061" s="25">
        <f>Table9[[#This Row],[Trad Len]]+Table9[[#This Row],[Var Len]]</f>
        <v>0.1</v>
      </c>
      <c r="I2061" s="25" cm="1">
        <f t="array" ref="I2061">COUNT(FIND({1,2,3,4,5,6,7,8,9,0},Table9[[#This Row],[Simp]]))</f>
        <v>0</v>
      </c>
      <c r="J2061" s="25" cm="1">
        <f t="array" ref="J2061">COUNT(FIND({1,2,3,4,5,6,7,8,9,0},Table9[[#This Row],[Trad]]))</f>
        <v>0</v>
      </c>
      <c r="K2061" s="25" cm="1">
        <f t="array" ref="K2061">COUNT(FIND({1,2,3,4,5,6,7,8,9,0},Table9[[#This Row],[Variants]]))</f>
        <v>0</v>
      </c>
      <c r="L2061" s="25">
        <f>SUM(Table9[[#This Row],[Simp Note]:[Var Note]])</f>
        <v>0</v>
      </c>
      <c r="M2061" s="25">
        <f>SUM(Table9[[#This Row],[Sum]],Table9[[#This Row],[Sum Notes]],Table9[[#This Row],[Contains ~]])</f>
        <v>0.1</v>
      </c>
      <c r="N2061" s="26">
        <v>15930</v>
      </c>
      <c r="O2061" s="25" t="s">
        <v>10235</v>
      </c>
      <c r="P2061" s="25" t="s">
        <v>10235</v>
      </c>
      <c r="Q2061" s="25"/>
      <c r="R2061" s="25"/>
      <c r="S2061" s="25"/>
    </row>
    <row r="2062" spans="1:19" x14ac:dyDescent="0.25">
      <c r="A2062" s="7">
        <v>4793</v>
      </c>
      <c r="B2062" s="7" t="s">
        <v>4574</v>
      </c>
      <c r="C2062" s="7" t="s">
        <v>9006</v>
      </c>
      <c r="D2062" s="7" t="s">
        <v>6770</v>
      </c>
      <c r="E2062" s="7">
        <f>LEN(Table9[[#This Row],[Trad]])/10</f>
        <v>0.1</v>
      </c>
      <c r="F2062" s="7">
        <f>LEN(Table9[[#This Row],[Variants]])/10</f>
        <v>0</v>
      </c>
      <c r="G2062" s="7">
        <f>COUNT(FIND("～",Table9[[#This Row],[Trad]]))*10</f>
        <v>0</v>
      </c>
      <c r="H2062" s="25">
        <f>Table9[[#This Row],[Trad Len]]+Table9[[#This Row],[Var Len]]</f>
        <v>0.1</v>
      </c>
      <c r="I2062" s="25" cm="1">
        <f t="array" ref="I2062">COUNT(FIND({1,2,3,4,5,6,7,8,9,0},Table9[[#This Row],[Simp]]))</f>
        <v>0</v>
      </c>
      <c r="J2062" s="25" cm="1">
        <f t="array" ref="J2062">COUNT(FIND({1,2,3,4,5,6,7,8,9,0},Table9[[#This Row],[Trad]]))</f>
        <v>0</v>
      </c>
      <c r="K2062" s="25" cm="1">
        <f t="array" ref="K2062">COUNT(FIND({1,2,3,4,5,6,7,8,9,0},Table9[[#This Row],[Variants]]))</f>
        <v>0</v>
      </c>
      <c r="L2062" s="25">
        <f>SUM(Table9[[#This Row],[Simp Note]:[Var Note]])</f>
        <v>0</v>
      </c>
      <c r="M2062" s="25">
        <f>SUM(Table9[[#This Row],[Sum]],Table9[[#This Row],[Sum Notes]],Table9[[#This Row],[Contains ~]])</f>
        <v>0.1</v>
      </c>
      <c r="N2062" s="26">
        <v>15940</v>
      </c>
      <c r="O2062" s="25" t="s">
        <v>10235</v>
      </c>
      <c r="P2062" s="25" t="s">
        <v>10235</v>
      </c>
      <c r="Q2062" s="25"/>
      <c r="R2062" s="25"/>
      <c r="S2062" s="25"/>
    </row>
    <row r="2063" spans="1:19" x14ac:dyDescent="0.25">
      <c r="A2063" s="7">
        <v>4797</v>
      </c>
      <c r="B2063" s="7" t="s">
        <v>4576</v>
      </c>
      <c r="C2063" s="7" t="s">
        <v>9008</v>
      </c>
      <c r="D2063" s="7" t="s">
        <v>6770</v>
      </c>
      <c r="E2063" s="7">
        <f>LEN(Table9[[#This Row],[Trad]])/10</f>
        <v>0.1</v>
      </c>
      <c r="F2063" s="7">
        <f>LEN(Table9[[#This Row],[Variants]])/10</f>
        <v>0</v>
      </c>
      <c r="G2063" s="7">
        <f>COUNT(FIND("～",Table9[[#This Row],[Trad]]))*10</f>
        <v>0</v>
      </c>
      <c r="H2063" s="25">
        <f>Table9[[#This Row],[Trad Len]]+Table9[[#This Row],[Var Len]]</f>
        <v>0.1</v>
      </c>
      <c r="I2063" s="25" cm="1">
        <f t="array" ref="I2063">COUNT(FIND({1,2,3,4,5,6,7,8,9,0},Table9[[#This Row],[Simp]]))</f>
        <v>0</v>
      </c>
      <c r="J2063" s="25" cm="1">
        <f t="array" ref="J2063">COUNT(FIND({1,2,3,4,5,6,7,8,9,0},Table9[[#This Row],[Trad]]))</f>
        <v>0</v>
      </c>
      <c r="K2063" s="25" cm="1">
        <f t="array" ref="K2063">COUNT(FIND({1,2,3,4,5,6,7,8,9,0},Table9[[#This Row],[Variants]]))</f>
        <v>0</v>
      </c>
      <c r="L2063" s="25">
        <f>SUM(Table9[[#This Row],[Simp Note]:[Var Note]])</f>
        <v>0</v>
      </c>
      <c r="M2063" s="25">
        <f>SUM(Table9[[#This Row],[Sum]],Table9[[#This Row],[Sum Notes]],Table9[[#This Row],[Contains ~]])</f>
        <v>0.1</v>
      </c>
      <c r="N2063" s="26">
        <v>15950</v>
      </c>
      <c r="O2063" s="25" t="s">
        <v>10235</v>
      </c>
      <c r="P2063" s="25" t="s">
        <v>10235</v>
      </c>
      <c r="Q2063" s="25"/>
      <c r="R2063" s="25"/>
      <c r="S2063" s="25"/>
    </row>
    <row r="2064" spans="1:19" x14ac:dyDescent="0.25">
      <c r="A2064" s="7">
        <v>4800</v>
      </c>
      <c r="B2064" s="7" t="s">
        <v>4578</v>
      </c>
      <c r="C2064" s="7" t="s">
        <v>6770</v>
      </c>
      <c r="D2064" s="25" t="s">
        <v>9011</v>
      </c>
      <c r="E2064" s="25">
        <f>LEN(Table9[[#This Row],[Trad]])/10</f>
        <v>0</v>
      </c>
      <c r="F2064" s="25">
        <f>LEN(Table9[[#This Row],[Variants]])/10</f>
        <v>0.2</v>
      </c>
      <c r="G2064" s="25">
        <f>COUNT(FIND("～",Table9[[#This Row],[Trad]]))*10</f>
        <v>0</v>
      </c>
      <c r="H2064" s="25">
        <f>Table9[[#This Row],[Trad Len]]+Table9[[#This Row],[Var Len]]</f>
        <v>0.2</v>
      </c>
      <c r="I2064" s="25" cm="1">
        <f t="array" ref="I2064">COUNT(FIND({1,2,3,4,5,6,7,8,9,0},Table9[[#This Row],[Simp]]))</f>
        <v>0</v>
      </c>
      <c r="J2064" s="25" cm="1">
        <f t="array" ref="J2064">COUNT(FIND({1,2,3,4,5,6,7,8,9,0},Table9[[#This Row],[Trad]]))</f>
        <v>0</v>
      </c>
      <c r="K2064" s="25" cm="1">
        <f t="array" ref="K2064">COUNT(FIND({1,2,3,4,5,6,7,8,9,0},Table9[[#This Row],[Variants]]))</f>
        <v>0</v>
      </c>
      <c r="L2064" s="25">
        <f>SUM(Table9[[#This Row],[Simp Note]:[Var Note]])</f>
        <v>0</v>
      </c>
      <c r="M2064" s="25">
        <f>SUM(Table9[[#This Row],[Sum]],Table9[[#This Row],[Sum Notes]],Table9[[#This Row],[Contains ~]])</f>
        <v>0.2</v>
      </c>
      <c r="N2064" s="26">
        <v>25478</v>
      </c>
      <c r="O2064" s="25" t="s">
        <v>10237</v>
      </c>
      <c r="P2064" s="25" t="s">
        <v>10237</v>
      </c>
      <c r="Q2064" s="25"/>
      <c r="R2064" s="25"/>
      <c r="S2064" s="25"/>
    </row>
    <row r="2065" spans="1:19" x14ac:dyDescent="0.25">
      <c r="A2065" s="7">
        <v>4801</v>
      </c>
      <c r="B2065" s="7" t="s">
        <v>4580</v>
      </c>
      <c r="C2065" s="7" t="s">
        <v>9013</v>
      </c>
      <c r="D2065" s="7" t="s">
        <v>6770</v>
      </c>
      <c r="E2065" s="7">
        <f>LEN(Table9[[#This Row],[Trad]])/10</f>
        <v>0.1</v>
      </c>
      <c r="F2065" s="7">
        <f>LEN(Table9[[#This Row],[Variants]])/10</f>
        <v>0</v>
      </c>
      <c r="G2065" s="7">
        <f>COUNT(FIND("～",Table9[[#This Row],[Trad]]))*10</f>
        <v>0</v>
      </c>
      <c r="H2065" s="25">
        <f>Table9[[#This Row],[Trad Len]]+Table9[[#This Row],[Var Len]]</f>
        <v>0.1</v>
      </c>
      <c r="I2065" s="25" cm="1">
        <f t="array" ref="I2065">COUNT(FIND({1,2,3,4,5,6,7,8,9,0},Table9[[#This Row],[Simp]]))</f>
        <v>0</v>
      </c>
      <c r="J2065" s="25" cm="1">
        <f t="array" ref="J2065">COUNT(FIND({1,2,3,4,5,6,7,8,9,0},Table9[[#This Row],[Trad]]))</f>
        <v>0</v>
      </c>
      <c r="K2065" s="25" cm="1">
        <f t="array" ref="K2065">COUNT(FIND({1,2,3,4,5,6,7,8,9,0},Table9[[#This Row],[Variants]]))</f>
        <v>0</v>
      </c>
      <c r="L2065" s="25">
        <f>SUM(Table9[[#This Row],[Simp Note]:[Var Note]])</f>
        <v>0</v>
      </c>
      <c r="M2065" s="25">
        <f>SUM(Table9[[#This Row],[Sum]],Table9[[#This Row],[Sum Notes]],Table9[[#This Row],[Contains ~]])</f>
        <v>0.1</v>
      </c>
      <c r="N2065" s="26">
        <v>15960</v>
      </c>
      <c r="O2065" s="25" t="s">
        <v>10235</v>
      </c>
      <c r="P2065" s="25" t="s">
        <v>10235</v>
      </c>
      <c r="Q2065" s="25"/>
      <c r="R2065" s="25"/>
      <c r="S2065" s="25"/>
    </row>
    <row r="2066" spans="1:19" x14ac:dyDescent="0.25">
      <c r="A2066" s="7">
        <v>4802</v>
      </c>
      <c r="B2066" s="7" t="s">
        <v>4582</v>
      </c>
      <c r="C2066" s="7" t="s">
        <v>9014</v>
      </c>
      <c r="D2066" s="7" t="s">
        <v>6770</v>
      </c>
      <c r="E2066" s="7">
        <f>LEN(Table9[[#This Row],[Trad]])/10</f>
        <v>0.1</v>
      </c>
      <c r="F2066" s="7">
        <f>LEN(Table9[[#This Row],[Variants]])/10</f>
        <v>0</v>
      </c>
      <c r="G2066" s="7">
        <f>COUNT(FIND("～",Table9[[#This Row],[Trad]]))*10</f>
        <v>0</v>
      </c>
      <c r="H2066" s="25">
        <f>Table9[[#This Row],[Trad Len]]+Table9[[#This Row],[Var Len]]</f>
        <v>0.1</v>
      </c>
      <c r="I2066" s="25" cm="1">
        <f t="array" ref="I2066">COUNT(FIND({1,2,3,4,5,6,7,8,9,0},Table9[[#This Row],[Simp]]))</f>
        <v>0</v>
      </c>
      <c r="J2066" s="25" cm="1">
        <f t="array" ref="J2066">COUNT(FIND({1,2,3,4,5,6,7,8,9,0},Table9[[#This Row],[Trad]]))</f>
        <v>0</v>
      </c>
      <c r="K2066" s="25" cm="1">
        <f t="array" ref="K2066">COUNT(FIND({1,2,3,4,5,6,7,8,9,0},Table9[[#This Row],[Variants]]))</f>
        <v>0</v>
      </c>
      <c r="L2066" s="25">
        <f>SUM(Table9[[#This Row],[Simp Note]:[Var Note]])</f>
        <v>0</v>
      </c>
      <c r="M2066" s="25">
        <f>SUM(Table9[[#This Row],[Sum]],Table9[[#This Row],[Sum Notes]],Table9[[#This Row],[Contains ~]])</f>
        <v>0.1</v>
      </c>
      <c r="N2066" s="26">
        <v>15970</v>
      </c>
      <c r="O2066" s="25" t="s">
        <v>10235</v>
      </c>
      <c r="P2066" s="25" t="s">
        <v>10235</v>
      </c>
      <c r="Q2066" s="25"/>
      <c r="R2066" s="25"/>
      <c r="S2066" s="25"/>
    </row>
    <row r="2067" spans="1:19" x14ac:dyDescent="0.25">
      <c r="A2067" s="7">
        <v>4803</v>
      </c>
      <c r="B2067" s="7" t="s">
        <v>4584</v>
      </c>
      <c r="C2067" s="7" t="s">
        <v>9016</v>
      </c>
      <c r="D2067" s="7" t="s">
        <v>6770</v>
      </c>
      <c r="E2067" s="7">
        <f>LEN(Table9[[#This Row],[Trad]])/10</f>
        <v>0.1</v>
      </c>
      <c r="F2067" s="7">
        <f>LEN(Table9[[#This Row],[Variants]])/10</f>
        <v>0</v>
      </c>
      <c r="G2067" s="7">
        <f>COUNT(FIND("～",Table9[[#This Row],[Trad]]))*10</f>
        <v>0</v>
      </c>
      <c r="H2067" s="25">
        <f>Table9[[#This Row],[Trad Len]]+Table9[[#This Row],[Var Len]]</f>
        <v>0.1</v>
      </c>
      <c r="I2067" s="25" cm="1">
        <f t="array" ref="I2067">COUNT(FIND({1,2,3,4,5,6,7,8,9,0},Table9[[#This Row],[Simp]]))</f>
        <v>0</v>
      </c>
      <c r="J2067" s="25" cm="1">
        <f t="array" ref="J2067">COUNT(FIND({1,2,3,4,5,6,7,8,9,0},Table9[[#This Row],[Trad]]))</f>
        <v>0</v>
      </c>
      <c r="K2067" s="25" cm="1">
        <f t="array" ref="K2067">COUNT(FIND({1,2,3,4,5,6,7,8,9,0},Table9[[#This Row],[Variants]]))</f>
        <v>0</v>
      </c>
      <c r="L2067" s="25">
        <f>SUM(Table9[[#This Row],[Simp Note]:[Var Note]])</f>
        <v>0</v>
      </c>
      <c r="M2067" s="25">
        <f>SUM(Table9[[#This Row],[Sum]],Table9[[#This Row],[Sum Notes]],Table9[[#This Row],[Contains ~]])</f>
        <v>0.1</v>
      </c>
      <c r="N2067" s="26">
        <v>15980</v>
      </c>
      <c r="O2067" s="25" t="s">
        <v>10235</v>
      </c>
      <c r="P2067" s="25" t="s">
        <v>10235</v>
      </c>
      <c r="Q2067" s="25"/>
      <c r="R2067" s="25"/>
      <c r="S2067" s="25"/>
    </row>
    <row r="2068" spans="1:19" x14ac:dyDescent="0.25">
      <c r="A2068" s="7">
        <v>4805</v>
      </c>
      <c r="B2068" s="7" t="s">
        <v>4586</v>
      </c>
      <c r="C2068" s="7" t="s">
        <v>9018</v>
      </c>
      <c r="D2068" s="7" t="s">
        <v>6770</v>
      </c>
      <c r="E2068" s="7">
        <f>LEN(Table9[[#This Row],[Trad]])/10</f>
        <v>0.1</v>
      </c>
      <c r="F2068" s="7">
        <f>LEN(Table9[[#This Row],[Variants]])/10</f>
        <v>0</v>
      </c>
      <c r="G2068" s="7">
        <f>COUNT(FIND("～",Table9[[#This Row],[Trad]]))*10</f>
        <v>0</v>
      </c>
      <c r="H2068" s="25">
        <f>Table9[[#This Row],[Trad Len]]+Table9[[#This Row],[Var Len]]</f>
        <v>0.1</v>
      </c>
      <c r="I2068" s="25" cm="1">
        <f t="array" ref="I2068">COUNT(FIND({1,2,3,4,5,6,7,8,9,0},Table9[[#This Row],[Simp]]))</f>
        <v>0</v>
      </c>
      <c r="J2068" s="25" cm="1">
        <f t="array" ref="J2068">COUNT(FIND({1,2,3,4,5,6,7,8,9,0},Table9[[#This Row],[Trad]]))</f>
        <v>0</v>
      </c>
      <c r="K2068" s="25" cm="1">
        <f t="array" ref="K2068">COUNT(FIND({1,2,3,4,5,6,7,8,9,0},Table9[[#This Row],[Variants]]))</f>
        <v>0</v>
      </c>
      <c r="L2068" s="25">
        <f>SUM(Table9[[#This Row],[Simp Note]:[Var Note]])</f>
        <v>0</v>
      </c>
      <c r="M2068" s="25">
        <f>SUM(Table9[[#This Row],[Sum]],Table9[[#This Row],[Sum Notes]],Table9[[#This Row],[Contains ~]])</f>
        <v>0.1</v>
      </c>
      <c r="N2068" s="26">
        <v>15990</v>
      </c>
      <c r="O2068" s="25" t="s">
        <v>10235</v>
      </c>
      <c r="P2068" s="25" t="s">
        <v>10235</v>
      </c>
      <c r="Q2068" s="25"/>
      <c r="R2068" s="25"/>
      <c r="S2068" s="25"/>
    </row>
    <row r="2069" spans="1:19" x14ac:dyDescent="0.25">
      <c r="A2069" s="7">
        <v>4807</v>
      </c>
      <c r="B2069" s="7" t="s">
        <v>4588</v>
      </c>
      <c r="C2069" s="7" t="s">
        <v>9020</v>
      </c>
      <c r="D2069" s="7" t="s">
        <v>9021</v>
      </c>
      <c r="E2069" s="7">
        <f>LEN(Table9[[#This Row],[Trad]])/10</f>
        <v>0.1</v>
      </c>
      <c r="F2069" s="7">
        <f>LEN(Table9[[#This Row],[Variants]])/10</f>
        <v>0.1</v>
      </c>
      <c r="G2069" s="7">
        <f>COUNT(FIND("～",Table9[[#This Row],[Trad]]))*10</f>
        <v>0</v>
      </c>
      <c r="H2069" s="25">
        <f>Table9[[#This Row],[Trad Len]]+Table9[[#This Row],[Var Len]]</f>
        <v>0.2</v>
      </c>
      <c r="I2069" s="25" cm="1">
        <f t="array" ref="I2069">COUNT(FIND({1,2,3,4,5,6,7,8,9,0},Table9[[#This Row],[Simp]]))</f>
        <v>0</v>
      </c>
      <c r="J2069" s="25" cm="1">
        <f t="array" ref="J2069">COUNT(FIND({1,2,3,4,5,6,7,8,9,0},Table9[[#This Row],[Trad]]))</f>
        <v>0</v>
      </c>
      <c r="K2069" s="25" cm="1">
        <f t="array" ref="K2069">COUNT(FIND({1,2,3,4,5,6,7,8,9,0},Table9[[#This Row],[Variants]]))</f>
        <v>0</v>
      </c>
      <c r="L2069" s="25">
        <f>SUM(Table9[[#This Row],[Simp Note]:[Var Note]])</f>
        <v>0</v>
      </c>
      <c r="M2069" s="25">
        <f>SUM(Table9[[#This Row],[Sum]],Table9[[#This Row],[Sum Notes]],Table9[[#This Row],[Contains ~]])</f>
        <v>0.2</v>
      </c>
      <c r="N2069" s="26">
        <v>2800</v>
      </c>
      <c r="O2069" s="25" t="s">
        <v>10235</v>
      </c>
      <c r="P2069" s="25" t="s">
        <v>10237</v>
      </c>
      <c r="Q2069" s="25"/>
      <c r="R2069" s="25"/>
      <c r="S2069" s="25"/>
    </row>
    <row r="2070" spans="1:19" x14ac:dyDescent="0.25">
      <c r="A2070" s="7">
        <v>4808</v>
      </c>
      <c r="B2070" s="7" t="s">
        <v>4591</v>
      </c>
      <c r="C2070" s="7" t="s">
        <v>9023</v>
      </c>
      <c r="D2070" s="7" t="s">
        <v>6770</v>
      </c>
      <c r="E2070" s="7">
        <f>LEN(Table9[[#This Row],[Trad]])/10</f>
        <v>0.1</v>
      </c>
      <c r="F2070" s="7">
        <f>LEN(Table9[[#This Row],[Variants]])/10</f>
        <v>0</v>
      </c>
      <c r="G2070" s="7">
        <f>COUNT(FIND("～",Table9[[#This Row],[Trad]]))*10</f>
        <v>0</v>
      </c>
      <c r="H2070" s="25">
        <f>Table9[[#This Row],[Trad Len]]+Table9[[#This Row],[Var Len]]</f>
        <v>0.1</v>
      </c>
      <c r="I2070" s="25" cm="1">
        <f t="array" ref="I2070">COUNT(FIND({1,2,3,4,5,6,7,8,9,0},Table9[[#This Row],[Simp]]))</f>
        <v>0</v>
      </c>
      <c r="J2070" s="25" cm="1">
        <f t="array" ref="J2070">COUNT(FIND({1,2,3,4,5,6,7,8,9,0},Table9[[#This Row],[Trad]]))</f>
        <v>0</v>
      </c>
      <c r="K2070" s="25" cm="1">
        <f t="array" ref="K2070">COUNT(FIND({1,2,3,4,5,6,7,8,9,0},Table9[[#This Row],[Variants]]))</f>
        <v>0</v>
      </c>
      <c r="L2070" s="25">
        <f>SUM(Table9[[#This Row],[Simp Note]:[Var Note]])</f>
        <v>0</v>
      </c>
      <c r="M2070" s="25">
        <f>SUM(Table9[[#This Row],[Sum]],Table9[[#This Row],[Sum Notes]],Table9[[#This Row],[Contains ~]])</f>
        <v>0.1</v>
      </c>
      <c r="N2070" s="26">
        <v>16000</v>
      </c>
      <c r="O2070" s="25" t="s">
        <v>10235</v>
      </c>
      <c r="P2070" s="25" t="s">
        <v>10235</v>
      </c>
      <c r="Q2070" s="25"/>
      <c r="R2070" s="25"/>
      <c r="S2070" s="25"/>
    </row>
    <row r="2071" spans="1:19" x14ac:dyDescent="0.25">
      <c r="A2071" s="7">
        <v>4810</v>
      </c>
      <c r="B2071" s="7" t="s">
        <v>4593</v>
      </c>
      <c r="C2071" s="7" t="s">
        <v>6770</v>
      </c>
      <c r="D2071" s="25" t="s">
        <v>9025</v>
      </c>
      <c r="E2071" s="25">
        <f>LEN(Table9[[#This Row],[Trad]])/10</f>
        <v>0</v>
      </c>
      <c r="F2071" s="25">
        <f>LEN(Table9[[#This Row],[Variants]])/10</f>
        <v>0.1</v>
      </c>
      <c r="G2071" s="25">
        <f>COUNT(FIND("～",Table9[[#This Row],[Trad]]))*10</f>
        <v>0</v>
      </c>
      <c r="H2071" s="25">
        <f>Table9[[#This Row],[Trad Len]]+Table9[[#This Row],[Var Len]]</f>
        <v>0.1</v>
      </c>
      <c r="I2071" s="25" cm="1">
        <f t="array" ref="I2071">COUNT(FIND({1,2,3,4,5,6,7,8,9,0},Table9[[#This Row],[Simp]]))</f>
        <v>0</v>
      </c>
      <c r="J2071" s="25" cm="1">
        <f t="array" ref="J2071">COUNT(FIND({1,2,3,4,5,6,7,8,9,0},Table9[[#This Row],[Trad]]))</f>
        <v>0</v>
      </c>
      <c r="K2071" s="25" cm="1">
        <f t="array" ref="K2071">COUNT(FIND({1,2,3,4,5,6,7,8,9,0},Table9[[#This Row],[Variants]]))</f>
        <v>0</v>
      </c>
      <c r="L2071" s="25">
        <f>SUM(Table9[[#This Row],[Simp Note]:[Var Note]])</f>
        <v>0</v>
      </c>
      <c r="M2071" s="25">
        <f>SUM(Table9[[#This Row],[Sum]],Table9[[#This Row],[Sum Notes]],Table9[[#This Row],[Contains ~]])</f>
        <v>0.1</v>
      </c>
      <c r="N2071" s="26">
        <v>25480.1</v>
      </c>
      <c r="O2071" s="25" t="s">
        <v>10237</v>
      </c>
      <c r="P2071" s="25" t="s">
        <v>10237</v>
      </c>
      <c r="Q2071" s="25"/>
      <c r="R2071" s="25"/>
      <c r="S2071" s="25"/>
    </row>
    <row r="2072" spans="1:19" x14ac:dyDescent="0.25">
      <c r="A2072" s="7">
        <v>4811</v>
      </c>
      <c r="B2072" s="7" t="s">
        <v>4595</v>
      </c>
      <c r="C2072" s="7" t="s">
        <v>9027</v>
      </c>
      <c r="D2072" s="7" t="s">
        <v>6770</v>
      </c>
      <c r="E2072" s="7">
        <f>LEN(Table9[[#This Row],[Trad]])/10</f>
        <v>0.1</v>
      </c>
      <c r="F2072" s="7">
        <f>LEN(Table9[[#This Row],[Variants]])/10</f>
        <v>0</v>
      </c>
      <c r="G2072" s="7">
        <f>COUNT(FIND("～",Table9[[#This Row],[Trad]]))*10</f>
        <v>0</v>
      </c>
      <c r="H2072" s="25">
        <f>Table9[[#This Row],[Trad Len]]+Table9[[#This Row],[Var Len]]</f>
        <v>0.1</v>
      </c>
      <c r="I2072" s="25" cm="1">
        <f t="array" ref="I2072">COUNT(FIND({1,2,3,4,5,6,7,8,9,0},Table9[[#This Row],[Simp]]))</f>
        <v>0</v>
      </c>
      <c r="J2072" s="25" cm="1">
        <f t="array" ref="J2072">COUNT(FIND({1,2,3,4,5,6,7,8,9,0},Table9[[#This Row],[Trad]]))</f>
        <v>0</v>
      </c>
      <c r="K2072" s="25" cm="1">
        <f t="array" ref="K2072">COUNT(FIND({1,2,3,4,5,6,7,8,9,0},Table9[[#This Row],[Variants]]))</f>
        <v>0</v>
      </c>
      <c r="L2072" s="25">
        <f>SUM(Table9[[#This Row],[Simp Note]:[Var Note]])</f>
        <v>0</v>
      </c>
      <c r="M2072" s="25">
        <f>SUM(Table9[[#This Row],[Sum]],Table9[[#This Row],[Sum Notes]],Table9[[#This Row],[Contains ~]])</f>
        <v>0.1</v>
      </c>
      <c r="N2072" s="26">
        <v>16010</v>
      </c>
      <c r="O2072" s="25" t="s">
        <v>10235</v>
      </c>
      <c r="P2072" s="25" t="s">
        <v>10235</v>
      </c>
      <c r="Q2072" s="25"/>
      <c r="R2072" s="25"/>
      <c r="S2072" s="25"/>
    </row>
    <row r="2073" spans="1:19" x14ac:dyDescent="0.25">
      <c r="A2073" s="7">
        <v>4814</v>
      </c>
      <c r="B2073" s="7" t="s">
        <v>4597</v>
      </c>
      <c r="C2073" s="7" t="s">
        <v>6770</v>
      </c>
      <c r="D2073" s="25" t="s">
        <v>9029</v>
      </c>
      <c r="E2073" s="25">
        <f>LEN(Table9[[#This Row],[Trad]])/10</f>
        <v>0</v>
      </c>
      <c r="F2073" s="25">
        <f>LEN(Table9[[#This Row],[Variants]])/10</f>
        <v>0.1</v>
      </c>
      <c r="G2073" s="25">
        <f>COUNT(FIND("～",Table9[[#This Row],[Trad]]))*10</f>
        <v>0</v>
      </c>
      <c r="H2073" s="25">
        <f>Table9[[#This Row],[Trad Len]]+Table9[[#This Row],[Var Len]]</f>
        <v>0.1</v>
      </c>
      <c r="I2073" s="25" cm="1">
        <f t="array" ref="I2073">COUNT(FIND({1,2,3,4,5,6,7,8,9,0},Table9[[#This Row],[Simp]]))</f>
        <v>0</v>
      </c>
      <c r="J2073" s="25" cm="1">
        <f t="array" ref="J2073">COUNT(FIND({1,2,3,4,5,6,7,8,9,0},Table9[[#This Row],[Trad]]))</f>
        <v>0</v>
      </c>
      <c r="K2073" s="25" cm="1">
        <f t="array" ref="K2073">COUNT(FIND({1,2,3,4,5,6,7,8,9,0},Table9[[#This Row],[Variants]]))</f>
        <v>0</v>
      </c>
      <c r="L2073" s="25">
        <f>SUM(Table9[[#This Row],[Simp Note]:[Var Note]])</f>
        <v>0</v>
      </c>
      <c r="M2073" s="25">
        <f>SUM(Table9[[#This Row],[Sum]],Table9[[#This Row],[Sum Notes]],Table9[[#This Row],[Contains ~]])</f>
        <v>0.1</v>
      </c>
      <c r="N2073" s="26">
        <v>25480.1</v>
      </c>
      <c r="O2073" s="25" t="s">
        <v>10237</v>
      </c>
      <c r="P2073" s="25" t="s">
        <v>10237</v>
      </c>
      <c r="Q2073" s="25"/>
      <c r="R2073" s="25"/>
      <c r="S2073" s="25"/>
    </row>
    <row r="2074" spans="1:19" x14ac:dyDescent="0.25">
      <c r="A2074" s="7">
        <v>4821</v>
      </c>
      <c r="B2074" s="7" t="s">
        <v>4599</v>
      </c>
      <c r="C2074" s="7" t="s">
        <v>6770</v>
      </c>
      <c r="D2074" s="25" t="s">
        <v>9031</v>
      </c>
      <c r="E2074" s="25">
        <f>LEN(Table9[[#This Row],[Trad]])/10</f>
        <v>0</v>
      </c>
      <c r="F2074" s="25">
        <f>LEN(Table9[[#This Row],[Variants]])/10</f>
        <v>0.1</v>
      </c>
      <c r="G2074" s="25">
        <f>COUNT(FIND("～",Table9[[#This Row],[Trad]]))*10</f>
        <v>0</v>
      </c>
      <c r="H2074" s="25">
        <f>Table9[[#This Row],[Trad Len]]+Table9[[#This Row],[Var Len]]</f>
        <v>0.1</v>
      </c>
      <c r="I2074" s="25" cm="1">
        <f t="array" ref="I2074">COUNT(FIND({1,2,3,4,5,6,7,8,9,0},Table9[[#This Row],[Simp]]))</f>
        <v>0</v>
      </c>
      <c r="J2074" s="25" cm="1">
        <f t="array" ref="J2074">COUNT(FIND({1,2,3,4,5,6,7,8,9,0},Table9[[#This Row],[Trad]]))</f>
        <v>0</v>
      </c>
      <c r="K2074" s="25" cm="1">
        <f t="array" ref="K2074">COUNT(FIND({1,2,3,4,5,6,7,8,9,0},Table9[[#This Row],[Variants]]))</f>
        <v>0</v>
      </c>
      <c r="L2074" s="25">
        <f>SUM(Table9[[#This Row],[Simp Note]:[Var Note]])</f>
        <v>0</v>
      </c>
      <c r="M2074" s="25">
        <f>SUM(Table9[[#This Row],[Sum]],Table9[[#This Row],[Sum Notes]],Table9[[#This Row],[Contains ~]])</f>
        <v>0.1</v>
      </c>
      <c r="N2074" s="26">
        <v>25480.1</v>
      </c>
      <c r="O2074" s="25" t="s">
        <v>10237</v>
      </c>
      <c r="P2074" s="25" t="s">
        <v>10237</v>
      </c>
      <c r="Q2074" s="25"/>
      <c r="R2074" s="25"/>
      <c r="S2074" s="25"/>
    </row>
    <row r="2075" spans="1:19" x14ac:dyDescent="0.25">
      <c r="A2075" s="7">
        <v>4826</v>
      </c>
      <c r="B2075" s="7" t="s">
        <v>4601</v>
      </c>
      <c r="C2075" s="7" t="s">
        <v>9033</v>
      </c>
      <c r="D2075" s="7" t="s">
        <v>6770</v>
      </c>
      <c r="E2075" s="7">
        <f>LEN(Table9[[#This Row],[Trad]])/10</f>
        <v>0.1</v>
      </c>
      <c r="F2075" s="7">
        <f>LEN(Table9[[#This Row],[Variants]])/10</f>
        <v>0</v>
      </c>
      <c r="G2075" s="7">
        <f>COUNT(FIND("～",Table9[[#This Row],[Trad]]))*10</f>
        <v>0</v>
      </c>
      <c r="H2075" s="25">
        <f>Table9[[#This Row],[Trad Len]]+Table9[[#This Row],[Var Len]]</f>
        <v>0.1</v>
      </c>
      <c r="I2075" s="25" cm="1">
        <f t="array" ref="I2075">COUNT(FIND({1,2,3,4,5,6,7,8,9,0},Table9[[#This Row],[Simp]]))</f>
        <v>0</v>
      </c>
      <c r="J2075" s="25" cm="1">
        <f t="array" ref="J2075">COUNT(FIND({1,2,3,4,5,6,7,8,9,0},Table9[[#This Row],[Trad]]))</f>
        <v>0</v>
      </c>
      <c r="K2075" s="25" cm="1">
        <f t="array" ref="K2075">COUNT(FIND({1,2,3,4,5,6,7,8,9,0},Table9[[#This Row],[Variants]]))</f>
        <v>0</v>
      </c>
      <c r="L2075" s="25">
        <f>SUM(Table9[[#This Row],[Simp Note]:[Var Note]])</f>
        <v>0</v>
      </c>
      <c r="M2075" s="25">
        <f>SUM(Table9[[#This Row],[Sum]],Table9[[#This Row],[Sum Notes]],Table9[[#This Row],[Contains ~]])</f>
        <v>0.1</v>
      </c>
      <c r="N2075" s="26">
        <v>16020</v>
      </c>
      <c r="O2075" s="25" t="s">
        <v>10235</v>
      </c>
      <c r="P2075" s="25" t="s">
        <v>10235</v>
      </c>
      <c r="Q2075" s="25"/>
      <c r="R2075" s="25"/>
      <c r="S2075" s="25"/>
    </row>
    <row r="2076" spans="1:19" x14ac:dyDescent="0.25">
      <c r="A2076" s="7">
        <v>4829</v>
      </c>
      <c r="B2076" s="7" t="s">
        <v>4603</v>
      </c>
      <c r="C2076" s="7" t="s">
        <v>9035</v>
      </c>
      <c r="D2076" s="7" t="s">
        <v>9036</v>
      </c>
      <c r="E2076" s="7">
        <f>LEN(Table9[[#This Row],[Trad]])/10</f>
        <v>0.1</v>
      </c>
      <c r="F2076" s="7">
        <f>LEN(Table9[[#This Row],[Variants]])/10</f>
        <v>0.2</v>
      </c>
      <c r="G2076" s="7">
        <f>COUNT(FIND("～",Table9[[#This Row],[Trad]]))*10</f>
        <v>0</v>
      </c>
      <c r="H2076" s="25">
        <f>Table9[[#This Row],[Trad Len]]+Table9[[#This Row],[Var Len]]</f>
        <v>0.30000000000000004</v>
      </c>
      <c r="I2076" s="25" cm="1">
        <f t="array" ref="I2076">COUNT(FIND({1,2,3,4,5,6,7,8,9,0},Table9[[#This Row],[Simp]]))</f>
        <v>0</v>
      </c>
      <c r="J2076" s="25" cm="1">
        <f t="array" ref="J2076">COUNT(FIND({1,2,3,4,5,6,7,8,9,0},Table9[[#This Row],[Trad]]))</f>
        <v>0</v>
      </c>
      <c r="K2076" s="25" cm="1">
        <f t="array" ref="K2076">COUNT(FIND({1,2,3,4,5,6,7,8,9,0},Table9[[#This Row],[Variants]]))</f>
        <v>0</v>
      </c>
      <c r="L2076" s="25">
        <f>SUM(Table9[[#This Row],[Simp Note]:[Var Note]])</f>
        <v>0</v>
      </c>
      <c r="M2076" s="25">
        <f>SUM(Table9[[#This Row],[Sum]],Table9[[#This Row],[Sum Notes]],Table9[[#This Row],[Contains ~]])</f>
        <v>0.30000000000000004</v>
      </c>
      <c r="N2076" s="26">
        <v>1490</v>
      </c>
      <c r="O2076" s="25" t="s">
        <v>10235</v>
      </c>
      <c r="P2076" s="25" t="s">
        <v>10237</v>
      </c>
      <c r="Q2076" s="25"/>
      <c r="R2076" s="25"/>
      <c r="S2076" s="25"/>
    </row>
    <row r="2077" spans="1:19" x14ac:dyDescent="0.25">
      <c r="A2077" s="7">
        <v>4830</v>
      </c>
      <c r="B2077" s="7" t="s">
        <v>4606</v>
      </c>
      <c r="C2077" s="7" t="s">
        <v>9038</v>
      </c>
      <c r="D2077" s="7" t="s">
        <v>6770</v>
      </c>
      <c r="E2077" s="7">
        <f>LEN(Table9[[#This Row],[Trad]])/10</f>
        <v>0.1</v>
      </c>
      <c r="F2077" s="7">
        <f>LEN(Table9[[#This Row],[Variants]])/10</f>
        <v>0</v>
      </c>
      <c r="G2077" s="7">
        <f>COUNT(FIND("～",Table9[[#This Row],[Trad]]))*10</f>
        <v>0</v>
      </c>
      <c r="H2077" s="25">
        <f>Table9[[#This Row],[Trad Len]]+Table9[[#This Row],[Var Len]]</f>
        <v>0.1</v>
      </c>
      <c r="I2077" s="25" cm="1">
        <f t="array" ref="I2077">COUNT(FIND({1,2,3,4,5,6,7,8,9,0},Table9[[#This Row],[Simp]]))</f>
        <v>0</v>
      </c>
      <c r="J2077" s="25" cm="1">
        <f t="array" ref="J2077">COUNT(FIND({1,2,3,4,5,6,7,8,9,0},Table9[[#This Row],[Trad]]))</f>
        <v>0</v>
      </c>
      <c r="K2077" s="25" cm="1">
        <f t="array" ref="K2077">COUNT(FIND({1,2,3,4,5,6,7,8,9,0},Table9[[#This Row],[Variants]]))</f>
        <v>0</v>
      </c>
      <c r="L2077" s="25">
        <f>SUM(Table9[[#This Row],[Simp Note]:[Var Note]])</f>
        <v>0</v>
      </c>
      <c r="M2077" s="25">
        <f>SUM(Table9[[#This Row],[Sum]],Table9[[#This Row],[Sum Notes]],Table9[[#This Row],[Contains ~]])</f>
        <v>0.1</v>
      </c>
      <c r="N2077" s="26">
        <v>16030</v>
      </c>
      <c r="O2077" s="25" t="s">
        <v>10235</v>
      </c>
      <c r="P2077" s="25" t="s">
        <v>10235</v>
      </c>
      <c r="Q2077" s="25"/>
      <c r="R2077" s="25"/>
      <c r="S2077" s="25"/>
    </row>
    <row r="2078" spans="1:19" x14ac:dyDescent="0.25">
      <c r="A2078" s="7">
        <v>4833</v>
      </c>
      <c r="B2078" s="7" t="s">
        <v>4608</v>
      </c>
      <c r="C2078" s="7" t="s">
        <v>9040</v>
      </c>
      <c r="D2078" s="7" t="s">
        <v>6770</v>
      </c>
      <c r="E2078" s="7">
        <f>LEN(Table9[[#This Row],[Trad]])/10</f>
        <v>0.1</v>
      </c>
      <c r="F2078" s="7">
        <f>LEN(Table9[[#This Row],[Variants]])/10</f>
        <v>0</v>
      </c>
      <c r="G2078" s="7">
        <f>COUNT(FIND("～",Table9[[#This Row],[Trad]]))*10</f>
        <v>0</v>
      </c>
      <c r="H2078" s="25">
        <f>Table9[[#This Row],[Trad Len]]+Table9[[#This Row],[Var Len]]</f>
        <v>0.1</v>
      </c>
      <c r="I2078" s="25" cm="1">
        <f t="array" ref="I2078">COUNT(FIND({1,2,3,4,5,6,7,8,9,0},Table9[[#This Row],[Simp]]))</f>
        <v>0</v>
      </c>
      <c r="J2078" s="25" cm="1">
        <f t="array" ref="J2078">COUNT(FIND({1,2,3,4,5,6,7,8,9,0},Table9[[#This Row],[Trad]]))</f>
        <v>0</v>
      </c>
      <c r="K2078" s="25" cm="1">
        <f t="array" ref="K2078">COUNT(FIND({1,2,3,4,5,6,7,8,9,0},Table9[[#This Row],[Variants]]))</f>
        <v>0</v>
      </c>
      <c r="L2078" s="25">
        <f>SUM(Table9[[#This Row],[Simp Note]:[Var Note]])</f>
        <v>0</v>
      </c>
      <c r="M2078" s="25">
        <f>SUM(Table9[[#This Row],[Sum]],Table9[[#This Row],[Sum Notes]],Table9[[#This Row],[Contains ~]])</f>
        <v>0.1</v>
      </c>
      <c r="N2078" s="26">
        <v>16040</v>
      </c>
      <c r="O2078" s="25" t="s">
        <v>10235</v>
      </c>
      <c r="P2078" s="25" t="s">
        <v>10235</v>
      </c>
      <c r="Q2078" s="25"/>
      <c r="R2078" s="25"/>
      <c r="S2078" s="25"/>
    </row>
    <row r="2079" spans="1:19" x14ac:dyDescent="0.25">
      <c r="A2079" s="7">
        <v>4836</v>
      </c>
      <c r="B2079" s="7" t="s">
        <v>4610</v>
      </c>
      <c r="C2079" s="7" t="s">
        <v>9042</v>
      </c>
      <c r="D2079" s="7" t="s">
        <v>6770</v>
      </c>
      <c r="E2079" s="7">
        <f>LEN(Table9[[#This Row],[Trad]])/10</f>
        <v>0.1</v>
      </c>
      <c r="F2079" s="7">
        <f>LEN(Table9[[#This Row],[Variants]])/10</f>
        <v>0</v>
      </c>
      <c r="G2079" s="7">
        <f>COUNT(FIND("～",Table9[[#This Row],[Trad]]))*10</f>
        <v>0</v>
      </c>
      <c r="H2079" s="25">
        <f>Table9[[#This Row],[Trad Len]]+Table9[[#This Row],[Var Len]]</f>
        <v>0.1</v>
      </c>
      <c r="I2079" s="25" cm="1">
        <f t="array" ref="I2079">COUNT(FIND({1,2,3,4,5,6,7,8,9,0},Table9[[#This Row],[Simp]]))</f>
        <v>0</v>
      </c>
      <c r="J2079" s="25" cm="1">
        <f t="array" ref="J2079">COUNT(FIND({1,2,3,4,5,6,7,8,9,0},Table9[[#This Row],[Trad]]))</f>
        <v>0</v>
      </c>
      <c r="K2079" s="25" cm="1">
        <f t="array" ref="K2079">COUNT(FIND({1,2,3,4,5,6,7,8,9,0},Table9[[#This Row],[Variants]]))</f>
        <v>0</v>
      </c>
      <c r="L2079" s="25">
        <f>SUM(Table9[[#This Row],[Simp Note]:[Var Note]])</f>
        <v>0</v>
      </c>
      <c r="M2079" s="25">
        <f>SUM(Table9[[#This Row],[Sum]],Table9[[#This Row],[Sum Notes]],Table9[[#This Row],[Contains ~]])</f>
        <v>0.1</v>
      </c>
      <c r="N2079" s="26">
        <v>16050</v>
      </c>
      <c r="O2079" s="25" t="s">
        <v>10235</v>
      </c>
      <c r="P2079" s="25" t="s">
        <v>10235</v>
      </c>
      <c r="Q2079" s="25"/>
      <c r="R2079" s="25"/>
      <c r="S2079" s="25"/>
    </row>
    <row r="2080" spans="1:19" x14ac:dyDescent="0.25">
      <c r="A2080" s="7">
        <v>4840</v>
      </c>
      <c r="B2080" s="7" t="s">
        <v>4612</v>
      </c>
      <c r="C2080" s="7" t="s">
        <v>9044</v>
      </c>
      <c r="D2080" s="7" t="s">
        <v>6770</v>
      </c>
      <c r="E2080" s="7">
        <f>LEN(Table9[[#This Row],[Trad]])/10</f>
        <v>0.1</v>
      </c>
      <c r="F2080" s="7">
        <f>LEN(Table9[[#This Row],[Variants]])/10</f>
        <v>0</v>
      </c>
      <c r="G2080" s="7">
        <f>COUNT(FIND("～",Table9[[#This Row],[Trad]]))*10</f>
        <v>0</v>
      </c>
      <c r="H2080" s="25">
        <f>Table9[[#This Row],[Trad Len]]+Table9[[#This Row],[Var Len]]</f>
        <v>0.1</v>
      </c>
      <c r="I2080" s="25" cm="1">
        <f t="array" ref="I2080">COUNT(FIND({1,2,3,4,5,6,7,8,9,0},Table9[[#This Row],[Simp]]))</f>
        <v>0</v>
      </c>
      <c r="J2080" s="25" cm="1">
        <f t="array" ref="J2080">COUNT(FIND({1,2,3,4,5,6,7,8,9,0},Table9[[#This Row],[Trad]]))</f>
        <v>0</v>
      </c>
      <c r="K2080" s="25" cm="1">
        <f t="array" ref="K2080">COUNT(FIND({1,2,3,4,5,6,7,8,9,0},Table9[[#This Row],[Variants]]))</f>
        <v>0</v>
      </c>
      <c r="L2080" s="25">
        <f>SUM(Table9[[#This Row],[Simp Note]:[Var Note]])</f>
        <v>0</v>
      </c>
      <c r="M2080" s="25">
        <f>SUM(Table9[[#This Row],[Sum]],Table9[[#This Row],[Sum Notes]],Table9[[#This Row],[Contains ~]])</f>
        <v>0.1</v>
      </c>
      <c r="N2080" s="26">
        <v>16060</v>
      </c>
      <c r="O2080" s="25" t="s">
        <v>10235</v>
      </c>
      <c r="P2080" s="25" t="s">
        <v>10235</v>
      </c>
      <c r="Q2080" s="25"/>
      <c r="R2080" s="25"/>
      <c r="S2080" s="25"/>
    </row>
    <row r="2081" spans="1:19" x14ac:dyDescent="0.25">
      <c r="A2081" s="7">
        <v>4848</v>
      </c>
      <c r="B2081" s="7" t="s">
        <v>4614</v>
      </c>
      <c r="C2081" s="7" t="s">
        <v>6770</v>
      </c>
      <c r="D2081" s="25" t="s">
        <v>9046</v>
      </c>
      <c r="E2081" s="25">
        <f>LEN(Table9[[#This Row],[Trad]])/10</f>
        <v>0</v>
      </c>
      <c r="F2081" s="25">
        <f>LEN(Table9[[#This Row],[Variants]])/10</f>
        <v>0.2</v>
      </c>
      <c r="G2081" s="25">
        <f>COUNT(FIND("～",Table9[[#This Row],[Trad]]))*10</f>
        <v>0</v>
      </c>
      <c r="H2081" s="25">
        <f>Table9[[#This Row],[Trad Len]]+Table9[[#This Row],[Var Len]]</f>
        <v>0.2</v>
      </c>
      <c r="I2081" s="25" cm="1">
        <f t="array" ref="I2081">COUNT(FIND({1,2,3,4,5,6,7,8,9,0},Table9[[#This Row],[Simp]]))</f>
        <v>0</v>
      </c>
      <c r="J2081" s="25" cm="1">
        <f t="array" ref="J2081">COUNT(FIND({1,2,3,4,5,6,7,8,9,0},Table9[[#This Row],[Trad]]))</f>
        <v>0</v>
      </c>
      <c r="K2081" s="25" cm="1">
        <f t="array" ref="K2081">COUNT(FIND({1,2,3,4,5,6,7,8,9,0},Table9[[#This Row],[Variants]]))</f>
        <v>0</v>
      </c>
      <c r="L2081" s="25">
        <f>SUM(Table9[[#This Row],[Simp Note]:[Var Note]])</f>
        <v>0</v>
      </c>
      <c r="M2081" s="25">
        <f>SUM(Table9[[#This Row],[Sum]],Table9[[#This Row],[Sum Notes]],Table9[[#This Row],[Contains ~]])</f>
        <v>0.2</v>
      </c>
      <c r="N2081" s="26">
        <v>25478</v>
      </c>
      <c r="O2081" s="25" t="s">
        <v>10237</v>
      </c>
      <c r="P2081" s="25" t="s">
        <v>10237</v>
      </c>
      <c r="Q2081" s="25"/>
      <c r="R2081" s="25"/>
      <c r="S2081" s="25"/>
    </row>
    <row r="2082" spans="1:19" x14ac:dyDescent="0.25">
      <c r="A2082" s="7">
        <v>4855</v>
      </c>
      <c r="B2082" s="7" t="s">
        <v>4616</v>
      </c>
      <c r="C2082" s="7" t="s">
        <v>9049</v>
      </c>
      <c r="D2082" s="7" t="s">
        <v>6770</v>
      </c>
      <c r="E2082" s="7">
        <f>LEN(Table9[[#This Row],[Trad]])/10</f>
        <v>0.1</v>
      </c>
      <c r="F2082" s="7">
        <f>LEN(Table9[[#This Row],[Variants]])/10</f>
        <v>0</v>
      </c>
      <c r="G2082" s="7">
        <f>COUNT(FIND("～",Table9[[#This Row],[Trad]]))*10</f>
        <v>0</v>
      </c>
      <c r="H2082" s="25">
        <f>Table9[[#This Row],[Trad Len]]+Table9[[#This Row],[Var Len]]</f>
        <v>0.1</v>
      </c>
      <c r="I2082" s="25" cm="1">
        <f t="array" ref="I2082">COUNT(FIND({1,2,3,4,5,6,7,8,9,0},Table9[[#This Row],[Simp]]))</f>
        <v>0</v>
      </c>
      <c r="J2082" s="25" cm="1">
        <f t="array" ref="J2082">COUNT(FIND({1,2,3,4,5,6,7,8,9,0},Table9[[#This Row],[Trad]]))</f>
        <v>0</v>
      </c>
      <c r="K2082" s="25" cm="1">
        <f t="array" ref="K2082">COUNT(FIND({1,2,3,4,5,6,7,8,9,0},Table9[[#This Row],[Variants]]))</f>
        <v>0</v>
      </c>
      <c r="L2082" s="25">
        <f>SUM(Table9[[#This Row],[Simp Note]:[Var Note]])</f>
        <v>0</v>
      </c>
      <c r="M2082" s="25">
        <f>SUM(Table9[[#This Row],[Sum]],Table9[[#This Row],[Sum Notes]],Table9[[#This Row],[Contains ~]])</f>
        <v>0.1</v>
      </c>
      <c r="N2082" s="26">
        <v>16070</v>
      </c>
      <c r="O2082" s="25" t="s">
        <v>10235</v>
      </c>
      <c r="P2082" s="25" t="s">
        <v>10235</v>
      </c>
      <c r="Q2082" s="25"/>
      <c r="R2082" s="25"/>
      <c r="S2082" s="25"/>
    </row>
    <row r="2083" spans="1:19" x14ac:dyDescent="0.25">
      <c r="A2083" s="7">
        <v>4858</v>
      </c>
      <c r="B2083" s="7" t="s">
        <v>4618</v>
      </c>
      <c r="C2083" s="7" t="s">
        <v>9051</v>
      </c>
      <c r="D2083" s="7" t="s">
        <v>6770</v>
      </c>
      <c r="E2083" s="7">
        <f>LEN(Table9[[#This Row],[Trad]])/10</f>
        <v>0.1</v>
      </c>
      <c r="F2083" s="7">
        <f>LEN(Table9[[#This Row],[Variants]])/10</f>
        <v>0</v>
      </c>
      <c r="G2083" s="7">
        <f>COUNT(FIND("～",Table9[[#This Row],[Trad]]))*10</f>
        <v>0</v>
      </c>
      <c r="H2083" s="25">
        <f>Table9[[#This Row],[Trad Len]]+Table9[[#This Row],[Var Len]]</f>
        <v>0.1</v>
      </c>
      <c r="I2083" s="25" cm="1">
        <f t="array" ref="I2083">COUNT(FIND({1,2,3,4,5,6,7,8,9,0},Table9[[#This Row],[Simp]]))</f>
        <v>0</v>
      </c>
      <c r="J2083" s="25" cm="1">
        <f t="array" ref="J2083">COUNT(FIND({1,2,3,4,5,6,7,8,9,0},Table9[[#This Row],[Trad]]))</f>
        <v>0</v>
      </c>
      <c r="K2083" s="25" cm="1">
        <f t="array" ref="K2083">COUNT(FIND({1,2,3,4,5,6,7,8,9,0},Table9[[#This Row],[Variants]]))</f>
        <v>0</v>
      </c>
      <c r="L2083" s="25">
        <f>SUM(Table9[[#This Row],[Simp Note]:[Var Note]])</f>
        <v>0</v>
      </c>
      <c r="M2083" s="25">
        <f>SUM(Table9[[#This Row],[Sum]],Table9[[#This Row],[Sum Notes]],Table9[[#This Row],[Contains ~]])</f>
        <v>0.1</v>
      </c>
      <c r="N2083" s="26">
        <v>16080</v>
      </c>
      <c r="O2083" s="25" t="s">
        <v>10235</v>
      </c>
      <c r="P2083" s="25" t="s">
        <v>10235</v>
      </c>
      <c r="Q2083" s="25"/>
      <c r="R2083" s="25"/>
      <c r="S2083" s="25"/>
    </row>
    <row r="2084" spans="1:19" x14ac:dyDescent="0.25">
      <c r="A2084" s="7">
        <v>4862</v>
      </c>
      <c r="B2084" s="7" t="s">
        <v>4620</v>
      </c>
      <c r="C2084" s="7" t="s">
        <v>9053</v>
      </c>
      <c r="D2084" s="7" t="s">
        <v>6770</v>
      </c>
      <c r="E2084" s="7">
        <f>LEN(Table9[[#This Row],[Trad]])/10</f>
        <v>0.1</v>
      </c>
      <c r="F2084" s="7">
        <f>LEN(Table9[[#This Row],[Variants]])/10</f>
        <v>0</v>
      </c>
      <c r="G2084" s="7">
        <f>COUNT(FIND("～",Table9[[#This Row],[Trad]]))*10</f>
        <v>0</v>
      </c>
      <c r="H2084" s="25">
        <f>Table9[[#This Row],[Trad Len]]+Table9[[#This Row],[Var Len]]</f>
        <v>0.1</v>
      </c>
      <c r="I2084" s="25" cm="1">
        <f t="array" ref="I2084">COUNT(FIND({1,2,3,4,5,6,7,8,9,0},Table9[[#This Row],[Simp]]))</f>
        <v>0</v>
      </c>
      <c r="J2084" s="25" cm="1">
        <f t="array" ref="J2084">COUNT(FIND({1,2,3,4,5,6,7,8,9,0},Table9[[#This Row],[Trad]]))</f>
        <v>0</v>
      </c>
      <c r="K2084" s="25" cm="1">
        <f t="array" ref="K2084">COUNT(FIND({1,2,3,4,5,6,7,8,9,0},Table9[[#This Row],[Variants]]))</f>
        <v>0</v>
      </c>
      <c r="L2084" s="25">
        <f>SUM(Table9[[#This Row],[Simp Note]:[Var Note]])</f>
        <v>0</v>
      </c>
      <c r="M2084" s="25">
        <f>SUM(Table9[[#This Row],[Sum]],Table9[[#This Row],[Sum Notes]],Table9[[#This Row],[Contains ~]])</f>
        <v>0.1</v>
      </c>
      <c r="N2084" s="26">
        <v>16090</v>
      </c>
      <c r="O2084" s="25" t="s">
        <v>10235</v>
      </c>
      <c r="P2084" s="25" t="s">
        <v>10235</v>
      </c>
      <c r="Q2084" s="25"/>
      <c r="R2084" s="25"/>
      <c r="S2084" s="25"/>
    </row>
    <row r="2085" spans="1:19" x14ac:dyDescent="0.25">
      <c r="A2085" s="7">
        <v>4863</v>
      </c>
      <c r="B2085" s="7" t="s">
        <v>4622</v>
      </c>
      <c r="C2085" s="7" t="s">
        <v>9055</v>
      </c>
      <c r="D2085" s="7" t="s">
        <v>6770</v>
      </c>
      <c r="E2085" s="7">
        <f>LEN(Table9[[#This Row],[Trad]])/10</f>
        <v>0.1</v>
      </c>
      <c r="F2085" s="7">
        <f>LEN(Table9[[#This Row],[Variants]])/10</f>
        <v>0</v>
      </c>
      <c r="G2085" s="7">
        <f>COUNT(FIND("～",Table9[[#This Row],[Trad]]))*10</f>
        <v>0</v>
      </c>
      <c r="H2085" s="25">
        <f>Table9[[#This Row],[Trad Len]]+Table9[[#This Row],[Var Len]]</f>
        <v>0.1</v>
      </c>
      <c r="I2085" s="25" cm="1">
        <f t="array" ref="I2085">COUNT(FIND({1,2,3,4,5,6,7,8,9,0},Table9[[#This Row],[Simp]]))</f>
        <v>0</v>
      </c>
      <c r="J2085" s="25" cm="1">
        <f t="array" ref="J2085">COUNT(FIND({1,2,3,4,5,6,7,8,9,0},Table9[[#This Row],[Trad]]))</f>
        <v>0</v>
      </c>
      <c r="K2085" s="25" cm="1">
        <f t="array" ref="K2085">COUNT(FIND({1,2,3,4,5,6,7,8,9,0},Table9[[#This Row],[Variants]]))</f>
        <v>0</v>
      </c>
      <c r="L2085" s="25">
        <f>SUM(Table9[[#This Row],[Simp Note]:[Var Note]])</f>
        <v>0</v>
      </c>
      <c r="M2085" s="25">
        <f>SUM(Table9[[#This Row],[Sum]],Table9[[#This Row],[Sum Notes]],Table9[[#This Row],[Contains ~]])</f>
        <v>0.1</v>
      </c>
      <c r="N2085" s="26">
        <v>16100</v>
      </c>
      <c r="O2085" s="25" t="s">
        <v>10235</v>
      </c>
      <c r="P2085" s="25" t="s">
        <v>10235</v>
      </c>
      <c r="Q2085" s="25"/>
      <c r="R2085" s="25"/>
      <c r="S2085" s="25"/>
    </row>
    <row r="2086" spans="1:19" x14ac:dyDescent="0.25">
      <c r="A2086" s="7">
        <v>4864</v>
      </c>
      <c r="B2086" s="7" t="s">
        <v>4624</v>
      </c>
      <c r="C2086" s="7" t="s">
        <v>9057</v>
      </c>
      <c r="D2086" s="7" t="s">
        <v>6770</v>
      </c>
      <c r="E2086" s="7">
        <f>LEN(Table9[[#This Row],[Trad]])/10</f>
        <v>0.1</v>
      </c>
      <c r="F2086" s="7">
        <f>LEN(Table9[[#This Row],[Variants]])/10</f>
        <v>0</v>
      </c>
      <c r="G2086" s="7">
        <f>COUNT(FIND("～",Table9[[#This Row],[Trad]]))*10</f>
        <v>0</v>
      </c>
      <c r="H2086" s="25">
        <f>Table9[[#This Row],[Trad Len]]+Table9[[#This Row],[Var Len]]</f>
        <v>0.1</v>
      </c>
      <c r="I2086" s="25" cm="1">
        <f t="array" ref="I2086">COUNT(FIND({1,2,3,4,5,6,7,8,9,0},Table9[[#This Row],[Simp]]))</f>
        <v>0</v>
      </c>
      <c r="J2086" s="25" cm="1">
        <f t="array" ref="J2086">COUNT(FIND({1,2,3,4,5,6,7,8,9,0},Table9[[#This Row],[Trad]]))</f>
        <v>0</v>
      </c>
      <c r="K2086" s="25" cm="1">
        <f t="array" ref="K2086">COUNT(FIND({1,2,3,4,5,6,7,8,9,0},Table9[[#This Row],[Variants]]))</f>
        <v>0</v>
      </c>
      <c r="L2086" s="25">
        <f>SUM(Table9[[#This Row],[Simp Note]:[Var Note]])</f>
        <v>0</v>
      </c>
      <c r="M2086" s="25">
        <f>SUM(Table9[[#This Row],[Sum]],Table9[[#This Row],[Sum Notes]],Table9[[#This Row],[Contains ~]])</f>
        <v>0.1</v>
      </c>
      <c r="N2086" s="26">
        <v>16110</v>
      </c>
      <c r="O2086" s="25" t="s">
        <v>10235</v>
      </c>
      <c r="P2086" s="25" t="s">
        <v>10235</v>
      </c>
      <c r="Q2086" s="25"/>
      <c r="R2086" s="25"/>
      <c r="S2086" s="25"/>
    </row>
    <row r="2087" spans="1:19" x14ac:dyDescent="0.25">
      <c r="A2087" s="7">
        <v>4865</v>
      </c>
      <c r="B2087" s="7" t="s">
        <v>4626</v>
      </c>
      <c r="C2087" s="7" t="s">
        <v>9059</v>
      </c>
      <c r="D2087" s="7" t="s">
        <v>6770</v>
      </c>
      <c r="E2087" s="7">
        <f>LEN(Table9[[#This Row],[Trad]])/10</f>
        <v>0.1</v>
      </c>
      <c r="F2087" s="7">
        <f>LEN(Table9[[#This Row],[Variants]])/10</f>
        <v>0</v>
      </c>
      <c r="G2087" s="7">
        <f>COUNT(FIND("～",Table9[[#This Row],[Trad]]))*10</f>
        <v>0</v>
      </c>
      <c r="H2087" s="25">
        <f>Table9[[#This Row],[Trad Len]]+Table9[[#This Row],[Var Len]]</f>
        <v>0.1</v>
      </c>
      <c r="I2087" s="25" cm="1">
        <f t="array" ref="I2087">COUNT(FIND({1,2,3,4,5,6,7,8,9,0},Table9[[#This Row],[Simp]]))</f>
        <v>0</v>
      </c>
      <c r="J2087" s="25" cm="1">
        <f t="array" ref="J2087">COUNT(FIND({1,2,3,4,5,6,7,8,9,0},Table9[[#This Row],[Trad]]))</f>
        <v>0</v>
      </c>
      <c r="K2087" s="25" cm="1">
        <f t="array" ref="K2087">COUNT(FIND({1,2,3,4,5,6,7,8,9,0},Table9[[#This Row],[Variants]]))</f>
        <v>0</v>
      </c>
      <c r="L2087" s="25">
        <f>SUM(Table9[[#This Row],[Simp Note]:[Var Note]])</f>
        <v>0</v>
      </c>
      <c r="M2087" s="25">
        <f>SUM(Table9[[#This Row],[Sum]],Table9[[#This Row],[Sum Notes]],Table9[[#This Row],[Contains ~]])</f>
        <v>0.1</v>
      </c>
      <c r="N2087" s="26">
        <v>16120</v>
      </c>
      <c r="O2087" s="25" t="s">
        <v>10235</v>
      </c>
      <c r="P2087" s="25" t="s">
        <v>10235</v>
      </c>
      <c r="Q2087" s="25"/>
      <c r="R2087" s="25"/>
      <c r="S2087" s="25"/>
    </row>
    <row r="2088" spans="1:19" x14ac:dyDescent="0.25">
      <c r="A2088" s="7">
        <v>4866</v>
      </c>
      <c r="B2088" s="7" t="s">
        <v>4628</v>
      </c>
      <c r="C2088" s="7" t="s">
        <v>9061</v>
      </c>
      <c r="D2088" s="7" t="s">
        <v>6770</v>
      </c>
      <c r="E2088" s="7">
        <f>LEN(Table9[[#This Row],[Trad]])/10</f>
        <v>0.1</v>
      </c>
      <c r="F2088" s="7">
        <f>LEN(Table9[[#This Row],[Variants]])/10</f>
        <v>0</v>
      </c>
      <c r="G2088" s="7">
        <f>COUNT(FIND("～",Table9[[#This Row],[Trad]]))*10</f>
        <v>0</v>
      </c>
      <c r="H2088" s="25">
        <f>Table9[[#This Row],[Trad Len]]+Table9[[#This Row],[Var Len]]</f>
        <v>0.1</v>
      </c>
      <c r="I2088" s="25" cm="1">
        <f t="array" ref="I2088">COUNT(FIND({1,2,3,4,5,6,7,8,9,0},Table9[[#This Row],[Simp]]))</f>
        <v>0</v>
      </c>
      <c r="J2088" s="25" cm="1">
        <f t="array" ref="J2088">COUNT(FIND({1,2,3,4,5,6,7,8,9,0},Table9[[#This Row],[Trad]]))</f>
        <v>0</v>
      </c>
      <c r="K2088" s="25" cm="1">
        <f t="array" ref="K2088">COUNT(FIND({1,2,3,4,5,6,7,8,9,0},Table9[[#This Row],[Variants]]))</f>
        <v>0</v>
      </c>
      <c r="L2088" s="25">
        <f>SUM(Table9[[#This Row],[Simp Note]:[Var Note]])</f>
        <v>0</v>
      </c>
      <c r="M2088" s="25">
        <f>SUM(Table9[[#This Row],[Sum]],Table9[[#This Row],[Sum Notes]],Table9[[#This Row],[Contains ~]])</f>
        <v>0.1</v>
      </c>
      <c r="N2088" s="26">
        <v>16130</v>
      </c>
      <c r="O2088" s="25" t="s">
        <v>10235</v>
      </c>
      <c r="P2088" s="25" t="s">
        <v>10235</v>
      </c>
      <c r="Q2088" s="25"/>
      <c r="R2088" s="25"/>
      <c r="S2088" s="25"/>
    </row>
    <row r="2089" spans="1:19" x14ac:dyDescent="0.25">
      <c r="A2089" s="7">
        <v>4867</v>
      </c>
      <c r="B2089" s="7" t="s">
        <v>4630</v>
      </c>
      <c r="C2089" s="7" t="s">
        <v>9063</v>
      </c>
      <c r="D2089" s="7" t="s">
        <v>6770</v>
      </c>
      <c r="E2089" s="7">
        <f>LEN(Table9[[#This Row],[Trad]])/10</f>
        <v>0.1</v>
      </c>
      <c r="F2089" s="7">
        <f>LEN(Table9[[#This Row],[Variants]])/10</f>
        <v>0</v>
      </c>
      <c r="G2089" s="7">
        <f>COUNT(FIND("～",Table9[[#This Row],[Trad]]))*10</f>
        <v>0</v>
      </c>
      <c r="H2089" s="25">
        <f>Table9[[#This Row],[Trad Len]]+Table9[[#This Row],[Var Len]]</f>
        <v>0.1</v>
      </c>
      <c r="I2089" s="25" cm="1">
        <f t="array" ref="I2089">COUNT(FIND({1,2,3,4,5,6,7,8,9,0},Table9[[#This Row],[Simp]]))</f>
        <v>0</v>
      </c>
      <c r="J2089" s="25" cm="1">
        <f t="array" ref="J2089">COUNT(FIND({1,2,3,4,5,6,7,8,9,0},Table9[[#This Row],[Trad]]))</f>
        <v>0</v>
      </c>
      <c r="K2089" s="25" cm="1">
        <f t="array" ref="K2089">COUNT(FIND({1,2,3,4,5,6,7,8,9,0},Table9[[#This Row],[Variants]]))</f>
        <v>0</v>
      </c>
      <c r="L2089" s="25">
        <f>SUM(Table9[[#This Row],[Simp Note]:[Var Note]])</f>
        <v>0</v>
      </c>
      <c r="M2089" s="25">
        <f>SUM(Table9[[#This Row],[Sum]],Table9[[#This Row],[Sum Notes]],Table9[[#This Row],[Contains ~]])</f>
        <v>0.1</v>
      </c>
      <c r="N2089" s="26">
        <v>16140</v>
      </c>
      <c r="O2089" s="25" t="s">
        <v>10235</v>
      </c>
      <c r="P2089" s="25" t="s">
        <v>10235</v>
      </c>
      <c r="Q2089" s="25"/>
      <c r="R2089" s="25"/>
      <c r="S2089" s="25"/>
    </row>
    <row r="2090" spans="1:19" x14ac:dyDescent="0.25">
      <c r="A2090" s="7">
        <v>4868</v>
      </c>
      <c r="B2090" s="7" t="s">
        <v>4632</v>
      </c>
      <c r="C2090" s="7" t="s">
        <v>9065</v>
      </c>
      <c r="D2090" s="7" t="s">
        <v>6770</v>
      </c>
      <c r="E2090" s="7">
        <f>LEN(Table9[[#This Row],[Trad]])/10</f>
        <v>0.1</v>
      </c>
      <c r="F2090" s="7">
        <f>LEN(Table9[[#This Row],[Variants]])/10</f>
        <v>0</v>
      </c>
      <c r="G2090" s="7">
        <f>COUNT(FIND("～",Table9[[#This Row],[Trad]]))*10</f>
        <v>0</v>
      </c>
      <c r="H2090" s="25">
        <f>Table9[[#This Row],[Trad Len]]+Table9[[#This Row],[Var Len]]</f>
        <v>0.1</v>
      </c>
      <c r="I2090" s="25" cm="1">
        <f t="array" ref="I2090">COUNT(FIND({1,2,3,4,5,6,7,8,9,0},Table9[[#This Row],[Simp]]))</f>
        <v>0</v>
      </c>
      <c r="J2090" s="25" cm="1">
        <f t="array" ref="J2090">COUNT(FIND({1,2,3,4,5,6,7,8,9,0},Table9[[#This Row],[Trad]]))</f>
        <v>0</v>
      </c>
      <c r="K2090" s="25" cm="1">
        <f t="array" ref="K2090">COUNT(FIND({1,2,3,4,5,6,7,8,9,0},Table9[[#This Row],[Variants]]))</f>
        <v>0</v>
      </c>
      <c r="L2090" s="25">
        <f>SUM(Table9[[#This Row],[Simp Note]:[Var Note]])</f>
        <v>0</v>
      </c>
      <c r="M2090" s="25">
        <f>SUM(Table9[[#This Row],[Sum]],Table9[[#This Row],[Sum Notes]],Table9[[#This Row],[Contains ~]])</f>
        <v>0.1</v>
      </c>
      <c r="N2090" s="26">
        <v>16150</v>
      </c>
      <c r="O2090" s="25" t="s">
        <v>10235</v>
      </c>
      <c r="P2090" s="25" t="s">
        <v>10235</v>
      </c>
      <c r="Q2090" s="25"/>
      <c r="R2090" s="25"/>
      <c r="S2090" s="25"/>
    </row>
    <row r="2091" spans="1:19" x14ac:dyDescent="0.25">
      <c r="A2091" s="7">
        <v>4869</v>
      </c>
      <c r="B2091" s="7" t="s">
        <v>4634</v>
      </c>
      <c r="C2091" s="7" t="s">
        <v>9067</v>
      </c>
      <c r="D2091" s="7" t="s">
        <v>6770</v>
      </c>
      <c r="E2091" s="7">
        <f>LEN(Table9[[#This Row],[Trad]])/10</f>
        <v>0.1</v>
      </c>
      <c r="F2091" s="7">
        <f>LEN(Table9[[#This Row],[Variants]])/10</f>
        <v>0</v>
      </c>
      <c r="G2091" s="7">
        <f>COUNT(FIND("～",Table9[[#This Row],[Trad]]))*10</f>
        <v>0</v>
      </c>
      <c r="H2091" s="25">
        <f>Table9[[#This Row],[Trad Len]]+Table9[[#This Row],[Var Len]]</f>
        <v>0.1</v>
      </c>
      <c r="I2091" s="25" cm="1">
        <f t="array" ref="I2091">COUNT(FIND({1,2,3,4,5,6,7,8,9,0},Table9[[#This Row],[Simp]]))</f>
        <v>0</v>
      </c>
      <c r="J2091" s="25" cm="1">
        <f t="array" ref="J2091">COUNT(FIND({1,2,3,4,5,6,7,8,9,0},Table9[[#This Row],[Trad]]))</f>
        <v>0</v>
      </c>
      <c r="K2091" s="25" cm="1">
        <f t="array" ref="K2091">COUNT(FIND({1,2,3,4,5,6,7,8,9,0},Table9[[#This Row],[Variants]]))</f>
        <v>0</v>
      </c>
      <c r="L2091" s="25">
        <f>SUM(Table9[[#This Row],[Simp Note]:[Var Note]])</f>
        <v>0</v>
      </c>
      <c r="M2091" s="25">
        <f>SUM(Table9[[#This Row],[Sum]],Table9[[#This Row],[Sum Notes]],Table9[[#This Row],[Contains ~]])</f>
        <v>0.1</v>
      </c>
      <c r="N2091" s="26">
        <v>16160</v>
      </c>
      <c r="O2091" s="25" t="s">
        <v>10235</v>
      </c>
      <c r="P2091" s="25" t="s">
        <v>10235</v>
      </c>
      <c r="Q2091" s="25"/>
      <c r="R2091" s="25"/>
      <c r="S2091" s="25"/>
    </row>
    <row r="2092" spans="1:19" x14ac:dyDescent="0.25">
      <c r="A2092" s="7">
        <v>4870</v>
      </c>
      <c r="B2092" s="7" t="s">
        <v>4636</v>
      </c>
      <c r="C2092" s="7" t="s">
        <v>9069</v>
      </c>
      <c r="D2092" s="7" t="s">
        <v>6770</v>
      </c>
      <c r="E2092" s="7">
        <f>LEN(Table9[[#This Row],[Trad]])/10</f>
        <v>0.1</v>
      </c>
      <c r="F2092" s="7">
        <f>LEN(Table9[[#This Row],[Variants]])/10</f>
        <v>0</v>
      </c>
      <c r="G2092" s="7">
        <f>COUNT(FIND("～",Table9[[#This Row],[Trad]]))*10</f>
        <v>0</v>
      </c>
      <c r="H2092" s="25">
        <f>Table9[[#This Row],[Trad Len]]+Table9[[#This Row],[Var Len]]</f>
        <v>0.1</v>
      </c>
      <c r="I2092" s="25" cm="1">
        <f t="array" ref="I2092">COUNT(FIND({1,2,3,4,5,6,7,8,9,0},Table9[[#This Row],[Simp]]))</f>
        <v>0</v>
      </c>
      <c r="J2092" s="25" cm="1">
        <f t="array" ref="J2092">COUNT(FIND({1,2,3,4,5,6,7,8,9,0},Table9[[#This Row],[Trad]]))</f>
        <v>0</v>
      </c>
      <c r="K2092" s="25" cm="1">
        <f t="array" ref="K2092">COUNT(FIND({1,2,3,4,5,6,7,8,9,0},Table9[[#This Row],[Variants]]))</f>
        <v>0</v>
      </c>
      <c r="L2092" s="25">
        <f>SUM(Table9[[#This Row],[Simp Note]:[Var Note]])</f>
        <v>0</v>
      </c>
      <c r="M2092" s="25">
        <f>SUM(Table9[[#This Row],[Sum]],Table9[[#This Row],[Sum Notes]],Table9[[#This Row],[Contains ~]])</f>
        <v>0.1</v>
      </c>
      <c r="N2092" s="26">
        <v>16170</v>
      </c>
      <c r="O2092" s="25" t="s">
        <v>10235</v>
      </c>
      <c r="P2092" s="25" t="s">
        <v>10235</v>
      </c>
      <c r="Q2092" s="25"/>
      <c r="R2092" s="25"/>
      <c r="S2092" s="25"/>
    </row>
    <row r="2093" spans="1:19" x14ac:dyDescent="0.25">
      <c r="A2093" s="7">
        <v>4871</v>
      </c>
      <c r="B2093" s="7" t="s">
        <v>4638</v>
      </c>
      <c r="C2093" s="7" t="s">
        <v>9071</v>
      </c>
      <c r="D2093" s="7" t="s">
        <v>6770</v>
      </c>
      <c r="E2093" s="7">
        <f>LEN(Table9[[#This Row],[Trad]])/10</f>
        <v>0.1</v>
      </c>
      <c r="F2093" s="7">
        <f>LEN(Table9[[#This Row],[Variants]])/10</f>
        <v>0</v>
      </c>
      <c r="G2093" s="7">
        <f>COUNT(FIND("～",Table9[[#This Row],[Trad]]))*10</f>
        <v>0</v>
      </c>
      <c r="H2093" s="25">
        <f>Table9[[#This Row],[Trad Len]]+Table9[[#This Row],[Var Len]]</f>
        <v>0.1</v>
      </c>
      <c r="I2093" s="25" cm="1">
        <f t="array" ref="I2093">COUNT(FIND({1,2,3,4,5,6,7,8,9,0},Table9[[#This Row],[Simp]]))</f>
        <v>0</v>
      </c>
      <c r="J2093" s="25" cm="1">
        <f t="array" ref="J2093">COUNT(FIND({1,2,3,4,5,6,7,8,9,0},Table9[[#This Row],[Trad]]))</f>
        <v>0</v>
      </c>
      <c r="K2093" s="25" cm="1">
        <f t="array" ref="K2093">COUNT(FIND({1,2,3,4,5,6,7,8,9,0},Table9[[#This Row],[Variants]]))</f>
        <v>0</v>
      </c>
      <c r="L2093" s="25">
        <f>SUM(Table9[[#This Row],[Simp Note]:[Var Note]])</f>
        <v>0</v>
      </c>
      <c r="M2093" s="25">
        <f>SUM(Table9[[#This Row],[Sum]],Table9[[#This Row],[Sum Notes]],Table9[[#This Row],[Contains ~]])</f>
        <v>0.1</v>
      </c>
      <c r="N2093" s="26">
        <v>16180</v>
      </c>
      <c r="O2093" s="25" t="s">
        <v>10235</v>
      </c>
      <c r="P2093" s="25" t="s">
        <v>10235</v>
      </c>
      <c r="Q2093" s="25"/>
      <c r="R2093" s="25"/>
      <c r="S2093" s="25"/>
    </row>
    <row r="2094" spans="1:19" x14ac:dyDescent="0.25">
      <c r="A2094" s="7">
        <v>4872</v>
      </c>
      <c r="B2094" s="7" t="s">
        <v>4640</v>
      </c>
      <c r="C2094" s="7" t="s">
        <v>9073</v>
      </c>
      <c r="D2094" s="7" t="s">
        <v>6770</v>
      </c>
      <c r="E2094" s="7">
        <f>LEN(Table9[[#This Row],[Trad]])/10</f>
        <v>0.1</v>
      </c>
      <c r="F2094" s="7">
        <f>LEN(Table9[[#This Row],[Variants]])/10</f>
        <v>0</v>
      </c>
      <c r="G2094" s="7">
        <f>COUNT(FIND("～",Table9[[#This Row],[Trad]]))*10</f>
        <v>0</v>
      </c>
      <c r="H2094" s="25">
        <f>Table9[[#This Row],[Trad Len]]+Table9[[#This Row],[Var Len]]</f>
        <v>0.1</v>
      </c>
      <c r="I2094" s="25" cm="1">
        <f t="array" ref="I2094">COUNT(FIND({1,2,3,4,5,6,7,8,9,0},Table9[[#This Row],[Simp]]))</f>
        <v>0</v>
      </c>
      <c r="J2094" s="25" cm="1">
        <f t="array" ref="J2094">COUNT(FIND({1,2,3,4,5,6,7,8,9,0},Table9[[#This Row],[Trad]]))</f>
        <v>0</v>
      </c>
      <c r="K2094" s="25" cm="1">
        <f t="array" ref="K2094">COUNT(FIND({1,2,3,4,5,6,7,8,9,0},Table9[[#This Row],[Variants]]))</f>
        <v>0</v>
      </c>
      <c r="L2094" s="25">
        <f>SUM(Table9[[#This Row],[Simp Note]:[Var Note]])</f>
        <v>0</v>
      </c>
      <c r="M2094" s="25">
        <f>SUM(Table9[[#This Row],[Sum]],Table9[[#This Row],[Sum Notes]],Table9[[#This Row],[Contains ~]])</f>
        <v>0.1</v>
      </c>
      <c r="N2094" s="26">
        <v>16190</v>
      </c>
      <c r="O2094" s="25" t="s">
        <v>10235</v>
      </c>
      <c r="P2094" s="25" t="s">
        <v>10235</v>
      </c>
      <c r="Q2094" s="25"/>
      <c r="R2094" s="25"/>
      <c r="S2094" s="25"/>
    </row>
    <row r="2095" spans="1:19" x14ac:dyDescent="0.25">
      <c r="A2095" s="7">
        <v>4873</v>
      </c>
      <c r="B2095" s="7" t="s">
        <v>4642</v>
      </c>
      <c r="C2095" s="7" t="s">
        <v>9075</v>
      </c>
      <c r="D2095" s="7" t="s">
        <v>6770</v>
      </c>
      <c r="E2095" s="7">
        <f>LEN(Table9[[#This Row],[Trad]])/10</f>
        <v>0.1</v>
      </c>
      <c r="F2095" s="7">
        <f>LEN(Table9[[#This Row],[Variants]])/10</f>
        <v>0</v>
      </c>
      <c r="G2095" s="7">
        <f>COUNT(FIND("～",Table9[[#This Row],[Trad]]))*10</f>
        <v>0</v>
      </c>
      <c r="H2095" s="25">
        <f>Table9[[#This Row],[Trad Len]]+Table9[[#This Row],[Var Len]]</f>
        <v>0.1</v>
      </c>
      <c r="I2095" s="25" cm="1">
        <f t="array" ref="I2095">COUNT(FIND({1,2,3,4,5,6,7,8,9,0},Table9[[#This Row],[Simp]]))</f>
        <v>0</v>
      </c>
      <c r="J2095" s="25" cm="1">
        <f t="array" ref="J2095">COUNT(FIND({1,2,3,4,5,6,7,8,9,0},Table9[[#This Row],[Trad]]))</f>
        <v>0</v>
      </c>
      <c r="K2095" s="25" cm="1">
        <f t="array" ref="K2095">COUNT(FIND({1,2,3,4,5,6,7,8,9,0},Table9[[#This Row],[Variants]]))</f>
        <v>0</v>
      </c>
      <c r="L2095" s="25">
        <f>SUM(Table9[[#This Row],[Simp Note]:[Var Note]])</f>
        <v>0</v>
      </c>
      <c r="M2095" s="25">
        <f>SUM(Table9[[#This Row],[Sum]],Table9[[#This Row],[Sum Notes]],Table9[[#This Row],[Contains ~]])</f>
        <v>0.1</v>
      </c>
      <c r="N2095" s="26">
        <v>16200</v>
      </c>
      <c r="O2095" s="25" t="s">
        <v>10235</v>
      </c>
      <c r="P2095" s="25" t="s">
        <v>10235</v>
      </c>
      <c r="Q2095" s="25"/>
      <c r="R2095" s="25"/>
      <c r="S2095" s="25"/>
    </row>
    <row r="2096" spans="1:19" x14ac:dyDescent="0.25">
      <c r="A2096" s="7">
        <v>4874</v>
      </c>
      <c r="B2096" s="7" t="s">
        <v>4644</v>
      </c>
      <c r="C2096" s="7" t="s">
        <v>9077</v>
      </c>
      <c r="D2096" s="7" t="s">
        <v>6770</v>
      </c>
      <c r="E2096" s="7">
        <f>LEN(Table9[[#This Row],[Trad]])/10</f>
        <v>0.1</v>
      </c>
      <c r="F2096" s="7">
        <f>LEN(Table9[[#This Row],[Variants]])/10</f>
        <v>0</v>
      </c>
      <c r="G2096" s="7">
        <f>COUNT(FIND("～",Table9[[#This Row],[Trad]]))*10</f>
        <v>0</v>
      </c>
      <c r="H2096" s="25">
        <f>Table9[[#This Row],[Trad Len]]+Table9[[#This Row],[Var Len]]</f>
        <v>0.1</v>
      </c>
      <c r="I2096" s="25" cm="1">
        <f t="array" ref="I2096">COUNT(FIND({1,2,3,4,5,6,7,8,9,0},Table9[[#This Row],[Simp]]))</f>
        <v>0</v>
      </c>
      <c r="J2096" s="25" cm="1">
        <f t="array" ref="J2096">COUNT(FIND({1,2,3,4,5,6,7,8,9,0},Table9[[#This Row],[Trad]]))</f>
        <v>0</v>
      </c>
      <c r="K2096" s="25" cm="1">
        <f t="array" ref="K2096">COUNT(FIND({1,2,3,4,5,6,7,8,9,0},Table9[[#This Row],[Variants]]))</f>
        <v>0</v>
      </c>
      <c r="L2096" s="25">
        <f>SUM(Table9[[#This Row],[Simp Note]:[Var Note]])</f>
        <v>0</v>
      </c>
      <c r="M2096" s="25">
        <f>SUM(Table9[[#This Row],[Sum]],Table9[[#This Row],[Sum Notes]],Table9[[#This Row],[Contains ~]])</f>
        <v>0.1</v>
      </c>
      <c r="N2096" s="26">
        <v>16210</v>
      </c>
      <c r="O2096" s="25" t="s">
        <v>10235</v>
      </c>
      <c r="P2096" s="25" t="s">
        <v>10235</v>
      </c>
      <c r="Q2096" s="25"/>
      <c r="R2096" s="25"/>
      <c r="S2096" s="25"/>
    </row>
    <row r="2097" spans="1:19" x14ac:dyDescent="0.25">
      <c r="A2097" s="7">
        <v>4875</v>
      </c>
      <c r="B2097" s="7" t="s">
        <v>4646</v>
      </c>
      <c r="C2097" s="7" t="s">
        <v>9015</v>
      </c>
      <c r="D2097" s="7" t="s">
        <v>6770</v>
      </c>
      <c r="E2097" s="7">
        <f>LEN(Table9[[#This Row],[Trad]])/10</f>
        <v>0.1</v>
      </c>
      <c r="F2097" s="7">
        <f>LEN(Table9[[#This Row],[Variants]])/10</f>
        <v>0</v>
      </c>
      <c r="G2097" s="7">
        <f>COUNT(FIND("～",Table9[[#This Row],[Trad]]))*10</f>
        <v>0</v>
      </c>
      <c r="H2097" s="25">
        <f>Table9[[#This Row],[Trad Len]]+Table9[[#This Row],[Var Len]]</f>
        <v>0.1</v>
      </c>
      <c r="I2097" s="25" cm="1">
        <f t="array" ref="I2097">COUNT(FIND({1,2,3,4,5,6,7,8,9,0},Table9[[#This Row],[Simp]]))</f>
        <v>0</v>
      </c>
      <c r="J2097" s="25" cm="1">
        <f t="array" ref="J2097">COUNT(FIND({1,2,3,4,5,6,7,8,9,0},Table9[[#This Row],[Trad]]))</f>
        <v>0</v>
      </c>
      <c r="K2097" s="25" cm="1">
        <f t="array" ref="K2097">COUNT(FIND({1,2,3,4,5,6,7,8,9,0},Table9[[#This Row],[Variants]]))</f>
        <v>0</v>
      </c>
      <c r="L2097" s="25">
        <f>SUM(Table9[[#This Row],[Simp Note]:[Var Note]])</f>
        <v>0</v>
      </c>
      <c r="M2097" s="25">
        <f>SUM(Table9[[#This Row],[Sum]],Table9[[#This Row],[Sum Notes]],Table9[[#This Row],[Contains ~]])</f>
        <v>0.1</v>
      </c>
      <c r="N2097" s="26">
        <v>16220</v>
      </c>
      <c r="O2097" s="25" t="s">
        <v>10235</v>
      </c>
      <c r="P2097" s="25" t="s">
        <v>10235</v>
      </c>
      <c r="Q2097" s="25"/>
      <c r="R2097" s="25"/>
      <c r="S2097" s="25"/>
    </row>
    <row r="2098" spans="1:19" x14ac:dyDescent="0.25">
      <c r="A2098" s="7">
        <v>4876</v>
      </c>
      <c r="B2098" s="7" t="s">
        <v>4648</v>
      </c>
      <c r="C2098" s="7" t="s">
        <v>9017</v>
      </c>
      <c r="D2098" s="7" t="s">
        <v>6770</v>
      </c>
      <c r="E2098" s="7">
        <f>LEN(Table9[[#This Row],[Trad]])/10</f>
        <v>0.1</v>
      </c>
      <c r="F2098" s="7">
        <f>LEN(Table9[[#This Row],[Variants]])/10</f>
        <v>0</v>
      </c>
      <c r="G2098" s="7">
        <f>COUNT(FIND("～",Table9[[#This Row],[Trad]]))*10</f>
        <v>0</v>
      </c>
      <c r="H2098" s="25">
        <f>Table9[[#This Row],[Trad Len]]+Table9[[#This Row],[Var Len]]</f>
        <v>0.1</v>
      </c>
      <c r="I2098" s="25" cm="1">
        <f t="array" ref="I2098">COUNT(FIND({1,2,3,4,5,6,7,8,9,0},Table9[[#This Row],[Simp]]))</f>
        <v>0</v>
      </c>
      <c r="J2098" s="25" cm="1">
        <f t="array" ref="J2098">COUNT(FIND({1,2,3,4,5,6,7,8,9,0},Table9[[#This Row],[Trad]]))</f>
        <v>0</v>
      </c>
      <c r="K2098" s="25" cm="1">
        <f t="array" ref="K2098">COUNT(FIND({1,2,3,4,5,6,7,8,9,0},Table9[[#This Row],[Variants]]))</f>
        <v>0</v>
      </c>
      <c r="L2098" s="25">
        <f>SUM(Table9[[#This Row],[Simp Note]:[Var Note]])</f>
        <v>0</v>
      </c>
      <c r="M2098" s="25">
        <f>SUM(Table9[[#This Row],[Sum]],Table9[[#This Row],[Sum Notes]],Table9[[#This Row],[Contains ~]])</f>
        <v>0.1</v>
      </c>
      <c r="N2098" s="26">
        <v>16230</v>
      </c>
      <c r="O2098" s="25" t="s">
        <v>10235</v>
      </c>
      <c r="P2098" s="25" t="s">
        <v>10235</v>
      </c>
      <c r="Q2098" s="25"/>
      <c r="R2098" s="25"/>
      <c r="S2098" s="25"/>
    </row>
    <row r="2099" spans="1:19" x14ac:dyDescent="0.25">
      <c r="A2099" s="7">
        <v>4877</v>
      </c>
      <c r="B2099" s="7" t="s">
        <v>4650</v>
      </c>
      <c r="C2099" s="7" t="s">
        <v>9019</v>
      </c>
      <c r="D2099" s="7" t="s">
        <v>6770</v>
      </c>
      <c r="E2099" s="7">
        <f>LEN(Table9[[#This Row],[Trad]])/10</f>
        <v>0.1</v>
      </c>
      <c r="F2099" s="7">
        <f>LEN(Table9[[#This Row],[Variants]])/10</f>
        <v>0</v>
      </c>
      <c r="G2099" s="7">
        <f>COUNT(FIND("～",Table9[[#This Row],[Trad]]))*10</f>
        <v>0</v>
      </c>
      <c r="H2099" s="25">
        <f>Table9[[#This Row],[Trad Len]]+Table9[[#This Row],[Var Len]]</f>
        <v>0.1</v>
      </c>
      <c r="I2099" s="25" cm="1">
        <f t="array" ref="I2099">COUNT(FIND({1,2,3,4,5,6,7,8,9,0},Table9[[#This Row],[Simp]]))</f>
        <v>0</v>
      </c>
      <c r="J2099" s="25" cm="1">
        <f t="array" ref="J2099">COUNT(FIND({1,2,3,4,5,6,7,8,9,0},Table9[[#This Row],[Trad]]))</f>
        <v>0</v>
      </c>
      <c r="K2099" s="25" cm="1">
        <f t="array" ref="K2099">COUNT(FIND({1,2,3,4,5,6,7,8,9,0},Table9[[#This Row],[Variants]]))</f>
        <v>0</v>
      </c>
      <c r="L2099" s="25">
        <f>SUM(Table9[[#This Row],[Simp Note]:[Var Note]])</f>
        <v>0</v>
      </c>
      <c r="M2099" s="25">
        <f>SUM(Table9[[#This Row],[Sum]],Table9[[#This Row],[Sum Notes]],Table9[[#This Row],[Contains ~]])</f>
        <v>0.1</v>
      </c>
      <c r="N2099" s="26">
        <v>16240</v>
      </c>
      <c r="O2099" s="25" t="s">
        <v>10235</v>
      </c>
      <c r="P2099" s="25" t="s">
        <v>10235</v>
      </c>
      <c r="Q2099" s="25"/>
      <c r="R2099" s="25"/>
      <c r="S2099" s="25"/>
    </row>
    <row r="2100" spans="1:19" x14ac:dyDescent="0.25">
      <c r="A2100" s="7">
        <v>4878</v>
      </c>
      <c r="B2100" s="7" t="s">
        <v>4652</v>
      </c>
      <c r="C2100" s="7" t="s">
        <v>9022</v>
      </c>
      <c r="D2100" s="7" t="s">
        <v>6770</v>
      </c>
      <c r="E2100" s="7">
        <f>LEN(Table9[[#This Row],[Trad]])/10</f>
        <v>0.1</v>
      </c>
      <c r="F2100" s="7">
        <f>LEN(Table9[[#This Row],[Variants]])/10</f>
        <v>0</v>
      </c>
      <c r="G2100" s="7">
        <f>COUNT(FIND("～",Table9[[#This Row],[Trad]]))*10</f>
        <v>0</v>
      </c>
      <c r="H2100" s="25">
        <f>Table9[[#This Row],[Trad Len]]+Table9[[#This Row],[Var Len]]</f>
        <v>0.1</v>
      </c>
      <c r="I2100" s="25" cm="1">
        <f t="array" ref="I2100">COUNT(FIND({1,2,3,4,5,6,7,8,9,0},Table9[[#This Row],[Simp]]))</f>
        <v>0</v>
      </c>
      <c r="J2100" s="25" cm="1">
        <f t="array" ref="J2100">COUNT(FIND({1,2,3,4,5,6,7,8,9,0},Table9[[#This Row],[Trad]]))</f>
        <v>0</v>
      </c>
      <c r="K2100" s="25" cm="1">
        <f t="array" ref="K2100">COUNT(FIND({1,2,3,4,5,6,7,8,9,0},Table9[[#This Row],[Variants]]))</f>
        <v>0</v>
      </c>
      <c r="L2100" s="25">
        <f>SUM(Table9[[#This Row],[Simp Note]:[Var Note]])</f>
        <v>0</v>
      </c>
      <c r="M2100" s="25">
        <f>SUM(Table9[[#This Row],[Sum]],Table9[[#This Row],[Sum Notes]],Table9[[#This Row],[Contains ~]])</f>
        <v>0.1</v>
      </c>
      <c r="N2100" s="26">
        <v>16250</v>
      </c>
      <c r="O2100" s="25" t="s">
        <v>10235</v>
      </c>
      <c r="P2100" s="25" t="s">
        <v>10235</v>
      </c>
      <c r="Q2100" s="25"/>
      <c r="R2100" s="25"/>
      <c r="S2100" s="25"/>
    </row>
    <row r="2101" spans="1:19" x14ac:dyDescent="0.25">
      <c r="A2101" s="7">
        <v>4879</v>
      </c>
      <c r="B2101" s="7" t="s">
        <v>4654</v>
      </c>
      <c r="C2101" s="7" t="s">
        <v>9024</v>
      </c>
      <c r="D2101" s="7" t="s">
        <v>6770</v>
      </c>
      <c r="E2101" s="7">
        <f>LEN(Table9[[#This Row],[Trad]])/10</f>
        <v>0.1</v>
      </c>
      <c r="F2101" s="7">
        <f>LEN(Table9[[#This Row],[Variants]])/10</f>
        <v>0</v>
      </c>
      <c r="G2101" s="7">
        <f>COUNT(FIND("～",Table9[[#This Row],[Trad]]))*10</f>
        <v>0</v>
      </c>
      <c r="H2101" s="25">
        <f>Table9[[#This Row],[Trad Len]]+Table9[[#This Row],[Var Len]]</f>
        <v>0.1</v>
      </c>
      <c r="I2101" s="25" cm="1">
        <f t="array" ref="I2101">COUNT(FIND({1,2,3,4,5,6,7,8,9,0},Table9[[#This Row],[Simp]]))</f>
        <v>0</v>
      </c>
      <c r="J2101" s="25" cm="1">
        <f t="array" ref="J2101">COUNT(FIND({1,2,3,4,5,6,7,8,9,0},Table9[[#This Row],[Trad]]))</f>
        <v>0</v>
      </c>
      <c r="K2101" s="25" cm="1">
        <f t="array" ref="K2101">COUNT(FIND({1,2,3,4,5,6,7,8,9,0},Table9[[#This Row],[Variants]]))</f>
        <v>0</v>
      </c>
      <c r="L2101" s="25">
        <f>SUM(Table9[[#This Row],[Simp Note]:[Var Note]])</f>
        <v>0</v>
      </c>
      <c r="M2101" s="25">
        <f>SUM(Table9[[#This Row],[Sum]],Table9[[#This Row],[Sum Notes]],Table9[[#This Row],[Contains ~]])</f>
        <v>0.1</v>
      </c>
      <c r="N2101" s="26">
        <v>16260</v>
      </c>
      <c r="O2101" s="25" t="s">
        <v>10235</v>
      </c>
      <c r="P2101" s="25" t="s">
        <v>10235</v>
      </c>
      <c r="Q2101" s="25"/>
      <c r="R2101" s="25"/>
      <c r="S2101" s="25"/>
    </row>
    <row r="2102" spans="1:19" x14ac:dyDescent="0.25">
      <c r="A2102" s="7">
        <v>4880</v>
      </c>
      <c r="B2102" s="7" t="s">
        <v>4656</v>
      </c>
      <c r="C2102" s="7" t="s">
        <v>9026</v>
      </c>
      <c r="D2102" s="7" t="s">
        <v>6770</v>
      </c>
      <c r="E2102" s="7">
        <f>LEN(Table9[[#This Row],[Trad]])/10</f>
        <v>0.1</v>
      </c>
      <c r="F2102" s="7">
        <f>LEN(Table9[[#This Row],[Variants]])/10</f>
        <v>0</v>
      </c>
      <c r="G2102" s="7">
        <f>COUNT(FIND("～",Table9[[#This Row],[Trad]]))*10</f>
        <v>0</v>
      </c>
      <c r="H2102" s="25">
        <f>Table9[[#This Row],[Trad Len]]+Table9[[#This Row],[Var Len]]</f>
        <v>0.1</v>
      </c>
      <c r="I2102" s="25" cm="1">
        <f t="array" ref="I2102">COUNT(FIND({1,2,3,4,5,6,7,8,9,0},Table9[[#This Row],[Simp]]))</f>
        <v>0</v>
      </c>
      <c r="J2102" s="25" cm="1">
        <f t="array" ref="J2102">COUNT(FIND({1,2,3,4,5,6,7,8,9,0},Table9[[#This Row],[Trad]]))</f>
        <v>0</v>
      </c>
      <c r="K2102" s="25" cm="1">
        <f t="array" ref="K2102">COUNT(FIND({1,2,3,4,5,6,7,8,9,0},Table9[[#This Row],[Variants]]))</f>
        <v>0</v>
      </c>
      <c r="L2102" s="25">
        <f>SUM(Table9[[#This Row],[Simp Note]:[Var Note]])</f>
        <v>0</v>
      </c>
      <c r="M2102" s="25">
        <f>SUM(Table9[[#This Row],[Sum]],Table9[[#This Row],[Sum Notes]],Table9[[#This Row],[Contains ~]])</f>
        <v>0.1</v>
      </c>
      <c r="N2102" s="26">
        <v>16270</v>
      </c>
      <c r="O2102" s="25" t="s">
        <v>10235</v>
      </c>
      <c r="P2102" s="25" t="s">
        <v>10235</v>
      </c>
      <c r="Q2102" s="25"/>
      <c r="R2102" s="25"/>
      <c r="S2102" s="25"/>
    </row>
    <row r="2103" spans="1:19" x14ac:dyDescent="0.25">
      <c r="A2103" s="7">
        <v>4881</v>
      </c>
      <c r="B2103" s="7" t="s">
        <v>4658</v>
      </c>
      <c r="C2103" s="7" t="s">
        <v>9028</v>
      </c>
      <c r="D2103" s="7" t="s">
        <v>6770</v>
      </c>
      <c r="E2103" s="7">
        <f>LEN(Table9[[#This Row],[Trad]])/10</f>
        <v>0.1</v>
      </c>
      <c r="F2103" s="7">
        <f>LEN(Table9[[#This Row],[Variants]])/10</f>
        <v>0</v>
      </c>
      <c r="G2103" s="7">
        <f>COUNT(FIND("～",Table9[[#This Row],[Trad]]))*10</f>
        <v>0</v>
      </c>
      <c r="H2103" s="25">
        <f>Table9[[#This Row],[Trad Len]]+Table9[[#This Row],[Var Len]]</f>
        <v>0.1</v>
      </c>
      <c r="I2103" s="25" cm="1">
        <f t="array" ref="I2103">COUNT(FIND({1,2,3,4,5,6,7,8,9,0},Table9[[#This Row],[Simp]]))</f>
        <v>0</v>
      </c>
      <c r="J2103" s="25" cm="1">
        <f t="array" ref="J2103">COUNT(FIND({1,2,3,4,5,6,7,8,9,0},Table9[[#This Row],[Trad]]))</f>
        <v>0</v>
      </c>
      <c r="K2103" s="25" cm="1">
        <f t="array" ref="K2103">COUNT(FIND({1,2,3,4,5,6,7,8,9,0},Table9[[#This Row],[Variants]]))</f>
        <v>0</v>
      </c>
      <c r="L2103" s="25">
        <f>SUM(Table9[[#This Row],[Simp Note]:[Var Note]])</f>
        <v>0</v>
      </c>
      <c r="M2103" s="25">
        <f>SUM(Table9[[#This Row],[Sum]],Table9[[#This Row],[Sum Notes]],Table9[[#This Row],[Contains ~]])</f>
        <v>0.1</v>
      </c>
      <c r="N2103" s="26">
        <v>16280</v>
      </c>
      <c r="O2103" s="25" t="s">
        <v>10235</v>
      </c>
      <c r="P2103" s="25" t="s">
        <v>10235</v>
      </c>
      <c r="Q2103" s="25"/>
      <c r="R2103" s="25"/>
      <c r="S2103" s="25"/>
    </row>
    <row r="2104" spans="1:19" x14ac:dyDescent="0.25">
      <c r="A2104" s="7">
        <v>4882</v>
      </c>
      <c r="B2104" s="7" t="s">
        <v>4660</v>
      </c>
      <c r="C2104" s="7" t="s">
        <v>9030</v>
      </c>
      <c r="D2104" s="7" t="s">
        <v>6770</v>
      </c>
      <c r="E2104" s="7">
        <f>LEN(Table9[[#This Row],[Trad]])/10</f>
        <v>0.1</v>
      </c>
      <c r="F2104" s="7">
        <f>LEN(Table9[[#This Row],[Variants]])/10</f>
        <v>0</v>
      </c>
      <c r="G2104" s="7">
        <f>COUNT(FIND("～",Table9[[#This Row],[Trad]]))*10</f>
        <v>0</v>
      </c>
      <c r="H2104" s="25">
        <f>Table9[[#This Row],[Trad Len]]+Table9[[#This Row],[Var Len]]</f>
        <v>0.1</v>
      </c>
      <c r="I2104" s="25" cm="1">
        <f t="array" ref="I2104">COUNT(FIND({1,2,3,4,5,6,7,8,9,0},Table9[[#This Row],[Simp]]))</f>
        <v>0</v>
      </c>
      <c r="J2104" s="25" cm="1">
        <f t="array" ref="J2104">COUNT(FIND({1,2,3,4,5,6,7,8,9,0},Table9[[#This Row],[Trad]]))</f>
        <v>0</v>
      </c>
      <c r="K2104" s="25" cm="1">
        <f t="array" ref="K2104">COUNT(FIND({1,2,3,4,5,6,7,8,9,0},Table9[[#This Row],[Variants]]))</f>
        <v>0</v>
      </c>
      <c r="L2104" s="25">
        <f>SUM(Table9[[#This Row],[Simp Note]:[Var Note]])</f>
        <v>0</v>
      </c>
      <c r="M2104" s="25">
        <f>SUM(Table9[[#This Row],[Sum]],Table9[[#This Row],[Sum Notes]],Table9[[#This Row],[Contains ~]])</f>
        <v>0.1</v>
      </c>
      <c r="N2104" s="26">
        <v>16290</v>
      </c>
      <c r="O2104" s="25" t="s">
        <v>10235</v>
      </c>
      <c r="P2104" s="25" t="s">
        <v>10235</v>
      </c>
      <c r="Q2104" s="25"/>
      <c r="R2104" s="25"/>
      <c r="S2104" s="25"/>
    </row>
    <row r="2105" spans="1:19" x14ac:dyDescent="0.25">
      <c r="A2105" s="7">
        <v>4883</v>
      </c>
      <c r="B2105" s="7" t="s">
        <v>4662</v>
      </c>
      <c r="C2105" s="7" t="s">
        <v>9032</v>
      </c>
      <c r="D2105" s="7" t="s">
        <v>6770</v>
      </c>
      <c r="E2105" s="7">
        <f>LEN(Table9[[#This Row],[Trad]])/10</f>
        <v>0.1</v>
      </c>
      <c r="F2105" s="7">
        <f>LEN(Table9[[#This Row],[Variants]])/10</f>
        <v>0</v>
      </c>
      <c r="G2105" s="7">
        <f>COUNT(FIND("～",Table9[[#This Row],[Trad]]))*10</f>
        <v>0</v>
      </c>
      <c r="H2105" s="25">
        <f>Table9[[#This Row],[Trad Len]]+Table9[[#This Row],[Var Len]]</f>
        <v>0.1</v>
      </c>
      <c r="I2105" s="25" cm="1">
        <f t="array" ref="I2105">COUNT(FIND({1,2,3,4,5,6,7,8,9,0},Table9[[#This Row],[Simp]]))</f>
        <v>0</v>
      </c>
      <c r="J2105" s="25" cm="1">
        <f t="array" ref="J2105">COUNT(FIND({1,2,3,4,5,6,7,8,9,0},Table9[[#This Row],[Trad]]))</f>
        <v>0</v>
      </c>
      <c r="K2105" s="25" cm="1">
        <f t="array" ref="K2105">COUNT(FIND({1,2,3,4,5,6,7,8,9,0},Table9[[#This Row],[Variants]]))</f>
        <v>0</v>
      </c>
      <c r="L2105" s="25">
        <f>SUM(Table9[[#This Row],[Simp Note]:[Var Note]])</f>
        <v>0</v>
      </c>
      <c r="M2105" s="25">
        <f>SUM(Table9[[#This Row],[Sum]],Table9[[#This Row],[Sum Notes]],Table9[[#This Row],[Contains ~]])</f>
        <v>0.1</v>
      </c>
      <c r="N2105" s="26">
        <v>16300</v>
      </c>
      <c r="O2105" s="25" t="s">
        <v>10235</v>
      </c>
      <c r="P2105" s="25" t="s">
        <v>10235</v>
      </c>
      <c r="Q2105" s="25"/>
      <c r="R2105" s="25"/>
      <c r="S2105" s="25"/>
    </row>
    <row r="2106" spans="1:19" x14ac:dyDescent="0.25">
      <c r="A2106" s="7">
        <v>4884</v>
      </c>
      <c r="B2106" s="7" t="s">
        <v>4664</v>
      </c>
      <c r="C2106" s="7" t="s">
        <v>9034</v>
      </c>
      <c r="D2106" s="7" t="s">
        <v>6770</v>
      </c>
      <c r="E2106" s="7">
        <f>LEN(Table9[[#This Row],[Trad]])/10</f>
        <v>0.1</v>
      </c>
      <c r="F2106" s="7">
        <f>LEN(Table9[[#This Row],[Variants]])/10</f>
        <v>0</v>
      </c>
      <c r="G2106" s="7">
        <f>COUNT(FIND("～",Table9[[#This Row],[Trad]]))*10</f>
        <v>0</v>
      </c>
      <c r="H2106" s="25">
        <f>Table9[[#This Row],[Trad Len]]+Table9[[#This Row],[Var Len]]</f>
        <v>0.1</v>
      </c>
      <c r="I2106" s="25" cm="1">
        <f t="array" ref="I2106">COUNT(FIND({1,2,3,4,5,6,7,8,9,0},Table9[[#This Row],[Simp]]))</f>
        <v>0</v>
      </c>
      <c r="J2106" s="25" cm="1">
        <f t="array" ref="J2106">COUNT(FIND({1,2,3,4,5,6,7,8,9,0},Table9[[#This Row],[Trad]]))</f>
        <v>0</v>
      </c>
      <c r="K2106" s="25" cm="1">
        <f t="array" ref="K2106">COUNT(FIND({1,2,3,4,5,6,7,8,9,0},Table9[[#This Row],[Variants]]))</f>
        <v>0</v>
      </c>
      <c r="L2106" s="25">
        <f>SUM(Table9[[#This Row],[Simp Note]:[Var Note]])</f>
        <v>0</v>
      </c>
      <c r="M2106" s="25">
        <f>SUM(Table9[[#This Row],[Sum]],Table9[[#This Row],[Sum Notes]],Table9[[#This Row],[Contains ~]])</f>
        <v>0.1</v>
      </c>
      <c r="N2106" s="26">
        <v>16310</v>
      </c>
      <c r="O2106" s="25" t="s">
        <v>10235</v>
      </c>
      <c r="P2106" s="25" t="s">
        <v>10235</v>
      </c>
      <c r="Q2106" s="25"/>
      <c r="R2106" s="25"/>
      <c r="S2106" s="25"/>
    </row>
    <row r="2107" spans="1:19" x14ac:dyDescent="0.25">
      <c r="A2107" s="7">
        <v>4885</v>
      </c>
      <c r="B2107" s="7" t="s">
        <v>4666</v>
      </c>
      <c r="C2107" s="7" t="s">
        <v>9037</v>
      </c>
      <c r="D2107" s="7" t="s">
        <v>6770</v>
      </c>
      <c r="E2107" s="7">
        <f>LEN(Table9[[#This Row],[Trad]])/10</f>
        <v>0.1</v>
      </c>
      <c r="F2107" s="7">
        <f>LEN(Table9[[#This Row],[Variants]])/10</f>
        <v>0</v>
      </c>
      <c r="G2107" s="7">
        <f>COUNT(FIND("～",Table9[[#This Row],[Trad]]))*10</f>
        <v>0</v>
      </c>
      <c r="H2107" s="25">
        <f>Table9[[#This Row],[Trad Len]]+Table9[[#This Row],[Var Len]]</f>
        <v>0.1</v>
      </c>
      <c r="I2107" s="25" cm="1">
        <f t="array" ref="I2107">COUNT(FIND({1,2,3,4,5,6,7,8,9,0},Table9[[#This Row],[Simp]]))</f>
        <v>0</v>
      </c>
      <c r="J2107" s="25" cm="1">
        <f t="array" ref="J2107">COUNT(FIND({1,2,3,4,5,6,7,8,9,0},Table9[[#This Row],[Trad]]))</f>
        <v>0</v>
      </c>
      <c r="K2107" s="25" cm="1">
        <f t="array" ref="K2107">COUNT(FIND({1,2,3,4,5,6,7,8,9,0},Table9[[#This Row],[Variants]]))</f>
        <v>0</v>
      </c>
      <c r="L2107" s="25">
        <f>SUM(Table9[[#This Row],[Simp Note]:[Var Note]])</f>
        <v>0</v>
      </c>
      <c r="M2107" s="25">
        <f>SUM(Table9[[#This Row],[Sum]],Table9[[#This Row],[Sum Notes]],Table9[[#This Row],[Contains ~]])</f>
        <v>0.1</v>
      </c>
      <c r="N2107" s="26">
        <v>16320</v>
      </c>
      <c r="O2107" s="25" t="s">
        <v>10235</v>
      </c>
      <c r="P2107" s="25" t="s">
        <v>10235</v>
      </c>
      <c r="Q2107" s="25"/>
      <c r="R2107" s="25"/>
      <c r="S2107" s="25"/>
    </row>
    <row r="2108" spans="1:19" x14ac:dyDescent="0.25">
      <c r="A2108" s="7">
        <v>4886</v>
      </c>
      <c r="B2108" s="7" t="s">
        <v>4668</v>
      </c>
      <c r="C2108" s="7" t="s">
        <v>9039</v>
      </c>
      <c r="D2108" s="7" t="s">
        <v>6770</v>
      </c>
      <c r="E2108" s="7">
        <f>LEN(Table9[[#This Row],[Trad]])/10</f>
        <v>0.1</v>
      </c>
      <c r="F2108" s="7">
        <f>LEN(Table9[[#This Row],[Variants]])/10</f>
        <v>0</v>
      </c>
      <c r="G2108" s="7">
        <f>COUNT(FIND("～",Table9[[#This Row],[Trad]]))*10</f>
        <v>0</v>
      </c>
      <c r="H2108" s="25">
        <f>Table9[[#This Row],[Trad Len]]+Table9[[#This Row],[Var Len]]</f>
        <v>0.1</v>
      </c>
      <c r="I2108" s="25" cm="1">
        <f t="array" ref="I2108">COUNT(FIND({1,2,3,4,5,6,7,8,9,0},Table9[[#This Row],[Simp]]))</f>
        <v>0</v>
      </c>
      <c r="J2108" s="25" cm="1">
        <f t="array" ref="J2108">COUNT(FIND({1,2,3,4,5,6,7,8,9,0},Table9[[#This Row],[Trad]]))</f>
        <v>0</v>
      </c>
      <c r="K2108" s="25" cm="1">
        <f t="array" ref="K2108">COUNT(FIND({1,2,3,4,5,6,7,8,9,0},Table9[[#This Row],[Variants]]))</f>
        <v>0</v>
      </c>
      <c r="L2108" s="25">
        <f>SUM(Table9[[#This Row],[Simp Note]:[Var Note]])</f>
        <v>0</v>
      </c>
      <c r="M2108" s="25">
        <f>SUM(Table9[[#This Row],[Sum]],Table9[[#This Row],[Sum Notes]],Table9[[#This Row],[Contains ~]])</f>
        <v>0.1</v>
      </c>
      <c r="N2108" s="26">
        <v>16330</v>
      </c>
      <c r="O2108" s="25" t="s">
        <v>10235</v>
      </c>
      <c r="P2108" s="25" t="s">
        <v>10235</v>
      </c>
      <c r="Q2108" s="25"/>
      <c r="R2108" s="25"/>
      <c r="S2108" s="25"/>
    </row>
    <row r="2109" spans="1:19" x14ac:dyDescent="0.25">
      <c r="A2109" s="7">
        <v>4887</v>
      </c>
      <c r="B2109" s="7" t="s">
        <v>4670</v>
      </c>
      <c r="C2109" s="7" t="s">
        <v>9041</v>
      </c>
      <c r="D2109" s="7" t="s">
        <v>6770</v>
      </c>
      <c r="E2109" s="7">
        <f>LEN(Table9[[#This Row],[Trad]])/10</f>
        <v>0.1</v>
      </c>
      <c r="F2109" s="7">
        <f>LEN(Table9[[#This Row],[Variants]])/10</f>
        <v>0</v>
      </c>
      <c r="G2109" s="7">
        <f>COUNT(FIND("～",Table9[[#This Row],[Trad]]))*10</f>
        <v>0</v>
      </c>
      <c r="H2109" s="25">
        <f>Table9[[#This Row],[Trad Len]]+Table9[[#This Row],[Var Len]]</f>
        <v>0.1</v>
      </c>
      <c r="I2109" s="25" cm="1">
        <f t="array" ref="I2109">COUNT(FIND({1,2,3,4,5,6,7,8,9,0},Table9[[#This Row],[Simp]]))</f>
        <v>0</v>
      </c>
      <c r="J2109" s="25" cm="1">
        <f t="array" ref="J2109">COUNT(FIND({1,2,3,4,5,6,7,8,9,0},Table9[[#This Row],[Trad]]))</f>
        <v>0</v>
      </c>
      <c r="K2109" s="25" cm="1">
        <f t="array" ref="K2109">COUNT(FIND({1,2,3,4,5,6,7,8,9,0},Table9[[#This Row],[Variants]]))</f>
        <v>0</v>
      </c>
      <c r="L2109" s="25">
        <f>SUM(Table9[[#This Row],[Simp Note]:[Var Note]])</f>
        <v>0</v>
      </c>
      <c r="M2109" s="25">
        <f>SUM(Table9[[#This Row],[Sum]],Table9[[#This Row],[Sum Notes]],Table9[[#This Row],[Contains ~]])</f>
        <v>0.1</v>
      </c>
      <c r="N2109" s="26">
        <v>16340</v>
      </c>
      <c r="O2109" s="25" t="s">
        <v>10235</v>
      </c>
      <c r="P2109" s="25" t="s">
        <v>10235</v>
      </c>
      <c r="Q2109" s="25"/>
      <c r="R2109" s="25"/>
      <c r="S2109" s="25"/>
    </row>
    <row r="2110" spans="1:19" x14ac:dyDescent="0.25">
      <c r="A2110" s="7">
        <v>4890</v>
      </c>
      <c r="B2110" s="7" t="s">
        <v>4672</v>
      </c>
      <c r="C2110" s="7" t="s">
        <v>9043</v>
      </c>
      <c r="D2110" s="7" t="s">
        <v>6770</v>
      </c>
      <c r="E2110" s="7">
        <f>LEN(Table9[[#This Row],[Trad]])/10</f>
        <v>0.1</v>
      </c>
      <c r="F2110" s="7">
        <f>LEN(Table9[[#This Row],[Variants]])/10</f>
        <v>0</v>
      </c>
      <c r="G2110" s="7">
        <f>COUNT(FIND("～",Table9[[#This Row],[Trad]]))*10</f>
        <v>0</v>
      </c>
      <c r="H2110" s="25">
        <f>Table9[[#This Row],[Trad Len]]+Table9[[#This Row],[Var Len]]</f>
        <v>0.1</v>
      </c>
      <c r="I2110" s="25" cm="1">
        <f t="array" ref="I2110">COUNT(FIND({1,2,3,4,5,6,7,8,9,0},Table9[[#This Row],[Simp]]))</f>
        <v>0</v>
      </c>
      <c r="J2110" s="25" cm="1">
        <f t="array" ref="J2110">COUNT(FIND({1,2,3,4,5,6,7,8,9,0},Table9[[#This Row],[Trad]]))</f>
        <v>0</v>
      </c>
      <c r="K2110" s="25" cm="1">
        <f t="array" ref="K2110">COUNT(FIND({1,2,3,4,5,6,7,8,9,0},Table9[[#This Row],[Variants]]))</f>
        <v>0</v>
      </c>
      <c r="L2110" s="25">
        <f>SUM(Table9[[#This Row],[Simp Note]:[Var Note]])</f>
        <v>0</v>
      </c>
      <c r="M2110" s="25">
        <f>SUM(Table9[[#This Row],[Sum]],Table9[[#This Row],[Sum Notes]],Table9[[#This Row],[Contains ~]])</f>
        <v>0.1</v>
      </c>
      <c r="N2110" s="26">
        <v>16350</v>
      </c>
      <c r="O2110" s="25" t="s">
        <v>10235</v>
      </c>
      <c r="P2110" s="25" t="s">
        <v>10235</v>
      </c>
      <c r="Q2110" s="25"/>
      <c r="R2110" s="25"/>
      <c r="S2110" s="25"/>
    </row>
    <row r="2111" spans="1:19" x14ac:dyDescent="0.25">
      <c r="A2111" s="7">
        <v>4891</v>
      </c>
      <c r="B2111" s="7" t="s">
        <v>4674</v>
      </c>
      <c r="C2111" s="7" t="s">
        <v>9045</v>
      </c>
      <c r="D2111" s="7" t="s">
        <v>6770</v>
      </c>
      <c r="E2111" s="7">
        <f>LEN(Table9[[#This Row],[Trad]])/10</f>
        <v>0.1</v>
      </c>
      <c r="F2111" s="7">
        <f>LEN(Table9[[#This Row],[Variants]])/10</f>
        <v>0</v>
      </c>
      <c r="G2111" s="7">
        <f>COUNT(FIND("～",Table9[[#This Row],[Trad]]))*10</f>
        <v>0</v>
      </c>
      <c r="H2111" s="25">
        <f>Table9[[#This Row],[Trad Len]]+Table9[[#This Row],[Var Len]]</f>
        <v>0.1</v>
      </c>
      <c r="I2111" s="25" cm="1">
        <f t="array" ref="I2111">COUNT(FIND({1,2,3,4,5,6,7,8,9,0},Table9[[#This Row],[Simp]]))</f>
        <v>0</v>
      </c>
      <c r="J2111" s="25" cm="1">
        <f t="array" ref="J2111">COUNT(FIND({1,2,3,4,5,6,7,8,9,0},Table9[[#This Row],[Trad]]))</f>
        <v>0</v>
      </c>
      <c r="K2111" s="25" cm="1">
        <f t="array" ref="K2111">COUNT(FIND({1,2,3,4,5,6,7,8,9,0},Table9[[#This Row],[Variants]]))</f>
        <v>0</v>
      </c>
      <c r="L2111" s="25">
        <f>SUM(Table9[[#This Row],[Simp Note]:[Var Note]])</f>
        <v>0</v>
      </c>
      <c r="M2111" s="25">
        <f>SUM(Table9[[#This Row],[Sum]],Table9[[#This Row],[Sum Notes]],Table9[[#This Row],[Contains ~]])</f>
        <v>0.1</v>
      </c>
      <c r="N2111" s="26">
        <v>16360</v>
      </c>
      <c r="O2111" s="25" t="s">
        <v>10235</v>
      </c>
      <c r="P2111" s="25" t="s">
        <v>10235</v>
      </c>
      <c r="Q2111" s="25"/>
      <c r="R2111" s="25"/>
      <c r="S2111" s="25"/>
    </row>
    <row r="2112" spans="1:19" x14ac:dyDescent="0.25">
      <c r="A2112" s="7">
        <v>4893</v>
      </c>
      <c r="B2112" s="7" t="s">
        <v>4676</v>
      </c>
      <c r="C2112" s="7" t="s">
        <v>9047</v>
      </c>
      <c r="D2112" s="7" t="s">
        <v>9048</v>
      </c>
      <c r="E2112" s="7">
        <f>LEN(Table9[[#This Row],[Trad]])/10</f>
        <v>0.1</v>
      </c>
      <c r="F2112" s="7">
        <f>LEN(Table9[[#This Row],[Variants]])/10</f>
        <v>0.2</v>
      </c>
      <c r="G2112" s="7">
        <f>COUNT(FIND("～",Table9[[#This Row],[Trad]]))*10</f>
        <v>0</v>
      </c>
      <c r="H2112" s="25">
        <f>Table9[[#This Row],[Trad Len]]+Table9[[#This Row],[Var Len]]</f>
        <v>0.30000000000000004</v>
      </c>
      <c r="I2112" s="25" cm="1">
        <f t="array" ref="I2112">COUNT(FIND({1,2,3,4,5,6,7,8,9,0},Table9[[#This Row],[Simp]]))</f>
        <v>0</v>
      </c>
      <c r="J2112" s="25" cm="1">
        <f t="array" ref="J2112">COUNT(FIND({1,2,3,4,5,6,7,8,9,0},Table9[[#This Row],[Trad]]))</f>
        <v>0</v>
      </c>
      <c r="K2112" s="25" cm="1">
        <f t="array" ref="K2112">COUNT(FIND({1,2,3,4,5,6,7,8,9,0},Table9[[#This Row],[Variants]]))</f>
        <v>0</v>
      </c>
      <c r="L2112" s="25">
        <f>SUM(Table9[[#This Row],[Simp Note]:[Var Note]])</f>
        <v>0</v>
      </c>
      <c r="M2112" s="25">
        <f>SUM(Table9[[#This Row],[Sum]],Table9[[#This Row],[Sum Notes]],Table9[[#This Row],[Contains ~]])</f>
        <v>0.30000000000000004</v>
      </c>
      <c r="N2112" s="26">
        <v>1500</v>
      </c>
      <c r="O2112" s="25" t="s">
        <v>10235</v>
      </c>
      <c r="P2112" s="25" t="s">
        <v>10237</v>
      </c>
      <c r="Q2112" s="25"/>
      <c r="R2112" s="25"/>
      <c r="S2112" s="25"/>
    </row>
    <row r="2113" spans="1:19" x14ac:dyDescent="0.25">
      <c r="A2113" s="7">
        <v>4902</v>
      </c>
      <c r="B2113" s="7" t="s">
        <v>4679</v>
      </c>
      <c r="C2113" s="7" t="s">
        <v>9050</v>
      </c>
      <c r="D2113" s="7" t="s">
        <v>6770</v>
      </c>
      <c r="E2113" s="7">
        <f>LEN(Table9[[#This Row],[Trad]])/10</f>
        <v>0.1</v>
      </c>
      <c r="F2113" s="7">
        <f>LEN(Table9[[#This Row],[Variants]])/10</f>
        <v>0</v>
      </c>
      <c r="G2113" s="7">
        <f>COUNT(FIND("～",Table9[[#This Row],[Trad]]))*10</f>
        <v>0</v>
      </c>
      <c r="H2113" s="25">
        <f>Table9[[#This Row],[Trad Len]]+Table9[[#This Row],[Var Len]]</f>
        <v>0.1</v>
      </c>
      <c r="I2113" s="25" cm="1">
        <f t="array" ref="I2113">COUNT(FIND({1,2,3,4,5,6,7,8,9,0},Table9[[#This Row],[Simp]]))</f>
        <v>0</v>
      </c>
      <c r="J2113" s="25" cm="1">
        <f t="array" ref="J2113">COUNT(FIND({1,2,3,4,5,6,7,8,9,0},Table9[[#This Row],[Trad]]))</f>
        <v>0</v>
      </c>
      <c r="K2113" s="25" cm="1">
        <f t="array" ref="K2113">COUNT(FIND({1,2,3,4,5,6,7,8,9,0},Table9[[#This Row],[Variants]]))</f>
        <v>0</v>
      </c>
      <c r="L2113" s="25">
        <f>SUM(Table9[[#This Row],[Simp Note]:[Var Note]])</f>
        <v>0</v>
      </c>
      <c r="M2113" s="25">
        <f>SUM(Table9[[#This Row],[Sum]],Table9[[#This Row],[Sum Notes]],Table9[[#This Row],[Contains ~]])</f>
        <v>0.1</v>
      </c>
      <c r="N2113" s="26">
        <v>16370</v>
      </c>
      <c r="O2113" s="25" t="s">
        <v>10235</v>
      </c>
      <c r="P2113" s="25" t="s">
        <v>10235</v>
      </c>
      <c r="Q2113" s="25"/>
      <c r="R2113" s="25"/>
      <c r="S2113" s="25"/>
    </row>
    <row r="2114" spans="1:19" x14ac:dyDescent="0.25">
      <c r="A2114" s="7">
        <v>4904</v>
      </c>
      <c r="B2114" s="7" t="s">
        <v>4681</v>
      </c>
      <c r="C2114" s="7" t="s">
        <v>9052</v>
      </c>
      <c r="D2114" s="7" t="s">
        <v>6770</v>
      </c>
      <c r="E2114" s="7">
        <f>LEN(Table9[[#This Row],[Trad]])/10</f>
        <v>0.1</v>
      </c>
      <c r="F2114" s="7">
        <f>LEN(Table9[[#This Row],[Variants]])/10</f>
        <v>0</v>
      </c>
      <c r="G2114" s="7">
        <f>COUNT(FIND("～",Table9[[#This Row],[Trad]]))*10</f>
        <v>0</v>
      </c>
      <c r="H2114" s="25">
        <f>Table9[[#This Row],[Trad Len]]+Table9[[#This Row],[Var Len]]</f>
        <v>0.1</v>
      </c>
      <c r="I2114" s="25" cm="1">
        <f t="array" ref="I2114">COUNT(FIND({1,2,3,4,5,6,7,8,9,0},Table9[[#This Row],[Simp]]))</f>
        <v>0</v>
      </c>
      <c r="J2114" s="25" cm="1">
        <f t="array" ref="J2114">COUNT(FIND({1,2,3,4,5,6,7,8,9,0},Table9[[#This Row],[Trad]]))</f>
        <v>0</v>
      </c>
      <c r="K2114" s="25" cm="1">
        <f t="array" ref="K2114">COUNT(FIND({1,2,3,4,5,6,7,8,9,0},Table9[[#This Row],[Variants]]))</f>
        <v>0</v>
      </c>
      <c r="L2114" s="25">
        <f>SUM(Table9[[#This Row],[Simp Note]:[Var Note]])</f>
        <v>0</v>
      </c>
      <c r="M2114" s="25">
        <f>SUM(Table9[[#This Row],[Sum]],Table9[[#This Row],[Sum Notes]],Table9[[#This Row],[Contains ~]])</f>
        <v>0.1</v>
      </c>
      <c r="N2114" s="26">
        <v>16380</v>
      </c>
      <c r="O2114" s="25" t="s">
        <v>10235</v>
      </c>
      <c r="P2114" s="25" t="s">
        <v>10235</v>
      </c>
      <c r="Q2114" s="25"/>
      <c r="R2114" s="25"/>
      <c r="S2114" s="25"/>
    </row>
    <row r="2115" spans="1:19" x14ac:dyDescent="0.25">
      <c r="A2115" s="7">
        <v>4909</v>
      </c>
      <c r="B2115" s="7" t="s">
        <v>4683</v>
      </c>
      <c r="C2115" s="7" t="s">
        <v>6770</v>
      </c>
      <c r="D2115" s="25" t="s">
        <v>9054</v>
      </c>
      <c r="E2115" s="25">
        <f>LEN(Table9[[#This Row],[Trad]])/10</f>
        <v>0</v>
      </c>
      <c r="F2115" s="25">
        <f>LEN(Table9[[#This Row],[Variants]])/10</f>
        <v>0.1</v>
      </c>
      <c r="G2115" s="25">
        <f>COUNT(FIND("～",Table9[[#This Row],[Trad]]))*10</f>
        <v>0</v>
      </c>
      <c r="H2115" s="25">
        <f>Table9[[#This Row],[Trad Len]]+Table9[[#This Row],[Var Len]]</f>
        <v>0.1</v>
      </c>
      <c r="I2115" s="25" cm="1">
        <f t="array" ref="I2115">COUNT(FIND({1,2,3,4,5,6,7,8,9,0},Table9[[#This Row],[Simp]]))</f>
        <v>0</v>
      </c>
      <c r="J2115" s="25" cm="1">
        <f t="array" ref="J2115">COUNT(FIND({1,2,3,4,5,6,7,8,9,0},Table9[[#This Row],[Trad]]))</f>
        <v>0</v>
      </c>
      <c r="K2115" s="25" cm="1">
        <f t="array" ref="K2115">COUNT(FIND({1,2,3,4,5,6,7,8,9,0},Table9[[#This Row],[Variants]]))</f>
        <v>0</v>
      </c>
      <c r="L2115" s="25">
        <f>SUM(Table9[[#This Row],[Simp Note]:[Var Note]])</f>
        <v>0</v>
      </c>
      <c r="M2115" s="25">
        <f>SUM(Table9[[#This Row],[Sum]],Table9[[#This Row],[Sum Notes]],Table9[[#This Row],[Contains ~]])</f>
        <v>0.1</v>
      </c>
      <c r="N2115" s="26">
        <v>25480.1</v>
      </c>
      <c r="O2115" s="25" t="s">
        <v>10237</v>
      </c>
      <c r="P2115" s="25" t="s">
        <v>10237</v>
      </c>
      <c r="Q2115" s="25"/>
      <c r="R2115" s="25"/>
      <c r="S2115" s="25"/>
    </row>
    <row r="2116" spans="1:19" x14ac:dyDescent="0.25">
      <c r="A2116" s="7">
        <v>4910</v>
      </c>
      <c r="B2116" s="7" t="s">
        <v>4685</v>
      </c>
      <c r="C2116" s="7" t="s">
        <v>9056</v>
      </c>
      <c r="D2116" s="7" t="s">
        <v>6770</v>
      </c>
      <c r="E2116" s="7">
        <f>LEN(Table9[[#This Row],[Trad]])/10</f>
        <v>0.1</v>
      </c>
      <c r="F2116" s="7">
        <f>LEN(Table9[[#This Row],[Variants]])/10</f>
        <v>0</v>
      </c>
      <c r="G2116" s="7">
        <f>COUNT(FIND("～",Table9[[#This Row],[Trad]]))*10</f>
        <v>0</v>
      </c>
      <c r="H2116" s="25">
        <f>Table9[[#This Row],[Trad Len]]+Table9[[#This Row],[Var Len]]</f>
        <v>0.1</v>
      </c>
      <c r="I2116" s="25" cm="1">
        <f t="array" ref="I2116">COUNT(FIND({1,2,3,4,5,6,7,8,9,0},Table9[[#This Row],[Simp]]))</f>
        <v>0</v>
      </c>
      <c r="J2116" s="25" cm="1">
        <f t="array" ref="J2116">COUNT(FIND({1,2,3,4,5,6,7,8,9,0},Table9[[#This Row],[Trad]]))</f>
        <v>0</v>
      </c>
      <c r="K2116" s="25" cm="1">
        <f t="array" ref="K2116">COUNT(FIND({1,2,3,4,5,6,7,8,9,0},Table9[[#This Row],[Variants]]))</f>
        <v>0</v>
      </c>
      <c r="L2116" s="25">
        <f>SUM(Table9[[#This Row],[Simp Note]:[Var Note]])</f>
        <v>0</v>
      </c>
      <c r="M2116" s="25">
        <f>SUM(Table9[[#This Row],[Sum]],Table9[[#This Row],[Sum Notes]],Table9[[#This Row],[Contains ~]])</f>
        <v>0.1</v>
      </c>
      <c r="N2116" s="26">
        <v>16390</v>
      </c>
      <c r="O2116" s="25" t="s">
        <v>10235</v>
      </c>
      <c r="P2116" s="25" t="s">
        <v>10235</v>
      </c>
      <c r="Q2116" s="25"/>
      <c r="R2116" s="25"/>
      <c r="S2116" s="25"/>
    </row>
    <row r="2117" spans="1:19" x14ac:dyDescent="0.25">
      <c r="A2117" s="7">
        <v>4911</v>
      </c>
      <c r="B2117" s="7" t="s">
        <v>4687</v>
      </c>
      <c r="C2117" s="7" t="s">
        <v>9058</v>
      </c>
      <c r="D2117" s="7" t="s">
        <v>6770</v>
      </c>
      <c r="E2117" s="7">
        <f>LEN(Table9[[#This Row],[Trad]])/10</f>
        <v>0.1</v>
      </c>
      <c r="F2117" s="7">
        <f>LEN(Table9[[#This Row],[Variants]])/10</f>
        <v>0</v>
      </c>
      <c r="G2117" s="7">
        <f>COUNT(FIND("～",Table9[[#This Row],[Trad]]))*10</f>
        <v>0</v>
      </c>
      <c r="H2117" s="25">
        <f>Table9[[#This Row],[Trad Len]]+Table9[[#This Row],[Var Len]]</f>
        <v>0.1</v>
      </c>
      <c r="I2117" s="25" cm="1">
        <f t="array" ref="I2117">COUNT(FIND({1,2,3,4,5,6,7,8,9,0},Table9[[#This Row],[Simp]]))</f>
        <v>0</v>
      </c>
      <c r="J2117" s="25" cm="1">
        <f t="array" ref="J2117">COUNT(FIND({1,2,3,4,5,6,7,8,9,0},Table9[[#This Row],[Trad]]))</f>
        <v>0</v>
      </c>
      <c r="K2117" s="25" cm="1">
        <f t="array" ref="K2117">COUNT(FIND({1,2,3,4,5,6,7,8,9,0},Table9[[#This Row],[Variants]]))</f>
        <v>0</v>
      </c>
      <c r="L2117" s="25">
        <f>SUM(Table9[[#This Row],[Simp Note]:[Var Note]])</f>
        <v>0</v>
      </c>
      <c r="M2117" s="25">
        <f>SUM(Table9[[#This Row],[Sum]],Table9[[#This Row],[Sum Notes]],Table9[[#This Row],[Contains ~]])</f>
        <v>0.1</v>
      </c>
      <c r="N2117" s="26">
        <v>16400</v>
      </c>
      <c r="O2117" s="25" t="s">
        <v>10235</v>
      </c>
      <c r="P2117" s="25" t="s">
        <v>10235</v>
      </c>
      <c r="Q2117" s="25"/>
      <c r="R2117" s="25"/>
      <c r="S2117" s="25"/>
    </row>
    <row r="2118" spans="1:19" x14ac:dyDescent="0.25">
      <c r="A2118" s="7">
        <v>4913</v>
      </c>
      <c r="B2118" s="7" t="s">
        <v>4689</v>
      </c>
      <c r="C2118" s="7" t="s">
        <v>9060</v>
      </c>
      <c r="D2118" s="7" t="s">
        <v>6770</v>
      </c>
      <c r="E2118" s="7">
        <f>LEN(Table9[[#This Row],[Trad]])/10</f>
        <v>0.1</v>
      </c>
      <c r="F2118" s="7">
        <f>LEN(Table9[[#This Row],[Variants]])/10</f>
        <v>0</v>
      </c>
      <c r="G2118" s="7">
        <f>COUNT(FIND("～",Table9[[#This Row],[Trad]]))*10</f>
        <v>0</v>
      </c>
      <c r="H2118" s="25">
        <f>Table9[[#This Row],[Trad Len]]+Table9[[#This Row],[Var Len]]</f>
        <v>0.1</v>
      </c>
      <c r="I2118" s="25" cm="1">
        <f t="array" ref="I2118">COUNT(FIND({1,2,3,4,5,6,7,8,9,0},Table9[[#This Row],[Simp]]))</f>
        <v>0</v>
      </c>
      <c r="J2118" s="25" cm="1">
        <f t="array" ref="J2118">COUNT(FIND({1,2,3,4,5,6,7,8,9,0},Table9[[#This Row],[Trad]]))</f>
        <v>0</v>
      </c>
      <c r="K2118" s="25" cm="1">
        <f t="array" ref="K2118">COUNT(FIND({1,2,3,4,5,6,7,8,9,0},Table9[[#This Row],[Variants]]))</f>
        <v>0</v>
      </c>
      <c r="L2118" s="25">
        <f>SUM(Table9[[#This Row],[Simp Note]:[Var Note]])</f>
        <v>0</v>
      </c>
      <c r="M2118" s="25">
        <f>SUM(Table9[[#This Row],[Sum]],Table9[[#This Row],[Sum Notes]],Table9[[#This Row],[Contains ~]])</f>
        <v>0.1</v>
      </c>
      <c r="N2118" s="26">
        <v>16410</v>
      </c>
      <c r="O2118" s="25" t="s">
        <v>10235</v>
      </c>
      <c r="P2118" s="25" t="s">
        <v>10235</v>
      </c>
      <c r="Q2118" s="25"/>
      <c r="R2118" s="25"/>
      <c r="S2118" s="25"/>
    </row>
    <row r="2119" spans="1:19" x14ac:dyDescent="0.25">
      <c r="A2119" s="7">
        <v>4916</v>
      </c>
      <c r="B2119" s="7" t="s">
        <v>4691</v>
      </c>
      <c r="C2119" s="7" t="s">
        <v>9062</v>
      </c>
      <c r="D2119" s="7" t="s">
        <v>6770</v>
      </c>
      <c r="E2119" s="7">
        <f>LEN(Table9[[#This Row],[Trad]])/10</f>
        <v>0.1</v>
      </c>
      <c r="F2119" s="7">
        <f>LEN(Table9[[#This Row],[Variants]])/10</f>
        <v>0</v>
      </c>
      <c r="G2119" s="7">
        <f>COUNT(FIND("～",Table9[[#This Row],[Trad]]))*10</f>
        <v>0</v>
      </c>
      <c r="H2119" s="25">
        <f>Table9[[#This Row],[Trad Len]]+Table9[[#This Row],[Var Len]]</f>
        <v>0.1</v>
      </c>
      <c r="I2119" s="25" cm="1">
        <f t="array" ref="I2119">COUNT(FIND({1,2,3,4,5,6,7,8,9,0},Table9[[#This Row],[Simp]]))</f>
        <v>0</v>
      </c>
      <c r="J2119" s="25" cm="1">
        <f t="array" ref="J2119">COUNT(FIND({1,2,3,4,5,6,7,8,9,0},Table9[[#This Row],[Trad]]))</f>
        <v>0</v>
      </c>
      <c r="K2119" s="25" cm="1">
        <f t="array" ref="K2119">COUNT(FIND({1,2,3,4,5,6,7,8,9,0},Table9[[#This Row],[Variants]]))</f>
        <v>0</v>
      </c>
      <c r="L2119" s="25">
        <f>SUM(Table9[[#This Row],[Simp Note]:[Var Note]])</f>
        <v>0</v>
      </c>
      <c r="M2119" s="25">
        <f>SUM(Table9[[#This Row],[Sum]],Table9[[#This Row],[Sum Notes]],Table9[[#This Row],[Contains ~]])</f>
        <v>0.1</v>
      </c>
      <c r="N2119" s="26">
        <v>16420</v>
      </c>
      <c r="O2119" s="25" t="s">
        <v>10235</v>
      </c>
      <c r="P2119" s="25" t="s">
        <v>10235</v>
      </c>
      <c r="Q2119" s="25"/>
      <c r="R2119" s="25"/>
      <c r="S2119" s="25"/>
    </row>
    <row r="2120" spans="1:19" x14ac:dyDescent="0.25">
      <c r="A2120" s="7">
        <v>4919</v>
      </c>
      <c r="B2120" s="7" t="s">
        <v>4693</v>
      </c>
      <c r="C2120" s="7" t="s">
        <v>9064</v>
      </c>
      <c r="D2120" s="7" t="s">
        <v>6770</v>
      </c>
      <c r="E2120" s="7">
        <f>LEN(Table9[[#This Row],[Trad]])/10</f>
        <v>0.1</v>
      </c>
      <c r="F2120" s="7">
        <f>LEN(Table9[[#This Row],[Variants]])/10</f>
        <v>0</v>
      </c>
      <c r="G2120" s="7">
        <f>COUNT(FIND("～",Table9[[#This Row],[Trad]]))*10</f>
        <v>0</v>
      </c>
      <c r="H2120" s="25">
        <f>Table9[[#This Row],[Trad Len]]+Table9[[#This Row],[Var Len]]</f>
        <v>0.1</v>
      </c>
      <c r="I2120" s="25" cm="1">
        <f t="array" ref="I2120">COUNT(FIND({1,2,3,4,5,6,7,8,9,0},Table9[[#This Row],[Simp]]))</f>
        <v>0</v>
      </c>
      <c r="J2120" s="25" cm="1">
        <f t="array" ref="J2120">COUNT(FIND({1,2,3,4,5,6,7,8,9,0},Table9[[#This Row],[Trad]]))</f>
        <v>0</v>
      </c>
      <c r="K2120" s="25" cm="1">
        <f t="array" ref="K2120">COUNT(FIND({1,2,3,4,5,6,7,8,9,0},Table9[[#This Row],[Variants]]))</f>
        <v>0</v>
      </c>
      <c r="L2120" s="25">
        <f>SUM(Table9[[#This Row],[Simp Note]:[Var Note]])</f>
        <v>0</v>
      </c>
      <c r="M2120" s="25">
        <f>SUM(Table9[[#This Row],[Sum]],Table9[[#This Row],[Sum Notes]],Table9[[#This Row],[Contains ~]])</f>
        <v>0.1</v>
      </c>
      <c r="N2120" s="26">
        <v>16430</v>
      </c>
      <c r="O2120" s="25" t="s">
        <v>10235</v>
      </c>
      <c r="P2120" s="25" t="s">
        <v>10235</v>
      </c>
      <c r="Q2120" s="25"/>
      <c r="R2120" s="25"/>
      <c r="S2120" s="25"/>
    </row>
    <row r="2121" spans="1:19" x14ac:dyDescent="0.25">
      <c r="A2121" s="7">
        <v>4926</v>
      </c>
      <c r="B2121" s="7" t="s">
        <v>4695</v>
      </c>
      <c r="C2121" s="7" t="s">
        <v>9066</v>
      </c>
      <c r="D2121" s="7" t="s">
        <v>6770</v>
      </c>
      <c r="E2121" s="7">
        <f>LEN(Table9[[#This Row],[Trad]])/10</f>
        <v>0.1</v>
      </c>
      <c r="F2121" s="7">
        <f>LEN(Table9[[#This Row],[Variants]])/10</f>
        <v>0</v>
      </c>
      <c r="G2121" s="7">
        <f>COUNT(FIND("～",Table9[[#This Row],[Trad]]))*10</f>
        <v>0</v>
      </c>
      <c r="H2121" s="25">
        <f>Table9[[#This Row],[Trad Len]]+Table9[[#This Row],[Var Len]]</f>
        <v>0.1</v>
      </c>
      <c r="I2121" s="25" cm="1">
        <f t="array" ref="I2121">COUNT(FIND({1,2,3,4,5,6,7,8,9,0},Table9[[#This Row],[Simp]]))</f>
        <v>0</v>
      </c>
      <c r="J2121" s="25" cm="1">
        <f t="array" ref="J2121">COUNT(FIND({1,2,3,4,5,6,7,8,9,0},Table9[[#This Row],[Trad]]))</f>
        <v>0</v>
      </c>
      <c r="K2121" s="25" cm="1">
        <f t="array" ref="K2121">COUNT(FIND({1,2,3,4,5,6,7,8,9,0},Table9[[#This Row],[Variants]]))</f>
        <v>0</v>
      </c>
      <c r="L2121" s="25">
        <f>SUM(Table9[[#This Row],[Simp Note]:[Var Note]])</f>
        <v>0</v>
      </c>
      <c r="M2121" s="25">
        <f>SUM(Table9[[#This Row],[Sum]],Table9[[#This Row],[Sum Notes]],Table9[[#This Row],[Contains ~]])</f>
        <v>0.1</v>
      </c>
      <c r="N2121" s="26">
        <v>16440</v>
      </c>
      <c r="O2121" s="25" t="s">
        <v>10235</v>
      </c>
      <c r="P2121" s="25" t="s">
        <v>10235</v>
      </c>
      <c r="Q2121" s="25"/>
      <c r="R2121" s="25"/>
      <c r="S2121" s="25"/>
    </row>
    <row r="2122" spans="1:19" x14ac:dyDescent="0.25">
      <c r="A2122" s="7">
        <v>4930</v>
      </c>
      <c r="B2122" s="7" t="s">
        <v>4697</v>
      </c>
      <c r="C2122" s="7" t="s">
        <v>9068</v>
      </c>
      <c r="D2122" s="7" t="s">
        <v>6770</v>
      </c>
      <c r="E2122" s="7">
        <f>LEN(Table9[[#This Row],[Trad]])/10</f>
        <v>0.1</v>
      </c>
      <c r="F2122" s="7">
        <f>LEN(Table9[[#This Row],[Variants]])/10</f>
        <v>0</v>
      </c>
      <c r="G2122" s="7">
        <f>COUNT(FIND("～",Table9[[#This Row],[Trad]]))*10</f>
        <v>0</v>
      </c>
      <c r="H2122" s="25">
        <f>Table9[[#This Row],[Trad Len]]+Table9[[#This Row],[Var Len]]</f>
        <v>0.1</v>
      </c>
      <c r="I2122" s="25" cm="1">
        <f t="array" ref="I2122">COUNT(FIND({1,2,3,4,5,6,7,8,9,0},Table9[[#This Row],[Simp]]))</f>
        <v>0</v>
      </c>
      <c r="J2122" s="25" cm="1">
        <f t="array" ref="J2122">COUNT(FIND({1,2,3,4,5,6,7,8,9,0},Table9[[#This Row],[Trad]]))</f>
        <v>0</v>
      </c>
      <c r="K2122" s="25" cm="1">
        <f t="array" ref="K2122">COUNT(FIND({1,2,3,4,5,6,7,8,9,0},Table9[[#This Row],[Variants]]))</f>
        <v>0</v>
      </c>
      <c r="L2122" s="25">
        <f>SUM(Table9[[#This Row],[Simp Note]:[Var Note]])</f>
        <v>0</v>
      </c>
      <c r="M2122" s="25">
        <f>SUM(Table9[[#This Row],[Sum]],Table9[[#This Row],[Sum Notes]],Table9[[#This Row],[Contains ~]])</f>
        <v>0.1</v>
      </c>
      <c r="N2122" s="26">
        <v>16450</v>
      </c>
      <c r="O2122" s="25" t="s">
        <v>10235</v>
      </c>
      <c r="P2122" s="25" t="s">
        <v>10235</v>
      </c>
      <c r="Q2122" s="25"/>
      <c r="R2122" s="25"/>
      <c r="S2122" s="25"/>
    </row>
    <row r="2123" spans="1:19" x14ac:dyDescent="0.25">
      <c r="A2123" s="7">
        <v>4932</v>
      </c>
      <c r="B2123" s="7" t="s">
        <v>4699</v>
      </c>
      <c r="C2123" s="7" t="s">
        <v>9070</v>
      </c>
      <c r="D2123" s="7" t="s">
        <v>6770</v>
      </c>
      <c r="E2123" s="7">
        <f>LEN(Table9[[#This Row],[Trad]])/10</f>
        <v>0.1</v>
      </c>
      <c r="F2123" s="7">
        <f>LEN(Table9[[#This Row],[Variants]])/10</f>
        <v>0</v>
      </c>
      <c r="G2123" s="7">
        <f>COUNT(FIND("～",Table9[[#This Row],[Trad]]))*10</f>
        <v>0</v>
      </c>
      <c r="H2123" s="25">
        <f>Table9[[#This Row],[Trad Len]]+Table9[[#This Row],[Var Len]]</f>
        <v>0.1</v>
      </c>
      <c r="I2123" s="25" cm="1">
        <f t="array" ref="I2123">COUNT(FIND({1,2,3,4,5,6,7,8,9,0},Table9[[#This Row],[Simp]]))</f>
        <v>0</v>
      </c>
      <c r="J2123" s="25" cm="1">
        <f t="array" ref="J2123">COUNT(FIND({1,2,3,4,5,6,7,8,9,0},Table9[[#This Row],[Trad]]))</f>
        <v>0</v>
      </c>
      <c r="K2123" s="25" cm="1">
        <f t="array" ref="K2123">COUNT(FIND({1,2,3,4,5,6,7,8,9,0},Table9[[#This Row],[Variants]]))</f>
        <v>0</v>
      </c>
      <c r="L2123" s="25">
        <f>SUM(Table9[[#This Row],[Simp Note]:[Var Note]])</f>
        <v>0</v>
      </c>
      <c r="M2123" s="25">
        <f>SUM(Table9[[#This Row],[Sum]],Table9[[#This Row],[Sum Notes]],Table9[[#This Row],[Contains ~]])</f>
        <v>0.1</v>
      </c>
      <c r="N2123" s="26">
        <v>16460</v>
      </c>
      <c r="O2123" s="25" t="s">
        <v>10235</v>
      </c>
      <c r="P2123" s="25" t="s">
        <v>10235</v>
      </c>
      <c r="Q2123" s="25"/>
      <c r="R2123" s="25"/>
      <c r="S2123" s="25"/>
    </row>
    <row r="2124" spans="1:19" x14ac:dyDescent="0.25">
      <c r="A2124" s="7">
        <v>4933</v>
      </c>
      <c r="B2124" s="7" t="s">
        <v>4701</v>
      </c>
      <c r="C2124" s="7" t="s">
        <v>9072</v>
      </c>
      <c r="D2124" s="7" t="s">
        <v>6770</v>
      </c>
      <c r="E2124" s="7">
        <f>LEN(Table9[[#This Row],[Trad]])/10</f>
        <v>0.1</v>
      </c>
      <c r="F2124" s="7">
        <f>LEN(Table9[[#This Row],[Variants]])/10</f>
        <v>0</v>
      </c>
      <c r="G2124" s="7">
        <f>COUNT(FIND("～",Table9[[#This Row],[Trad]]))*10</f>
        <v>0</v>
      </c>
      <c r="H2124" s="25">
        <f>Table9[[#This Row],[Trad Len]]+Table9[[#This Row],[Var Len]]</f>
        <v>0.1</v>
      </c>
      <c r="I2124" s="25" cm="1">
        <f t="array" ref="I2124">COUNT(FIND({1,2,3,4,5,6,7,8,9,0},Table9[[#This Row],[Simp]]))</f>
        <v>0</v>
      </c>
      <c r="J2124" s="25" cm="1">
        <f t="array" ref="J2124">COUNT(FIND({1,2,3,4,5,6,7,8,9,0},Table9[[#This Row],[Trad]]))</f>
        <v>0</v>
      </c>
      <c r="K2124" s="25" cm="1">
        <f t="array" ref="K2124">COUNT(FIND({1,2,3,4,5,6,7,8,9,0},Table9[[#This Row],[Variants]]))</f>
        <v>0</v>
      </c>
      <c r="L2124" s="25">
        <f>SUM(Table9[[#This Row],[Simp Note]:[Var Note]])</f>
        <v>0</v>
      </c>
      <c r="M2124" s="25">
        <f>SUM(Table9[[#This Row],[Sum]],Table9[[#This Row],[Sum Notes]],Table9[[#This Row],[Contains ~]])</f>
        <v>0.1</v>
      </c>
      <c r="N2124" s="26">
        <v>16470</v>
      </c>
      <c r="O2124" s="25" t="s">
        <v>10235</v>
      </c>
      <c r="P2124" s="25" t="s">
        <v>10235</v>
      </c>
      <c r="Q2124" s="25"/>
      <c r="R2124" s="25"/>
      <c r="S2124" s="25"/>
    </row>
    <row r="2125" spans="1:19" x14ac:dyDescent="0.25">
      <c r="A2125" s="7">
        <v>4934</v>
      </c>
      <c r="B2125" s="7" t="s">
        <v>4703</v>
      </c>
      <c r="C2125" s="7" t="s">
        <v>9074</v>
      </c>
      <c r="D2125" s="7" t="s">
        <v>6770</v>
      </c>
      <c r="E2125" s="7">
        <f>LEN(Table9[[#This Row],[Trad]])/10</f>
        <v>0.1</v>
      </c>
      <c r="F2125" s="7">
        <f>LEN(Table9[[#This Row],[Variants]])/10</f>
        <v>0</v>
      </c>
      <c r="G2125" s="7">
        <f>COUNT(FIND("～",Table9[[#This Row],[Trad]]))*10</f>
        <v>0</v>
      </c>
      <c r="H2125" s="25">
        <f>Table9[[#This Row],[Trad Len]]+Table9[[#This Row],[Var Len]]</f>
        <v>0.1</v>
      </c>
      <c r="I2125" s="25" cm="1">
        <f t="array" ref="I2125">COUNT(FIND({1,2,3,4,5,6,7,8,9,0},Table9[[#This Row],[Simp]]))</f>
        <v>0</v>
      </c>
      <c r="J2125" s="25" cm="1">
        <f t="array" ref="J2125">COUNT(FIND({1,2,3,4,5,6,7,8,9,0},Table9[[#This Row],[Trad]]))</f>
        <v>0</v>
      </c>
      <c r="K2125" s="25" cm="1">
        <f t="array" ref="K2125">COUNT(FIND({1,2,3,4,5,6,7,8,9,0},Table9[[#This Row],[Variants]]))</f>
        <v>0</v>
      </c>
      <c r="L2125" s="25">
        <f>SUM(Table9[[#This Row],[Simp Note]:[Var Note]])</f>
        <v>0</v>
      </c>
      <c r="M2125" s="25">
        <f>SUM(Table9[[#This Row],[Sum]],Table9[[#This Row],[Sum Notes]],Table9[[#This Row],[Contains ~]])</f>
        <v>0.1</v>
      </c>
      <c r="N2125" s="26">
        <v>16480</v>
      </c>
      <c r="O2125" s="25" t="s">
        <v>10235</v>
      </c>
      <c r="P2125" s="25" t="s">
        <v>10235</v>
      </c>
      <c r="Q2125" s="25"/>
      <c r="R2125" s="25"/>
      <c r="S2125" s="25"/>
    </row>
    <row r="2126" spans="1:19" x14ac:dyDescent="0.25">
      <c r="A2126" s="7">
        <v>4945</v>
      </c>
      <c r="B2126" s="7" t="s">
        <v>4705</v>
      </c>
      <c r="C2126" s="7" t="s">
        <v>9076</v>
      </c>
      <c r="D2126" s="7" t="s">
        <v>6770</v>
      </c>
      <c r="E2126" s="7">
        <f>LEN(Table9[[#This Row],[Trad]])/10</f>
        <v>0.1</v>
      </c>
      <c r="F2126" s="7">
        <f>LEN(Table9[[#This Row],[Variants]])/10</f>
        <v>0</v>
      </c>
      <c r="G2126" s="7">
        <f>COUNT(FIND("～",Table9[[#This Row],[Trad]]))*10</f>
        <v>0</v>
      </c>
      <c r="H2126" s="25">
        <f>Table9[[#This Row],[Trad Len]]+Table9[[#This Row],[Var Len]]</f>
        <v>0.1</v>
      </c>
      <c r="I2126" s="25" cm="1">
        <f t="array" ref="I2126">COUNT(FIND({1,2,3,4,5,6,7,8,9,0},Table9[[#This Row],[Simp]]))</f>
        <v>0</v>
      </c>
      <c r="J2126" s="25" cm="1">
        <f t="array" ref="J2126">COUNT(FIND({1,2,3,4,5,6,7,8,9,0},Table9[[#This Row],[Trad]]))</f>
        <v>0</v>
      </c>
      <c r="K2126" s="25" cm="1">
        <f t="array" ref="K2126">COUNT(FIND({1,2,3,4,5,6,7,8,9,0},Table9[[#This Row],[Variants]]))</f>
        <v>0</v>
      </c>
      <c r="L2126" s="25">
        <f>SUM(Table9[[#This Row],[Simp Note]:[Var Note]])</f>
        <v>0</v>
      </c>
      <c r="M2126" s="25">
        <f>SUM(Table9[[#This Row],[Sum]],Table9[[#This Row],[Sum Notes]],Table9[[#This Row],[Contains ~]])</f>
        <v>0.1</v>
      </c>
      <c r="N2126" s="26">
        <v>16490</v>
      </c>
      <c r="O2126" s="25" t="s">
        <v>10235</v>
      </c>
      <c r="P2126" s="25" t="s">
        <v>10235</v>
      </c>
      <c r="Q2126" s="25"/>
      <c r="R2126" s="25"/>
      <c r="S2126" s="25"/>
    </row>
    <row r="2127" spans="1:19" x14ac:dyDescent="0.25">
      <c r="A2127" s="7">
        <v>4946</v>
      </c>
      <c r="B2127" s="7" t="s">
        <v>4707</v>
      </c>
      <c r="C2127" s="7" t="s">
        <v>9078</v>
      </c>
      <c r="D2127" s="7" t="s">
        <v>6770</v>
      </c>
      <c r="E2127" s="7">
        <f>LEN(Table9[[#This Row],[Trad]])/10</f>
        <v>0.1</v>
      </c>
      <c r="F2127" s="7">
        <f>LEN(Table9[[#This Row],[Variants]])/10</f>
        <v>0</v>
      </c>
      <c r="G2127" s="7">
        <f>COUNT(FIND("～",Table9[[#This Row],[Trad]]))*10</f>
        <v>0</v>
      </c>
      <c r="H2127" s="25">
        <f>Table9[[#This Row],[Trad Len]]+Table9[[#This Row],[Var Len]]</f>
        <v>0.1</v>
      </c>
      <c r="I2127" s="25" cm="1">
        <f t="array" ref="I2127">COUNT(FIND({1,2,3,4,5,6,7,8,9,0},Table9[[#This Row],[Simp]]))</f>
        <v>0</v>
      </c>
      <c r="J2127" s="25" cm="1">
        <f t="array" ref="J2127">COUNT(FIND({1,2,3,4,5,6,7,8,9,0},Table9[[#This Row],[Trad]]))</f>
        <v>0</v>
      </c>
      <c r="K2127" s="25" cm="1">
        <f t="array" ref="K2127">COUNT(FIND({1,2,3,4,5,6,7,8,9,0},Table9[[#This Row],[Variants]]))</f>
        <v>0</v>
      </c>
      <c r="L2127" s="25">
        <f>SUM(Table9[[#This Row],[Simp Note]:[Var Note]])</f>
        <v>0</v>
      </c>
      <c r="M2127" s="25">
        <f>SUM(Table9[[#This Row],[Sum]],Table9[[#This Row],[Sum Notes]],Table9[[#This Row],[Contains ~]])</f>
        <v>0.1</v>
      </c>
      <c r="N2127" s="26">
        <v>16500</v>
      </c>
      <c r="O2127" s="25" t="s">
        <v>10235</v>
      </c>
      <c r="P2127" s="25" t="s">
        <v>10235</v>
      </c>
      <c r="Q2127" s="25"/>
      <c r="R2127" s="25"/>
      <c r="S2127" s="25"/>
    </row>
    <row r="2128" spans="1:19" x14ac:dyDescent="0.25">
      <c r="A2128" s="7">
        <v>4947</v>
      </c>
      <c r="B2128" s="7" t="s">
        <v>4709</v>
      </c>
      <c r="C2128" s="7" t="s">
        <v>9079</v>
      </c>
      <c r="D2128" s="7" t="s">
        <v>6770</v>
      </c>
      <c r="E2128" s="7">
        <f>LEN(Table9[[#This Row],[Trad]])/10</f>
        <v>0.1</v>
      </c>
      <c r="F2128" s="7">
        <f>LEN(Table9[[#This Row],[Variants]])/10</f>
        <v>0</v>
      </c>
      <c r="G2128" s="7">
        <f>COUNT(FIND("～",Table9[[#This Row],[Trad]]))*10</f>
        <v>0</v>
      </c>
      <c r="H2128" s="25">
        <f>Table9[[#This Row],[Trad Len]]+Table9[[#This Row],[Var Len]]</f>
        <v>0.1</v>
      </c>
      <c r="I2128" s="25" cm="1">
        <f t="array" ref="I2128">COUNT(FIND({1,2,3,4,5,6,7,8,9,0},Table9[[#This Row],[Simp]]))</f>
        <v>0</v>
      </c>
      <c r="J2128" s="25" cm="1">
        <f t="array" ref="J2128">COUNT(FIND({1,2,3,4,5,6,7,8,9,0},Table9[[#This Row],[Trad]]))</f>
        <v>0</v>
      </c>
      <c r="K2128" s="25" cm="1">
        <f t="array" ref="K2128">COUNT(FIND({1,2,3,4,5,6,7,8,9,0},Table9[[#This Row],[Variants]]))</f>
        <v>0</v>
      </c>
      <c r="L2128" s="25">
        <f>SUM(Table9[[#This Row],[Simp Note]:[Var Note]])</f>
        <v>0</v>
      </c>
      <c r="M2128" s="25">
        <f>SUM(Table9[[#This Row],[Sum]],Table9[[#This Row],[Sum Notes]],Table9[[#This Row],[Contains ~]])</f>
        <v>0.1</v>
      </c>
      <c r="N2128" s="26">
        <v>16510</v>
      </c>
      <c r="O2128" s="25" t="s">
        <v>10235</v>
      </c>
      <c r="P2128" s="25" t="s">
        <v>10235</v>
      </c>
      <c r="Q2128" s="25"/>
      <c r="R2128" s="25"/>
      <c r="S2128" s="25"/>
    </row>
    <row r="2129" spans="1:19" x14ac:dyDescent="0.25">
      <c r="A2129" s="7">
        <v>4948</v>
      </c>
      <c r="B2129" s="7" t="s">
        <v>4711</v>
      </c>
      <c r="C2129" s="7" t="s">
        <v>9081</v>
      </c>
      <c r="D2129" s="7" t="s">
        <v>6770</v>
      </c>
      <c r="E2129" s="7">
        <f>LEN(Table9[[#This Row],[Trad]])/10</f>
        <v>0.1</v>
      </c>
      <c r="F2129" s="7">
        <f>LEN(Table9[[#This Row],[Variants]])/10</f>
        <v>0</v>
      </c>
      <c r="G2129" s="7">
        <f>COUNT(FIND("～",Table9[[#This Row],[Trad]]))*10</f>
        <v>0</v>
      </c>
      <c r="H2129" s="25">
        <f>Table9[[#This Row],[Trad Len]]+Table9[[#This Row],[Var Len]]</f>
        <v>0.1</v>
      </c>
      <c r="I2129" s="25" cm="1">
        <f t="array" ref="I2129">COUNT(FIND({1,2,3,4,5,6,7,8,9,0},Table9[[#This Row],[Simp]]))</f>
        <v>0</v>
      </c>
      <c r="J2129" s="25" cm="1">
        <f t="array" ref="J2129">COUNT(FIND({1,2,3,4,5,6,7,8,9,0},Table9[[#This Row],[Trad]]))</f>
        <v>0</v>
      </c>
      <c r="K2129" s="25" cm="1">
        <f t="array" ref="K2129">COUNT(FIND({1,2,3,4,5,6,7,8,9,0},Table9[[#This Row],[Variants]]))</f>
        <v>0</v>
      </c>
      <c r="L2129" s="25">
        <f>SUM(Table9[[#This Row],[Simp Note]:[Var Note]])</f>
        <v>0</v>
      </c>
      <c r="M2129" s="25">
        <f>SUM(Table9[[#This Row],[Sum]],Table9[[#This Row],[Sum Notes]],Table9[[#This Row],[Contains ~]])</f>
        <v>0.1</v>
      </c>
      <c r="N2129" s="26">
        <v>16520</v>
      </c>
      <c r="O2129" s="25" t="s">
        <v>10235</v>
      </c>
      <c r="P2129" s="25" t="s">
        <v>10235</v>
      </c>
      <c r="Q2129" s="25"/>
      <c r="R2129" s="25"/>
      <c r="S2129" s="25"/>
    </row>
    <row r="2130" spans="1:19" x14ac:dyDescent="0.25">
      <c r="A2130" s="7">
        <v>4949</v>
      </c>
      <c r="B2130" s="7" t="s">
        <v>4713</v>
      </c>
      <c r="C2130" s="7" t="s">
        <v>9083</v>
      </c>
      <c r="D2130" s="7" t="s">
        <v>6770</v>
      </c>
      <c r="E2130" s="7">
        <f>LEN(Table9[[#This Row],[Trad]])/10</f>
        <v>0.1</v>
      </c>
      <c r="F2130" s="7">
        <f>LEN(Table9[[#This Row],[Variants]])/10</f>
        <v>0</v>
      </c>
      <c r="G2130" s="7">
        <f>COUNT(FIND("～",Table9[[#This Row],[Trad]]))*10</f>
        <v>0</v>
      </c>
      <c r="H2130" s="25">
        <f>Table9[[#This Row],[Trad Len]]+Table9[[#This Row],[Var Len]]</f>
        <v>0.1</v>
      </c>
      <c r="I2130" s="25" cm="1">
        <f t="array" ref="I2130">COUNT(FIND({1,2,3,4,5,6,7,8,9,0},Table9[[#This Row],[Simp]]))</f>
        <v>0</v>
      </c>
      <c r="J2130" s="25" cm="1">
        <f t="array" ref="J2130">COUNT(FIND({1,2,3,4,5,6,7,8,9,0},Table9[[#This Row],[Trad]]))</f>
        <v>0</v>
      </c>
      <c r="K2130" s="25" cm="1">
        <f t="array" ref="K2130">COUNT(FIND({1,2,3,4,5,6,7,8,9,0},Table9[[#This Row],[Variants]]))</f>
        <v>0</v>
      </c>
      <c r="L2130" s="25">
        <f>SUM(Table9[[#This Row],[Simp Note]:[Var Note]])</f>
        <v>0</v>
      </c>
      <c r="M2130" s="25">
        <f>SUM(Table9[[#This Row],[Sum]],Table9[[#This Row],[Sum Notes]],Table9[[#This Row],[Contains ~]])</f>
        <v>0.1</v>
      </c>
      <c r="N2130" s="26">
        <v>16530</v>
      </c>
      <c r="O2130" s="25" t="s">
        <v>10235</v>
      </c>
      <c r="P2130" s="25" t="s">
        <v>10235</v>
      </c>
      <c r="Q2130" s="25"/>
      <c r="R2130" s="25"/>
      <c r="S2130" s="25"/>
    </row>
    <row r="2131" spans="1:19" x14ac:dyDescent="0.25">
      <c r="A2131" s="7">
        <v>4950</v>
      </c>
      <c r="B2131" s="7" t="s">
        <v>4715</v>
      </c>
      <c r="C2131" s="7" t="s">
        <v>9085</v>
      </c>
      <c r="D2131" s="7" t="s">
        <v>6770</v>
      </c>
      <c r="E2131" s="7">
        <f>LEN(Table9[[#This Row],[Trad]])/10</f>
        <v>0.1</v>
      </c>
      <c r="F2131" s="7">
        <f>LEN(Table9[[#This Row],[Variants]])/10</f>
        <v>0</v>
      </c>
      <c r="G2131" s="7">
        <f>COUNT(FIND("～",Table9[[#This Row],[Trad]]))*10</f>
        <v>0</v>
      </c>
      <c r="H2131" s="25">
        <f>Table9[[#This Row],[Trad Len]]+Table9[[#This Row],[Var Len]]</f>
        <v>0.1</v>
      </c>
      <c r="I2131" s="25" cm="1">
        <f t="array" ref="I2131">COUNT(FIND({1,2,3,4,5,6,7,8,9,0},Table9[[#This Row],[Simp]]))</f>
        <v>0</v>
      </c>
      <c r="J2131" s="25" cm="1">
        <f t="array" ref="J2131">COUNT(FIND({1,2,3,4,5,6,7,8,9,0},Table9[[#This Row],[Trad]]))</f>
        <v>0</v>
      </c>
      <c r="K2131" s="25" cm="1">
        <f t="array" ref="K2131">COUNT(FIND({1,2,3,4,5,6,7,8,9,0},Table9[[#This Row],[Variants]]))</f>
        <v>0</v>
      </c>
      <c r="L2131" s="25">
        <f>SUM(Table9[[#This Row],[Simp Note]:[Var Note]])</f>
        <v>0</v>
      </c>
      <c r="M2131" s="25">
        <f>SUM(Table9[[#This Row],[Sum]],Table9[[#This Row],[Sum Notes]],Table9[[#This Row],[Contains ~]])</f>
        <v>0.1</v>
      </c>
      <c r="N2131" s="26">
        <v>16540</v>
      </c>
      <c r="O2131" s="25" t="s">
        <v>10235</v>
      </c>
      <c r="P2131" s="25" t="s">
        <v>10235</v>
      </c>
      <c r="Q2131" s="25"/>
      <c r="R2131" s="25"/>
      <c r="S2131" s="25"/>
    </row>
    <row r="2132" spans="1:19" x14ac:dyDescent="0.25">
      <c r="A2132" s="7">
        <v>4951</v>
      </c>
      <c r="B2132" s="7" t="s">
        <v>4717</v>
      </c>
      <c r="C2132" s="7" t="s">
        <v>9087</v>
      </c>
      <c r="D2132" s="7" t="s">
        <v>6770</v>
      </c>
      <c r="E2132" s="7">
        <f>LEN(Table9[[#This Row],[Trad]])/10</f>
        <v>0.1</v>
      </c>
      <c r="F2132" s="7">
        <f>LEN(Table9[[#This Row],[Variants]])/10</f>
        <v>0</v>
      </c>
      <c r="G2132" s="7">
        <f>COUNT(FIND("～",Table9[[#This Row],[Trad]]))*10</f>
        <v>0</v>
      </c>
      <c r="H2132" s="25">
        <f>Table9[[#This Row],[Trad Len]]+Table9[[#This Row],[Var Len]]</f>
        <v>0.1</v>
      </c>
      <c r="I2132" s="25" cm="1">
        <f t="array" ref="I2132">COUNT(FIND({1,2,3,4,5,6,7,8,9,0},Table9[[#This Row],[Simp]]))</f>
        <v>0</v>
      </c>
      <c r="J2132" s="25" cm="1">
        <f t="array" ref="J2132">COUNT(FIND({1,2,3,4,5,6,7,8,9,0},Table9[[#This Row],[Trad]]))</f>
        <v>0</v>
      </c>
      <c r="K2132" s="25" cm="1">
        <f t="array" ref="K2132">COUNT(FIND({1,2,3,4,5,6,7,8,9,0},Table9[[#This Row],[Variants]]))</f>
        <v>0</v>
      </c>
      <c r="L2132" s="25">
        <f>SUM(Table9[[#This Row],[Simp Note]:[Var Note]])</f>
        <v>0</v>
      </c>
      <c r="M2132" s="25">
        <f>SUM(Table9[[#This Row],[Sum]],Table9[[#This Row],[Sum Notes]],Table9[[#This Row],[Contains ~]])</f>
        <v>0.1</v>
      </c>
      <c r="N2132" s="26">
        <v>16550</v>
      </c>
      <c r="O2132" s="25" t="s">
        <v>10235</v>
      </c>
      <c r="P2132" s="25" t="s">
        <v>10235</v>
      </c>
      <c r="Q2132" s="25"/>
      <c r="R2132" s="25"/>
      <c r="S2132" s="25"/>
    </row>
    <row r="2133" spans="1:19" x14ac:dyDescent="0.25">
      <c r="A2133" s="7">
        <v>4952</v>
      </c>
      <c r="B2133" s="7" t="s">
        <v>4719</v>
      </c>
      <c r="C2133" s="7" t="s">
        <v>9089</v>
      </c>
      <c r="D2133" s="7" t="s">
        <v>6770</v>
      </c>
      <c r="E2133" s="7">
        <f>LEN(Table9[[#This Row],[Trad]])/10</f>
        <v>0.1</v>
      </c>
      <c r="F2133" s="7">
        <f>LEN(Table9[[#This Row],[Variants]])/10</f>
        <v>0</v>
      </c>
      <c r="G2133" s="7">
        <f>COUNT(FIND("～",Table9[[#This Row],[Trad]]))*10</f>
        <v>0</v>
      </c>
      <c r="H2133" s="25">
        <f>Table9[[#This Row],[Trad Len]]+Table9[[#This Row],[Var Len]]</f>
        <v>0.1</v>
      </c>
      <c r="I2133" s="25" cm="1">
        <f t="array" ref="I2133">COUNT(FIND({1,2,3,4,5,6,7,8,9,0},Table9[[#This Row],[Simp]]))</f>
        <v>0</v>
      </c>
      <c r="J2133" s="25" cm="1">
        <f t="array" ref="J2133">COUNT(FIND({1,2,3,4,5,6,7,8,9,0},Table9[[#This Row],[Trad]]))</f>
        <v>0</v>
      </c>
      <c r="K2133" s="25" cm="1">
        <f t="array" ref="K2133">COUNT(FIND({1,2,3,4,5,6,7,8,9,0},Table9[[#This Row],[Variants]]))</f>
        <v>0</v>
      </c>
      <c r="L2133" s="25">
        <f>SUM(Table9[[#This Row],[Simp Note]:[Var Note]])</f>
        <v>0</v>
      </c>
      <c r="M2133" s="25">
        <f>SUM(Table9[[#This Row],[Sum]],Table9[[#This Row],[Sum Notes]],Table9[[#This Row],[Contains ~]])</f>
        <v>0.1</v>
      </c>
      <c r="N2133" s="26">
        <v>16560</v>
      </c>
      <c r="O2133" s="25" t="s">
        <v>10235</v>
      </c>
      <c r="P2133" s="25" t="s">
        <v>10235</v>
      </c>
      <c r="Q2133" s="25"/>
      <c r="R2133" s="25"/>
      <c r="S2133" s="25"/>
    </row>
    <row r="2134" spans="1:19" x14ac:dyDescent="0.25">
      <c r="A2134" s="7">
        <v>4953</v>
      </c>
      <c r="B2134" s="7" t="s">
        <v>4721</v>
      </c>
      <c r="C2134" s="7" t="s">
        <v>9091</v>
      </c>
      <c r="D2134" s="7" t="s">
        <v>6770</v>
      </c>
      <c r="E2134" s="7">
        <f>LEN(Table9[[#This Row],[Trad]])/10</f>
        <v>0.1</v>
      </c>
      <c r="F2134" s="7">
        <f>LEN(Table9[[#This Row],[Variants]])/10</f>
        <v>0</v>
      </c>
      <c r="G2134" s="7">
        <f>COUNT(FIND("～",Table9[[#This Row],[Trad]]))*10</f>
        <v>0</v>
      </c>
      <c r="H2134" s="25">
        <f>Table9[[#This Row],[Trad Len]]+Table9[[#This Row],[Var Len]]</f>
        <v>0.1</v>
      </c>
      <c r="I2134" s="25" cm="1">
        <f t="array" ref="I2134">COUNT(FIND({1,2,3,4,5,6,7,8,9,0},Table9[[#This Row],[Simp]]))</f>
        <v>0</v>
      </c>
      <c r="J2134" s="25" cm="1">
        <f t="array" ref="J2134">COUNT(FIND({1,2,3,4,5,6,7,8,9,0},Table9[[#This Row],[Trad]]))</f>
        <v>0</v>
      </c>
      <c r="K2134" s="25" cm="1">
        <f t="array" ref="K2134">COUNT(FIND({1,2,3,4,5,6,7,8,9,0},Table9[[#This Row],[Variants]]))</f>
        <v>0</v>
      </c>
      <c r="L2134" s="25">
        <f>SUM(Table9[[#This Row],[Simp Note]:[Var Note]])</f>
        <v>0</v>
      </c>
      <c r="M2134" s="25">
        <f>SUM(Table9[[#This Row],[Sum]],Table9[[#This Row],[Sum Notes]],Table9[[#This Row],[Contains ~]])</f>
        <v>0.1</v>
      </c>
      <c r="N2134" s="26">
        <v>16570</v>
      </c>
      <c r="O2134" s="25" t="s">
        <v>10235</v>
      </c>
      <c r="P2134" s="25" t="s">
        <v>10235</v>
      </c>
      <c r="Q2134" s="25"/>
      <c r="R2134" s="25"/>
      <c r="S2134" s="25"/>
    </row>
    <row r="2135" spans="1:19" x14ac:dyDescent="0.25">
      <c r="A2135" s="7">
        <v>4960</v>
      </c>
      <c r="B2135" s="7" t="s">
        <v>4723</v>
      </c>
      <c r="C2135" s="7" t="s">
        <v>9093</v>
      </c>
      <c r="D2135" s="7" t="s">
        <v>6770</v>
      </c>
      <c r="E2135" s="7">
        <f>LEN(Table9[[#This Row],[Trad]])/10</f>
        <v>0.1</v>
      </c>
      <c r="F2135" s="7">
        <f>LEN(Table9[[#This Row],[Variants]])/10</f>
        <v>0</v>
      </c>
      <c r="G2135" s="7">
        <f>COUNT(FIND("～",Table9[[#This Row],[Trad]]))*10</f>
        <v>0</v>
      </c>
      <c r="H2135" s="25">
        <f>Table9[[#This Row],[Trad Len]]+Table9[[#This Row],[Var Len]]</f>
        <v>0.1</v>
      </c>
      <c r="I2135" s="25" cm="1">
        <f t="array" ref="I2135">COUNT(FIND({1,2,3,4,5,6,7,8,9,0},Table9[[#This Row],[Simp]]))</f>
        <v>0</v>
      </c>
      <c r="J2135" s="25" cm="1">
        <f t="array" ref="J2135">COUNT(FIND({1,2,3,4,5,6,7,8,9,0},Table9[[#This Row],[Trad]]))</f>
        <v>0</v>
      </c>
      <c r="K2135" s="25" cm="1">
        <f t="array" ref="K2135">COUNT(FIND({1,2,3,4,5,6,7,8,9,0},Table9[[#This Row],[Variants]]))</f>
        <v>0</v>
      </c>
      <c r="L2135" s="25">
        <f>SUM(Table9[[#This Row],[Simp Note]:[Var Note]])</f>
        <v>0</v>
      </c>
      <c r="M2135" s="25">
        <f>SUM(Table9[[#This Row],[Sum]],Table9[[#This Row],[Sum Notes]],Table9[[#This Row],[Contains ~]])</f>
        <v>0.1</v>
      </c>
      <c r="N2135" s="26">
        <v>16580</v>
      </c>
      <c r="O2135" s="25" t="s">
        <v>10235</v>
      </c>
      <c r="P2135" s="25" t="s">
        <v>10235</v>
      </c>
      <c r="Q2135" s="25"/>
      <c r="R2135" s="25"/>
      <c r="S2135" s="25"/>
    </row>
    <row r="2136" spans="1:19" x14ac:dyDescent="0.25">
      <c r="A2136" s="7">
        <v>4963</v>
      </c>
      <c r="B2136" s="7" t="s">
        <v>4725</v>
      </c>
      <c r="C2136" s="7" t="s">
        <v>9095</v>
      </c>
      <c r="D2136" s="7" t="s">
        <v>6770</v>
      </c>
      <c r="E2136" s="7">
        <f>LEN(Table9[[#This Row],[Trad]])/10</f>
        <v>0.1</v>
      </c>
      <c r="F2136" s="7">
        <f>LEN(Table9[[#This Row],[Variants]])/10</f>
        <v>0</v>
      </c>
      <c r="G2136" s="7">
        <f>COUNT(FIND("～",Table9[[#This Row],[Trad]]))*10</f>
        <v>0</v>
      </c>
      <c r="H2136" s="25">
        <f>Table9[[#This Row],[Trad Len]]+Table9[[#This Row],[Var Len]]</f>
        <v>0.1</v>
      </c>
      <c r="I2136" s="25" cm="1">
        <f t="array" ref="I2136">COUNT(FIND({1,2,3,4,5,6,7,8,9,0},Table9[[#This Row],[Simp]]))</f>
        <v>0</v>
      </c>
      <c r="J2136" s="25" cm="1">
        <f t="array" ref="J2136">COUNT(FIND({1,2,3,4,5,6,7,8,9,0},Table9[[#This Row],[Trad]]))</f>
        <v>0</v>
      </c>
      <c r="K2136" s="25" cm="1">
        <f t="array" ref="K2136">COUNT(FIND({1,2,3,4,5,6,7,8,9,0},Table9[[#This Row],[Variants]]))</f>
        <v>0</v>
      </c>
      <c r="L2136" s="25">
        <f>SUM(Table9[[#This Row],[Simp Note]:[Var Note]])</f>
        <v>0</v>
      </c>
      <c r="M2136" s="25">
        <f>SUM(Table9[[#This Row],[Sum]],Table9[[#This Row],[Sum Notes]],Table9[[#This Row],[Contains ~]])</f>
        <v>0.1</v>
      </c>
      <c r="N2136" s="26">
        <v>16590</v>
      </c>
      <c r="O2136" s="25" t="s">
        <v>10235</v>
      </c>
      <c r="P2136" s="25" t="s">
        <v>10235</v>
      </c>
      <c r="Q2136" s="25"/>
      <c r="R2136" s="25"/>
      <c r="S2136" s="25"/>
    </row>
    <row r="2137" spans="1:19" x14ac:dyDescent="0.25">
      <c r="A2137" s="7">
        <v>4968</v>
      </c>
      <c r="B2137" s="7" t="s">
        <v>4727</v>
      </c>
      <c r="C2137" s="7" t="s">
        <v>9097</v>
      </c>
      <c r="D2137" s="7" t="s">
        <v>6770</v>
      </c>
      <c r="E2137" s="7">
        <f>LEN(Table9[[#This Row],[Trad]])/10</f>
        <v>0.1</v>
      </c>
      <c r="F2137" s="7">
        <f>LEN(Table9[[#This Row],[Variants]])/10</f>
        <v>0</v>
      </c>
      <c r="G2137" s="7">
        <f>COUNT(FIND("～",Table9[[#This Row],[Trad]]))*10</f>
        <v>0</v>
      </c>
      <c r="H2137" s="25">
        <f>Table9[[#This Row],[Trad Len]]+Table9[[#This Row],[Var Len]]</f>
        <v>0.1</v>
      </c>
      <c r="I2137" s="25" cm="1">
        <f t="array" ref="I2137">COUNT(FIND({1,2,3,4,5,6,7,8,9,0},Table9[[#This Row],[Simp]]))</f>
        <v>0</v>
      </c>
      <c r="J2137" s="25" cm="1">
        <f t="array" ref="J2137">COUNT(FIND({1,2,3,4,5,6,7,8,9,0},Table9[[#This Row],[Trad]]))</f>
        <v>0</v>
      </c>
      <c r="K2137" s="25" cm="1">
        <f t="array" ref="K2137">COUNT(FIND({1,2,3,4,5,6,7,8,9,0},Table9[[#This Row],[Variants]]))</f>
        <v>0</v>
      </c>
      <c r="L2137" s="25">
        <f>SUM(Table9[[#This Row],[Simp Note]:[Var Note]])</f>
        <v>0</v>
      </c>
      <c r="M2137" s="25">
        <f>SUM(Table9[[#This Row],[Sum]],Table9[[#This Row],[Sum Notes]],Table9[[#This Row],[Contains ~]])</f>
        <v>0.1</v>
      </c>
      <c r="N2137" s="26">
        <v>16600</v>
      </c>
      <c r="O2137" s="25" t="s">
        <v>10235</v>
      </c>
      <c r="P2137" s="25" t="s">
        <v>10235</v>
      </c>
      <c r="Q2137" s="25"/>
      <c r="R2137" s="25"/>
      <c r="S2137" s="25"/>
    </row>
    <row r="2138" spans="1:19" x14ac:dyDescent="0.25">
      <c r="A2138" s="7">
        <v>4971</v>
      </c>
      <c r="B2138" s="7" t="s">
        <v>4729</v>
      </c>
      <c r="C2138" s="7" t="s">
        <v>6770</v>
      </c>
      <c r="D2138" s="25" t="s">
        <v>9099</v>
      </c>
      <c r="E2138" s="25">
        <f>LEN(Table9[[#This Row],[Trad]])/10</f>
        <v>0</v>
      </c>
      <c r="F2138" s="25">
        <f>LEN(Table9[[#This Row],[Variants]])/10</f>
        <v>0.1</v>
      </c>
      <c r="G2138" s="25">
        <f>COUNT(FIND("～",Table9[[#This Row],[Trad]]))*10</f>
        <v>0</v>
      </c>
      <c r="H2138" s="25">
        <f>Table9[[#This Row],[Trad Len]]+Table9[[#This Row],[Var Len]]</f>
        <v>0.1</v>
      </c>
      <c r="I2138" s="25" cm="1">
        <f t="array" ref="I2138">COUNT(FIND({1,2,3,4,5,6,7,8,9,0},Table9[[#This Row],[Simp]]))</f>
        <v>0</v>
      </c>
      <c r="J2138" s="25" cm="1">
        <f t="array" ref="J2138">COUNT(FIND({1,2,3,4,5,6,7,8,9,0},Table9[[#This Row],[Trad]]))</f>
        <v>0</v>
      </c>
      <c r="K2138" s="25" cm="1">
        <f t="array" ref="K2138">COUNT(FIND({1,2,3,4,5,6,7,8,9,0},Table9[[#This Row],[Variants]]))</f>
        <v>0</v>
      </c>
      <c r="L2138" s="25">
        <f>SUM(Table9[[#This Row],[Simp Note]:[Var Note]])</f>
        <v>0</v>
      </c>
      <c r="M2138" s="25">
        <f>SUM(Table9[[#This Row],[Sum]],Table9[[#This Row],[Sum Notes]],Table9[[#This Row],[Contains ~]])</f>
        <v>0.1</v>
      </c>
      <c r="N2138" s="26">
        <v>25480.1</v>
      </c>
      <c r="O2138" s="25" t="s">
        <v>10237</v>
      </c>
      <c r="P2138" s="25" t="s">
        <v>10237</v>
      </c>
      <c r="Q2138" s="25"/>
      <c r="R2138" s="25"/>
      <c r="S2138" s="25"/>
    </row>
    <row r="2139" spans="1:19" x14ac:dyDescent="0.25">
      <c r="A2139" s="7">
        <v>4974</v>
      </c>
      <c r="B2139" s="7" t="s">
        <v>4731</v>
      </c>
      <c r="C2139" s="7" t="s">
        <v>9101</v>
      </c>
      <c r="D2139" s="7" t="s">
        <v>6770</v>
      </c>
      <c r="E2139" s="7">
        <f>LEN(Table9[[#This Row],[Trad]])/10</f>
        <v>0.1</v>
      </c>
      <c r="F2139" s="7">
        <f>LEN(Table9[[#This Row],[Variants]])/10</f>
        <v>0</v>
      </c>
      <c r="G2139" s="7">
        <f>COUNT(FIND("～",Table9[[#This Row],[Trad]]))*10</f>
        <v>0</v>
      </c>
      <c r="H2139" s="25">
        <f>Table9[[#This Row],[Trad Len]]+Table9[[#This Row],[Var Len]]</f>
        <v>0.1</v>
      </c>
      <c r="I2139" s="25" cm="1">
        <f t="array" ref="I2139">COUNT(FIND({1,2,3,4,5,6,7,8,9,0},Table9[[#This Row],[Simp]]))</f>
        <v>0</v>
      </c>
      <c r="J2139" s="25" cm="1">
        <f t="array" ref="J2139">COUNT(FIND({1,2,3,4,5,6,7,8,9,0},Table9[[#This Row],[Trad]]))</f>
        <v>0</v>
      </c>
      <c r="K2139" s="25" cm="1">
        <f t="array" ref="K2139">COUNT(FIND({1,2,3,4,5,6,7,8,9,0},Table9[[#This Row],[Variants]]))</f>
        <v>0</v>
      </c>
      <c r="L2139" s="25">
        <f>SUM(Table9[[#This Row],[Simp Note]:[Var Note]])</f>
        <v>0</v>
      </c>
      <c r="M2139" s="25">
        <f>SUM(Table9[[#This Row],[Sum]],Table9[[#This Row],[Sum Notes]],Table9[[#This Row],[Contains ~]])</f>
        <v>0.1</v>
      </c>
      <c r="N2139" s="26">
        <v>16610</v>
      </c>
      <c r="O2139" s="25" t="s">
        <v>10235</v>
      </c>
      <c r="P2139" s="25" t="s">
        <v>10235</v>
      </c>
      <c r="Q2139" s="25"/>
      <c r="R2139" s="25"/>
      <c r="S2139" s="25"/>
    </row>
    <row r="2140" spans="1:19" x14ac:dyDescent="0.25">
      <c r="A2140" s="7">
        <v>4983</v>
      </c>
      <c r="B2140" s="7" t="s">
        <v>4733</v>
      </c>
      <c r="C2140" s="7" t="s">
        <v>9103</v>
      </c>
      <c r="D2140" s="7" t="s">
        <v>9104</v>
      </c>
      <c r="E2140" s="7">
        <f>LEN(Table9[[#This Row],[Trad]])/10</f>
        <v>0.1</v>
      </c>
      <c r="F2140" s="7">
        <f>LEN(Table9[[#This Row],[Variants]])/10</f>
        <v>0.1</v>
      </c>
      <c r="G2140" s="7">
        <f>COUNT(FIND("～",Table9[[#This Row],[Trad]]))*10</f>
        <v>0</v>
      </c>
      <c r="H2140" s="25">
        <f>Table9[[#This Row],[Trad Len]]+Table9[[#This Row],[Var Len]]</f>
        <v>0.2</v>
      </c>
      <c r="I2140" s="25" cm="1">
        <f t="array" ref="I2140">COUNT(FIND({1,2,3,4,5,6,7,8,9,0},Table9[[#This Row],[Simp]]))</f>
        <v>0</v>
      </c>
      <c r="J2140" s="25" cm="1">
        <f t="array" ref="J2140">COUNT(FIND({1,2,3,4,5,6,7,8,9,0},Table9[[#This Row],[Trad]]))</f>
        <v>0</v>
      </c>
      <c r="K2140" s="25" cm="1">
        <f t="array" ref="K2140">COUNT(FIND({1,2,3,4,5,6,7,8,9,0},Table9[[#This Row],[Variants]]))</f>
        <v>0</v>
      </c>
      <c r="L2140" s="25">
        <f>SUM(Table9[[#This Row],[Simp Note]:[Var Note]])</f>
        <v>0</v>
      </c>
      <c r="M2140" s="25">
        <f>SUM(Table9[[#This Row],[Sum]],Table9[[#This Row],[Sum Notes]],Table9[[#This Row],[Contains ~]])</f>
        <v>0.2</v>
      </c>
      <c r="N2140" s="26">
        <v>2810</v>
      </c>
      <c r="O2140" s="25" t="s">
        <v>10235</v>
      </c>
      <c r="P2140" s="25" t="s">
        <v>10237</v>
      </c>
      <c r="Q2140" s="25"/>
      <c r="R2140" s="25"/>
      <c r="S2140" s="25"/>
    </row>
    <row r="2141" spans="1:19" x14ac:dyDescent="0.25">
      <c r="A2141" s="7">
        <v>4991</v>
      </c>
      <c r="B2141" s="7" t="s">
        <v>4736</v>
      </c>
      <c r="C2141" s="7" t="s">
        <v>6770</v>
      </c>
      <c r="D2141" s="25" t="s">
        <v>9106</v>
      </c>
      <c r="E2141" s="25">
        <f>LEN(Table9[[#This Row],[Trad]])/10</f>
        <v>0</v>
      </c>
      <c r="F2141" s="25">
        <f>LEN(Table9[[#This Row],[Variants]])/10</f>
        <v>0.1</v>
      </c>
      <c r="G2141" s="25">
        <f>COUNT(FIND("～",Table9[[#This Row],[Trad]]))*10</f>
        <v>0</v>
      </c>
      <c r="H2141" s="25">
        <f>Table9[[#This Row],[Trad Len]]+Table9[[#This Row],[Var Len]]</f>
        <v>0.1</v>
      </c>
      <c r="I2141" s="25" cm="1">
        <f t="array" ref="I2141">COUNT(FIND({1,2,3,4,5,6,7,8,9,0},Table9[[#This Row],[Simp]]))</f>
        <v>0</v>
      </c>
      <c r="J2141" s="25" cm="1">
        <f t="array" ref="J2141">COUNT(FIND({1,2,3,4,5,6,7,8,9,0},Table9[[#This Row],[Trad]]))</f>
        <v>0</v>
      </c>
      <c r="K2141" s="25" cm="1">
        <f t="array" ref="K2141">COUNT(FIND({1,2,3,4,5,6,7,8,9,0},Table9[[#This Row],[Variants]]))</f>
        <v>0</v>
      </c>
      <c r="L2141" s="25">
        <f>SUM(Table9[[#This Row],[Simp Note]:[Var Note]])</f>
        <v>0</v>
      </c>
      <c r="M2141" s="25">
        <f>SUM(Table9[[#This Row],[Sum]],Table9[[#This Row],[Sum Notes]],Table9[[#This Row],[Contains ~]])</f>
        <v>0.1</v>
      </c>
      <c r="N2141" s="26">
        <v>25480.1</v>
      </c>
      <c r="O2141" s="25" t="s">
        <v>10237</v>
      </c>
      <c r="P2141" s="25" t="s">
        <v>10237</v>
      </c>
      <c r="Q2141" s="25"/>
      <c r="R2141" s="25"/>
      <c r="S2141" s="25"/>
    </row>
    <row r="2142" spans="1:19" x14ac:dyDescent="0.25">
      <c r="A2142" s="7">
        <v>4992</v>
      </c>
      <c r="B2142" s="7" t="s">
        <v>4738</v>
      </c>
      <c r="C2142" s="7" t="s">
        <v>9108</v>
      </c>
      <c r="D2142" s="7" t="s">
        <v>6770</v>
      </c>
      <c r="E2142" s="7">
        <f>LEN(Table9[[#This Row],[Trad]])/10</f>
        <v>0.1</v>
      </c>
      <c r="F2142" s="7">
        <f>LEN(Table9[[#This Row],[Variants]])/10</f>
        <v>0</v>
      </c>
      <c r="G2142" s="7">
        <f>COUNT(FIND("～",Table9[[#This Row],[Trad]]))*10</f>
        <v>0</v>
      </c>
      <c r="H2142" s="25">
        <f>Table9[[#This Row],[Trad Len]]+Table9[[#This Row],[Var Len]]</f>
        <v>0.1</v>
      </c>
      <c r="I2142" s="25" cm="1">
        <f t="array" ref="I2142">COUNT(FIND({1,2,3,4,5,6,7,8,9,0},Table9[[#This Row],[Simp]]))</f>
        <v>0</v>
      </c>
      <c r="J2142" s="25" cm="1">
        <f t="array" ref="J2142">COUNT(FIND({1,2,3,4,5,6,7,8,9,0},Table9[[#This Row],[Trad]]))</f>
        <v>0</v>
      </c>
      <c r="K2142" s="25" cm="1">
        <f t="array" ref="K2142">COUNT(FIND({1,2,3,4,5,6,7,8,9,0},Table9[[#This Row],[Variants]]))</f>
        <v>0</v>
      </c>
      <c r="L2142" s="25">
        <f>SUM(Table9[[#This Row],[Simp Note]:[Var Note]])</f>
        <v>0</v>
      </c>
      <c r="M2142" s="25">
        <f>SUM(Table9[[#This Row],[Sum]],Table9[[#This Row],[Sum Notes]],Table9[[#This Row],[Contains ~]])</f>
        <v>0.1</v>
      </c>
      <c r="N2142" s="26">
        <v>16620</v>
      </c>
      <c r="O2142" s="25" t="s">
        <v>10235</v>
      </c>
      <c r="P2142" s="25" t="s">
        <v>10235</v>
      </c>
      <c r="Q2142" s="25"/>
      <c r="R2142" s="25"/>
      <c r="S2142" s="25"/>
    </row>
    <row r="2143" spans="1:19" x14ac:dyDescent="0.25">
      <c r="A2143" s="7">
        <v>4994</v>
      </c>
      <c r="B2143" s="7" t="s">
        <v>4740</v>
      </c>
      <c r="C2143" s="7" t="s">
        <v>9110</v>
      </c>
      <c r="D2143" s="7" t="s">
        <v>6770</v>
      </c>
      <c r="E2143" s="7">
        <f>LEN(Table9[[#This Row],[Trad]])/10</f>
        <v>0.1</v>
      </c>
      <c r="F2143" s="7">
        <f>LEN(Table9[[#This Row],[Variants]])/10</f>
        <v>0</v>
      </c>
      <c r="G2143" s="7">
        <f>COUNT(FIND("～",Table9[[#This Row],[Trad]]))*10</f>
        <v>0</v>
      </c>
      <c r="H2143" s="25">
        <f>Table9[[#This Row],[Trad Len]]+Table9[[#This Row],[Var Len]]</f>
        <v>0.1</v>
      </c>
      <c r="I2143" s="25" cm="1">
        <f t="array" ref="I2143">COUNT(FIND({1,2,3,4,5,6,7,8,9,0},Table9[[#This Row],[Simp]]))</f>
        <v>0</v>
      </c>
      <c r="J2143" s="25" cm="1">
        <f t="array" ref="J2143">COUNT(FIND({1,2,3,4,5,6,7,8,9,0},Table9[[#This Row],[Trad]]))</f>
        <v>0</v>
      </c>
      <c r="K2143" s="25" cm="1">
        <f t="array" ref="K2143">COUNT(FIND({1,2,3,4,5,6,7,8,9,0},Table9[[#This Row],[Variants]]))</f>
        <v>0</v>
      </c>
      <c r="L2143" s="25">
        <f>SUM(Table9[[#This Row],[Simp Note]:[Var Note]])</f>
        <v>0</v>
      </c>
      <c r="M2143" s="25">
        <f>SUM(Table9[[#This Row],[Sum]],Table9[[#This Row],[Sum Notes]],Table9[[#This Row],[Contains ~]])</f>
        <v>0.1</v>
      </c>
      <c r="N2143" s="26">
        <v>16630</v>
      </c>
      <c r="O2143" s="25" t="s">
        <v>10235</v>
      </c>
      <c r="P2143" s="25" t="s">
        <v>10235</v>
      </c>
      <c r="Q2143" s="25"/>
      <c r="R2143" s="25"/>
      <c r="S2143" s="25"/>
    </row>
    <row r="2144" spans="1:19" x14ac:dyDescent="0.25">
      <c r="A2144" s="7">
        <v>4995</v>
      </c>
      <c r="B2144" s="7" t="s">
        <v>4742</v>
      </c>
      <c r="C2144" s="7" t="s">
        <v>9112</v>
      </c>
      <c r="D2144" s="7" t="s">
        <v>6770</v>
      </c>
      <c r="E2144" s="7">
        <f>LEN(Table9[[#This Row],[Trad]])/10</f>
        <v>0.1</v>
      </c>
      <c r="F2144" s="7">
        <f>LEN(Table9[[#This Row],[Variants]])/10</f>
        <v>0</v>
      </c>
      <c r="G2144" s="7">
        <f>COUNT(FIND("～",Table9[[#This Row],[Trad]]))*10</f>
        <v>0</v>
      </c>
      <c r="H2144" s="25">
        <f>Table9[[#This Row],[Trad Len]]+Table9[[#This Row],[Var Len]]</f>
        <v>0.1</v>
      </c>
      <c r="I2144" s="25" cm="1">
        <f t="array" ref="I2144">COUNT(FIND({1,2,3,4,5,6,7,8,9,0},Table9[[#This Row],[Simp]]))</f>
        <v>0</v>
      </c>
      <c r="J2144" s="25" cm="1">
        <f t="array" ref="J2144">COUNT(FIND({1,2,3,4,5,6,7,8,9,0},Table9[[#This Row],[Trad]]))</f>
        <v>0</v>
      </c>
      <c r="K2144" s="25" cm="1">
        <f t="array" ref="K2144">COUNT(FIND({1,2,3,4,5,6,7,8,9,0},Table9[[#This Row],[Variants]]))</f>
        <v>0</v>
      </c>
      <c r="L2144" s="25">
        <f>SUM(Table9[[#This Row],[Simp Note]:[Var Note]])</f>
        <v>0</v>
      </c>
      <c r="M2144" s="25">
        <f>SUM(Table9[[#This Row],[Sum]],Table9[[#This Row],[Sum Notes]],Table9[[#This Row],[Contains ~]])</f>
        <v>0.1</v>
      </c>
      <c r="N2144" s="26">
        <v>16640</v>
      </c>
      <c r="O2144" s="25" t="s">
        <v>10235</v>
      </c>
      <c r="P2144" s="25" t="s">
        <v>10235</v>
      </c>
      <c r="Q2144" s="25"/>
      <c r="R2144" s="25"/>
      <c r="S2144" s="25"/>
    </row>
    <row r="2145" spans="1:19" x14ac:dyDescent="0.25">
      <c r="A2145" s="7">
        <v>4997</v>
      </c>
      <c r="B2145" s="7" t="s">
        <v>4744</v>
      </c>
      <c r="C2145" s="7" t="s">
        <v>9114</v>
      </c>
      <c r="D2145" s="7" t="s">
        <v>6770</v>
      </c>
      <c r="E2145" s="7">
        <f>LEN(Table9[[#This Row],[Trad]])/10</f>
        <v>0.1</v>
      </c>
      <c r="F2145" s="7">
        <f>LEN(Table9[[#This Row],[Variants]])/10</f>
        <v>0</v>
      </c>
      <c r="G2145" s="7">
        <f>COUNT(FIND("～",Table9[[#This Row],[Trad]]))*10</f>
        <v>0</v>
      </c>
      <c r="H2145" s="25">
        <f>Table9[[#This Row],[Trad Len]]+Table9[[#This Row],[Var Len]]</f>
        <v>0.1</v>
      </c>
      <c r="I2145" s="25" cm="1">
        <f t="array" ref="I2145">COUNT(FIND({1,2,3,4,5,6,7,8,9,0},Table9[[#This Row],[Simp]]))</f>
        <v>0</v>
      </c>
      <c r="J2145" s="25" cm="1">
        <f t="array" ref="J2145">COUNT(FIND({1,2,3,4,5,6,7,8,9,0},Table9[[#This Row],[Trad]]))</f>
        <v>0</v>
      </c>
      <c r="K2145" s="25" cm="1">
        <f t="array" ref="K2145">COUNT(FIND({1,2,3,4,5,6,7,8,9,0},Table9[[#This Row],[Variants]]))</f>
        <v>0</v>
      </c>
      <c r="L2145" s="25">
        <f>SUM(Table9[[#This Row],[Simp Note]:[Var Note]])</f>
        <v>0</v>
      </c>
      <c r="M2145" s="25">
        <f>SUM(Table9[[#This Row],[Sum]],Table9[[#This Row],[Sum Notes]],Table9[[#This Row],[Contains ~]])</f>
        <v>0.1</v>
      </c>
      <c r="N2145" s="26">
        <v>16650</v>
      </c>
      <c r="O2145" s="25" t="s">
        <v>10235</v>
      </c>
      <c r="P2145" s="25" t="s">
        <v>10235</v>
      </c>
      <c r="Q2145" s="25"/>
      <c r="R2145" s="25"/>
      <c r="S2145" s="25"/>
    </row>
    <row r="2146" spans="1:19" x14ac:dyDescent="0.25">
      <c r="A2146" s="7">
        <v>4998</v>
      </c>
      <c r="B2146" s="7" t="s">
        <v>4746</v>
      </c>
      <c r="C2146" s="7" t="s">
        <v>9116</v>
      </c>
      <c r="D2146" s="7" t="s">
        <v>6770</v>
      </c>
      <c r="E2146" s="7">
        <f>LEN(Table9[[#This Row],[Trad]])/10</f>
        <v>0.1</v>
      </c>
      <c r="F2146" s="7">
        <f>LEN(Table9[[#This Row],[Variants]])/10</f>
        <v>0</v>
      </c>
      <c r="G2146" s="7">
        <f>COUNT(FIND("～",Table9[[#This Row],[Trad]]))*10</f>
        <v>0</v>
      </c>
      <c r="H2146" s="25">
        <f>Table9[[#This Row],[Trad Len]]+Table9[[#This Row],[Var Len]]</f>
        <v>0.1</v>
      </c>
      <c r="I2146" s="25" cm="1">
        <f t="array" ref="I2146">COUNT(FIND({1,2,3,4,5,6,7,8,9,0},Table9[[#This Row],[Simp]]))</f>
        <v>0</v>
      </c>
      <c r="J2146" s="25" cm="1">
        <f t="array" ref="J2146">COUNT(FIND({1,2,3,4,5,6,7,8,9,0},Table9[[#This Row],[Trad]]))</f>
        <v>0</v>
      </c>
      <c r="K2146" s="25" cm="1">
        <f t="array" ref="K2146">COUNT(FIND({1,2,3,4,5,6,7,8,9,0},Table9[[#This Row],[Variants]]))</f>
        <v>0</v>
      </c>
      <c r="L2146" s="25">
        <f>SUM(Table9[[#This Row],[Simp Note]:[Var Note]])</f>
        <v>0</v>
      </c>
      <c r="M2146" s="25">
        <f>SUM(Table9[[#This Row],[Sum]],Table9[[#This Row],[Sum Notes]],Table9[[#This Row],[Contains ~]])</f>
        <v>0.1</v>
      </c>
      <c r="N2146" s="26">
        <v>16660</v>
      </c>
      <c r="O2146" s="25" t="s">
        <v>10235</v>
      </c>
      <c r="P2146" s="25" t="s">
        <v>10235</v>
      </c>
      <c r="Q2146" s="25"/>
      <c r="R2146" s="25"/>
      <c r="S2146" s="25"/>
    </row>
    <row r="2147" spans="1:19" x14ac:dyDescent="0.25">
      <c r="A2147" s="7">
        <v>4999</v>
      </c>
      <c r="B2147" s="7" t="s">
        <v>4748</v>
      </c>
      <c r="C2147" s="7" t="s">
        <v>9118</v>
      </c>
      <c r="D2147" s="7" t="s">
        <v>6770</v>
      </c>
      <c r="E2147" s="7">
        <f>LEN(Table9[[#This Row],[Trad]])/10</f>
        <v>0.1</v>
      </c>
      <c r="F2147" s="7">
        <f>LEN(Table9[[#This Row],[Variants]])/10</f>
        <v>0</v>
      </c>
      <c r="G2147" s="7">
        <f>COUNT(FIND("～",Table9[[#This Row],[Trad]]))*10</f>
        <v>0</v>
      </c>
      <c r="H2147" s="25">
        <f>Table9[[#This Row],[Trad Len]]+Table9[[#This Row],[Var Len]]</f>
        <v>0.1</v>
      </c>
      <c r="I2147" s="25" cm="1">
        <f t="array" ref="I2147">COUNT(FIND({1,2,3,4,5,6,7,8,9,0},Table9[[#This Row],[Simp]]))</f>
        <v>0</v>
      </c>
      <c r="J2147" s="25" cm="1">
        <f t="array" ref="J2147">COUNT(FIND({1,2,3,4,5,6,7,8,9,0},Table9[[#This Row],[Trad]]))</f>
        <v>0</v>
      </c>
      <c r="K2147" s="25" cm="1">
        <f t="array" ref="K2147">COUNT(FIND({1,2,3,4,5,6,7,8,9,0},Table9[[#This Row],[Variants]]))</f>
        <v>0</v>
      </c>
      <c r="L2147" s="25">
        <f>SUM(Table9[[#This Row],[Simp Note]:[Var Note]])</f>
        <v>0</v>
      </c>
      <c r="M2147" s="25">
        <f>SUM(Table9[[#This Row],[Sum]],Table9[[#This Row],[Sum Notes]],Table9[[#This Row],[Contains ~]])</f>
        <v>0.1</v>
      </c>
      <c r="N2147" s="26">
        <v>16670</v>
      </c>
      <c r="O2147" s="25" t="s">
        <v>10235</v>
      </c>
      <c r="P2147" s="25" t="s">
        <v>10235</v>
      </c>
      <c r="Q2147" s="25"/>
      <c r="R2147" s="25"/>
      <c r="S2147" s="25"/>
    </row>
    <row r="2148" spans="1:19" x14ac:dyDescent="0.25">
      <c r="A2148" s="7">
        <v>5002</v>
      </c>
      <c r="B2148" s="7" t="s">
        <v>4750</v>
      </c>
      <c r="C2148" s="7" t="s">
        <v>9121</v>
      </c>
      <c r="D2148" s="7" t="s">
        <v>6770</v>
      </c>
      <c r="E2148" s="7">
        <f>LEN(Table9[[#This Row],[Trad]])/10</f>
        <v>0.1</v>
      </c>
      <c r="F2148" s="7">
        <f>LEN(Table9[[#This Row],[Variants]])/10</f>
        <v>0</v>
      </c>
      <c r="G2148" s="7">
        <f>COUNT(FIND("～",Table9[[#This Row],[Trad]]))*10</f>
        <v>0</v>
      </c>
      <c r="H2148" s="25">
        <f>Table9[[#This Row],[Trad Len]]+Table9[[#This Row],[Var Len]]</f>
        <v>0.1</v>
      </c>
      <c r="I2148" s="25" cm="1">
        <f t="array" ref="I2148">COUNT(FIND({1,2,3,4,5,6,7,8,9,0},Table9[[#This Row],[Simp]]))</f>
        <v>0</v>
      </c>
      <c r="J2148" s="25" cm="1">
        <f t="array" ref="J2148">COUNT(FIND({1,2,3,4,5,6,7,8,9,0},Table9[[#This Row],[Trad]]))</f>
        <v>0</v>
      </c>
      <c r="K2148" s="25" cm="1">
        <f t="array" ref="K2148">COUNT(FIND({1,2,3,4,5,6,7,8,9,0},Table9[[#This Row],[Variants]]))</f>
        <v>0</v>
      </c>
      <c r="L2148" s="25">
        <f>SUM(Table9[[#This Row],[Simp Note]:[Var Note]])</f>
        <v>0</v>
      </c>
      <c r="M2148" s="25">
        <f>SUM(Table9[[#This Row],[Sum]],Table9[[#This Row],[Sum Notes]],Table9[[#This Row],[Contains ~]])</f>
        <v>0.1</v>
      </c>
      <c r="N2148" s="26">
        <v>16680</v>
      </c>
      <c r="O2148" s="25" t="s">
        <v>10235</v>
      </c>
      <c r="P2148" s="25" t="s">
        <v>10235</v>
      </c>
      <c r="Q2148" s="25"/>
      <c r="R2148" s="25"/>
      <c r="S2148" s="25"/>
    </row>
    <row r="2149" spans="1:19" x14ac:dyDescent="0.25">
      <c r="A2149" s="7">
        <v>5003</v>
      </c>
      <c r="B2149" s="7" t="s">
        <v>4752</v>
      </c>
      <c r="C2149" s="7" t="s">
        <v>9123</v>
      </c>
      <c r="D2149" s="7" t="s">
        <v>6770</v>
      </c>
      <c r="E2149" s="7">
        <f>LEN(Table9[[#This Row],[Trad]])/10</f>
        <v>0.1</v>
      </c>
      <c r="F2149" s="7">
        <f>LEN(Table9[[#This Row],[Variants]])/10</f>
        <v>0</v>
      </c>
      <c r="G2149" s="7">
        <f>COUNT(FIND("～",Table9[[#This Row],[Trad]]))*10</f>
        <v>0</v>
      </c>
      <c r="H2149" s="25">
        <f>Table9[[#This Row],[Trad Len]]+Table9[[#This Row],[Var Len]]</f>
        <v>0.1</v>
      </c>
      <c r="I2149" s="25" cm="1">
        <f t="array" ref="I2149">COUNT(FIND({1,2,3,4,5,6,7,8,9,0},Table9[[#This Row],[Simp]]))</f>
        <v>0</v>
      </c>
      <c r="J2149" s="25" cm="1">
        <f t="array" ref="J2149">COUNT(FIND({1,2,3,4,5,6,7,8,9,0},Table9[[#This Row],[Trad]]))</f>
        <v>0</v>
      </c>
      <c r="K2149" s="25" cm="1">
        <f t="array" ref="K2149">COUNT(FIND({1,2,3,4,5,6,7,8,9,0},Table9[[#This Row],[Variants]]))</f>
        <v>0</v>
      </c>
      <c r="L2149" s="25">
        <f>SUM(Table9[[#This Row],[Simp Note]:[Var Note]])</f>
        <v>0</v>
      </c>
      <c r="M2149" s="25">
        <f>SUM(Table9[[#This Row],[Sum]],Table9[[#This Row],[Sum Notes]],Table9[[#This Row],[Contains ~]])</f>
        <v>0.1</v>
      </c>
      <c r="N2149" s="26">
        <v>16690</v>
      </c>
      <c r="O2149" s="25" t="s">
        <v>10235</v>
      </c>
      <c r="P2149" s="25" t="s">
        <v>10235</v>
      </c>
      <c r="Q2149" s="25"/>
      <c r="R2149" s="25"/>
      <c r="S2149" s="25"/>
    </row>
    <row r="2150" spans="1:19" x14ac:dyDescent="0.25">
      <c r="A2150" s="7">
        <v>5004</v>
      </c>
      <c r="B2150" s="7" t="s">
        <v>4754</v>
      </c>
      <c r="C2150" s="7" t="s">
        <v>9125</v>
      </c>
      <c r="D2150" s="7" t="s">
        <v>6770</v>
      </c>
      <c r="E2150" s="7">
        <f>LEN(Table9[[#This Row],[Trad]])/10</f>
        <v>0.1</v>
      </c>
      <c r="F2150" s="7">
        <f>LEN(Table9[[#This Row],[Variants]])/10</f>
        <v>0</v>
      </c>
      <c r="G2150" s="7">
        <f>COUNT(FIND("～",Table9[[#This Row],[Trad]]))*10</f>
        <v>0</v>
      </c>
      <c r="H2150" s="25">
        <f>Table9[[#This Row],[Trad Len]]+Table9[[#This Row],[Var Len]]</f>
        <v>0.1</v>
      </c>
      <c r="I2150" s="25" cm="1">
        <f t="array" ref="I2150">COUNT(FIND({1,2,3,4,5,6,7,8,9,0},Table9[[#This Row],[Simp]]))</f>
        <v>0</v>
      </c>
      <c r="J2150" s="25" cm="1">
        <f t="array" ref="J2150">COUNT(FIND({1,2,3,4,5,6,7,8,9,0},Table9[[#This Row],[Trad]]))</f>
        <v>0</v>
      </c>
      <c r="K2150" s="25" cm="1">
        <f t="array" ref="K2150">COUNT(FIND({1,2,3,4,5,6,7,8,9,0},Table9[[#This Row],[Variants]]))</f>
        <v>0</v>
      </c>
      <c r="L2150" s="25">
        <f>SUM(Table9[[#This Row],[Simp Note]:[Var Note]])</f>
        <v>0</v>
      </c>
      <c r="M2150" s="25">
        <f>SUM(Table9[[#This Row],[Sum]],Table9[[#This Row],[Sum Notes]],Table9[[#This Row],[Contains ~]])</f>
        <v>0.1</v>
      </c>
      <c r="N2150" s="26">
        <v>16700</v>
      </c>
      <c r="O2150" s="25" t="s">
        <v>10235</v>
      </c>
      <c r="P2150" s="25" t="s">
        <v>10235</v>
      </c>
      <c r="Q2150" s="25"/>
      <c r="R2150" s="25"/>
      <c r="S2150" s="25"/>
    </row>
    <row r="2151" spans="1:19" x14ac:dyDescent="0.25">
      <c r="A2151" s="7">
        <v>5005</v>
      </c>
      <c r="B2151" s="7" t="s">
        <v>4756</v>
      </c>
      <c r="C2151" s="7" t="s">
        <v>9127</v>
      </c>
      <c r="D2151" s="7" t="s">
        <v>6770</v>
      </c>
      <c r="E2151" s="7">
        <f>LEN(Table9[[#This Row],[Trad]])/10</f>
        <v>0.1</v>
      </c>
      <c r="F2151" s="7">
        <f>LEN(Table9[[#This Row],[Variants]])/10</f>
        <v>0</v>
      </c>
      <c r="G2151" s="7">
        <f>COUNT(FIND("～",Table9[[#This Row],[Trad]]))*10</f>
        <v>0</v>
      </c>
      <c r="H2151" s="25">
        <f>Table9[[#This Row],[Trad Len]]+Table9[[#This Row],[Var Len]]</f>
        <v>0.1</v>
      </c>
      <c r="I2151" s="25" cm="1">
        <f t="array" ref="I2151">COUNT(FIND({1,2,3,4,5,6,7,8,9,0},Table9[[#This Row],[Simp]]))</f>
        <v>0</v>
      </c>
      <c r="J2151" s="25" cm="1">
        <f t="array" ref="J2151">COUNT(FIND({1,2,3,4,5,6,7,8,9,0},Table9[[#This Row],[Trad]]))</f>
        <v>0</v>
      </c>
      <c r="K2151" s="25" cm="1">
        <f t="array" ref="K2151">COUNT(FIND({1,2,3,4,5,6,7,8,9,0},Table9[[#This Row],[Variants]]))</f>
        <v>0</v>
      </c>
      <c r="L2151" s="25">
        <f>SUM(Table9[[#This Row],[Simp Note]:[Var Note]])</f>
        <v>0</v>
      </c>
      <c r="M2151" s="25">
        <f>SUM(Table9[[#This Row],[Sum]],Table9[[#This Row],[Sum Notes]],Table9[[#This Row],[Contains ~]])</f>
        <v>0.1</v>
      </c>
      <c r="N2151" s="26">
        <v>16710</v>
      </c>
      <c r="O2151" s="25" t="s">
        <v>10235</v>
      </c>
      <c r="P2151" s="25" t="s">
        <v>10235</v>
      </c>
      <c r="Q2151" s="25"/>
      <c r="R2151" s="25"/>
      <c r="S2151" s="25"/>
    </row>
    <row r="2152" spans="1:19" x14ac:dyDescent="0.25">
      <c r="A2152" s="7">
        <v>5006</v>
      </c>
      <c r="B2152" s="7" t="s">
        <v>4758</v>
      </c>
      <c r="C2152" s="7" t="s">
        <v>9129</v>
      </c>
      <c r="D2152" s="7" t="s">
        <v>6770</v>
      </c>
      <c r="E2152" s="7">
        <f>LEN(Table9[[#This Row],[Trad]])/10</f>
        <v>0.1</v>
      </c>
      <c r="F2152" s="7">
        <f>LEN(Table9[[#This Row],[Variants]])/10</f>
        <v>0</v>
      </c>
      <c r="G2152" s="7">
        <f>COUNT(FIND("～",Table9[[#This Row],[Trad]]))*10</f>
        <v>0</v>
      </c>
      <c r="H2152" s="25">
        <f>Table9[[#This Row],[Trad Len]]+Table9[[#This Row],[Var Len]]</f>
        <v>0.1</v>
      </c>
      <c r="I2152" s="25" cm="1">
        <f t="array" ref="I2152">COUNT(FIND({1,2,3,4,5,6,7,8,9,0},Table9[[#This Row],[Simp]]))</f>
        <v>0</v>
      </c>
      <c r="J2152" s="25" cm="1">
        <f t="array" ref="J2152">COUNT(FIND({1,2,3,4,5,6,7,8,9,0},Table9[[#This Row],[Trad]]))</f>
        <v>0</v>
      </c>
      <c r="K2152" s="25" cm="1">
        <f t="array" ref="K2152">COUNT(FIND({1,2,3,4,5,6,7,8,9,0},Table9[[#This Row],[Variants]]))</f>
        <v>0</v>
      </c>
      <c r="L2152" s="25">
        <f>SUM(Table9[[#This Row],[Simp Note]:[Var Note]])</f>
        <v>0</v>
      </c>
      <c r="M2152" s="25">
        <f>SUM(Table9[[#This Row],[Sum]],Table9[[#This Row],[Sum Notes]],Table9[[#This Row],[Contains ~]])</f>
        <v>0.1</v>
      </c>
      <c r="N2152" s="26">
        <v>16720</v>
      </c>
      <c r="O2152" s="25" t="s">
        <v>10235</v>
      </c>
      <c r="P2152" s="25" t="s">
        <v>10235</v>
      </c>
      <c r="Q2152" s="25"/>
      <c r="R2152" s="25"/>
      <c r="S2152" s="25"/>
    </row>
    <row r="2153" spans="1:19" x14ac:dyDescent="0.25">
      <c r="A2153" s="7">
        <v>5007</v>
      </c>
      <c r="B2153" s="7" t="s">
        <v>4760</v>
      </c>
      <c r="C2153" s="7" t="s">
        <v>9131</v>
      </c>
      <c r="D2153" s="7" t="s">
        <v>6770</v>
      </c>
      <c r="E2153" s="7">
        <f>LEN(Table9[[#This Row],[Trad]])/10</f>
        <v>0.1</v>
      </c>
      <c r="F2153" s="7">
        <f>LEN(Table9[[#This Row],[Variants]])/10</f>
        <v>0</v>
      </c>
      <c r="G2153" s="7">
        <f>COUNT(FIND("～",Table9[[#This Row],[Trad]]))*10</f>
        <v>0</v>
      </c>
      <c r="H2153" s="25">
        <f>Table9[[#This Row],[Trad Len]]+Table9[[#This Row],[Var Len]]</f>
        <v>0.1</v>
      </c>
      <c r="I2153" s="25" cm="1">
        <f t="array" ref="I2153">COUNT(FIND({1,2,3,4,5,6,7,8,9,0},Table9[[#This Row],[Simp]]))</f>
        <v>0</v>
      </c>
      <c r="J2153" s="25" cm="1">
        <f t="array" ref="J2153">COUNT(FIND({1,2,3,4,5,6,7,8,9,0},Table9[[#This Row],[Trad]]))</f>
        <v>0</v>
      </c>
      <c r="K2153" s="25" cm="1">
        <f t="array" ref="K2153">COUNT(FIND({1,2,3,4,5,6,7,8,9,0},Table9[[#This Row],[Variants]]))</f>
        <v>0</v>
      </c>
      <c r="L2153" s="25">
        <f>SUM(Table9[[#This Row],[Simp Note]:[Var Note]])</f>
        <v>0</v>
      </c>
      <c r="M2153" s="25">
        <f>SUM(Table9[[#This Row],[Sum]],Table9[[#This Row],[Sum Notes]],Table9[[#This Row],[Contains ~]])</f>
        <v>0.1</v>
      </c>
      <c r="N2153" s="26">
        <v>16730</v>
      </c>
      <c r="O2153" s="25" t="s">
        <v>10235</v>
      </c>
      <c r="P2153" s="25" t="s">
        <v>10235</v>
      </c>
      <c r="Q2153" s="25"/>
      <c r="R2153" s="25"/>
      <c r="S2153" s="25"/>
    </row>
    <row r="2154" spans="1:19" x14ac:dyDescent="0.25">
      <c r="A2154" s="7">
        <v>5008</v>
      </c>
      <c r="B2154" s="7" t="s">
        <v>4762</v>
      </c>
      <c r="C2154" s="7" t="s">
        <v>9133</v>
      </c>
      <c r="D2154" s="7" t="s">
        <v>6770</v>
      </c>
      <c r="E2154" s="7">
        <f>LEN(Table9[[#This Row],[Trad]])/10</f>
        <v>0.1</v>
      </c>
      <c r="F2154" s="7">
        <f>LEN(Table9[[#This Row],[Variants]])/10</f>
        <v>0</v>
      </c>
      <c r="G2154" s="7">
        <f>COUNT(FIND("～",Table9[[#This Row],[Trad]]))*10</f>
        <v>0</v>
      </c>
      <c r="H2154" s="25">
        <f>Table9[[#This Row],[Trad Len]]+Table9[[#This Row],[Var Len]]</f>
        <v>0.1</v>
      </c>
      <c r="I2154" s="25" cm="1">
        <f t="array" ref="I2154">COUNT(FIND({1,2,3,4,5,6,7,8,9,0},Table9[[#This Row],[Simp]]))</f>
        <v>0</v>
      </c>
      <c r="J2154" s="25" cm="1">
        <f t="array" ref="J2154">COUNT(FIND({1,2,3,4,5,6,7,8,9,0},Table9[[#This Row],[Trad]]))</f>
        <v>0</v>
      </c>
      <c r="K2154" s="25" cm="1">
        <f t="array" ref="K2154">COUNT(FIND({1,2,3,4,5,6,7,8,9,0},Table9[[#This Row],[Variants]]))</f>
        <v>0</v>
      </c>
      <c r="L2154" s="25">
        <f>SUM(Table9[[#This Row],[Simp Note]:[Var Note]])</f>
        <v>0</v>
      </c>
      <c r="M2154" s="25">
        <f>SUM(Table9[[#This Row],[Sum]],Table9[[#This Row],[Sum Notes]],Table9[[#This Row],[Contains ~]])</f>
        <v>0.1</v>
      </c>
      <c r="N2154" s="26">
        <v>16740</v>
      </c>
      <c r="O2154" s="25" t="s">
        <v>10235</v>
      </c>
      <c r="P2154" s="25" t="s">
        <v>10235</v>
      </c>
      <c r="Q2154" s="25"/>
      <c r="R2154" s="25"/>
      <c r="S2154" s="25"/>
    </row>
    <row r="2155" spans="1:19" x14ac:dyDescent="0.25">
      <c r="A2155" s="7">
        <v>5009</v>
      </c>
      <c r="B2155" s="7" t="s">
        <v>4764</v>
      </c>
      <c r="C2155" s="7" t="s">
        <v>9135</v>
      </c>
      <c r="D2155" s="7" t="s">
        <v>6770</v>
      </c>
      <c r="E2155" s="7">
        <f>LEN(Table9[[#This Row],[Trad]])/10</f>
        <v>0.1</v>
      </c>
      <c r="F2155" s="7">
        <f>LEN(Table9[[#This Row],[Variants]])/10</f>
        <v>0</v>
      </c>
      <c r="G2155" s="7">
        <f>COUNT(FIND("～",Table9[[#This Row],[Trad]]))*10</f>
        <v>0</v>
      </c>
      <c r="H2155" s="25">
        <f>Table9[[#This Row],[Trad Len]]+Table9[[#This Row],[Var Len]]</f>
        <v>0.1</v>
      </c>
      <c r="I2155" s="25" cm="1">
        <f t="array" ref="I2155">COUNT(FIND({1,2,3,4,5,6,7,8,9,0},Table9[[#This Row],[Simp]]))</f>
        <v>0</v>
      </c>
      <c r="J2155" s="25" cm="1">
        <f t="array" ref="J2155">COUNT(FIND({1,2,3,4,5,6,7,8,9,0},Table9[[#This Row],[Trad]]))</f>
        <v>0</v>
      </c>
      <c r="K2155" s="25" cm="1">
        <f t="array" ref="K2155">COUNT(FIND({1,2,3,4,5,6,7,8,9,0},Table9[[#This Row],[Variants]]))</f>
        <v>0</v>
      </c>
      <c r="L2155" s="25">
        <f>SUM(Table9[[#This Row],[Simp Note]:[Var Note]])</f>
        <v>0</v>
      </c>
      <c r="M2155" s="25">
        <f>SUM(Table9[[#This Row],[Sum]],Table9[[#This Row],[Sum Notes]],Table9[[#This Row],[Contains ~]])</f>
        <v>0.1</v>
      </c>
      <c r="N2155" s="26">
        <v>16750</v>
      </c>
      <c r="O2155" s="25" t="s">
        <v>10235</v>
      </c>
      <c r="P2155" s="25" t="s">
        <v>10235</v>
      </c>
      <c r="Q2155" s="25"/>
      <c r="R2155" s="25"/>
      <c r="S2155" s="25"/>
    </row>
    <row r="2156" spans="1:19" x14ac:dyDescent="0.25">
      <c r="A2156" s="7">
        <v>5013</v>
      </c>
      <c r="B2156" s="7" t="s">
        <v>4766</v>
      </c>
      <c r="C2156" s="7" t="s">
        <v>9137</v>
      </c>
      <c r="D2156" s="7" t="s">
        <v>6770</v>
      </c>
      <c r="E2156" s="7">
        <f>LEN(Table9[[#This Row],[Trad]])/10</f>
        <v>0.1</v>
      </c>
      <c r="F2156" s="7">
        <f>LEN(Table9[[#This Row],[Variants]])/10</f>
        <v>0</v>
      </c>
      <c r="G2156" s="7">
        <f>COUNT(FIND("～",Table9[[#This Row],[Trad]]))*10</f>
        <v>0</v>
      </c>
      <c r="H2156" s="25">
        <f>Table9[[#This Row],[Trad Len]]+Table9[[#This Row],[Var Len]]</f>
        <v>0.1</v>
      </c>
      <c r="I2156" s="25" cm="1">
        <f t="array" ref="I2156">COUNT(FIND({1,2,3,4,5,6,7,8,9,0},Table9[[#This Row],[Simp]]))</f>
        <v>0</v>
      </c>
      <c r="J2156" s="25" cm="1">
        <f t="array" ref="J2156">COUNT(FIND({1,2,3,4,5,6,7,8,9,0},Table9[[#This Row],[Trad]]))</f>
        <v>0</v>
      </c>
      <c r="K2156" s="25" cm="1">
        <f t="array" ref="K2156">COUNT(FIND({1,2,3,4,5,6,7,8,9,0},Table9[[#This Row],[Variants]]))</f>
        <v>0</v>
      </c>
      <c r="L2156" s="25">
        <f>SUM(Table9[[#This Row],[Simp Note]:[Var Note]])</f>
        <v>0</v>
      </c>
      <c r="M2156" s="25">
        <f>SUM(Table9[[#This Row],[Sum]],Table9[[#This Row],[Sum Notes]],Table9[[#This Row],[Contains ~]])</f>
        <v>0.1</v>
      </c>
      <c r="N2156" s="26">
        <v>16760</v>
      </c>
      <c r="O2156" s="25" t="s">
        <v>10235</v>
      </c>
      <c r="P2156" s="25" t="s">
        <v>10235</v>
      </c>
      <c r="Q2156" s="25"/>
      <c r="R2156" s="25"/>
      <c r="S2156" s="25"/>
    </row>
    <row r="2157" spans="1:19" x14ac:dyDescent="0.25">
      <c r="A2157" s="7">
        <v>5021</v>
      </c>
      <c r="B2157" s="7" t="s">
        <v>4768</v>
      </c>
      <c r="C2157" s="7" t="s">
        <v>9139</v>
      </c>
      <c r="D2157" s="7" t="s">
        <v>6770</v>
      </c>
      <c r="E2157" s="7">
        <f>LEN(Table9[[#This Row],[Trad]])/10</f>
        <v>0.1</v>
      </c>
      <c r="F2157" s="7">
        <f>LEN(Table9[[#This Row],[Variants]])/10</f>
        <v>0</v>
      </c>
      <c r="G2157" s="7">
        <f>COUNT(FIND("～",Table9[[#This Row],[Trad]]))*10</f>
        <v>0</v>
      </c>
      <c r="H2157" s="25">
        <f>Table9[[#This Row],[Trad Len]]+Table9[[#This Row],[Var Len]]</f>
        <v>0.1</v>
      </c>
      <c r="I2157" s="25" cm="1">
        <f t="array" ref="I2157">COUNT(FIND({1,2,3,4,5,6,7,8,9,0},Table9[[#This Row],[Simp]]))</f>
        <v>0</v>
      </c>
      <c r="J2157" s="25" cm="1">
        <f t="array" ref="J2157">COUNT(FIND({1,2,3,4,5,6,7,8,9,0},Table9[[#This Row],[Trad]]))</f>
        <v>0</v>
      </c>
      <c r="K2157" s="25" cm="1">
        <f t="array" ref="K2157">COUNT(FIND({1,2,3,4,5,6,7,8,9,0},Table9[[#This Row],[Variants]]))</f>
        <v>0</v>
      </c>
      <c r="L2157" s="25">
        <f>SUM(Table9[[#This Row],[Simp Note]:[Var Note]])</f>
        <v>0</v>
      </c>
      <c r="M2157" s="25">
        <f>SUM(Table9[[#This Row],[Sum]],Table9[[#This Row],[Sum Notes]],Table9[[#This Row],[Contains ~]])</f>
        <v>0.1</v>
      </c>
      <c r="N2157" s="26">
        <v>16770</v>
      </c>
      <c r="O2157" s="25" t="s">
        <v>10235</v>
      </c>
      <c r="P2157" s="25" t="s">
        <v>10235</v>
      </c>
      <c r="Q2157" s="25"/>
      <c r="R2157" s="25"/>
      <c r="S2157" s="25"/>
    </row>
    <row r="2158" spans="1:19" x14ac:dyDescent="0.25">
      <c r="A2158" s="7">
        <v>5025</v>
      </c>
      <c r="B2158" s="7" t="s">
        <v>4770</v>
      </c>
      <c r="C2158" s="7" t="s">
        <v>6770</v>
      </c>
      <c r="D2158" s="25" t="s">
        <v>9142</v>
      </c>
      <c r="E2158" s="25">
        <f>LEN(Table9[[#This Row],[Trad]])/10</f>
        <v>0</v>
      </c>
      <c r="F2158" s="25">
        <f>LEN(Table9[[#This Row],[Variants]])/10</f>
        <v>0.2</v>
      </c>
      <c r="G2158" s="25">
        <f>COUNT(FIND("～",Table9[[#This Row],[Trad]]))*10</f>
        <v>0</v>
      </c>
      <c r="H2158" s="25">
        <f>Table9[[#This Row],[Trad Len]]+Table9[[#This Row],[Var Len]]</f>
        <v>0.2</v>
      </c>
      <c r="I2158" s="25" cm="1">
        <f t="array" ref="I2158">COUNT(FIND({1,2,3,4,5,6,7,8,9,0},Table9[[#This Row],[Simp]]))</f>
        <v>0</v>
      </c>
      <c r="J2158" s="25" cm="1">
        <f t="array" ref="J2158">COUNT(FIND({1,2,3,4,5,6,7,8,9,0},Table9[[#This Row],[Trad]]))</f>
        <v>0</v>
      </c>
      <c r="K2158" s="25" cm="1">
        <f t="array" ref="K2158">COUNT(FIND({1,2,3,4,5,6,7,8,9,0},Table9[[#This Row],[Variants]]))</f>
        <v>0</v>
      </c>
      <c r="L2158" s="25">
        <f>SUM(Table9[[#This Row],[Simp Note]:[Var Note]])</f>
        <v>0</v>
      </c>
      <c r="M2158" s="25">
        <f>SUM(Table9[[#This Row],[Sum]],Table9[[#This Row],[Sum Notes]],Table9[[#This Row],[Contains ~]])</f>
        <v>0.2</v>
      </c>
      <c r="N2158" s="26">
        <v>25478</v>
      </c>
      <c r="O2158" s="25" t="s">
        <v>10237</v>
      </c>
      <c r="P2158" s="25" t="s">
        <v>10237</v>
      </c>
      <c r="Q2158" s="25"/>
      <c r="R2158" s="25"/>
      <c r="S2158" s="25"/>
    </row>
    <row r="2159" spans="1:19" x14ac:dyDescent="0.25">
      <c r="A2159" s="7">
        <v>5027</v>
      </c>
      <c r="B2159" s="7" t="s">
        <v>4772</v>
      </c>
      <c r="C2159" s="7" t="s">
        <v>9080</v>
      </c>
      <c r="D2159" s="7" t="s">
        <v>6770</v>
      </c>
      <c r="E2159" s="7">
        <f>LEN(Table9[[#This Row],[Trad]])/10</f>
        <v>0.1</v>
      </c>
      <c r="F2159" s="7">
        <f>LEN(Table9[[#This Row],[Variants]])/10</f>
        <v>0</v>
      </c>
      <c r="G2159" s="7">
        <f>COUNT(FIND("～",Table9[[#This Row],[Trad]]))*10</f>
        <v>0</v>
      </c>
      <c r="H2159" s="25">
        <f>Table9[[#This Row],[Trad Len]]+Table9[[#This Row],[Var Len]]</f>
        <v>0.1</v>
      </c>
      <c r="I2159" s="25" cm="1">
        <f t="array" ref="I2159">COUNT(FIND({1,2,3,4,5,6,7,8,9,0},Table9[[#This Row],[Simp]]))</f>
        <v>0</v>
      </c>
      <c r="J2159" s="25" cm="1">
        <f t="array" ref="J2159">COUNT(FIND({1,2,3,4,5,6,7,8,9,0},Table9[[#This Row],[Trad]]))</f>
        <v>0</v>
      </c>
      <c r="K2159" s="25" cm="1">
        <f t="array" ref="K2159">COUNT(FIND({1,2,3,4,5,6,7,8,9,0},Table9[[#This Row],[Variants]]))</f>
        <v>0</v>
      </c>
      <c r="L2159" s="25">
        <f>SUM(Table9[[#This Row],[Simp Note]:[Var Note]])</f>
        <v>0</v>
      </c>
      <c r="M2159" s="25">
        <f>SUM(Table9[[#This Row],[Sum]],Table9[[#This Row],[Sum Notes]],Table9[[#This Row],[Contains ~]])</f>
        <v>0.1</v>
      </c>
      <c r="N2159" s="26">
        <v>16780</v>
      </c>
      <c r="O2159" s="25" t="s">
        <v>10235</v>
      </c>
      <c r="P2159" s="25" t="s">
        <v>10235</v>
      </c>
      <c r="Q2159" s="25"/>
      <c r="R2159" s="25"/>
      <c r="S2159" s="25"/>
    </row>
    <row r="2160" spans="1:19" x14ac:dyDescent="0.25">
      <c r="A2160" s="7">
        <v>5028</v>
      </c>
      <c r="B2160" s="7" t="s">
        <v>4774</v>
      </c>
      <c r="C2160" s="7" t="s">
        <v>9082</v>
      </c>
      <c r="D2160" s="7" t="s">
        <v>6770</v>
      </c>
      <c r="E2160" s="7">
        <f>LEN(Table9[[#This Row],[Trad]])/10</f>
        <v>0.1</v>
      </c>
      <c r="F2160" s="7">
        <f>LEN(Table9[[#This Row],[Variants]])/10</f>
        <v>0</v>
      </c>
      <c r="G2160" s="7">
        <f>COUNT(FIND("～",Table9[[#This Row],[Trad]]))*10</f>
        <v>0</v>
      </c>
      <c r="H2160" s="25">
        <f>Table9[[#This Row],[Trad Len]]+Table9[[#This Row],[Var Len]]</f>
        <v>0.1</v>
      </c>
      <c r="I2160" s="25" cm="1">
        <f t="array" ref="I2160">COUNT(FIND({1,2,3,4,5,6,7,8,9,0},Table9[[#This Row],[Simp]]))</f>
        <v>0</v>
      </c>
      <c r="J2160" s="25" cm="1">
        <f t="array" ref="J2160">COUNT(FIND({1,2,3,4,5,6,7,8,9,0},Table9[[#This Row],[Trad]]))</f>
        <v>0</v>
      </c>
      <c r="K2160" s="25" cm="1">
        <f t="array" ref="K2160">COUNT(FIND({1,2,3,4,5,6,7,8,9,0},Table9[[#This Row],[Variants]]))</f>
        <v>0</v>
      </c>
      <c r="L2160" s="25">
        <f>SUM(Table9[[#This Row],[Simp Note]:[Var Note]])</f>
        <v>0</v>
      </c>
      <c r="M2160" s="25">
        <f>SUM(Table9[[#This Row],[Sum]],Table9[[#This Row],[Sum Notes]],Table9[[#This Row],[Contains ~]])</f>
        <v>0.1</v>
      </c>
      <c r="N2160" s="26">
        <v>16790</v>
      </c>
      <c r="O2160" s="25" t="s">
        <v>10235</v>
      </c>
      <c r="P2160" s="25" t="s">
        <v>10235</v>
      </c>
      <c r="Q2160" s="25"/>
      <c r="R2160" s="25"/>
      <c r="S2160" s="25"/>
    </row>
    <row r="2161" spans="1:19" x14ac:dyDescent="0.25">
      <c r="A2161" s="7">
        <v>5029</v>
      </c>
      <c r="B2161" s="7" t="s">
        <v>4776</v>
      </c>
      <c r="C2161" s="7" t="s">
        <v>9084</v>
      </c>
      <c r="D2161" s="7" t="s">
        <v>6770</v>
      </c>
      <c r="E2161" s="7">
        <f>LEN(Table9[[#This Row],[Trad]])/10</f>
        <v>0.1</v>
      </c>
      <c r="F2161" s="7">
        <f>LEN(Table9[[#This Row],[Variants]])/10</f>
        <v>0</v>
      </c>
      <c r="G2161" s="7">
        <f>COUNT(FIND("～",Table9[[#This Row],[Trad]]))*10</f>
        <v>0</v>
      </c>
      <c r="H2161" s="25">
        <f>Table9[[#This Row],[Trad Len]]+Table9[[#This Row],[Var Len]]</f>
        <v>0.1</v>
      </c>
      <c r="I2161" s="25" cm="1">
        <f t="array" ref="I2161">COUNT(FIND({1,2,3,4,5,6,7,8,9,0},Table9[[#This Row],[Simp]]))</f>
        <v>0</v>
      </c>
      <c r="J2161" s="25" cm="1">
        <f t="array" ref="J2161">COUNT(FIND({1,2,3,4,5,6,7,8,9,0},Table9[[#This Row],[Trad]]))</f>
        <v>0</v>
      </c>
      <c r="K2161" s="25" cm="1">
        <f t="array" ref="K2161">COUNT(FIND({1,2,3,4,5,6,7,8,9,0},Table9[[#This Row],[Variants]]))</f>
        <v>0</v>
      </c>
      <c r="L2161" s="25">
        <f>SUM(Table9[[#This Row],[Simp Note]:[Var Note]])</f>
        <v>0</v>
      </c>
      <c r="M2161" s="25">
        <f>SUM(Table9[[#This Row],[Sum]],Table9[[#This Row],[Sum Notes]],Table9[[#This Row],[Contains ~]])</f>
        <v>0.1</v>
      </c>
      <c r="N2161" s="26">
        <v>16800</v>
      </c>
      <c r="O2161" s="25" t="s">
        <v>10235</v>
      </c>
      <c r="P2161" s="25" t="s">
        <v>10235</v>
      </c>
      <c r="Q2161" s="25"/>
      <c r="R2161" s="25"/>
      <c r="S2161" s="25"/>
    </row>
    <row r="2162" spans="1:19" x14ac:dyDescent="0.25">
      <c r="A2162" s="7">
        <v>5030</v>
      </c>
      <c r="B2162" s="7" t="s">
        <v>4778</v>
      </c>
      <c r="C2162" s="7" t="s">
        <v>9086</v>
      </c>
      <c r="D2162" s="7" t="s">
        <v>6770</v>
      </c>
      <c r="E2162" s="7">
        <f>LEN(Table9[[#This Row],[Trad]])/10</f>
        <v>0.1</v>
      </c>
      <c r="F2162" s="7">
        <f>LEN(Table9[[#This Row],[Variants]])/10</f>
        <v>0</v>
      </c>
      <c r="G2162" s="7">
        <f>COUNT(FIND("～",Table9[[#This Row],[Trad]]))*10</f>
        <v>0</v>
      </c>
      <c r="H2162" s="25">
        <f>Table9[[#This Row],[Trad Len]]+Table9[[#This Row],[Var Len]]</f>
        <v>0.1</v>
      </c>
      <c r="I2162" s="25" cm="1">
        <f t="array" ref="I2162">COUNT(FIND({1,2,3,4,5,6,7,8,9,0},Table9[[#This Row],[Simp]]))</f>
        <v>0</v>
      </c>
      <c r="J2162" s="25" cm="1">
        <f t="array" ref="J2162">COUNT(FIND({1,2,3,4,5,6,7,8,9,0},Table9[[#This Row],[Trad]]))</f>
        <v>0</v>
      </c>
      <c r="K2162" s="25" cm="1">
        <f t="array" ref="K2162">COUNT(FIND({1,2,3,4,5,6,7,8,9,0},Table9[[#This Row],[Variants]]))</f>
        <v>0</v>
      </c>
      <c r="L2162" s="25">
        <f>SUM(Table9[[#This Row],[Simp Note]:[Var Note]])</f>
        <v>0</v>
      </c>
      <c r="M2162" s="25">
        <f>SUM(Table9[[#This Row],[Sum]],Table9[[#This Row],[Sum Notes]],Table9[[#This Row],[Contains ~]])</f>
        <v>0.1</v>
      </c>
      <c r="N2162" s="26">
        <v>16810</v>
      </c>
      <c r="O2162" s="25" t="s">
        <v>10235</v>
      </c>
      <c r="P2162" s="25" t="s">
        <v>10235</v>
      </c>
      <c r="Q2162" s="25"/>
      <c r="R2162" s="25"/>
      <c r="S2162" s="25"/>
    </row>
    <row r="2163" spans="1:19" x14ac:dyDescent="0.25">
      <c r="A2163" s="7">
        <v>5031</v>
      </c>
      <c r="B2163" s="7" t="s">
        <v>4780</v>
      </c>
      <c r="C2163" s="7" t="s">
        <v>9088</v>
      </c>
      <c r="D2163" s="7" t="s">
        <v>6770</v>
      </c>
      <c r="E2163" s="7">
        <f>LEN(Table9[[#This Row],[Trad]])/10</f>
        <v>0.1</v>
      </c>
      <c r="F2163" s="7">
        <f>LEN(Table9[[#This Row],[Variants]])/10</f>
        <v>0</v>
      </c>
      <c r="G2163" s="7">
        <f>COUNT(FIND("～",Table9[[#This Row],[Trad]]))*10</f>
        <v>0</v>
      </c>
      <c r="H2163" s="25">
        <f>Table9[[#This Row],[Trad Len]]+Table9[[#This Row],[Var Len]]</f>
        <v>0.1</v>
      </c>
      <c r="I2163" s="25" cm="1">
        <f t="array" ref="I2163">COUNT(FIND({1,2,3,4,5,6,7,8,9,0},Table9[[#This Row],[Simp]]))</f>
        <v>0</v>
      </c>
      <c r="J2163" s="25" cm="1">
        <f t="array" ref="J2163">COUNT(FIND({1,2,3,4,5,6,7,8,9,0},Table9[[#This Row],[Trad]]))</f>
        <v>0</v>
      </c>
      <c r="K2163" s="25" cm="1">
        <f t="array" ref="K2163">COUNT(FIND({1,2,3,4,5,6,7,8,9,0},Table9[[#This Row],[Variants]]))</f>
        <v>0</v>
      </c>
      <c r="L2163" s="25">
        <f>SUM(Table9[[#This Row],[Simp Note]:[Var Note]])</f>
        <v>0</v>
      </c>
      <c r="M2163" s="25">
        <f>SUM(Table9[[#This Row],[Sum]],Table9[[#This Row],[Sum Notes]],Table9[[#This Row],[Contains ~]])</f>
        <v>0.1</v>
      </c>
      <c r="N2163" s="26">
        <v>16820</v>
      </c>
      <c r="O2163" s="25" t="s">
        <v>10235</v>
      </c>
      <c r="P2163" s="25" t="s">
        <v>10235</v>
      </c>
      <c r="Q2163" s="25"/>
      <c r="R2163" s="25"/>
      <c r="S2163" s="25"/>
    </row>
    <row r="2164" spans="1:19" x14ac:dyDescent="0.25">
      <c r="A2164" s="7">
        <v>5032</v>
      </c>
      <c r="B2164" s="7" t="s">
        <v>4782</v>
      </c>
      <c r="C2164" s="7" t="s">
        <v>9090</v>
      </c>
      <c r="D2164" s="7" t="s">
        <v>6770</v>
      </c>
      <c r="E2164" s="7">
        <f>LEN(Table9[[#This Row],[Trad]])/10</f>
        <v>0.1</v>
      </c>
      <c r="F2164" s="7">
        <f>LEN(Table9[[#This Row],[Variants]])/10</f>
        <v>0</v>
      </c>
      <c r="G2164" s="7">
        <f>COUNT(FIND("～",Table9[[#This Row],[Trad]]))*10</f>
        <v>0</v>
      </c>
      <c r="H2164" s="25">
        <f>Table9[[#This Row],[Trad Len]]+Table9[[#This Row],[Var Len]]</f>
        <v>0.1</v>
      </c>
      <c r="I2164" s="25" cm="1">
        <f t="array" ref="I2164">COUNT(FIND({1,2,3,4,5,6,7,8,9,0},Table9[[#This Row],[Simp]]))</f>
        <v>0</v>
      </c>
      <c r="J2164" s="25" cm="1">
        <f t="array" ref="J2164">COUNT(FIND({1,2,3,4,5,6,7,8,9,0},Table9[[#This Row],[Trad]]))</f>
        <v>0</v>
      </c>
      <c r="K2164" s="25" cm="1">
        <f t="array" ref="K2164">COUNT(FIND({1,2,3,4,5,6,7,8,9,0},Table9[[#This Row],[Variants]]))</f>
        <v>0</v>
      </c>
      <c r="L2164" s="25">
        <f>SUM(Table9[[#This Row],[Simp Note]:[Var Note]])</f>
        <v>0</v>
      </c>
      <c r="M2164" s="25">
        <f>SUM(Table9[[#This Row],[Sum]],Table9[[#This Row],[Sum Notes]],Table9[[#This Row],[Contains ~]])</f>
        <v>0.1</v>
      </c>
      <c r="N2164" s="26">
        <v>16830</v>
      </c>
      <c r="O2164" s="25" t="s">
        <v>10235</v>
      </c>
      <c r="P2164" s="25" t="s">
        <v>10235</v>
      </c>
      <c r="Q2164" s="25"/>
      <c r="R2164" s="25"/>
      <c r="S2164" s="25"/>
    </row>
    <row r="2165" spans="1:19" x14ac:dyDescent="0.25">
      <c r="A2165" s="7">
        <v>5033</v>
      </c>
      <c r="B2165" s="7" t="s">
        <v>4784</v>
      </c>
      <c r="C2165" s="7" t="s">
        <v>9092</v>
      </c>
      <c r="D2165" s="7" t="s">
        <v>6770</v>
      </c>
      <c r="E2165" s="7">
        <f>LEN(Table9[[#This Row],[Trad]])/10</f>
        <v>0.1</v>
      </c>
      <c r="F2165" s="7">
        <f>LEN(Table9[[#This Row],[Variants]])/10</f>
        <v>0</v>
      </c>
      <c r="G2165" s="7">
        <f>COUNT(FIND("～",Table9[[#This Row],[Trad]]))*10</f>
        <v>0</v>
      </c>
      <c r="H2165" s="25">
        <f>Table9[[#This Row],[Trad Len]]+Table9[[#This Row],[Var Len]]</f>
        <v>0.1</v>
      </c>
      <c r="I2165" s="25" cm="1">
        <f t="array" ref="I2165">COUNT(FIND({1,2,3,4,5,6,7,8,9,0},Table9[[#This Row],[Simp]]))</f>
        <v>0</v>
      </c>
      <c r="J2165" s="25" cm="1">
        <f t="array" ref="J2165">COUNT(FIND({1,2,3,4,5,6,7,8,9,0},Table9[[#This Row],[Trad]]))</f>
        <v>0</v>
      </c>
      <c r="K2165" s="25" cm="1">
        <f t="array" ref="K2165">COUNT(FIND({1,2,3,4,5,6,7,8,9,0},Table9[[#This Row],[Variants]]))</f>
        <v>0</v>
      </c>
      <c r="L2165" s="25">
        <f>SUM(Table9[[#This Row],[Simp Note]:[Var Note]])</f>
        <v>0</v>
      </c>
      <c r="M2165" s="25">
        <f>SUM(Table9[[#This Row],[Sum]],Table9[[#This Row],[Sum Notes]],Table9[[#This Row],[Contains ~]])</f>
        <v>0.1</v>
      </c>
      <c r="N2165" s="26">
        <v>16840</v>
      </c>
      <c r="O2165" s="25" t="s">
        <v>10235</v>
      </c>
      <c r="P2165" s="25" t="s">
        <v>10235</v>
      </c>
      <c r="Q2165" s="25"/>
      <c r="R2165" s="25"/>
      <c r="S2165" s="25"/>
    </row>
    <row r="2166" spans="1:19" x14ac:dyDescent="0.25">
      <c r="A2166" s="7">
        <v>5034</v>
      </c>
      <c r="B2166" s="7" t="s">
        <v>4786</v>
      </c>
      <c r="C2166" s="7" t="s">
        <v>9094</v>
      </c>
      <c r="D2166" s="7" t="s">
        <v>6770</v>
      </c>
      <c r="E2166" s="7">
        <f>LEN(Table9[[#This Row],[Trad]])/10</f>
        <v>0.1</v>
      </c>
      <c r="F2166" s="7">
        <f>LEN(Table9[[#This Row],[Variants]])/10</f>
        <v>0</v>
      </c>
      <c r="G2166" s="7">
        <f>COUNT(FIND("～",Table9[[#This Row],[Trad]]))*10</f>
        <v>0</v>
      </c>
      <c r="H2166" s="25">
        <f>Table9[[#This Row],[Trad Len]]+Table9[[#This Row],[Var Len]]</f>
        <v>0.1</v>
      </c>
      <c r="I2166" s="25" cm="1">
        <f t="array" ref="I2166">COUNT(FIND({1,2,3,4,5,6,7,8,9,0},Table9[[#This Row],[Simp]]))</f>
        <v>0</v>
      </c>
      <c r="J2166" s="25" cm="1">
        <f t="array" ref="J2166">COUNT(FIND({1,2,3,4,5,6,7,8,9,0},Table9[[#This Row],[Trad]]))</f>
        <v>0</v>
      </c>
      <c r="K2166" s="25" cm="1">
        <f t="array" ref="K2166">COUNT(FIND({1,2,3,4,5,6,7,8,9,0},Table9[[#This Row],[Variants]]))</f>
        <v>0</v>
      </c>
      <c r="L2166" s="25">
        <f>SUM(Table9[[#This Row],[Simp Note]:[Var Note]])</f>
        <v>0</v>
      </c>
      <c r="M2166" s="25">
        <f>SUM(Table9[[#This Row],[Sum]],Table9[[#This Row],[Sum Notes]],Table9[[#This Row],[Contains ~]])</f>
        <v>0.1</v>
      </c>
      <c r="N2166" s="26">
        <v>16850</v>
      </c>
      <c r="O2166" s="25" t="s">
        <v>10235</v>
      </c>
      <c r="P2166" s="25" t="s">
        <v>10235</v>
      </c>
      <c r="Q2166" s="25"/>
      <c r="R2166" s="25"/>
      <c r="S2166" s="25"/>
    </row>
    <row r="2167" spans="1:19" x14ac:dyDescent="0.25">
      <c r="A2167" s="7">
        <v>5035</v>
      </c>
      <c r="B2167" s="7" t="s">
        <v>4788</v>
      </c>
      <c r="C2167" s="7" t="s">
        <v>9096</v>
      </c>
      <c r="D2167" s="7" t="s">
        <v>6770</v>
      </c>
      <c r="E2167" s="7">
        <f>LEN(Table9[[#This Row],[Trad]])/10</f>
        <v>0.1</v>
      </c>
      <c r="F2167" s="7">
        <f>LEN(Table9[[#This Row],[Variants]])/10</f>
        <v>0</v>
      </c>
      <c r="G2167" s="7">
        <f>COUNT(FIND("～",Table9[[#This Row],[Trad]]))*10</f>
        <v>0</v>
      </c>
      <c r="H2167" s="25">
        <f>Table9[[#This Row],[Trad Len]]+Table9[[#This Row],[Var Len]]</f>
        <v>0.1</v>
      </c>
      <c r="I2167" s="25" cm="1">
        <f t="array" ref="I2167">COUNT(FIND({1,2,3,4,5,6,7,8,9,0},Table9[[#This Row],[Simp]]))</f>
        <v>0</v>
      </c>
      <c r="J2167" s="25" cm="1">
        <f t="array" ref="J2167">COUNT(FIND({1,2,3,4,5,6,7,8,9,0},Table9[[#This Row],[Trad]]))</f>
        <v>0</v>
      </c>
      <c r="K2167" s="25" cm="1">
        <f t="array" ref="K2167">COUNT(FIND({1,2,3,4,5,6,7,8,9,0},Table9[[#This Row],[Variants]]))</f>
        <v>0</v>
      </c>
      <c r="L2167" s="25">
        <f>SUM(Table9[[#This Row],[Simp Note]:[Var Note]])</f>
        <v>0</v>
      </c>
      <c r="M2167" s="25">
        <f>SUM(Table9[[#This Row],[Sum]],Table9[[#This Row],[Sum Notes]],Table9[[#This Row],[Contains ~]])</f>
        <v>0.1</v>
      </c>
      <c r="N2167" s="26">
        <v>16860</v>
      </c>
      <c r="O2167" s="25" t="s">
        <v>10235</v>
      </c>
      <c r="P2167" s="25" t="s">
        <v>10235</v>
      </c>
      <c r="Q2167" s="25"/>
      <c r="R2167" s="25"/>
      <c r="S2167" s="25"/>
    </row>
    <row r="2168" spans="1:19" x14ac:dyDescent="0.25">
      <c r="A2168" s="7">
        <v>5036</v>
      </c>
      <c r="B2168" s="7" t="s">
        <v>4790</v>
      </c>
      <c r="C2168" s="7" t="s">
        <v>9098</v>
      </c>
      <c r="D2168" s="7" t="s">
        <v>6770</v>
      </c>
      <c r="E2168" s="7">
        <f>LEN(Table9[[#This Row],[Trad]])/10</f>
        <v>0.1</v>
      </c>
      <c r="F2168" s="7">
        <f>LEN(Table9[[#This Row],[Variants]])/10</f>
        <v>0</v>
      </c>
      <c r="G2168" s="7">
        <f>COUNT(FIND("～",Table9[[#This Row],[Trad]]))*10</f>
        <v>0</v>
      </c>
      <c r="H2168" s="25">
        <f>Table9[[#This Row],[Trad Len]]+Table9[[#This Row],[Var Len]]</f>
        <v>0.1</v>
      </c>
      <c r="I2168" s="25" cm="1">
        <f t="array" ref="I2168">COUNT(FIND({1,2,3,4,5,6,7,8,9,0},Table9[[#This Row],[Simp]]))</f>
        <v>0</v>
      </c>
      <c r="J2168" s="25" cm="1">
        <f t="array" ref="J2168">COUNT(FIND({1,2,3,4,5,6,7,8,9,0},Table9[[#This Row],[Trad]]))</f>
        <v>0</v>
      </c>
      <c r="K2168" s="25" cm="1">
        <f t="array" ref="K2168">COUNT(FIND({1,2,3,4,5,6,7,8,9,0},Table9[[#This Row],[Variants]]))</f>
        <v>0</v>
      </c>
      <c r="L2168" s="25">
        <f>SUM(Table9[[#This Row],[Simp Note]:[Var Note]])</f>
        <v>0</v>
      </c>
      <c r="M2168" s="25">
        <f>SUM(Table9[[#This Row],[Sum]],Table9[[#This Row],[Sum Notes]],Table9[[#This Row],[Contains ~]])</f>
        <v>0.1</v>
      </c>
      <c r="N2168" s="26">
        <v>16870</v>
      </c>
      <c r="O2168" s="25" t="s">
        <v>10235</v>
      </c>
      <c r="P2168" s="25" t="s">
        <v>10235</v>
      </c>
      <c r="Q2168" s="25"/>
      <c r="R2168" s="25"/>
      <c r="S2168" s="25"/>
    </row>
    <row r="2169" spans="1:19" x14ac:dyDescent="0.25">
      <c r="A2169" s="7">
        <v>5037</v>
      </c>
      <c r="B2169" s="7" t="s">
        <v>4792</v>
      </c>
      <c r="C2169" s="7" t="s">
        <v>9100</v>
      </c>
      <c r="D2169" s="7" t="s">
        <v>6770</v>
      </c>
      <c r="E2169" s="7">
        <f>LEN(Table9[[#This Row],[Trad]])/10</f>
        <v>0.1</v>
      </c>
      <c r="F2169" s="7">
        <f>LEN(Table9[[#This Row],[Variants]])/10</f>
        <v>0</v>
      </c>
      <c r="G2169" s="7">
        <f>COUNT(FIND("～",Table9[[#This Row],[Trad]]))*10</f>
        <v>0</v>
      </c>
      <c r="H2169" s="25">
        <f>Table9[[#This Row],[Trad Len]]+Table9[[#This Row],[Var Len]]</f>
        <v>0.1</v>
      </c>
      <c r="I2169" s="25" cm="1">
        <f t="array" ref="I2169">COUNT(FIND({1,2,3,4,5,6,7,8,9,0},Table9[[#This Row],[Simp]]))</f>
        <v>0</v>
      </c>
      <c r="J2169" s="25" cm="1">
        <f t="array" ref="J2169">COUNT(FIND({1,2,3,4,5,6,7,8,9,0},Table9[[#This Row],[Trad]]))</f>
        <v>0</v>
      </c>
      <c r="K2169" s="25" cm="1">
        <f t="array" ref="K2169">COUNT(FIND({1,2,3,4,5,6,7,8,9,0},Table9[[#This Row],[Variants]]))</f>
        <v>0</v>
      </c>
      <c r="L2169" s="25">
        <f>SUM(Table9[[#This Row],[Simp Note]:[Var Note]])</f>
        <v>0</v>
      </c>
      <c r="M2169" s="25">
        <f>SUM(Table9[[#This Row],[Sum]],Table9[[#This Row],[Sum Notes]],Table9[[#This Row],[Contains ~]])</f>
        <v>0.1</v>
      </c>
      <c r="N2169" s="26">
        <v>16880</v>
      </c>
      <c r="O2169" s="25" t="s">
        <v>10235</v>
      </c>
      <c r="P2169" s="25" t="s">
        <v>10235</v>
      </c>
      <c r="Q2169" s="25"/>
      <c r="R2169" s="25"/>
      <c r="S2169" s="25"/>
    </row>
    <row r="2170" spans="1:19" x14ac:dyDescent="0.25">
      <c r="A2170" s="7">
        <v>5038</v>
      </c>
      <c r="B2170" s="7" t="s">
        <v>4794</v>
      </c>
      <c r="C2170" s="7" t="s">
        <v>9102</v>
      </c>
      <c r="D2170" s="7" t="s">
        <v>6770</v>
      </c>
      <c r="E2170" s="7">
        <f>LEN(Table9[[#This Row],[Trad]])/10</f>
        <v>0.1</v>
      </c>
      <c r="F2170" s="7">
        <f>LEN(Table9[[#This Row],[Variants]])/10</f>
        <v>0</v>
      </c>
      <c r="G2170" s="7">
        <f>COUNT(FIND("～",Table9[[#This Row],[Trad]]))*10</f>
        <v>0</v>
      </c>
      <c r="H2170" s="25">
        <f>Table9[[#This Row],[Trad Len]]+Table9[[#This Row],[Var Len]]</f>
        <v>0.1</v>
      </c>
      <c r="I2170" s="25" cm="1">
        <f t="array" ref="I2170">COUNT(FIND({1,2,3,4,5,6,7,8,9,0},Table9[[#This Row],[Simp]]))</f>
        <v>0</v>
      </c>
      <c r="J2170" s="25" cm="1">
        <f t="array" ref="J2170">COUNT(FIND({1,2,3,4,5,6,7,8,9,0},Table9[[#This Row],[Trad]]))</f>
        <v>0</v>
      </c>
      <c r="K2170" s="25" cm="1">
        <f t="array" ref="K2170">COUNT(FIND({1,2,3,4,5,6,7,8,9,0},Table9[[#This Row],[Variants]]))</f>
        <v>0</v>
      </c>
      <c r="L2170" s="25">
        <f>SUM(Table9[[#This Row],[Simp Note]:[Var Note]])</f>
        <v>0</v>
      </c>
      <c r="M2170" s="25">
        <f>SUM(Table9[[#This Row],[Sum]],Table9[[#This Row],[Sum Notes]],Table9[[#This Row],[Contains ~]])</f>
        <v>0.1</v>
      </c>
      <c r="N2170" s="26">
        <v>16890</v>
      </c>
      <c r="O2170" s="25" t="s">
        <v>10235</v>
      </c>
      <c r="P2170" s="25" t="s">
        <v>10235</v>
      </c>
      <c r="Q2170" s="25"/>
      <c r="R2170" s="25"/>
      <c r="S2170" s="25"/>
    </row>
    <row r="2171" spans="1:19" x14ac:dyDescent="0.25">
      <c r="A2171" s="7">
        <v>5039</v>
      </c>
      <c r="B2171" s="7" t="s">
        <v>4796</v>
      </c>
      <c r="C2171" s="7" t="s">
        <v>9105</v>
      </c>
      <c r="D2171" s="7" t="s">
        <v>6770</v>
      </c>
      <c r="E2171" s="7">
        <f>LEN(Table9[[#This Row],[Trad]])/10</f>
        <v>0.1</v>
      </c>
      <c r="F2171" s="7">
        <f>LEN(Table9[[#This Row],[Variants]])/10</f>
        <v>0</v>
      </c>
      <c r="G2171" s="7">
        <f>COUNT(FIND("～",Table9[[#This Row],[Trad]]))*10</f>
        <v>0</v>
      </c>
      <c r="H2171" s="25">
        <f>Table9[[#This Row],[Trad Len]]+Table9[[#This Row],[Var Len]]</f>
        <v>0.1</v>
      </c>
      <c r="I2171" s="25" cm="1">
        <f t="array" ref="I2171">COUNT(FIND({1,2,3,4,5,6,7,8,9,0},Table9[[#This Row],[Simp]]))</f>
        <v>0</v>
      </c>
      <c r="J2171" s="25" cm="1">
        <f t="array" ref="J2171">COUNT(FIND({1,2,3,4,5,6,7,8,9,0},Table9[[#This Row],[Trad]]))</f>
        <v>0</v>
      </c>
      <c r="K2171" s="25" cm="1">
        <f t="array" ref="K2171">COUNT(FIND({1,2,3,4,5,6,7,8,9,0},Table9[[#This Row],[Variants]]))</f>
        <v>0</v>
      </c>
      <c r="L2171" s="25">
        <f>SUM(Table9[[#This Row],[Simp Note]:[Var Note]])</f>
        <v>0</v>
      </c>
      <c r="M2171" s="25">
        <f>SUM(Table9[[#This Row],[Sum]],Table9[[#This Row],[Sum Notes]],Table9[[#This Row],[Contains ~]])</f>
        <v>0.1</v>
      </c>
      <c r="N2171" s="26">
        <v>16900</v>
      </c>
      <c r="O2171" s="25" t="s">
        <v>10235</v>
      </c>
      <c r="P2171" s="25" t="s">
        <v>10235</v>
      </c>
      <c r="Q2171" s="25"/>
      <c r="R2171" s="25"/>
      <c r="S2171" s="25"/>
    </row>
    <row r="2172" spans="1:19" x14ac:dyDescent="0.25">
      <c r="A2172" s="7">
        <v>5040</v>
      </c>
      <c r="B2172" s="7" t="s">
        <v>4798</v>
      </c>
      <c r="C2172" s="7" t="s">
        <v>9107</v>
      </c>
      <c r="D2172" s="7" t="s">
        <v>6770</v>
      </c>
      <c r="E2172" s="7">
        <f>LEN(Table9[[#This Row],[Trad]])/10</f>
        <v>0.1</v>
      </c>
      <c r="F2172" s="7">
        <f>LEN(Table9[[#This Row],[Variants]])/10</f>
        <v>0</v>
      </c>
      <c r="G2172" s="7">
        <f>COUNT(FIND("～",Table9[[#This Row],[Trad]]))*10</f>
        <v>0</v>
      </c>
      <c r="H2172" s="25">
        <f>Table9[[#This Row],[Trad Len]]+Table9[[#This Row],[Var Len]]</f>
        <v>0.1</v>
      </c>
      <c r="I2172" s="25" cm="1">
        <f t="array" ref="I2172">COUNT(FIND({1,2,3,4,5,6,7,8,9,0},Table9[[#This Row],[Simp]]))</f>
        <v>0</v>
      </c>
      <c r="J2172" s="25" cm="1">
        <f t="array" ref="J2172">COUNT(FIND({1,2,3,4,5,6,7,8,9,0},Table9[[#This Row],[Trad]]))</f>
        <v>0</v>
      </c>
      <c r="K2172" s="25" cm="1">
        <f t="array" ref="K2172">COUNT(FIND({1,2,3,4,5,6,7,8,9,0},Table9[[#This Row],[Variants]]))</f>
        <v>0</v>
      </c>
      <c r="L2172" s="25">
        <f>SUM(Table9[[#This Row],[Simp Note]:[Var Note]])</f>
        <v>0</v>
      </c>
      <c r="M2172" s="25">
        <f>SUM(Table9[[#This Row],[Sum]],Table9[[#This Row],[Sum Notes]],Table9[[#This Row],[Contains ~]])</f>
        <v>0.1</v>
      </c>
      <c r="N2172" s="26">
        <v>16910</v>
      </c>
      <c r="O2172" s="25" t="s">
        <v>10235</v>
      </c>
      <c r="P2172" s="25" t="s">
        <v>10235</v>
      </c>
      <c r="Q2172" s="25"/>
      <c r="R2172" s="25"/>
      <c r="S2172" s="25"/>
    </row>
    <row r="2173" spans="1:19" x14ac:dyDescent="0.25">
      <c r="A2173" s="7">
        <v>5050</v>
      </c>
      <c r="B2173" s="7" t="s">
        <v>4800</v>
      </c>
      <c r="C2173" s="7" t="s">
        <v>9109</v>
      </c>
      <c r="D2173" s="7" t="s">
        <v>6770</v>
      </c>
      <c r="E2173" s="7">
        <f>LEN(Table9[[#This Row],[Trad]])/10</f>
        <v>0.1</v>
      </c>
      <c r="F2173" s="7">
        <f>LEN(Table9[[#This Row],[Variants]])/10</f>
        <v>0</v>
      </c>
      <c r="G2173" s="7">
        <f>COUNT(FIND("～",Table9[[#This Row],[Trad]]))*10</f>
        <v>0</v>
      </c>
      <c r="H2173" s="25">
        <f>Table9[[#This Row],[Trad Len]]+Table9[[#This Row],[Var Len]]</f>
        <v>0.1</v>
      </c>
      <c r="I2173" s="25" cm="1">
        <f t="array" ref="I2173">COUNT(FIND({1,2,3,4,5,6,7,8,9,0},Table9[[#This Row],[Simp]]))</f>
        <v>0</v>
      </c>
      <c r="J2173" s="25" cm="1">
        <f t="array" ref="J2173">COUNT(FIND({1,2,3,4,5,6,7,8,9,0},Table9[[#This Row],[Trad]]))</f>
        <v>0</v>
      </c>
      <c r="K2173" s="25" cm="1">
        <f t="array" ref="K2173">COUNT(FIND({1,2,3,4,5,6,7,8,9,0},Table9[[#This Row],[Variants]]))</f>
        <v>0</v>
      </c>
      <c r="L2173" s="25">
        <f>SUM(Table9[[#This Row],[Simp Note]:[Var Note]])</f>
        <v>0</v>
      </c>
      <c r="M2173" s="25">
        <f>SUM(Table9[[#This Row],[Sum]],Table9[[#This Row],[Sum Notes]],Table9[[#This Row],[Contains ~]])</f>
        <v>0.1</v>
      </c>
      <c r="N2173" s="26">
        <v>16920</v>
      </c>
      <c r="O2173" s="25" t="s">
        <v>10235</v>
      </c>
      <c r="P2173" s="25" t="s">
        <v>10235</v>
      </c>
      <c r="Q2173" s="25"/>
      <c r="R2173" s="25"/>
      <c r="S2173" s="25"/>
    </row>
    <row r="2174" spans="1:19" x14ac:dyDescent="0.25">
      <c r="A2174" s="7">
        <v>5057</v>
      </c>
      <c r="B2174" s="7" t="s">
        <v>4802</v>
      </c>
      <c r="C2174" s="7" t="s">
        <v>9111</v>
      </c>
      <c r="D2174" s="7" t="s">
        <v>6770</v>
      </c>
      <c r="E2174" s="7">
        <f>LEN(Table9[[#This Row],[Trad]])/10</f>
        <v>0.1</v>
      </c>
      <c r="F2174" s="7">
        <f>LEN(Table9[[#This Row],[Variants]])/10</f>
        <v>0</v>
      </c>
      <c r="G2174" s="7">
        <f>COUNT(FIND("～",Table9[[#This Row],[Trad]]))*10</f>
        <v>0</v>
      </c>
      <c r="H2174" s="25">
        <f>Table9[[#This Row],[Trad Len]]+Table9[[#This Row],[Var Len]]</f>
        <v>0.1</v>
      </c>
      <c r="I2174" s="25" cm="1">
        <f t="array" ref="I2174">COUNT(FIND({1,2,3,4,5,6,7,8,9,0},Table9[[#This Row],[Simp]]))</f>
        <v>0</v>
      </c>
      <c r="J2174" s="25" cm="1">
        <f t="array" ref="J2174">COUNT(FIND({1,2,3,4,5,6,7,8,9,0},Table9[[#This Row],[Trad]]))</f>
        <v>0</v>
      </c>
      <c r="K2174" s="25" cm="1">
        <f t="array" ref="K2174">COUNT(FIND({1,2,3,4,5,6,7,8,9,0},Table9[[#This Row],[Variants]]))</f>
        <v>0</v>
      </c>
      <c r="L2174" s="25">
        <f>SUM(Table9[[#This Row],[Simp Note]:[Var Note]])</f>
        <v>0</v>
      </c>
      <c r="M2174" s="25">
        <f>SUM(Table9[[#This Row],[Sum]],Table9[[#This Row],[Sum Notes]],Table9[[#This Row],[Contains ~]])</f>
        <v>0.1</v>
      </c>
      <c r="N2174" s="26">
        <v>16930</v>
      </c>
      <c r="O2174" s="25" t="s">
        <v>10235</v>
      </c>
      <c r="P2174" s="25" t="s">
        <v>10235</v>
      </c>
      <c r="Q2174" s="25"/>
      <c r="R2174" s="25"/>
      <c r="S2174" s="25"/>
    </row>
    <row r="2175" spans="1:19" x14ac:dyDescent="0.25">
      <c r="A2175" s="7">
        <v>5058</v>
      </c>
      <c r="B2175" s="7" t="s">
        <v>4804</v>
      </c>
      <c r="C2175" s="7" t="s">
        <v>9113</v>
      </c>
      <c r="D2175" s="7" t="s">
        <v>6770</v>
      </c>
      <c r="E2175" s="7">
        <f>LEN(Table9[[#This Row],[Trad]])/10</f>
        <v>0.1</v>
      </c>
      <c r="F2175" s="7">
        <f>LEN(Table9[[#This Row],[Variants]])/10</f>
        <v>0</v>
      </c>
      <c r="G2175" s="7">
        <f>COUNT(FIND("～",Table9[[#This Row],[Trad]]))*10</f>
        <v>0</v>
      </c>
      <c r="H2175" s="25">
        <f>Table9[[#This Row],[Trad Len]]+Table9[[#This Row],[Var Len]]</f>
        <v>0.1</v>
      </c>
      <c r="I2175" s="25" cm="1">
        <f t="array" ref="I2175">COUNT(FIND({1,2,3,4,5,6,7,8,9,0},Table9[[#This Row],[Simp]]))</f>
        <v>0</v>
      </c>
      <c r="J2175" s="25" cm="1">
        <f t="array" ref="J2175">COUNT(FIND({1,2,3,4,5,6,7,8,9,0},Table9[[#This Row],[Trad]]))</f>
        <v>0</v>
      </c>
      <c r="K2175" s="25" cm="1">
        <f t="array" ref="K2175">COUNT(FIND({1,2,3,4,5,6,7,8,9,0},Table9[[#This Row],[Variants]]))</f>
        <v>0</v>
      </c>
      <c r="L2175" s="25">
        <f>SUM(Table9[[#This Row],[Simp Note]:[Var Note]])</f>
        <v>0</v>
      </c>
      <c r="M2175" s="25">
        <f>SUM(Table9[[#This Row],[Sum]],Table9[[#This Row],[Sum Notes]],Table9[[#This Row],[Contains ~]])</f>
        <v>0.1</v>
      </c>
      <c r="N2175" s="26">
        <v>16940</v>
      </c>
      <c r="O2175" s="25" t="s">
        <v>10235</v>
      </c>
      <c r="P2175" s="25" t="s">
        <v>10235</v>
      </c>
      <c r="Q2175" s="25"/>
      <c r="R2175" s="25"/>
      <c r="S2175" s="25"/>
    </row>
    <row r="2176" spans="1:19" x14ac:dyDescent="0.25">
      <c r="A2176" s="7">
        <v>5064</v>
      </c>
      <c r="B2176" s="7" t="s">
        <v>4806</v>
      </c>
      <c r="C2176" s="7" t="s">
        <v>6770</v>
      </c>
      <c r="D2176" s="25" t="s">
        <v>9115</v>
      </c>
      <c r="E2176" s="25">
        <f>LEN(Table9[[#This Row],[Trad]])/10</f>
        <v>0</v>
      </c>
      <c r="F2176" s="25">
        <f>LEN(Table9[[#This Row],[Variants]])/10</f>
        <v>0.1</v>
      </c>
      <c r="G2176" s="25">
        <f>COUNT(FIND("～",Table9[[#This Row],[Trad]]))*10</f>
        <v>0</v>
      </c>
      <c r="H2176" s="25">
        <f>Table9[[#This Row],[Trad Len]]+Table9[[#This Row],[Var Len]]</f>
        <v>0.1</v>
      </c>
      <c r="I2176" s="25" cm="1">
        <f t="array" ref="I2176">COUNT(FIND({1,2,3,4,5,6,7,8,9,0},Table9[[#This Row],[Simp]]))</f>
        <v>0</v>
      </c>
      <c r="J2176" s="25" cm="1">
        <f t="array" ref="J2176">COUNT(FIND({1,2,3,4,5,6,7,8,9,0},Table9[[#This Row],[Trad]]))</f>
        <v>0</v>
      </c>
      <c r="K2176" s="25" cm="1">
        <f t="array" ref="K2176">COUNT(FIND({1,2,3,4,5,6,7,8,9,0},Table9[[#This Row],[Variants]]))</f>
        <v>0</v>
      </c>
      <c r="L2176" s="25">
        <f>SUM(Table9[[#This Row],[Simp Note]:[Var Note]])</f>
        <v>0</v>
      </c>
      <c r="M2176" s="25">
        <f>SUM(Table9[[#This Row],[Sum]],Table9[[#This Row],[Sum Notes]],Table9[[#This Row],[Contains ~]])</f>
        <v>0.1</v>
      </c>
      <c r="N2176" s="26">
        <v>25480.1</v>
      </c>
      <c r="O2176" s="25" t="s">
        <v>10237</v>
      </c>
      <c r="P2176" s="25" t="s">
        <v>10237</v>
      </c>
      <c r="Q2176" s="25"/>
      <c r="R2176" s="25"/>
      <c r="S2176" s="25"/>
    </row>
    <row r="2177" spans="1:19" x14ac:dyDescent="0.25">
      <c r="A2177" s="7">
        <v>5067</v>
      </c>
      <c r="B2177" s="7" t="s">
        <v>4808</v>
      </c>
      <c r="C2177" s="7" t="s">
        <v>9117</v>
      </c>
      <c r="D2177" s="7" t="s">
        <v>6770</v>
      </c>
      <c r="E2177" s="7">
        <f>LEN(Table9[[#This Row],[Trad]])/10</f>
        <v>0.1</v>
      </c>
      <c r="F2177" s="7">
        <f>LEN(Table9[[#This Row],[Variants]])/10</f>
        <v>0</v>
      </c>
      <c r="G2177" s="7">
        <f>COUNT(FIND("～",Table9[[#This Row],[Trad]]))*10</f>
        <v>0</v>
      </c>
      <c r="H2177" s="25">
        <f>Table9[[#This Row],[Trad Len]]+Table9[[#This Row],[Var Len]]</f>
        <v>0.1</v>
      </c>
      <c r="I2177" s="25" cm="1">
        <f t="array" ref="I2177">COUNT(FIND({1,2,3,4,5,6,7,8,9,0},Table9[[#This Row],[Simp]]))</f>
        <v>0</v>
      </c>
      <c r="J2177" s="25" cm="1">
        <f t="array" ref="J2177">COUNT(FIND({1,2,3,4,5,6,7,8,9,0},Table9[[#This Row],[Trad]]))</f>
        <v>0</v>
      </c>
      <c r="K2177" s="25" cm="1">
        <f t="array" ref="K2177">COUNT(FIND({1,2,3,4,5,6,7,8,9,0},Table9[[#This Row],[Variants]]))</f>
        <v>0</v>
      </c>
      <c r="L2177" s="25">
        <f>SUM(Table9[[#This Row],[Simp Note]:[Var Note]])</f>
        <v>0</v>
      </c>
      <c r="M2177" s="25">
        <f>SUM(Table9[[#This Row],[Sum]],Table9[[#This Row],[Sum Notes]],Table9[[#This Row],[Contains ~]])</f>
        <v>0.1</v>
      </c>
      <c r="N2177" s="26">
        <v>16950</v>
      </c>
      <c r="O2177" s="25" t="s">
        <v>10235</v>
      </c>
      <c r="P2177" s="25" t="s">
        <v>10235</v>
      </c>
      <c r="Q2177" s="25"/>
      <c r="R2177" s="25"/>
      <c r="S2177" s="25"/>
    </row>
    <row r="2178" spans="1:19" x14ac:dyDescent="0.25">
      <c r="A2178" s="7">
        <v>5069</v>
      </c>
      <c r="B2178" s="7" t="s">
        <v>4810</v>
      </c>
      <c r="C2178" s="7" t="s">
        <v>9119</v>
      </c>
      <c r="D2178" s="7" t="s">
        <v>9120</v>
      </c>
      <c r="E2178" s="7">
        <f>LEN(Table9[[#This Row],[Trad]])/10</f>
        <v>0.1</v>
      </c>
      <c r="F2178" s="7">
        <f>LEN(Table9[[#This Row],[Variants]])/10</f>
        <v>0.1</v>
      </c>
      <c r="G2178" s="7">
        <f>COUNT(FIND("～",Table9[[#This Row],[Trad]]))*10</f>
        <v>0</v>
      </c>
      <c r="H2178" s="25">
        <f>Table9[[#This Row],[Trad Len]]+Table9[[#This Row],[Var Len]]</f>
        <v>0.2</v>
      </c>
      <c r="I2178" s="25" cm="1">
        <f t="array" ref="I2178">COUNT(FIND({1,2,3,4,5,6,7,8,9,0},Table9[[#This Row],[Simp]]))</f>
        <v>0</v>
      </c>
      <c r="J2178" s="25" cm="1">
        <f t="array" ref="J2178">COUNT(FIND({1,2,3,4,5,6,7,8,9,0},Table9[[#This Row],[Trad]]))</f>
        <v>0</v>
      </c>
      <c r="K2178" s="25" cm="1">
        <f t="array" ref="K2178">COUNT(FIND({1,2,3,4,5,6,7,8,9,0},Table9[[#This Row],[Variants]]))</f>
        <v>0</v>
      </c>
      <c r="L2178" s="25">
        <f>SUM(Table9[[#This Row],[Simp Note]:[Var Note]])</f>
        <v>0</v>
      </c>
      <c r="M2178" s="25">
        <f>SUM(Table9[[#This Row],[Sum]],Table9[[#This Row],[Sum Notes]],Table9[[#This Row],[Contains ~]])</f>
        <v>0.2</v>
      </c>
      <c r="N2178" s="26">
        <v>2820</v>
      </c>
      <c r="O2178" s="25" t="s">
        <v>10235</v>
      </c>
      <c r="P2178" s="25" t="s">
        <v>10237</v>
      </c>
      <c r="Q2178" s="25"/>
      <c r="R2178" s="25"/>
      <c r="S2178" s="25"/>
    </row>
    <row r="2179" spans="1:19" x14ac:dyDescent="0.25">
      <c r="A2179" s="7">
        <v>5073</v>
      </c>
      <c r="B2179" s="7" t="s">
        <v>4813</v>
      </c>
      <c r="C2179" s="7" t="s">
        <v>9122</v>
      </c>
      <c r="D2179" s="7" t="s">
        <v>6770</v>
      </c>
      <c r="E2179" s="7">
        <f>LEN(Table9[[#This Row],[Trad]])/10</f>
        <v>0.1</v>
      </c>
      <c r="F2179" s="7">
        <f>LEN(Table9[[#This Row],[Variants]])/10</f>
        <v>0</v>
      </c>
      <c r="G2179" s="7">
        <f>COUNT(FIND("～",Table9[[#This Row],[Trad]]))*10</f>
        <v>0</v>
      </c>
      <c r="H2179" s="25">
        <f>Table9[[#This Row],[Trad Len]]+Table9[[#This Row],[Var Len]]</f>
        <v>0.1</v>
      </c>
      <c r="I2179" s="25" cm="1">
        <f t="array" ref="I2179">COUNT(FIND({1,2,3,4,5,6,7,8,9,0},Table9[[#This Row],[Simp]]))</f>
        <v>0</v>
      </c>
      <c r="J2179" s="25" cm="1">
        <f t="array" ref="J2179">COUNT(FIND({1,2,3,4,5,6,7,8,9,0},Table9[[#This Row],[Trad]]))</f>
        <v>0</v>
      </c>
      <c r="K2179" s="25" cm="1">
        <f t="array" ref="K2179">COUNT(FIND({1,2,3,4,5,6,7,8,9,0},Table9[[#This Row],[Variants]]))</f>
        <v>0</v>
      </c>
      <c r="L2179" s="25">
        <f>SUM(Table9[[#This Row],[Simp Note]:[Var Note]])</f>
        <v>0</v>
      </c>
      <c r="M2179" s="25">
        <f>SUM(Table9[[#This Row],[Sum]],Table9[[#This Row],[Sum Notes]],Table9[[#This Row],[Contains ~]])</f>
        <v>0.1</v>
      </c>
      <c r="N2179" s="26">
        <v>16960</v>
      </c>
      <c r="O2179" s="25" t="s">
        <v>10235</v>
      </c>
      <c r="P2179" s="25" t="s">
        <v>10235</v>
      </c>
      <c r="Q2179" s="25"/>
      <c r="R2179" s="25"/>
      <c r="S2179" s="25"/>
    </row>
    <row r="2180" spans="1:19" x14ac:dyDescent="0.25">
      <c r="A2180" s="7">
        <v>5074</v>
      </c>
      <c r="B2180" s="7" t="s">
        <v>4815</v>
      </c>
      <c r="C2180" s="7" t="s">
        <v>9124</v>
      </c>
      <c r="D2180" s="7" t="s">
        <v>6770</v>
      </c>
      <c r="E2180" s="7">
        <f>LEN(Table9[[#This Row],[Trad]])/10</f>
        <v>0.1</v>
      </c>
      <c r="F2180" s="7">
        <f>LEN(Table9[[#This Row],[Variants]])/10</f>
        <v>0</v>
      </c>
      <c r="G2180" s="7">
        <f>COUNT(FIND("～",Table9[[#This Row],[Trad]]))*10</f>
        <v>0</v>
      </c>
      <c r="H2180" s="25">
        <f>Table9[[#This Row],[Trad Len]]+Table9[[#This Row],[Var Len]]</f>
        <v>0.1</v>
      </c>
      <c r="I2180" s="25" cm="1">
        <f t="array" ref="I2180">COUNT(FIND({1,2,3,4,5,6,7,8,9,0},Table9[[#This Row],[Simp]]))</f>
        <v>0</v>
      </c>
      <c r="J2180" s="25" cm="1">
        <f t="array" ref="J2180">COUNT(FIND({1,2,3,4,5,6,7,8,9,0},Table9[[#This Row],[Trad]]))</f>
        <v>0</v>
      </c>
      <c r="K2180" s="25" cm="1">
        <f t="array" ref="K2180">COUNT(FIND({1,2,3,4,5,6,7,8,9,0},Table9[[#This Row],[Variants]]))</f>
        <v>0</v>
      </c>
      <c r="L2180" s="25">
        <f>SUM(Table9[[#This Row],[Simp Note]:[Var Note]])</f>
        <v>0</v>
      </c>
      <c r="M2180" s="25">
        <f>SUM(Table9[[#This Row],[Sum]],Table9[[#This Row],[Sum Notes]],Table9[[#This Row],[Contains ~]])</f>
        <v>0.1</v>
      </c>
      <c r="N2180" s="26">
        <v>16970</v>
      </c>
      <c r="O2180" s="25" t="s">
        <v>10235</v>
      </c>
      <c r="P2180" s="25" t="s">
        <v>10235</v>
      </c>
      <c r="Q2180" s="25"/>
      <c r="R2180" s="25"/>
      <c r="S2180" s="25"/>
    </row>
    <row r="2181" spans="1:19" x14ac:dyDescent="0.25">
      <c r="A2181" s="7">
        <v>5086</v>
      </c>
      <c r="B2181" s="7" t="s">
        <v>4817</v>
      </c>
      <c r="C2181" s="7" t="s">
        <v>6770</v>
      </c>
      <c r="D2181" s="25" t="s">
        <v>9126</v>
      </c>
      <c r="E2181" s="25">
        <f>LEN(Table9[[#This Row],[Trad]])/10</f>
        <v>0</v>
      </c>
      <c r="F2181" s="25">
        <f>LEN(Table9[[#This Row],[Variants]])/10</f>
        <v>0.1</v>
      </c>
      <c r="G2181" s="25">
        <f>COUNT(FIND("～",Table9[[#This Row],[Trad]]))*10</f>
        <v>0</v>
      </c>
      <c r="H2181" s="25">
        <f>Table9[[#This Row],[Trad Len]]+Table9[[#This Row],[Var Len]]</f>
        <v>0.1</v>
      </c>
      <c r="I2181" s="25" cm="1">
        <f t="array" ref="I2181">COUNT(FIND({1,2,3,4,5,6,7,8,9,0},Table9[[#This Row],[Simp]]))</f>
        <v>0</v>
      </c>
      <c r="J2181" s="25" cm="1">
        <f t="array" ref="J2181">COUNT(FIND({1,2,3,4,5,6,7,8,9,0},Table9[[#This Row],[Trad]]))</f>
        <v>0</v>
      </c>
      <c r="K2181" s="25" cm="1">
        <f t="array" ref="K2181">COUNT(FIND({1,2,3,4,5,6,7,8,9,0},Table9[[#This Row],[Variants]]))</f>
        <v>0</v>
      </c>
      <c r="L2181" s="25">
        <f>SUM(Table9[[#This Row],[Simp Note]:[Var Note]])</f>
        <v>0</v>
      </c>
      <c r="M2181" s="25">
        <f>SUM(Table9[[#This Row],[Sum]],Table9[[#This Row],[Sum Notes]],Table9[[#This Row],[Contains ~]])</f>
        <v>0.1</v>
      </c>
      <c r="N2181" s="26">
        <v>25480.1</v>
      </c>
      <c r="O2181" s="25" t="s">
        <v>10237</v>
      </c>
      <c r="P2181" s="25" t="s">
        <v>10237</v>
      </c>
      <c r="Q2181" s="25"/>
      <c r="R2181" s="25"/>
      <c r="S2181" s="25"/>
    </row>
    <row r="2182" spans="1:19" x14ac:dyDescent="0.25">
      <c r="A2182" s="7">
        <v>5090</v>
      </c>
      <c r="B2182" s="7" t="s">
        <v>4819</v>
      </c>
      <c r="C2182" s="7" t="s">
        <v>9128</v>
      </c>
      <c r="D2182" s="7" t="s">
        <v>6770</v>
      </c>
      <c r="E2182" s="7">
        <f>LEN(Table9[[#This Row],[Trad]])/10</f>
        <v>0.1</v>
      </c>
      <c r="F2182" s="7">
        <f>LEN(Table9[[#This Row],[Variants]])/10</f>
        <v>0</v>
      </c>
      <c r="G2182" s="7">
        <f>COUNT(FIND("～",Table9[[#This Row],[Trad]]))*10</f>
        <v>0</v>
      </c>
      <c r="H2182" s="25">
        <f>Table9[[#This Row],[Trad Len]]+Table9[[#This Row],[Var Len]]</f>
        <v>0.1</v>
      </c>
      <c r="I2182" s="25" cm="1">
        <f t="array" ref="I2182">COUNT(FIND({1,2,3,4,5,6,7,8,9,0},Table9[[#This Row],[Simp]]))</f>
        <v>0</v>
      </c>
      <c r="J2182" s="25" cm="1">
        <f t="array" ref="J2182">COUNT(FIND({1,2,3,4,5,6,7,8,9,0},Table9[[#This Row],[Trad]]))</f>
        <v>0</v>
      </c>
      <c r="K2182" s="25" cm="1">
        <f t="array" ref="K2182">COUNT(FIND({1,2,3,4,5,6,7,8,9,0},Table9[[#This Row],[Variants]]))</f>
        <v>0</v>
      </c>
      <c r="L2182" s="25">
        <f>SUM(Table9[[#This Row],[Simp Note]:[Var Note]])</f>
        <v>0</v>
      </c>
      <c r="M2182" s="25">
        <f>SUM(Table9[[#This Row],[Sum]],Table9[[#This Row],[Sum Notes]],Table9[[#This Row],[Contains ~]])</f>
        <v>0.1</v>
      </c>
      <c r="N2182" s="26">
        <v>16980</v>
      </c>
      <c r="O2182" s="25" t="s">
        <v>10235</v>
      </c>
      <c r="P2182" s="25" t="s">
        <v>10235</v>
      </c>
      <c r="Q2182" s="25"/>
      <c r="R2182" s="25"/>
      <c r="S2182" s="25"/>
    </row>
    <row r="2183" spans="1:19" x14ac:dyDescent="0.25">
      <c r="A2183" s="7">
        <v>5091</v>
      </c>
      <c r="B2183" s="7" t="s">
        <v>4821</v>
      </c>
      <c r="C2183" s="7" t="s">
        <v>6770</v>
      </c>
      <c r="D2183" s="25" t="s">
        <v>9130</v>
      </c>
      <c r="E2183" s="25">
        <f>LEN(Table9[[#This Row],[Trad]])/10</f>
        <v>0</v>
      </c>
      <c r="F2183" s="25">
        <f>LEN(Table9[[#This Row],[Variants]])/10</f>
        <v>0.4</v>
      </c>
      <c r="G2183" s="25">
        <f>COUNT(FIND("～",Table9[[#This Row],[Trad]]))*10</f>
        <v>0</v>
      </c>
      <c r="H2183" s="25">
        <f>Table9[[#This Row],[Trad Len]]+Table9[[#This Row],[Var Len]]</f>
        <v>0.4</v>
      </c>
      <c r="I2183" s="25" cm="1">
        <f t="array" ref="I2183">COUNT(FIND({1,2,3,4,5,6,7,8,9,0},Table9[[#This Row],[Simp]]))</f>
        <v>0</v>
      </c>
      <c r="J2183" s="25" cm="1">
        <f t="array" ref="J2183">COUNT(FIND({1,2,3,4,5,6,7,8,9,0},Table9[[#This Row],[Trad]]))</f>
        <v>0</v>
      </c>
      <c r="K2183" s="25" cm="1">
        <f t="array" ref="K2183">COUNT(FIND({1,2,3,4,5,6,7,8,9,0},Table9[[#This Row],[Variants]]))</f>
        <v>0</v>
      </c>
      <c r="L2183" s="25">
        <f>SUM(Table9[[#This Row],[Simp Note]:[Var Note]])</f>
        <v>0</v>
      </c>
      <c r="M2183" s="25">
        <f>SUM(Table9[[#This Row],[Sum]],Table9[[#This Row],[Sum Notes]],Table9[[#This Row],[Contains ~]])</f>
        <v>0.4</v>
      </c>
      <c r="N2183" s="26">
        <v>25474</v>
      </c>
      <c r="O2183" s="25" t="s">
        <v>10237</v>
      </c>
      <c r="P2183" s="25" t="s">
        <v>10237</v>
      </c>
      <c r="Q2183" s="25"/>
      <c r="R2183" s="25"/>
      <c r="S2183" s="25"/>
    </row>
    <row r="2184" spans="1:19" x14ac:dyDescent="0.25">
      <c r="A2184" s="7">
        <v>5096</v>
      </c>
      <c r="B2184" s="7" t="s">
        <v>4823</v>
      </c>
      <c r="C2184" s="7" t="s">
        <v>9132</v>
      </c>
      <c r="D2184" s="7" t="s">
        <v>6770</v>
      </c>
      <c r="E2184" s="7">
        <f>LEN(Table9[[#This Row],[Trad]])/10</f>
        <v>0.1</v>
      </c>
      <c r="F2184" s="7">
        <f>LEN(Table9[[#This Row],[Variants]])/10</f>
        <v>0</v>
      </c>
      <c r="G2184" s="7">
        <f>COUNT(FIND("～",Table9[[#This Row],[Trad]]))*10</f>
        <v>0</v>
      </c>
      <c r="H2184" s="25">
        <f>Table9[[#This Row],[Trad Len]]+Table9[[#This Row],[Var Len]]</f>
        <v>0.1</v>
      </c>
      <c r="I2184" s="25" cm="1">
        <f t="array" ref="I2184">COUNT(FIND({1,2,3,4,5,6,7,8,9,0},Table9[[#This Row],[Simp]]))</f>
        <v>0</v>
      </c>
      <c r="J2184" s="25" cm="1">
        <f t="array" ref="J2184">COUNT(FIND({1,2,3,4,5,6,7,8,9,0},Table9[[#This Row],[Trad]]))</f>
        <v>0</v>
      </c>
      <c r="K2184" s="25" cm="1">
        <f t="array" ref="K2184">COUNT(FIND({1,2,3,4,5,6,7,8,9,0},Table9[[#This Row],[Variants]]))</f>
        <v>0</v>
      </c>
      <c r="L2184" s="25">
        <f>SUM(Table9[[#This Row],[Simp Note]:[Var Note]])</f>
        <v>0</v>
      </c>
      <c r="M2184" s="25">
        <f>SUM(Table9[[#This Row],[Sum]],Table9[[#This Row],[Sum Notes]],Table9[[#This Row],[Contains ~]])</f>
        <v>0.1</v>
      </c>
      <c r="N2184" s="26">
        <v>16990</v>
      </c>
      <c r="O2184" s="25" t="s">
        <v>10235</v>
      </c>
      <c r="P2184" s="25" t="s">
        <v>10235</v>
      </c>
      <c r="Q2184" s="25"/>
      <c r="R2184" s="25"/>
      <c r="S2184" s="25"/>
    </row>
    <row r="2185" spans="1:19" x14ac:dyDescent="0.25">
      <c r="A2185" s="7">
        <v>5097</v>
      </c>
      <c r="B2185" s="7" t="s">
        <v>4825</v>
      </c>
      <c r="C2185" s="7" t="s">
        <v>6770</v>
      </c>
      <c r="D2185" s="25" t="s">
        <v>9134</v>
      </c>
      <c r="E2185" s="25">
        <f>LEN(Table9[[#This Row],[Trad]])/10</f>
        <v>0</v>
      </c>
      <c r="F2185" s="25">
        <f>LEN(Table9[[#This Row],[Variants]])/10</f>
        <v>0.1</v>
      </c>
      <c r="G2185" s="25">
        <f>COUNT(FIND("～",Table9[[#This Row],[Trad]]))*10</f>
        <v>0</v>
      </c>
      <c r="H2185" s="25">
        <f>Table9[[#This Row],[Trad Len]]+Table9[[#This Row],[Var Len]]</f>
        <v>0.1</v>
      </c>
      <c r="I2185" s="25" cm="1">
        <f t="array" ref="I2185">COUNT(FIND({1,2,3,4,5,6,7,8,9,0},Table9[[#This Row],[Simp]]))</f>
        <v>0</v>
      </c>
      <c r="J2185" s="25" cm="1">
        <f t="array" ref="J2185">COUNT(FIND({1,2,3,4,5,6,7,8,9,0},Table9[[#This Row],[Trad]]))</f>
        <v>0</v>
      </c>
      <c r="K2185" s="25" cm="1">
        <f t="array" ref="K2185">COUNT(FIND({1,2,3,4,5,6,7,8,9,0},Table9[[#This Row],[Variants]]))</f>
        <v>0</v>
      </c>
      <c r="L2185" s="25">
        <f>SUM(Table9[[#This Row],[Simp Note]:[Var Note]])</f>
        <v>0</v>
      </c>
      <c r="M2185" s="25">
        <f>SUM(Table9[[#This Row],[Sum]],Table9[[#This Row],[Sum Notes]],Table9[[#This Row],[Contains ~]])</f>
        <v>0.1</v>
      </c>
      <c r="N2185" s="26">
        <v>25480.1</v>
      </c>
      <c r="O2185" s="25" t="s">
        <v>10237</v>
      </c>
      <c r="P2185" s="25" t="s">
        <v>10237</v>
      </c>
      <c r="Q2185" s="25"/>
      <c r="R2185" s="25"/>
      <c r="S2185" s="25"/>
    </row>
    <row r="2186" spans="1:19" x14ac:dyDescent="0.25">
      <c r="A2186" s="7">
        <v>5098</v>
      </c>
      <c r="B2186" s="7" t="s">
        <v>4827</v>
      </c>
      <c r="C2186" s="7" t="s">
        <v>9136</v>
      </c>
      <c r="D2186" s="7" t="s">
        <v>6770</v>
      </c>
      <c r="E2186" s="7">
        <f>LEN(Table9[[#This Row],[Trad]])/10</f>
        <v>0.1</v>
      </c>
      <c r="F2186" s="7">
        <f>LEN(Table9[[#This Row],[Variants]])/10</f>
        <v>0</v>
      </c>
      <c r="G2186" s="7">
        <f>COUNT(FIND("～",Table9[[#This Row],[Trad]]))*10</f>
        <v>0</v>
      </c>
      <c r="H2186" s="25">
        <f>Table9[[#This Row],[Trad Len]]+Table9[[#This Row],[Var Len]]</f>
        <v>0.1</v>
      </c>
      <c r="I2186" s="25" cm="1">
        <f t="array" ref="I2186">COUNT(FIND({1,2,3,4,5,6,7,8,9,0},Table9[[#This Row],[Simp]]))</f>
        <v>0</v>
      </c>
      <c r="J2186" s="25" cm="1">
        <f t="array" ref="J2186">COUNT(FIND({1,2,3,4,5,6,7,8,9,0},Table9[[#This Row],[Trad]]))</f>
        <v>0</v>
      </c>
      <c r="K2186" s="25" cm="1">
        <f t="array" ref="K2186">COUNT(FIND({1,2,3,4,5,6,7,8,9,0},Table9[[#This Row],[Variants]]))</f>
        <v>0</v>
      </c>
      <c r="L2186" s="25">
        <f>SUM(Table9[[#This Row],[Simp Note]:[Var Note]])</f>
        <v>0</v>
      </c>
      <c r="M2186" s="25">
        <f>SUM(Table9[[#This Row],[Sum]],Table9[[#This Row],[Sum Notes]],Table9[[#This Row],[Contains ~]])</f>
        <v>0.1</v>
      </c>
      <c r="N2186" s="26">
        <v>17000</v>
      </c>
      <c r="O2186" s="25" t="s">
        <v>10235</v>
      </c>
      <c r="P2186" s="25" t="s">
        <v>10235</v>
      </c>
      <c r="Q2186" s="25"/>
      <c r="R2186" s="25"/>
      <c r="S2186" s="25"/>
    </row>
    <row r="2187" spans="1:19" x14ac:dyDescent="0.25">
      <c r="A2187" s="7">
        <v>5099</v>
      </c>
      <c r="B2187" s="7" t="s">
        <v>4829</v>
      </c>
      <c r="C2187" s="7" t="s">
        <v>6770</v>
      </c>
      <c r="D2187" s="25" t="s">
        <v>9138</v>
      </c>
      <c r="E2187" s="25">
        <f>LEN(Table9[[#This Row],[Trad]])/10</f>
        <v>0</v>
      </c>
      <c r="F2187" s="25">
        <f>LEN(Table9[[#This Row],[Variants]])/10</f>
        <v>0.1</v>
      </c>
      <c r="G2187" s="25">
        <f>COUNT(FIND("～",Table9[[#This Row],[Trad]]))*10</f>
        <v>0</v>
      </c>
      <c r="H2187" s="25">
        <f>Table9[[#This Row],[Trad Len]]+Table9[[#This Row],[Var Len]]</f>
        <v>0.1</v>
      </c>
      <c r="I2187" s="25" cm="1">
        <f t="array" ref="I2187">COUNT(FIND({1,2,3,4,5,6,7,8,9,0},Table9[[#This Row],[Simp]]))</f>
        <v>0</v>
      </c>
      <c r="J2187" s="25" cm="1">
        <f t="array" ref="J2187">COUNT(FIND({1,2,3,4,5,6,7,8,9,0},Table9[[#This Row],[Trad]]))</f>
        <v>0</v>
      </c>
      <c r="K2187" s="25" cm="1">
        <f t="array" ref="K2187">COUNT(FIND({1,2,3,4,5,6,7,8,9,0},Table9[[#This Row],[Variants]]))</f>
        <v>0</v>
      </c>
      <c r="L2187" s="25">
        <f>SUM(Table9[[#This Row],[Simp Note]:[Var Note]])</f>
        <v>0</v>
      </c>
      <c r="M2187" s="25">
        <f>SUM(Table9[[#This Row],[Sum]],Table9[[#This Row],[Sum Notes]],Table9[[#This Row],[Contains ~]])</f>
        <v>0.1</v>
      </c>
      <c r="N2187" s="26">
        <v>25480.1</v>
      </c>
      <c r="O2187" s="25" t="s">
        <v>10237</v>
      </c>
      <c r="P2187" s="25" t="s">
        <v>10237</v>
      </c>
      <c r="Q2187" s="25"/>
      <c r="R2187" s="25"/>
      <c r="S2187" s="25"/>
    </row>
    <row r="2188" spans="1:19" x14ac:dyDescent="0.25">
      <c r="A2188" s="7">
        <v>5100</v>
      </c>
      <c r="B2188" s="7" t="s">
        <v>4831</v>
      </c>
      <c r="C2188" s="7" t="s">
        <v>9140</v>
      </c>
      <c r="D2188" s="7" t="s">
        <v>9141</v>
      </c>
      <c r="E2188" s="7">
        <f>LEN(Table9[[#This Row],[Trad]])/10</f>
        <v>0.1</v>
      </c>
      <c r="F2188" s="7">
        <f>LEN(Table9[[#This Row],[Variants]])/10</f>
        <v>0.2</v>
      </c>
      <c r="G2188" s="7">
        <f>COUNT(FIND("～",Table9[[#This Row],[Trad]]))*10</f>
        <v>0</v>
      </c>
      <c r="H2188" s="25">
        <f>Table9[[#This Row],[Trad Len]]+Table9[[#This Row],[Var Len]]</f>
        <v>0.30000000000000004</v>
      </c>
      <c r="I2188" s="25" cm="1">
        <f t="array" ref="I2188">COUNT(FIND({1,2,3,4,5,6,7,8,9,0},Table9[[#This Row],[Simp]]))</f>
        <v>0</v>
      </c>
      <c r="J2188" s="25" cm="1">
        <f t="array" ref="J2188">COUNT(FIND({1,2,3,4,5,6,7,8,9,0},Table9[[#This Row],[Trad]]))</f>
        <v>0</v>
      </c>
      <c r="K2188" s="25" cm="1">
        <f t="array" ref="K2188">COUNT(FIND({1,2,3,4,5,6,7,8,9,0},Table9[[#This Row],[Variants]]))</f>
        <v>0</v>
      </c>
      <c r="L2188" s="25">
        <f>SUM(Table9[[#This Row],[Simp Note]:[Var Note]])</f>
        <v>0</v>
      </c>
      <c r="M2188" s="25">
        <f>SUM(Table9[[#This Row],[Sum]],Table9[[#This Row],[Sum Notes]],Table9[[#This Row],[Contains ~]])</f>
        <v>0.30000000000000004</v>
      </c>
      <c r="N2188" s="26">
        <v>1510</v>
      </c>
      <c r="O2188" s="25" t="s">
        <v>10235</v>
      </c>
      <c r="P2188" s="25" t="s">
        <v>10237</v>
      </c>
      <c r="Q2188" s="25"/>
      <c r="R2188" s="25"/>
      <c r="S2188" s="25"/>
    </row>
    <row r="2189" spans="1:19" x14ac:dyDescent="0.25">
      <c r="A2189" s="7">
        <v>5102</v>
      </c>
      <c r="B2189" s="7" t="s">
        <v>4834</v>
      </c>
      <c r="C2189" s="7" t="s">
        <v>6770</v>
      </c>
      <c r="D2189" s="25" t="s">
        <v>9143</v>
      </c>
      <c r="E2189" s="25">
        <f>LEN(Table9[[#This Row],[Trad]])/10</f>
        <v>0</v>
      </c>
      <c r="F2189" s="25">
        <f>LEN(Table9[[#This Row],[Variants]])/10</f>
        <v>0.1</v>
      </c>
      <c r="G2189" s="25">
        <f>COUNT(FIND("～",Table9[[#This Row],[Trad]]))*10</f>
        <v>0</v>
      </c>
      <c r="H2189" s="25">
        <f>Table9[[#This Row],[Trad Len]]+Table9[[#This Row],[Var Len]]</f>
        <v>0.1</v>
      </c>
      <c r="I2189" s="25" cm="1">
        <f t="array" ref="I2189">COUNT(FIND({1,2,3,4,5,6,7,8,9,0},Table9[[#This Row],[Simp]]))</f>
        <v>0</v>
      </c>
      <c r="J2189" s="25" cm="1">
        <f t="array" ref="J2189">COUNT(FIND({1,2,3,4,5,6,7,8,9,0},Table9[[#This Row],[Trad]]))</f>
        <v>0</v>
      </c>
      <c r="K2189" s="25" cm="1">
        <f t="array" ref="K2189">COUNT(FIND({1,2,3,4,5,6,7,8,9,0},Table9[[#This Row],[Variants]]))</f>
        <v>0</v>
      </c>
      <c r="L2189" s="25">
        <f>SUM(Table9[[#This Row],[Simp Note]:[Var Note]])</f>
        <v>0</v>
      </c>
      <c r="M2189" s="25">
        <f>SUM(Table9[[#This Row],[Sum]],Table9[[#This Row],[Sum Notes]],Table9[[#This Row],[Contains ~]])</f>
        <v>0.1</v>
      </c>
      <c r="N2189" s="26">
        <v>25480.1</v>
      </c>
      <c r="O2189" s="25" t="s">
        <v>10237</v>
      </c>
      <c r="P2189" s="25" t="s">
        <v>10237</v>
      </c>
      <c r="Q2189" s="25"/>
      <c r="R2189" s="25"/>
      <c r="S2189" s="25"/>
    </row>
    <row r="2190" spans="1:19" x14ac:dyDescent="0.25">
      <c r="A2190" s="7">
        <v>5106</v>
      </c>
      <c r="B2190" s="7" t="s">
        <v>4836</v>
      </c>
      <c r="C2190" s="7" t="s">
        <v>9144</v>
      </c>
      <c r="D2190" s="7" t="s">
        <v>6770</v>
      </c>
      <c r="E2190" s="7">
        <f>LEN(Table9[[#This Row],[Trad]])/10</f>
        <v>0.1</v>
      </c>
      <c r="F2190" s="7">
        <f>LEN(Table9[[#This Row],[Variants]])/10</f>
        <v>0</v>
      </c>
      <c r="G2190" s="7">
        <f>COUNT(FIND("～",Table9[[#This Row],[Trad]]))*10</f>
        <v>0</v>
      </c>
      <c r="H2190" s="25">
        <f>Table9[[#This Row],[Trad Len]]+Table9[[#This Row],[Var Len]]</f>
        <v>0.1</v>
      </c>
      <c r="I2190" s="25" cm="1">
        <f t="array" ref="I2190">COUNT(FIND({1,2,3,4,5,6,7,8,9,0},Table9[[#This Row],[Simp]]))</f>
        <v>0</v>
      </c>
      <c r="J2190" s="25" cm="1">
        <f t="array" ref="J2190">COUNT(FIND({1,2,3,4,5,6,7,8,9,0},Table9[[#This Row],[Trad]]))</f>
        <v>0</v>
      </c>
      <c r="K2190" s="25" cm="1">
        <f t="array" ref="K2190">COUNT(FIND({1,2,3,4,5,6,7,8,9,0},Table9[[#This Row],[Variants]]))</f>
        <v>0</v>
      </c>
      <c r="L2190" s="25">
        <f>SUM(Table9[[#This Row],[Simp Note]:[Var Note]])</f>
        <v>0</v>
      </c>
      <c r="M2190" s="25">
        <f>SUM(Table9[[#This Row],[Sum]],Table9[[#This Row],[Sum Notes]],Table9[[#This Row],[Contains ~]])</f>
        <v>0.1</v>
      </c>
      <c r="N2190" s="26">
        <v>17010</v>
      </c>
      <c r="O2190" s="25" t="s">
        <v>10235</v>
      </c>
      <c r="P2190" s="25" t="s">
        <v>10235</v>
      </c>
      <c r="Q2190" s="25"/>
      <c r="R2190" s="25"/>
      <c r="S2190" s="25"/>
    </row>
    <row r="2191" spans="1:19" x14ac:dyDescent="0.25">
      <c r="A2191" s="7">
        <v>5111</v>
      </c>
      <c r="B2191" s="7" t="s">
        <v>4838</v>
      </c>
      <c r="C2191" s="7" t="s">
        <v>9146</v>
      </c>
      <c r="D2191" s="7" t="s">
        <v>6770</v>
      </c>
      <c r="E2191" s="7">
        <f>LEN(Table9[[#This Row],[Trad]])/10</f>
        <v>0.1</v>
      </c>
      <c r="F2191" s="7">
        <f>LEN(Table9[[#This Row],[Variants]])/10</f>
        <v>0</v>
      </c>
      <c r="G2191" s="7">
        <f>COUNT(FIND("～",Table9[[#This Row],[Trad]]))*10</f>
        <v>0</v>
      </c>
      <c r="H2191" s="25">
        <f>Table9[[#This Row],[Trad Len]]+Table9[[#This Row],[Var Len]]</f>
        <v>0.1</v>
      </c>
      <c r="I2191" s="25" cm="1">
        <f t="array" ref="I2191">COUNT(FIND({1,2,3,4,5,6,7,8,9,0},Table9[[#This Row],[Simp]]))</f>
        <v>0</v>
      </c>
      <c r="J2191" s="25" cm="1">
        <f t="array" ref="J2191">COUNT(FIND({1,2,3,4,5,6,7,8,9,0},Table9[[#This Row],[Trad]]))</f>
        <v>0</v>
      </c>
      <c r="K2191" s="25" cm="1">
        <f t="array" ref="K2191">COUNT(FIND({1,2,3,4,5,6,7,8,9,0},Table9[[#This Row],[Variants]]))</f>
        <v>0</v>
      </c>
      <c r="L2191" s="25">
        <f>SUM(Table9[[#This Row],[Simp Note]:[Var Note]])</f>
        <v>0</v>
      </c>
      <c r="M2191" s="25">
        <f>SUM(Table9[[#This Row],[Sum]],Table9[[#This Row],[Sum Notes]],Table9[[#This Row],[Contains ~]])</f>
        <v>0.1</v>
      </c>
      <c r="N2191" s="26">
        <v>17020</v>
      </c>
      <c r="O2191" s="25" t="s">
        <v>10235</v>
      </c>
      <c r="P2191" s="25" t="s">
        <v>10235</v>
      </c>
      <c r="Q2191" s="25"/>
      <c r="R2191" s="25"/>
      <c r="S2191" s="25"/>
    </row>
    <row r="2192" spans="1:19" x14ac:dyDescent="0.25">
      <c r="A2192" s="7">
        <v>5113</v>
      </c>
      <c r="B2192" s="7" t="s">
        <v>4840</v>
      </c>
      <c r="C2192" s="7" t="s">
        <v>9148</v>
      </c>
      <c r="D2192" s="7" t="s">
        <v>6770</v>
      </c>
      <c r="E2192" s="7">
        <f>LEN(Table9[[#This Row],[Trad]])/10</f>
        <v>0.1</v>
      </c>
      <c r="F2192" s="7">
        <f>LEN(Table9[[#This Row],[Variants]])/10</f>
        <v>0</v>
      </c>
      <c r="G2192" s="7">
        <f>COUNT(FIND("～",Table9[[#This Row],[Trad]]))*10</f>
        <v>0</v>
      </c>
      <c r="H2192" s="25">
        <f>Table9[[#This Row],[Trad Len]]+Table9[[#This Row],[Var Len]]</f>
        <v>0.1</v>
      </c>
      <c r="I2192" s="25" cm="1">
        <f t="array" ref="I2192">COUNT(FIND({1,2,3,4,5,6,7,8,9,0},Table9[[#This Row],[Simp]]))</f>
        <v>0</v>
      </c>
      <c r="J2192" s="25" cm="1">
        <f t="array" ref="J2192">COUNT(FIND({1,2,3,4,5,6,7,8,9,0},Table9[[#This Row],[Trad]]))</f>
        <v>0</v>
      </c>
      <c r="K2192" s="25" cm="1">
        <f t="array" ref="K2192">COUNT(FIND({1,2,3,4,5,6,7,8,9,0},Table9[[#This Row],[Variants]]))</f>
        <v>0</v>
      </c>
      <c r="L2192" s="25">
        <f>SUM(Table9[[#This Row],[Simp Note]:[Var Note]])</f>
        <v>0</v>
      </c>
      <c r="M2192" s="25">
        <f>SUM(Table9[[#This Row],[Sum]],Table9[[#This Row],[Sum Notes]],Table9[[#This Row],[Contains ~]])</f>
        <v>0.1</v>
      </c>
      <c r="N2192" s="26">
        <v>17030</v>
      </c>
      <c r="O2192" s="25" t="s">
        <v>10235</v>
      </c>
      <c r="P2192" s="25" t="s">
        <v>10235</v>
      </c>
      <c r="Q2192" s="25"/>
      <c r="R2192" s="25"/>
      <c r="S2192" s="25"/>
    </row>
    <row r="2193" spans="1:19" x14ac:dyDescent="0.25">
      <c r="A2193" s="7">
        <v>5117</v>
      </c>
      <c r="B2193" s="7" t="s">
        <v>4842</v>
      </c>
      <c r="C2193" s="7" t="s">
        <v>9150</v>
      </c>
      <c r="D2193" s="7" t="s">
        <v>6770</v>
      </c>
      <c r="E2193" s="7">
        <f>LEN(Table9[[#This Row],[Trad]])/10</f>
        <v>0.1</v>
      </c>
      <c r="F2193" s="7">
        <f>LEN(Table9[[#This Row],[Variants]])/10</f>
        <v>0</v>
      </c>
      <c r="G2193" s="7">
        <f>COUNT(FIND("～",Table9[[#This Row],[Trad]]))*10</f>
        <v>0</v>
      </c>
      <c r="H2193" s="25">
        <f>Table9[[#This Row],[Trad Len]]+Table9[[#This Row],[Var Len]]</f>
        <v>0.1</v>
      </c>
      <c r="I2193" s="25" cm="1">
        <f t="array" ref="I2193">COUNT(FIND({1,2,3,4,5,6,7,8,9,0},Table9[[#This Row],[Simp]]))</f>
        <v>0</v>
      </c>
      <c r="J2193" s="25" cm="1">
        <f t="array" ref="J2193">COUNT(FIND({1,2,3,4,5,6,7,8,9,0},Table9[[#This Row],[Trad]]))</f>
        <v>0</v>
      </c>
      <c r="K2193" s="25" cm="1">
        <f t="array" ref="K2193">COUNT(FIND({1,2,3,4,5,6,7,8,9,0},Table9[[#This Row],[Variants]]))</f>
        <v>0</v>
      </c>
      <c r="L2193" s="25">
        <f>SUM(Table9[[#This Row],[Simp Note]:[Var Note]])</f>
        <v>0</v>
      </c>
      <c r="M2193" s="25">
        <f>SUM(Table9[[#This Row],[Sum]],Table9[[#This Row],[Sum Notes]],Table9[[#This Row],[Contains ~]])</f>
        <v>0.1</v>
      </c>
      <c r="N2193" s="26">
        <v>17040</v>
      </c>
      <c r="O2193" s="25" t="s">
        <v>10235</v>
      </c>
      <c r="P2193" s="25" t="s">
        <v>10235</v>
      </c>
      <c r="Q2193" s="25"/>
      <c r="R2193" s="25"/>
      <c r="S2193" s="25"/>
    </row>
    <row r="2194" spans="1:19" x14ac:dyDescent="0.25">
      <c r="A2194" s="7">
        <v>5118</v>
      </c>
      <c r="B2194" s="7" t="s">
        <v>4844</v>
      </c>
      <c r="C2194" s="7" t="s">
        <v>9152</v>
      </c>
      <c r="D2194" s="7" t="s">
        <v>6770</v>
      </c>
      <c r="E2194" s="7">
        <f>LEN(Table9[[#This Row],[Trad]])/10</f>
        <v>0.1</v>
      </c>
      <c r="F2194" s="7">
        <f>LEN(Table9[[#This Row],[Variants]])/10</f>
        <v>0</v>
      </c>
      <c r="G2194" s="7">
        <f>COUNT(FIND("～",Table9[[#This Row],[Trad]]))*10</f>
        <v>0</v>
      </c>
      <c r="H2194" s="25">
        <f>Table9[[#This Row],[Trad Len]]+Table9[[#This Row],[Var Len]]</f>
        <v>0.1</v>
      </c>
      <c r="I2194" s="25" cm="1">
        <f t="array" ref="I2194">COUNT(FIND({1,2,3,4,5,6,7,8,9,0},Table9[[#This Row],[Simp]]))</f>
        <v>0</v>
      </c>
      <c r="J2194" s="25" cm="1">
        <f t="array" ref="J2194">COUNT(FIND({1,2,3,4,5,6,7,8,9,0},Table9[[#This Row],[Trad]]))</f>
        <v>0</v>
      </c>
      <c r="K2194" s="25" cm="1">
        <f t="array" ref="K2194">COUNT(FIND({1,2,3,4,5,6,7,8,9,0},Table9[[#This Row],[Variants]]))</f>
        <v>0</v>
      </c>
      <c r="L2194" s="25">
        <f>SUM(Table9[[#This Row],[Simp Note]:[Var Note]])</f>
        <v>0</v>
      </c>
      <c r="M2194" s="25">
        <f>SUM(Table9[[#This Row],[Sum]],Table9[[#This Row],[Sum Notes]],Table9[[#This Row],[Contains ~]])</f>
        <v>0.1</v>
      </c>
      <c r="N2194" s="26">
        <v>17050</v>
      </c>
      <c r="O2194" s="25" t="s">
        <v>10235</v>
      </c>
      <c r="P2194" s="25" t="s">
        <v>10235</v>
      </c>
      <c r="Q2194" s="25"/>
      <c r="R2194" s="25"/>
      <c r="S2194" s="25"/>
    </row>
    <row r="2195" spans="1:19" x14ac:dyDescent="0.25">
      <c r="A2195" s="7">
        <v>5119</v>
      </c>
      <c r="B2195" s="7" t="s">
        <v>4846</v>
      </c>
      <c r="C2195" s="7" t="s">
        <v>9154</v>
      </c>
      <c r="D2195" s="7" t="s">
        <v>6770</v>
      </c>
      <c r="E2195" s="7">
        <f>LEN(Table9[[#This Row],[Trad]])/10</f>
        <v>0.1</v>
      </c>
      <c r="F2195" s="7">
        <f>LEN(Table9[[#This Row],[Variants]])/10</f>
        <v>0</v>
      </c>
      <c r="G2195" s="7">
        <f>COUNT(FIND("～",Table9[[#This Row],[Trad]]))*10</f>
        <v>0</v>
      </c>
      <c r="H2195" s="25">
        <f>Table9[[#This Row],[Trad Len]]+Table9[[#This Row],[Var Len]]</f>
        <v>0.1</v>
      </c>
      <c r="I2195" s="25" cm="1">
        <f t="array" ref="I2195">COUNT(FIND({1,2,3,4,5,6,7,8,9,0},Table9[[#This Row],[Simp]]))</f>
        <v>0</v>
      </c>
      <c r="J2195" s="25" cm="1">
        <f t="array" ref="J2195">COUNT(FIND({1,2,3,4,5,6,7,8,9,0},Table9[[#This Row],[Trad]]))</f>
        <v>0</v>
      </c>
      <c r="K2195" s="25" cm="1">
        <f t="array" ref="K2195">COUNT(FIND({1,2,3,4,5,6,7,8,9,0},Table9[[#This Row],[Variants]]))</f>
        <v>0</v>
      </c>
      <c r="L2195" s="25">
        <f>SUM(Table9[[#This Row],[Simp Note]:[Var Note]])</f>
        <v>0</v>
      </c>
      <c r="M2195" s="25">
        <f>SUM(Table9[[#This Row],[Sum]],Table9[[#This Row],[Sum Notes]],Table9[[#This Row],[Contains ~]])</f>
        <v>0.1</v>
      </c>
      <c r="N2195" s="26">
        <v>17060</v>
      </c>
      <c r="O2195" s="25" t="s">
        <v>10235</v>
      </c>
      <c r="P2195" s="25" t="s">
        <v>10235</v>
      </c>
      <c r="Q2195" s="25"/>
      <c r="R2195" s="25"/>
      <c r="S2195" s="25"/>
    </row>
    <row r="2196" spans="1:19" x14ac:dyDescent="0.25">
      <c r="A2196" s="7">
        <v>5120</v>
      </c>
      <c r="B2196" s="7" t="s">
        <v>4848</v>
      </c>
      <c r="C2196" s="7" t="s">
        <v>9156</v>
      </c>
      <c r="D2196" s="7" t="s">
        <v>6770</v>
      </c>
      <c r="E2196" s="7">
        <f>LEN(Table9[[#This Row],[Trad]])/10</f>
        <v>0.1</v>
      </c>
      <c r="F2196" s="7">
        <f>LEN(Table9[[#This Row],[Variants]])/10</f>
        <v>0</v>
      </c>
      <c r="G2196" s="7">
        <f>COUNT(FIND("～",Table9[[#This Row],[Trad]]))*10</f>
        <v>0</v>
      </c>
      <c r="H2196" s="25">
        <f>Table9[[#This Row],[Trad Len]]+Table9[[#This Row],[Var Len]]</f>
        <v>0.1</v>
      </c>
      <c r="I2196" s="25" cm="1">
        <f t="array" ref="I2196">COUNT(FIND({1,2,3,4,5,6,7,8,9,0},Table9[[#This Row],[Simp]]))</f>
        <v>0</v>
      </c>
      <c r="J2196" s="25" cm="1">
        <f t="array" ref="J2196">COUNT(FIND({1,2,3,4,5,6,7,8,9,0},Table9[[#This Row],[Trad]]))</f>
        <v>0</v>
      </c>
      <c r="K2196" s="25" cm="1">
        <f t="array" ref="K2196">COUNT(FIND({1,2,3,4,5,6,7,8,9,0},Table9[[#This Row],[Variants]]))</f>
        <v>0</v>
      </c>
      <c r="L2196" s="25">
        <f>SUM(Table9[[#This Row],[Simp Note]:[Var Note]])</f>
        <v>0</v>
      </c>
      <c r="M2196" s="25">
        <f>SUM(Table9[[#This Row],[Sum]],Table9[[#This Row],[Sum Notes]],Table9[[#This Row],[Contains ~]])</f>
        <v>0.1</v>
      </c>
      <c r="N2196" s="26">
        <v>17070</v>
      </c>
      <c r="O2196" s="25" t="s">
        <v>10235</v>
      </c>
      <c r="P2196" s="25" t="s">
        <v>10235</v>
      </c>
      <c r="Q2196" s="25"/>
      <c r="R2196" s="25"/>
      <c r="S2196" s="25"/>
    </row>
    <row r="2197" spans="1:19" x14ac:dyDescent="0.25">
      <c r="A2197" s="7">
        <v>5121</v>
      </c>
      <c r="B2197" s="7" t="s">
        <v>4850</v>
      </c>
      <c r="C2197" s="7" t="s">
        <v>9158</v>
      </c>
      <c r="D2197" s="7" t="s">
        <v>6770</v>
      </c>
      <c r="E2197" s="7">
        <f>LEN(Table9[[#This Row],[Trad]])/10</f>
        <v>0.1</v>
      </c>
      <c r="F2197" s="7">
        <f>LEN(Table9[[#This Row],[Variants]])/10</f>
        <v>0</v>
      </c>
      <c r="G2197" s="7">
        <f>COUNT(FIND("～",Table9[[#This Row],[Trad]]))*10</f>
        <v>0</v>
      </c>
      <c r="H2197" s="25">
        <f>Table9[[#This Row],[Trad Len]]+Table9[[#This Row],[Var Len]]</f>
        <v>0.1</v>
      </c>
      <c r="I2197" s="25" cm="1">
        <f t="array" ref="I2197">COUNT(FIND({1,2,3,4,5,6,7,8,9,0},Table9[[#This Row],[Simp]]))</f>
        <v>0</v>
      </c>
      <c r="J2197" s="25" cm="1">
        <f t="array" ref="J2197">COUNT(FIND({1,2,3,4,5,6,7,8,9,0},Table9[[#This Row],[Trad]]))</f>
        <v>0</v>
      </c>
      <c r="K2197" s="25" cm="1">
        <f t="array" ref="K2197">COUNT(FIND({1,2,3,4,5,6,7,8,9,0},Table9[[#This Row],[Variants]]))</f>
        <v>0</v>
      </c>
      <c r="L2197" s="25">
        <f>SUM(Table9[[#This Row],[Simp Note]:[Var Note]])</f>
        <v>0</v>
      </c>
      <c r="M2197" s="25">
        <f>SUM(Table9[[#This Row],[Sum]],Table9[[#This Row],[Sum Notes]],Table9[[#This Row],[Contains ~]])</f>
        <v>0.1</v>
      </c>
      <c r="N2197" s="26">
        <v>17080</v>
      </c>
      <c r="O2197" s="25" t="s">
        <v>10235</v>
      </c>
      <c r="P2197" s="25" t="s">
        <v>10235</v>
      </c>
      <c r="Q2197" s="25"/>
      <c r="R2197" s="25"/>
      <c r="S2197" s="25"/>
    </row>
    <row r="2198" spans="1:19" x14ac:dyDescent="0.25">
      <c r="A2198" s="7">
        <v>5124</v>
      </c>
      <c r="B2198" s="7" t="s">
        <v>4852</v>
      </c>
      <c r="C2198" s="7" t="s">
        <v>9160</v>
      </c>
      <c r="D2198" s="7" t="s">
        <v>6770</v>
      </c>
      <c r="E2198" s="7">
        <f>LEN(Table9[[#This Row],[Trad]])/10</f>
        <v>0.1</v>
      </c>
      <c r="F2198" s="7">
        <f>LEN(Table9[[#This Row],[Variants]])/10</f>
        <v>0</v>
      </c>
      <c r="G2198" s="7">
        <f>COUNT(FIND("～",Table9[[#This Row],[Trad]]))*10</f>
        <v>0</v>
      </c>
      <c r="H2198" s="25">
        <f>Table9[[#This Row],[Trad Len]]+Table9[[#This Row],[Var Len]]</f>
        <v>0.1</v>
      </c>
      <c r="I2198" s="25" cm="1">
        <f t="array" ref="I2198">COUNT(FIND({1,2,3,4,5,6,7,8,9,0},Table9[[#This Row],[Simp]]))</f>
        <v>0</v>
      </c>
      <c r="J2198" s="25" cm="1">
        <f t="array" ref="J2198">COUNT(FIND({1,2,3,4,5,6,7,8,9,0},Table9[[#This Row],[Trad]]))</f>
        <v>0</v>
      </c>
      <c r="K2198" s="25" cm="1">
        <f t="array" ref="K2198">COUNT(FIND({1,2,3,4,5,6,7,8,9,0},Table9[[#This Row],[Variants]]))</f>
        <v>0</v>
      </c>
      <c r="L2198" s="25">
        <f>SUM(Table9[[#This Row],[Simp Note]:[Var Note]])</f>
        <v>0</v>
      </c>
      <c r="M2198" s="25">
        <f>SUM(Table9[[#This Row],[Sum]],Table9[[#This Row],[Sum Notes]],Table9[[#This Row],[Contains ~]])</f>
        <v>0.1</v>
      </c>
      <c r="N2198" s="26">
        <v>17090</v>
      </c>
      <c r="O2198" s="25" t="s">
        <v>10235</v>
      </c>
      <c r="P2198" s="25" t="s">
        <v>10235</v>
      </c>
      <c r="Q2198" s="25"/>
      <c r="R2198" s="25"/>
      <c r="S2198" s="25"/>
    </row>
    <row r="2199" spans="1:19" x14ac:dyDescent="0.25">
      <c r="A2199" s="7">
        <v>5128</v>
      </c>
      <c r="B2199" s="7" t="s">
        <v>4854</v>
      </c>
      <c r="C2199" s="7" t="s">
        <v>6770</v>
      </c>
      <c r="D2199" s="25" t="s">
        <v>9162</v>
      </c>
      <c r="E2199" s="25">
        <f>LEN(Table9[[#This Row],[Trad]])/10</f>
        <v>0</v>
      </c>
      <c r="F2199" s="25">
        <f>LEN(Table9[[#This Row],[Variants]])/10</f>
        <v>0.1</v>
      </c>
      <c r="G2199" s="25">
        <f>COUNT(FIND("～",Table9[[#This Row],[Trad]]))*10</f>
        <v>0</v>
      </c>
      <c r="H2199" s="25">
        <f>Table9[[#This Row],[Trad Len]]+Table9[[#This Row],[Var Len]]</f>
        <v>0.1</v>
      </c>
      <c r="I2199" s="25" cm="1">
        <f t="array" ref="I2199">COUNT(FIND({1,2,3,4,5,6,7,8,9,0},Table9[[#This Row],[Simp]]))</f>
        <v>0</v>
      </c>
      <c r="J2199" s="25" cm="1">
        <f t="array" ref="J2199">COUNT(FIND({1,2,3,4,5,6,7,8,9,0},Table9[[#This Row],[Trad]]))</f>
        <v>0</v>
      </c>
      <c r="K2199" s="25" cm="1">
        <f t="array" ref="K2199">COUNT(FIND({1,2,3,4,5,6,7,8,9,0},Table9[[#This Row],[Variants]]))</f>
        <v>0</v>
      </c>
      <c r="L2199" s="25">
        <f>SUM(Table9[[#This Row],[Simp Note]:[Var Note]])</f>
        <v>0</v>
      </c>
      <c r="M2199" s="25">
        <f>SUM(Table9[[#This Row],[Sum]],Table9[[#This Row],[Sum Notes]],Table9[[#This Row],[Contains ~]])</f>
        <v>0.1</v>
      </c>
      <c r="N2199" s="26">
        <v>25480.1</v>
      </c>
      <c r="O2199" s="25" t="s">
        <v>10237</v>
      </c>
      <c r="P2199" s="25" t="s">
        <v>10237</v>
      </c>
      <c r="Q2199" s="25"/>
      <c r="R2199" s="25"/>
      <c r="S2199" s="25"/>
    </row>
    <row r="2200" spans="1:19" x14ac:dyDescent="0.25">
      <c r="A2200" s="7">
        <v>5135</v>
      </c>
      <c r="B2200" s="7" t="s">
        <v>4856</v>
      </c>
      <c r="C2200" s="7" t="s">
        <v>6770</v>
      </c>
      <c r="D2200" s="25" t="s">
        <v>9164</v>
      </c>
      <c r="E2200" s="25">
        <f>LEN(Table9[[#This Row],[Trad]])/10</f>
        <v>0</v>
      </c>
      <c r="F2200" s="25">
        <f>LEN(Table9[[#This Row],[Variants]])/10</f>
        <v>0.1</v>
      </c>
      <c r="G2200" s="25">
        <f>COUNT(FIND("～",Table9[[#This Row],[Trad]]))*10</f>
        <v>0</v>
      </c>
      <c r="H2200" s="25">
        <f>Table9[[#This Row],[Trad Len]]+Table9[[#This Row],[Var Len]]</f>
        <v>0.1</v>
      </c>
      <c r="I2200" s="25" cm="1">
        <f t="array" ref="I2200">COUNT(FIND({1,2,3,4,5,6,7,8,9,0},Table9[[#This Row],[Simp]]))</f>
        <v>0</v>
      </c>
      <c r="J2200" s="25" cm="1">
        <f t="array" ref="J2200">COUNT(FIND({1,2,3,4,5,6,7,8,9,0},Table9[[#This Row],[Trad]]))</f>
        <v>0</v>
      </c>
      <c r="K2200" s="25" cm="1">
        <f t="array" ref="K2200">COUNT(FIND({1,2,3,4,5,6,7,8,9,0},Table9[[#This Row],[Variants]]))</f>
        <v>0</v>
      </c>
      <c r="L2200" s="25">
        <f>SUM(Table9[[#This Row],[Simp Note]:[Var Note]])</f>
        <v>0</v>
      </c>
      <c r="M2200" s="25">
        <f>SUM(Table9[[#This Row],[Sum]],Table9[[#This Row],[Sum Notes]],Table9[[#This Row],[Contains ~]])</f>
        <v>0.1</v>
      </c>
      <c r="N2200" s="26">
        <v>25480.1</v>
      </c>
      <c r="O2200" s="25" t="s">
        <v>10237</v>
      </c>
      <c r="P2200" s="25" t="s">
        <v>10237</v>
      </c>
      <c r="Q2200" s="25"/>
      <c r="R2200" s="25"/>
      <c r="S2200" s="25"/>
    </row>
    <row r="2201" spans="1:19" x14ac:dyDescent="0.25">
      <c r="A2201" s="7">
        <v>5137</v>
      </c>
      <c r="B2201" s="7" t="s">
        <v>4858</v>
      </c>
      <c r="C2201" s="7" t="s">
        <v>9166</v>
      </c>
      <c r="D2201" s="7" t="s">
        <v>6770</v>
      </c>
      <c r="E2201" s="7">
        <f>LEN(Table9[[#This Row],[Trad]])/10</f>
        <v>0.1</v>
      </c>
      <c r="F2201" s="7">
        <f>LEN(Table9[[#This Row],[Variants]])/10</f>
        <v>0</v>
      </c>
      <c r="G2201" s="7">
        <f>COUNT(FIND("～",Table9[[#This Row],[Trad]]))*10</f>
        <v>0</v>
      </c>
      <c r="H2201" s="25">
        <f>Table9[[#This Row],[Trad Len]]+Table9[[#This Row],[Var Len]]</f>
        <v>0.1</v>
      </c>
      <c r="I2201" s="25" cm="1">
        <f t="array" ref="I2201">COUNT(FIND({1,2,3,4,5,6,7,8,9,0},Table9[[#This Row],[Simp]]))</f>
        <v>0</v>
      </c>
      <c r="J2201" s="25" cm="1">
        <f t="array" ref="J2201">COUNT(FIND({1,2,3,4,5,6,7,8,9,0},Table9[[#This Row],[Trad]]))</f>
        <v>0</v>
      </c>
      <c r="K2201" s="25" cm="1">
        <f t="array" ref="K2201">COUNT(FIND({1,2,3,4,5,6,7,8,9,0},Table9[[#This Row],[Variants]]))</f>
        <v>0</v>
      </c>
      <c r="L2201" s="25">
        <f>SUM(Table9[[#This Row],[Simp Note]:[Var Note]])</f>
        <v>0</v>
      </c>
      <c r="M2201" s="25">
        <f>SUM(Table9[[#This Row],[Sum]],Table9[[#This Row],[Sum Notes]],Table9[[#This Row],[Contains ~]])</f>
        <v>0.1</v>
      </c>
      <c r="N2201" s="26">
        <v>17100</v>
      </c>
      <c r="O2201" s="25" t="s">
        <v>10235</v>
      </c>
      <c r="P2201" s="25" t="s">
        <v>10235</v>
      </c>
      <c r="Q2201" s="25"/>
      <c r="R2201" s="25"/>
      <c r="S2201" s="25"/>
    </row>
    <row r="2202" spans="1:19" x14ac:dyDescent="0.25">
      <c r="A2202" s="7">
        <v>5142</v>
      </c>
      <c r="B2202" s="7" t="s">
        <v>4860</v>
      </c>
      <c r="C2202" s="7" t="s">
        <v>9168</v>
      </c>
      <c r="D2202" s="7" t="s">
        <v>6770</v>
      </c>
      <c r="E2202" s="7">
        <f>LEN(Table9[[#This Row],[Trad]])/10</f>
        <v>0.1</v>
      </c>
      <c r="F2202" s="7">
        <f>LEN(Table9[[#This Row],[Variants]])/10</f>
        <v>0</v>
      </c>
      <c r="G2202" s="7">
        <f>COUNT(FIND("～",Table9[[#This Row],[Trad]]))*10</f>
        <v>0</v>
      </c>
      <c r="H2202" s="25">
        <f>Table9[[#This Row],[Trad Len]]+Table9[[#This Row],[Var Len]]</f>
        <v>0.1</v>
      </c>
      <c r="I2202" s="25" cm="1">
        <f t="array" ref="I2202">COUNT(FIND({1,2,3,4,5,6,7,8,9,0},Table9[[#This Row],[Simp]]))</f>
        <v>0</v>
      </c>
      <c r="J2202" s="25" cm="1">
        <f t="array" ref="J2202">COUNT(FIND({1,2,3,4,5,6,7,8,9,0},Table9[[#This Row],[Trad]]))</f>
        <v>0</v>
      </c>
      <c r="K2202" s="25" cm="1">
        <f t="array" ref="K2202">COUNT(FIND({1,2,3,4,5,6,7,8,9,0},Table9[[#This Row],[Variants]]))</f>
        <v>0</v>
      </c>
      <c r="L2202" s="25">
        <f>SUM(Table9[[#This Row],[Simp Note]:[Var Note]])</f>
        <v>0</v>
      </c>
      <c r="M2202" s="25">
        <f>SUM(Table9[[#This Row],[Sum]],Table9[[#This Row],[Sum Notes]],Table9[[#This Row],[Contains ~]])</f>
        <v>0.1</v>
      </c>
      <c r="N2202" s="26">
        <v>17110</v>
      </c>
      <c r="O2202" s="25" t="s">
        <v>10235</v>
      </c>
      <c r="P2202" s="25" t="s">
        <v>10235</v>
      </c>
      <c r="Q2202" s="25"/>
      <c r="R2202" s="25"/>
      <c r="S2202" s="25"/>
    </row>
    <row r="2203" spans="1:19" x14ac:dyDescent="0.25">
      <c r="A2203" s="7">
        <v>5143</v>
      </c>
      <c r="B2203" s="7" t="s">
        <v>4862</v>
      </c>
      <c r="C2203" s="7" t="s">
        <v>9170</v>
      </c>
      <c r="D2203" s="7" t="s">
        <v>6770</v>
      </c>
      <c r="E2203" s="7">
        <f>LEN(Table9[[#This Row],[Trad]])/10</f>
        <v>0.1</v>
      </c>
      <c r="F2203" s="7">
        <f>LEN(Table9[[#This Row],[Variants]])/10</f>
        <v>0</v>
      </c>
      <c r="G2203" s="7">
        <f>COUNT(FIND("～",Table9[[#This Row],[Trad]]))*10</f>
        <v>0</v>
      </c>
      <c r="H2203" s="25">
        <f>Table9[[#This Row],[Trad Len]]+Table9[[#This Row],[Var Len]]</f>
        <v>0.1</v>
      </c>
      <c r="I2203" s="25" cm="1">
        <f t="array" ref="I2203">COUNT(FIND({1,2,3,4,5,6,7,8,9,0},Table9[[#This Row],[Simp]]))</f>
        <v>0</v>
      </c>
      <c r="J2203" s="25" cm="1">
        <f t="array" ref="J2203">COUNT(FIND({1,2,3,4,5,6,7,8,9,0},Table9[[#This Row],[Trad]]))</f>
        <v>0</v>
      </c>
      <c r="K2203" s="25" cm="1">
        <f t="array" ref="K2203">COUNT(FIND({1,2,3,4,5,6,7,8,9,0},Table9[[#This Row],[Variants]]))</f>
        <v>0</v>
      </c>
      <c r="L2203" s="25">
        <f>SUM(Table9[[#This Row],[Simp Note]:[Var Note]])</f>
        <v>0</v>
      </c>
      <c r="M2203" s="25">
        <f>SUM(Table9[[#This Row],[Sum]],Table9[[#This Row],[Sum Notes]],Table9[[#This Row],[Contains ~]])</f>
        <v>0.1</v>
      </c>
      <c r="N2203" s="26">
        <v>17120</v>
      </c>
      <c r="O2203" s="25" t="s">
        <v>10235</v>
      </c>
      <c r="P2203" s="25" t="s">
        <v>10235</v>
      </c>
      <c r="Q2203" s="25"/>
      <c r="R2203" s="25"/>
      <c r="S2203" s="25"/>
    </row>
    <row r="2204" spans="1:19" x14ac:dyDescent="0.25">
      <c r="A2204" s="7">
        <v>5145</v>
      </c>
      <c r="B2204" s="7" t="s">
        <v>4864</v>
      </c>
      <c r="C2204" s="7" t="s">
        <v>9172</v>
      </c>
      <c r="D2204" s="7" t="s">
        <v>6770</v>
      </c>
      <c r="E2204" s="7">
        <f>LEN(Table9[[#This Row],[Trad]])/10</f>
        <v>0.1</v>
      </c>
      <c r="F2204" s="7">
        <f>LEN(Table9[[#This Row],[Variants]])/10</f>
        <v>0</v>
      </c>
      <c r="G2204" s="7">
        <f>COUNT(FIND("～",Table9[[#This Row],[Trad]]))*10</f>
        <v>0</v>
      </c>
      <c r="H2204" s="25">
        <f>Table9[[#This Row],[Trad Len]]+Table9[[#This Row],[Var Len]]</f>
        <v>0.1</v>
      </c>
      <c r="I2204" s="25" cm="1">
        <f t="array" ref="I2204">COUNT(FIND({1,2,3,4,5,6,7,8,9,0},Table9[[#This Row],[Simp]]))</f>
        <v>0</v>
      </c>
      <c r="J2204" s="25" cm="1">
        <f t="array" ref="J2204">COUNT(FIND({1,2,3,4,5,6,7,8,9,0},Table9[[#This Row],[Trad]]))</f>
        <v>0</v>
      </c>
      <c r="K2204" s="25" cm="1">
        <f t="array" ref="K2204">COUNT(FIND({1,2,3,4,5,6,7,8,9,0},Table9[[#This Row],[Variants]]))</f>
        <v>0</v>
      </c>
      <c r="L2204" s="25">
        <f>SUM(Table9[[#This Row],[Simp Note]:[Var Note]])</f>
        <v>0</v>
      </c>
      <c r="M2204" s="25">
        <f>SUM(Table9[[#This Row],[Sum]],Table9[[#This Row],[Sum Notes]],Table9[[#This Row],[Contains ~]])</f>
        <v>0.1</v>
      </c>
      <c r="N2204" s="26">
        <v>17130</v>
      </c>
      <c r="O2204" s="25" t="s">
        <v>10235</v>
      </c>
      <c r="P2204" s="25" t="s">
        <v>10235</v>
      </c>
      <c r="Q2204" s="25"/>
      <c r="R2204" s="25"/>
      <c r="S2204" s="25"/>
    </row>
    <row r="2205" spans="1:19" x14ac:dyDescent="0.25">
      <c r="A2205" s="7">
        <v>5147</v>
      </c>
      <c r="B2205" s="7" t="s">
        <v>4866</v>
      </c>
      <c r="C2205" s="7" t="s">
        <v>6770</v>
      </c>
      <c r="D2205" s="25" t="s">
        <v>9174</v>
      </c>
      <c r="E2205" s="25">
        <f>LEN(Table9[[#This Row],[Trad]])/10</f>
        <v>0</v>
      </c>
      <c r="F2205" s="25">
        <f>LEN(Table9[[#This Row],[Variants]])/10</f>
        <v>0.4</v>
      </c>
      <c r="G2205" s="25">
        <f>COUNT(FIND("～",Table9[[#This Row],[Trad]]))*10</f>
        <v>0</v>
      </c>
      <c r="H2205" s="25">
        <f>Table9[[#This Row],[Trad Len]]+Table9[[#This Row],[Var Len]]</f>
        <v>0.4</v>
      </c>
      <c r="I2205" s="25" cm="1">
        <f t="array" ref="I2205">COUNT(FIND({1,2,3,4,5,6,7,8,9,0},Table9[[#This Row],[Simp]]))</f>
        <v>0</v>
      </c>
      <c r="J2205" s="25" cm="1">
        <f t="array" ref="J2205">COUNT(FIND({1,2,3,4,5,6,7,8,9,0},Table9[[#This Row],[Trad]]))</f>
        <v>0</v>
      </c>
      <c r="K2205" s="25" cm="1">
        <f t="array" ref="K2205">COUNT(FIND({1,2,3,4,5,6,7,8,9,0},Table9[[#This Row],[Variants]]))</f>
        <v>0</v>
      </c>
      <c r="L2205" s="25">
        <f>SUM(Table9[[#This Row],[Simp Note]:[Var Note]])</f>
        <v>0</v>
      </c>
      <c r="M2205" s="25">
        <f>SUM(Table9[[#This Row],[Sum]],Table9[[#This Row],[Sum Notes]],Table9[[#This Row],[Contains ~]])</f>
        <v>0.4</v>
      </c>
      <c r="N2205" s="26">
        <v>25474</v>
      </c>
      <c r="O2205" s="25" t="s">
        <v>10237</v>
      </c>
      <c r="P2205" s="25" t="s">
        <v>10237</v>
      </c>
      <c r="Q2205" s="25"/>
      <c r="R2205" s="25"/>
      <c r="S2205" s="25"/>
    </row>
    <row r="2206" spans="1:19" x14ac:dyDescent="0.25">
      <c r="A2206" s="7">
        <v>5149</v>
      </c>
      <c r="B2206" s="7" t="s">
        <v>4868</v>
      </c>
      <c r="C2206" s="7" t="s">
        <v>9176</v>
      </c>
      <c r="D2206" s="7" t="s">
        <v>6770</v>
      </c>
      <c r="E2206" s="7">
        <f>LEN(Table9[[#This Row],[Trad]])/10</f>
        <v>0.1</v>
      </c>
      <c r="F2206" s="7">
        <f>LEN(Table9[[#This Row],[Variants]])/10</f>
        <v>0</v>
      </c>
      <c r="G2206" s="7">
        <f>COUNT(FIND("～",Table9[[#This Row],[Trad]]))*10</f>
        <v>0</v>
      </c>
      <c r="H2206" s="25">
        <f>Table9[[#This Row],[Trad Len]]+Table9[[#This Row],[Var Len]]</f>
        <v>0.1</v>
      </c>
      <c r="I2206" s="25" cm="1">
        <f t="array" ref="I2206">COUNT(FIND({1,2,3,4,5,6,7,8,9,0},Table9[[#This Row],[Simp]]))</f>
        <v>0</v>
      </c>
      <c r="J2206" s="25" cm="1">
        <f t="array" ref="J2206">COUNT(FIND({1,2,3,4,5,6,7,8,9,0},Table9[[#This Row],[Trad]]))</f>
        <v>0</v>
      </c>
      <c r="K2206" s="25" cm="1">
        <f t="array" ref="K2206">COUNT(FIND({1,2,3,4,5,6,7,8,9,0},Table9[[#This Row],[Variants]]))</f>
        <v>0</v>
      </c>
      <c r="L2206" s="25">
        <f>SUM(Table9[[#This Row],[Simp Note]:[Var Note]])</f>
        <v>0</v>
      </c>
      <c r="M2206" s="25">
        <f>SUM(Table9[[#This Row],[Sum]],Table9[[#This Row],[Sum Notes]],Table9[[#This Row],[Contains ~]])</f>
        <v>0.1</v>
      </c>
      <c r="N2206" s="26">
        <v>17140</v>
      </c>
      <c r="O2206" s="25" t="s">
        <v>10235</v>
      </c>
      <c r="P2206" s="25" t="s">
        <v>10235</v>
      </c>
      <c r="Q2206" s="25"/>
      <c r="R2206" s="25"/>
      <c r="S2206" s="25"/>
    </row>
    <row r="2207" spans="1:19" x14ac:dyDescent="0.25">
      <c r="A2207" s="7">
        <v>5156</v>
      </c>
      <c r="B2207" s="7" t="s">
        <v>4870</v>
      </c>
      <c r="C2207" s="7" t="s">
        <v>6770</v>
      </c>
      <c r="D2207" s="25" t="s">
        <v>9178</v>
      </c>
      <c r="E2207" s="25">
        <f>LEN(Table9[[#This Row],[Trad]])/10</f>
        <v>0</v>
      </c>
      <c r="F2207" s="25">
        <f>LEN(Table9[[#This Row],[Variants]])/10</f>
        <v>0.1</v>
      </c>
      <c r="G2207" s="25">
        <f>COUNT(FIND("～",Table9[[#This Row],[Trad]]))*10</f>
        <v>0</v>
      </c>
      <c r="H2207" s="25">
        <f>Table9[[#This Row],[Trad Len]]+Table9[[#This Row],[Var Len]]</f>
        <v>0.1</v>
      </c>
      <c r="I2207" s="25" cm="1">
        <f t="array" ref="I2207">COUNT(FIND({1,2,3,4,5,6,7,8,9,0},Table9[[#This Row],[Simp]]))</f>
        <v>0</v>
      </c>
      <c r="J2207" s="25" cm="1">
        <f t="array" ref="J2207">COUNT(FIND({1,2,3,4,5,6,7,8,9,0},Table9[[#This Row],[Trad]]))</f>
        <v>0</v>
      </c>
      <c r="K2207" s="25" cm="1">
        <f t="array" ref="K2207">COUNT(FIND({1,2,3,4,5,6,7,8,9,0},Table9[[#This Row],[Variants]]))</f>
        <v>0</v>
      </c>
      <c r="L2207" s="25">
        <f>SUM(Table9[[#This Row],[Simp Note]:[Var Note]])</f>
        <v>0</v>
      </c>
      <c r="M2207" s="25">
        <f>SUM(Table9[[#This Row],[Sum]],Table9[[#This Row],[Sum Notes]],Table9[[#This Row],[Contains ~]])</f>
        <v>0.1</v>
      </c>
      <c r="N2207" s="26">
        <v>25480.1</v>
      </c>
      <c r="O2207" s="25" t="s">
        <v>10237</v>
      </c>
      <c r="P2207" s="25" t="s">
        <v>10237</v>
      </c>
      <c r="Q2207" s="25"/>
      <c r="R2207" s="25"/>
      <c r="S2207" s="25"/>
    </row>
    <row r="2208" spans="1:19" x14ac:dyDescent="0.25">
      <c r="A2208" s="7">
        <v>5158</v>
      </c>
      <c r="B2208" s="7" t="s">
        <v>4872</v>
      </c>
      <c r="C2208" s="7" t="s">
        <v>9180</v>
      </c>
      <c r="D2208" s="7" t="s">
        <v>6770</v>
      </c>
      <c r="E2208" s="7">
        <f>LEN(Table9[[#This Row],[Trad]])/10</f>
        <v>0.1</v>
      </c>
      <c r="F2208" s="7">
        <f>LEN(Table9[[#This Row],[Variants]])/10</f>
        <v>0</v>
      </c>
      <c r="G2208" s="7">
        <f>COUNT(FIND("～",Table9[[#This Row],[Trad]]))*10</f>
        <v>0</v>
      </c>
      <c r="H2208" s="25">
        <f>Table9[[#This Row],[Trad Len]]+Table9[[#This Row],[Var Len]]</f>
        <v>0.1</v>
      </c>
      <c r="I2208" s="25" cm="1">
        <f t="array" ref="I2208">COUNT(FIND({1,2,3,4,5,6,7,8,9,0},Table9[[#This Row],[Simp]]))</f>
        <v>0</v>
      </c>
      <c r="J2208" s="25" cm="1">
        <f t="array" ref="J2208">COUNT(FIND({1,2,3,4,5,6,7,8,9,0},Table9[[#This Row],[Trad]]))</f>
        <v>0</v>
      </c>
      <c r="K2208" s="25" cm="1">
        <f t="array" ref="K2208">COUNT(FIND({1,2,3,4,5,6,7,8,9,0},Table9[[#This Row],[Variants]]))</f>
        <v>0</v>
      </c>
      <c r="L2208" s="25">
        <f>SUM(Table9[[#This Row],[Simp Note]:[Var Note]])</f>
        <v>0</v>
      </c>
      <c r="M2208" s="25">
        <f>SUM(Table9[[#This Row],[Sum]],Table9[[#This Row],[Sum Notes]],Table9[[#This Row],[Contains ~]])</f>
        <v>0.1</v>
      </c>
      <c r="N2208" s="26">
        <v>17150</v>
      </c>
      <c r="O2208" s="25" t="s">
        <v>10235</v>
      </c>
      <c r="P2208" s="25" t="s">
        <v>10235</v>
      </c>
      <c r="Q2208" s="25"/>
      <c r="R2208" s="25"/>
      <c r="S2208" s="25"/>
    </row>
    <row r="2209" spans="1:19" x14ac:dyDescent="0.25">
      <c r="A2209" s="7">
        <v>5163</v>
      </c>
      <c r="B2209" s="7" t="s">
        <v>4874</v>
      </c>
      <c r="C2209" s="7" t="s">
        <v>9182</v>
      </c>
      <c r="D2209" s="7" t="s">
        <v>6770</v>
      </c>
      <c r="E2209" s="7">
        <f>LEN(Table9[[#This Row],[Trad]])/10</f>
        <v>0.1</v>
      </c>
      <c r="F2209" s="7">
        <f>LEN(Table9[[#This Row],[Variants]])/10</f>
        <v>0</v>
      </c>
      <c r="G2209" s="7">
        <f>COUNT(FIND("～",Table9[[#This Row],[Trad]]))*10</f>
        <v>0</v>
      </c>
      <c r="H2209" s="25">
        <f>Table9[[#This Row],[Trad Len]]+Table9[[#This Row],[Var Len]]</f>
        <v>0.1</v>
      </c>
      <c r="I2209" s="25" cm="1">
        <f t="array" ref="I2209">COUNT(FIND({1,2,3,4,5,6,7,8,9,0},Table9[[#This Row],[Simp]]))</f>
        <v>0</v>
      </c>
      <c r="J2209" s="25" cm="1">
        <f t="array" ref="J2209">COUNT(FIND({1,2,3,4,5,6,7,8,9,0},Table9[[#This Row],[Trad]]))</f>
        <v>0</v>
      </c>
      <c r="K2209" s="25" cm="1">
        <f t="array" ref="K2209">COUNT(FIND({1,2,3,4,5,6,7,8,9,0},Table9[[#This Row],[Variants]]))</f>
        <v>0</v>
      </c>
      <c r="L2209" s="25">
        <f>SUM(Table9[[#This Row],[Simp Note]:[Var Note]])</f>
        <v>0</v>
      </c>
      <c r="M2209" s="25">
        <f>SUM(Table9[[#This Row],[Sum]],Table9[[#This Row],[Sum Notes]],Table9[[#This Row],[Contains ~]])</f>
        <v>0.1</v>
      </c>
      <c r="N2209" s="26">
        <v>17160</v>
      </c>
      <c r="O2209" s="25" t="s">
        <v>10235</v>
      </c>
      <c r="P2209" s="25" t="s">
        <v>10235</v>
      </c>
      <c r="Q2209" s="25"/>
      <c r="R2209" s="25"/>
      <c r="S2209" s="25"/>
    </row>
    <row r="2210" spans="1:19" x14ac:dyDescent="0.25">
      <c r="A2210" s="7">
        <v>5173</v>
      </c>
      <c r="B2210" s="7" t="s">
        <v>4876</v>
      </c>
      <c r="C2210" s="7" t="s">
        <v>9184</v>
      </c>
      <c r="D2210" s="7" t="s">
        <v>6770</v>
      </c>
      <c r="E2210" s="7">
        <f>LEN(Table9[[#This Row],[Trad]])/10</f>
        <v>0.1</v>
      </c>
      <c r="F2210" s="7">
        <f>LEN(Table9[[#This Row],[Variants]])/10</f>
        <v>0</v>
      </c>
      <c r="G2210" s="7">
        <f>COUNT(FIND("～",Table9[[#This Row],[Trad]]))*10</f>
        <v>0</v>
      </c>
      <c r="H2210" s="25">
        <f>Table9[[#This Row],[Trad Len]]+Table9[[#This Row],[Var Len]]</f>
        <v>0.1</v>
      </c>
      <c r="I2210" s="25" cm="1">
        <f t="array" ref="I2210">COUNT(FIND({1,2,3,4,5,6,7,8,9,0},Table9[[#This Row],[Simp]]))</f>
        <v>0</v>
      </c>
      <c r="J2210" s="25" cm="1">
        <f t="array" ref="J2210">COUNT(FIND({1,2,3,4,5,6,7,8,9,0},Table9[[#This Row],[Trad]]))</f>
        <v>0</v>
      </c>
      <c r="K2210" s="25" cm="1">
        <f t="array" ref="K2210">COUNT(FIND({1,2,3,4,5,6,7,8,9,0},Table9[[#This Row],[Variants]]))</f>
        <v>0</v>
      </c>
      <c r="L2210" s="25">
        <f>SUM(Table9[[#This Row],[Simp Note]:[Var Note]])</f>
        <v>0</v>
      </c>
      <c r="M2210" s="25">
        <f>SUM(Table9[[#This Row],[Sum]],Table9[[#This Row],[Sum Notes]],Table9[[#This Row],[Contains ~]])</f>
        <v>0.1</v>
      </c>
      <c r="N2210" s="26">
        <v>17170</v>
      </c>
      <c r="O2210" s="25" t="s">
        <v>10235</v>
      </c>
      <c r="P2210" s="25" t="s">
        <v>10235</v>
      </c>
      <c r="Q2210" s="25"/>
      <c r="R2210" s="25"/>
      <c r="S2210" s="25"/>
    </row>
    <row r="2211" spans="1:19" x14ac:dyDescent="0.25">
      <c r="A2211" s="7">
        <v>5177</v>
      </c>
      <c r="B2211" s="7" t="s">
        <v>4878</v>
      </c>
      <c r="C2211" s="7" t="s">
        <v>9187</v>
      </c>
      <c r="D2211" s="7" t="s">
        <v>6770</v>
      </c>
      <c r="E2211" s="7">
        <f>LEN(Table9[[#This Row],[Trad]])/10</f>
        <v>0.1</v>
      </c>
      <c r="F2211" s="7">
        <f>LEN(Table9[[#This Row],[Variants]])/10</f>
        <v>0</v>
      </c>
      <c r="G2211" s="7">
        <f>COUNT(FIND("～",Table9[[#This Row],[Trad]]))*10</f>
        <v>0</v>
      </c>
      <c r="H2211" s="25">
        <f>Table9[[#This Row],[Trad Len]]+Table9[[#This Row],[Var Len]]</f>
        <v>0.1</v>
      </c>
      <c r="I2211" s="25" cm="1">
        <f t="array" ref="I2211">COUNT(FIND({1,2,3,4,5,6,7,8,9,0},Table9[[#This Row],[Simp]]))</f>
        <v>0</v>
      </c>
      <c r="J2211" s="25" cm="1">
        <f t="array" ref="J2211">COUNT(FIND({1,2,3,4,5,6,7,8,9,0},Table9[[#This Row],[Trad]]))</f>
        <v>0</v>
      </c>
      <c r="K2211" s="25" cm="1">
        <f t="array" ref="K2211">COUNT(FIND({1,2,3,4,5,6,7,8,9,0},Table9[[#This Row],[Variants]]))</f>
        <v>0</v>
      </c>
      <c r="L2211" s="25">
        <f>SUM(Table9[[#This Row],[Simp Note]:[Var Note]])</f>
        <v>0</v>
      </c>
      <c r="M2211" s="25">
        <f>SUM(Table9[[#This Row],[Sum]],Table9[[#This Row],[Sum Notes]],Table9[[#This Row],[Contains ~]])</f>
        <v>0.1</v>
      </c>
      <c r="N2211" s="26">
        <v>17180</v>
      </c>
      <c r="O2211" s="25" t="s">
        <v>10235</v>
      </c>
      <c r="P2211" s="25" t="s">
        <v>10235</v>
      </c>
      <c r="Q2211" s="25"/>
      <c r="R2211" s="25"/>
      <c r="S2211" s="25"/>
    </row>
    <row r="2212" spans="1:19" x14ac:dyDescent="0.25">
      <c r="A2212" s="7">
        <v>5178</v>
      </c>
      <c r="B2212" s="7" t="s">
        <v>4880</v>
      </c>
      <c r="C2212" s="7" t="s">
        <v>9189</v>
      </c>
      <c r="D2212" s="7" t="s">
        <v>6770</v>
      </c>
      <c r="E2212" s="7">
        <f>LEN(Table9[[#This Row],[Trad]])/10</f>
        <v>0.1</v>
      </c>
      <c r="F2212" s="7">
        <f>LEN(Table9[[#This Row],[Variants]])/10</f>
        <v>0</v>
      </c>
      <c r="G2212" s="7">
        <f>COUNT(FIND("～",Table9[[#This Row],[Trad]]))*10</f>
        <v>0</v>
      </c>
      <c r="H2212" s="25">
        <f>Table9[[#This Row],[Trad Len]]+Table9[[#This Row],[Var Len]]</f>
        <v>0.1</v>
      </c>
      <c r="I2212" s="25" cm="1">
        <f t="array" ref="I2212">COUNT(FIND({1,2,3,4,5,6,7,8,9,0},Table9[[#This Row],[Simp]]))</f>
        <v>0</v>
      </c>
      <c r="J2212" s="25" cm="1">
        <f t="array" ref="J2212">COUNT(FIND({1,2,3,4,5,6,7,8,9,0},Table9[[#This Row],[Trad]]))</f>
        <v>0</v>
      </c>
      <c r="K2212" s="25" cm="1">
        <f t="array" ref="K2212">COUNT(FIND({1,2,3,4,5,6,7,8,9,0},Table9[[#This Row],[Variants]]))</f>
        <v>0</v>
      </c>
      <c r="L2212" s="25">
        <f>SUM(Table9[[#This Row],[Simp Note]:[Var Note]])</f>
        <v>0</v>
      </c>
      <c r="M2212" s="25">
        <f>SUM(Table9[[#This Row],[Sum]],Table9[[#This Row],[Sum Notes]],Table9[[#This Row],[Contains ~]])</f>
        <v>0.1</v>
      </c>
      <c r="N2212" s="26">
        <v>17190</v>
      </c>
      <c r="O2212" s="25" t="s">
        <v>10235</v>
      </c>
      <c r="P2212" s="25" t="s">
        <v>10235</v>
      </c>
      <c r="Q2212" s="25"/>
      <c r="R2212" s="25"/>
      <c r="S2212" s="25"/>
    </row>
    <row r="2213" spans="1:19" x14ac:dyDescent="0.25">
      <c r="A2213" s="7">
        <v>5179</v>
      </c>
      <c r="B2213" s="7" t="s">
        <v>4882</v>
      </c>
      <c r="C2213" s="7" t="s">
        <v>9191</v>
      </c>
      <c r="D2213" s="7" t="s">
        <v>6770</v>
      </c>
      <c r="E2213" s="7">
        <f>LEN(Table9[[#This Row],[Trad]])/10</f>
        <v>0.1</v>
      </c>
      <c r="F2213" s="7">
        <f>LEN(Table9[[#This Row],[Variants]])/10</f>
        <v>0</v>
      </c>
      <c r="G2213" s="7">
        <f>COUNT(FIND("～",Table9[[#This Row],[Trad]]))*10</f>
        <v>0</v>
      </c>
      <c r="H2213" s="25">
        <f>Table9[[#This Row],[Trad Len]]+Table9[[#This Row],[Var Len]]</f>
        <v>0.1</v>
      </c>
      <c r="I2213" s="25" cm="1">
        <f t="array" ref="I2213">COUNT(FIND({1,2,3,4,5,6,7,8,9,0},Table9[[#This Row],[Simp]]))</f>
        <v>0</v>
      </c>
      <c r="J2213" s="25" cm="1">
        <f t="array" ref="J2213">COUNT(FIND({1,2,3,4,5,6,7,8,9,0},Table9[[#This Row],[Trad]]))</f>
        <v>0</v>
      </c>
      <c r="K2213" s="25" cm="1">
        <f t="array" ref="K2213">COUNT(FIND({1,2,3,4,5,6,7,8,9,0},Table9[[#This Row],[Variants]]))</f>
        <v>0</v>
      </c>
      <c r="L2213" s="25">
        <f>SUM(Table9[[#This Row],[Simp Note]:[Var Note]])</f>
        <v>0</v>
      </c>
      <c r="M2213" s="25">
        <f>SUM(Table9[[#This Row],[Sum]],Table9[[#This Row],[Sum Notes]],Table9[[#This Row],[Contains ~]])</f>
        <v>0.1</v>
      </c>
      <c r="N2213" s="26">
        <v>17200</v>
      </c>
      <c r="O2213" s="25" t="s">
        <v>10235</v>
      </c>
      <c r="P2213" s="25" t="s">
        <v>10235</v>
      </c>
      <c r="Q2213" s="25"/>
      <c r="R2213" s="25"/>
      <c r="S2213" s="25"/>
    </row>
    <row r="2214" spans="1:19" x14ac:dyDescent="0.25">
      <c r="A2214" s="7">
        <v>5180</v>
      </c>
      <c r="B2214" s="7" t="s">
        <v>4884</v>
      </c>
      <c r="C2214" s="7" t="s">
        <v>9193</v>
      </c>
      <c r="D2214" s="7" t="s">
        <v>6770</v>
      </c>
      <c r="E2214" s="7">
        <f>LEN(Table9[[#This Row],[Trad]])/10</f>
        <v>0.1</v>
      </c>
      <c r="F2214" s="7">
        <f>LEN(Table9[[#This Row],[Variants]])/10</f>
        <v>0</v>
      </c>
      <c r="G2214" s="7">
        <f>COUNT(FIND("～",Table9[[#This Row],[Trad]]))*10</f>
        <v>0</v>
      </c>
      <c r="H2214" s="25">
        <f>Table9[[#This Row],[Trad Len]]+Table9[[#This Row],[Var Len]]</f>
        <v>0.1</v>
      </c>
      <c r="I2214" s="25" cm="1">
        <f t="array" ref="I2214">COUNT(FIND({1,2,3,4,5,6,7,8,9,0},Table9[[#This Row],[Simp]]))</f>
        <v>0</v>
      </c>
      <c r="J2214" s="25" cm="1">
        <f t="array" ref="J2214">COUNT(FIND({1,2,3,4,5,6,7,8,9,0},Table9[[#This Row],[Trad]]))</f>
        <v>0</v>
      </c>
      <c r="K2214" s="25" cm="1">
        <f t="array" ref="K2214">COUNT(FIND({1,2,3,4,5,6,7,8,9,0},Table9[[#This Row],[Variants]]))</f>
        <v>0</v>
      </c>
      <c r="L2214" s="25">
        <f>SUM(Table9[[#This Row],[Simp Note]:[Var Note]])</f>
        <v>0</v>
      </c>
      <c r="M2214" s="25">
        <f>SUM(Table9[[#This Row],[Sum]],Table9[[#This Row],[Sum Notes]],Table9[[#This Row],[Contains ~]])</f>
        <v>0.1</v>
      </c>
      <c r="N2214" s="26">
        <v>17210</v>
      </c>
      <c r="O2214" s="25" t="s">
        <v>10235</v>
      </c>
      <c r="P2214" s="25" t="s">
        <v>10235</v>
      </c>
      <c r="Q2214" s="25"/>
      <c r="R2214" s="25"/>
      <c r="S2214" s="25"/>
    </row>
    <row r="2215" spans="1:19" x14ac:dyDescent="0.25">
      <c r="A2215" s="7">
        <v>5181</v>
      </c>
      <c r="B2215" s="7" t="s">
        <v>4886</v>
      </c>
      <c r="C2215" s="7" t="s">
        <v>9195</v>
      </c>
      <c r="D2215" s="7" t="s">
        <v>6770</v>
      </c>
      <c r="E2215" s="7">
        <f>LEN(Table9[[#This Row],[Trad]])/10</f>
        <v>0.1</v>
      </c>
      <c r="F2215" s="7">
        <f>LEN(Table9[[#This Row],[Variants]])/10</f>
        <v>0</v>
      </c>
      <c r="G2215" s="7">
        <f>COUNT(FIND("～",Table9[[#This Row],[Trad]]))*10</f>
        <v>0</v>
      </c>
      <c r="H2215" s="25">
        <f>Table9[[#This Row],[Trad Len]]+Table9[[#This Row],[Var Len]]</f>
        <v>0.1</v>
      </c>
      <c r="I2215" s="25" cm="1">
        <f t="array" ref="I2215">COUNT(FIND({1,2,3,4,5,6,7,8,9,0},Table9[[#This Row],[Simp]]))</f>
        <v>0</v>
      </c>
      <c r="J2215" s="25" cm="1">
        <f t="array" ref="J2215">COUNT(FIND({1,2,3,4,5,6,7,8,9,0},Table9[[#This Row],[Trad]]))</f>
        <v>0</v>
      </c>
      <c r="K2215" s="25" cm="1">
        <f t="array" ref="K2215">COUNT(FIND({1,2,3,4,5,6,7,8,9,0},Table9[[#This Row],[Variants]]))</f>
        <v>0</v>
      </c>
      <c r="L2215" s="25">
        <f>SUM(Table9[[#This Row],[Simp Note]:[Var Note]])</f>
        <v>0</v>
      </c>
      <c r="M2215" s="25">
        <f>SUM(Table9[[#This Row],[Sum]],Table9[[#This Row],[Sum Notes]],Table9[[#This Row],[Contains ~]])</f>
        <v>0.1</v>
      </c>
      <c r="N2215" s="26">
        <v>17220</v>
      </c>
      <c r="O2215" s="25" t="s">
        <v>10235</v>
      </c>
      <c r="P2215" s="25" t="s">
        <v>10235</v>
      </c>
      <c r="Q2215" s="25"/>
      <c r="R2215" s="25"/>
      <c r="S2215" s="25"/>
    </row>
    <row r="2216" spans="1:19" x14ac:dyDescent="0.25">
      <c r="A2216" s="7">
        <v>5182</v>
      </c>
      <c r="B2216" s="7" t="s">
        <v>4888</v>
      </c>
      <c r="C2216" s="7" t="s">
        <v>9197</v>
      </c>
      <c r="D2216" s="7" t="s">
        <v>6770</v>
      </c>
      <c r="E2216" s="7">
        <f>LEN(Table9[[#This Row],[Trad]])/10</f>
        <v>0.1</v>
      </c>
      <c r="F2216" s="7">
        <f>LEN(Table9[[#This Row],[Variants]])/10</f>
        <v>0</v>
      </c>
      <c r="G2216" s="7">
        <f>COUNT(FIND("～",Table9[[#This Row],[Trad]]))*10</f>
        <v>0</v>
      </c>
      <c r="H2216" s="25">
        <f>Table9[[#This Row],[Trad Len]]+Table9[[#This Row],[Var Len]]</f>
        <v>0.1</v>
      </c>
      <c r="I2216" s="25" cm="1">
        <f t="array" ref="I2216">COUNT(FIND({1,2,3,4,5,6,7,8,9,0},Table9[[#This Row],[Simp]]))</f>
        <v>0</v>
      </c>
      <c r="J2216" s="25" cm="1">
        <f t="array" ref="J2216">COUNT(FIND({1,2,3,4,5,6,7,8,9,0},Table9[[#This Row],[Trad]]))</f>
        <v>0</v>
      </c>
      <c r="K2216" s="25" cm="1">
        <f t="array" ref="K2216">COUNT(FIND({1,2,3,4,5,6,7,8,9,0},Table9[[#This Row],[Variants]]))</f>
        <v>0</v>
      </c>
      <c r="L2216" s="25">
        <f>SUM(Table9[[#This Row],[Simp Note]:[Var Note]])</f>
        <v>0</v>
      </c>
      <c r="M2216" s="25">
        <f>SUM(Table9[[#This Row],[Sum]],Table9[[#This Row],[Sum Notes]],Table9[[#This Row],[Contains ~]])</f>
        <v>0.1</v>
      </c>
      <c r="N2216" s="26">
        <v>17230</v>
      </c>
      <c r="O2216" s="25" t="s">
        <v>10235</v>
      </c>
      <c r="P2216" s="25" t="s">
        <v>10235</v>
      </c>
      <c r="Q2216" s="25"/>
      <c r="R2216" s="25"/>
      <c r="S2216" s="25"/>
    </row>
    <row r="2217" spans="1:19" x14ac:dyDescent="0.25">
      <c r="A2217" s="7">
        <v>5183</v>
      </c>
      <c r="B2217" s="7" t="s">
        <v>4890</v>
      </c>
      <c r="C2217" s="7" t="s">
        <v>9199</v>
      </c>
      <c r="D2217" s="7" t="s">
        <v>6770</v>
      </c>
      <c r="E2217" s="7">
        <f>LEN(Table9[[#This Row],[Trad]])/10</f>
        <v>0.1</v>
      </c>
      <c r="F2217" s="7">
        <f>LEN(Table9[[#This Row],[Variants]])/10</f>
        <v>0</v>
      </c>
      <c r="G2217" s="7">
        <f>COUNT(FIND("～",Table9[[#This Row],[Trad]]))*10</f>
        <v>0</v>
      </c>
      <c r="H2217" s="25">
        <f>Table9[[#This Row],[Trad Len]]+Table9[[#This Row],[Var Len]]</f>
        <v>0.1</v>
      </c>
      <c r="I2217" s="25" cm="1">
        <f t="array" ref="I2217">COUNT(FIND({1,2,3,4,5,6,7,8,9,0},Table9[[#This Row],[Simp]]))</f>
        <v>0</v>
      </c>
      <c r="J2217" s="25" cm="1">
        <f t="array" ref="J2217">COUNT(FIND({1,2,3,4,5,6,7,8,9,0},Table9[[#This Row],[Trad]]))</f>
        <v>0</v>
      </c>
      <c r="K2217" s="25" cm="1">
        <f t="array" ref="K2217">COUNT(FIND({1,2,3,4,5,6,7,8,9,0},Table9[[#This Row],[Variants]]))</f>
        <v>0</v>
      </c>
      <c r="L2217" s="25">
        <f>SUM(Table9[[#This Row],[Simp Note]:[Var Note]])</f>
        <v>0</v>
      </c>
      <c r="M2217" s="25">
        <f>SUM(Table9[[#This Row],[Sum]],Table9[[#This Row],[Sum Notes]],Table9[[#This Row],[Contains ~]])</f>
        <v>0.1</v>
      </c>
      <c r="N2217" s="26">
        <v>17240</v>
      </c>
      <c r="O2217" s="25" t="s">
        <v>10235</v>
      </c>
      <c r="P2217" s="25" t="s">
        <v>10235</v>
      </c>
      <c r="Q2217" s="25"/>
      <c r="R2217" s="25"/>
      <c r="S2217" s="25"/>
    </row>
    <row r="2218" spans="1:19" x14ac:dyDescent="0.25">
      <c r="A2218" s="7">
        <v>5184</v>
      </c>
      <c r="B2218" s="7" t="s">
        <v>4892</v>
      </c>
      <c r="C2218" s="7" t="s">
        <v>9201</v>
      </c>
      <c r="D2218" s="7" t="s">
        <v>6770</v>
      </c>
      <c r="E2218" s="7">
        <f>LEN(Table9[[#This Row],[Trad]])/10</f>
        <v>0.1</v>
      </c>
      <c r="F2218" s="7">
        <f>LEN(Table9[[#This Row],[Variants]])/10</f>
        <v>0</v>
      </c>
      <c r="G2218" s="7">
        <f>COUNT(FIND("～",Table9[[#This Row],[Trad]]))*10</f>
        <v>0</v>
      </c>
      <c r="H2218" s="25">
        <f>Table9[[#This Row],[Trad Len]]+Table9[[#This Row],[Var Len]]</f>
        <v>0.1</v>
      </c>
      <c r="I2218" s="25" cm="1">
        <f t="array" ref="I2218">COUNT(FIND({1,2,3,4,5,6,7,8,9,0},Table9[[#This Row],[Simp]]))</f>
        <v>0</v>
      </c>
      <c r="J2218" s="25" cm="1">
        <f t="array" ref="J2218">COUNT(FIND({1,2,3,4,5,6,7,8,9,0},Table9[[#This Row],[Trad]]))</f>
        <v>0</v>
      </c>
      <c r="K2218" s="25" cm="1">
        <f t="array" ref="K2218">COUNT(FIND({1,2,3,4,5,6,7,8,9,0},Table9[[#This Row],[Variants]]))</f>
        <v>0</v>
      </c>
      <c r="L2218" s="25">
        <f>SUM(Table9[[#This Row],[Simp Note]:[Var Note]])</f>
        <v>0</v>
      </c>
      <c r="M2218" s="25">
        <f>SUM(Table9[[#This Row],[Sum]],Table9[[#This Row],[Sum Notes]],Table9[[#This Row],[Contains ~]])</f>
        <v>0.1</v>
      </c>
      <c r="N2218" s="26">
        <v>17250</v>
      </c>
      <c r="O2218" s="25" t="s">
        <v>10235</v>
      </c>
      <c r="P2218" s="25" t="s">
        <v>10235</v>
      </c>
      <c r="Q2218" s="25"/>
      <c r="R2218" s="25"/>
      <c r="S2218" s="25"/>
    </row>
    <row r="2219" spans="1:19" x14ac:dyDescent="0.25">
      <c r="A2219" s="7">
        <v>5185</v>
      </c>
      <c r="B2219" s="7" t="s">
        <v>4894</v>
      </c>
      <c r="C2219" s="7" t="s">
        <v>9203</v>
      </c>
      <c r="D2219" s="7" t="s">
        <v>9204</v>
      </c>
      <c r="E2219" s="7">
        <f>LEN(Table9[[#This Row],[Trad]])/10</f>
        <v>0.1</v>
      </c>
      <c r="F2219" s="7">
        <f>LEN(Table9[[#This Row],[Variants]])/10</f>
        <v>0.1</v>
      </c>
      <c r="G2219" s="7">
        <f>COUNT(FIND("～",Table9[[#This Row],[Trad]]))*10</f>
        <v>0</v>
      </c>
      <c r="H2219" s="25">
        <f>Table9[[#This Row],[Trad Len]]+Table9[[#This Row],[Var Len]]</f>
        <v>0.2</v>
      </c>
      <c r="I2219" s="25" cm="1">
        <f t="array" ref="I2219">COUNT(FIND({1,2,3,4,5,6,7,8,9,0},Table9[[#This Row],[Simp]]))</f>
        <v>0</v>
      </c>
      <c r="J2219" s="25" cm="1">
        <f t="array" ref="J2219">COUNT(FIND({1,2,3,4,5,6,7,8,9,0},Table9[[#This Row],[Trad]]))</f>
        <v>0</v>
      </c>
      <c r="K2219" s="25" cm="1">
        <f t="array" ref="K2219">COUNT(FIND({1,2,3,4,5,6,7,8,9,0},Table9[[#This Row],[Variants]]))</f>
        <v>0</v>
      </c>
      <c r="L2219" s="25">
        <f>SUM(Table9[[#This Row],[Simp Note]:[Var Note]])</f>
        <v>0</v>
      </c>
      <c r="M2219" s="25">
        <f>SUM(Table9[[#This Row],[Sum]],Table9[[#This Row],[Sum Notes]],Table9[[#This Row],[Contains ~]])</f>
        <v>0.2</v>
      </c>
      <c r="N2219" s="26">
        <v>2830</v>
      </c>
      <c r="O2219" s="25" t="s">
        <v>10235</v>
      </c>
      <c r="P2219" s="25" t="s">
        <v>10237</v>
      </c>
      <c r="Q2219" s="25"/>
      <c r="R2219" s="25"/>
      <c r="S2219" s="25"/>
    </row>
    <row r="2220" spans="1:19" x14ac:dyDescent="0.25">
      <c r="A2220" s="7">
        <v>5186</v>
      </c>
      <c r="B2220" s="7" t="s">
        <v>4897</v>
      </c>
      <c r="C2220" s="7" t="s">
        <v>9206</v>
      </c>
      <c r="D2220" s="7" t="s">
        <v>6770</v>
      </c>
      <c r="E2220" s="7">
        <f>LEN(Table9[[#This Row],[Trad]])/10</f>
        <v>0.1</v>
      </c>
      <c r="F2220" s="7">
        <f>LEN(Table9[[#This Row],[Variants]])/10</f>
        <v>0</v>
      </c>
      <c r="G2220" s="7">
        <f>COUNT(FIND("～",Table9[[#This Row],[Trad]]))*10</f>
        <v>0</v>
      </c>
      <c r="H2220" s="25">
        <f>Table9[[#This Row],[Trad Len]]+Table9[[#This Row],[Var Len]]</f>
        <v>0.1</v>
      </c>
      <c r="I2220" s="25" cm="1">
        <f t="array" ref="I2220">COUNT(FIND({1,2,3,4,5,6,7,8,9,0},Table9[[#This Row],[Simp]]))</f>
        <v>0</v>
      </c>
      <c r="J2220" s="25" cm="1">
        <f t="array" ref="J2220">COUNT(FIND({1,2,3,4,5,6,7,8,9,0},Table9[[#This Row],[Trad]]))</f>
        <v>0</v>
      </c>
      <c r="K2220" s="25" cm="1">
        <f t="array" ref="K2220">COUNT(FIND({1,2,3,4,5,6,7,8,9,0},Table9[[#This Row],[Variants]]))</f>
        <v>0</v>
      </c>
      <c r="L2220" s="25">
        <f>SUM(Table9[[#This Row],[Simp Note]:[Var Note]])</f>
        <v>0</v>
      </c>
      <c r="M2220" s="25">
        <f>SUM(Table9[[#This Row],[Sum]],Table9[[#This Row],[Sum Notes]],Table9[[#This Row],[Contains ~]])</f>
        <v>0.1</v>
      </c>
      <c r="N2220" s="26">
        <v>17260</v>
      </c>
      <c r="O2220" s="25" t="s">
        <v>10235</v>
      </c>
      <c r="P2220" s="25" t="s">
        <v>10235</v>
      </c>
      <c r="Q2220" s="25"/>
      <c r="R2220" s="25"/>
      <c r="S2220" s="25"/>
    </row>
    <row r="2221" spans="1:19" x14ac:dyDescent="0.25">
      <c r="A2221" s="7">
        <v>5187</v>
      </c>
      <c r="B2221" s="7" t="s">
        <v>4899</v>
      </c>
      <c r="C2221" s="7" t="s">
        <v>9145</v>
      </c>
      <c r="D2221" s="7" t="s">
        <v>6770</v>
      </c>
      <c r="E2221" s="7">
        <f>LEN(Table9[[#This Row],[Trad]])/10</f>
        <v>0.1</v>
      </c>
      <c r="F2221" s="7">
        <f>LEN(Table9[[#This Row],[Variants]])/10</f>
        <v>0</v>
      </c>
      <c r="G2221" s="7">
        <f>COUNT(FIND("～",Table9[[#This Row],[Trad]]))*10</f>
        <v>0</v>
      </c>
      <c r="H2221" s="25">
        <f>Table9[[#This Row],[Trad Len]]+Table9[[#This Row],[Var Len]]</f>
        <v>0.1</v>
      </c>
      <c r="I2221" s="25" cm="1">
        <f t="array" ref="I2221">COUNT(FIND({1,2,3,4,5,6,7,8,9,0},Table9[[#This Row],[Simp]]))</f>
        <v>0</v>
      </c>
      <c r="J2221" s="25" cm="1">
        <f t="array" ref="J2221">COUNT(FIND({1,2,3,4,5,6,7,8,9,0},Table9[[#This Row],[Trad]]))</f>
        <v>0</v>
      </c>
      <c r="K2221" s="25" cm="1">
        <f t="array" ref="K2221">COUNT(FIND({1,2,3,4,5,6,7,8,9,0},Table9[[#This Row],[Variants]]))</f>
        <v>0</v>
      </c>
      <c r="L2221" s="25">
        <f>SUM(Table9[[#This Row],[Simp Note]:[Var Note]])</f>
        <v>0</v>
      </c>
      <c r="M2221" s="25">
        <f>SUM(Table9[[#This Row],[Sum]],Table9[[#This Row],[Sum Notes]],Table9[[#This Row],[Contains ~]])</f>
        <v>0.1</v>
      </c>
      <c r="N2221" s="26">
        <v>17270</v>
      </c>
      <c r="O2221" s="25" t="s">
        <v>10235</v>
      </c>
      <c r="P2221" s="25" t="s">
        <v>10235</v>
      </c>
      <c r="Q2221" s="25"/>
      <c r="R2221" s="25"/>
      <c r="S2221" s="25"/>
    </row>
    <row r="2222" spans="1:19" x14ac:dyDescent="0.25">
      <c r="A2222" s="7">
        <v>5188</v>
      </c>
      <c r="B2222" s="7" t="s">
        <v>4901</v>
      </c>
      <c r="C2222" s="7" t="s">
        <v>9147</v>
      </c>
      <c r="D2222" s="7" t="s">
        <v>6770</v>
      </c>
      <c r="E2222" s="7">
        <f>LEN(Table9[[#This Row],[Trad]])/10</f>
        <v>0.1</v>
      </c>
      <c r="F2222" s="7">
        <f>LEN(Table9[[#This Row],[Variants]])/10</f>
        <v>0</v>
      </c>
      <c r="G2222" s="7">
        <f>COUNT(FIND("～",Table9[[#This Row],[Trad]]))*10</f>
        <v>0</v>
      </c>
      <c r="H2222" s="25">
        <f>Table9[[#This Row],[Trad Len]]+Table9[[#This Row],[Var Len]]</f>
        <v>0.1</v>
      </c>
      <c r="I2222" s="25" cm="1">
        <f t="array" ref="I2222">COUNT(FIND({1,2,3,4,5,6,7,8,9,0},Table9[[#This Row],[Simp]]))</f>
        <v>0</v>
      </c>
      <c r="J2222" s="25" cm="1">
        <f t="array" ref="J2222">COUNT(FIND({1,2,3,4,5,6,7,8,9,0},Table9[[#This Row],[Trad]]))</f>
        <v>0</v>
      </c>
      <c r="K2222" s="25" cm="1">
        <f t="array" ref="K2222">COUNT(FIND({1,2,3,4,5,6,7,8,9,0},Table9[[#This Row],[Variants]]))</f>
        <v>0</v>
      </c>
      <c r="L2222" s="25">
        <f>SUM(Table9[[#This Row],[Simp Note]:[Var Note]])</f>
        <v>0</v>
      </c>
      <c r="M2222" s="25">
        <f>SUM(Table9[[#This Row],[Sum]],Table9[[#This Row],[Sum Notes]],Table9[[#This Row],[Contains ~]])</f>
        <v>0.1</v>
      </c>
      <c r="N2222" s="26">
        <v>17280</v>
      </c>
      <c r="O2222" s="25" t="s">
        <v>10235</v>
      </c>
      <c r="P2222" s="25" t="s">
        <v>10235</v>
      </c>
      <c r="Q2222" s="25"/>
      <c r="R2222" s="25"/>
      <c r="S2222" s="25"/>
    </row>
    <row r="2223" spans="1:19" x14ac:dyDescent="0.25">
      <c r="A2223" s="7">
        <v>5189</v>
      </c>
      <c r="B2223" s="7" t="s">
        <v>4903</v>
      </c>
      <c r="C2223" s="7" t="s">
        <v>9149</v>
      </c>
      <c r="D2223" s="7" t="s">
        <v>6770</v>
      </c>
      <c r="E2223" s="7">
        <f>LEN(Table9[[#This Row],[Trad]])/10</f>
        <v>0.1</v>
      </c>
      <c r="F2223" s="7">
        <f>LEN(Table9[[#This Row],[Variants]])/10</f>
        <v>0</v>
      </c>
      <c r="G2223" s="7">
        <f>COUNT(FIND("～",Table9[[#This Row],[Trad]]))*10</f>
        <v>0</v>
      </c>
      <c r="H2223" s="25">
        <f>Table9[[#This Row],[Trad Len]]+Table9[[#This Row],[Var Len]]</f>
        <v>0.1</v>
      </c>
      <c r="I2223" s="25" cm="1">
        <f t="array" ref="I2223">COUNT(FIND({1,2,3,4,5,6,7,8,9,0},Table9[[#This Row],[Simp]]))</f>
        <v>0</v>
      </c>
      <c r="J2223" s="25" cm="1">
        <f t="array" ref="J2223">COUNT(FIND({1,2,3,4,5,6,7,8,9,0},Table9[[#This Row],[Trad]]))</f>
        <v>0</v>
      </c>
      <c r="K2223" s="25" cm="1">
        <f t="array" ref="K2223">COUNT(FIND({1,2,3,4,5,6,7,8,9,0},Table9[[#This Row],[Variants]]))</f>
        <v>0</v>
      </c>
      <c r="L2223" s="25">
        <f>SUM(Table9[[#This Row],[Simp Note]:[Var Note]])</f>
        <v>0</v>
      </c>
      <c r="M2223" s="25">
        <f>SUM(Table9[[#This Row],[Sum]],Table9[[#This Row],[Sum Notes]],Table9[[#This Row],[Contains ~]])</f>
        <v>0.1</v>
      </c>
      <c r="N2223" s="26">
        <v>17290</v>
      </c>
      <c r="O2223" s="25" t="s">
        <v>10235</v>
      </c>
      <c r="P2223" s="25" t="s">
        <v>10235</v>
      </c>
      <c r="Q2223" s="25"/>
      <c r="R2223" s="25"/>
      <c r="S2223" s="25"/>
    </row>
    <row r="2224" spans="1:19" x14ac:dyDescent="0.25">
      <c r="A2224" s="7">
        <v>5190</v>
      </c>
      <c r="B2224" s="7" t="s">
        <v>4905</v>
      </c>
      <c r="C2224" s="7" t="s">
        <v>9151</v>
      </c>
      <c r="D2224" s="7" t="s">
        <v>6770</v>
      </c>
      <c r="E2224" s="7">
        <f>LEN(Table9[[#This Row],[Trad]])/10</f>
        <v>0.1</v>
      </c>
      <c r="F2224" s="7">
        <f>LEN(Table9[[#This Row],[Variants]])/10</f>
        <v>0</v>
      </c>
      <c r="G2224" s="7">
        <f>COUNT(FIND("～",Table9[[#This Row],[Trad]]))*10</f>
        <v>0</v>
      </c>
      <c r="H2224" s="25">
        <f>Table9[[#This Row],[Trad Len]]+Table9[[#This Row],[Var Len]]</f>
        <v>0.1</v>
      </c>
      <c r="I2224" s="25" cm="1">
        <f t="array" ref="I2224">COUNT(FIND({1,2,3,4,5,6,7,8,9,0},Table9[[#This Row],[Simp]]))</f>
        <v>0</v>
      </c>
      <c r="J2224" s="25" cm="1">
        <f t="array" ref="J2224">COUNT(FIND({1,2,3,4,5,6,7,8,9,0},Table9[[#This Row],[Trad]]))</f>
        <v>0</v>
      </c>
      <c r="K2224" s="25" cm="1">
        <f t="array" ref="K2224">COUNT(FIND({1,2,3,4,5,6,7,8,9,0},Table9[[#This Row],[Variants]]))</f>
        <v>0</v>
      </c>
      <c r="L2224" s="25">
        <f>SUM(Table9[[#This Row],[Simp Note]:[Var Note]])</f>
        <v>0</v>
      </c>
      <c r="M2224" s="25">
        <f>SUM(Table9[[#This Row],[Sum]],Table9[[#This Row],[Sum Notes]],Table9[[#This Row],[Contains ~]])</f>
        <v>0.1</v>
      </c>
      <c r="N2224" s="26">
        <v>17300</v>
      </c>
      <c r="O2224" s="25" t="s">
        <v>10235</v>
      </c>
      <c r="P2224" s="25" t="s">
        <v>10235</v>
      </c>
      <c r="Q2224" s="25"/>
      <c r="R2224" s="25"/>
      <c r="S2224" s="25"/>
    </row>
    <row r="2225" spans="1:19" x14ac:dyDescent="0.25">
      <c r="A2225" s="7">
        <v>5196</v>
      </c>
      <c r="B2225" s="7" t="s">
        <v>4907</v>
      </c>
      <c r="C2225" s="7" t="s">
        <v>9153</v>
      </c>
      <c r="D2225" s="7" t="s">
        <v>6770</v>
      </c>
      <c r="E2225" s="7">
        <f>LEN(Table9[[#This Row],[Trad]])/10</f>
        <v>0.1</v>
      </c>
      <c r="F2225" s="7">
        <f>LEN(Table9[[#This Row],[Variants]])/10</f>
        <v>0</v>
      </c>
      <c r="G2225" s="7">
        <f>COUNT(FIND("～",Table9[[#This Row],[Trad]]))*10</f>
        <v>0</v>
      </c>
      <c r="H2225" s="25">
        <f>Table9[[#This Row],[Trad Len]]+Table9[[#This Row],[Var Len]]</f>
        <v>0.1</v>
      </c>
      <c r="I2225" s="25" cm="1">
        <f t="array" ref="I2225">COUNT(FIND({1,2,3,4,5,6,7,8,9,0},Table9[[#This Row],[Simp]]))</f>
        <v>0</v>
      </c>
      <c r="J2225" s="25" cm="1">
        <f t="array" ref="J2225">COUNT(FIND({1,2,3,4,5,6,7,8,9,0},Table9[[#This Row],[Trad]]))</f>
        <v>0</v>
      </c>
      <c r="K2225" s="25" cm="1">
        <f t="array" ref="K2225">COUNT(FIND({1,2,3,4,5,6,7,8,9,0},Table9[[#This Row],[Variants]]))</f>
        <v>0</v>
      </c>
      <c r="L2225" s="25">
        <f>SUM(Table9[[#This Row],[Simp Note]:[Var Note]])</f>
        <v>0</v>
      </c>
      <c r="M2225" s="25">
        <f>SUM(Table9[[#This Row],[Sum]],Table9[[#This Row],[Sum Notes]],Table9[[#This Row],[Contains ~]])</f>
        <v>0.1</v>
      </c>
      <c r="N2225" s="26">
        <v>17310</v>
      </c>
      <c r="O2225" s="25" t="s">
        <v>10235</v>
      </c>
      <c r="P2225" s="25" t="s">
        <v>10235</v>
      </c>
      <c r="Q2225" s="25"/>
      <c r="R2225" s="25"/>
      <c r="S2225" s="25"/>
    </row>
    <row r="2226" spans="1:19" x14ac:dyDescent="0.25">
      <c r="A2226" s="7">
        <v>5199</v>
      </c>
      <c r="B2226" s="7" t="s">
        <v>4909</v>
      </c>
      <c r="C2226" s="7" t="s">
        <v>9155</v>
      </c>
      <c r="D2226" s="7" t="s">
        <v>6770</v>
      </c>
      <c r="E2226" s="7">
        <f>LEN(Table9[[#This Row],[Trad]])/10</f>
        <v>0.1</v>
      </c>
      <c r="F2226" s="7">
        <f>LEN(Table9[[#This Row],[Variants]])/10</f>
        <v>0</v>
      </c>
      <c r="G2226" s="7">
        <f>COUNT(FIND("～",Table9[[#This Row],[Trad]]))*10</f>
        <v>0</v>
      </c>
      <c r="H2226" s="25">
        <f>Table9[[#This Row],[Trad Len]]+Table9[[#This Row],[Var Len]]</f>
        <v>0.1</v>
      </c>
      <c r="I2226" s="25" cm="1">
        <f t="array" ref="I2226">COUNT(FIND({1,2,3,4,5,6,7,8,9,0},Table9[[#This Row],[Simp]]))</f>
        <v>0</v>
      </c>
      <c r="J2226" s="25" cm="1">
        <f t="array" ref="J2226">COUNT(FIND({1,2,3,4,5,6,7,8,9,0},Table9[[#This Row],[Trad]]))</f>
        <v>0</v>
      </c>
      <c r="K2226" s="25" cm="1">
        <f t="array" ref="K2226">COUNT(FIND({1,2,3,4,5,6,7,8,9,0},Table9[[#This Row],[Variants]]))</f>
        <v>0</v>
      </c>
      <c r="L2226" s="25">
        <f>SUM(Table9[[#This Row],[Simp Note]:[Var Note]])</f>
        <v>0</v>
      </c>
      <c r="M2226" s="25">
        <f>SUM(Table9[[#This Row],[Sum]],Table9[[#This Row],[Sum Notes]],Table9[[#This Row],[Contains ~]])</f>
        <v>0.1</v>
      </c>
      <c r="N2226" s="26">
        <v>17320</v>
      </c>
      <c r="O2226" s="25" t="s">
        <v>10235</v>
      </c>
      <c r="P2226" s="25" t="s">
        <v>10235</v>
      </c>
      <c r="Q2226" s="25"/>
      <c r="R2226" s="25"/>
      <c r="S2226" s="25"/>
    </row>
    <row r="2227" spans="1:19" x14ac:dyDescent="0.25">
      <c r="A2227" s="7">
        <v>5205</v>
      </c>
      <c r="B2227" s="7" t="s">
        <v>4911</v>
      </c>
      <c r="C2227" s="7" t="s">
        <v>9157</v>
      </c>
      <c r="D2227" s="7" t="s">
        <v>6770</v>
      </c>
      <c r="E2227" s="7">
        <f>LEN(Table9[[#This Row],[Trad]])/10</f>
        <v>0.1</v>
      </c>
      <c r="F2227" s="7">
        <f>LEN(Table9[[#This Row],[Variants]])/10</f>
        <v>0</v>
      </c>
      <c r="G2227" s="7">
        <f>COUNT(FIND("～",Table9[[#This Row],[Trad]]))*10</f>
        <v>0</v>
      </c>
      <c r="H2227" s="25">
        <f>Table9[[#This Row],[Trad Len]]+Table9[[#This Row],[Var Len]]</f>
        <v>0.1</v>
      </c>
      <c r="I2227" s="25" cm="1">
        <f t="array" ref="I2227">COUNT(FIND({1,2,3,4,5,6,7,8,9,0},Table9[[#This Row],[Simp]]))</f>
        <v>0</v>
      </c>
      <c r="J2227" s="25" cm="1">
        <f t="array" ref="J2227">COUNT(FIND({1,2,3,4,5,6,7,8,9,0},Table9[[#This Row],[Trad]]))</f>
        <v>0</v>
      </c>
      <c r="K2227" s="25" cm="1">
        <f t="array" ref="K2227">COUNT(FIND({1,2,3,4,5,6,7,8,9,0},Table9[[#This Row],[Variants]]))</f>
        <v>0</v>
      </c>
      <c r="L2227" s="25">
        <f>SUM(Table9[[#This Row],[Simp Note]:[Var Note]])</f>
        <v>0</v>
      </c>
      <c r="M2227" s="25">
        <f>SUM(Table9[[#This Row],[Sum]],Table9[[#This Row],[Sum Notes]],Table9[[#This Row],[Contains ~]])</f>
        <v>0.1</v>
      </c>
      <c r="N2227" s="26">
        <v>17330</v>
      </c>
      <c r="O2227" s="25" t="s">
        <v>10235</v>
      </c>
      <c r="P2227" s="25" t="s">
        <v>10235</v>
      </c>
      <c r="Q2227" s="25"/>
      <c r="R2227" s="25"/>
      <c r="S2227" s="25"/>
    </row>
    <row r="2228" spans="1:19" x14ac:dyDescent="0.25">
      <c r="A2228" s="7">
        <v>5211</v>
      </c>
      <c r="B2228" s="7" t="s">
        <v>4913</v>
      </c>
      <c r="C2228" s="7" t="s">
        <v>9159</v>
      </c>
      <c r="D2228" s="7" t="s">
        <v>6770</v>
      </c>
      <c r="E2228" s="7">
        <f>LEN(Table9[[#This Row],[Trad]])/10</f>
        <v>0.1</v>
      </c>
      <c r="F2228" s="7">
        <f>LEN(Table9[[#This Row],[Variants]])/10</f>
        <v>0</v>
      </c>
      <c r="G2228" s="7">
        <f>COUNT(FIND("～",Table9[[#This Row],[Trad]]))*10</f>
        <v>0</v>
      </c>
      <c r="H2228" s="25">
        <f>Table9[[#This Row],[Trad Len]]+Table9[[#This Row],[Var Len]]</f>
        <v>0.1</v>
      </c>
      <c r="I2228" s="25" cm="1">
        <f t="array" ref="I2228">COUNT(FIND({1,2,3,4,5,6,7,8,9,0},Table9[[#This Row],[Simp]]))</f>
        <v>0</v>
      </c>
      <c r="J2228" s="25" cm="1">
        <f t="array" ref="J2228">COUNT(FIND({1,2,3,4,5,6,7,8,9,0},Table9[[#This Row],[Trad]]))</f>
        <v>0</v>
      </c>
      <c r="K2228" s="25" cm="1">
        <f t="array" ref="K2228">COUNT(FIND({1,2,3,4,5,6,7,8,9,0},Table9[[#This Row],[Variants]]))</f>
        <v>0</v>
      </c>
      <c r="L2228" s="25">
        <f>SUM(Table9[[#This Row],[Simp Note]:[Var Note]])</f>
        <v>0</v>
      </c>
      <c r="M2228" s="25">
        <f>SUM(Table9[[#This Row],[Sum]],Table9[[#This Row],[Sum Notes]],Table9[[#This Row],[Contains ~]])</f>
        <v>0.1</v>
      </c>
      <c r="N2228" s="26">
        <v>17340</v>
      </c>
      <c r="O2228" s="25" t="s">
        <v>10235</v>
      </c>
      <c r="P2228" s="25" t="s">
        <v>10235</v>
      </c>
      <c r="Q2228" s="25"/>
      <c r="R2228" s="25"/>
      <c r="S2228" s="25"/>
    </row>
    <row r="2229" spans="1:19" x14ac:dyDescent="0.25">
      <c r="A2229" s="7">
        <v>5212</v>
      </c>
      <c r="B2229" s="7" t="s">
        <v>4915</v>
      </c>
      <c r="C2229" s="7" t="s">
        <v>9161</v>
      </c>
      <c r="D2229" s="7" t="s">
        <v>6770</v>
      </c>
      <c r="E2229" s="7">
        <f>LEN(Table9[[#This Row],[Trad]])/10</f>
        <v>0.1</v>
      </c>
      <c r="F2229" s="7">
        <f>LEN(Table9[[#This Row],[Variants]])/10</f>
        <v>0</v>
      </c>
      <c r="G2229" s="7">
        <f>COUNT(FIND("～",Table9[[#This Row],[Trad]]))*10</f>
        <v>0</v>
      </c>
      <c r="H2229" s="25">
        <f>Table9[[#This Row],[Trad Len]]+Table9[[#This Row],[Var Len]]</f>
        <v>0.1</v>
      </c>
      <c r="I2229" s="25" cm="1">
        <f t="array" ref="I2229">COUNT(FIND({1,2,3,4,5,6,7,8,9,0},Table9[[#This Row],[Simp]]))</f>
        <v>0</v>
      </c>
      <c r="J2229" s="25" cm="1">
        <f t="array" ref="J2229">COUNT(FIND({1,2,3,4,5,6,7,8,9,0},Table9[[#This Row],[Trad]]))</f>
        <v>0</v>
      </c>
      <c r="K2229" s="25" cm="1">
        <f t="array" ref="K2229">COUNT(FIND({1,2,3,4,5,6,7,8,9,0},Table9[[#This Row],[Variants]]))</f>
        <v>0</v>
      </c>
      <c r="L2229" s="25">
        <f>SUM(Table9[[#This Row],[Simp Note]:[Var Note]])</f>
        <v>0</v>
      </c>
      <c r="M2229" s="25">
        <f>SUM(Table9[[#This Row],[Sum]],Table9[[#This Row],[Sum Notes]],Table9[[#This Row],[Contains ~]])</f>
        <v>0.1</v>
      </c>
      <c r="N2229" s="26">
        <v>17350</v>
      </c>
      <c r="O2229" s="25" t="s">
        <v>10235</v>
      </c>
      <c r="P2229" s="25" t="s">
        <v>10235</v>
      </c>
      <c r="Q2229" s="25"/>
      <c r="R2229" s="25"/>
      <c r="S2229" s="25"/>
    </row>
    <row r="2230" spans="1:19" x14ac:dyDescent="0.25">
      <c r="A2230" s="7">
        <v>5213</v>
      </c>
      <c r="B2230" s="7" t="s">
        <v>4917</v>
      </c>
      <c r="C2230" s="7" t="s">
        <v>9163</v>
      </c>
      <c r="D2230" s="7" t="s">
        <v>6770</v>
      </c>
      <c r="E2230" s="7">
        <f>LEN(Table9[[#This Row],[Trad]])/10</f>
        <v>0.1</v>
      </c>
      <c r="F2230" s="7">
        <f>LEN(Table9[[#This Row],[Variants]])/10</f>
        <v>0</v>
      </c>
      <c r="G2230" s="7">
        <f>COUNT(FIND("～",Table9[[#This Row],[Trad]]))*10</f>
        <v>0</v>
      </c>
      <c r="H2230" s="25">
        <f>Table9[[#This Row],[Trad Len]]+Table9[[#This Row],[Var Len]]</f>
        <v>0.1</v>
      </c>
      <c r="I2230" s="25" cm="1">
        <f t="array" ref="I2230">COUNT(FIND({1,2,3,4,5,6,7,8,9,0},Table9[[#This Row],[Simp]]))</f>
        <v>0</v>
      </c>
      <c r="J2230" s="25" cm="1">
        <f t="array" ref="J2230">COUNT(FIND({1,2,3,4,5,6,7,8,9,0},Table9[[#This Row],[Trad]]))</f>
        <v>0</v>
      </c>
      <c r="K2230" s="25" cm="1">
        <f t="array" ref="K2230">COUNT(FIND({1,2,3,4,5,6,7,8,9,0},Table9[[#This Row],[Variants]]))</f>
        <v>0</v>
      </c>
      <c r="L2230" s="25">
        <f>SUM(Table9[[#This Row],[Simp Note]:[Var Note]])</f>
        <v>0</v>
      </c>
      <c r="M2230" s="25">
        <f>SUM(Table9[[#This Row],[Sum]],Table9[[#This Row],[Sum Notes]],Table9[[#This Row],[Contains ~]])</f>
        <v>0.1</v>
      </c>
      <c r="N2230" s="26">
        <v>17360</v>
      </c>
      <c r="O2230" s="25" t="s">
        <v>10235</v>
      </c>
      <c r="P2230" s="25" t="s">
        <v>10235</v>
      </c>
      <c r="Q2230" s="25"/>
      <c r="R2230" s="25"/>
      <c r="S2230" s="25"/>
    </row>
    <row r="2231" spans="1:19" x14ac:dyDescent="0.25">
      <c r="A2231" s="7">
        <v>5215</v>
      </c>
      <c r="B2231" s="7" t="s">
        <v>4919</v>
      </c>
      <c r="C2231" s="7" t="s">
        <v>9165</v>
      </c>
      <c r="D2231" s="7" t="s">
        <v>6770</v>
      </c>
      <c r="E2231" s="7">
        <f>LEN(Table9[[#This Row],[Trad]])/10</f>
        <v>0.1</v>
      </c>
      <c r="F2231" s="7">
        <f>LEN(Table9[[#This Row],[Variants]])/10</f>
        <v>0</v>
      </c>
      <c r="G2231" s="7">
        <f>COUNT(FIND("～",Table9[[#This Row],[Trad]]))*10</f>
        <v>0</v>
      </c>
      <c r="H2231" s="25">
        <f>Table9[[#This Row],[Trad Len]]+Table9[[#This Row],[Var Len]]</f>
        <v>0.1</v>
      </c>
      <c r="I2231" s="25" cm="1">
        <f t="array" ref="I2231">COUNT(FIND({1,2,3,4,5,6,7,8,9,0},Table9[[#This Row],[Simp]]))</f>
        <v>0</v>
      </c>
      <c r="J2231" s="25" cm="1">
        <f t="array" ref="J2231">COUNT(FIND({1,2,3,4,5,6,7,8,9,0},Table9[[#This Row],[Trad]]))</f>
        <v>0</v>
      </c>
      <c r="K2231" s="25" cm="1">
        <f t="array" ref="K2231">COUNT(FIND({1,2,3,4,5,6,7,8,9,0},Table9[[#This Row],[Variants]]))</f>
        <v>0</v>
      </c>
      <c r="L2231" s="25">
        <f>SUM(Table9[[#This Row],[Simp Note]:[Var Note]])</f>
        <v>0</v>
      </c>
      <c r="M2231" s="25">
        <f>SUM(Table9[[#This Row],[Sum]],Table9[[#This Row],[Sum Notes]],Table9[[#This Row],[Contains ~]])</f>
        <v>0.1</v>
      </c>
      <c r="N2231" s="26">
        <v>17370</v>
      </c>
      <c r="O2231" s="25" t="s">
        <v>10235</v>
      </c>
      <c r="P2231" s="25" t="s">
        <v>10235</v>
      </c>
      <c r="Q2231" s="25"/>
      <c r="R2231" s="25"/>
      <c r="S2231" s="25"/>
    </row>
    <row r="2232" spans="1:19" x14ac:dyDescent="0.25">
      <c r="A2232" s="7">
        <v>5216</v>
      </c>
      <c r="B2232" s="7" t="s">
        <v>4921</v>
      </c>
      <c r="C2232" s="7" t="s">
        <v>6770</v>
      </c>
      <c r="D2232" s="25" t="s">
        <v>9167</v>
      </c>
      <c r="E2232" s="25">
        <f>LEN(Table9[[#This Row],[Trad]])/10</f>
        <v>0</v>
      </c>
      <c r="F2232" s="25">
        <f>LEN(Table9[[#This Row],[Variants]])/10</f>
        <v>0.1</v>
      </c>
      <c r="G2232" s="25">
        <f>COUNT(FIND("～",Table9[[#This Row],[Trad]]))*10</f>
        <v>0</v>
      </c>
      <c r="H2232" s="25">
        <f>Table9[[#This Row],[Trad Len]]+Table9[[#This Row],[Var Len]]</f>
        <v>0.1</v>
      </c>
      <c r="I2232" s="25" cm="1">
        <f t="array" ref="I2232">COUNT(FIND({1,2,3,4,5,6,7,8,9,0},Table9[[#This Row],[Simp]]))</f>
        <v>0</v>
      </c>
      <c r="J2232" s="25" cm="1">
        <f t="array" ref="J2232">COUNT(FIND({1,2,3,4,5,6,7,8,9,0},Table9[[#This Row],[Trad]]))</f>
        <v>0</v>
      </c>
      <c r="K2232" s="25" cm="1">
        <f t="array" ref="K2232">COUNT(FIND({1,2,3,4,5,6,7,8,9,0},Table9[[#This Row],[Variants]]))</f>
        <v>0</v>
      </c>
      <c r="L2232" s="25">
        <f>SUM(Table9[[#This Row],[Simp Note]:[Var Note]])</f>
        <v>0</v>
      </c>
      <c r="M2232" s="25">
        <f>SUM(Table9[[#This Row],[Sum]],Table9[[#This Row],[Sum Notes]],Table9[[#This Row],[Contains ~]])</f>
        <v>0.1</v>
      </c>
      <c r="N2232" s="26">
        <v>25480.1</v>
      </c>
      <c r="O2232" s="25" t="s">
        <v>10237</v>
      </c>
      <c r="P2232" s="25" t="s">
        <v>10237</v>
      </c>
      <c r="Q2232" s="25"/>
      <c r="R2232" s="25"/>
      <c r="S2232" s="25"/>
    </row>
    <row r="2233" spans="1:19" x14ac:dyDescent="0.25">
      <c r="A2233" s="7">
        <v>5218</v>
      </c>
      <c r="B2233" s="7" t="s">
        <v>4923</v>
      </c>
      <c r="C2233" s="7" t="s">
        <v>9169</v>
      </c>
      <c r="D2233" s="7" t="s">
        <v>6770</v>
      </c>
      <c r="E2233" s="7">
        <f>LEN(Table9[[#This Row],[Trad]])/10</f>
        <v>0.1</v>
      </c>
      <c r="F2233" s="7">
        <f>LEN(Table9[[#This Row],[Variants]])/10</f>
        <v>0</v>
      </c>
      <c r="G2233" s="7">
        <f>COUNT(FIND("～",Table9[[#This Row],[Trad]]))*10</f>
        <v>0</v>
      </c>
      <c r="H2233" s="25">
        <f>Table9[[#This Row],[Trad Len]]+Table9[[#This Row],[Var Len]]</f>
        <v>0.1</v>
      </c>
      <c r="I2233" s="25" cm="1">
        <f t="array" ref="I2233">COUNT(FIND({1,2,3,4,5,6,7,8,9,0},Table9[[#This Row],[Simp]]))</f>
        <v>0</v>
      </c>
      <c r="J2233" s="25" cm="1">
        <f t="array" ref="J2233">COUNT(FIND({1,2,3,4,5,6,7,8,9,0},Table9[[#This Row],[Trad]]))</f>
        <v>0</v>
      </c>
      <c r="K2233" s="25" cm="1">
        <f t="array" ref="K2233">COUNT(FIND({1,2,3,4,5,6,7,8,9,0},Table9[[#This Row],[Variants]]))</f>
        <v>0</v>
      </c>
      <c r="L2233" s="25">
        <f>SUM(Table9[[#This Row],[Simp Note]:[Var Note]])</f>
        <v>0</v>
      </c>
      <c r="M2233" s="25">
        <f>SUM(Table9[[#This Row],[Sum]],Table9[[#This Row],[Sum Notes]],Table9[[#This Row],[Contains ~]])</f>
        <v>0.1</v>
      </c>
      <c r="N2233" s="26">
        <v>17380</v>
      </c>
      <c r="O2233" s="25" t="s">
        <v>10235</v>
      </c>
      <c r="P2233" s="25" t="s">
        <v>10235</v>
      </c>
      <c r="Q2233" s="25"/>
      <c r="R2233" s="25"/>
      <c r="S2233" s="25"/>
    </row>
    <row r="2234" spans="1:19" x14ac:dyDescent="0.25">
      <c r="A2234" s="7">
        <v>5221</v>
      </c>
      <c r="B2234" s="7" t="s">
        <v>4925</v>
      </c>
      <c r="C2234" s="7" t="s">
        <v>9171</v>
      </c>
      <c r="D2234" s="7" t="s">
        <v>6770</v>
      </c>
      <c r="E2234" s="7">
        <f>LEN(Table9[[#This Row],[Trad]])/10</f>
        <v>0.1</v>
      </c>
      <c r="F2234" s="7">
        <f>LEN(Table9[[#This Row],[Variants]])/10</f>
        <v>0</v>
      </c>
      <c r="G2234" s="7">
        <f>COUNT(FIND("～",Table9[[#This Row],[Trad]]))*10</f>
        <v>0</v>
      </c>
      <c r="H2234" s="25">
        <f>Table9[[#This Row],[Trad Len]]+Table9[[#This Row],[Var Len]]</f>
        <v>0.1</v>
      </c>
      <c r="I2234" s="25" cm="1">
        <f t="array" ref="I2234">COUNT(FIND({1,2,3,4,5,6,7,8,9,0},Table9[[#This Row],[Simp]]))</f>
        <v>0</v>
      </c>
      <c r="J2234" s="25" cm="1">
        <f t="array" ref="J2234">COUNT(FIND({1,2,3,4,5,6,7,8,9,0},Table9[[#This Row],[Trad]]))</f>
        <v>0</v>
      </c>
      <c r="K2234" s="25" cm="1">
        <f t="array" ref="K2234">COUNT(FIND({1,2,3,4,5,6,7,8,9,0},Table9[[#This Row],[Variants]]))</f>
        <v>0</v>
      </c>
      <c r="L2234" s="25">
        <f>SUM(Table9[[#This Row],[Simp Note]:[Var Note]])</f>
        <v>0</v>
      </c>
      <c r="M2234" s="25">
        <f>SUM(Table9[[#This Row],[Sum]],Table9[[#This Row],[Sum Notes]],Table9[[#This Row],[Contains ~]])</f>
        <v>0.1</v>
      </c>
      <c r="N2234" s="26">
        <v>17390</v>
      </c>
      <c r="O2234" s="25" t="s">
        <v>10235</v>
      </c>
      <c r="P2234" s="25" t="s">
        <v>10235</v>
      </c>
      <c r="Q2234" s="25"/>
      <c r="R2234" s="25"/>
      <c r="S2234" s="25"/>
    </row>
    <row r="2235" spans="1:19" x14ac:dyDescent="0.25">
      <c r="A2235" s="7">
        <v>5224</v>
      </c>
      <c r="B2235" s="7" t="s">
        <v>4927</v>
      </c>
      <c r="C2235" s="7" t="s">
        <v>9173</v>
      </c>
      <c r="D2235" s="7" t="s">
        <v>6770</v>
      </c>
      <c r="E2235" s="7">
        <f>LEN(Table9[[#This Row],[Trad]])/10</f>
        <v>0.1</v>
      </c>
      <c r="F2235" s="7">
        <f>LEN(Table9[[#This Row],[Variants]])/10</f>
        <v>0</v>
      </c>
      <c r="G2235" s="7">
        <f>COUNT(FIND("～",Table9[[#This Row],[Trad]]))*10</f>
        <v>0</v>
      </c>
      <c r="H2235" s="25">
        <f>Table9[[#This Row],[Trad Len]]+Table9[[#This Row],[Var Len]]</f>
        <v>0.1</v>
      </c>
      <c r="I2235" s="25" cm="1">
        <f t="array" ref="I2235">COUNT(FIND({1,2,3,4,5,6,7,8,9,0},Table9[[#This Row],[Simp]]))</f>
        <v>0</v>
      </c>
      <c r="J2235" s="25" cm="1">
        <f t="array" ref="J2235">COUNT(FIND({1,2,3,4,5,6,7,8,9,0},Table9[[#This Row],[Trad]]))</f>
        <v>0</v>
      </c>
      <c r="K2235" s="25" cm="1">
        <f t="array" ref="K2235">COUNT(FIND({1,2,3,4,5,6,7,8,9,0},Table9[[#This Row],[Variants]]))</f>
        <v>0</v>
      </c>
      <c r="L2235" s="25">
        <f>SUM(Table9[[#This Row],[Simp Note]:[Var Note]])</f>
        <v>0</v>
      </c>
      <c r="M2235" s="25">
        <f>SUM(Table9[[#This Row],[Sum]],Table9[[#This Row],[Sum Notes]],Table9[[#This Row],[Contains ~]])</f>
        <v>0.1</v>
      </c>
      <c r="N2235" s="26">
        <v>17400</v>
      </c>
      <c r="O2235" s="25" t="s">
        <v>10235</v>
      </c>
      <c r="P2235" s="25" t="s">
        <v>10235</v>
      </c>
      <c r="Q2235" s="25"/>
      <c r="R2235" s="25"/>
      <c r="S2235" s="25"/>
    </row>
    <row r="2236" spans="1:19" x14ac:dyDescent="0.25">
      <c r="A2236" s="7">
        <v>5228</v>
      </c>
      <c r="B2236" s="7" t="s">
        <v>4929</v>
      </c>
      <c r="C2236" s="7" t="s">
        <v>6770</v>
      </c>
      <c r="D2236" s="25" t="s">
        <v>9175</v>
      </c>
      <c r="E2236" s="25">
        <f>LEN(Table9[[#This Row],[Trad]])/10</f>
        <v>0</v>
      </c>
      <c r="F2236" s="25">
        <f>LEN(Table9[[#This Row],[Variants]])/10</f>
        <v>0.1</v>
      </c>
      <c r="G2236" s="25">
        <f>COUNT(FIND("～",Table9[[#This Row],[Trad]]))*10</f>
        <v>0</v>
      </c>
      <c r="H2236" s="25">
        <f>Table9[[#This Row],[Trad Len]]+Table9[[#This Row],[Var Len]]</f>
        <v>0.1</v>
      </c>
      <c r="I2236" s="25" cm="1">
        <f t="array" ref="I2236">COUNT(FIND({1,2,3,4,5,6,7,8,9,0},Table9[[#This Row],[Simp]]))</f>
        <v>0</v>
      </c>
      <c r="J2236" s="25" cm="1">
        <f t="array" ref="J2236">COUNT(FIND({1,2,3,4,5,6,7,8,9,0},Table9[[#This Row],[Trad]]))</f>
        <v>0</v>
      </c>
      <c r="K2236" s="25" cm="1">
        <f t="array" ref="K2236">COUNT(FIND({1,2,3,4,5,6,7,8,9,0},Table9[[#This Row],[Variants]]))</f>
        <v>0</v>
      </c>
      <c r="L2236" s="25">
        <f>SUM(Table9[[#This Row],[Simp Note]:[Var Note]])</f>
        <v>0</v>
      </c>
      <c r="M2236" s="25">
        <f>SUM(Table9[[#This Row],[Sum]],Table9[[#This Row],[Sum Notes]],Table9[[#This Row],[Contains ~]])</f>
        <v>0.1</v>
      </c>
      <c r="N2236" s="26">
        <v>25480.1</v>
      </c>
      <c r="O2236" s="25" t="s">
        <v>10237</v>
      </c>
      <c r="P2236" s="25" t="s">
        <v>10237</v>
      </c>
      <c r="Q2236" s="25"/>
      <c r="R2236" s="25"/>
      <c r="S2236" s="25"/>
    </row>
    <row r="2237" spans="1:19" x14ac:dyDescent="0.25">
      <c r="A2237" s="7">
        <v>5235</v>
      </c>
      <c r="B2237" s="7" t="s">
        <v>4931</v>
      </c>
      <c r="C2237" s="7" t="s">
        <v>9177</v>
      </c>
      <c r="D2237" s="7" t="s">
        <v>6770</v>
      </c>
      <c r="E2237" s="7">
        <f>LEN(Table9[[#This Row],[Trad]])/10</f>
        <v>0.1</v>
      </c>
      <c r="F2237" s="7">
        <f>LEN(Table9[[#This Row],[Variants]])/10</f>
        <v>0</v>
      </c>
      <c r="G2237" s="7">
        <f>COUNT(FIND("～",Table9[[#This Row],[Trad]]))*10</f>
        <v>0</v>
      </c>
      <c r="H2237" s="25">
        <f>Table9[[#This Row],[Trad Len]]+Table9[[#This Row],[Var Len]]</f>
        <v>0.1</v>
      </c>
      <c r="I2237" s="25" cm="1">
        <f t="array" ref="I2237">COUNT(FIND({1,2,3,4,5,6,7,8,9,0},Table9[[#This Row],[Simp]]))</f>
        <v>0</v>
      </c>
      <c r="J2237" s="25" cm="1">
        <f t="array" ref="J2237">COUNT(FIND({1,2,3,4,5,6,7,8,9,0},Table9[[#This Row],[Trad]]))</f>
        <v>0</v>
      </c>
      <c r="K2237" s="25" cm="1">
        <f t="array" ref="K2237">COUNT(FIND({1,2,3,4,5,6,7,8,9,0},Table9[[#This Row],[Variants]]))</f>
        <v>0</v>
      </c>
      <c r="L2237" s="25">
        <f>SUM(Table9[[#This Row],[Simp Note]:[Var Note]])</f>
        <v>0</v>
      </c>
      <c r="M2237" s="25">
        <f>SUM(Table9[[#This Row],[Sum]],Table9[[#This Row],[Sum Notes]],Table9[[#This Row],[Contains ~]])</f>
        <v>0.1</v>
      </c>
      <c r="N2237" s="26">
        <v>17410</v>
      </c>
      <c r="O2237" s="25" t="s">
        <v>10235</v>
      </c>
      <c r="P2237" s="25" t="s">
        <v>10235</v>
      </c>
      <c r="Q2237" s="25"/>
      <c r="R2237" s="25"/>
      <c r="S2237" s="25"/>
    </row>
    <row r="2238" spans="1:19" x14ac:dyDescent="0.25">
      <c r="A2238" s="7">
        <v>5236</v>
      </c>
      <c r="B2238" s="7" t="s">
        <v>4933</v>
      </c>
      <c r="C2238" s="7" t="s">
        <v>9179</v>
      </c>
      <c r="D2238" s="7" t="s">
        <v>6770</v>
      </c>
      <c r="E2238" s="7">
        <f>LEN(Table9[[#This Row],[Trad]])/10</f>
        <v>0.1</v>
      </c>
      <c r="F2238" s="7">
        <f>LEN(Table9[[#This Row],[Variants]])/10</f>
        <v>0</v>
      </c>
      <c r="G2238" s="7">
        <f>COUNT(FIND("～",Table9[[#This Row],[Trad]]))*10</f>
        <v>0</v>
      </c>
      <c r="H2238" s="25">
        <f>Table9[[#This Row],[Trad Len]]+Table9[[#This Row],[Var Len]]</f>
        <v>0.1</v>
      </c>
      <c r="I2238" s="25" cm="1">
        <f t="array" ref="I2238">COUNT(FIND({1,2,3,4,5,6,7,8,9,0},Table9[[#This Row],[Simp]]))</f>
        <v>0</v>
      </c>
      <c r="J2238" s="25" cm="1">
        <f t="array" ref="J2238">COUNT(FIND({1,2,3,4,5,6,7,8,9,0},Table9[[#This Row],[Trad]]))</f>
        <v>0</v>
      </c>
      <c r="K2238" s="25" cm="1">
        <f t="array" ref="K2238">COUNT(FIND({1,2,3,4,5,6,7,8,9,0},Table9[[#This Row],[Variants]]))</f>
        <v>0</v>
      </c>
      <c r="L2238" s="25">
        <f>SUM(Table9[[#This Row],[Simp Note]:[Var Note]])</f>
        <v>0</v>
      </c>
      <c r="M2238" s="25">
        <f>SUM(Table9[[#This Row],[Sum]],Table9[[#This Row],[Sum Notes]],Table9[[#This Row],[Contains ~]])</f>
        <v>0.1</v>
      </c>
      <c r="N2238" s="26">
        <v>17420</v>
      </c>
      <c r="O2238" s="25" t="s">
        <v>10235</v>
      </c>
      <c r="P2238" s="25" t="s">
        <v>10235</v>
      </c>
      <c r="Q2238" s="25"/>
      <c r="R2238" s="25"/>
      <c r="S2238" s="25"/>
    </row>
    <row r="2239" spans="1:19" x14ac:dyDescent="0.25">
      <c r="A2239" s="7">
        <v>5237</v>
      </c>
      <c r="B2239" s="7" t="s">
        <v>4935</v>
      </c>
      <c r="C2239" s="7" t="s">
        <v>9181</v>
      </c>
      <c r="D2239" s="7" t="s">
        <v>6770</v>
      </c>
      <c r="E2239" s="7">
        <f>LEN(Table9[[#This Row],[Trad]])/10</f>
        <v>0.1</v>
      </c>
      <c r="F2239" s="7">
        <f>LEN(Table9[[#This Row],[Variants]])/10</f>
        <v>0</v>
      </c>
      <c r="G2239" s="7">
        <f>COUNT(FIND("～",Table9[[#This Row],[Trad]]))*10</f>
        <v>0</v>
      </c>
      <c r="H2239" s="25">
        <f>Table9[[#This Row],[Trad Len]]+Table9[[#This Row],[Var Len]]</f>
        <v>0.1</v>
      </c>
      <c r="I2239" s="25" cm="1">
        <f t="array" ref="I2239">COUNT(FIND({1,2,3,4,5,6,7,8,9,0},Table9[[#This Row],[Simp]]))</f>
        <v>0</v>
      </c>
      <c r="J2239" s="25" cm="1">
        <f t="array" ref="J2239">COUNT(FIND({1,2,3,4,5,6,7,8,9,0},Table9[[#This Row],[Trad]]))</f>
        <v>0</v>
      </c>
      <c r="K2239" s="25" cm="1">
        <f t="array" ref="K2239">COUNT(FIND({1,2,3,4,5,6,7,8,9,0},Table9[[#This Row],[Variants]]))</f>
        <v>0</v>
      </c>
      <c r="L2239" s="25">
        <f>SUM(Table9[[#This Row],[Simp Note]:[Var Note]])</f>
        <v>0</v>
      </c>
      <c r="M2239" s="25">
        <f>SUM(Table9[[#This Row],[Sum]],Table9[[#This Row],[Sum Notes]],Table9[[#This Row],[Contains ~]])</f>
        <v>0.1</v>
      </c>
      <c r="N2239" s="26">
        <v>17430</v>
      </c>
      <c r="O2239" s="25" t="s">
        <v>10235</v>
      </c>
      <c r="P2239" s="25" t="s">
        <v>10235</v>
      </c>
      <c r="Q2239" s="25"/>
      <c r="R2239" s="25"/>
      <c r="S2239" s="25"/>
    </row>
    <row r="2240" spans="1:19" x14ac:dyDescent="0.25">
      <c r="A2240" s="7">
        <v>5238</v>
      </c>
      <c r="B2240" s="7" t="s">
        <v>4937</v>
      </c>
      <c r="C2240" s="7" t="s">
        <v>9183</v>
      </c>
      <c r="D2240" s="7" t="s">
        <v>6770</v>
      </c>
      <c r="E2240" s="7">
        <f>LEN(Table9[[#This Row],[Trad]])/10</f>
        <v>0.1</v>
      </c>
      <c r="F2240" s="7">
        <f>LEN(Table9[[#This Row],[Variants]])/10</f>
        <v>0</v>
      </c>
      <c r="G2240" s="7">
        <f>COUNT(FIND("～",Table9[[#This Row],[Trad]]))*10</f>
        <v>0</v>
      </c>
      <c r="H2240" s="25">
        <f>Table9[[#This Row],[Trad Len]]+Table9[[#This Row],[Var Len]]</f>
        <v>0.1</v>
      </c>
      <c r="I2240" s="25" cm="1">
        <f t="array" ref="I2240">COUNT(FIND({1,2,3,4,5,6,7,8,9,0},Table9[[#This Row],[Simp]]))</f>
        <v>0</v>
      </c>
      <c r="J2240" s="25" cm="1">
        <f t="array" ref="J2240">COUNT(FIND({1,2,3,4,5,6,7,8,9,0},Table9[[#This Row],[Trad]]))</f>
        <v>0</v>
      </c>
      <c r="K2240" s="25" cm="1">
        <f t="array" ref="K2240">COUNT(FIND({1,2,3,4,5,6,7,8,9,0},Table9[[#This Row],[Variants]]))</f>
        <v>0</v>
      </c>
      <c r="L2240" s="25">
        <f>SUM(Table9[[#This Row],[Simp Note]:[Var Note]])</f>
        <v>0</v>
      </c>
      <c r="M2240" s="25">
        <f>SUM(Table9[[#This Row],[Sum]],Table9[[#This Row],[Sum Notes]],Table9[[#This Row],[Contains ~]])</f>
        <v>0.1</v>
      </c>
      <c r="N2240" s="26">
        <v>17440</v>
      </c>
      <c r="O2240" s="25" t="s">
        <v>10235</v>
      </c>
      <c r="P2240" s="25" t="s">
        <v>10235</v>
      </c>
      <c r="Q2240" s="25"/>
      <c r="R2240" s="25"/>
      <c r="S2240" s="25"/>
    </row>
    <row r="2241" spans="1:19" x14ac:dyDescent="0.25">
      <c r="A2241" s="7">
        <v>5242</v>
      </c>
      <c r="B2241" s="7" t="s">
        <v>4939</v>
      </c>
      <c r="C2241" s="7" t="s">
        <v>9185</v>
      </c>
      <c r="D2241" s="7" t="s">
        <v>9186</v>
      </c>
      <c r="E2241" s="7">
        <f>LEN(Table9[[#This Row],[Trad]])/10</f>
        <v>0.1</v>
      </c>
      <c r="F2241" s="7">
        <f>LEN(Table9[[#This Row],[Variants]])/10</f>
        <v>0.2</v>
      </c>
      <c r="G2241" s="7">
        <f>COUNT(FIND("～",Table9[[#This Row],[Trad]]))*10</f>
        <v>0</v>
      </c>
      <c r="H2241" s="25">
        <f>Table9[[#This Row],[Trad Len]]+Table9[[#This Row],[Var Len]]</f>
        <v>0.30000000000000004</v>
      </c>
      <c r="I2241" s="25" cm="1">
        <f t="array" ref="I2241">COUNT(FIND({1,2,3,4,5,6,7,8,9,0},Table9[[#This Row],[Simp]]))</f>
        <v>0</v>
      </c>
      <c r="J2241" s="25" cm="1">
        <f t="array" ref="J2241">COUNT(FIND({1,2,3,4,5,6,7,8,9,0},Table9[[#This Row],[Trad]]))</f>
        <v>0</v>
      </c>
      <c r="K2241" s="25" cm="1">
        <f t="array" ref="K2241">COUNT(FIND({1,2,3,4,5,6,7,8,9,0},Table9[[#This Row],[Variants]]))</f>
        <v>0</v>
      </c>
      <c r="L2241" s="25">
        <f>SUM(Table9[[#This Row],[Simp Note]:[Var Note]])</f>
        <v>0</v>
      </c>
      <c r="M2241" s="25">
        <f>SUM(Table9[[#This Row],[Sum]],Table9[[#This Row],[Sum Notes]],Table9[[#This Row],[Contains ~]])</f>
        <v>0.30000000000000004</v>
      </c>
      <c r="N2241" s="26">
        <v>1520</v>
      </c>
      <c r="O2241" s="25" t="s">
        <v>10235</v>
      </c>
      <c r="P2241" s="25" t="s">
        <v>10237</v>
      </c>
      <c r="Q2241" s="25"/>
      <c r="R2241" s="25"/>
      <c r="S2241" s="25"/>
    </row>
    <row r="2242" spans="1:19" x14ac:dyDescent="0.25">
      <c r="A2242" s="7">
        <v>5243</v>
      </c>
      <c r="B2242" s="7" t="s">
        <v>4942</v>
      </c>
      <c r="C2242" s="7" t="s">
        <v>9188</v>
      </c>
      <c r="D2242" s="7" t="s">
        <v>6770</v>
      </c>
      <c r="E2242" s="7">
        <f>LEN(Table9[[#This Row],[Trad]])/10</f>
        <v>0.1</v>
      </c>
      <c r="F2242" s="7">
        <f>LEN(Table9[[#This Row],[Variants]])/10</f>
        <v>0</v>
      </c>
      <c r="G2242" s="7">
        <f>COUNT(FIND("～",Table9[[#This Row],[Trad]]))*10</f>
        <v>0</v>
      </c>
      <c r="H2242" s="25">
        <f>Table9[[#This Row],[Trad Len]]+Table9[[#This Row],[Var Len]]</f>
        <v>0.1</v>
      </c>
      <c r="I2242" s="25" cm="1">
        <f t="array" ref="I2242">COUNT(FIND({1,2,3,4,5,6,7,8,9,0},Table9[[#This Row],[Simp]]))</f>
        <v>0</v>
      </c>
      <c r="J2242" s="25" cm="1">
        <f t="array" ref="J2242">COUNT(FIND({1,2,3,4,5,6,7,8,9,0},Table9[[#This Row],[Trad]]))</f>
        <v>0</v>
      </c>
      <c r="K2242" s="25" cm="1">
        <f t="array" ref="K2242">COUNT(FIND({1,2,3,4,5,6,7,8,9,0},Table9[[#This Row],[Variants]]))</f>
        <v>0</v>
      </c>
      <c r="L2242" s="25">
        <f>SUM(Table9[[#This Row],[Simp Note]:[Var Note]])</f>
        <v>0</v>
      </c>
      <c r="M2242" s="25">
        <f>SUM(Table9[[#This Row],[Sum]],Table9[[#This Row],[Sum Notes]],Table9[[#This Row],[Contains ~]])</f>
        <v>0.1</v>
      </c>
      <c r="N2242" s="26">
        <v>17450</v>
      </c>
      <c r="O2242" s="25" t="s">
        <v>10235</v>
      </c>
      <c r="P2242" s="25" t="s">
        <v>10235</v>
      </c>
      <c r="Q2242" s="25"/>
      <c r="R2242" s="25"/>
      <c r="S2242" s="25"/>
    </row>
    <row r="2243" spans="1:19" x14ac:dyDescent="0.25">
      <c r="A2243" s="7">
        <v>5246</v>
      </c>
      <c r="B2243" s="7" t="s">
        <v>4944</v>
      </c>
      <c r="C2243" s="7" t="s">
        <v>9190</v>
      </c>
      <c r="D2243" s="7" t="s">
        <v>6770</v>
      </c>
      <c r="E2243" s="7">
        <f>LEN(Table9[[#This Row],[Trad]])/10</f>
        <v>0.1</v>
      </c>
      <c r="F2243" s="7">
        <f>LEN(Table9[[#This Row],[Variants]])/10</f>
        <v>0</v>
      </c>
      <c r="G2243" s="7">
        <f>COUNT(FIND("～",Table9[[#This Row],[Trad]]))*10</f>
        <v>0</v>
      </c>
      <c r="H2243" s="25">
        <f>Table9[[#This Row],[Trad Len]]+Table9[[#This Row],[Var Len]]</f>
        <v>0.1</v>
      </c>
      <c r="I2243" s="25" cm="1">
        <f t="array" ref="I2243">COUNT(FIND({1,2,3,4,5,6,7,8,9,0},Table9[[#This Row],[Simp]]))</f>
        <v>0</v>
      </c>
      <c r="J2243" s="25" cm="1">
        <f t="array" ref="J2243">COUNT(FIND({1,2,3,4,5,6,7,8,9,0},Table9[[#This Row],[Trad]]))</f>
        <v>0</v>
      </c>
      <c r="K2243" s="25" cm="1">
        <f t="array" ref="K2243">COUNT(FIND({1,2,3,4,5,6,7,8,9,0},Table9[[#This Row],[Variants]]))</f>
        <v>0</v>
      </c>
      <c r="L2243" s="25">
        <f>SUM(Table9[[#This Row],[Simp Note]:[Var Note]])</f>
        <v>0</v>
      </c>
      <c r="M2243" s="25">
        <f>SUM(Table9[[#This Row],[Sum]],Table9[[#This Row],[Sum Notes]],Table9[[#This Row],[Contains ~]])</f>
        <v>0.1</v>
      </c>
      <c r="N2243" s="26">
        <v>17460</v>
      </c>
      <c r="O2243" s="25" t="s">
        <v>10235</v>
      </c>
      <c r="P2243" s="25" t="s">
        <v>10235</v>
      </c>
      <c r="Q2243" s="25"/>
      <c r="R2243" s="25"/>
      <c r="S2243" s="25"/>
    </row>
    <row r="2244" spans="1:19" x14ac:dyDescent="0.25">
      <c r="A2244" s="7">
        <v>5247</v>
      </c>
      <c r="B2244" s="7" t="s">
        <v>4946</v>
      </c>
      <c r="C2244" s="7" t="s">
        <v>6770</v>
      </c>
      <c r="D2244" s="25" t="s">
        <v>9192</v>
      </c>
      <c r="E2244" s="25">
        <f>LEN(Table9[[#This Row],[Trad]])/10</f>
        <v>0</v>
      </c>
      <c r="F2244" s="25">
        <f>LEN(Table9[[#This Row],[Variants]])/10</f>
        <v>0.1</v>
      </c>
      <c r="G2244" s="25">
        <f>COUNT(FIND("～",Table9[[#This Row],[Trad]]))*10</f>
        <v>0</v>
      </c>
      <c r="H2244" s="25">
        <f>Table9[[#This Row],[Trad Len]]+Table9[[#This Row],[Var Len]]</f>
        <v>0.1</v>
      </c>
      <c r="I2244" s="25" cm="1">
        <f t="array" ref="I2244">COUNT(FIND({1,2,3,4,5,6,7,8,9,0},Table9[[#This Row],[Simp]]))</f>
        <v>0</v>
      </c>
      <c r="J2244" s="25" cm="1">
        <f t="array" ref="J2244">COUNT(FIND({1,2,3,4,5,6,7,8,9,0},Table9[[#This Row],[Trad]]))</f>
        <v>0</v>
      </c>
      <c r="K2244" s="25" cm="1">
        <f t="array" ref="K2244">COUNT(FIND({1,2,3,4,5,6,7,8,9,0},Table9[[#This Row],[Variants]]))</f>
        <v>0</v>
      </c>
      <c r="L2244" s="25">
        <f>SUM(Table9[[#This Row],[Simp Note]:[Var Note]])</f>
        <v>0</v>
      </c>
      <c r="M2244" s="25">
        <f>SUM(Table9[[#This Row],[Sum]],Table9[[#This Row],[Sum Notes]],Table9[[#This Row],[Contains ~]])</f>
        <v>0.1</v>
      </c>
      <c r="N2244" s="26">
        <v>25480.1</v>
      </c>
      <c r="O2244" s="25" t="s">
        <v>10237</v>
      </c>
      <c r="P2244" s="25" t="s">
        <v>10237</v>
      </c>
      <c r="Q2244" s="25"/>
      <c r="R2244" s="25"/>
      <c r="S2244" s="25"/>
    </row>
    <row r="2245" spans="1:19" x14ac:dyDescent="0.25">
      <c r="A2245" s="7">
        <v>5248</v>
      </c>
      <c r="B2245" s="7" t="s">
        <v>4948</v>
      </c>
      <c r="C2245" s="7" t="s">
        <v>9194</v>
      </c>
      <c r="D2245" s="7" t="s">
        <v>6770</v>
      </c>
      <c r="E2245" s="7">
        <f>LEN(Table9[[#This Row],[Trad]])/10</f>
        <v>0.1</v>
      </c>
      <c r="F2245" s="7">
        <f>LEN(Table9[[#This Row],[Variants]])/10</f>
        <v>0</v>
      </c>
      <c r="G2245" s="7">
        <f>COUNT(FIND("～",Table9[[#This Row],[Trad]]))*10</f>
        <v>0</v>
      </c>
      <c r="H2245" s="25">
        <f>Table9[[#This Row],[Trad Len]]+Table9[[#This Row],[Var Len]]</f>
        <v>0.1</v>
      </c>
      <c r="I2245" s="25" cm="1">
        <f t="array" ref="I2245">COUNT(FIND({1,2,3,4,5,6,7,8,9,0},Table9[[#This Row],[Simp]]))</f>
        <v>0</v>
      </c>
      <c r="J2245" s="25" cm="1">
        <f t="array" ref="J2245">COUNT(FIND({1,2,3,4,5,6,7,8,9,0},Table9[[#This Row],[Trad]]))</f>
        <v>0</v>
      </c>
      <c r="K2245" s="25" cm="1">
        <f t="array" ref="K2245">COUNT(FIND({1,2,3,4,5,6,7,8,9,0},Table9[[#This Row],[Variants]]))</f>
        <v>0</v>
      </c>
      <c r="L2245" s="25">
        <f>SUM(Table9[[#This Row],[Simp Note]:[Var Note]])</f>
        <v>0</v>
      </c>
      <c r="M2245" s="25">
        <f>SUM(Table9[[#This Row],[Sum]],Table9[[#This Row],[Sum Notes]],Table9[[#This Row],[Contains ~]])</f>
        <v>0.1</v>
      </c>
      <c r="N2245" s="26">
        <v>17470</v>
      </c>
      <c r="O2245" s="25" t="s">
        <v>10235</v>
      </c>
      <c r="P2245" s="25" t="s">
        <v>10235</v>
      </c>
      <c r="Q2245" s="25"/>
      <c r="R2245" s="25"/>
      <c r="S2245" s="25"/>
    </row>
    <row r="2246" spans="1:19" x14ac:dyDescent="0.25">
      <c r="A2246" s="7">
        <v>5249</v>
      </c>
      <c r="B2246" s="7" t="s">
        <v>4950</v>
      </c>
      <c r="C2246" s="7" t="s">
        <v>9196</v>
      </c>
      <c r="D2246" s="7" t="s">
        <v>6770</v>
      </c>
      <c r="E2246" s="7">
        <f>LEN(Table9[[#This Row],[Trad]])/10</f>
        <v>0.1</v>
      </c>
      <c r="F2246" s="7">
        <f>LEN(Table9[[#This Row],[Variants]])/10</f>
        <v>0</v>
      </c>
      <c r="G2246" s="7">
        <f>COUNT(FIND("～",Table9[[#This Row],[Trad]]))*10</f>
        <v>0</v>
      </c>
      <c r="H2246" s="25">
        <f>Table9[[#This Row],[Trad Len]]+Table9[[#This Row],[Var Len]]</f>
        <v>0.1</v>
      </c>
      <c r="I2246" s="25" cm="1">
        <f t="array" ref="I2246">COUNT(FIND({1,2,3,4,5,6,7,8,9,0},Table9[[#This Row],[Simp]]))</f>
        <v>0</v>
      </c>
      <c r="J2246" s="25" cm="1">
        <f t="array" ref="J2246">COUNT(FIND({1,2,3,4,5,6,7,8,9,0},Table9[[#This Row],[Trad]]))</f>
        <v>0</v>
      </c>
      <c r="K2246" s="25" cm="1">
        <f t="array" ref="K2246">COUNT(FIND({1,2,3,4,5,6,7,8,9,0},Table9[[#This Row],[Variants]]))</f>
        <v>0</v>
      </c>
      <c r="L2246" s="25">
        <f>SUM(Table9[[#This Row],[Simp Note]:[Var Note]])</f>
        <v>0</v>
      </c>
      <c r="M2246" s="25">
        <f>SUM(Table9[[#This Row],[Sum]],Table9[[#This Row],[Sum Notes]],Table9[[#This Row],[Contains ~]])</f>
        <v>0.1</v>
      </c>
      <c r="N2246" s="26">
        <v>17480</v>
      </c>
      <c r="O2246" s="25" t="s">
        <v>10235</v>
      </c>
      <c r="P2246" s="25" t="s">
        <v>10235</v>
      </c>
      <c r="Q2246" s="25"/>
      <c r="R2246" s="25"/>
      <c r="S2246" s="25"/>
    </row>
    <row r="2247" spans="1:19" x14ac:dyDescent="0.25">
      <c r="A2247" s="7">
        <v>5250</v>
      </c>
      <c r="B2247" s="7" t="s">
        <v>4952</v>
      </c>
      <c r="C2247" s="7" t="s">
        <v>9198</v>
      </c>
      <c r="D2247" s="7" t="s">
        <v>6770</v>
      </c>
      <c r="E2247" s="7">
        <f>LEN(Table9[[#This Row],[Trad]])/10</f>
        <v>0.1</v>
      </c>
      <c r="F2247" s="7">
        <f>LEN(Table9[[#This Row],[Variants]])/10</f>
        <v>0</v>
      </c>
      <c r="G2247" s="7">
        <f>COUNT(FIND("～",Table9[[#This Row],[Trad]]))*10</f>
        <v>0</v>
      </c>
      <c r="H2247" s="25">
        <f>Table9[[#This Row],[Trad Len]]+Table9[[#This Row],[Var Len]]</f>
        <v>0.1</v>
      </c>
      <c r="I2247" s="25" cm="1">
        <f t="array" ref="I2247">COUNT(FIND({1,2,3,4,5,6,7,8,9,0},Table9[[#This Row],[Simp]]))</f>
        <v>0</v>
      </c>
      <c r="J2247" s="25" cm="1">
        <f t="array" ref="J2247">COUNT(FIND({1,2,3,4,5,6,7,8,9,0},Table9[[#This Row],[Trad]]))</f>
        <v>0</v>
      </c>
      <c r="K2247" s="25" cm="1">
        <f t="array" ref="K2247">COUNT(FIND({1,2,3,4,5,6,7,8,9,0},Table9[[#This Row],[Variants]]))</f>
        <v>0</v>
      </c>
      <c r="L2247" s="25">
        <f>SUM(Table9[[#This Row],[Simp Note]:[Var Note]])</f>
        <v>0</v>
      </c>
      <c r="M2247" s="25">
        <f>SUM(Table9[[#This Row],[Sum]],Table9[[#This Row],[Sum Notes]],Table9[[#This Row],[Contains ~]])</f>
        <v>0.1</v>
      </c>
      <c r="N2247" s="26">
        <v>17490</v>
      </c>
      <c r="O2247" s="25" t="s">
        <v>10235</v>
      </c>
      <c r="P2247" s="25" t="s">
        <v>10235</v>
      </c>
      <c r="Q2247" s="25"/>
      <c r="R2247" s="25"/>
      <c r="S2247" s="25"/>
    </row>
    <row r="2248" spans="1:19" x14ac:dyDescent="0.25">
      <c r="A2248" s="7">
        <v>5251</v>
      </c>
      <c r="B2248" s="7" t="s">
        <v>4954</v>
      </c>
      <c r="C2248" s="7" t="s">
        <v>9200</v>
      </c>
      <c r="D2248" s="7" t="s">
        <v>6770</v>
      </c>
      <c r="E2248" s="7">
        <f>LEN(Table9[[#This Row],[Trad]])/10</f>
        <v>0.1</v>
      </c>
      <c r="F2248" s="7">
        <f>LEN(Table9[[#This Row],[Variants]])/10</f>
        <v>0</v>
      </c>
      <c r="G2248" s="7">
        <f>COUNT(FIND("～",Table9[[#This Row],[Trad]]))*10</f>
        <v>0</v>
      </c>
      <c r="H2248" s="25">
        <f>Table9[[#This Row],[Trad Len]]+Table9[[#This Row],[Var Len]]</f>
        <v>0.1</v>
      </c>
      <c r="I2248" s="25" cm="1">
        <f t="array" ref="I2248">COUNT(FIND({1,2,3,4,5,6,7,8,9,0},Table9[[#This Row],[Simp]]))</f>
        <v>0</v>
      </c>
      <c r="J2248" s="25" cm="1">
        <f t="array" ref="J2248">COUNT(FIND({1,2,3,4,5,6,7,8,9,0},Table9[[#This Row],[Trad]]))</f>
        <v>0</v>
      </c>
      <c r="K2248" s="25" cm="1">
        <f t="array" ref="K2248">COUNT(FIND({1,2,3,4,5,6,7,8,9,0},Table9[[#This Row],[Variants]]))</f>
        <v>0</v>
      </c>
      <c r="L2248" s="25">
        <f>SUM(Table9[[#This Row],[Simp Note]:[Var Note]])</f>
        <v>0</v>
      </c>
      <c r="M2248" s="25">
        <f>SUM(Table9[[#This Row],[Sum]],Table9[[#This Row],[Sum Notes]],Table9[[#This Row],[Contains ~]])</f>
        <v>0.1</v>
      </c>
      <c r="N2248" s="26">
        <v>17500</v>
      </c>
      <c r="O2248" s="25" t="s">
        <v>10235</v>
      </c>
      <c r="P2248" s="25" t="s">
        <v>10235</v>
      </c>
      <c r="Q2248" s="25"/>
      <c r="R2248" s="25"/>
      <c r="S2248" s="25"/>
    </row>
    <row r="2249" spans="1:19" x14ac:dyDescent="0.25">
      <c r="A2249" s="7">
        <v>5254</v>
      </c>
      <c r="B2249" s="7" t="s">
        <v>4956</v>
      </c>
      <c r="C2249" s="7" t="s">
        <v>9202</v>
      </c>
      <c r="D2249" s="7" t="s">
        <v>6770</v>
      </c>
      <c r="E2249" s="7">
        <f>LEN(Table9[[#This Row],[Trad]])/10</f>
        <v>0.1</v>
      </c>
      <c r="F2249" s="7">
        <f>LEN(Table9[[#This Row],[Variants]])/10</f>
        <v>0</v>
      </c>
      <c r="G2249" s="7">
        <f>COUNT(FIND("～",Table9[[#This Row],[Trad]]))*10</f>
        <v>0</v>
      </c>
      <c r="H2249" s="25">
        <f>Table9[[#This Row],[Trad Len]]+Table9[[#This Row],[Var Len]]</f>
        <v>0.1</v>
      </c>
      <c r="I2249" s="25" cm="1">
        <f t="array" ref="I2249">COUNT(FIND({1,2,3,4,5,6,7,8,9,0},Table9[[#This Row],[Simp]]))</f>
        <v>0</v>
      </c>
      <c r="J2249" s="25" cm="1">
        <f t="array" ref="J2249">COUNT(FIND({1,2,3,4,5,6,7,8,9,0},Table9[[#This Row],[Trad]]))</f>
        <v>0</v>
      </c>
      <c r="K2249" s="25" cm="1">
        <f t="array" ref="K2249">COUNT(FIND({1,2,3,4,5,6,7,8,9,0},Table9[[#This Row],[Variants]]))</f>
        <v>0</v>
      </c>
      <c r="L2249" s="25">
        <f>SUM(Table9[[#This Row],[Simp Note]:[Var Note]])</f>
        <v>0</v>
      </c>
      <c r="M2249" s="25">
        <f>SUM(Table9[[#This Row],[Sum]],Table9[[#This Row],[Sum Notes]],Table9[[#This Row],[Contains ~]])</f>
        <v>0.1</v>
      </c>
      <c r="N2249" s="26">
        <v>17510</v>
      </c>
      <c r="O2249" s="25" t="s">
        <v>10235</v>
      </c>
      <c r="P2249" s="25" t="s">
        <v>10235</v>
      </c>
      <c r="Q2249" s="25"/>
      <c r="R2249" s="25"/>
      <c r="S2249" s="25"/>
    </row>
    <row r="2250" spans="1:19" x14ac:dyDescent="0.25">
      <c r="A2250" s="7">
        <v>5258</v>
      </c>
      <c r="B2250" s="7" t="s">
        <v>4958</v>
      </c>
      <c r="C2250" s="7" t="s">
        <v>9205</v>
      </c>
      <c r="D2250" s="7" t="s">
        <v>6770</v>
      </c>
      <c r="E2250" s="7">
        <f>LEN(Table9[[#This Row],[Trad]])/10</f>
        <v>0.1</v>
      </c>
      <c r="F2250" s="7">
        <f>LEN(Table9[[#This Row],[Variants]])/10</f>
        <v>0</v>
      </c>
      <c r="G2250" s="7">
        <f>COUNT(FIND("～",Table9[[#This Row],[Trad]]))*10</f>
        <v>0</v>
      </c>
      <c r="H2250" s="25">
        <f>Table9[[#This Row],[Trad Len]]+Table9[[#This Row],[Var Len]]</f>
        <v>0.1</v>
      </c>
      <c r="I2250" s="25" cm="1">
        <f t="array" ref="I2250">COUNT(FIND({1,2,3,4,5,6,7,8,9,0},Table9[[#This Row],[Simp]]))</f>
        <v>0</v>
      </c>
      <c r="J2250" s="25" cm="1">
        <f t="array" ref="J2250">COUNT(FIND({1,2,3,4,5,6,7,8,9,0},Table9[[#This Row],[Trad]]))</f>
        <v>0</v>
      </c>
      <c r="K2250" s="25" cm="1">
        <f t="array" ref="K2250">COUNT(FIND({1,2,3,4,5,6,7,8,9,0},Table9[[#This Row],[Variants]]))</f>
        <v>0</v>
      </c>
      <c r="L2250" s="25">
        <f>SUM(Table9[[#This Row],[Simp Note]:[Var Note]])</f>
        <v>0</v>
      </c>
      <c r="M2250" s="25">
        <f>SUM(Table9[[#This Row],[Sum]],Table9[[#This Row],[Sum Notes]],Table9[[#This Row],[Contains ~]])</f>
        <v>0.1</v>
      </c>
      <c r="N2250" s="26">
        <v>17520</v>
      </c>
      <c r="O2250" s="25" t="s">
        <v>10235</v>
      </c>
      <c r="P2250" s="25" t="s">
        <v>10235</v>
      </c>
      <c r="Q2250" s="25"/>
      <c r="R2250" s="25"/>
      <c r="S2250" s="25"/>
    </row>
    <row r="2251" spans="1:19" x14ac:dyDescent="0.25">
      <c r="A2251" s="7">
        <v>5260</v>
      </c>
      <c r="B2251" s="7" t="s">
        <v>4960</v>
      </c>
      <c r="C2251" s="7" t="s">
        <v>9207</v>
      </c>
      <c r="D2251" s="7" t="s">
        <v>6770</v>
      </c>
      <c r="E2251" s="7">
        <f>LEN(Table9[[#This Row],[Trad]])/10</f>
        <v>0.1</v>
      </c>
      <c r="F2251" s="7">
        <f>LEN(Table9[[#This Row],[Variants]])/10</f>
        <v>0</v>
      </c>
      <c r="G2251" s="7">
        <f>COUNT(FIND("～",Table9[[#This Row],[Trad]]))*10</f>
        <v>0</v>
      </c>
      <c r="H2251" s="25">
        <f>Table9[[#This Row],[Trad Len]]+Table9[[#This Row],[Var Len]]</f>
        <v>0.1</v>
      </c>
      <c r="I2251" s="25" cm="1">
        <f t="array" ref="I2251">COUNT(FIND({1,2,3,4,5,6,7,8,9,0},Table9[[#This Row],[Simp]]))</f>
        <v>0</v>
      </c>
      <c r="J2251" s="25" cm="1">
        <f t="array" ref="J2251">COUNT(FIND({1,2,3,4,5,6,7,8,9,0},Table9[[#This Row],[Trad]]))</f>
        <v>0</v>
      </c>
      <c r="K2251" s="25" cm="1">
        <f t="array" ref="K2251">COUNT(FIND({1,2,3,4,5,6,7,8,9,0},Table9[[#This Row],[Variants]]))</f>
        <v>0</v>
      </c>
      <c r="L2251" s="25">
        <f>SUM(Table9[[#This Row],[Simp Note]:[Var Note]])</f>
        <v>0</v>
      </c>
      <c r="M2251" s="25">
        <f>SUM(Table9[[#This Row],[Sum]],Table9[[#This Row],[Sum Notes]],Table9[[#This Row],[Contains ~]])</f>
        <v>0.1</v>
      </c>
      <c r="N2251" s="26">
        <v>17530</v>
      </c>
      <c r="O2251" s="25" t="s">
        <v>10235</v>
      </c>
      <c r="P2251" s="25" t="s">
        <v>10235</v>
      </c>
      <c r="Q2251" s="25"/>
      <c r="R2251" s="25"/>
      <c r="S2251" s="25"/>
    </row>
    <row r="2252" spans="1:19" x14ac:dyDescent="0.25">
      <c r="A2252" s="7">
        <v>5264</v>
      </c>
      <c r="B2252" s="7" t="s">
        <v>4962</v>
      </c>
      <c r="C2252" s="7" t="s">
        <v>9208</v>
      </c>
      <c r="D2252" s="7" t="s">
        <v>6770</v>
      </c>
      <c r="E2252" s="7">
        <f>LEN(Table9[[#This Row],[Trad]])/10</f>
        <v>0.1</v>
      </c>
      <c r="F2252" s="7">
        <f>LEN(Table9[[#This Row],[Variants]])/10</f>
        <v>0</v>
      </c>
      <c r="G2252" s="7">
        <f>COUNT(FIND("～",Table9[[#This Row],[Trad]]))*10</f>
        <v>0</v>
      </c>
      <c r="H2252" s="25">
        <f>Table9[[#This Row],[Trad Len]]+Table9[[#This Row],[Var Len]]</f>
        <v>0.1</v>
      </c>
      <c r="I2252" s="25" cm="1">
        <f t="array" ref="I2252">COUNT(FIND({1,2,3,4,5,6,7,8,9,0},Table9[[#This Row],[Simp]]))</f>
        <v>0</v>
      </c>
      <c r="J2252" s="25" cm="1">
        <f t="array" ref="J2252">COUNT(FIND({1,2,3,4,5,6,7,8,9,0},Table9[[#This Row],[Trad]]))</f>
        <v>0</v>
      </c>
      <c r="K2252" s="25" cm="1">
        <f t="array" ref="K2252">COUNT(FIND({1,2,3,4,5,6,7,8,9,0},Table9[[#This Row],[Variants]]))</f>
        <v>0</v>
      </c>
      <c r="L2252" s="25">
        <f>SUM(Table9[[#This Row],[Simp Note]:[Var Note]])</f>
        <v>0</v>
      </c>
      <c r="M2252" s="25">
        <f>SUM(Table9[[#This Row],[Sum]],Table9[[#This Row],[Sum Notes]],Table9[[#This Row],[Contains ~]])</f>
        <v>0.1</v>
      </c>
      <c r="N2252" s="26">
        <v>17540</v>
      </c>
      <c r="O2252" s="25" t="s">
        <v>10235</v>
      </c>
      <c r="P2252" s="25" t="s">
        <v>10235</v>
      </c>
      <c r="Q2252" s="25"/>
      <c r="R2252" s="25"/>
      <c r="S2252" s="25"/>
    </row>
    <row r="2253" spans="1:19" x14ac:dyDescent="0.25">
      <c r="A2253" s="7">
        <v>5265</v>
      </c>
      <c r="B2253" s="7" t="s">
        <v>4964</v>
      </c>
      <c r="C2253" s="7" t="s">
        <v>9210</v>
      </c>
      <c r="D2253" s="7" t="s">
        <v>6770</v>
      </c>
      <c r="E2253" s="7">
        <f>LEN(Table9[[#This Row],[Trad]])/10</f>
        <v>0.1</v>
      </c>
      <c r="F2253" s="7">
        <f>LEN(Table9[[#This Row],[Variants]])/10</f>
        <v>0</v>
      </c>
      <c r="G2253" s="7">
        <f>COUNT(FIND("～",Table9[[#This Row],[Trad]]))*10</f>
        <v>0</v>
      </c>
      <c r="H2253" s="25">
        <f>Table9[[#This Row],[Trad Len]]+Table9[[#This Row],[Var Len]]</f>
        <v>0.1</v>
      </c>
      <c r="I2253" s="25" cm="1">
        <f t="array" ref="I2253">COUNT(FIND({1,2,3,4,5,6,7,8,9,0},Table9[[#This Row],[Simp]]))</f>
        <v>0</v>
      </c>
      <c r="J2253" s="25" cm="1">
        <f t="array" ref="J2253">COUNT(FIND({1,2,3,4,5,6,7,8,9,0},Table9[[#This Row],[Trad]]))</f>
        <v>0</v>
      </c>
      <c r="K2253" s="25" cm="1">
        <f t="array" ref="K2253">COUNT(FIND({1,2,3,4,5,6,7,8,9,0},Table9[[#This Row],[Variants]]))</f>
        <v>0</v>
      </c>
      <c r="L2253" s="25">
        <f>SUM(Table9[[#This Row],[Simp Note]:[Var Note]])</f>
        <v>0</v>
      </c>
      <c r="M2253" s="25">
        <f>SUM(Table9[[#This Row],[Sum]],Table9[[#This Row],[Sum Notes]],Table9[[#This Row],[Contains ~]])</f>
        <v>0.1</v>
      </c>
      <c r="N2253" s="26">
        <v>17550</v>
      </c>
      <c r="O2253" s="25" t="s">
        <v>10235</v>
      </c>
      <c r="P2253" s="25" t="s">
        <v>10235</v>
      </c>
      <c r="Q2253" s="25"/>
      <c r="R2253" s="25"/>
      <c r="S2253" s="25"/>
    </row>
    <row r="2254" spans="1:19" x14ac:dyDescent="0.25">
      <c r="A2254" s="7">
        <v>5266</v>
      </c>
      <c r="B2254" s="7" t="s">
        <v>4966</v>
      </c>
      <c r="C2254" s="7" t="s">
        <v>9212</v>
      </c>
      <c r="D2254" s="7" t="s">
        <v>6770</v>
      </c>
      <c r="E2254" s="7">
        <f>LEN(Table9[[#This Row],[Trad]])/10</f>
        <v>0.1</v>
      </c>
      <c r="F2254" s="7">
        <f>LEN(Table9[[#This Row],[Variants]])/10</f>
        <v>0</v>
      </c>
      <c r="G2254" s="7">
        <f>COUNT(FIND("～",Table9[[#This Row],[Trad]]))*10</f>
        <v>0</v>
      </c>
      <c r="H2254" s="25">
        <f>Table9[[#This Row],[Trad Len]]+Table9[[#This Row],[Var Len]]</f>
        <v>0.1</v>
      </c>
      <c r="I2254" s="25" cm="1">
        <f t="array" ref="I2254">COUNT(FIND({1,2,3,4,5,6,7,8,9,0},Table9[[#This Row],[Simp]]))</f>
        <v>0</v>
      </c>
      <c r="J2254" s="25" cm="1">
        <f t="array" ref="J2254">COUNT(FIND({1,2,3,4,5,6,7,8,9,0},Table9[[#This Row],[Trad]]))</f>
        <v>0</v>
      </c>
      <c r="K2254" s="25" cm="1">
        <f t="array" ref="K2254">COUNT(FIND({1,2,3,4,5,6,7,8,9,0},Table9[[#This Row],[Variants]]))</f>
        <v>0</v>
      </c>
      <c r="L2254" s="25">
        <f>SUM(Table9[[#This Row],[Simp Note]:[Var Note]])</f>
        <v>0</v>
      </c>
      <c r="M2254" s="25">
        <f>SUM(Table9[[#This Row],[Sum]],Table9[[#This Row],[Sum Notes]],Table9[[#This Row],[Contains ~]])</f>
        <v>0.1</v>
      </c>
      <c r="N2254" s="26">
        <v>17560</v>
      </c>
      <c r="O2254" s="25" t="s">
        <v>10235</v>
      </c>
      <c r="P2254" s="25" t="s">
        <v>10235</v>
      </c>
      <c r="Q2254" s="25"/>
      <c r="R2254" s="25"/>
      <c r="S2254" s="25"/>
    </row>
    <row r="2255" spans="1:19" x14ac:dyDescent="0.25">
      <c r="A2255" s="7">
        <v>5267</v>
      </c>
      <c r="B2255" s="7" t="s">
        <v>4968</v>
      </c>
      <c r="C2255" s="7" t="s">
        <v>9214</v>
      </c>
      <c r="D2255" s="7" t="s">
        <v>6770</v>
      </c>
      <c r="E2255" s="7">
        <f>LEN(Table9[[#This Row],[Trad]])/10</f>
        <v>0.1</v>
      </c>
      <c r="F2255" s="7">
        <f>LEN(Table9[[#This Row],[Variants]])/10</f>
        <v>0</v>
      </c>
      <c r="G2255" s="7">
        <f>COUNT(FIND("～",Table9[[#This Row],[Trad]]))*10</f>
        <v>0</v>
      </c>
      <c r="H2255" s="25">
        <f>Table9[[#This Row],[Trad Len]]+Table9[[#This Row],[Var Len]]</f>
        <v>0.1</v>
      </c>
      <c r="I2255" s="25" cm="1">
        <f t="array" ref="I2255">COUNT(FIND({1,2,3,4,5,6,7,8,9,0},Table9[[#This Row],[Simp]]))</f>
        <v>0</v>
      </c>
      <c r="J2255" s="25" cm="1">
        <f t="array" ref="J2255">COUNT(FIND({1,2,3,4,5,6,7,8,9,0},Table9[[#This Row],[Trad]]))</f>
        <v>0</v>
      </c>
      <c r="K2255" s="25" cm="1">
        <f t="array" ref="K2255">COUNT(FIND({1,2,3,4,5,6,7,8,9,0},Table9[[#This Row],[Variants]]))</f>
        <v>0</v>
      </c>
      <c r="L2255" s="25">
        <f>SUM(Table9[[#This Row],[Simp Note]:[Var Note]])</f>
        <v>0</v>
      </c>
      <c r="M2255" s="25">
        <f>SUM(Table9[[#This Row],[Sum]],Table9[[#This Row],[Sum Notes]],Table9[[#This Row],[Contains ~]])</f>
        <v>0.1</v>
      </c>
      <c r="N2255" s="26">
        <v>17570</v>
      </c>
      <c r="O2255" s="25" t="s">
        <v>10235</v>
      </c>
      <c r="P2255" s="25" t="s">
        <v>10235</v>
      </c>
      <c r="Q2255" s="25"/>
      <c r="R2255" s="25"/>
      <c r="S2255" s="25"/>
    </row>
    <row r="2256" spans="1:19" x14ac:dyDescent="0.25">
      <c r="A2256" s="7">
        <v>5268</v>
      </c>
      <c r="B2256" s="7" t="s">
        <v>4970</v>
      </c>
      <c r="C2256" s="7" t="s">
        <v>9216</v>
      </c>
      <c r="D2256" s="7" t="s">
        <v>6770</v>
      </c>
      <c r="E2256" s="7">
        <f>LEN(Table9[[#This Row],[Trad]])/10</f>
        <v>0.1</v>
      </c>
      <c r="F2256" s="7">
        <f>LEN(Table9[[#This Row],[Variants]])/10</f>
        <v>0</v>
      </c>
      <c r="G2256" s="7">
        <f>COUNT(FIND("～",Table9[[#This Row],[Trad]]))*10</f>
        <v>0</v>
      </c>
      <c r="H2256" s="25">
        <f>Table9[[#This Row],[Trad Len]]+Table9[[#This Row],[Var Len]]</f>
        <v>0.1</v>
      </c>
      <c r="I2256" s="25" cm="1">
        <f t="array" ref="I2256">COUNT(FIND({1,2,3,4,5,6,7,8,9,0},Table9[[#This Row],[Simp]]))</f>
        <v>0</v>
      </c>
      <c r="J2256" s="25" cm="1">
        <f t="array" ref="J2256">COUNT(FIND({1,2,3,4,5,6,7,8,9,0},Table9[[#This Row],[Trad]]))</f>
        <v>0</v>
      </c>
      <c r="K2256" s="25" cm="1">
        <f t="array" ref="K2256">COUNT(FIND({1,2,3,4,5,6,7,8,9,0},Table9[[#This Row],[Variants]]))</f>
        <v>0</v>
      </c>
      <c r="L2256" s="25">
        <f>SUM(Table9[[#This Row],[Simp Note]:[Var Note]])</f>
        <v>0</v>
      </c>
      <c r="M2256" s="25">
        <f>SUM(Table9[[#This Row],[Sum]],Table9[[#This Row],[Sum Notes]],Table9[[#This Row],[Contains ~]])</f>
        <v>0.1</v>
      </c>
      <c r="N2256" s="26">
        <v>17580</v>
      </c>
      <c r="O2256" s="25" t="s">
        <v>10235</v>
      </c>
      <c r="P2256" s="25" t="s">
        <v>10235</v>
      </c>
      <c r="Q2256" s="25"/>
      <c r="R2256" s="25"/>
      <c r="S2256" s="25"/>
    </row>
    <row r="2257" spans="1:19" x14ac:dyDescent="0.25">
      <c r="A2257" s="7">
        <v>5276</v>
      </c>
      <c r="B2257" s="7" t="s">
        <v>4972</v>
      </c>
      <c r="C2257" s="7" t="s">
        <v>9218</v>
      </c>
      <c r="D2257" s="7" t="s">
        <v>6770</v>
      </c>
      <c r="E2257" s="7">
        <f>LEN(Table9[[#This Row],[Trad]])/10</f>
        <v>0.1</v>
      </c>
      <c r="F2257" s="7">
        <f>LEN(Table9[[#This Row],[Variants]])/10</f>
        <v>0</v>
      </c>
      <c r="G2257" s="7">
        <f>COUNT(FIND("～",Table9[[#This Row],[Trad]]))*10</f>
        <v>0</v>
      </c>
      <c r="H2257" s="25">
        <f>Table9[[#This Row],[Trad Len]]+Table9[[#This Row],[Var Len]]</f>
        <v>0.1</v>
      </c>
      <c r="I2257" s="25" cm="1">
        <f t="array" ref="I2257">COUNT(FIND({1,2,3,4,5,6,7,8,9,0},Table9[[#This Row],[Simp]]))</f>
        <v>0</v>
      </c>
      <c r="J2257" s="25" cm="1">
        <f t="array" ref="J2257">COUNT(FIND({1,2,3,4,5,6,7,8,9,0},Table9[[#This Row],[Trad]]))</f>
        <v>0</v>
      </c>
      <c r="K2257" s="25" cm="1">
        <f t="array" ref="K2257">COUNT(FIND({1,2,3,4,5,6,7,8,9,0},Table9[[#This Row],[Variants]]))</f>
        <v>0</v>
      </c>
      <c r="L2257" s="25">
        <f>SUM(Table9[[#This Row],[Simp Note]:[Var Note]])</f>
        <v>0</v>
      </c>
      <c r="M2257" s="25">
        <f>SUM(Table9[[#This Row],[Sum]],Table9[[#This Row],[Sum Notes]],Table9[[#This Row],[Contains ~]])</f>
        <v>0.1</v>
      </c>
      <c r="N2257" s="26">
        <v>17590</v>
      </c>
      <c r="O2257" s="25" t="s">
        <v>10235</v>
      </c>
      <c r="P2257" s="25" t="s">
        <v>10235</v>
      </c>
      <c r="Q2257" s="25"/>
      <c r="R2257" s="25"/>
      <c r="S2257" s="25"/>
    </row>
    <row r="2258" spans="1:19" x14ac:dyDescent="0.25">
      <c r="A2258" s="7">
        <v>5296</v>
      </c>
      <c r="B2258" s="7" t="s">
        <v>4974</v>
      </c>
      <c r="C2258" s="7" t="s">
        <v>9220</v>
      </c>
      <c r="D2258" s="7" t="s">
        <v>6770</v>
      </c>
      <c r="E2258" s="7">
        <f>LEN(Table9[[#This Row],[Trad]])/10</f>
        <v>0.1</v>
      </c>
      <c r="F2258" s="7">
        <f>LEN(Table9[[#This Row],[Variants]])/10</f>
        <v>0</v>
      </c>
      <c r="G2258" s="7">
        <f>COUNT(FIND("～",Table9[[#This Row],[Trad]]))*10</f>
        <v>0</v>
      </c>
      <c r="H2258" s="25">
        <f>Table9[[#This Row],[Trad Len]]+Table9[[#This Row],[Var Len]]</f>
        <v>0.1</v>
      </c>
      <c r="I2258" s="25" cm="1">
        <f t="array" ref="I2258">COUNT(FIND({1,2,3,4,5,6,7,8,9,0},Table9[[#This Row],[Simp]]))</f>
        <v>0</v>
      </c>
      <c r="J2258" s="25" cm="1">
        <f t="array" ref="J2258">COUNT(FIND({1,2,3,4,5,6,7,8,9,0},Table9[[#This Row],[Trad]]))</f>
        <v>0</v>
      </c>
      <c r="K2258" s="25" cm="1">
        <f t="array" ref="K2258">COUNT(FIND({1,2,3,4,5,6,7,8,9,0},Table9[[#This Row],[Variants]]))</f>
        <v>0</v>
      </c>
      <c r="L2258" s="25">
        <f>SUM(Table9[[#This Row],[Simp Note]:[Var Note]])</f>
        <v>0</v>
      </c>
      <c r="M2258" s="25">
        <f>SUM(Table9[[#This Row],[Sum]],Table9[[#This Row],[Sum Notes]],Table9[[#This Row],[Contains ~]])</f>
        <v>0.1</v>
      </c>
      <c r="N2258" s="26">
        <v>17600</v>
      </c>
      <c r="O2258" s="25" t="s">
        <v>10235</v>
      </c>
      <c r="P2258" s="25" t="s">
        <v>10235</v>
      </c>
      <c r="Q2258" s="25"/>
      <c r="R2258" s="25"/>
      <c r="S2258" s="25"/>
    </row>
    <row r="2259" spans="1:19" x14ac:dyDescent="0.25">
      <c r="A2259" s="7">
        <v>5301</v>
      </c>
      <c r="B2259" s="7" t="s">
        <v>4976</v>
      </c>
      <c r="C2259" s="7" t="s">
        <v>9222</v>
      </c>
      <c r="D2259" s="7" t="s">
        <v>6770</v>
      </c>
      <c r="E2259" s="7">
        <f>LEN(Table9[[#This Row],[Trad]])/10</f>
        <v>0.1</v>
      </c>
      <c r="F2259" s="7">
        <f>LEN(Table9[[#This Row],[Variants]])/10</f>
        <v>0</v>
      </c>
      <c r="G2259" s="7">
        <f>COUNT(FIND("～",Table9[[#This Row],[Trad]]))*10</f>
        <v>0</v>
      </c>
      <c r="H2259" s="25">
        <f>Table9[[#This Row],[Trad Len]]+Table9[[#This Row],[Var Len]]</f>
        <v>0.1</v>
      </c>
      <c r="I2259" s="25" cm="1">
        <f t="array" ref="I2259">COUNT(FIND({1,2,3,4,5,6,7,8,9,0},Table9[[#This Row],[Simp]]))</f>
        <v>0</v>
      </c>
      <c r="J2259" s="25" cm="1">
        <f t="array" ref="J2259">COUNT(FIND({1,2,3,4,5,6,7,8,9,0},Table9[[#This Row],[Trad]]))</f>
        <v>0</v>
      </c>
      <c r="K2259" s="25" cm="1">
        <f t="array" ref="K2259">COUNT(FIND({1,2,3,4,5,6,7,8,9,0},Table9[[#This Row],[Variants]]))</f>
        <v>0</v>
      </c>
      <c r="L2259" s="25">
        <f>SUM(Table9[[#This Row],[Simp Note]:[Var Note]])</f>
        <v>0</v>
      </c>
      <c r="M2259" s="25">
        <f>SUM(Table9[[#This Row],[Sum]],Table9[[#This Row],[Sum Notes]],Table9[[#This Row],[Contains ~]])</f>
        <v>0.1</v>
      </c>
      <c r="N2259" s="26">
        <v>17610</v>
      </c>
      <c r="O2259" s="25" t="s">
        <v>10235</v>
      </c>
      <c r="P2259" s="25" t="s">
        <v>10235</v>
      </c>
      <c r="Q2259" s="25"/>
      <c r="R2259" s="25"/>
      <c r="S2259" s="25"/>
    </row>
    <row r="2260" spans="1:19" x14ac:dyDescent="0.25">
      <c r="A2260" s="7">
        <v>5303</v>
      </c>
      <c r="B2260" s="7" t="s">
        <v>4978</v>
      </c>
      <c r="C2260" s="7" t="s">
        <v>9224</v>
      </c>
      <c r="D2260" s="7" t="s">
        <v>9225</v>
      </c>
      <c r="E2260" s="7">
        <f>LEN(Table9[[#This Row],[Trad]])/10</f>
        <v>0.1</v>
      </c>
      <c r="F2260" s="7">
        <f>LEN(Table9[[#This Row],[Variants]])/10</f>
        <v>0.1</v>
      </c>
      <c r="G2260" s="7">
        <f>COUNT(FIND("～",Table9[[#This Row],[Trad]]))*10</f>
        <v>0</v>
      </c>
      <c r="H2260" s="25">
        <f>Table9[[#This Row],[Trad Len]]+Table9[[#This Row],[Var Len]]</f>
        <v>0.2</v>
      </c>
      <c r="I2260" s="25" cm="1">
        <f t="array" ref="I2260">COUNT(FIND({1,2,3,4,5,6,7,8,9,0},Table9[[#This Row],[Simp]]))</f>
        <v>0</v>
      </c>
      <c r="J2260" s="25" cm="1">
        <f t="array" ref="J2260">COUNT(FIND({1,2,3,4,5,6,7,8,9,0},Table9[[#This Row],[Trad]]))</f>
        <v>0</v>
      </c>
      <c r="K2260" s="25" cm="1">
        <f t="array" ref="K2260">COUNT(FIND({1,2,3,4,5,6,7,8,9,0},Table9[[#This Row],[Variants]]))</f>
        <v>0</v>
      </c>
      <c r="L2260" s="25">
        <f>SUM(Table9[[#This Row],[Simp Note]:[Var Note]])</f>
        <v>0</v>
      </c>
      <c r="M2260" s="25">
        <f>SUM(Table9[[#This Row],[Sum]],Table9[[#This Row],[Sum Notes]],Table9[[#This Row],[Contains ~]])</f>
        <v>0.2</v>
      </c>
      <c r="N2260" s="26">
        <v>2840</v>
      </c>
      <c r="O2260" s="25" t="s">
        <v>10235</v>
      </c>
      <c r="P2260" s="25" t="s">
        <v>10237</v>
      </c>
      <c r="Q2260" s="25"/>
      <c r="R2260" s="25"/>
      <c r="S2260" s="25"/>
    </row>
    <row r="2261" spans="1:19" x14ac:dyDescent="0.25">
      <c r="A2261" s="7">
        <v>5305</v>
      </c>
      <c r="B2261" s="7" t="s">
        <v>4981</v>
      </c>
      <c r="C2261" s="7" t="s">
        <v>9227</v>
      </c>
      <c r="D2261" s="7" t="s">
        <v>6770</v>
      </c>
      <c r="E2261" s="7">
        <f>LEN(Table9[[#This Row],[Trad]])/10</f>
        <v>0.1</v>
      </c>
      <c r="F2261" s="7">
        <f>LEN(Table9[[#This Row],[Variants]])/10</f>
        <v>0</v>
      </c>
      <c r="G2261" s="7">
        <f>COUNT(FIND("～",Table9[[#This Row],[Trad]]))*10</f>
        <v>0</v>
      </c>
      <c r="H2261" s="25">
        <f>Table9[[#This Row],[Trad Len]]+Table9[[#This Row],[Var Len]]</f>
        <v>0.1</v>
      </c>
      <c r="I2261" s="25" cm="1">
        <f t="array" ref="I2261">COUNT(FIND({1,2,3,4,5,6,7,8,9,0},Table9[[#This Row],[Simp]]))</f>
        <v>0</v>
      </c>
      <c r="J2261" s="25" cm="1">
        <f t="array" ref="J2261">COUNT(FIND({1,2,3,4,5,6,7,8,9,0},Table9[[#This Row],[Trad]]))</f>
        <v>0</v>
      </c>
      <c r="K2261" s="25" cm="1">
        <f t="array" ref="K2261">COUNT(FIND({1,2,3,4,5,6,7,8,9,0},Table9[[#This Row],[Variants]]))</f>
        <v>0</v>
      </c>
      <c r="L2261" s="25">
        <f>SUM(Table9[[#This Row],[Simp Note]:[Var Note]])</f>
        <v>0</v>
      </c>
      <c r="M2261" s="25">
        <f>SUM(Table9[[#This Row],[Sum]],Table9[[#This Row],[Sum Notes]],Table9[[#This Row],[Contains ~]])</f>
        <v>0.1</v>
      </c>
      <c r="N2261" s="26">
        <v>17620</v>
      </c>
      <c r="O2261" s="25" t="s">
        <v>10235</v>
      </c>
      <c r="P2261" s="25" t="s">
        <v>10235</v>
      </c>
      <c r="Q2261" s="25"/>
      <c r="R2261" s="25"/>
      <c r="S2261" s="25"/>
    </row>
    <row r="2262" spans="1:19" x14ac:dyDescent="0.25">
      <c r="A2262" s="7">
        <v>5307</v>
      </c>
      <c r="B2262" s="7" t="s">
        <v>4983</v>
      </c>
      <c r="C2262" s="7" t="s">
        <v>9229</v>
      </c>
      <c r="D2262" s="7" t="s">
        <v>6770</v>
      </c>
      <c r="E2262" s="7">
        <f>LEN(Table9[[#This Row],[Trad]])/10</f>
        <v>0.1</v>
      </c>
      <c r="F2262" s="7">
        <f>LEN(Table9[[#This Row],[Variants]])/10</f>
        <v>0</v>
      </c>
      <c r="G2262" s="7">
        <f>COUNT(FIND("～",Table9[[#This Row],[Trad]]))*10</f>
        <v>0</v>
      </c>
      <c r="H2262" s="25">
        <f>Table9[[#This Row],[Trad Len]]+Table9[[#This Row],[Var Len]]</f>
        <v>0.1</v>
      </c>
      <c r="I2262" s="25" cm="1">
        <f t="array" ref="I2262">COUNT(FIND({1,2,3,4,5,6,7,8,9,0},Table9[[#This Row],[Simp]]))</f>
        <v>0</v>
      </c>
      <c r="J2262" s="25" cm="1">
        <f t="array" ref="J2262">COUNT(FIND({1,2,3,4,5,6,7,8,9,0},Table9[[#This Row],[Trad]]))</f>
        <v>0</v>
      </c>
      <c r="K2262" s="25" cm="1">
        <f t="array" ref="K2262">COUNT(FIND({1,2,3,4,5,6,7,8,9,0},Table9[[#This Row],[Variants]]))</f>
        <v>0</v>
      </c>
      <c r="L2262" s="25">
        <f>SUM(Table9[[#This Row],[Simp Note]:[Var Note]])</f>
        <v>0</v>
      </c>
      <c r="M2262" s="25">
        <f>SUM(Table9[[#This Row],[Sum]],Table9[[#This Row],[Sum Notes]],Table9[[#This Row],[Contains ~]])</f>
        <v>0.1</v>
      </c>
      <c r="N2262" s="26">
        <v>17630</v>
      </c>
      <c r="O2262" s="25" t="s">
        <v>10235</v>
      </c>
      <c r="P2262" s="25" t="s">
        <v>10235</v>
      </c>
      <c r="Q2262" s="25"/>
      <c r="R2262" s="25"/>
      <c r="S2262" s="25"/>
    </row>
    <row r="2263" spans="1:19" x14ac:dyDescent="0.25">
      <c r="A2263" s="7">
        <v>5310</v>
      </c>
      <c r="B2263" s="7" t="s">
        <v>4985</v>
      </c>
      <c r="C2263" s="7" t="s">
        <v>9231</v>
      </c>
      <c r="D2263" s="7" t="s">
        <v>6770</v>
      </c>
      <c r="E2263" s="7">
        <f>LEN(Table9[[#This Row],[Trad]])/10</f>
        <v>0.1</v>
      </c>
      <c r="F2263" s="7">
        <f>LEN(Table9[[#This Row],[Variants]])/10</f>
        <v>0</v>
      </c>
      <c r="G2263" s="7">
        <f>COUNT(FIND("～",Table9[[#This Row],[Trad]]))*10</f>
        <v>0</v>
      </c>
      <c r="H2263" s="25">
        <f>Table9[[#This Row],[Trad Len]]+Table9[[#This Row],[Var Len]]</f>
        <v>0.1</v>
      </c>
      <c r="I2263" s="25" cm="1">
        <f t="array" ref="I2263">COUNT(FIND({1,2,3,4,5,6,7,8,9,0},Table9[[#This Row],[Simp]]))</f>
        <v>0</v>
      </c>
      <c r="J2263" s="25" cm="1">
        <f t="array" ref="J2263">COUNT(FIND({1,2,3,4,5,6,7,8,9,0},Table9[[#This Row],[Trad]]))</f>
        <v>0</v>
      </c>
      <c r="K2263" s="25" cm="1">
        <f t="array" ref="K2263">COUNT(FIND({1,2,3,4,5,6,7,8,9,0},Table9[[#This Row],[Variants]]))</f>
        <v>0</v>
      </c>
      <c r="L2263" s="25">
        <f>SUM(Table9[[#This Row],[Simp Note]:[Var Note]])</f>
        <v>0</v>
      </c>
      <c r="M2263" s="25">
        <f>SUM(Table9[[#This Row],[Sum]],Table9[[#This Row],[Sum Notes]],Table9[[#This Row],[Contains ~]])</f>
        <v>0.1</v>
      </c>
      <c r="N2263" s="26">
        <v>17640</v>
      </c>
      <c r="O2263" s="25" t="s">
        <v>10235</v>
      </c>
      <c r="P2263" s="25" t="s">
        <v>10235</v>
      </c>
      <c r="Q2263" s="25"/>
      <c r="R2263" s="25"/>
      <c r="S2263" s="25"/>
    </row>
    <row r="2264" spans="1:19" x14ac:dyDescent="0.25">
      <c r="A2264" s="7">
        <v>5311</v>
      </c>
      <c r="B2264" s="7" t="s">
        <v>4987</v>
      </c>
      <c r="C2264" s="7" t="s">
        <v>6770</v>
      </c>
      <c r="D2264" s="25" t="s">
        <v>9233</v>
      </c>
      <c r="E2264" s="25">
        <f>LEN(Table9[[#This Row],[Trad]])/10</f>
        <v>0</v>
      </c>
      <c r="F2264" s="25">
        <f>LEN(Table9[[#This Row],[Variants]])/10</f>
        <v>0.1</v>
      </c>
      <c r="G2264" s="25">
        <f>COUNT(FIND("～",Table9[[#This Row],[Trad]]))*10</f>
        <v>0</v>
      </c>
      <c r="H2264" s="25">
        <f>Table9[[#This Row],[Trad Len]]+Table9[[#This Row],[Var Len]]</f>
        <v>0.1</v>
      </c>
      <c r="I2264" s="25" cm="1">
        <f t="array" ref="I2264">COUNT(FIND({1,2,3,4,5,6,7,8,9,0},Table9[[#This Row],[Simp]]))</f>
        <v>0</v>
      </c>
      <c r="J2264" s="25" cm="1">
        <f t="array" ref="J2264">COUNT(FIND({1,2,3,4,5,6,7,8,9,0},Table9[[#This Row],[Trad]]))</f>
        <v>0</v>
      </c>
      <c r="K2264" s="25" cm="1">
        <f t="array" ref="K2264">COUNT(FIND({1,2,3,4,5,6,7,8,9,0},Table9[[#This Row],[Variants]]))</f>
        <v>0</v>
      </c>
      <c r="L2264" s="25">
        <f>SUM(Table9[[#This Row],[Simp Note]:[Var Note]])</f>
        <v>0</v>
      </c>
      <c r="M2264" s="25">
        <f>SUM(Table9[[#This Row],[Sum]],Table9[[#This Row],[Sum Notes]],Table9[[#This Row],[Contains ~]])</f>
        <v>0.1</v>
      </c>
      <c r="N2264" s="26">
        <v>25480.1</v>
      </c>
      <c r="O2264" s="25" t="s">
        <v>10237</v>
      </c>
      <c r="P2264" s="25" t="s">
        <v>10237</v>
      </c>
      <c r="Q2264" s="25"/>
      <c r="R2264" s="25"/>
      <c r="S2264" s="25"/>
    </row>
    <row r="2265" spans="1:19" x14ac:dyDescent="0.25">
      <c r="A2265" s="7">
        <v>5312</v>
      </c>
      <c r="B2265" s="7" t="s">
        <v>4989</v>
      </c>
      <c r="C2265" s="7" t="s">
        <v>9235</v>
      </c>
      <c r="D2265" s="7" t="s">
        <v>6770</v>
      </c>
      <c r="E2265" s="7">
        <f>LEN(Table9[[#This Row],[Trad]])/10</f>
        <v>0.1</v>
      </c>
      <c r="F2265" s="7">
        <f>LEN(Table9[[#This Row],[Variants]])/10</f>
        <v>0</v>
      </c>
      <c r="G2265" s="7">
        <f>COUNT(FIND("～",Table9[[#This Row],[Trad]]))*10</f>
        <v>0</v>
      </c>
      <c r="H2265" s="25">
        <f>Table9[[#This Row],[Trad Len]]+Table9[[#This Row],[Var Len]]</f>
        <v>0.1</v>
      </c>
      <c r="I2265" s="25" cm="1">
        <f t="array" ref="I2265">COUNT(FIND({1,2,3,4,5,6,7,8,9,0},Table9[[#This Row],[Simp]]))</f>
        <v>0</v>
      </c>
      <c r="J2265" s="25" cm="1">
        <f t="array" ref="J2265">COUNT(FIND({1,2,3,4,5,6,7,8,9,0},Table9[[#This Row],[Trad]]))</f>
        <v>0</v>
      </c>
      <c r="K2265" s="25" cm="1">
        <f t="array" ref="K2265">COUNT(FIND({1,2,3,4,5,6,7,8,9,0},Table9[[#This Row],[Variants]]))</f>
        <v>0</v>
      </c>
      <c r="L2265" s="25">
        <f>SUM(Table9[[#This Row],[Simp Note]:[Var Note]])</f>
        <v>0</v>
      </c>
      <c r="M2265" s="25">
        <f>SUM(Table9[[#This Row],[Sum]],Table9[[#This Row],[Sum Notes]],Table9[[#This Row],[Contains ~]])</f>
        <v>0.1</v>
      </c>
      <c r="N2265" s="26">
        <v>17650</v>
      </c>
      <c r="O2265" s="25" t="s">
        <v>10235</v>
      </c>
      <c r="P2265" s="25" t="s">
        <v>10235</v>
      </c>
      <c r="Q2265" s="25"/>
      <c r="R2265" s="25"/>
      <c r="S2265" s="25"/>
    </row>
    <row r="2266" spans="1:19" x14ac:dyDescent="0.25">
      <c r="A2266" s="7">
        <v>5313</v>
      </c>
      <c r="B2266" s="7" t="s">
        <v>4991</v>
      </c>
      <c r="C2266" s="7" t="s">
        <v>9237</v>
      </c>
      <c r="D2266" s="7" t="s">
        <v>9238</v>
      </c>
      <c r="E2266" s="7">
        <f>LEN(Table9[[#This Row],[Trad]])/10</f>
        <v>0.1</v>
      </c>
      <c r="F2266" s="7">
        <f>LEN(Table9[[#This Row],[Variants]])/10</f>
        <v>0.1</v>
      </c>
      <c r="G2266" s="7">
        <f>COUNT(FIND("～",Table9[[#This Row],[Trad]]))*10</f>
        <v>0</v>
      </c>
      <c r="H2266" s="25">
        <f>Table9[[#This Row],[Trad Len]]+Table9[[#This Row],[Var Len]]</f>
        <v>0.2</v>
      </c>
      <c r="I2266" s="25" cm="1">
        <f t="array" ref="I2266">COUNT(FIND({1,2,3,4,5,6,7,8,9,0},Table9[[#This Row],[Simp]]))</f>
        <v>0</v>
      </c>
      <c r="J2266" s="25" cm="1">
        <f t="array" ref="J2266">COUNT(FIND({1,2,3,4,5,6,7,8,9,0},Table9[[#This Row],[Trad]]))</f>
        <v>0</v>
      </c>
      <c r="K2266" s="25" cm="1">
        <f t="array" ref="K2266">COUNT(FIND({1,2,3,4,5,6,7,8,9,0},Table9[[#This Row],[Variants]]))</f>
        <v>0</v>
      </c>
      <c r="L2266" s="25">
        <f>SUM(Table9[[#This Row],[Simp Note]:[Var Note]])</f>
        <v>0</v>
      </c>
      <c r="M2266" s="25">
        <f>SUM(Table9[[#This Row],[Sum]],Table9[[#This Row],[Sum Notes]],Table9[[#This Row],[Contains ~]])</f>
        <v>0.2</v>
      </c>
      <c r="N2266" s="26">
        <v>2850</v>
      </c>
      <c r="O2266" s="25" t="s">
        <v>10235</v>
      </c>
      <c r="P2266" s="25" t="s">
        <v>10237</v>
      </c>
      <c r="Q2266" s="25"/>
      <c r="R2266" s="25"/>
      <c r="S2266" s="25"/>
    </row>
    <row r="2267" spans="1:19" x14ac:dyDescent="0.25">
      <c r="A2267" s="7">
        <v>5314</v>
      </c>
      <c r="B2267" s="7" t="s">
        <v>4994</v>
      </c>
      <c r="C2267" s="7" t="s">
        <v>9240</v>
      </c>
      <c r="D2267" s="7" t="s">
        <v>6770</v>
      </c>
      <c r="E2267" s="7">
        <f>LEN(Table9[[#This Row],[Trad]])/10</f>
        <v>0.1</v>
      </c>
      <c r="F2267" s="7">
        <f>LEN(Table9[[#This Row],[Variants]])/10</f>
        <v>0</v>
      </c>
      <c r="G2267" s="7">
        <f>COUNT(FIND("～",Table9[[#This Row],[Trad]]))*10</f>
        <v>0</v>
      </c>
      <c r="H2267" s="25">
        <f>Table9[[#This Row],[Trad Len]]+Table9[[#This Row],[Var Len]]</f>
        <v>0.1</v>
      </c>
      <c r="I2267" s="25" cm="1">
        <f t="array" ref="I2267">COUNT(FIND({1,2,3,4,5,6,7,8,9,0},Table9[[#This Row],[Simp]]))</f>
        <v>0</v>
      </c>
      <c r="J2267" s="25" cm="1">
        <f t="array" ref="J2267">COUNT(FIND({1,2,3,4,5,6,7,8,9,0},Table9[[#This Row],[Trad]]))</f>
        <v>0</v>
      </c>
      <c r="K2267" s="25" cm="1">
        <f t="array" ref="K2267">COUNT(FIND({1,2,3,4,5,6,7,8,9,0},Table9[[#This Row],[Variants]]))</f>
        <v>0</v>
      </c>
      <c r="L2267" s="25">
        <f>SUM(Table9[[#This Row],[Simp Note]:[Var Note]])</f>
        <v>0</v>
      </c>
      <c r="M2267" s="25">
        <f>SUM(Table9[[#This Row],[Sum]],Table9[[#This Row],[Sum Notes]],Table9[[#This Row],[Contains ~]])</f>
        <v>0.1</v>
      </c>
      <c r="N2267" s="26">
        <v>17660</v>
      </c>
      <c r="O2267" s="25" t="s">
        <v>10235</v>
      </c>
      <c r="P2267" s="25" t="s">
        <v>10235</v>
      </c>
      <c r="Q2267" s="25"/>
      <c r="R2267" s="25"/>
      <c r="S2267" s="25"/>
    </row>
    <row r="2268" spans="1:19" x14ac:dyDescent="0.25">
      <c r="A2268" s="7">
        <v>5319</v>
      </c>
      <c r="B2268" s="7" t="s">
        <v>4996</v>
      </c>
      <c r="C2268" s="7" t="s">
        <v>9242</v>
      </c>
      <c r="D2268" s="7" t="s">
        <v>6770</v>
      </c>
      <c r="E2268" s="7">
        <f>LEN(Table9[[#This Row],[Trad]])/10</f>
        <v>0.1</v>
      </c>
      <c r="F2268" s="7">
        <f>LEN(Table9[[#This Row],[Variants]])/10</f>
        <v>0</v>
      </c>
      <c r="G2268" s="7">
        <f>COUNT(FIND("～",Table9[[#This Row],[Trad]]))*10</f>
        <v>0</v>
      </c>
      <c r="H2268" s="25">
        <f>Table9[[#This Row],[Trad Len]]+Table9[[#This Row],[Var Len]]</f>
        <v>0.1</v>
      </c>
      <c r="I2268" s="25" cm="1">
        <f t="array" ref="I2268">COUNT(FIND({1,2,3,4,5,6,7,8,9,0},Table9[[#This Row],[Simp]]))</f>
        <v>0</v>
      </c>
      <c r="J2268" s="25" cm="1">
        <f t="array" ref="J2268">COUNT(FIND({1,2,3,4,5,6,7,8,9,0},Table9[[#This Row],[Trad]]))</f>
        <v>0</v>
      </c>
      <c r="K2268" s="25" cm="1">
        <f t="array" ref="K2268">COUNT(FIND({1,2,3,4,5,6,7,8,9,0},Table9[[#This Row],[Variants]]))</f>
        <v>0</v>
      </c>
      <c r="L2268" s="25">
        <f>SUM(Table9[[#This Row],[Simp Note]:[Var Note]])</f>
        <v>0</v>
      </c>
      <c r="M2268" s="25">
        <f>SUM(Table9[[#This Row],[Sum]],Table9[[#This Row],[Sum Notes]],Table9[[#This Row],[Contains ~]])</f>
        <v>0.1</v>
      </c>
      <c r="N2268" s="26">
        <v>17670</v>
      </c>
      <c r="O2268" s="25" t="s">
        <v>10235</v>
      </c>
      <c r="P2268" s="25" t="s">
        <v>10235</v>
      </c>
      <c r="Q2268" s="25"/>
      <c r="R2268" s="25"/>
      <c r="S2268" s="25"/>
    </row>
    <row r="2269" spans="1:19" x14ac:dyDescent="0.25">
      <c r="A2269" s="7">
        <v>5323</v>
      </c>
      <c r="B2269" s="7" t="s">
        <v>4998</v>
      </c>
      <c r="C2269" s="7" t="s">
        <v>9244</v>
      </c>
      <c r="D2269" s="7" t="s">
        <v>6770</v>
      </c>
      <c r="E2269" s="7">
        <f>LEN(Table9[[#This Row],[Trad]])/10</f>
        <v>0.1</v>
      </c>
      <c r="F2269" s="7">
        <f>LEN(Table9[[#This Row],[Variants]])/10</f>
        <v>0</v>
      </c>
      <c r="G2269" s="7">
        <f>COUNT(FIND("～",Table9[[#This Row],[Trad]]))*10</f>
        <v>0</v>
      </c>
      <c r="H2269" s="25">
        <f>Table9[[#This Row],[Trad Len]]+Table9[[#This Row],[Var Len]]</f>
        <v>0.1</v>
      </c>
      <c r="I2269" s="25" cm="1">
        <f t="array" ref="I2269">COUNT(FIND({1,2,3,4,5,6,7,8,9,0},Table9[[#This Row],[Simp]]))</f>
        <v>0</v>
      </c>
      <c r="J2269" s="25" cm="1">
        <f t="array" ref="J2269">COUNT(FIND({1,2,3,4,5,6,7,8,9,0},Table9[[#This Row],[Trad]]))</f>
        <v>0</v>
      </c>
      <c r="K2269" s="25" cm="1">
        <f t="array" ref="K2269">COUNT(FIND({1,2,3,4,5,6,7,8,9,0},Table9[[#This Row],[Variants]]))</f>
        <v>0</v>
      </c>
      <c r="L2269" s="25">
        <f>SUM(Table9[[#This Row],[Simp Note]:[Var Note]])</f>
        <v>0</v>
      </c>
      <c r="M2269" s="25">
        <f>SUM(Table9[[#This Row],[Sum]],Table9[[#This Row],[Sum Notes]],Table9[[#This Row],[Contains ~]])</f>
        <v>0.1</v>
      </c>
      <c r="N2269" s="26">
        <v>17680</v>
      </c>
      <c r="O2269" s="25" t="s">
        <v>10235</v>
      </c>
      <c r="P2269" s="25" t="s">
        <v>10235</v>
      </c>
      <c r="Q2269" s="25"/>
      <c r="R2269" s="25"/>
      <c r="S2269" s="25"/>
    </row>
    <row r="2270" spans="1:19" x14ac:dyDescent="0.25">
      <c r="A2270" s="7">
        <v>5324</v>
      </c>
      <c r="B2270" s="7" t="s">
        <v>5000</v>
      </c>
      <c r="C2270" s="7" t="s">
        <v>9246</v>
      </c>
      <c r="D2270" s="7" t="s">
        <v>6770</v>
      </c>
      <c r="E2270" s="7">
        <f>LEN(Table9[[#This Row],[Trad]])/10</f>
        <v>0.1</v>
      </c>
      <c r="F2270" s="7">
        <f>LEN(Table9[[#This Row],[Variants]])/10</f>
        <v>0</v>
      </c>
      <c r="G2270" s="7">
        <f>COUNT(FIND("～",Table9[[#This Row],[Trad]]))*10</f>
        <v>0</v>
      </c>
      <c r="H2270" s="25">
        <f>Table9[[#This Row],[Trad Len]]+Table9[[#This Row],[Var Len]]</f>
        <v>0.1</v>
      </c>
      <c r="I2270" s="25" cm="1">
        <f t="array" ref="I2270">COUNT(FIND({1,2,3,4,5,6,7,8,9,0},Table9[[#This Row],[Simp]]))</f>
        <v>0</v>
      </c>
      <c r="J2270" s="25" cm="1">
        <f t="array" ref="J2270">COUNT(FIND({1,2,3,4,5,6,7,8,9,0},Table9[[#This Row],[Trad]]))</f>
        <v>0</v>
      </c>
      <c r="K2270" s="25" cm="1">
        <f t="array" ref="K2270">COUNT(FIND({1,2,3,4,5,6,7,8,9,0},Table9[[#This Row],[Variants]]))</f>
        <v>0</v>
      </c>
      <c r="L2270" s="25">
        <f>SUM(Table9[[#This Row],[Simp Note]:[Var Note]])</f>
        <v>0</v>
      </c>
      <c r="M2270" s="25">
        <f>SUM(Table9[[#This Row],[Sum]],Table9[[#This Row],[Sum Notes]],Table9[[#This Row],[Contains ~]])</f>
        <v>0.1</v>
      </c>
      <c r="N2270" s="26">
        <v>17690</v>
      </c>
      <c r="O2270" s="25" t="s">
        <v>10235</v>
      </c>
      <c r="P2270" s="25" t="s">
        <v>10235</v>
      </c>
      <c r="Q2270" s="25"/>
      <c r="R2270" s="25"/>
      <c r="S2270" s="25"/>
    </row>
    <row r="2271" spans="1:19" x14ac:dyDescent="0.25">
      <c r="A2271" s="7">
        <v>5327</v>
      </c>
      <c r="B2271" s="7" t="s">
        <v>5002</v>
      </c>
      <c r="C2271" s="7" t="s">
        <v>9248</v>
      </c>
      <c r="D2271" s="7" t="s">
        <v>6770</v>
      </c>
      <c r="E2271" s="7">
        <f>LEN(Table9[[#This Row],[Trad]])/10</f>
        <v>0.1</v>
      </c>
      <c r="F2271" s="7">
        <f>LEN(Table9[[#This Row],[Variants]])/10</f>
        <v>0</v>
      </c>
      <c r="G2271" s="7">
        <f>COUNT(FIND("～",Table9[[#This Row],[Trad]]))*10</f>
        <v>0</v>
      </c>
      <c r="H2271" s="25">
        <f>Table9[[#This Row],[Trad Len]]+Table9[[#This Row],[Var Len]]</f>
        <v>0.1</v>
      </c>
      <c r="I2271" s="25" cm="1">
        <f t="array" ref="I2271">COUNT(FIND({1,2,3,4,5,6,7,8,9,0},Table9[[#This Row],[Simp]]))</f>
        <v>0</v>
      </c>
      <c r="J2271" s="25" cm="1">
        <f t="array" ref="J2271">COUNT(FIND({1,2,3,4,5,6,7,8,9,0},Table9[[#This Row],[Trad]]))</f>
        <v>0</v>
      </c>
      <c r="K2271" s="25" cm="1">
        <f t="array" ref="K2271">COUNT(FIND({1,2,3,4,5,6,7,8,9,0},Table9[[#This Row],[Variants]]))</f>
        <v>0</v>
      </c>
      <c r="L2271" s="25">
        <f>SUM(Table9[[#This Row],[Simp Note]:[Var Note]])</f>
        <v>0</v>
      </c>
      <c r="M2271" s="25">
        <f>SUM(Table9[[#This Row],[Sum]],Table9[[#This Row],[Sum Notes]],Table9[[#This Row],[Contains ~]])</f>
        <v>0.1</v>
      </c>
      <c r="N2271" s="26">
        <v>17700</v>
      </c>
      <c r="O2271" s="25" t="s">
        <v>10235</v>
      </c>
      <c r="P2271" s="25" t="s">
        <v>10235</v>
      </c>
      <c r="Q2271" s="25"/>
      <c r="R2271" s="25"/>
      <c r="S2271" s="25"/>
    </row>
    <row r="2272" spans="1:19" x14ac:dyDescent="0.25">
      <c r="A2272" s="7">
        <v>5328</v>
      </c>
      <c r="B2272" s="7" t="s">
        <v>5004</v>
      </c>
      <c r="C2272" s="7" t="s">
        <v>9250</v>
      </c>
      <c r="D2272" s="7" t="s">
        <v>6770</v>
      </c>
      <c r="E2272" s="7">
        <f>LEN(Table9[[#This Row],[Trad]])/10</f>
        <v>0.1</v>
      </c>
      <c r="F2272" s="7">
        <f>LEN(Table9[[#This Row],[Variants]])/10</f>
        <v>0</v>
      </c>
      <c r="G2272" s="7">
        <f>COUNT(FIND("～",Table9[[#This Row],[Trad]]))*10</f>
        <v>0</v>
      </c>
      <c r="H2272" s="25">
        <f>Table9[[#This Row],[Trad Len]]+Table9[[#This Row],[Var Len]]</f>
        <v>0.1</v>
      </c>
      <c r="I2272" s="25" cm="1">
        <f t="array" ref="I2272">COUNT(FIND({1,2,3,4,5,6,7,8,9,0},Table9[[#This Row],[Simp]]))</f>
        <v>0</v>
      </c>
      <c r="J2272" s="25" cm="1">
        <f t="array" ref="J2272">COUNT(FIND({1,2,3,4,5,6,7,8,9,0},Table9[[#This Row],[Trad]]))</f>
        <v>0</v>
      </c>
      <c r="K2272" s="25" cm="1">
        <f t="array" ref="K2272">COUNT(FIND({1,2,3,4,5,6,7,8,9,0},Table9[[#This Row],[Variants]]))</f>
        <v>0</v>
      </c>
      <c r="L2272" s="25">
        <f>SUM(Table9[[#This Row],[Simp Note]:[Var Note]])</f>
        <v>0</v>
      </c>
      <c r="M2272" s="25">
        <f>SUM(Table9[[#This Row],[Sum]],Table9[[#This Row],[Sum Notes]],Table9[[#This Row],[Contains ~]])</f>
        <v>0.1</v>
      </c>
      <c r="N2272" s="26">
        <v>17710</v>
      </c>
      <c r="O2272" s="25" t="s">
        <v>10235</v>
      </c>
      <c r="P2272" s="25" t="s">
        <v>10235</v>
      </c>
      <c r="Q2272" s="25"/>
      <c r="R2272" s="25"/>
      <c r="S2272" s="25"/>
    </row>
    <row r="2273" spans="1:19" x14ac:dyDescent="0.25">
      <c r="A2273" s="7">
        <v>5329</v>
      </c>
      <c r="B2273" s="7" t="s">
        <v>5006</v>
      </c>
      <c r="C2273" s="7" t="s">
        <v>9252</v>
      </c>
      <c r="D2273" s="7" t="s">
        <v>6770</v>
      </c>
      <c r="E2273" s="7">
        <f>LEN(Table9[[#This Row],[Trad]])/10</f>
        <v>0.1</v>
      </c>
      <c r="F2273" s="7">
        <f>LEN(Table9[[#This Row],[Variants]])/10</f>
        <v>0</v>
      </c>
      <c r="G2273" s="7">
        <f>COUNT(FIND("～",Table9[[#This Row],[Trad]]))*10</f>
        <v>0</v>
      </c>
      <c r="H2273" s="25">
        <f>Table9[[#This Row],[Trad Len]]+Table9[[#This Row],[Var Len]]</f>
        <v>0.1</v>
      </c>
      <c r="I2273" s="25" cm="1">
        <f t="array" ref="I2273">COUNT(FIND({1,2,3,4,5,6,7,8,9,0},Table9[[#This Row],[Simp]]))</f>
        <v>0</v>
      </c>
      <c r="J2273" s="25" cm="1">
        <f t="array" ref="J2273">COUNT(FIND({1,2,3,4,5,6,7,8,9,0},Table9[[#This Row],[Trad]]))</f>
        <v>0</v>
      </c>
      <c r="K2273" s="25" cm="1">
        <f t="array" ref="K2273">COUNT(FIND({1,2,3,4,5,6,7,8,9,0},Table9[[#This Row],[Variants]]))</f>
        <v>0</v>
      </c>
      <c r="L2273" s="25">
        <f>SUM(Table9[[#This Row],[Simp Note]:[Var Note]])</f>
        <v>0</v>
      </c>
      <c r="M2273" s="25">
        <f>SUM(Table9[[#This Row],[Sum]],Table9[[#This Row],[Sum Notes]],Table9[[#This Row],[Contains ~]])</f>
        <v>0.1</v>
      </c>
      <c r="N2273" s="26">
        <v>17720</v>
      </c>
      <c r="O2273" s="25" t="s">
        <v>10235</v>
      </c>
      <c r="P2273" s="25" t="s">
        <v>10235</v>
      </c>
      <c r="Q2273" s="25"/>
      <c r="R2273" s="25"/>
      <c r="S2273" s="25"/>
    </row>
    <row r="2274" spans="1:19" x14ac:dyDescent="0.25">
      <c r="A2274" s="7">
        <v>5330</v>
      </c>
      <c r="B2274" s="7" t="s">
        <v>5008</v>
      </c>
      <c r="C2274" s="7" t="s">
        <v>9254</v>
      </c>
      <c r="D2274" s="7" t="s">
        <v>9255</v>
      </c>
      <c r="E2274" s="7">
        <f>LEN(Table9[[#This Row],[Trad]])/10</f>
        <v>0.1</v>
      </c>
      <c r="F2274" s="7">
        <f>LEN(Table9[[#This Row],[Variants]])/10</f>
        <v>0.1</v>
      </c>
      <c r="G2274" s="7">
        <f>COUNT(FIND("～",Table9[[#This Row],[Trad]]))*10</f>
        <v>0</v>
      </c>
      <c r="H2274" s="25">
        <f>Table9[[#This Row],[Trad Len]]+Table9[[#This Row],[Var Len]]</f>
        <v>0.2</v>
      </c>
      <c r="I2274" s="25" cm="1">
        <f t="array" ref="I2274">COUNT(FIND({1,2,3,4,5,6,7,8,9,0},Table9[[#This Row],[Simp]]))</f>
        <v>0</v>
      </c>
      <c r="J2274" s="25" cm="1">
        <f t="array" ref="J2274">COUNT(FIND({1,2,3,4,5,6,7,8,9,0},Table9[[#This Row],[Trad]]))</f>
        <v>0</v>
      </c>
      <c r="K2274" s="25" cm="1">
        <f t="array" ref="K2274">COUNT(FIND({1,2,3,4,5,6,7,8,9,0},Table9[[#This Row],[Variants]]))</f>
        <v>0</v>
      </c>
      <c r="L2274" s="25">
        <f>SUM(Table9[[#This Row],[Simp Note]:[Var Note]])</f>
        <v>0</v>
      </c>
      <c r="M2274" s="25">
        <f>SUM(Table9[[#This Row],[Sum]],Table9[[#This Row],[Sum Notes]],Table9[[#This Row],[Contains ~]])</f>
        <v>0.2</v>
      </c>
      <c r="N2274" s="26">
        <v>2860</v>
      </c>
      <c r="O2274" s="25" t="s">
        <v>10235</v>
      </c>
      <c r="P2274" s="25" t="s">
        <v>10237</v>
      </c>
      <c r="Q2274" s="25"/>
      <c r="R2274" s="25"/>
      <c r="S2274" s="25"/>
    </row>
    <row r="2275" spans="1:19" x14ac:dyDescent="0.25">
      <c r="A2275" s="7">
        <v>5332</v>
      </c>
      <c r="B2275" s="7" t="s">
        <v>5011</v>
      </c>
      <c r="C2275" s="7" t="s">
        <v>9257</v>
      </c>
      <c r="D2275" s="7" t="s">
        <v>6770</v>
      </c>
      <c r="E2275" s="7">
        <f>LEN(Table9[[#This Row],[Trad]])/10</f>
        <v>0.1</v>
      </c>
      <c r="F2275" s="7">
        <f>LEN(Table9[[#This Row],[Variants]])/10</f>
        <v>0</v>
      </c>
      <c r="G2275" s="7">
        <f>COUNT(FIND("～",Table9[[#This Row],[Trad]]))*10</f>
        <v>0</v>
      </c>
      <c r="H2275" s="25">
        <f>Table9[[#This Row],[Trad Len]]+Table9[[#This Row],[Var Len]]</f>
        <v>0.1</v>
      </c>
      <c r="I2275" s="25" cm="1">
        <f t="array" ref="I2275">COUNT(FIND({1,2,3,4,5,6,7,8,9,0},Table9[[#This Row],[Simp]]))</f>
        <v>0</v>
      </c>
      <c r="J2275" s="25" cm="1">
        <f t="array" ref="J2275">COUNT(FIND({1,2,3,4,5,6,7,8,9,0},Table9[[#This Row],[Trad]]))</f>
        <v>0</v>
      </c>
      <c r="K2275" s="25" cm="1">
        <f t="array" ref="K2275">COUNT(FIND({1,2,3,4,5,6,7,8,9,0},Table9[[#This Row],[Variants]]))</f>
        <v>0</v>
      </c>
      <c r="L2275" s="25">
        <f>SUM(Table9[[#This Row],[Simp Note]:[Var Note]])</f>
        <v>0</v>
      </c>
      <c r="M2275" s="25">
        <f>SUM(Table9[[#This Row],[Sum]],Table9[[#This Row],[Sum Notes]],Table9[[#This Row],[Contains ~]])</f>
        <v>0.1</v>
      </c>
      <c r="N2275" s="26">
        <v>17730</v>
      </c>
      <c r="O2275" s="25" t="s">
        <v>10235</v>
      </c>
      <c r="P2275" s="25" t="s">
        <v>10235</v>
      </c>
      <c r="Q2275" s="25"/>
      <c r="R2275" s="25"/>
      <c r="S2275" s="25"/>
    </row>
    <row r="2276" spans="1:19" x14ac:dyDescent="0.25">
      <c r="A2276" s="7">
        <v>5333</v>
      </c>
      <c r="B2276" s="7" t="s">
        <v>5013</v>
      </c>
      <c r="C2276" s="7" t="s">
        <v>9259</v>
      </c>
      <c r="D2276" s="7" t="s">
        <v>6770</v>
      </c>
      <c r="E2276" s="7">
        <f>LEN(Table9[[#This Row],[Trad]])/10</f>
        <v>0.1</v>
      </c>
      <c r="F2276" s="7">
        <f>LEN(Table9[[#This Row],[Variants]])/10</f>
        <v>0</v>
      </c>
      <c r="G2276" s="7">
        <f>COUNT(FIND("～",Table9[[#This Row],[Trad]]))*10</f>
        <v>0</v>
      </c>
      <c r="H2276" s="25">
        <f>Table9[[#This Row],[Trad Len]]+Table9[[#This Row],[Var Len]]</f>
        <v>0.1</v>
      </c>
      <c r="I2276" s="25" cm="1">
        <f t="array" ref="I2276">COUNT(FIND({1,2,3,4,5,6,7,8,9,0},Table9[[#This Row],[Simp]]))</f>
        <v>0</v>
      </c>
      <c r="J2276" s="25" cm="1">
        <f t="array" ref="J2276">COUNT(FIND({1,2,3,4,5,6,7,8,9,0},Table9[[#This Row],[Trad]]))</f>
        <v>0</v>
      </c>
      <c r="K2276" s="25" cm="1">
        <f t="array" ref="K2276">COUNT(FIND({1,2,3,4,5,6,7,8,9,0},Table9[[#This Row],[Variants]]))</f>
        <v>0</v>
      </c>
      <c r="L2276" s="25">
        <f>SUM(Table9[[#This Row],[Simp Note]:[Var Note]])</f>
        <v>0</v>
      </c>
      <c r="M2276" s="25">
        <f>SUM(Table9[[#This Row],[Sum]],Table9[[#This Row],[Sum Notes]],Table9[[#This Row],[Contains ~]])</f>
        <v>0.1</v>
      </c>
      <c r="N2276" s="26">
        <v>17740</v>
      </c>
      <c r="O2276" s="25" t="s">
        <v>10235</v>
      </c>
      <c r="P2276" s="25" t="s">
        <v>10235</v>
      </c>
      <c r="Q2276" s="25"/>
      <c r="R2276" s="25"/>
      <c r="S2276" s="25"/>
    </row>
    <row r="2277" spans="1:19" x14ac:dyDescent="0.25">
      <c r="A2277" s="7">
        <v>5334</v>
      </c>
      <c r="B2277" s="7" t="s">
        <v>5015</v>
      </c>
      <c r="C2277" s="7" t="s">
        <v>9261</v>
      </c>
      <c r="D2277" s="7" t="s">
        <v>6770</v>
      </c>
      <c r="E2277" s="7">
        <f>LEN(Table9[[#This Row],[Trad]])/10</f>
        <v>0.1</v>
      </c>
      <c r="F2277" s="7">
        <f>LEN(Table9[[#This Row],[Variants]])/10</f>
        <v>0</v>
      </c>
      <c r="G2277" s="7">
        <f>COUNT(FIND("～",Table9[[#This Row],[Trad]]))*10</f>
        <v>0</v>
      </c>
      <c r="H2277" s="25">
        <f>Table9[[#This Row],[Trad Len]]+Table9[[#This Row],[Var Len]]</f>
        <v>0.1</v>
      </c>
      <c r="I2277" s="25" cm="1">
        <f t="array" ref="I2277">COUNT(FIND({1,2,3,4,5,6,7,8,9,0},Table9[[#This Row],[Simp]]))</f>
        <v>0</v>
      </c>
      <c r="J2277" s="25" cm="1">
        <f t="array" ref="J2277">COUNT(FIND({1,2,3,4,5,6,7,8,9,0},Table9[[#This Row],[Trad]]))</f>
        <v>0</v>
      </c>
      <c r="K2277" s="25" cm="1">
        <f t="array" ref="K2277">COUNT(FIND({1,2,3,4,5,6,7,8,9,0},Table9[[#This Row],[Variants]]))</f>
        <v>0</v>
      </c>
      <c r="L2277" s="25">
        <f>SUM(Table9[[#This Row],[Simp Note]:[Var Note]])</f>
        <v>0</v>
      </c>
      <c r="M2277" s="25">
        <f>SUM(Table9[[#This Row],[Sum]],Table9[[#This Row],[Sum Notes]],Table9[[#This Row],[Contains ~]])</f>
        <v>0.1</v>
      </c>
      <c r="N2277" s="26">
        <v>17750</v>
      </c>
      <c r="O2277" s="25" t="s">
        <v>10235</v>
      </c>
      <c r="P2277" s="25" t="s">
        <v>10235</v>
      </c>
      <c r="Q2277" s="25"/>
      <c r="R2277" s="25"/>
      <c r="S2277" s="25"/>
    </row>
    <row r="2278" spans="1:19" x14ac:dyDescent="0.25">
      <c r="A2278" s="7">
        <v>5335</v>
      </c>
      <c r="B2278" s="7" t="s">
        <v>5017</v>
      </c>
      <c r="C2278" s="7" t="s">
        <v>9263</v>
      </c>
      <c r="D2278" s="7" t="s">
        <v>6770</v>
      </c>
      <c r="E2278" s="7">
        <f>LEN(Table9[[#This Row],[Trad]])/10</f>
        <v>0.1</v>
      </c>
      <c r="F2278" s="7">
        <f>LEN(Table9[[#This Row],[Variants]])/10</f>
        <v>0</v>
      </c>
      <c r="G2278" s="7">
        <f>COUNT(FIND("～",Table9[[#This Row],[Trad]]))*10</f>
        <v>0</v>
      </c>
      <c r="H2278" s="25">
        <f>Table9[[#This Row],[Trad Len]]+Table9[[#This Row],[Var Len]]</f>
        <v>0.1</v>
      </c>
      <c r="I2278" s="25" cm="1">
        <f t="array" ref="I2278">COUNT(FIND({1,2,3,4,5,6,7,8,9,0},Table9[[#This Row],[Simp]]))</f>
        <v>0</v>
      </c>
      <c r="J2278" s="25" cm="1">
        <f t="array" ref="J2278">COUNT(FIND({1,2,3,4,5,6,7,8,9,0},Table9[[#This Row],[Trad]]))</f>
        <v>0</v>
      </c>
      <c r="K2278" s="25" cm="1">
        <f t="array" ref="K2278">COUNT(FIND({1,2,3,4,5,6,7,8,9,0},Table9[[#This Row],[Variants]]))</f>
        <v>0</v>
      </c>
      <c r="L2278" s="25">
        <f>SUM(Table9[[#This Row],[Simp Note]:[Var Note]])</f>
        <v>0</v>
      </c>
      <c r="M2278" s="25">
        <f>SUM(Table9[[#This Row],[Sum]],Table9[[#This Row],[Sum Notes]],Table9[[#This Row],[Contains ~]])</f>
        <v>0.1</v>
      </c>
      <c r="N2278" s="26">
        <v>17760</v>
      </c>
      <c r="O2278" s="25" t="s">
        <v>10235</v>
      </c>
      <c r="P2278" s="25" t="s">
        <v>10235</v>
      </c>
      <c r="Q2278" s="25"/>
      <c r="R2278" s="25"/>
      <c r="S2278" s="25"/>
    </row>
    <row r="2279" spans="1:19" x14ac:dyDescent="0.25">
      <c r="A2279" s="7">
        <v>5336</v>
      </c>
      <c r="B2279" s="7" t="s">
        <v>5019</v>
      </c>
      <c r="C2279" s="7" t="s">
        <v>9265</v>
      </c>
      <c r="D2279" s="7" t="s">
        <v>6770</v>
      </c>
      <c r="E2279" s="7">
        <f>LEN(Table9[[#This Row],[Trad]])/10</f>
        <v>0.1</v>
      </c>
      <c r="F2279" s="7">
        <f>LEN(Table9[[#This Row],[Variants]])/10</f>
        <v>0</v>
      </c>
      <c r="G2279" s="7">
        <f>COUNT(FIND("～",Table9[[#This Row],[Trad]]))*10</f>
        <v>0</v>
      </c>
      <c r="H2279" s="25">
        <f>Table9[[#This Row],[Trad Len]]+Table9[[#This Row],[Var Len]]</f>
        <v>0.1</v>
      </c>
      <c r="I2279" s="25" cm="1">
        <f t="array" ref="I2279">COUNT(FIND({1,2,3,4,5,6,7,8,9,0},Table9[[#This Row],[Simp]]))</f>
        <v>0</v>
      </c>
      <c r="J2279" s="25" cm="1">
        <f t="array" ref="J2279">COUNT(FIND({1,2,3,4,5,6,7,8,9,0},Table9[[#This Row],[Trad]]))</f>
        <v>0</v>
      </c>
      <c r="K2279" s="25" cm="1">
        <f t="array" ref="K2279">COUNT(FIND({1,2,3,4,5,6,7,8,9,0},Table9[[#This Row],[Variants]]))</f>
        <v>0</v>
      </c>
      <c r="L2279" s="25">
        <f>SUM(Table9[[#This Row],[Simp Note]:[Var Note]])</f>
        <v>0</v>
      </c>
      <c r="M2279" s="25">
        <f>SUM(Table9[[#This Row],[Sum]],Table9[[#This Row],[Sum Notes]],Table9[[#This Row],[Contains ~]])</f>
        <v>0.1</v>
      </c>
      <c r="N2279" s="26">
        <v>17770</v>
      </c>
      <c r="O2279" s="25" t="s">
        <v>10235</v>
      </c>
      <c r="P2279" s="25" t="s">
        <v>10235</v>
      </c>
      <c r="Q2279" s="25"/>
      <c r="R2279" s="25"/>
      <c r="S2279" s="25"/>
    </row>
    <row r="2280" spans="1:19" x14ac:dyDescent="0.25">
      <c r="A2280" s="7">
        <v>5337</v>
      </c>
      <c r="B2280" s="7" t="s">
        <v>5021</v>
      </c>
      <c r="C2280" s="7" t="s">
        <v>9267</v>
      </c>
      <c r="D2280" s="7" t="s">
        <v>6770</v>
      </c>
      <c r="E2280" s="7">
        <f>LEN(Table9[[#This Row],[Trad]])/10</f>
        <v>0.1</v>
      </c>
      <c r="F2280" s="7">
        <f>LEN(Table9[[#This Row],[Variants]])/10</f>
        <v>0</v>
      </c>
      <c r="G2280" s="7">
        <f>COUNT(FIND("～",Table9[[#This Row],[Trad]]))*10</f>
        <v>0</v>
      </c>
      <c r="H2280" s="25">
        <f>Table9[[#This Row],[Trad Len]]+Table9[[#This Row],[Var Len]]</f>
        <v>0.1</v>
      </c>
      <c r="I2280" s="25" cm="1">
        <f t="array" ref="I2280">COUNT(FIND({1,2,3,4,5,6,7,8,9,0},Table9[[#This Row],[Simp]]))</f>
        <v>0</v>
      </c>
      <c r="J2280" s="25" cm="1">
        <f t="array" ref="J2280">COUNT(FIND({1,2,3,4,5,6,7,8,9,0},Table9[[#This Row],[Trad]]))</f>
        <v>0</v>
      </c>
      <c r="K2280" s="25" cm="1">
        <f t="array" ref="K2280">COUNT(FIND({1,2,3,4,5,6,7,8,9,0},Table9[[#This Row],[Variants]]))</f>
        <v>0</v>
      </c>
      <c r="L2280" s="25">
        <f>SUM(Table9[[#This Row],[Simp Note]:[Var Note]])</f>
        <v>0</v>
      </c>
      <c r="M2280" s="25">
        <f>SUM(Table9[[#This Row],[Sum]],Table9[[#This Row],[Sum Notes]],Table9[[#This Row],[Contains ~]])</f>
        <v>0.1</v>
      </c>
      <c r="N2280" s="26">
        <v>17780</v>
      </c>
      <c r="O2280" s="25" t="s">
        <v>10235</v>
      </c>
      <c r="P2280" s="25" t="s">
        <v>10235</v>
      </c>
      <c r="Q2280" s="25"/>
      <c r="R2280" s="25"/>
      <c r="S2280" s="25"/>
    </row>
    <row r="2281" spans="1:19" x14ac:dyDescent="0.25">
      <c r="A2281" s="7">
        <v>5338</v>
      </c>
      <c r="B2281" s="7" t="s">
        <v>5023</v>
      </c>
      <c r="C2281" s="7" t="s">
        <v>9269</v>
      </c>
      <c r="D2281" s="7" t="s">
        <v>6770</v>
      </c>
      <c r="E2281" s="7">
        <f>LEN(Table9[[#This Row],[Trad]])/10</f>
        <v>0.1</v>
      </c>
      <c r="F2281" s="7">
        <f>LEN(Table9[[#This Row],[Variants]])/10</f>
        <v>0</v>
      </c>
      <c r="G2281" s="7">
        <f>COUNT(FIND("～",Table9[[#This Row],[Trad]]))*10</f>
        <v>0</v>
      </c>
      <c r="H2281" s="25">
        <f>Table9[[#This Row],[Trad Len]]+Table9[[#This Row],[Var Len]]</f>
        <v>0.1</v>
      </c>
      <c r="I2281" s="25" cm="1">
        <f t="array" ref="I2281">COUNT(FIND({1,2,3,4,5,6,7,8,9,0},Table9[[#This Row],[Simp]]))</f>
        <v>0</v>
      </c>
      <c r="J2281" s="25" cm="1">
        <f t="array" ref="J2281">COUNT(FIND({1,2,3,4,5,6,7,8,9,0},Table9[[#This Row],[Trad]]))</f>
        <v>0</v>
      </c>
      <c r="K2281" s="25" cm="1">
        <f t="array" ref="K2281">COUNT(FIND({1,2,3,4,5,6,7,8,9,0},Table9[[#This Row],[Variants]]))</f>
        <v>0</v>
      </c>
      <c r="L2281" s="25">
        <f>SUM(Table9[[#This Row],[Simp Note]:[Var Note]])</f>
        <v>0</v>
      </c>
      <c r="M2281" s="25">
        <f>SUM(Table9[[#This Row],[Sum]],Table9[[#This Row],[Sum Notes]],Table9[[#This Row],[Contains ~]])</f>
        <v>0.1</v>
      </c>
      <c r="N2281" s="26">
        <v>17790</v>
      </c>
      <c r="O2281" s="25" t="s">
        <v>10235</v>
      </c>
      <c r="P2281" s="25" t="s">
        <v>10235</v>
      </c>
      <c r="Q2281" s="25"/>
      <c r="R2281" s="25"/>
      <c r="S2281" s="25"/>
    </row>
    <row r="2282" spans="1:19" x14ac:dyDescent="0.25">
      <c r="A2282" s="7">
        <v>5339</v>
      </c>
      <c r="B2282" s="7" t="s">
        <v>5025</v>
      </c>
      <c r="C2282" s="7" t="s">
        <v>9271</v>
      </c>
      <c r="D2282" s="7" t="s">
        <v>6770</v>
      </c>
      <c r="E2282" s="7">
        <f>LEN(Table9[[#This Row],[Trad]])/10</f>
        <v>0.1</v>
      </c>
      <c r="F2282" s="7">
        <f>LEN(Table9[[#This Row],[Variants]])/10</f>
        <v>0</v>
      </c>
      <c r="G2282" s="7">
        <f>COUNT(FIND("～",Table9[[#This Row],[Trad]]))*10</f>
        <v>0</v>
      </c>
      <c r="H2282" s="25">
        <f>Table9[[#This Row],[Trad Len]]+Table9[[#This Row],[Var Len]]</f>
        <v>0.1</v>
      </c>
      <c r="I2282" s="25" cm="1">
        <f t="array" ref="I2282">COUNT(FIND({1,2,3,4,5,6,7,8,9,0},Table9[[#This Row],[Simp]]))</f>
        <v>0</v>
      </c>
      <c r="J2282" s="25" cm="1">
        <f t="array" ref="J2282">COUNT(FIND({1,2,3,4,5,6,7,8,9,0},Table9[[#This Row],[Trad]]))</f>
        <v>0</v>
      </c>
      <c r="K2282" s="25" cm="1">
        <f t="array" ref="K2282">COUNT(FIND({1,2,3,4,5,6,7,8,9,0},Table9[[#This Row],[Variants]]))</f>
        <v>0</v>
      </c>
      <c r="L2282" s="25">
        <f>SUM(Table9[[#This Row],[Simp Note]:[Var Note]])</f>
        <v>0</v>
      </c>
      <c r="M2282" s="25">
        <f>SUM(Table9[[#This Row],[Sum]],Table9[[#This Row],[Sum Notes]],Table9[[#This Row],[Contains ~]])</f>
        <v>0.1</v>
      </c>
      <c r="N2282" s="26">
        <v>17800</v>
      </c>
      <c r="O2282" s="25" t="s">
        <v>10235</v>
      </c>
      <c r="P2282" s="25" t="s">
        <v>10235</v>
      </c>
      <c r="Q2282" s="25"/>
      <c r="R2282" s="25"/>
      <c r="S2282" s="25"/>
    </row>
    <row r="2283" spans="1:19" x14ac:dyDescent="0.25">
      <c r="A2283" s="7">
        <v>5347</v>
      </c>
      <c r="B2283" s="7" t="s">
        <v>5027</v>
      </c>
      <c r="C2283" s="7" t="s">
        <v>9209</v>
      </c>
      <c r="D2283" s="7" t="s">
        <v>6770</v>
      </c>
      <c r="E2283" s="7">
        <f>LEN(Table9[[#This Row],[Trad]])/10</f>
        <v>0.1</v>
      </c>
      <c r="F2283" s="7">
        <f>LEN(Table9[[#This Row],[Variants]])/10</f>
        <v>0</v>
      </c>
      <c r="G2283" s="7">
        <f>COUNT(FIND("～",Table9[[#This Row],[Trad]]))*10</f>
        <v>0</v>
      </c>
      <c r="H2283" s="25">
        <f>Table9[[#This Row],[Trad Len]]+Table9[[#This Row],[Var Len]]</f>
        <v>0.1</v>
      </c>
      <c r="I2283" s="25" cm="1">
        <f t="array" ref="I2283">COUNT(FIND({1,2,3,4,5,6,7,8,9,0},Table9[[#This Row],[Simp]]))</f>
        <v>0</v>
      </c>
      <c r="J2283" s="25" cm="1">
        <f t="array" ref="J2283">COUNT(FIND({1,2,3,4,5,6,7,8,9,0},Table9[[#This Row],[Trad]]))</f>
        <v>0</v>
      </c>
      <c r="K2283" s="25" cm="1">
        <f t="array" ref="K2283">COUNT(FIND({1,2,3,4,5,6,7,8,9,0},Table9[[#This Row],[Variants]]))</f>
        <v>0</v>
      </c>
      <c r="L2283" s="25">
        <f>SUM(Table9[[#This Row],[Simp Note]:[Var Note]])</f>
        <v>0</v>
      </c>
      <c r="M2283" s="25">
        <f>SUM(Table9[[#This Row],[Sum]],Table9[[#This Row],[Sum Notes]],Table9[[#This Row],[Contains ~]])</f>
        <v>0.1</v>
      </c>
      <c r="N2283" s="26">
        <v>17810</v>
      </c>
      <c r="O2283" s="25" t="s">
        <v>10235</v>
      </c>
      <c r="P2283" s="25" t="s">
        <v>10235</v>
      </c>
      <c r="Q2283" s="25"/>
      <c r="R2283" s="25"/>
      <c r="S2283" s="25"/>
    </row>
    <row r="2284" spans="1:19" x14ac:dyDescent="0.25">
      <c r="A2284" s="7">
        <v>5348</v>
      </c>
      <c r="B2284" s="7" t="s">
        <v>5029</v>
      </c>
      <c r="C2284" s="7" t="s">
        <v>9211</v>
      </c>
      <c r="D2284" s="7" t="s">
        <v>6770</v>
      </c>
      <c r="E2284" s="7">
        <f>LEN(Table9[[#This Row],[Trad]])/10</f>
        <v>0.1</v>
      </c>
      <c r="F2284" s="7">
        <f>LEN(Table9[[#This Row],[Variants]])/10</f>
        <v>0</v>
      </c>
      <c r="G2284" s="7">
        <f>COUNT(FIND("～",Table9[[#This Row],[Trad]]))*10</f>
        <v>0</v>
      </c>
      <c r="H2284" s="25">
        <f>Table9[[#This Row],[Trad Len]]+Table9[[#This Row],[Var Len]]</f>
        <v>0.1</v>
      </c>
      <c r="I2284" s="25" cm="1">
        <f t="array" ref="I2284">COUNT(FIND({1,2,3,4,5,6,7,8,9,0},Table9[[#This Row],[Simp]]))</f>
        <v>0</v>
      </c>
      <c r="J2284" s="25" cm="1">
        <f t="array" ref="J2284">COUNT(FIND({1,2,3,4,5,6,7,8,9,0},Table9[[#This Row],[Trad]]))</f>
        <v>0</v>
      </c>
      <c r="K2284" s="25" cm="1">
        <f t="array" ref="K2284">COUNT(FIND({1,2,3,4,5,6,7,8,9,0},Table9[[#This Row],[Variants]]))</f>
        <v>0</v>
      </c>
      <c r="L2284" s="25">
        <f>SUM(Table9[[#This Row],[Simp Note]:[Var Note]])</f>
        <v>0</v>
      </c>
      <c r="M2284" s="25">
        <f>SUM(Table9[[#This Row],[Sum]],Table9[[#This Row],[Sum Notes]],Table9[[#This Row],[Contains ~]])</f>
        <v>0.1</v>
      </c>
      <c r="N2284" s="26">
        <v>17820</v>
      </c>
      <c r="O2284" s="25" t="s">
        <v>10235</v>
      </c>
      <c r="P2284" s="25" t="s">
        <v>10235</v>
      </c>
      <c r="Q2284" s="25"/>
      <c r="R2284" s="25"/>
      <c r="S2284" s="25"/>
    </row>
    <row r="2285" spans="1:19" x14ac:dyDescent="0.25">
      <c r="A2285" s="7">
        <v>5354</v>
      </c>
      <c r="B2285" s="7" t="s">
        <v>5031</v>
      </c>
      <c r="C2285" s="7" t="s">
        <v>9213</v>
      </c>
      <c r="D2285" s="7" t="s">
        <v>6770</v>
      </c>
      <c r="E2285" s="7">
        <f>LEN(Table9[[#This Row],[Trad]])/10</f>
        <v>0.1</v>
      </c>
      <c r="F2285" s="7">
        <f>LEN(Table9[[#This Row],[Variants]])/10</f>
        <v>0</v>
      </c>
      <c r="G2285" s="7">
        <f>COUNT(FIND("～",Table9[[#This Row],[Trad]]))*10</f>
        <v>0</v>
      </c>
      <c r="H2285" s="25">
        <f>Table9[[#This Row],[Trad Len]]+Table9[[#This Row],[Var Len]]</f>
        <v>0.1</v>
      </c>
      <c r="I2285" s="25" cm="1">
        <f t="array" ref="I2285">COUNT(FIND({1,2,3,4,5,6,7,8,9,0},Table9[[#This Row],[Simp]]))</f>
        <v>0</v>
      </c>
      <c r="J2285" s="25" cm="1">
        <f t="array" ref="J2285">COUNT(FIND({1,2,3,4,5,6,7,8,9,0},Table9[[#This Row],[Trad]]))</f>
        <v>0</v>
      </c>
      <c r="K2285" s="25" cm="1">
        <f t="array" ref="K2285">COUNT(FIND({1,2,3,4,5,6,7,8,9,0},Table9[[#This Row],[Variants]]))</f>
        <v>0</v>
      </c>
      <c r="L2285" s="25">
        <f>SUM(Table9[[#This Row],[Simp Note]:[Var Note]])</f>
        <v>0</v>
      </c>
      <c r="M2285" s="25">
        <f>SUM(Table9[[#This Row],[Sum]],Table9[[#This Row],[Sum Notes]],Table9[[#This Row],[Contains ~]])</f>
        <v>0.1</v>
      </c>
      <c r="N2285" s="26">
        <v>17830</v>
      </c>
      <c r="O2285" s="25" t="s">
        <v>10235</v>
      </c>
      <c r="P2285" s="25" t="s">
        <v>10235</v>
      </c>
      <c r="Q2285" s="25"/>
      <c r="R2285" s="25"/>
      <c r="S2285" s="25"/>
    </row>
    <row r="2286" spans="1:19" x14ac:dyDescent="0.25">
      <c r="A2286" s="7">
        <v>5362</v>
      </c>
      <c r="B2286" s="7" t="s">
        <v>5033</v>
      </c>
      <c r="C2286" s="7" t="s">
        <v>9215</v>
      </c>
      <c r="D2286" s="7" t="s">
        <v>6770</v>
      </c>
      <c r="E2286" s="7">
        <f>LEN(Table9[[#This Row],[Trad]])/10</f>
        <v>0.1</v>
      </c>
      <c r="F2286" s="7">
        <f>LEN(Table9[[#This Row],[Variants]])/10</f>
        <v>0</v>
      </c>
      <c r="G2286" s="7">
        <f>COUNT(FIND("～",Table9[[#This Row],[Trad]]))*10</f>
        <v>0</v>
      </c>
      <c r="H2286" s="25">
        <f>Table9[[#This Row],[Trad Len]]+Table9[[#This Row],[Var Len]]</f>
        <v>0.1</v>
      </c>
      <c r="I2286" s="25" cm="1">
        <f t="array" ref="I2286">COUNT(FIND({1,2,3,4,5,6,7,8,9,0},Table9[[#This Row],[Simp]]))</f>
        <v>0</v>
      </c>
      <c r="J2286" s="25" cm="1">
        <f t="array" ref="J2286">COUNT(FIND({1,2,3,4,5,6,7,8,9,0},Table9[[#This Row],[Trad]]))</f>
        <v>0</v>
      </c>
      <c r="K2286" s="25" cm="1">
        <f t="array" ref="K2286">COUNT(FIND({1,2,3,4,5,6,7,8,9,0},Table9[[#This Row],[Variants]]))</f>
        <v>0</v>
      </c>
      <c r="L2286" s="25">
        <f>SUM(Table9[[#This Row],[Simp Note]:[Var Note]])</f>
        <v>0</v>
      </c>
      <c r="M2286" s="25">
        <f>SUM(Table9[[#This Row],[Sum]],Table9[[#This Row],[Sum Notes]],Table9[[#This Row],[Contains ~]])</f>
        <v>0.1</v>
      </c>
      <c r="N2286" s="26">
        <v>17840</v>
      </c>
      <c r="O2286" s="25" t="s">
        <v>10235</v>
      </c>
      <c r="P2286" s="25" t="s">
        <v>10235</v>
      </c>
      <c r="Q2286" s="25"/>
      <c r="R2286" s="25"/>
      <c r="S2286" s="25"/>
    </row>
    <row r="2287" spans="1:19" x14ac:dyDescent="0.25">
      <c r="A2287" s="7">
        <v>5364</v>
      </c>
      <c r="B2287" s="7" t="s">
        <v>5035</v>
      </c>
      <c r="C2287" s="7" t="s">
        <v>9217</v>
      </c>
      <c r="D2287" s="7" t="s">
        <v>6770</v>
      </c>
      <c r="E2287" s="7">
        <f>LEN(Table9[[#This Row],[Trad]])/10</f>
        <v>0.1</v>
      </c>
      <c r="F2287" s="7">
        <f>LEN(Table9[[#This Row],[Variants]])/10</f>
        <v>0</v>
      </c>
      <c r="G2287" s="7">
        <f>COUNT(FIND("～",Table9[[#This Row],[Trad]]))*10</f>
        <v>0</v>
      </c>
      <c r="H2287" s="25">
        <f>Table9[[#This Row],[Trad Len]]+Table9[[#This Row],[Var Len]]</f>
        <v>0.1</v>
      </c>
      <c r="I2287" s="25" cm="1">
        <f t="array" ref="I2287">COUNT(FIND({1,2,3,4,5,6,7,8,9,0},Table9[[#This Row],[Simp]]))</f>
        <v>0</v>
      </c>
      <c r="J2287" s="25" cm="1">
        <f t="array" ref="J2287">COUNT(FIND({1,2,3,4,5,6,7,8,9,0},Table9[[#This Row],[Trad]]))</f>
        <v>0</v>
      </c>
      <c r="K2287" s="25" cm="1">
        <f t="array" ref="K2287">COUNT(FIND({1,2,3,4,5,6,7,8,9,0},Table9[[#This Row],[Variants]]))</f>
        <v>0</v>
      </c>
      <c r="L2287" s="25">
        <f>SUM(Table9[[#This Row],[Simp Note]:[Var Note]])</f>
        <v>0</v>
      </c>
      <c r="M2287" s="25">
        <f>SUM(Table9[[#This Row],[Sum]],Table9[[#This Row],[Sum Notes]],Table9[[#This Row],[Contains ~]])</f>
        <v>0.1</v>
      </c>
      <c r="N2287" s="26">
        <v>17850</v>
      </c>
      <c r="O2287" s="25" t="s">
        <v>10235</v>
      </c>
      <c r="P2287" s="25" t="s">
        <v>10235</v>
      </c>
      <c r="Q2287" s="25"/>
      <c r="R2287" s="25"/>
      <c r="S2287" s="25"/>
    </row>
    <row r="2288" spans="1:19" x14ac:dyDescent="0.25">
      <c r="A2288" s="7">
        <v>5373</v>
      </c>
      <c r="B2288" s="7" t="s">
        <v>5037</v>
      </c>
      <c r="C2288" s="7" t="s">
        <v>9219</v>
      </c>
      <c r="D2288" s="7" t="s">
        <v>6770</v>
      </c>
      <c r="E2288" s="7">
        <f>LEN(Table9[[#This Row],[Trad]])/10</f>
        <v>0.1</v>
      </c>
      <c r="F2288" s="7">
        <f>LEN(Table9[[#This Row],[Variants]])/10</f>
        <v>0</v>
      </c>
      <c r="G2288" s="7">
        <f>COUNT(FIND("～",Table9[[#This Row],[Trad]]))*10</f>
        <v>0</v>
      </c>
      <c r="H2288" s="25">
        <f>Table9[[#This Row],[Trad Len]]+Table9[[#This Row],[Var Len]]</f>
        <v>0.1</v>
      </c>
      <c r="I2288" s="25" cm="1">
        <f t="array" ref="I2288">COUNT(FIND({1,2,3,4,5,6,7,8,9,0},Table9[[#This Row],[Simp]]))</f>
        <v>0</v>
      </c>
      <c r="J2288" s="25" cm="1">
        <f t="array" ref="J2288">COUNT(FIND({1,2,3,4,5,6,7,8,9,0},Table9[[#This Row],[Trad]]))</f>
        <v>0</v>
      </c>
      <c r="K2288" s="25" cm="1">
        <f t="array" ref="K2288">COUNT(FIND({1,2,3,4,5,6,7,8,9,0},Table9[[#This Row],[Variants]]))</f>
        <v>0</v>
      </c>
      <c r="L2288" s="25">
        <f>SUM(Table9[[#This Row],[Simp Note]:[Var Note]])</f>
        <v>0</v>
      </c>
      <c r="M2288" s="25">
        <f>SUM(Table9[[#This Row],[Sum]],Table9[[#This Row],[Sum Notes]],Table9[[#This Row],[Contains ~]])</f>
        <v>0.1</v>
      </c>
      <c r="N2288" s="26">
        <v>17860</v>
      </c>
      <c r="O2288" s="25" t="s">
        <v>10235</v>
      </c>
      <c r="P2288" s="25" t="s">
        <v>10235</v>
      </c>
      <c r="Q2288" s="25"/>
      <c r="R2288" s="25"/>
      <c r="S2288" s="25"/>
    </row>
    <row r="2289" spans="1:19" x14ac:dyDescent="0.25">
      <c r="A2289" s="7">
        <v>5374</v>
      </c>
      <c r="B2289" s="7" t="s">
        <v>5039</v>
      </c>
      <c r="C2289" s="7" t="s">
        <v>9221</v>
      </c>
      <c r="D2289" s="7" t="s">
        <v>6770</v>
      </c>
      <c r="E2289" s="7">
        <f>LEN(Table9[[#This Row],[Trad]])/10</f>
        <v>0.1</v>
      </c>
      <c r="F2289" s="7">
        <f>LEN(Table9[[#This Row],[Variants]])/10</f>
        <v>0</v>
      </c>
      <c r="G2289" s="7">
        <f>COUNT(FIND("～",Table9[[#This Row],[Trad]]))*10</f>
        <v>0</v>
      </c>
      <c r="H2289" s="25">
        <f>Table9[[#This Row],[Trad Len]]+Table9[[#This Row],[Var Len]]</f>
        <v>0.1</v>
      </c>
      <c r="I2289" s="25" cm="1">
        <f t="array" ref="I2289">COUNT(FIND({1,2,3,4,5,6,7,8,9,0},Table9[[#This Row],[Simp]]))</f>
        <v>0</v>
      </c>
      <c r="J2289" s="25" cm="1">
        <f t="array" ref="J2289">COUNT(FIND({1,2,3,4,5,6,7,8,9,0},Table9[[#This Row],[Trad]]))</f>
        <v>0</v>
      </c>
      <c r="K2289" s="25" cm="1">
        <f t="array" ref="K2289">COUNT(FIND({1,2,3,4,5,6,7,8,9,0},Table9[[#This Row],[Variants]]))</f>
        <v>0</v>
      </c>
      <c r="L2289" s="25">
        <f>SUM(Table9[[#This Row],[Simp Note]:[Var Note]])</f>
        <v>0</v>
      </c>
      <c r="M2289" s="25">
        <f>SUM(Table9[[#This Row],[Sum]],Table9[[#This Row],[Sum Notes]],Table9[[#This Row],[Contains ~]])</f>
        <v>0.1</v>
      </c>
      <c r="N2289" s="26">
        <v>17870</v>
      </c>
      <c r="O2289" s="25" t="s">
        <v>10235</v>
      </c>
      <c r="P2289" s="25" t="s">
        <v>10235</v>
      </c>
      <c r="Q2289" s="25"/>
      <c r="R2289" s="25"/>
      <c r="S2289" s="25"/>
    </row>
    <row r="2290" spans="1:19" x14ac:dyDescent="0.25">
      <c r="A2290" s="7">
        <v>5380</v>
      </c>
      <c r="B2290" s="7" t="s">
        <v>5041</v>
      </c>
      <c r="C2290" s="7" t="s">
        <v>9223</v>
      </c>
      <c r="D2290" s="7" t="s">
        <v>6770</v>
      </c>
      <c r="E2290" s="7">
        <f>LEN(Table9[[#This Row],[Trad]])/10</f>
        <v>0.1</v>
      </c>
      <c r="F2290" s="7">
        <f>LEN(Table9[[#This Row],[Variants]])/10</f>
        <v>0</v>
      </c>
      <c r="G2290" s="7">
        <f>COUNT(FIND("～",Table9[[#This Row],[Trad]]))*10</f>
        <v>0</v>
      </c>
      <c r="H2290" s="25">
        <f>Table9[[#This Row],[Trad Len]]+Table9[[#This Row],[Var Len]]</f>
        <v>0.1</v>
      </c>
      <c r="I2290" s="25" cm="1">
        <f t="array" ref="I2290">COUNT(FIND({1,2,3,4,5,6,7,8,9,0},Table9[[#This Row],[Simp]]))</f>
        <v>0</v>
      </c>
      <c r="J2290" s="25" cm="1">
        <f t="array" ref="J2290">COUNT(FIND({1,2,3,4,5,6,7,8,9,0},Table9[[#This Row],[Trad]]))</f>
        <v>0</v>
      </c>
      <c r="K2290" s="25" cm="1">
        <f t="array" ref="K2290">COUNT(FIND({1,2,3,4,5,6,7,8,9,0},Table9[[#This Row],[Variants]]))</f>
        <v>0</v>
      </c>
      <c r="L2290" s="25">
        <f>SUM(Table9[[#This Row],[Simp Note]:[Var Note]])</f>
        <v>0</v>
      </c>
      <c r="M2290" s="25">
        <f>SUM(Table9[[#This Row],[Sum]],Table9[[#This Row],[Sum Notes]],Table9[[#This Row],[Contains ~]])</f>
        <v>0.1</v>
      </c>
      <c r="N2290" s="26">
        <v>17880</v>
      </c>
      <c r="O2290" s="25" t="s">
        <v>10235</v>
      </c>
      <c r="P2290" s="25" t="s">
        <v>10235</v>
      </c>
      <c r="Q2290" s="25"/>
      <c r="R2290" s="25"/>
      <c r="S2290" s="25"/>
    </row>
    <row r="2291" spans="1:19" x14ac:dyDescent="0.25">
      <c r="A2291" s="7">
        <v>5381</v>
      </c>
      <c r="B2291" s="7" t="s">
        <v>5043</v>
      </c>
      <c r="C2291" s="7" t="s">
        <v>6770</v>
      </c>
      <c r="D2291" s="25" t="s">
        <v>9226</v>
      </c>
      <c r="E2291" s="25">
        <f>LEN(Table9[[#This Row],[Trad]])/10</f>
        <v>0</v>
      </c>
      <c r="F2291" s="25">
        <f>LEN(Table9[[#This Row],[Variants]])/10</f>
        <v>0.1</v>
      </c>
      <c r="G2291" s="25">
        <f>COUNT(FIND("～",Table9[[#This Row],[Trad]]))*10</f>
        <v>0</v>
      </c>
      <c r="H2291" s="25">
        <f>Table9[[#This Row],[Trad Len]]+Table9[[#This Row],[Var Len]]</f>
        <v>0.1</v>
      </c>
      <c r="I2291" s="25" cm="1">
        <f t="array" ref="I2291">COUNT(FIND({1,2,3,4,5,6,7,8,9,0},Table9[[#This Row],[Simp]]))</f>
        <v>0</v>
      </c>
      <c r="J2291" s="25" cm="1">
        <f t="array" ref="J2291">COUNT(FIND({1,2,3,4,5,6,7,8,9,0},Table9[[#This Row],[Trad]]))</f>
        <v>0</v>
      </c>
      <c r="K2291" s="25" cm="1">
        <f t="array" ref="K2291">COUNT(FIND({1,2,3,4,5,6,7,8,9,0},Table9[[#This Row],[Variants]]))</f>
        <v>0</v>
      </c>
      <c r="L2291" s="25">
        <f>SUM(Table9[[#This Row],[Simp Note]:[Var Note]])</f>
        <v>0</v>
      </c>
      <c r="M2291" s="25">
        <f>SUM(Table9[[#This Row],[Sum]],Table9[[#This Row],[Sum Notes]],Table9[[#This Row],[Contains ~]])</f>
        <v>0.1</v>
      </c>
      <c r="N2291" s="26">
        <v>25480.1</v>
      </c>
      <c r="O2291" s="25" t="s">
        <v>10237</v>
      </c>
      <c r="P2291" s="25" t="s">
        <v>10237</v>
      </c>
      <c r="Q2291" s="25"/>
      <c r="R2291" s="25"/>
      <c r="S2291" s="25"/>
    </row>
    <row r="2292" spans="1:19" x14ac:dyDescent="0.25">
      <c r="A2292" s="7">
        <v>5384</v>
      </c>
      <c r="B2292" s="7" t="s">
        <v>5045</v>
      </c>
      <c r="C2292" s="7" t="s">
        <v>9228</v>
      </c>
      <c r="D2292" s="7" t="s">
        <v>6770</v>
      </c>
      <c r="E2292" s="7">
        <f>LEN(Table9[[#This Row],[Trad]])/10</f>
        <v>0.1</v>
      </c>
      <c r="F2292" s="7">
        <f>LEN(Table9[[#This Row],[Variants]])/10</f>
        <v>0</v>
      </c>
      <c r="G2292" s="7">
        <f>COUNT(FIND("～",Table9[[#This Row],[Trad]]))*10</f>
        <v>0</v>
      </c>
      <c r="H2292" s="25">
        <f>Table9[[#This Row],[Trad Len]]+Table9[[#This Row],[Var Len]]</f>
        <v>0.1</v>
      </c>
      <c r="I2292" s="25" cm="1">
        <f t="array" ref="I2292">COUNT(FIND({1,2,3,4,5,6,7,8,9,0},Table9[[#This Row],[Simp]]))</f>
        <v>0</v>
      </c>
      <c r="J2292" s="25" cm="1">
        <f t="array" ref="J2292">COUNT(FIND({1,2,3,4,5,6,7,8,9,0},Table9[[#This Row],[Trad]]))</f>
        <v>0</v>
      </c>
      <c r="K2292" s="25" cm="1">
        <f t="array" ref="K2292">COUNT(FIND({1,2,3,4,5,6,7,8,9,0},Table9[[#This Row],[Variants]]))</f>
        <v>0</v>
      </c>
      <c r="L2292" s="25">
        <f>SUM(Table9[[#This Row],[Simp Note]:[Var Note]])</f>
        <v>0</v>
      </c>
      <c r="M2292" s="25">
        <f>SUM(Table9[[#This Row],[Sum]],Table9[[#This Row],[Sum Notes]],Table9[[#This Row],[Contains ~]])</f>
        <v>0.1</v>
      </c>
      <c r="N2292" s="26">
        <v>17890</v>
      </c>
      <c r="O2292" s="25" t="s">
        <v>10235</v>
      </c>
      <c r="P2292" s="25" t="s">
        <v>10235</v>
      </c>
      <c r="Q2292" s="25"/>
      <c r="R2292" s="25"/>
      <c r="S2292" s="25"/>
    </row>
    <row r="2293" spans="1:19" x14ac:dyDescent="0.25">
      <c r="A2293" s="7">
        <v>5390</v>
      </c>
      <c r="B2293" s="7" t="s">
        <v>5047</v>
      </c>
      <c r="C2293" s="7" t="s">
        <v>9230</v>
      </c>
      <c r="D2293" s="7" t="s">
        <v>6770</v>
      </c>
      <c r="E2293" s="7">
        <f>LEN(Table9[[#This Row],[Trad]])/10</f>
        <v>0.1</v>
      </c>
      <c r="F2293" s="7">
        <f>LEN(Table9[[#This Row],[Variants]])/10</f>
        <v>0</v>
      </c>
      <c r="G2293" s="7">
        <f>COUNT(FIND("～",Table9[[#This Row],[Trad]]))*10</f>
        <v>0</v>
      </c>
      <c r="H2293" s="25">
        <f>Table9[[#This Row],[Trad Len]]+Table9[[#This Row],[Var Len]]</f>
        <v>0.1</v>
      </c>
      <c r="I2293" s="25" cm="1">
        <f t="array" ref="I2293">COUNT(FIND({1,2,3,4,5,6,7,8,9,0},Table9[[#This Row],[Simp]]))</f>
        <v>0</v>
      </c>
      <c r="J2293" s="25" cm="1">
        <f t="array" ref="J2293">COUNT(FIND({1,2,3,4,5,6,7,8,9,0},Table9[[#This Row],[Trad]]))</f>
        <v>0</v>
      </c>
      <c r="K2293" s="25" cm="1">
        <f t="array" ref="K2293">COUNT(FIND({1,2,3,4,5,6,7,8,9,0},Table9[[#This Row],[Variants]]))</f>
        <v>0</v>
      </c>
      <c r="L2293" s="25">
        <f>SUM(Table9[[#This Row],[Simp Note]:[Var Note]])</f>
        <v>0</v>
      </c>
      <c r="M2293" s="25">
        <f>SUM(Table9[[#This Row],[Sum]],Table9[[#This Row],[Sum Notes]],Table9[[#This Row],[Contains ~]])</f>
        <v>0.1</v>
      </c>
      <c r="N2293" s="26">
        <v>17900</v>
      </c>
      <c r="O2293" s="25" t="s">
        <v>10235</v>
      </c>
      <c r="P2293" s="25" t="s">
        <v>10235</v>
      </c>
      <c r="Q2293" s="25"/>
      <c r="R2293" s="25"/>
      <c r="S2293" s="25"/>
    </row>
    <row r="2294" spans="1:19" x14ac:dyDescent="0.25">
      <c r="A2294" s="7">
        <v>5391</v>
      </c>
      <c r="B2294" s="7" t="s">
        <v>5049</v>
      </c>
      <c r="C2294" s="7" t="s">
        <v>9232</v>
      </c>
      <c r="D2294" s="7" t="s">
        <v>6770</v>
      </c>
      <c r="E2294" s="7">
        <f>LEN(Table9[[#This Row],[Trad]])/10</f>
        <v>0.1</v>
      </c>
      <c r="F2294" s="7">
        <f>LEN(Table9[[#This Row],[Variants]])/10</f>
        <v>0</v>
      </c>
      <c r="G2294" s="7">
        <f>COUNT(FIND("～",Table9[[#This Row],[Trad]]))*10</f>
        <v>0</v>
      </c>
      <c r="H2294" s="25">
        <f>Table9[[#This Row],[Trad Len]]+Table9[[#This Row],[Var Len]]</f>
        <v>0.1</v>
      </c>
      <c r="I2294" s="25" cm="1">
        <f t="array" ref="I2294">COUNT(FIND({1,2,3,4,5,6,7,8,9,0},Table9[[#This Row],[Simp]]))</f>
        <v>0</v>
      </c>
      <c r="J2294" s="25" cm="1">
        <f t="array" ref="J2294">COUNT(FIND({1,2,3,4,5,6,7,8,9,0},Table9[[#This Row],[Trad]]))</f>
        <v>0</v>
      </c>
      <c r="K2294" s="25" cm="1">
        <f t="array" ref="K2294">COUNT(FIND({1,2,3,4,5,6,7,8,9,0},Table9[[#This Row],[Variants]]))</f>
        <v>0</v>
      </c>
      <c r="L2294" s="25">
        <f>SUM(Table9[[#This Row],[Simp Note]:[Var Note]])</f>
        <v>0</v>
      </c>
      <c r="M2294" s="25">
        <f>SUM(Table9[[#This Row],[Sum]],Table9[[#This Row],[Sum Notes]],Table9[[#This Row],[Contains ~]])</f>
        <v>0.1</v>
      </c>
      <c r="N2294" s="26">
        <v>17910</v>
      </c>
      <c r="O2294" s="25" t="s">
        <v>10235</v>
      </c>
      <c r="P2294" s="25" t="s">
        <v>10235</v>
      </c>
      <c r="Q2294" s="25"/>
      <c r="R2294" s="25"/>
      <c r="S2294" s="25"/>
    </row>
    <row r="2295" spans="1:19" x14ac:dyDescent="0.25">
      <c r="A2295" s="7">
        <v>5393</v>
      </c>
      <c r="B2295" s="7" t="s">
        <v>5051</v>
      </c>
      <c r="C2295" s="7" t="s">
        <v>6770</v>
      </c>
      <c r="D2295" s="25" t="s">
        <v>9234</v>
      </c>
      <c r="E2295" s="25">
        <f>LEN(Table9[[#This Row],[Trad]])/10</f>
        <v>0</v>
      </c>
      <c r="F2295" s="25">
        <f>LEN(Table9[[#This Row],[Variants]])/10</f>
        <v>0.2</v>
      </c>
      <c r="G2295" s="25">
        <f>COUNT(FIND("～",Table9[[#This Row],[Trad]]))*10</f>
        <v>0</v>
      </c>
      <c r="H2295" s="25">
        <f>Table9[[#This Row],[Trad Len]]+Table9[[#This Row],[Var Len]]</f>
        <v>0.2</v>
      </c>
      <c r="I2295" s="25" cm="1">
        <f t="array" ref="I2295">COUNT(FIND({1,2,3,4,5,6,7,8,9,0},Table9[[#This Row],[Simp]]))</f>
        <v>0</v>
      </c>
      <c r="J2295" s="25" cm="1">
        <f t="array" ref="J2295">COUNT(FIND({1,2,3,4,5,6,7,8,9,0},Table9[[#This Row],[Trad]]))</f>
        <v>0</v>
      </c>
      <c r="K2295" s="25" cm="1">
        <f t="array" ref="K2295">COUNT(FIND({1,2,3,4,5,6,7,8,9,0},Table9[[#This Row],[Variants]]))</f>
        <v>0</v>
      </c>
      <c r="L2295" s="25">
        <f>SUM(Table9[[#This Row],[Simp Note]:[Var Note]])</f>
        <v>0</v>
      </c>
      <c r="M2295" s="25">
        <f>SUM(Table9[[#This Row],[Sum]],Table9[[#This Row],[Sum Notes]],Table9[[#This Row],[Contains ~]])</f>
        <v>0.2</v>
      </c>
      <c r="N2295" s="26">
        <v>25478</v>
      </c>
      <c r="O2295" s="25" t="s">
        <v>10237</v>
      </c>
      <c r="P2295" s="25" t="s">
        <v>10237</v>
      </c>
      <c r="Q2295" s="25"/>
      <c r="R2295" s="25"/>
      <c r="S2295" s="25"/>
    </row>
    <row r="2296" spans="1:19" x14ac:dyDescent="0.25">
      <c r="A2296" s="7">
        <v>5396</v>
      </c>
      <c r="B2296" s="7" t="s">
        <v>5053</v>
      </c>
      <c r="C2296" s="7" t="s">
        <v>6770</v>
      </c>
      <c r="D2296" s="25" t="s">
        <v>9236</v>
      </c>
      <c r="E2296" s="25">
        <f>LEN(Table9[[#This Row],[Trad]])/10</f>
        <v>0</v>
      </c>
      <c r="F2296" s="25">
        <f>LEN(Table9[[#This Row],[Variants]])/10</f>
        <v>0.1</v>
      </c>
      <c r="G2296" s="25">
        <f>COUNT(FIND("～",Table9[[#This Row],[Trad]]))*10</f>
        <v>0</v>
      </c>
      <c r="H2296" s="25">
        <f>Table9[[#This Row],[Trad Len]]+Table9[[#This Row],[Var Len]]</f>
        <v>0.1</v>
      </c>
      <c r="I2296" s="25" cm="1">
        <f t="array" ref="I2296">COUNT(FIND({1,2,3,4,5,6,7,8,9,0},Table9[[#This Row],[Simp]]))</f>
        <v>0</v>
      </c>
      <c r="J2296" s="25" cm="1">
        <f t="array" ref="J2296">COUNT(FIND({1,2,3,4,5,6,7,8,9,0},Table9[[#This Row],[Trad]]))</f>
        <v>0</v>
      </c>
      <c r="K2296" s="25" cm="1">
        <f t="array" ref="K2296">COUNT(FIND({1,2,3,4,5,6,7,8,9,0},Table9[[#This Row],[Variants]]))</f>
        <v>0</v>
      </c>
      <c r="L2296" s="25">
        <f>SUM(Table9[[#This Row],[Simp Note]:[Var Note]])</f>
        <v>0</v>
      </c>
      <c r="M2296" s="25">
        <f>SUM(Table9[[#This Row],[Sum]],Table9[[#This Row],[Sum Notes]],Table9[[#This Row],[Contains ~]])</f>
        <v>0.1</v>
      </c>
      <c r="N2296" s="26">
        <v>25480.1</v>
      </c>
      <c r="O2296" s="25" t="s">
        <v>10237</v>
      </c>
      <c r="P2296" s="25" t="s">
        <v>10237</v>
      </c>
      <c r="Q2296" s="25"/>
      <c r="R2296" s="25"/>
      <c r="S2296" s="25"/>
    </row>
    <row r="2297" spans="1:19" x14ac:dyDescent="0.25">
      <c r="A2297" s="7">
        <v>5402</v>
      </c>
      <c r="B2297" s="7" t="s">
        <v>5055</v>
      </c>
      <c r="C2297" s="7" t="s">
        <v>9239</v>
      </c>
      <c r="D2297" s="7" t="s">
        <v>6770</v>
      </c>
      <c r="E2297" s="7">
        <f>LEN(Table9[[#This Row],[Trad]])/10</f>
        <v>0.1</v>
      </c>
      <c r="F2297" s="7">
        <f>LEN(Table9[[#This Row],[Variants]])/10</f>
        <v>0</v>
      </c>
      <c r="G2297" s="7">
        <f>COUNT(FIND("～",Table9[[#This Row],[Trad]]))*10</f>
        <v>0</v>
      </c>
      <c r="H2297" s="25">
        <f>Table9[[#This Row],[Trad Len]]+Table9[[#This Row],[Var Len]]</f>
        <v>0.1</v>
      </c>
      <c r="I2297" s="25" cm="1">
        <f t="array" ref="I2297">COUNT(FIND({1,2,3,4,5,6,7,8,9,0},Table9[[#This Row],[Simp]]))</f>
        <v>0</v>
      </c>
      <c r="J2297" s="25" cm="1">
        <f t="array" ref="J2297">COUNT(FIND({1,2,3,4,5,6,7,8,9,0},Table9[[#This Row],[Trad]]))</f>
        <v>0</v>
      </c>
      <c r="K2297" s="25" cm="1">
        <f t="array" ref="K2297">COUNT(FIND({1,2,3,4,5,6,7,8,9,0},Table9[[#This Row],[Variants]]))</f>
        <v>0</v>
      </c>
      <c r="L2297" s="25">
        <f>SUM(Table9[[#This Row],[Simp Note]:[Var Note]])</f>
        <v>0</v>
      </c>
      <c r="M2297" s="25">
        <f>SUM(Table9[[#This Row],[Sum]],Table9[[#This Row],[Sum Notes]],Table9[[#This Row],[Contains ~]])</f>
        <v>0.1</v>
      </c>
      <c r="N2297" s="26">
        <v>17920</v>
      </c>
      <c r="O2297" s="25" t="s">
        <v>10235</v>
      </c>
      <c r="P2297" s="25" t="s">
        <v>10235</v>
      </c>
      <c r="Q2297" s="25"/>
      <c r="R2297" s="25"/>
      <c r="S2297" s="25"/>
    </row>
    <row r="2298" spans="1:19" x14ac:dyDescent="0.25">
      <c r="A2298" s="7">
        <v>5404</v>
      </c>
      <c r="B2298" s="7" t="s">
        <v>5057</v>
      </c>
      <c r="C2298" s="7" t="s">
        <v>9241</v>
      </c>
      <c r="D2298" s="7" t="s">
        <v>6770</v>
      </c>
      <c r="E2298" s="7">
        <f>LEN(Table9[[#This Row],[Trad]])/10</f>
        <v>0.1</v>
      </c>
      <c r="F2298" s="7">
        <f>LEN(Table9[[#This Row],[Variants]])/10</f>
        <v>0</v>
      </c>
      <c r="G2298" s="7">
        <f>COUNT(FIND("～",Table9[[#This Row],[Trad]]))*10</f>
        <v>0</v>
      </c>
      <c r="H2298" s="25">
        <f>Table9[[#This Row],[Trad Len]]+Table9[[#This Row],[Var Len]]</f>
        <v>0.1</v>
      </c>
      <c r="I2298" s="25" cm="1">
        <f t="array" ref="I2298">COUNT(FIND({1,2,3,4,5,6,7,8,9,0},Table9[[#This Row],[Simp]]))</f>
        <v>0</v>
      </c>
      <c r="J2298" s="25" cm="1">
        <f t="array" ref="J2298">COUNT(FIND({1,2,3,4,5,6,7,8,9,0},Table9[[#This Row],[Trad]]))</f>
        <v>0</v>
      </c>
      <c r="K2298" s="25" cm="1">
        <f t="array" ref="K2298">COUNT(FIND({1,2,3,4,5,6,7,8,9,0},Table9[[#This Row],[Variants]]))</f>
        <v>0</v>
      </c>
      <c r="L2298" s="25">
        <f>SUM(Table9[[#This Row],[Simp Note]:[Var Note]])</f>
        <v>0</v>
      </c>
      <c r="M2298" s="25">
        <f>SUM(Table9[[#This Row],[Sum]],Table9[[#This Row],[Sum Notes]],Table9[[#This Row],[Contains ~]])</f>
        <v>0.1</v>
      </c>
      <c r="N2298" s="26">
        <v>17930</v>
      </c>
      <c r="O2298" s="25" t="s">
        <v>10235</v>
      </c>
      <c r="P2298" s="25" t="s">
        <v>10235</v>
      </c>
      <c r="Q2298" s="25"/>
      <c r="R2298" s="25"/>
      <c r="S2298" s="25"/>
    </row>
    <row r="2299" spans="1:19" x14ac:dyDescent="0.25">
      <c r="A2299" s="7">
        <v>5405</v>
      </c>
      <c r="B2299" s="7" t="s">
        <v>5059</v>
      </c>
      <c r="C2299" s="7" t="s">
        <v>6770</v>
      </c>
      <c r="D2299" s="25" t="s">
        <v>9243</v>
      </c>
      <c r="E2299" s="25">
        <f>LEN(Table9[[#This Row],[Trad]])/10</f>
        <v>0</v>
      </c>
      <c r="F2299" s="25">
        <f>LEN(Table9[[#This Row],[Variants]])/10</f>
        <v>0.1</v>
      </c>
      <c r="G2299" s="25">
        <f>COUNT(FIND("～",Table9[[#This Row],[Trad]]))*10</f>
        <v>0</v>
      </c>
      <c r="H2299" s="25">
        <f>Table9[[#This Row],[Trad Len]]+Table9[[#This Row],[Var Len]]</f>
        <v>0.1</v>
      </c>
      <c r="I2299" s="25" cm="1">
        <f t="array" ref="I2299">COUNT(FIND({1,2,3,4,5,6,7,8,9,0},Table9[[#This Row],[Simp]]))</f>
        <v>0</v>
      </c>
      <c r="J2299" s="25" cm="1">
        <f t="array" ref="J2299">COUNT(FIND({1,2,3,4,5,6,7,8,9,0},Table9[[#This Row],[Trad]]))</f>
        <v>0</v>
      </c>
      <c r="K2299" s="25" cm="1">
        <f t="array" ref="K2299">COUNT(FIND({1,2,3,4,5,6,7,8,9,0},Table9[[#This Row],[Variants]]))</f>
        <v>0</v>
      </c>
      <c r="L2299" s="25">
        <f>SUM(Table9[[#This Row],[Simp Note]:[Var Note]])</f>
        <v>0</v>
      </c>
      <c r="M2299" s="25">
        <f>SUM(Table9[[#This Row],[Sum]],Table9[[#This Row],[Sum Notes]],Table9[[#This Row],[Contains ~]])</f>
        <v>0.1</v>
      </c>
      <c r="N2299" s="26">
        <v>25480.1</v>
      </c>
      <c r="O2299" s="25" t="s">
        <v>10237</v>
      </c>
      <c r="P2299" s="25" t="s">
        <v>10237</v>
      </c>
      <c r="Q2299" s="25"/>
      <c r="R2299" s="25"/>
      <c r="S2299" s="25"/>
    </row>
    <row r="2300" spans="1:19" x14ac:dyDescent="0.25">
      <c r="A2300" s="7">
        <v>5417</v>
      </c>
      <c r="B2300" s="7" t="s">
        <v>5061</v>
      </c>
      <c r="C2300" s="7" t="s">
        <v>9245</v>
      </c>
      <c r="D2300" s="7" t="s">
        <v>6770</v>
      </c>
      <c r="E2300" s="7">
        <f>LEN(Table9[[#This Row],[Trad]])/10</f>
        <v>0.1</v>
      </c>
      <c r="F2300" s="7">
        <f>LEN(Table9[[#This Row],[Variants]])/10</f>
        <v>0</v>
      </c>
      <c r="G2300" s="7">
        <f>COUNT(FIND("～",Table9[[#This Row],[Trad]]))*10</f>
        <v>0</v>
      </c>
      <c r="H2300" s="25">
        <f>Table9[[#This Row],[Trad Len]]+Table9[[#This Row],[Var Len]]</f>
        <v>0.1</v>
      </c>
      <c r="I2300" s="25" cm="1">
        <f t="array" ref="I2300">COUNT(FIND({1,2,3,4,5,6,7,8,9,0},Table9[[#This Row],[Simp]]))</f>
        <v>0</v>
      </c>
      <c r="J2300" s="25" cm="1">
        <f t="array" ref="J2300">COUNT(FIND({1,2,3,4,5,6,7,8,9,0},Table9[[#This Row],[Trad]]))</f>
        <v>0</v>
      </c>
      <c r="K2300" s="25" cm="1">
        <f t="array" ref="K2300">COUNT(FIND({1,2,3,4,5,6,7,8,9,0},Table9[[#This Row],[Variants]]))</f>
        <v>0</v>
      </c>
      <c r="L2300" s="25">
        <f>SUM(Table9[[#This Row],[Simp Note]:[Var Note]])</f>
        <v>0</v>
      </c>
      <c r="M2300" s="25">
        <f>SUM(Table9[[#This Row],[Sum]],Table9[[#This Row],[Sum Notes]],Table9[[#This Row],[Contains ~]])</f>
        <v>0.1</v>
      </c>
      <c r="N2300" s="26">
        <v>17940</v>
      </c>
      <c r="O2300" s="25" t="s">
        <v>10235</v>
      </c>
      <c r="P2300" s="25" t="s">
        <v>10235</v>
      </c>
      <c r="Q2300" s="25"/>
      <c r="R2300" s="25"/>
      <c r="S2300" s="25"/>
    </row>
    <row r="2301" spans="1:19" x14ac:dyDescent="0.25">
      <c r="A2301" s="7">
        <v>5422</v>
      </c>
      <c r="B2301" s="7" t="s">
        <v>5063</v>
      </c>
      <c r="C2301" s="7" t="s">
        <v>6770</v>
      </c>
      <c r="D2301" s="25" t="s">
        <v>9247</v>
      </c>
      <c r="E2301" s="25">
        <f>LEN(Table9[[#This Row],[Trad]])/10</f>
        <v>0</v>
      </c>
      <c r="F2301" s="25">
        <f>LEN(Table9[[#This Row],[Variants]])/10</f>
        <v>0.2</v>
      </c>
      <c r="G2301" s="25">
        <f>COUNT(FIND("～",Table9[[#This Row],[Trad]]))*10</f>
        <v>0</v>
      </c>
      <c r="H2301" s="25">
        <f>Table9[[#This Row],[Trad Len]]+Table9[[#This Row],[Var Len]]</f>
        <v>0.2</v>
      </c>
      <c r="I2301" s="25" cm="1">
        <f t="array" ref="I2301">COUNT(FIND({1,2,3,4,5,6,7,8,9,0},Table9[[#This Row],[Simp]]))</f>
        <v>0</v>
      </c>
      <c r="J2301" s="25" cm="1">
        <f t="array" ref="J2301">COUNT(FIND({1,2,3,4,5,6,7,8,9,0},Table9[[#This Row],[Trad]]))</f>
        <v>0</v>
      </c>
      <c r="K2301" s="25" cm="1">
        <f t="array" ref="K2301">COUNT(FIND({1,2,3,4,5,6,7,8,9,0},Table9[[#This Row],[Variants]]))</f>
        <v>0</v>
      </c>
      <c r="L2301" s="25">
        <f>SUM(Table9[[#This Row],[Simp Note]:[Var Note]])</f>
        <v>0</v>
      </c>
      <c r="M2301" s="25">
        <f>SUM(Table9[[#This Row],[Sum]],Table9[[#This Row],[Sum Notes]],Table9[[#This Row],[Contains ~]])</f>
        <v>0.2</v>
      </c>
      <c r="N2301" s="26">
        <v>25478</v>
      </c>
      <c r="O2301" s="25" t="s">
        <v>10237</v>
      </c>
      <c r="P2301" s="25" t="s">
        <v>10237</v>
      </c>
      <c r="Q2301" s="25"/>
      <c r="R2301" s="25"/>
      <c r="S2301" s="25"/>
    </row>
    <row r="2302" spans="1:19" x14ac:dyDescent="0.25">
      <c r="A2302" s="7">
        <v>5423</v>
      </c>
      <c r="B2302" s="7" t="s">
        <v>5065</v>
      </c>
      <c r="C2302" s="7" t="s">
        <v>9249</v>
      </c>
      <c r="D2302" s="7" t="s">
        <v>6770</v>
      </c>
      <c r="E2302" s="7">
        <f>LEN(Table9[[#This Row],[Trad]])/10</f>
        <v>0.1</v>
      </c>
      <c r="F2302" s="7">
        <f>LEN(Table9[[#This Row],[Variants]])/10</f>
        <v>0</v>
      </c>
      <c r="G2302" s="7">
        <f>COUNT(FIND("～",Table9[[#This Row],[Trad]]))*10</f>
        <v>0</v>
      </c>
      <c r="H2302" s="25">
        <f>Table9[[#This Row],[Trad Len]]+Table9[[#This Row],[Var Len]]</f>
        <v>0.1</v>
      </c>
      <c r="I2302" s="25" cm="1">
        <f t="array" ref="I2302">COUNT(FIND({1,2,3,4,5,6,7,8,9,0},Table9[[#This Row],[Simp]]))</f>
        <v>0</v>
      </c>
      <c r="J2302" s="25" cm="1">
        <f t="array" ref="J2302">COUNT(FIND({1,2,3,4,5,6,7,8,9,0},Table9[[#This Row],[Trad]]))</f>
        <v>0</v>
      </c>
      <c r="K2302" s="25" cm="1">
        <f t="array" ref="K2302">COUNT(FIND({1,2,3,4,5,6,7,8,9,0},Table9[[#This Row],[Variants]]))</f>
        <v>0</v>
      </c>
      <c r="L2302" s="25">
        <f>SUM(Table9[[#This Row],[Simp Note]:[Var Note]])</f>
        <v>0</v>
      </c>
      <c r="M2302" s="25">
        <f>SUM(Table9[[#This Row],[Sum]],Table9[[#This Row],[Sum Notes]],Table9[[#This Row],[Contains ~]])</f>
        <v>0.1</v>
      </c>
      <c r="N2302" s="26">
        <v>17950</v>
      </c>
      <c r="O2302" s="25" t="s">
        <v>10235</v>
      </c>
      <c r="P2302" s="25" t="s">
        <v>10235</v>
      </c>
      <c r="Q2302" s="25"/>
      <c r="R2302" s="25"/>
      <c r="S2302" s="25"/>
    </row>
    <row r="2303" spans="1:19" x14ac:dyDescent="0.25">
      <c r="A2303" s="7">
        <v>5424</v>
      </c>
      <c r="B2303" s="7" t="s">
        <v>5067</v>
      </c>
      <c r="C2303" s="7" t="s">
        <v>9251</v>
      </c>
      <c r="D2303" s="7" t="s">
        <v>6770</v>
      </c>
      <c r="E2303" s="7">
        <f>LEN(Table9[[#This Row],[Trad]])/10</f>
        <v>0.1</v>
      </c>
      <c r="F2303" s="7">
        <f>LEN(Table9[[#This Row],[Variants]])/10</f>
        <v>0</v>
      </c>
      <c r="G2303" s="7">
        <f>COUNT(FIND("～",Table9[[#This Row],[Trad]]))*10</f>
        <v>0</v>
      </c>
      <c r="H2303" s="25">
        <f>Table9[[#This Row],[Trad Len]]+Table9[[#This Row],[Var Len]]</f>
        <v>0.1</v>
      </c>
      <c r="I2303" s="25" cm="1">
        <f t="array" ref="I2303">COUNT(FIND({1,2,3,4,5,6,7,8,9,0},Table9[[#This Row],[Simp]]))</f>
        <v>0</v>
      </c>
      <c r="J2303" s="25" cm="1">
        <f t="array" ref="J2303">COUNT(FIND({1,2,3,4,5,6,7,8,9,0},Table9[[#This Row],[Trad]]))</f>
        <v>0</v>
      </c>
      <c r="K2303" s="25" cm="1">
        <f t="array" ref="K2303">COUNT(FIND({1,2,3,4,5,6,7,8,9,0},Table9[[#This Row],[Variants]]))</f>
        <v>0</v>
      </c>
      <c r="L2303" s="25">
        <f>SUM(Table9[[#This Row],[Simp Note]:[Var Note]])</f>
        <v>0</v>
      </c>
      <c r="M2303" s="25">
        <f>SUM(Table9[[#This Row],[Sum]],Table9[[#This Row],[Sum Notes]],Table9[[#This Row],[Contains ~]])</f>
        <v>0.1</v>
      </c>
      <c r="N2303" s="26">
        <v>17960</v>
      </c>
      <c r="O2303" s="25" t="s">
        <v>10235</v>
      </c>
      <c r="P2303" s="25" t="s">
        <v>10235</v>
      </c>
      <c r="Q2303" s="25"/>
      <c r="R2303" s="25"/>
      <c r="S2303" s="25"/>
    </row>
    <row r="2304" spans="1:19" x14ac:dyDescent="0.25">
      <c r="A2304" s="7">
        <v>5425</v>
      </c>
      <c r="B2304" s="7" t="s">
        <v>5069</v>
      </c>
      <c r="C2304" s="7" t="s">
        <v>9253</v>
      </c>
      <c r="D2304" s="7" t="s">
        <v>6770</v>
      </c>
      <c r="E2304" s="7">
        <f>LEN(Table9[[#This Row],[Trad]])/10</f>
        <v>0.1</v>
      </c>
      <c r="F2304" s="7">
        <f>LEN(Table9[[#This Row],[Variants]])/10</f>
        <v>0</v>
      </c>
      <c r="G2304" s="7">
        <f>COUNT(FIND("～",Table9[[#This Row],[Trad]]))*10</f>
        <v>0</v>
      </c>
      <c r="H2304" s="25">
        <f>Table9[[#This Row],[Trad Len]]+Table9[[#This Row],[Var Len]]</f>
        <v>0.1</v>
      </c>
      <c r="I2304" s="25" cm="1">
        <f t="array" ref="I2304">COUNT(FIND({1,2,3,4,5,6,7,8,9,0},Table9[[#This Row],[Simp]]))</f>
        <v>0</v>
      </c>
      <c r="J2304" s="25" cm="1">
        <f t="array" ref="J2304">COUNT(FIND({1,2,3,4,5,6,7,8,9,0},Table9[[#This Row],[Trad]]))</f>
        <v>0</v>
      </c>
      <c r="K2304" s="25" cm="1">
        <f t="array" ref="K2304">COUNT(FIND({1,2,3,4,5,6,7,8,9,0},Table9[[#This Row],[Variants]]))</f>
        <v>0</v>
      </c>
      <c r="L2304" s="25">
        <f>SUM(Table9[[#This Row],[Simp Note]:[Var Note]])</f>
        <v>0</v>
      </c>
      <c r="M2304" s="25">
        <f>SUM(Table9[[#This Row],[Sum]],Table9[[#This Row],[Sum Notes]],Table9[[#This Row],[Contains ~]])</f>
        <v>0.1</v>
      </c>
      <c r="N2304" s="26">
        <v>17970</v>
      </c>
      <c r="O2304" s="25" t="s">
        <v>10235</v>
      </c>
      <c r="P2304" s="25" t="s">
        <v>10235</v>
      </c>
      <c r="Q2304" s="25"/>
      <c r="R2304" s="25"/>
      <c r="S2304" s="25"/>
    </row>
    <row r="2305" spans="1:19" x14ac:dyDescent="0.25">
      <c r="A2305" s="7">
        <v>5426</v>
      </c>
      <c r="B2305" s="7" t="s">
        <v>5071</v>
      </c>
      <c r="C2305" s="7" t="s">
        <v>9256</v>
      </c>
      <c r="D2305" s="7" t="s">
        <v>6770</v>
      </c>
      <c r="E2305" s="7">
        <f>LEN(Table9[[#This Row],[Trad]])/10</f>
        <v>0.1</v>
      </c>
      <c r="F2305" s="7">
        <f>LEN(Table9[[#This Row],[Variants]])/10</f>
        <v>0</v>
      </c>
      <c r="G2305" s="7">
        <f>COUNT(FIND("～",Table9[[#This Row],[Trad]]))*10</f>
        <v>0</v>
      </c>
      <c r="H2305" s="25">
        <f>Table9[[#This Row],[Trad Len]]+Table9[[#This Row],[Var Len]]</f>
        <v>0.1</v>
      </c>
      <c r="I2305" s="25" cm="1">
        <f t="array" ref="I2305">COUNT(FIND({1,2,3,4,5,6,7,8,9,0},Table9[[#This Row],[Simp]]))</f>
        <v>0</v>
      </c>
      <c r="J2305" s="25" cm="1">
        <f t="array" ref="J2305">COUNT(FIND({1,2,3,4,5,6,7,8,9,0},Table9[[#This Row],[Trad]]))</f>
        <v>0</v>
      </c>
      <c r="K2305" s="25" cm="1">
        <f t="array" ref="K2305">COUNT(FIND({1,2,3,4,5,6,7,8,9,0},Table9[[#This Row],[Variants]]))</f>
        <v>0</v>
      </c>
      <c r="L2305" s="25">
        <f>SUM(Table9[[#This Row],[Simp Note]:[Var Note]])</f>
        <v>0</v>
      </c>
      <c r="M2305" s="25">
        <f>SUM(Table9[[#This Row],[Sum]],Table9[[#This Row],[Sum Notes]],Table9[[#This Row],[Contains ~]])</f>
        <v>0.1</v>
      </c>
      <c r="N2305" s="26">
        <v>17980</v>
      </c>
      <c r="O2305" s="25" t="s">
        <v>10235</v>
      </c>
      <c r="P2305" s="25" t="s">
        <v>10235</v>
      </c>
      <c r="Q2305" s="25"/>
      <c r="R2305" s="25"/>
      <c r="S2305" s="25"/>
    </row>
    <row r="2306" spans="1:19" x14ac:dyDescent="0.25">
      <c r="A2306" s="7">
        <v>5427</v>
      </c>
      <c r="B2306" s="7" t="s">
        <v>5073</v>
      </c>
      <c r="C2306" s="7" t="s">
        <v>9258</v>
      </c>
      <c r="D2306" s="7" t="s">
        <v>6770</v>
      </c>
      <c r="E2306" s="7">
        <f>LEN(Table9[[#This Row],[Trad]])/10</f>
        <v>0.1</v>
      </c>
      <c r="F2306" s="7">
        <f>LEN(Table9[[#This Row],[Variants]])/10</f>
        <v>0</v>
      </c>
      <c r="G2306" s="7">
        <f>COUNT(FIND("～",Table9[[#This Row],[Trad]]))*10</f>
        <v>0</v>
      </c>
      <c r="H2306" s="25">
        <f>Table9[[#This Row],[Trad Len]]+Table9[[#This Row],[Var Len]]</f>
        <v>0.1</v>
      </c>
      <c r="I2306" s="25" cm="1">
        <f t="array" ref="I2306">COUNT(FIND({1,2,3,4,5,6,7,8,9,0},Table9[[#This Row],[Simp]]))</f>
        <v>0</v>
      </c>
      <c r="J2306" s="25" cm="1">
        <f t="array" ref="J2306">COUNT(FIND({1,2,3,4,5,6,7,8,9,0},Table9[[#This Row],[Trad]]))</f>
        <v>0</v>
      </c>
      <c r="K2306" s="25" cm="1">
        <f t="array" ref="K2306">COUNT(FIND({1,2,3,4,5,6,7,8,9,0},Table9[[#This Row],[Variants]]))</f>
        <v>0</v>
      </c>
      <c r="L2306" s="25">
        <f>SUM(Table9[[#This Row],[Simp Note]:[Var Note]])</f>
        <v>0</v>
      </c>
      <c r="M2306" s="25">
        <f>SUM(Table9[[#This Row],[Sum]],Table9[[#This Row],[Sum Notes]],Table9[[#This Row],[Contains ~]])</f>
        <v>0.1</v>
      </c>
      <c r="N2306" s="26">
        <v>17990</v>
      </c>
      <c r="O2306" s="25" t="s">
        <v>10235</v>
      </c>
      <c r="P2306" s="25" t="s">
        <v>10235</v>
      </c>
      <c r="Q2306" s="25"/>
      <c r="R2306" s="25"/>
      <c r="S2306" s="25"/>
    </row>
    <row r="2307" spans="1:19" x14ac:dyDescent="0.25">
      <c r="A2307" s="7">
        <v>5433</v>
      </c>
      <c r="B2307" s="7" t="s">
        <v>5075</v>
      </c>
      <c r="C2307" s="7" t="s">
        <v>9260</v>
      </c>
      <c r="D2307" s="7" t="s">
        <v>6770</v>
      </c>
      <c r="E2307" s="7">
        <f>LEN(Table9[[#This Row],[Trad]])/10</f>
        <v>0.1</v>
      </c>
      <c r="F2307" s="7">
        <f>LEN(Table9[[#This Row],[Variants]])/10</f>
        <v>0</v>
      </c>
      <c r="G2307" s="7">
        <f>COUNT(FIND("～",Table9[[#This Row],[Trad]]))*10</f>
        <v>0</v>
      </c>
      <c r="H2307" s="25">
        <f>Table9[[#This Row],[Trad Len]]+Table9[[#This Row],[Var Len]]</f>
        <v>0.1</v>
      </c>
      <c r="I2307" s="25" cm="1">
        <f t="array" ref="I2307">COUNT(FIND({1,2,3,4,5,6,7,8,9,0},Table9[[#This Row],[Simp]]))</f>
        <v>0</v>
      </c>
      <c r="J2307" s="25" cm="1">
        <f t="array" ref="J2307">COUNT(FIND({1,2,3,4,5,6,7,8,9,0},Table9[[#This Row],[Trad]]))</f>
        <v>0</v>
      </c>
      <c r="K2307" s="25" cm="1">
        <f t="array" ref="K2307">COUNT(FIND({1,2,3,4,5,6,7,8,9,0},Table9[[#This Row],[Variants]]))</f>
        <v>0</v>
      </c>
      <c r="L2307" s="25">
        <f>SUM(Table9[[#This Row],[Simp Note]:[Var Note]])</f>
        <v>0</v>
      </c>
      <c r="M2307" s="25">
        <f>SUM(Table9[[#This Row],[Sum]],Table9[[#This Row],[Sum Notes]],Table9[[#This Row],[Contains ~]])</f>
        <v>0.1</v>
      </c>
      <c r="N2307" s="26">
        <v>18000</v>
      </c>
      <c r="O2307" s="25" t="s">
        <v>10235</v>
      </c>
      <c r="P2307" s="25" t="s">
        <v>10235</v>
      </c>
      <c r="Q2307" s="25"/>
      <c r="R2307" s="25"/>
      <c r="S2307" s="25"/>
    </row>
    <row r="2308" spans="1:19" x14ac:dyDescent="0.25">
      <c r="A2308" s="7">
        <v>5442</v>
      </c>
      <c r="B2308" s="7" t="s">
        <v>5077</v>
      </c>
      <c r="C2308" s="7" t="s">
        <v>9262</v>
      </c>
      <c r="D2308" s="7" t="s">
        <v>6770</v>
      </c>
      <c r="E2308" s="7">
        <f>LEN(Table9[[#This Row],[Trad]])/10</f>
        <v>0.1</v>
      </c>
      <c r="F2308" s="7">
        <f>LEN(Table9[[#This Row],[Variants]])/10</f>
        <v>0</v>
      </c>
      <c r="G2308" s="7">
        <f>COUNT(FIND("～",Table9[[#This Row],[Trad]]))*10</f>
        <v>0</v>
      </c>
      <c r="H2308" s="25">
        <f>Table9[[#This Row],[Trad Len]]+Table9[[#This Row],[Var Len]]</f>
        <v>0.1</v>
      </c>
      <c r="I2308" s="25" cm="1">
        <f t="array" ref="I2308">COUNT(FIND({1,2,3,4,5,6,7,8,9,0},Table9[[#This Row],[Simp]]))</f>
        <v>0</v>
      </c>
      <c r="J2308" s="25" cm="1">
        <f t="array" ref="J2308">COUNT(FIND({1,2,3,4,5,6,7,8,9,0},Table9[[#This Row],[Trad]]))</f>
        <v>0</v>
      </c>
      <c r="K2308" s="25" cm="1">
        <f t="array" ref="K2308">COUNT(FIND({1,2,3,4,5,6,7,8,9,0},Table9[[#This Row],[Variants]]))</f>
        <v>0</v>
      </c>
      <c r="L2308" s="25">
        <f>SUM(Table9[[#This Row],[Simp Note]:[Var Note]])</f>
        <v>0</v>
      </c>
      <c r="M2308" s="25">
        <f>SUM(Table9[[#This Row],[Sum]],Table9[[#This Row],[Sum Notes]],Table9[[#This Row],[Contains ~]])</f>
        <v>0.1</v>
      </c>
      <c r="N2308" s="26">
        <v>18010</v>
      </c>
      <c r="O2308" s="25" t="s">
        <v>10235</v>
      </c>
      <c r="P2308" s="25" t="s">
        <v>10235</v>
      </c>
      <c r="Q2308" s="25"/>
      <c r="R2308" s="25"/>
      <c r="S2308" s="25"/>
    </row>
    <row r="2309" spans="1:19" x14ac:dyDescent="0.25">
      <c r="A2309" s="7">
        <v>5453</v>
      </c>
      <c r="B2309" s="7" t="s">
        <v>5079</v>
      </c>
      <c r="C2309" s="7" t="s">
        <v>9264</v>
      </c>
      <c r="D2309" s="7" t="s">
        <v>6770</v>
      </c>
      <c r="E2309" s="7">
        <f>LEN(Table9[[#This Row],[Trad]])/10</f>
        <v>0.1</v>
      </c>
      <c r="F2309" s="7">
        <f>LEN(Table9[[#This Row],[Variants]])/10</f>
        <v>0</v>
      </c>
      <c r="G2309" s="7">
        <f>COUNT(FIND("～",Table9[[#This Row],[Trad]]))*10</f>
        <v>0</v>
      </c>
      <c r="H2309" s="25">
        <f>Table9[[#This Row],[Trad Len]]+Table9[[#This Row],[Var Len]]</f>
        <v>0.1</v>
      </c>
      <c r="I2309" s="25" cm="1">
        <f t="array" ref="I2309">COUNT(FIND({1,2,3,4,5,6,7,8,9,0},Table9[[#This Row],[Simp]]))</f>
        <v>0</v>
      </c>
      <c r="J2309" s="25" cm="1">
        <f t="array" ref="J2309">COUNT(FIND({1,2,3,4,5,6,7,8,9,0},Table9[[#This Row],[Trad]]))</f>
        <v>0</v>
      </c>
      <c r="K2309" s="25" cm="1">
        <f t="array" ref="K2309">COUNT(FIND({1,2,3,4,5,6,7,8,9,0},Table9[[#This Row],[Variants]]))</f>
        <v>0</v>
      </c>
      <c r="L2309" s="25">
        <f>SUM(Table9[[#This Row],[Simp Note]:[Var Note]])</f>
        <v>0</v>
      </c>
      <c r="M2309" s="25">
        <f>SUM(Table9[[#This Row],[Sum]],Table9[[#This Row],[Sum Notes]],Table9[[#This Row],[Contains ~]])</f>
        <v>0.1</v>
      </c>
      <c r="N2309" s="26">
        <v>18020</v>
      </c>
      <c r="O2309" s="25" t="s">
        <v>10235</v>
      </c>
      <c r="P2309" s="25" t="s">
        <v>10235</v>
      </c>
      <c r="Q2309" s="25"/>
      <c r="R2309" s="25"/>
      <c r="S2309" s="25"/>
    </row>
    <row r="2310" spans="1:19" x14ac:dyDescent="0.25">
      <c r="A2310" s="7">
        <v>5454</v>
      </c>
      <c r="B2310" s="7" t="s">
        <v>5081</v>
      </c>
      <c r="C2310" s="7" t="s">
        <v>9266</v>
      </c>
      <c r="D2310" s="7" t="s">
        <v>6770</v>
      </c>
      <c r="E2310" s="7">
        <f>LEN(Table9[[#This Row],[Trad]])/10</f>
        <v>0.1</v>
      </c>
      <c r="F2310" s="7">
        <f>LEN(Table9[[#This Row],[Variants]])/10</f>
        <v>0</v>
      </c>
      <c r="G2310" s="7">
        <f>COUNT(FIND("～",Table9[[#This Row],[Trad]]))*10</f>
        <v>0</v>
      </c>
      <c r="H2310" s="25">
        <f>Table9[[#This Row],[Trad Len]]+Table9[[#This Row],[Var Len]]</f>
        <v>0.1</v>
      </c>
      <c r="I2310" s="25" cm="1">
        <f t="array" ref="I2310">COUNT(FIND({1,2,3,4,5,6,7,8,9,0},Table9[[#This Row],[Simp]]))</f>
        <v>0</v>
      </c>
      <c r="J2310" s="25" cm="1">
        <f t="array" ref="J2310">COUNT(FIND({1,2,3,4,5,6,7,8,9,0},Table9[[#This Row],[Trad]]))</f>
        <v>0</v>
      </c>
      <c r="K2310" s="25" cm="1">
        <f t="array" ref="K2310">COUNT(FIND({1,2,3,4,5,6,7,8,9,0},Table9[[#This Row],[Variants]]))</f>
        <v>0</v>
      </c>
      <c r="L2310" s="25">
        <f>SUM(Table9[[#This Row],[Simp Note]:[Var Note]])</f>
        <v>0</v>
      </c>
      <c r="M2310" s="25">
        <f>SUM(Table9[[#This Row],[Sum]],Table9[[#This Row],[Sum Notes]],Table9[[#This Row],[Contains ~]])</f>
        <v>0.1</v>
      </c>
      <c r="N2310" s="26">
        <v>18030</v>
      </c>
      <c r="O2310" s="25" t="s">
        <v>10235</v>
      </c>
      <c r="P2310" s="25" t="s">
        <v>10235</v>
      </c>
      <c r="Q2310" s="25"/>
      <c r="R2310" s="25"/>
      <c r="S2310" s="25"/>
    </row>
    <row r="2311" spans="1:19" x14ac:dyDescent="0.25">
      <c r="A2311" s="7">
        <v>5457</v>
      </c>
      <c r="B2311" s="7" t="s">
        <v>5083</v>
      </c>
      <c r="C2311" s="7" t="s">
        <v>9268</v>
      </c>
      <c r="D2311" s="7" t="s">
        <v>6770</v>
      </c>
      <c r="E2311" s="7">
        <f>LEN(Table9[[#This Row],[Trad]])/10</f>
        <v>0.1</v>
      </c>
      <c r="F2311" s="7">
        <f>LEN(Table9[[#This Row],[Variants]])/10</f>
        <v>0</v>
      </c>
      <c r="G2311" s="7">
        <f>COUNT(FIND("～",Table9[[#This Row],[Trad]]))*10</f>
        <v>0</v>
      </c>
      <c r="H2311" s="25">
        <f>Table9[[#This Row],[Trad Len]]+Table9[[#This Row],[Var Len]]</f>
        <v>0.1</v>
      </c>
      <c r="I2311" s="25" cm="1">
        <f t="array" ref="I2311">COUNT(FIND({1,2,3,4,5,6,7,8,9,0},Table9[[#This Row],[Simp]]))</f>
        <v>0</v>
      </c>
      <c r="J2311" s="25" cm="1">
        <f t="array" ref="J2311">COUNT(FIND({1,2,3,4,5,6,7,8,9,0},Table9[[#This Row],[Trad]]))</f>
        <v>0</v>
      </c>
      <c r="K2311" s="25" cm="1">
        <f t="array" ref="K2311">COUNT(FIND({1,2,3,4,5,6,7,8,9,0},Table9[[#This Row],[Variants]]))</f>
        <v>0</v>
      </c>
      <c r="L2311" s="25">
        <f>SUM(Table9[[#This Row],[Simp Note]:[Var Note]])</f>
        <v>0</v>
      </c>
      <c r="M2311" s="25">
        <f>SUM(Table9[[#This Row],[Sum]],Table9[[#This Row],[Sum Notes]],Table9[[#This Row],[Contains ~]])</f>
        <v>0.1</v>
      </c>
      <c r="N2311" s="26">
        <v>18040</v>
      </c>
      <c r="O2311" s="25" t="s">
        <v>10235</v>
      </c>
      <c r="P2311" s="25" t="s">
        <v>10235</v>
      </c>
      <c r="Q2311" s="25"/>
      <c r="R2311" s="25"/>
      <c r="S2311" s="25"/>
    </row>
    <row r="2312" spans="1:19" x14ac:dyDescent="0.25">
      <c r="A2312" s="7">
        <v>5458</v>
      </c>
      <c r="B2312" s="7" t="s">
        <v>5085</v>
      </c>
      <c r="C2312" s="7" t="s">
        <v>9270</v>
      </c>
      <c r="D2312" s="7" t="s">
        <v>6770</v>
      </c>
      <c r="E2312" s="7">
        <f>LEN(Table9[[#This Row],[Trad]])/10</f>
        <v>0.1</v>
      </c>
      <c r="F2312" s="7">
        <f>LEN(Table9[[#This Row],[Variants]])/10</f>
        <v>0</v>
      </c>
      <c r="G2312" s="7">
        <f>COUNT(FIND("～",Table9[[#This Row],[Trad]]))*10</f>
        <v>0</v>
      </c>
      <c r="H2312" s="25">
        <f>Table9[[#This Row],[Trad Len]]+Table9[[#This Row],[Var Len]]</f>
        <v>0.1</v>
      </c>
      <c r="I2312" s="25" cm="1">
        <f t="array" ref="I2312">COUNT(FIND({1,2,3,4,5,6,7,8,9,0},Table9[[#This Row],[Simp]]))</f>
        <v>0</v>
      </c>
      <c r="J2312" s="25" cm="1">
        <f t="array" ref="J2312">COUNT(FIND({1,2,3,4,5,6,7,8,9,0},Table9[[#This Row],[Trad]]))</f>
        <v>0</v>
      </c>
      <c r="K2312" s="25" cm="1">
        <f t="array" ref="K2312">COUNT(FIND({1,2,3,4,5,6,7,8,9,0},Table9[[#This Row],[Variants]]))</f>
        <v>0</v>
      </c>
      <c r="L2312" s="25">
        <f>SUM(Table9[[#This Row],[Simp Note]:[Var Note]])</f>
        <v>0</v>
      </c>
      <c r="M2312" s="25">
        <f>SUM(Table9[[#This Row],[Sum]],Table9[[#This Row],[Sum Notes]],Table9[[#This Row],[Contains ~]])</f>
        <v>0.1</v>
      </c>
      <c r="N2312" s="26">
        <v>18050</v>
      </c>
      <c r="O2312" s="25" t="s">
        <v>10235</v>
      </c>
      <c r="P2312" s="25" t="s">
        <v>10235</v>
      </c>
      <c r="Q2312" s="25"/>
      <c r="R2312" s="25"/>
      <c r="S2312" s="25"/>
    </row>
    <row r="2313" spans="1:19" x14ac:dyDescent="0.25">
      <c r="A2313" s="7">
        <v>5468</v>
      </c>
      <c r="B2313" s="7" t="s">
        <v>5087</v>
      </c>
      <c r="C2313" s="7" t="s">
        <v>6770</v>
      </c>
      <c r="D2313" s="25" t="s">
        <v>9272</v>
      </c>
      <c r="E2313" s="25">
        <f>LEN(Table9[[#This Row],[Trad]])/10</f>
        <v>0</v>
      </c>
      <c r="F2313" s="25">
        <f>LEN(Table9[[#This Row],[Variants]])/10</f>
        <v>0.2</v>
      </c>
      <c r="G2313" s="25">
        <f>COUNT(FIND("～",Table9[[#This Row],[Trad]]))*10</f>
        <v>0</v>
      </c>
      <c r="H2313" s="25">
        <f>Table9[[#This Row],[Trad Len]]+Table9[[#This Row],[Var Len]]</f>
        <v>0.2</v>
      </c>
      <c r="I2313" s="25" cm="1">
        <f t="array" ref="I2313">COUNT(FIND({1,2,3,4,5,6,7,8,9,0},Table9[[#This Row],[Simp]]))</f>
        <v>0</v>
      </c>
      <c r="J2313" s="25" cm="1">
        <f t="array" ref="J2313">COUNT(FIND({1,2,3,4,5,6,7,8,9,0},Table9[[#This Row],[Trad]]))</f>
        <v>0</v>
      </c>
      <c r="K2313" s="25" cm="1">
        <f t="array" ref="K2313">COUNT(FIND({1,2,3,4,5,6,7,8,9,0},Table9[[#This Row],[Variants]]))</f>
        <v>0</v>
      </c>
      <c r="L2313" s="25">
        <f>SUM(Table9[[#This Row],[Simp Note]:[Var Note]])</f>
        <v>0</v>
      </c>
      <c r="M2313" s="25">
        <f>SUM(Table9[[#This Row],[Sum]],Table9[[#This Row],[Sum Notes]],Table9[[#This Row],[Contains ~]])</f>
        <v>0.2</v>
      </c>
      <c r="N2313" s="26">
        <v>25478</v>
      </c>
      <c r="O2313" s="25" t="s">
        <v>10237</v>
      </c>
      <c r="P2313" s="25" t="s">
        <v>10237</v>
      </c>
      <c r="Q2313" s="25"/>
      <c r="R2313" s="25"/>
      <c r="S2313" s="25"/>
    </row>
    <row r="2314" spans="1:19" x14ac:dyDescent="0.25">
      <c r="A2314" s="7">
        <v>5470</v>
      </c>
      <c r="B2314" s="7" t="s">
        <v>5089</v>
      </c>
      <c r="C2314" s="7" t="s">
        <v>9273</v>
      </c>
      <c r="D2314" s="7" t="s">
        <v>6770</v>
      </c>
      <c r="E2314" s="7">
        <f>LEN(Table9[[#This Row],[Trad]])/10</f>
        <v>0.1</v>
      </c>
      <c r="F2314" s="7">
        <f>LEN(Table9[[#This Row],[Variants]])/10</f>
        <v>0</v>
      </c>
      <c r="G2314" s="7">
        <f>COUNT(FIND("～",Table9[[#This Row],[Trad]]))*10</f>
        <v>0</v>
      </c>
      <c r="H2314" s="25">
        <f>Table9[[#This Row],[Trad Len]]+Table9[[#This Row],[Var Len]]</f>
        <v>0.1</v>
      </c>
      <c r="I2314" s="25" cm="1">
        <f t="array" ref="I2314">COUNT(FIND({1,2,3,4,5,6,7,8,9,0},Table9[[#This Row],[Simp]]))</f>
        <v>0</v>
      </c>
      <c r="J2314" s="25" cm="1">
        <f t="array" ref="J2314">COUNT(FIND({1,2,3,4,5,6,7,8,9,0},Table9[[#This Row],[Trad]]))</f>
        <v>0</v>
      </c>
      <c r="K2314" s="25" cm="1">
        <f t="array" ref="K2314">COUNT(FIND({1,2,3,4,5,6,7,8,9,0},Table9[[#This Row],[Variants]]))</f>
        <v>0</v>
      </c>
      <c r="L2314" s="25">
        <f>SUM(Table9[[#This Row],[Simp Note]:[Var Note]])</f>
        <v>0</v>
      </c>
      <c r="M2314" s="25">
        <f>SUM(Table9[[#This Row],[Sum]],Table9[[#This Row],[Sum Notes]],Table9[[#This Row],[Contains ~]])</f>
        <v>0.1</v>
      </c>
      <c r="N2314" s="26">
        <v>18060</v>
      </c>
      <c r="O2314" s="25" t="s">
        <v>10235</v>
      </c>
      <c r="P2314" s="25" t="s">
        <v>10235</v>
      </c>
      <c r="Q2314" s="25"/>
      <c r="R2314" s="25"/>
      <c r="S2314" s="25"/>
    </row>
    <row r="2315" spans="1:19" x14ac:dyDescent="0.25">
      <c r="A2315" s="7">
        <v>5482</v>
      </c>
      <c r="B2315" s="7" t="s">
        <v>5091</v>
      </c>
      <c r="C2315" s="7" t="s">
        <v>9275</v>
      </c>
      <c r="D2315" s="7" t="s">
        <v>6770</v>
      </c>
      <c r="E2315" s="7">
        <f>LEN(Table9[[#This Row],[Trad]])/10</f>
        <v>0.1</v>
      </c>
      <c r="F2315" s="7">
        <f>LEN(Table9[[#This Row],[Variants]])/10</f>
        <v>0</v>
      </c>
      <c r="G2315" s="7">
        <f>COUNT(FIND("～",Table9[[#This Row],[Trad]]))*10</f>
        <v>0</v>
      </c>
      <c r="H2315" s="25">
        <f>Table9[[#This Row],[Trad Len]]+Table9[[#This Row],[Var Len]]</f>
        <v>0.1</v>
      </c>
      <c r="I2315" s="25" cm="1">
        <f t="array" ref="I2315">COUNT(FIND({1,2,3,4,5,6,7,8,9,0},Table9[[#This Row],[Simp]]))</f>
        <v>0</v>
      </c>
      <c r="J2315" s="25" cm="1">
        <f t="array" ref="J2315">COUNT(FIND({1,2,3,4,5,6,7,8,9,0},Table9[[#This Row],[Trad]]))</f>
        <v>0</v>
      </c>
      <c r="K2315" s="25" cm="1">
        <f t="array" ref="K2315">COUNT(FIND({1,2,3,4,5,6,7,8,9,0},Table9[[#This Row],[Variants]]))</f>
        <v>0</v>
      </c>
      <c r="L2315" s="25">
        <f>SUM(Table9[[#This Row],[Simp Note]:[Var Note]])</f>
        <v>0</v>
      </c>
      <c r="M2315" s="25">
        <f>SUM(Table9[[#This Row],[Sum]],Table9[[#This Row],[Sum Notes]],Table9[[#This Row],[Contains ~]])</f>
        <v>0.1</v>
      </c>
      <c r="N2315" s="26">
        <v>18070</v>
      </c>
      <c r="O2315" s="25" t="s">
        <v>10235</v>
      </c>
      <c r="P2315" s="25" t="s">
        <v>10235</v>
      </c>
      <c r="Q2315" s="25"/>
      <c r="R2315" s="25"/>
      <c r="S2315" s="25"/>
    </row>
    <row r="2316" spans="1:19" x14ac:dyDescent="0.25">
      <c r="A2316" s="7">
        <v>5483</v>
      </c>
      <c r="B2316" s="7" t="s">
        <v>5093</v>
      </c>
      <c r="C2316" s="7" t="s">
        <v>9277</v>
      </c>
      <c r="D2316" s="7" t="s">
        <v>6770</v>
      </c>
      <c r="E2316" s="7">
        <f>LEN(Table9[[#This Row],[Trad]])/10</f>
        <v>0.1</v>
      </c>
      <c r="F2316" s="7">
        <f>LEN(Table9[[#This Row],[Variants]])/10</f>
        <v>0</v>
      </c>
      <c r="G2316" s="7">
        <f>COUNT(FIND("～",Table9[[#This Row],[Trad]]))*10</f>
        <v>0</v>
      </c>
      <c r="H2316" s="25">
        <f>Table9[[#This Row],[Trad Len]]+Table9[[#This Row],[Var Len]]</f>
        <v>0.1</v>
      </c>
      <c r="I2316" s="25" cm="1">
        <f t="array" ref="I2316">COUNT(FIND({1,2,3,4,5,6,7,8,9,0},Table9[[#This Row],[Simp]]))</f>
        <v>0</v>
      </c>
      <c r="J2316" s="25" cm="1">
        <f t="array" ref="J2316">COUNT(FIND({1,2,3,4,5,6,7,8,9,0},Table9[[#This Row],[Trad]]))</f>
        <v>0</v>
      </c>
      <c r="K2316" s="25" cm="1">
        <f t="array" ref="K2316">COUNT(FIND({1,2,3,4,5,6,7,8,9,0},Table9[[#This Row],[Variants]]))</f>
        <v>0</v>
      </c>
      <c r="L2316" s="25">
        <f>SUM(Table9[[#This Row],[Simp Note]:[Var Note]])</f>
        <v>0</v>
      </c>
      <c r="M2316" s="25">
        <f>SUM(Table9[[#This Row],[Sum]],Table9[[#This Row],[Sum Notes]],Table9[[#This Row],[Contains ~]])</f>
        <v>0.1</v>
      </c>
      <c r="N2316" s="26">
        <v>18080</v>
      </c>
      <c r="O2316" s="25" t="s">
        <v>10235</v>
      </c>
      <c r="P2316" s="25" t="s">
        <v>10235</v>
      </c>
      <c r="Q2316" s="25"/>
      <c r="R2316" s="25"/>
      <c r="S2316" s="25"/>
    </row>
    <row r="2317" spans="1:19" x14ac:dyDescent="0.25">
      <c r="A2317" s="7">
        <v>5484</v>
      </c>
      <c r="B2317" s="7" t="s">
        <v>5095</v>
      </c>
      <c r="C2317" s="7" t="s">
        <v>9279</v>
      </c>
      <c r="D2317" s="7" t="s">
        <v>6770</v>
      </c>
      <c r="E2317" s="7">
        <f>LEN(Table9[[#This Row],[Trad]])/10</f>
        <v>0.1</v>
      </c>
      <c r="F2317" s="7">
        <f>LEN(Table9[[#This Row],[Variants]])/10</f>
        <v>0</v>
      </c>
      <c r="G2317" s="7">
        <f>COUNT(FIND("～",Table9[[#This Row],[Trad]]))*10</f>
        <v>0</v>
      </c>
      <c r="H2317" s="25">
        <f>Table9[[#This Row],[Trad Len]]+Table9[[#This Row],[Var Len]]</f>
        <v>0.1</v>
      </c>
      <c r="I2317" s="25" cm="1">
        <f t="array" ref="I2317">COUNT(FIND({1,2,3,4,5,6,7,8,9,0},Table9[[#This Row],[Simp]]))</f>
        <v>0</v>
      </c>
      <c r="J2317" s="25" cm="1">
        <f t="array" ref="J2317">COUNT(FIND({1,2,3,4,5,6,7,8,9,0},Table9[[#This Row],[Trad]]))</f>
        <v>0</v>
      </c>
      <c r="K2317" s="25" cm="1">
        <f t="array" ref="K2317">COUNT(FIND({1,2,3,4,5,6,7,8,9,0},Table9[[#This Row],[Variants]]))</f>
        <v>0</v>
      </c>
      <c r="L2317" s="25">
        <f>SUM(Table9[[#This Row],[Simp Note]:[Var Note]])</f>
        <v>0</v>
      </c>
      <c r="M2317" s="25">
        <f>SUM(Table9[[#This Row],[Sum]],Table9[[#This Row],[Sum Notes]],Table9[[#This Row],[Contains ~]])</f>
        <v>0.1</v>
      </c>
      <c r="N2317" s="26">
        <v>18090</v>
      </c>
      <c r="O2317" s="25" t="s">
        <v>10235</v>
      </c>
      <c r="P2317" s="25" t="s">
        <v>10235</v>
      </c>
      <c r="Q2317" s="25"/>
      <c r="R2317" s="25"/>
      <c r="S2317" s="25"/>
    </row>
    <row r="2318" spans="1:19" x14ac:dyDescent="0.25">
      <c r="A2318" s="7">
        <v>5485</v>
      </c>
      <c r="B2318" s="7" t="s">
        <v>5097</v>
      </c>
      <c r="C2318" s="7" t="s">
        <v>9281</v>
      </c>
      <c r="D2318" s="7" t="s">
        <v>6770</v>
      </c>
      <c r="E2318" s="7">
        <f>LEN(Table9[[#This Row],[Trad]])/10</f>
        <v>0.1</v>
      </c>
      <c r="F2318" s="7">
        <f>LEN(Table9[[#This Row],[Variants]])/10</f>
        <v>0</v>
      </c>
      <c r="G2318" s="7">
        <f>COUNT(FIND("～",Table9[[#This Row],[Trad]]))*10</f>
        <v>0</v>
      </c>
      <c r="H2318" s="25">
        <f>Table9[[#This Row],[Trad Len]]+Table9[[#This Row],[Var Len]]</f>
        <v>0.1</v>
      </c>
      <c r="I2318" s="25" cm="1">
        <f t="array" ref="I2318">COUNT(FIND({1,2,3,4,5,6,7,8,9,0},Table9[[#This Row],[Simp]]))</f>
        <v>0</v>
      </c>
      <c r="J2318" s="25" cm="1">
        <f t="array" ref="J2318">COUNT(FIND({1,2,3,4,5,6,7,8,9,0},Table9[[#This Row],[Trad]]))</f>
        <v>0</v>
      </c>
      <c r="K2318" s="25" cm="1">
        <f t="array" ref="K2318">COUNT(FIND({1,2,3,4,5,6,7,8,9,0},Table9[[#This Row],[Variants]]))</f>
        <v>0</v>
      </c>
      <c r="L2318" s="25">
        <f>SUM(Table9[[#This Row],[Simp Note]:[Var Note]])</f>
        <v>0</v>
      </c>
      <c r="M2318" s="25">
        <f>SUM(Table9[[#This Row],[Sum]],Table9[[#This Row],[Sum Notes]],Table9[[#This Row],[Contains ~]])</f>
        <v>0.1</v>
      </c>
      <c r="N2318" s="26">
        <v>18100</v>
      </c>
      <c r="O2318" s="25" t="s">
        <v>10235</v>
      </c>
      <c r="P2318" s="25" t="s">
        <v>10235</v>
      </c>
      <c r="Q2318" s="25"/>
      <c r="R2318" s="25"/>
      <c r="S2318" s="25"/>
    </row>
    <row r="2319" spans="1:19" x14ac:dyDescent="0.25">
      <c r="A2319" s="7">
        <v>5486</v>
      </c>
      <c r="B2319" s="7" t="s">
        <v>5099</v>
      </c>
      <c r="C2319" s="7" t="s">
        <v>9283</v>
      </c>
      <c r="D2319" s="7" t="s">
        <v>6770</v>
      </c>
      <c r="E2319" s="7">
        <f>LEN(Table9[[#This Row],[Trad]])/10</f>
        <v>0.1</v>
      </c>
      <c r="F2319" s="7">
        <f>LEN(Table9[[#This Row],[Variants]])/10</f>
        <v>0</v>
      </c>
      <c r="G2319" s="7">
        <f>COUNT(FIND("～",Table9[[#This Row],[Trad]]))*10</f>
        <v>0</v>
      </c>
      <c r="H2319" s="25">
        <f>Table9[[#This Row],[Trad Len]]+Table9[[#This Row],[Var Len]]</f>
        <v>0.1</v>
      </c>
      <c r="I2319" s="25" cm="1">
        <f t="array" ref="I2319">COUNT(FIND({1,2,3,4,5,6,7,8,9,0},Table9[[#This Row],[Simp]]))</f>
        <v>0</v>
      </c>
      <c r="J2319" s="25" cm="1">
        <f t="array" ref="J2319">COUNT(FIND({1,2,3,4,5,6,7,8,9,0},Table9[[#This Row],[Trad]]))</f>
        <v>0</v>
      </c>
      <c r="K2319" s="25" cm="1">
        <f t="array" ref="K2319">COUNT(FIND({1,2,3,4,5,6,7,8,9,0},Table9[[#This Row],[Variants]]))</f>
        <v>0</v>
      </c>
      <c r="L2319" s="25">
        <f>SUM(Table9[[#This Row],[Simp Note]:[Var Note]])</f>
        <v>0</v>
      </c>
      <c r="M2319" s="25">
        <f>SUM(Table9[[#This Row],[Sum]],Table9[[#This Row],[Sum Notes]],Table9[[#This Row],[Contains ~]])</f>
        <v>0.1</v>
      </c>
      <c r="N2319" s="26">
        <v>18110</v>
      </c>
      <c r="O2319" s="25" t="s">
        <v>10235</v>
      </c>
      <c r="P2319" s="25" t="s">
        <v>10235</v>
      </c>
      <c r="Q2319" s="25"/>
      <c r="R2319" s="25"/>
      <c r="S2319" s="25"/>
    </row>
    <row r="2320" spans="1:19" x14ac:dyDescent="0.25">
      <c r="A2320" s="7">
        <v>5487</v>
      </c>
      <c r="B2320" s="7" t="s">
        <v>5101</v>
      </c>
      <c r="C2320" s="7" t="s">
        <v>9285</v>
      </c>
      <c r="D2320" s="7" t="s">
        <v>6770</v>
      </c>
      <c r="E2320" s="7">
        <f>LEN(Table9[[#This Row],[Trad]])/10</f>
        <v>0.1</v>
      </c>
      <c r="F2320" s="7">
        <f>LEN(Table9[[#This Row],[Variants]])/10</f>
        <v>0</v>
      </c>
      <c r="G2320" s="7">
        <f>COUNT(FIND("～",Table9[[#This Row],[Trad]]))*10</f>
        <v>0</v>
      </c>
      <c r="H2320" s="25">
        <f>Table9[[#This Row],[Trad Len]]+Table9[[#This Row],[Var Len]]</f>
        <v>0.1</v>
      </c>
      <c r="I2320" s="25" cm="1">
        <f t="array" ref="I2320">COUNT(FIND({1,2,3,4,5,6,7,8,9,0},Table9[[#This Row],[Simp]]))</f>
        <v>0</v>
      </c>
      <c r="J2320" s="25" cm="1">
        <f t="array" ref="J2320">COUNT(FIND({1,2,3,4,5,6,7,8,9,0},Table9[[#This Row],[Trad]]))</f>
        <v>0</v>
      </c>
      <c r="K2320" s="25" cm="1">
        <f t="array" ref="K2320">COUNT(FIND({1,2,3,4,5,6,7,8,9,0},Table9[[#This Row],[Variants]]))</f>
        <v>0</v>
      </c>
      <c r="L2320" s="25">
        <f>SUM(Table9[[#This Row],[Simp Note]:[Var Note]])</f>
        <v>0</v>
      </c>
      <c r="M2320" s="25">
        <f>SUM(Table9[[#This Row],[Sum]],Table9[[#This Row],[Sum Notes]],Table9[[#This Row],[Contains ~]])</f>
        <v>0.1</v>
      </c>
      <c r="N2320" s="26">
        <v>18120</v>
      </c>
      <c r="O2320" s="25" t="s">
        <v>10235</v>
      </c>
      <c r="P2320" s="25" t="s">
        <v>10235</v>
      </c>
      <c r="Q2320" s="25"/>
      <c r="R2320" s="25"/>
      <c r="S2320" s="25"/>
    </row>
    <row r="2321" spans="1:19" x14ac:dyDescent="0.25">
      <c r="A2321" s="7">
        <v>5488</v>
      </c>
      <c r="B2321" s="7" t="s">
        <v>5103</v>
      </c>
      <c r="C2321" s="7" t="s">
        <v>9287</v>
      </c>
      <c r="D2321" s="7" t="s">
        <v>6770</v>
      </c>
      <c r="E2321" s="7">
        <f>LEN(Table9[[#This Row],[Trad]])/10</f>
        <v>0.1</v>
      </c>
      <c r="F2321" s="7">
        <f>LEN(Table9[[#This Row],[Variants]])/10</f>
        <v>0</v>
      </c>
      <c r="G2321" s="7">
        <f>COUNT(FIND("～",Table9[[#This Row],[Trad]]))*10</f>
        <v>0</v>
      </c>
      <c r="H2321" s="25">
        <f>Table9[[#This Row],[Trad Len]]+Table9[[#This Row],[Var Len]]</f>
        <v>0.1</v>
      </c>
      <c r="I2321" s="25" cm="1">
        <f t="array" ref="I2321">COUNT(FIND({1,2,3,4,5,6,7,8,9,0},Table9[[#This Row],[Simp]]))</f>
        <v>0</v>
      </c>
      <c r="J2321" s="25" cm="1">
        <f t="array" ref="J2321">COUNT(FIND({1,2,3,4,5,6,7,8,9,0},Table9[[#This Row],[Trad]]))</f>
        <v>0</v>
      </c>
      <c r="K2321" s="25" cm="1">
        <f t="array" ref="K2321">COUNT(FIND({1,2,3,4,5,6,7,8,9,0},Table9[[#This Row],[Variants]]))</f>
        <v>0</v>
      </c>
      <c r="L2321" s="25">
        <f>SUM(Table9[[#This Row],[Simp Note]:[Var Note]])</f>
        <v>0</v>
      </c>
      <c r="M2321" s="25">
        <f>SUM(Table9[[#This Row],[Sum]],Table9[[#This Row],[Sum Notes]],Table9[[#This Row],[Contains ~]])</f>
        <v>0.1</v>
      </c>
      <c r="N2321" s="26">
        <v>18130</v>
      </c>
      <c r="O2321" s="25" t="s">
        <v>10235</v>
      </c>
      <c r="P2321" s="25" t="s">
        <v>10235</v>
      </c>
      <c r="Q2321" s="25"/>
      <c r="R2321" s="25"/>
      <c r="S2321" s="25"/>
    </row>
    <row r="2322" spans="1:19" x14ac:dyDescent="0.25">
      <c r="A2322" s="7">
        <v>5489</v>
      </c>
      <c r="B2322" s="7" t="s">
        <v>5105</v>
      </c>
      <c r="C2322" s="7" t="s">
        <v>9289</v>
      </c>
      <c r="D2322" s="7" t="s">
        <v>6770</v>
      </c>
      <c r="E2322" s="7">
        <f>LEN(Table9[[#This Row],[Trad]])/10</f>
        <v>0.1</v>
      </c>
      <c r="F2322" s="7">
        <f>LEN(Table9[[#This Row],[Variants]])/10</f>
        <v>0</v>
      </c>
      <c r="G2322" s="7">
        <f>COUNT(FIND("～",Table9[[#This Row],[Trad]]))*10</f>
        <v>0</v>
      </c>
      <c r="H2322" s="25">
        <f>Table9[[#This Row],[Trad Len]]+Table9[[#This Row],[Var Len]]</f>
        <v>0.1</v>
      </c>
      <c r="I2322" s="25" cm="1">
        <f t="array" ref="I2322">COUNT(FIND({1,2,3,4,5,6,7,8,9,0},Table9[[#This Row],[Simp]]))</f>
        <v>0</v>
      </c>
      <c r="J2322" s="25" cm="1">
        <f t="array" ref="J2322">COUNT(FIND({1,2,3,4,5,6,7,8,9,0},Table9[[#This Row],[Trad]]))</f>
        <v>0</v>
      </c>
      <c r="K2322" s="25" cm="1">
        <f t="array" ref="K2322">COUNT(FIND({1,2,3,4,5,6,7,8,9,0},Table9[[#This Row],[Variants]]))</f>
        <v>0</v>
      </c>
      <c r="L2322" s="25">
        <f>SUM(Table9[[#This Row],[Simp Note]:[Var Note]])</f>
        <v>0</v>
      </c>
      <c r="M2322" s="25">
        <f>SUM(Table9[[#This Row],[Sum]],Table9[[#This Row],[Sum Notes]],Table9[[#This Row],[Contains ~]])</f>
        <v>0.1</v>
      </c>
      <c r="N2322" s="26">
        <v>18140</v>
      </c>
      <c r="O2322" s="25" t="s">
        <v>10235</v>
      </c>
      <c r="P2322" s="25" t="s">
        <v>10235</v>
      </c>
      <c r="Q2322" s="25"/>
      <c r="R2322" s="25"/>
      <c r="S2322" s="25"/>
    </row>
    <row r="2323" spans="1:19" x14ac:dyDescent="0.25">
      <c r="A2323" s="7">
        <v>5490</v>
      </c>
      <c r="B2323" s="7" t="s">
        <v>5107</v>
      </c>
      <c r="C2323" s="7" t="s">
        <v>9291</v>
      </c>
      <c r="D2323" s="7" t="s">
        <v>6770</v>
      </c>
      <c r="E2323" s="7">
        <f>LEN(Table9[[#This Row],[Trad]])/10</f>
        <v>0.1</v>
      </c>
      <c r="F2323" s="7">
        <f>LEN(Table9[[#This Row],[Variants]])/10</f>
        <v>0</v>
      </c>
      <c r="G2323" s="7">
        <f>COUNT(FIND("～",Table9[[#This Row],[Trad]]))*10</f>
        <v>0</v>
      </c>
      <c r="H2323" s="25">
        <f>Table9[[#This Row],[Trad Len]]+Table9[[#This Row],[Var Len]]</f>
        <v>0.1</v>
      </c>
      <c r="I2323" s="25" cm="1">
        <f t="array" ref="I2323">COUNT(FIND({1,2,3,4,5,6,7,8,9,0},Table9[[#This Row],[Simp]]))</f>
        <v>0</v>
      </c>
      <c r="J2323" s="25" cm="1">
        <f t="array" ref="J2323">COUNT(FIND({1,2,3,4,5,6,7,8,9,0},Table9[[#This Row],[Trad]]))</f>
        <v>0</v>
      </c>
      <c r="K2323" s="25" cm="1">
        <f t="array" ref="K2323">COUNT(FIND({1,2,3,4,5,6,7,8,9,0},Table9[[#This Row],[Variants]]))</f>
        <v>0</v>
      </c>
      <c r="L2323" s="25">
        <f>SUM(Table9[[#This Row],[Simp Note]:[Var Note]])</f>
        <v>0</v>
      </c>
      <c r="M2323" s="25">
        <f>SUM(Table9[[#This Row],[Sum]],Table9[[#This Row],[Sum Notes]],Table9[[#This Row],[Contains ~]])</f>
        <v>0.1</v>
      </c>
      <c r="N2323" s="26">
        <v>18150</v>
      </c>
      <c r="O2323" s="25" t="s">
        <v>10235</v>
      </c>
      <c r="P2323" s="25" t="s">
        <v>10235</v>
      </c>
      <c r="Q2323" s="25"/>
      <c r="R2323" s="25"/>
      <c r="S2323" s="25"/>
    </row>
    <row r="2324" spans="1:19" x14ac:dyDescent="0.25">
      <c r="A2324" s="7">
        <v>5491</v>
      </c>
      <c r="B2324" s="7" t="s">
        <v>5109</v>
      </c>
      <c r="C2324" s="7" t="s">
        <v>9293</v>
      </c>
      <c r="D2324" s="7" t="s">
        <v>6770</v>
      </c>
      <c r="E2324" s="7">
        <f>LEN(Table9[[#This Row],[Trad]])/10</f>
        <v>0.1</v>
      </c>
      <c r="F2324" s="7">
        <f>LEN(Table9[[#This Row],[Variants]])/10</f>
        <v>0</v>
      </c>
      <c r="G2324" s="7">
        <f>COUNT(FIND("～",Table9[[#This Row],[Trad]]))*10</f>
        <v>0</v>
      </c>
      <c r="H2324" s="25">
        <f>Table9[[#This Row],[Trad Len]]+Table9[[#This Row],[Var Len]]</f>
        <v>0.1</v>
      </c>
      <c r="I2324" s="25" cm="1">
        <f t="array" ref="I2324">COUNT(FIND({1,2,3,4,5,6,7,8,9,0},Table9[[#This Row],[Simp]]))</f>
        <v>0</v>
      </c>
      <c r="J2324" s="25" cm="1">
        <f t="array" ref="J2324">COUNT(FIND({1,2,3,4,5,6,7,8,9,0},Table9[[#This Row],[Trad]]))</f>
        <v>0</v>
      </c>
      <c r="K2324" s="25" cm="1">
        <f t="array" ref="K2324">COUNT(FIND({1,2,3,4,5,6,7,8,9,0},Table9[[#This Row],[Variants]]))</f>
        <v>0</v>
      </c>
      <c r="L2324" s="25">
        <f>SUM(Table9[[#This Row],[Simp Note]:[Var Note]])</f>
        <v>0</v>
      </c>
      <c r="M2324" s="25">
        <f>SUM(Table9[[#This Row],[Sum]],Table9[[#This Row],[Sum Notes]],Table9[[#This Row],[Contains ~]])</f>
        <v>0.1</v>
      </c>
      <c r="N2324" s="26">
        <v>18160</v>
      </c>
      <c r="O2324" s="25" t="s">
        <v>10235</v>
      </c>
      <c r="P2324" s="25" t="s">
        <v>10235</v>
      </c>
      <c r="Q2324" s="25"/>
      <c r="R2324" s="25"/>
      <c r="S2324" s="25"/>
    </row>
    <row r="2325" spans="1:19" x14ac:dyDescent="0.25">
      <c r="A2325" s="7">
        <v>5492</v>
      </c>
      <c r="B2325" s="7" t="s">
        <v>5111</v>
      </c>
      <c r="C2325" s="7" t="s">
        <v>9295</v>
      </c>
      <c r="D2325" s="7" t="s">
        <v>6770</v>
      </c>
      <c r="E2325" s="7">
        <f>LEN(Table9[[#This Row],[Trad]])/10</f>
        <v>0.1</v>
      </c>
      <c r="F2325" s="7">
        <f>LEN(Table9[[#This Row],[Variants]])/10</f>
        <v>0</v>
      </c>
      <c r="G2325" s="7">
        <f>COUNT(FIND("～",Table9[[#This Row],[Trad]]))*10</f>
        <v>0</v>
      </c>
      <c r="H2325" s="25">
        <f>Table9[[#This Row],[Trad Len]]+Table9[[#This Row],[Var Len]]</f>
        <v>0.1</v>
      </c>
      <c r="I2325" s="25" cm="1">
        <f t="array" ref="I2325">COUNT(FIND({1,2,3,4,5,6,7,8,9,0},Table9[[#This Row],[Simp]]))</f>
        <v>0</v>
      </c>
      <c r="J2325" s="25" cm="1">
        <f t="array" ref="J2325">COUNT(FIND({1,2,3,4,5,6,7,8,9,0},Table9[[#This Row],[Trad]]))</f>
        <v>0</v>
      </c>
      <c r="K2325" s="25" cm="1">
        <f t="array" ref="K2325">COUNT(FIND({1,2,3,4,5,6,7,8,9,0},Table9[[#This Row],[Variants]]))</f>
        <v>0</v>
      </c>
      <c r="L2325" s="25">
        <f>SUM(Table9[[#This Row],[Simp Note]:[Var Note]])</f>
        <v>0</v>
      </c>
      <c r="M2325" s="25">
        <f>SUM(Table9[[#This Row],[Sum]],Table9[[#This Row],[Sum Notes]],Table9[[#This Row],[Contains ~]])</f>
        <v>0.1</v>
      </c>
      <c r="N2325" s="26">
        <v>18170</v>
      </c>
      <c r="O2325" s="25" t="s">
        <v>10235</v>
      </c>
      <c r="P2325" s="25" t="s">
        <v>10235</v>
      </c>
      <c r="Q2325" s="25"/>
      <c r="R2325" s="25"/>
      <c r="S2325" s="25"/>
    </row>
    <row r="2326" spans="1:19" x14ac:dyDescent="0.25">
      <c r="A2326" s="7">
        <v>5498</v>
      </c>
      <c r="B2326" s="7" t="s">
        <v>5113</v>
      </c>
      <c r="C2326" s="7" t="s">
        <v>6770</v>
      </c>
      <c r="D2326" s="25" t="s">
        <v>9298</v>
      </c>
      <c r="E2326" s="25">
        <f>LEN(Table9[[#This Row],[Trad]])/10</f>
        <v>0</v>
      </c>
      <c r="F2326" s="25">
        <f>LEN(Table9[[#This Row],[Variants]])/10</f>
        <v>0.1</v>
      </c>
      <c r="G2326" s="25">
        <f>COUNT(FIND("～",Table9[[#This Row],[Trad]]))*10</f>
        <v>0</v>
      </c>
      <c r="H2326" s="25">
        <f>Table9[[#This Row],[Trad Len]]+Table9[[#This Row],[Var Len]]</f>
        <v>0.1</v>
      </c>
      <c r="I2326" s="25" cm="1">
        <f t="array" ref="I2326">COUNT(FIND({1,2,3,4,5,6,7,8,9,0},Table9[[#This Row],[Simp]]))</f>
        <v>0</v>
      </c>
      <c r="J2326" s="25" cm="1">
        <f t="array" ref="J2326">COUNT(FIND({1,2,3,4,5,6,7,8,9,0},Table9[[#This Row],[Trad]]))</f>
        <v>0</v>
      </c>
      <c r="K2326" s="25" cm="1">
        <f t="array" ref="K2326">COUNT(FIND({1,2,3,4,5,6,7,8,9,0},Table9[[#This Row],[Variants]]))</f>
        <v>0</v>
      </c>
      <c r="L2326" s="25">
        <f>SUM(Table9[[#This Row],[Simp Note]:[Var Note]])</f>
        <v>0</v>
      </c>
      <c r="M2326" s="25">
        <f>SUM(Table9[[#This Row],[Sum]],Table9[[#This Row],[Sum Notes]],Table9[[#This Row],[Contains ~]])</f>
        <v>0.1</v>
      </c>
      <c r="N2326" s="26">
        <v>25480.1</v>
      </c>
      <c r="O2326" s="25" t="s">
        <v>10237</v>
      </c>
      <c r="P2326" s="25" t="s">
        <v>10237</v>
      </c>
      <c r="Q2326" s="25"/>
      <c r="R2326" s="25"/>
      <c r="S2326" s="25"/>
    </row>
    <row r="2327" spans="1:19" x14ac:dyDescent="0.25">
      <c r="A2327" s="7">
        <v>5503</v>
      </c>
      <c r="B2327" s="7" t="s">
        <v>5115</v>
      </c>
      <c r="C2327" s="7" t="s">
        <v>6770</v>
      </c>
      <c r="D2327" s="25" t="s">
        <v>9300</v>
      </c>
      <c r="E2327" s="25">
        <f>LEN(Table9[[#This Row],[Trad]])/10</f>
        <v>0</v>
      </c>
      <c r="F2327" s="25">
        <f>LEN(Table9[[#This Row],[Variants]])/10</f>
        <v>0.1</v>
      </c>
      <c r="G2327" s="25">
        <f>COUNT(FIND("～",Table9[[#This Row],[Trad]]))*10</f>
        <v>0</v>
      </c>
      <c r="H2327" s="25">
        <f>Table9[[#This Row],[Trad Len]]+Table9[[#This Row],[Var Len]]</f>
        <v>0.1</v>
      </c>
      <c r="I2327" s="25" cm="1">
        <f t="array" ref="I2327">COUNT(FIND({1,2,3,4,5,6,7,8,9,0},Table9[[#This Row],[Simp]]))</f>
        <v>0</v>
      </c>
      <c r="J2327" s="25" cm="1">
        <f t="array" ref="J2327">COUNT(FIND({1,2,3,4,5,6,7,8,9,0},Table9[[#This Row],[Trad]]))</f>
        <v>0</v>
      </c>
      <c r="K2327" s="25" cm="1">
        <f t="array" ref="K2327">COUNT(FIND({1,2,3,4,5,6,7,8,9,0},Table9[[#This Row],[Variants]]))</f>
        <v>0</v>
      </c>
      <c r="L2327" s="25">
        <f>SUM(Table9[[#This Row],[Simp Note]:[Var Note]])</f>
        <v>0</v>
      </c>
      <c r="M2327" s="25">
        <f>SUM(Table9[[#This Row],[Sum]],Table9[[#This Row],[Sum Notes]],Table9[[#This Row],[Contains ~]])</f>
        <v>0.1</v>
      </c>
      <c r="N2327" s="26">
        <v>25480.1</v>
      </c>
      <c r="O2327" s="25" t="s">
        <v>10237</v>
      </c>
      <c r="P2327" s="25" t="s">
        <v>10237</v>
      </c>
      <c r="Q2327" s="25"/>
      <c r="R2327" s="25"/>
      <c r="S2327" s="25"/>
    </row>
    <row r="2328" spans="1:19" x14ac:dyDescent="0.25">
      <c r="A2328" s="7">
        <v>5509</v>
      </c>
      <c r="B2328" s="7" t="s">
        <v>5117</v>
      </c>
      <c r="C2328" s="7" t="s">
        <v>6770</v>
      </c>
      <c r="D2328" s="25" t="s">
        <v>9302</v>
      </c>
      <c r="E2328" s="25">
        <f>LEN(Table9[[#This Row],[Trad]])/10</f>
        <v>0</v>
      </c>
      <c r="F2328" s="25">
        <f>LEN(Table9[[#This Row],[Variants]])/10</f>
        <v>0.1</v>
      </c>
      <c r="G2328" s="25">
        <f>COUNT(FIND("～",Table9[[#This Row],[Trad]]))*10</f>
        <v>0</v>
      </c>
      <c r="H2328" s="25">
        <f>Table9[[#This Row],[Trad Len]]+Table9[[#This Row],[Var Len]]</f>
        <v>0.1</v>
      </c>
      <c r="I2328" s="25" cm="1">
        <f t="array" ref="I2328">COUNT(FIND({1,2,3,4,5,6,7,8,9,0},Table9[[#This Row],[Simp]]))</f>
        <v>0</v>
      </c>
      <c r="J2328" s="25" cm="1">
        <f t="array" ref="J2328">COUNT(FIND({1,2,3,4,5,6,7,8,9,0},Table9[[#This Row],[Trad]]))</f>
        <v>0</v>
      </c>
      <c r="K2328" s="25" cm="1">
        <f t="array" ref="K2328">COUNT(FIND({1,2,3,4,5,6,7,8,9,0},Table9[[#This Row],[Variants]]))</f>
        <v>0</v>
      </c>
      <c r="L2328" s="25">
        <f>SUM(Table9[[#This Row],[Simp Note]:[Var Note]])</f>
        <v>0</v>
      </c>
      <c r="M2328" s="25">
        <f>SUM(Table9[[#This Row],[Sum]],Table9[[#This Row],[Sum Notes]],Table9[[#This Row],[Contains ~]])</f>
        <v>0.1</v>
      </c>
      <c r="N2328" s="26">
        <v>25480.1</v>
      </c>
      <c r="O2328" s="25" t="s">
        <v>10237</v>
      </c>
      <c r="P2328" s="25" t="s">
        <v>10237</v>
      </c>
      <c r="Q2328" s="25"/>
      <c r="R2328" s="25"/>
      <c r="S2328" s="25"/>
    </row>
    <row r="2329" spans="1:19" x14ac:dyDescent="0.25">
      <c r="A2329" s="7">
        <v>5511</v>
      </c>
      <c r="B2329" s="7" t="s">
        <v>5119</v>
      </c>
      <c r="C2329" s="7" t="s">
        <v>9304</v>
      </c>
      <c r="D2329" s="7" t="s">
        <v>6770</v>
      </c>
      <c r="E2329" s="7">
        <f>LEN(Table9[[#This Row],[Trad]])/10</f>
        <v>0.1</v>
      </c>
      <c r="F2329" s="7">
        <f>LEN(Table9[[#This Row],[Variants]])/10</f>
        <v>0</v>
      </c>
      <c r="G2329" s="7">
        <f>COUNT(FIND("～",Table9[[#This Row],[Trad]]))*10</f>
        <v>0</v>
      </c>
      <c r="H2329" s="25">
        <f>Table9[[#This Row],[Trad Len]]+Table9[[#This Row],[Var Len]]</f>
        <v>0.1</v>
      </c>
      <c r="I2329" s="25" cm="1">
        <f t="array" ref="I2329">COUNT(FIND({1,2,3,4,5,6,7,8,9,0},Table9[[#This Row],[Simp]]))</f>
        <v>0</v>
      </c>
      <c r="J2329" s="25" cm="1">
        <f t="array" ref="J2329">COUNT(FIND({1,2,3,4,5,6,7,8,9,0},Table9[[#This Row],[Trad]]))</f>
        <v>0</v>
      </c>
      <c r="K2329" s="25" cm="1">
        <f t="array" ref="K2329">COUNT(FIND({1,2,3,4,5,6,7,8,9,0},Table9[[#This Row],[Variants]]))</f>
        <v>0</v>
      </c>
      <c r="L2329" s="25">
        <f>SUM(Table9[[#This Row],[Simp Note]:[Var Note]])</f>
        <v>0</v>
      </c>
      <c r="M2329" s="25">
        <f>SUM(Table9[[#This Row],[Sum]],Table9[[#This Row],[Sum Notes]],Table9[[#This Row],[Contains ~]])</f>
        <v>0.1</v>
      </c>
      <c r="N2329" s="26">
        <v>18180</v>
      </c>
      <c r="O2329" s="25" t="s">
        <v>10235</v>
      </c>
      <c r="P2329" s="25" t="s">
        <v>10235</v>
      </c>
      <c r="Q2329" s="25"/>
      <c r="R2329" s="25"/>
      <c r="S2329" s="25"/>
    </row>
    <row r="2330" spans="1:19" x14ac:dyDescent="0.25">
      <c r="A2330" s="7">
        <v>5516</v>
      </c>
      <c r="B2330" s="7" t="s">
        <v>5121</v>
      </c>
      <c r="C2330" s="7" t="s">
        <v>9306</v>
      </c>
      <c r="D2330" s="7" t="s">
        <v>6770</v>
      </c>
      <c r="E2330" s="7">
        <f>LEN(Table9[[#This Row],[Trad]])/10</f>
        <v>0.1</v>
      </c>
      <c r="F2330" s="7">
        <f>LEN(Table9[[#This Row],[Variants]])/10</f>
        <v>0</v>
      </c>
      <c r="G2330" s="7">
        <f>COUNT(FIND("～",Table9[[#This Row],[Trad]]))*10</f>
        <v>0</v>
      </c>
      <c r="H2330" s="25">
        <f>Table9[[#This Row],[Trad Len]]+Table9[[#This Row],[Var Len]]</f>
        <v>0.1</v>
      </c>
      <c r="I2330" s="25" cm="1">
        <f t="array" ref="I2330">COUNT(FIND({1,2,3,4,5,6,7,8,9,0},Table9[[#This Row],[Simp]]))</f>
        <v>0</v>
      </c>
      <c r="J2330" s="25" cm="1">
        <f t="array" ref="J2330">COUNT(FIND({1,2,3,4,5,6,7,8,9,0},Table9[[#This Row],[Trad]]))</f>
        <v>0</v>
      </c>
      <c r="K2330" s="25" cm="1">
        <f t="array" ref="K2330">COUNT(FIND({1,2,3,4,5,6,7,8,9,0},Table9[[#This Row],[Variants]]))</f>
        <v>0</v>
      </c>
      <c r="L2330" s="25">
        <f>SUM(Table9[[#This Row],[Simp Note]:[Var Note]])</f>
        <v>0</v>
      </c>
      <c r="M2330" s="25">
        <f>SUM(Table9[[#This Row],[Sum]],Table9[[#This Row],[Sum Notes]],Table9[[#This Row],[Contains ~]])</f>
        <v>0.1</v>
      </c>
      <c r="N2330" s="26">
        <v>18190</v>
      </c>
      <c r="O2330" s="25" t="s">
        <v>10235</v>
      </c>
      <c r="P2330" s="25" t="s">
        <v>10235</v>
      </c>
      <c r="Q2330" s="25"/>
      <c r="R2330" s="25"/>
      <c r="S2330" s="25"/>
    </row>
    <row r="2331" spans="1:19" x14ac:dyDescent="0.25">
      <c r="A2331" s="7">
        <v>5520</v>
      </c>
      <c r="B2331" s="7" t="s">
        <v>5123</v>
      </c>
      <c r="C2331" s="7" t="s">
        <v>6770</v>
      </c>
      <c r="D2331" s="25" t="s">
        <v>9309</v>
      </c>
      <c r="E2331" s="25">
        <f>LEN(Table9[[#This Row],[Trad]])/10</f>
        <v>0</v>
      </c>
      <c r="F2331" s="25">
        <f>LEN(Table9[[#This Row],[Variants]])/10</f>
        <v>0.1</v>
      </c>
      <c r="G2331" s="25">
        <f>COUNT(FIND("～",Table9[[#This Row],[Trad]]))*10</f>
        <v>0</v>
      </c>
      <c r="H2331" s="25">
        <f>Table9[[#This Row],[Trad Len]]+Table9[[#This Row],[Var Len]]</f>
        <v>0.1</v>
      </c>
      <c r="I2331" s="25" cm="1">
        <f t="array" ref="I2331">COUNT(FIND({1,2,3,4,5,6,7,8,9,0},Table9[[#This Row],[Simp]]))</f>
        <v>0</v>
      </c>
      <c r="J2331" s="25" cm="1">
        <f t="array" ref="J2331">COUNT(FIND({1,2,3,4,5,6,7,8,9,0},Table9[[#This Row],[Trad]]))</f>
        <v>0</v>
      </c>
      <c r="K2331" s="25" cm="1">
        <f t="array" ref="K2331">COUNT(FIND({1,2,3,4,5,6,7,8,9,0},Table9[[#This Row],[Variants]]))</f>
        <v>0</v>
      </c>
      <c r="L2331" s="25">
        <f>SUM(Table9[[#This Row],[Simp Note]:[Var Note]])</f>
        <v>0</v>
      </c>
      <c r="M2331" s="25">
        <f>SUM(Table9[[#This Row],[Sum]],Table9[[#This Row],[Sum Notes]],Table9[[#This Row],[Contains ~]])</f>
        <v>0.1</v>
      </c>
      <c r="N2331" s="26">
        <v>25480.1</v>
      </c>
      <c r="O2331" s="25" t="s">
        <v>10237</v>
      </c>
      <c r="P2331" s="25" t="s">
        <v>10237</v>
      </c>
      <c r="Q2331" s="25"/>
      <c r="R2331" s="25"/>
      <c r="S2331" s="25"/>
    </row>
    <row r="2332" spans="1:19" x14ac:dyDescent="0.25">
      <c r="A2332" s="7">
        <v>5522</v>
      </c>
      <c r="B2332" s="7" t="s">
        <v>5125</v>
      </c>
      <c r="C2332" s="7" t="s">
        <v>6770</v>
      </c>
      <c r="D2332" s="25" t="s">
        <v>9311</v>
      </c>
      <c r="E2332" s="25">
        <f>LEN(Table9[[#This Row],[Trad]])/10</f>
        <v>0</v>
      </c>
      <c r="F2332" s="25">
        <f>LEN(Table9[[#This Row],[Variants]])/10</f>
        <v>0.1</v>
      </c>
      <c r="G2332" s="25">
        <f>COUNT(FIND("～",Table9[[#This Row],[Trad]]))*10</f>
        <v>0</v>
      </c>
      <c r="H2332" s="25">
        <f>Table9[[#This Row],[Trad Len]]+Table9[[#This Row],[Var Len]]</f>
        <v>0.1</v>
      </c>
      <c r="I2332" s="25" cm="1">
        <f t="array" ref="I2332">COUNT(FIND({1,2,3,4,5,6,7,8,9,0},Table9[[#This Row],[Simp]]))</f>
        <v>0</v>
      </c>
      <c r="J2332" s="25" cm="1">
        <f t="array" ref="J2332">COUNT(FIND({1,2,3,4,5,6,7,8,9,0},Table9[[#This Row],[Trad]]))</f>
        <v>0</v>
      </c>
      <c r="K2332" s="25" cm="1">
        <f t="array" ref="K2332">COUNT(FIND({1,2,3,4,5,6,7,8,9,0},Table9[[#This Row],[Variants]]))</f>
        <v>0</v>
      </c>
      <c r="L2332" s="25">
        <f>SUM(Table9[[#This Row],[Simp Note]:[Var Note]])</f>
        <v>0</v>
      </c>
      <c r="M2332" s="25">
        <f>SUM(Table9[[#This Row],[Sum]],Table9[[#This Row],[Sum Notes]],Table9[[#This Row],[Contains ~]])</f>
        <v>0.1</v>
      </c>
      <c r="N2332" s="26">
        <v>25480.1</v>
      </c>
      <c r="O2332" s="25" t="s">
        <v>10237</v>
      </c>
      <c r="P2332" s="25" t="s">
        <v>10237</v>
      </c>
      <c r="Q2332" s="25"/>
      <c r="R2332" s="25"/>
      <c r="S2332" s="25"/>
    </row>
    <row r="2333" spans="1:19" x14ac:dyDescent="0.25">
      <c r="A2333" s="7">
        <v>5525</v>
      </c>
      <c r="B2333" s="7" t="s">
        <v>5127</v>
      </c>
      <c r="C2333" s="7" t="s">
        <v>9313</v>
      </c>
      <c r="D2333" s="7" t="s">
        <v>6770</v>
      </c>
      <c r="E2333" s="7">
        <f>LEN(Table9[[#This Row],[Trad]])/10</f>
        <v>0.1</v>
      </c>
      <c r="F2333" s="7">
        <f>LEN(Table9[[#This Row],[Variants]])/10</f>
        <v>0</v>
      </c>
      <c r="G2333" s="7">
        <f>COUNT(FIND("～",Table9[[#This Row],[Trad]]))*10</f>
        <v>0</v>
      </c>
      <c r="H2333" s="25">
        <f>Table9[[#This Row],[Trad Len]]+Table9[[#This Row],[Var Len]]</f>
        <v>0.1</v>
      </c>
      <c r="I2333" s="25" cm="1">
        <f t="array" ref="I2333">COUNT(FIND({1,2,3,4,5,6,7,8,9,0},Table9[[#This Row],[Simp]]))</f>
        <v>0</v>
      </c>
      <c r="J2333" s="25" cm="1">
        <f t="array" ref="J2333">COUNT(FIND({1,2,3,4,5,6,7,8,9,0},Table9[[#This Row],[Trad]]))</f>
        <v>0</v>
      </c>
      <c r="K2333" s="25" cm="1">
        <f t="array" ref="K2333">COUNT(FIND({1,2,3,4,5,6,7,8,9,0},Table9[[#This Row],[Variants]]))</f>
        <v>0</v>
      </c>
      <c r="L2333" s="25">
        <f>SUM(Table9[[#This Row],[Simp Note]:[Var Note]])</f>
        <v>0</v>
      </c>
      <c r="M2333" s="25">
        <f>SUM(Table9[[#This Row],[Sum]],Table9[[#This Row],[Sum Notes]],Table9[[#This Row],[Contains ~]])</f>
        <v>0.1</v>
      </c>
      <c r="N2333" s="26">
        <v>18200</v>
      </c>
      <c r="O2333" s="25" t="s">
        <v>10235</v>
      </c>
      <c r="P2333" s="25" t="s">
        <v>10235</v>
      </c>
      <c r="Q2333" s="25"/>
      <c r="R2333" s="25"/>
      <c r="S2333" s="25"/>
    </row>
    <row r="2334" spans="1:19" x14ac:dyDescent="0.25">
      <c r="A2334" s="7">
        <v>5526</v>
      </c>
      <c r="B2334" s="7" t="s">
        <v>5129</v>
      </c>
      <c r="C2334" s="7" t="s">
        <v>9315</v>
      </c>
      <c r="D2334" s="7" t="s">
        <v>6770</v>
      </c>
      <c r="E2334" s="7">
        <f>LEN(Table9[[#This Row],[Trad]])/10</f>
        <v>0.1</v>
      </c>
      <c r="F2334" s="7">
        <f>LEN(Table9[[#This Row],[Variants]])/10</f>
        <v>0</v>
      </c>
      <c r="G2334" s="7">
        <f>COUNT(FIND("～",Table9[[#This Row],[Trad]]))*10</f>
        <v>0</v>
      </c>
      <c r="H2334" s="25">
        <f>Table9[[#This Row],[Trad Len]]+Table9[[#This Row],[Var Len]]</f>
        <v>0.1</v>
      </c>
      <c r="I2334" s="25" cm="1">
        <f t="array" ref="I2334">COUNT(FIND({1,2,3,4,5,6,7,8,9,0},Table9[[#This Row],[Simp]]))</f>
        <v>0</v>
      </c>
      <c r="J2334" s="25" cm="1">
        <f t="array" ref="J2334">COUNT(FIND({1,2,3,4,5,6,7,8,9,0},Table9[[#This Row],[Trad]]))</f>
        <v>0</v>
      </c>
      <c r="K2334" s="25" cm="1">
        <f t="array" ref="K2334">COUNT(FIND({1,2,3,4,5,6,7,8,9,0},Table9[[#This Row],[Variants]]))</f>
        <v>0</v>
      </c>
      <c r="L2334" s="25">
        <f>SUM(Table9[[#This Row],[Simp Note]:[Var Note]])</f>
        <v>0</v>
      </c>
      <c r="M2334" s="25">
        <f>SUM(Table9[[#This Row],[Sum]],Table9[[#This Row],[Sum Notes]],Table9[[#This Row],[Contains ~]])</f>
        <v>0.1</v>
      </c>
      <c r="N2334" s="26">
        <v>18210</v>
      </c>
      <c r="O2334" s="25" t="s">
        <v>10235</v>
      </c>
      <c r="P2334" s="25" t="s">
        <v>10235</v>
      </c>
      <c r="Q2334" s="25"/>
      <c r="R2334" s="25"/>
      <c r="S2334" s="25"/>
    </row>
    <row r="2335" spans="1:19" x14ac:dyDescent="0.25">
      <c r="A2335" s="7">
        <v>5527</v>
      </c>
      <c r="B2335" s="7" t="s">
        <v>5131</v>
      </c>
      <c r="C2335" s="7" t="s">
        <v>9317</v>
      </c>
      <c r="D2335" s="7" t="s">
        <v>6770</v>
      </c>
      <c r="E2335" s="7">
        <f>LEN(Table9[[#This Row],[Trad]])/10</f>
        <v>0.1</v>
      </c>
      <c r="F2335" s="7">
        <f>LEN(Table9[[#This Row],[Variants]])/10</f>
        <v>0</v>
      </c>
      <c r="G2335" s="7">
        <f>COUNT(FIND("～",Table9[[#This Row],[Trad]]))*10</f>
        <v>0</v>
      </c>
      <c r="H2335" s="25">
        <f>Table9[[#This Row],[Trad Len]]+Table9[[#This Row],[Var Len]]</f>
        <v>0.1</v>
      </c>
      <c r="I2335" s="25" cm="1">
        <f t="array" ref="I2335">COUNT(FIND({1,2,3,4,5,6,7,8,9,0},Table9[[#This Row],[Simp]]))</f>
        <v>0</v>
      </c>
      <c r="J2335" s="25" cm="1">
        <f t="array" ref="J2335">COUNT(FIND({1,2,3,4,5,6,7,8,9,0},Table9[[#This Row],[Trad]]))</f>
        <v>0</v>
      </c>
      <c r="K2335" s="25" cm="1">
        <f t="array" ref="K2335">COUNT(FIND({1,2,3,4,5,6,7,8,9,0},Table9[[#This Row],[Variants]]))</f>
        <v>0</v>
      </c>
      <c r="L2335" s="25">
        <f>SUM(Table9[[#This Row],[Simp Note]:[Var Note]])</f>
        <v>0</v>
      </c>
      <c r="M2335" s="25">
        <f>SUM(Table9[[#This Row],[Sum]],Table9[[#This Row],[Sum Notes]],Table9[[#This Row],[Contains ~]])</f>
        <v>0.1</v>
      </c>
      <c r="N2335" s="26">
        <v>18220</v>
      </c>
      <c r="O2335" s="25" t="s">
        <v>10235</v>
      </c>
      <c r="P2335" s="25" t="s">
        <v>10235</v>
      </c>
      <c r="Q2335" s="25"/>
      <c r="R2335" s="25"/>
      <c r="S2335" s="25"/>
    </row>
    <row r="2336" spans="1:19" x14ac:dyDescent="0.25">
      <c r="A2336" s="7">
        <v>5528</v>
      </c>
      <c r="B2336" s="7" t="s">
        <v>5133</v>
      </c>
      <c r="C2336" s="7" t="s">
        <v>9319</v>
      </c>
      <c r="D2336" s="7" t="s">
        <v>6770</v>
      </c>
      <c r="E2336" s="7">
        <f>LEN(Table9[[#This Row],[Trad]])/10</f>
        <v>0.1</v>
      </c>
      <c r="F2336" s="7">
        <f>LEN(Table9[[#This Row],[Variants]])/10</f>
        <v>0</v>
      </c>
      <c r="G2336" s="7">
        <f>COUNT(FIND("～",Table9[[#This Row],[Trad]]))*10</f>
        <v>0</v>
      </c>
      <c r="H2336" s="25">
        <f>Table9[[#This Row],[Trad Len]]+Table9[[#This Row],[Var Len]]</f>
        <v>0.1</v>
      </c>
      <c r="I2336" s="25" cm="1">
        <f t="array" ref="I2336">COUNT(FIND({1,2,3,4,5,6,7,8,9,0},Table9[[#This Row],[Simp]]))</f>
        <v>0</v>
      </c>
      <c r="J2336" s="25" cm="1">
        <f t="array" ref="J2336">COUNT(FIND({1,2,3,4,5,6,7,8,9,0},Table9[[#This Row],[Trad]]))</f>
        <v>0</v>
      </c>
      <c r="K2336" s="25" cm="1">
        <f t="array" ref="K2336">COUNT(FIND({1,2,3,4,5,6,7,8,9,0},Table9[[#This Row],[Variants]]))</f>
        <v>0</v>
      </c>
      <c r="L2336" s="25">
        <f>SUM(Table9[[#This Row],[Simp Note]:[Var Note]])</f>
        <v>0</v>
      </c>
      <c r="M2336" s="25">
        <f>SUM(Table9[[#This Row],[Sum]],Table9[[#This Row],[Sum Notes]],Table9[[#This Row],[Contains ~]])</f>
        <v>0.1</v>
      </c>
      <c r="N2336" s="26">
        <v>18230</v>
      </c>
      <c r="O2336" s="25" t="s">
        <v>10235</v>
      </c>
      <c r="P2336" s="25" t="s">
        <v>10235</v>
      </c>
      <c r="Q2336" s="25"/>
      <c r="R2336" s="25"/>
      <c r="S2336" s="25"/>
    </row>
    <row r="2337" spans="1:19" x14ac:dyDescent="0.25">
      <c r="A2337" s="7">
        <v>5529</v>
      </c>
      <c r="B2337" s="7" t="s">
        <v>5135</v>
      </c>
      <c r="C2337" s="7" t="s">
        <v>9321</v>
      </c>
      <c r="D2337" s="7" t="s">
        <v>6770</v>
      </c>
      <c r="E2337" s="7">
        <f>LEN(Table9[[#This Row],[Trad]])/10</f>
        <v>0.1</v>
      </c>
      <c r="F2337" s="7">
        <f>LEN(Table9[[#This Row],[Variants]])/10</f>
        <v>0</v>
      </c>
      <c r="G2337" s="7">
        <f>COUNT(FIND("～",Table9[[#This Row],[Trad]]))*10</f>
        <v>0</v>
      </c>
      <c r="H2337" s="25">
        <f>Table9[[#This Row],[Trad Len]]+Table9[[#This Row],[Var Len]]</f>
        <v>0.1</v>
      </c>
      <c r="I2337" s="25" cm="1">
        <f t="array" ref="I2337">COUNT(FIND({1,2,3,4,5,6,7,8,9,0},Table9[[#This Row],[Simp]]))</f>
        <v>0</v>
      </c>
      <c r="J2337" s="25" cm="1">
        <f t="array" ref="J2337">COUNT(FIND({1,2,3,4,5,6,7,8,9,0},Table9[[#This Row],[Trad]]))</f>
        <v>0</v>
      </c>
      <c r="K2337" s="25" cm="1">
        <f t="array" ref="K2337">COUNT(FIND({1,2,3,4,5,6,7,8,9,0},Table9[[#This Row],[Variants]]))</f>
        <v>0</v>
      </c>
      <c r="L2337" s="25">
        <f>SUM(Table9[[#This Row],[Simp Note]:[Var Note]])</f>
        <v>0</v>
      </c>
      <c r="M2337" s="25">
        <f>SUM(Table9[[#This Row],[Sum]],Table9[[#This Row],[Sum Notes]],Table9[[#This Row],[Contains ~]])</f>
        <v>0.1</v>
      </c>
      <c r="N2337" s="26">
        <v>18240</v>
      </c>
      <c r="O2337" s="25" t="s">
        <v>10235</v>
      </c>
      <c r="P2337" s="25" t="s">
        <v>10235</v>
      </c>
      <c r="Q2337" s="25"/>
      <c r="R2337" s="25"/>
      <c r="S2337" s="25"/>
    </row>
    <row r="2338" spans="1:19" x14ac:dyDescent="0.25">
      <c r="A2338" s="7">
        <v>5530</v>
      </c>
      <c r="B2338" s="7" t="s">
        <v>5137</v>
      </c>
      <c r="C2338" s="7" t="s">
        <v>9323</v>
      </c>
      <c r="D2338" s="7" t="s">
        <v>6770</v>
      </c>
      <c r="E2338" s="7">
        <f>LEN(Table9[[#This Row],[Trad]])/10</f>
        <v>0.1</v>
      </c>
      <c r="F2338" s="7">
        <f>LEN(Table9[[#This Row],[Variants]])/10</f>
        <v>0</v>
      </c>
      <c r="G2338" s="7">
        <f>COUNT(FIND("～",Table9[[#This Row],[Trad]]))*10</f>
        <v>0</v>
      </c>
      <c r="H2338" s="25">
        <f>Table9[[#This Row],[Trad Len]]+Table9[[#This Row],[Var Len]]</f>
        <v>0.1</v>
      </c>
      <c r="I2338" s="25" cm="1">
        <f t="array" ref="I2338">COUNT(FIND({1,2,3,4,5,6,7,8,9,0},Table9[[#This Row],[Simp]]))</f>
        <v>0</v>
      </c>
      <c r="J2338" s="25" cm="1">
        <f t="array" ref="J2338">COUNT(FIND({1,2,3,4,5,6,7,8,9,0},Table9[[#This Row],[Trad]]))</f>
        <v>0</v>
      </c>
      <c r="K2338" s="25" cm="1">
        <f t="array" ref="K2338">COUNT(FIND({1,2,3,4,5,6,7,8,9,0},Table9[[#This Row],[Variants]]))</f>
        <v>0</v>
      </c>
      <c r="L2338" s="25">
        <f>SUM(Table9[[#This Row],[Simp Note]:[Var Note]])</f>
        <v>0</v>
      </c>
      <c r="M2338" s="25">
        <f>SUM(Table9[[#This Row],[Sum]],Table9[[#This Row],[Sum Notes]],Table9[[#This Row],[Contains ~]])</f>
        <v>0.1</v>
      </c>
      <c r="N2338" s="26">
        <v>18250</v>
      </c>
      <c r="O2338" s="25" t="s">
        <v>10235</v>
      </c>
      <c r="P2338" s="25" t="s">
        <v>10235</v>
      </c>
      <c r="Q2338" s="25"/>
      <c r="R2338" s="25"/>
      <c r="S2338" s="25"/>
    </row>
    <row r="2339" spans="1:19" x14ac:dyDescent="0.25">
      <c r="A2339" s="7">
        <v>5531</v>
      </c>
      <c r="B2339" s="7" t="s">
        <v>5139</v>
      </c>
      <c r="C2339" s="7" t="s">
        <v>9325</v>
      </c>
      <c r="D2339" s="7" t="s">
        <v>6770</v>
      </c>
      <c r="E2339" s="7">
        <f>LEN(Table9[[#This Row],[Trad]])/10</f>
        <v>0.1</v>
      </c>
      <c r="F2339" s="7">
        <f>LEN(Table9[[#This Row],[Variants]])/10</f>
        <v>0</v>
      </c>
      <c r="G2339" s="7">
        <f>COUNT(FIND("～",Table9[[#This Row],[Trad]]))*10</f>
        <v>0</v>
      </c>
      <c r="H2339" s="25">
        <f>Table9[[#This Row],[Trad Len]]+Table9[[#This Row],[Var Len]]</f>
        <v>0.1</v>
      </c>
      <c r="I2339" s="25" cm="1">
        <f t="array" ref="I2339">COUNT(FIND({1,2,3,4,5,6,7,8,9,0},Table9[[#This Row],[Simp]]))</f>
        <v>0</v>
      </c>
      <c r="J2339" s="25" cm="1">
        <f t="array" ref="J2339">COUNT(FIND({1,2,3,4,5,6,7,8,9,0},Table9[[#This Row],[Trad]]))</f>
        <v>0</v>
      </c>
      <c r="K2339" s="25" cm="1">
        <f t="array" ref="K2339">COUNT(FIND({1,2,3,4,5,6,7,8,9,0},Table9[[#This Row],[Variants]]))</f>
        <v>0</v>
      </c>
      <c r="L2339" s="25">
        <f>SUM(Table9[[#This Row],[Simp Note]:[Var Note]])</f>
        <v>0</v>
      </c>
      <c r="M2339" s="25">
        <f>SUM(Table9[[#This Row],[Sum]],Table9[[#This Row],[Sum Notes]],Table9[[#This Row],[Contains ~]])</f>
        <v>0.1</v>
      </c>
      <c r="N2339" s="26">
        <v>18260</v>
      </c>
      <c r="O2339" s="25" t="s">
        <v>10235</v>
      </c>
      <c r="P2339" s="25" t="s">
        <v>10235</v>
      </c>
      <c r="Q2339" s="25"/>
      <c r="R2339" s="25"/>
      <c r="S2339" s="25"/>
    </row>
    <row r="2340" spans="1:19" x14ac:dyDescent="0.25">
      <c r="A2340" s="7">
        <v>5533</v>
      </c>
      <c r="B2340" s="7" t="s">
        <v>5141</v>
      </c>
      <c r="C2340" s="7" t="s">
        <v>9327</v>
      </c>
      <c r="D2340" s="7" t="s">
        <v>6770</v>
      </c>
      <c r="E2340" s="7">
        <f>LEN(Table9[[#This Row],[Trad]])/10</f>
        <v>0.1</v>
      </c>
      <c r="F2340" s="7">
        <f>LEN(Table9[[#This Row],[Variants]])/10</f>
        <v>0</v>
      </c>
      <c r="G2340" s="7">
        <f>COUNT(FIND("～",Table9[[#This Row],[Trad]]))*10</f>
        <v>0</v>
      </c>
      <c r="H2340" s="25">
        <f>Table9[[#This Row],[Trad Len]]+Table9[[#This Row],[Var Len]]</f>
        <v>0.1</v>
      </c>
      <c r="I2340" s="25" cm="1">
        <f t="array" ref="I2340">COUNT(FIND({1,2,3,4,5,6,7,8,9,0},Table9[[#This Row],[Simp]]))</f>
        <v>0</v>
      </c>
      <c r="J2340" s="25" cm="1">
        <f t="array" ref="J2340">COUNT(FIND({1,2,3,4,5,6,7,8,9,0},Table9[[#This Row],[Trad]]))</f>
        <v>0</v>
      </c>
      <c r="K2340" s="25" cm="1">
        <f t="array" ref="K2340">COUNT(FIND({1,2,3,4,5,6,7,8,9,0},Table9[[#This Row],[Variants]]))</f>
        <v>0</v>
      </c>
      <c r="L2340" s="25">
        <f>SUM(Table9[[#This Row],[Simp Note]:[Var Note]])</f>
        <v>0</v>
      </c>
      <c r="M2340" s="25">
        <f>SUM(Table9[[#This Row],[Sum]],Table9[[#This Row],[Sum Notes]],Table9[[#This Row],[Contains ~]])</f>
        <v>0.1</v>
      </c>
      <c r="N2340" s="26">
        <v>18270</v>
      </c>
      <c r="O2340" s="25" t="s">
        <v>10235</v>
      </c>
      <c r="P2340" s="25" t="s">
        <v>10235</v>
      </c>
      <c r="Q2340" s="25"/>
      <c r="R2340" s="25"/>
      <c r="S2340" s="25"/>
    </row>
    <row r="2341" spans="1:19" x14ac:dyDescent="0.25">
      <c r="A2341" s="7">
        <v>5534</v>
      </c>
      <c r="B2341" s="7" t="s">
        <v>5143</v>
      </c>
      <c r="C2341" s="7" t="s">
        <v>9329</v>
      </c>
      <c r="D2341" s="7" t="s">
        <v>6770</v>
      </c>
      <c r="E2341" s="7">
        <f>LEN(Table9[[#This Row],[Trad]])/10</f>
        <v>0.1</v>
      </c>
      <c r="F2341" s="7">
        <f>LEN(Table9[[#This Row],[Variants]])/10</f>
        <v>0</v>
      </c>
      <c r="G2341" s="7">
        <f>COUNT(FIND("～",Table9[[#This Row],[Trad]]))*10</f>
        <v>0</v>
      </c>
      <c r="H2341" s="25">
        <f>Table9[[#This Row],[Trad Len]]+Table9[[#This Row],[Var Len]]</f>
        <v>0.1</v>
      </c>
      <c r="I2341" s="25" cm="1">
        <f t="array" ref="I2341">COUNT(FIND({1,2,3,4,5,6,7,8,9,0},Table9[[#This Row],[Simp]]))</f>
        <v>0</v>
      </c>
      <c r="J2341" s="25" cm="1">
        <f t="array" ref="J2341">COUNT(FIND({1,2,3,4,5,6,7,8,9,0},Table9[[#This Row],[Trad]]))</f>
        <v>0</v>
      </c>
      <c r="K2341" s="25" cm="1">
        <f t="array" ref="K2341">COUNT(FIND({1,2,3,4,5,6,7,8,9,0},Table9[[#This Row],[Variants]]))</f>
        <v>0</v>
      </c>
      <c r="L2341" s="25">
        <f>SUM(Table9[[#This Row],[Simp Note]:[Var Note]])</f>
        <v>0</v>
      </c>
      <c r="M2341" s="25">
        <f>SUM(Table9[[#This Row],[Sum]],Table9[[#This Row],[Sum Notes]],Table9[[#This Row],[Contains ~]])</f>
        <v>0.1</v>
      </c>
      <c r="N2341" s="26">
        <v>18280</v>
      </c>
      <c r="O2341" s="25" t="s">
        <v>10235</v>
      </c>
      <c r="P2341" s="25" t="s">
        <v>10235</v>
      </c>
      <c r="Q2341" s="25"/>
      <c r="R2341" s="25"/>
      <c r="S2341" s="25"/>
    </row>
    <row r="2342" spans="1:19" x14ac:dyDescent="0.25">
      <c r="A2342" s="7">
        <v>5537</v>
      </c>
      <c r="B2342" s="7" t="s">
        <v>5145</v>
      </c>
      <c r="C2342" s="7" t="s">
        <v>9331</v>
      </c>
      <c r="D2342" s="7" t="s">
        <v>6770</v>
      </c>
      <c r="E2342" s="7">
        <f>LEN(Table9[[#This Row],[Trad]])/10</f>
        <v>0.1</v>
      </c>
      <c r="F2342" s="7">
        <f>LEN(Table9[[#This Row],[Variants]])/10</f>
        <v>0</v>
      </c>
      <c r="G2342" s="7">
        <f>COUNT(FIND("～",Table9[[#This Row],[Trad]]))*10</f>
        <v>0</v>
      </c>
      <c r="H2342" s="25">
        <f>Table9[[#This Row],[Trad Len]]+Table9[[#This Row],[Var Len]]</f>
        <v>0.1</v>
      </c>
      <c r="I2342" s="25" cm="1">
        <f t="array" ref="I2342">COUNT(FIND({1,2,3,4,5,6,7,8,9,0},Table9[[#This Row],[Simp]]))</f>
        <v>0</v>
      </c>
      <c r="J2342" s="25" cm="1">
        <f t="array" ref="J2342">COUNT(FIND({1,2,3,4,5,6,7,8,9,0},Table9[[#This Row],[Trad]]))</f>
        <v>0</v>
      </c>
      <c r="K2342" s="25" cm="1">
        <f t="array" ref="K2342">COUNT(FIND({1,2,3,4,5,6,7,8,9,0},Table9[[#This Row],[Variants]]))</f>
        <v>0</v>
      </c>
      <c r="L2342" s="25">
        <f>SUM(Table9[[#This Row],[Simp Note]:[Var Note]])</f>
        <v>0</v>
      </c>
      <c r="M2342" s="25">
        <f>SUM(Table9[[#This Row],[Sum]],Table9[[#This Row],[Sum Notes]],Table9[[#This Row],[Contains ~]])</f>
        <v>0.1</v>
      </c>
      <c r="N2342" s="26">
        <v>18290</v>
      </c>
      <c r="O2342" s="25" t="s">
        <v>10235</v>
      </c>
      <c r="P2342" s="25" t="s">
        <v>10235</v>
      </c>
      <c r="Q2342" s="25"/>
      <c r="R2342" s="25"/>
      <c r="S2342" s="25"/>
    </row>
    <row r="2343" spans="1:19" x14ac:dyDescent="0.25">
      <c r="A2343" s="7">
        <v>5538</v>
      </c>
      <c r="B2343" s="7" t="s">
        <v>5147</v>
      </c>
      <c r="C2343" s="7" t="s">
        <v>9333</v>
      </c>
      <c r="D2343" s="7" t="s">
        <v>6770</v>
      </c>
      <c r="E2343" s="7">
        <f>LEN(Table9[[#This Row],[Trad]])/10</f>
        <v>0.1</v>
      </c>
      <c r="F2343" s="7">
        <f>LEN(Table9[[#This Row],[Variants]])/10</f>
        <v>0</v>
      </c>
      <c r="G2343" s="7">
        <f>COUNT(FIND("～",Table9[[#This Row],[Trad]]))*10</f>
        <v>0</v>
      </c>
      <c r="H2343" s="25">
        <f>Table9[[#This Row],[Trad Len]]+Table9[[#This Row],[Var Len]]</f>
        <v>0.1</v>
      </c>
      <c r="I2343" s="25" cm="1">
        <f t="array" ref="I2343">COUNT(FIND({1,2,3,4,5,6,7,8,9,0},Table9[[#This Row],[Simp]]))</f>
        <v>0</v>
      </c>
      <c r="J2343" s="25" cm="1">
        <f t="array" ref="J2343">COUNT(FIND({1,2,3,4,5,6,7,8,9,0},Table9[[#This Row],[Trad]]))</f>
        <v>0</v>
      </c>
      <c r="K2343" s="25" cm="1">
        <f t="array" ref="K2343">COUNT(FIND({1,2,3,4,5,6,7,8,9,0},Table9[[#This Row],[Variants]]))</f>
        <v>0</v>
      </c>
      <c r="L2343" s="25">
        <f>SUM(Table9[[#This Row],[Simp Note]:[Var Note]])</f>
        <v>0</v>
      </c>
      <c r="M2343" s="25">
        <f>SUM(Table9[[#This Row],[Sum]],Table9[[#This Row],[Sum Notes]],Table9[[#This Row],[Contains ~]])</f>
        <v>0.1</v>
      </c>
      <c r="N2343" s="26">
        <v>18300</v>
      </c>
      <c r="O2343" s="25" t="s">
        <v>10235</v>
      </c>
      <c r="P2343" s="25" t="s">
        <v>10235</v>
      </c>
      <c r="Q2343" s="25"/>
      <c r="R2343" s="25"/>
      <c r="S2343" s="25"/>
    </row>
    <row r="2344" spans="1:19" x14ac:dyDescent="0.25">
      <c r="A2344" s="7">
        <v>5541</v>
      </c>
      <c r="B2344" s="7" t="s">
        <v>5149</v>
      </c>
      <c r="C2344" s="7" t="s">
        <v>6770</v>
      </c>
      <c r="D2344" s="25" t="s">
        <v>9335</v>
      </c>
      <c r="E2344" s="25">
        <f>LEN(Table9[[#This Row],[Trad]])/10</f>
        <v>0</v>
      </c>
      <c r="F2344" s="25">
        <f>LEN(Table9[[#This Row],[Variants]])/10</f>
        <v>0.1</v>
      </c>
      <c r="G2344" s="25">
        <f>COUNT(FIND("～",Table9[[#This Row],[Trad]]))*10</f>
        <v>0</v>
      </c>
      <c r="H2344" s="25">
        <f>Table9[[#This Row],[Trad Len]]+Table9[[#This Row],[Var Len]]</f>
        <v>0.1</v>
      </c>
      <c r="I2344" s="25" cm="1">
        <f t="array" ref="I2344">COUNT(FIND({1,2,3,4,5,6,7,8,9,0},Table9[[#This Row],[Simp]]))</f>
        <v>0</v>
      </c>
      <c r="J2344" s="25" cm="1">
        <f t="array" ref="J2344">COUNT(FIND({1,2,3,4,5,6,7,8,9,0},Table9[[#This Row],[Trad]]))</f>
        <v>0</v>
      </c>
      <c r="K2344" s="25" cm="1">
        <f t="array" ref="K2344">COUNT(FIND({1,2,3,4,5,6,7,8,9,0},Table9[[#This Row],[Variants]]))</f>
        <v>0</v>
      </c>
      <c r="L2344" s="25">
        <f>SUM(Table9[[#This Row],[Simp Note]:[Var Note]])</f>
        <v>0</v>
      </c>
      <c r="M2344" s="25">
        <f>SUM(Table9[[#This Row],[Sum]],Table9[[#This Row],[Sum Notes]],Table9[[#This Row],[Contains ~]])</f>
        <v>0.1</v>
      </c>
      <c r="N2344" s="26">
        <v>25480.1</v>
      </c>
      <c r="O2344" s="25" t="s">
        <v>10237</v>
      </c>
      <c r="P2344" s="25" t="s">
        <v>10237</v>
      </c>
      <c r="Q2344" s="25"/>
      <c r="R2344" s="25"/>
      <c r="S2344" s="25"/>
    </row>
    <row r="2345" spans="1:19" x14ac:dyDescent="0.25">
      <c r="A2345" s="7">
        <v>5546</v>
      </c>
      <c r="B2345" s="7" t="s">
        <v>5151</v>
      </c>
      <c r="C2345" s="7" t="s">
        <v>9274</v>
      </c>
      <c r="D2345" s="7" t="s">
        <v>6770</v>
      </c>
      <c r="E2345" s="7">
        <f>LEN(Table9[[#This Row],[Trad]])/10</f>
        <v>0.1</v>
      </c>
      <c r="F2345" s="7">
        <f>LEN(Table9[[#This Row],[Variants]])/10</f>
        <v>0</v>
      </c>
      <c r="G2345" s="7">
        <f>COUNT(FIND("～",Table9[[#This Row],[Trad]]))*10</f>
        <v>0</v>
      </c>
      <c r="H2345" s="25">
        <f>Table9[[#This Row],[Trad Len]]+Table9[[#This Row],[Var Len]]</f>
        <v>0.1</v>
      </c>
      <c r="I2345" s="25" cm="1">
        <f t="array" ref="I2345">COUNT(FIND({1,2,3,4,5,6,7,8,9,0},Table9[[#This Row],[Simp]]))</f>
        <v>0</v>
      </c>
      <c r="J2345" s="25" cm="1">
        <f t="array" ref="J2345">COUNT(FIND({1,2,3,4,5,6,7,8,9,0},Table9[[#This Row],[Trad]]))</f>
        <v>0</v>
      </c>
      <c r="K2345" s="25" cm="1">
        <f t="array" ref="K2345">COUNT(FIND({1,2,3,4,5,6,7,8,9,0},Table9[[#This Row],[Variants]]))</f>
        <v>0</v>
      </c>
      <c r="L2345" s="25">
        <f>SUM(Table9[[#This Row],[Simp Note]:[Var Note]])</f>
        <v>0</v>
      </c>
      <c r="M2345" s="25">
        <f>SUM(Table9[[#This Row],[Sum]],Table9[[#This Row],[Sum Notes]],Table9[[#This Row],[Contains ~]])</f>
        <v>0.1</v>
      </c>
      <c r="N2345" s="26">
        <v>18310</v>
      </c>
      <c r="O2345" s="25" t="s">
        <v>10235</v>
      </c>
      <c r="P2345" s="25" t="s">
        <v>10235</v>
      </c>
      <c r="Q2345" s="25"/>
      <c r="R2345" s="25"/>
      <c r="S2345" s="25"/>
    </row>
    <row r="2346" spans="1:19" x14ac:dyDescent="0.25">
      <c r="A2346" s="7">
        <v>5551</v>
      </c>
      <c r="B2346" s="7" t="s">
        <v>5153</v>
      </c>
      <c r="C2346" s="7" t="s">
        <v>6770</v>
      </c>
      <c r="D2346" s="25" t="s">
        <v>9276</v>
      </c>
      <c r="E2346" s="25">
        <f>LEN(Table9[[#This Row],[Trad]])/10</f>
        <v>0</v>
      </c>
      <c r="F2346" s="25">
        <f>LEN(Table9[[#This Row],[Variants]])/10</f>
        <v>0.1</v>
      </c>
      <c r="G2346" s="25">
        <f>COUNT(FIND("～",Table9[[#This Row],[Trad]]))*10</f>
        <v>0</v>
      </c>
      <c r="H2346" s="25">
        <f>Table9[[#This Row],[Trad Len]]+Table9[[#This Row],[Var Len]]</f>
        <v>0.1</v>
      </c>
      <c r="I2346" s="25" cm="1">
        <f t="array" ref="I2346">COUNT(FIND({1,2,3,4,5,6,7,8,9,0},Table9[[#This Row],[Simp]]))</f>
        <v>0</v>
      </c>
      <c r="J2346" s="25" cm="1">
        <f t="array" ref="J2346">COUNT(FIND({1,2,3,4,5,6,7,8,9,0},Table9[[#This Row],[Trad]]))</f>
        <v>0</v>
      </c>
      <c r="K2346" s="25" cm="1">
        <f t="array" ref="K2346">COUNT(FIND({1,2,3,4,5,6,7,8,9,0},Table9[[#This Row],[Variants]]))</f>
        <v>0</v>
      </c>
      <c r="L2346" s="25">
        <f>SUM(Table9[[#This Row],[Simp Note]:[Var Note]])</f>
        <v>0</v>
      </c>
      <c r="M2346" s="25">
        <f>SUM(Table9[[#This Row],[Sum]],Table9[[#This Row],[Sum Notes]],Table9[[#This Row],[Contains ~]])</f>
        <v>0.1</v>
      </c>
      <c r="N2346" s="26">
        <v>25480.1</v>
      </c>
      <c r="O2346" s="25" t="s">
        <v>10237</v>
      </c>
      <c r="P2346" s="25" t="s">
        <v>10237</v>
      </c>
      <c r="Q2346" s="25"/>
      <c r="R2346" s="25"/>
      <c r="S2346" s="25"/>
    </row>
    <row r="2347" spans="1:19" x14ac:dyDescent="0.25">
      <c r="A2347" s="7">
        <v>5552</v>
      </c>
      <c r="B2347" s="7" t="s">
        <v>5155</v>
      </c>
      <c r="C2347" s="7" t="s">
        <v>9278</v>
      </c>
      <c r="D2347" s="7" t="s">
        <v>6770</v>
      </c>
      <c r="E2347" s="7">
        <f>LEN(Table9[[#This Row],[Trad]])/10</f>
        <v>0.1</v>
      </c>
      <c r="F2347" s="7">
        <f>LEN(Table9[[#This Row],[Variants]])/10</f>
        <v>0</v>
      </c>
      <c r="G2347" s="7">
        <f>COUNT(FIND("～",Table9[[#This Row],[Trad]]))*10</f>
        <v>0</v>
      </c>
      <c r="H2347" s="25">
        <f>Table9[[#This Row],[Trad Len]]+Table9[[#This Row],[Var Len]]</f>
        <v>0.1</v>
      </c>
      <c r="I2347" s="25" cm="1">
        <f t="array" ref="I2347">COUNT(FIND({1,2,3,4,5,6,7,8,9,0},Table9[[#This Row],[Simp]]))</f>
        <v>0</v>
      </c>
      <c r="J2347" s="25" cm="1">
        <f t="array" ref="J2347">COUNT(FIND({1,2,3,4,5,6,7,8,9,0},Table9[[#This Row],[Trad]]))</f>
        <v>0</v>
      </c>
      <c r="K2347" s="25" cm="1">
        <f t="array" ref="K2347">COUNT(FIND({1,2,3,4,5,6,7,8,9,0},Table9[[#This Row],[Variants]]))</f>
        <v>0</v>
      </c>
      <c r="L2347" s="25">
        <f>SUM(Table9[[#This Row],[Simp Note]:[Var Note]])</f>
        <v>0</v>
      </c>
      <c r="M2347" s="25">
        <f>SUM(Table9[[#This Row],[Sum]],Table9[[#This Row],[Sum Notes]],Table9[[#This Row],[Contains ~]])</f>
        <v>0.1</v>
      </c>
      <c r="N2347" s="26">
        <v>18320</v>
      </c>
      <c r="O2347" s="25" t="s">
        <v>10235</v>
      </c>
      <c r="P2347" s="25" t="s">
        <v>10235</v>
      </c>
      <c r="Q2347" s="25"/>
      <c r="R2347" s="25"/>
      <c r="S2347" s="25"/>
    </row>
    <row r="2348" spans="1:19" x14ac:dyDescent="0.25">
      <c r="A2348" s="7">
        <v>5553</v>
      </c>
      <c r="B2348" s="7" t="s">
        <v>5157</v>
      </c>
      <c r="C2348" s="7" t="s">
        <v>9280</v>
      </c>
      <c r="D2348" s="7" t="s">
        <v>6770</v>
      </c>
      <c r="E2348" s="7">
        <f>LEN(Table9[[#This Row],[Trad]])/10</f>
        <v>0.1</v>
      </c>
      <c r="F2348" s="7">
        <f>LEN(Table9[[#This Row],[Variants]])/10</f>
        <v>0</v>
      </c>
      <c r="G2348" s="7">
        <f>COUNT(FIND("～",Table9[[#This Row],[Trad]]))*10</f>
        <v>0</v>
      </c>
      <c r="H2348" s="25">
        <f>Table9[[#This Row],[Trad Len]]+Table9[[#This Row],[Var Len]]</f>
        <v>0.1</v>
      </c>
      <c r="I2348" s="25" cm="1">
        <f t="array" ref="I2348">COUNT(FIND({1,2,3,4,5,6,7,8,9,0},Table9[[#This Row],[Simp]]))</f>
        <v>0</v>
      </c>
      <c r="J2348" s="25" cm="1">
        <f t="array" ref="J2348">COUNT(FIND({1,2,3,4,5,6,7,8,9,0},Table9[[#This Row],[Trad]]))</f>
        <v>0</v>
      </c>
      <c r="K2348" s="25" cm="1">
        <f t="array" ref="K2348">COUNT(FIND({1,2,3,4,5,6,7,8,9,0},Table9[[#This Row],[Variants]]))</f>
        <v>0</v>
      </c>
      <c r="L2348" s="25">
        <f>SUM(Table9[[#This Row],[Simp Note]:[Var Note]])</f>
        <v>0</v>
      </c>
      <c r="M2348" s="25">
        <f>SUM(Table9[[#This Row],[Sum]],Table9[[#This Row],[Sum Notes]],Table9[[#This Row],[Contains ~]])</f>
        <v>0.1</v>
      </c>
      <c r="N2348" s="26">
        <v>18330</v>
      </c>
      <c r="O2348" s="25" t="s">
        <v>10235</v>
      </c>
      <c r="P2348" s="25" t="s">
        <v>10235</v>
      </c>
      <c r="Q2348" s="25"/>
      <c r="R2348" s="25"/>
      <c r="S2348" s="25"/>
    </row>
    <row r="2349" spans="1:19" x14ac:dyDescent="0.25">
      <c r="A2349" s="7">
        <v>5554</v>
      </c>
      <c r="B2349" s="7" t="s">
        <v>5159</v>
      </c>
      <c r="C2349" s="7" t="s">
        <v>9282</v>
      </c>
      <c r="D2349" s="7" t="s">
        <v>6770</v>
      </c>
      <c r="E2349" s="7">
        <f>LEN(Table9[[#This Row],[Trad]])/10</f>
        <v>0.1</v>
      </c>
      <c r="F2349" s="7">
        <f>LEN(Table9[[#This Row],[Variants]])/10</f>
        <v>0</v>
      </c>
      <c r="G2349" s="7">
        <f>COUNT(FIND("～",Table9[[#This Row],[Trad]]))*10</f>
        <v>0</v>
      </c>
      <c r="H2349" s="25">
        <f>Table9[[#This Row],[Trad Len]]+Table9[[#This Row],[Var Len]]</f>
        <v>0.1</v>
      </c>
      <c r="I2349" s="25" cm="1">
        <f t="array" ref="I2349">COUNT(FIND({1,2,3,4,5,6,7,8,9,0},Table9[[#This Row],[Simp]]))</f>
        <v>0</v>
      </c>
      <c r="J2349" s="25" cm="1">
        <f t="array" ref="J2349">COUNT(FIND({1,2,3,4,5,6,7,8,9,0},Table9[[#This Row],[Trad]]))</f>
        <v>0</v>
      </c>
      <c r="K2349" s="25" cm="1">
        <f t="array" ref="K2349">COUNT(FIND({1,2,3,4,5,6,7,8,9,0},Table9[[#This Row],[Variants]]))</f>
        <v>0</v>
      </c>
      <c r="L2349" s="25">
        <f>SUM(Table9[[#This Row],[Simp Note]:[Var Note]])</f>
        <v>0</v>
      </c>
      <c r="M2349" s="25">
        <f>SUM(Table9[[#This Row],[Sum]],Table9[[#This Row],[Sum Notes]],Table9[[#This Row],[Contains ~]])</f>
        <v>0.1</v>
      </c>
      <c r="N2349" s="26">
        <v>18340</v>
      </c>
      <c r="O2349" s="25" t="s">
        <v>10235</v>
      </c>
      <c r="P2349" s="25" t="s">
        <v>10235</v>
      </c>
      <c r="Q2349" s="25"/>
      <c r="R2349" s="25"/>
      <c r="S2349" s="25"/>
    </row>
    <row r="2350" spans="1:19" x14ac:dyDescent="0.25">
      <c r="A2350" s="7">
        <v>5557</v>
      </c>
      <c r="B2350" s="7" t="s">
        <v>5161</v>
      </c>
      <c r="C2350" s="7" t="s">
        <v>6770</v>
      </c>
      <c r="D2350" s="25" t="s">
        <v>9284</v>
      </c>
      <c r="E2350" s="25">
        <f>LEN(Table9[[#This Row],[Trad]])/10</f>
        <v>0</v>
      </c>
      <c r="F2350" s="25">
        <f>LEN(Table9[[#This Row],[Variants]])/10</f>
        <v>0.3</v>
      </c>
      <c r="G2350" s="25">
        <f>COUNT(FIND("～",Table9[[#This Row],[Trad]]))*10</f>
        <v>0</v>
      </c>
      <c r="H2350" s="25">
        <f>Table9[[#This Row],[Trad Len]]+Table9[[#This Row],[Var Len]]</f>
        <v>0.3</v>
      </c>
      <c r="I2350" s="25" cm="1">
        <f t="array" ref="I2350">COUNT(FIND({1,2,3,4,5,6,7,8,9,0},Table9[[#This Row],[Simp]]))</f>
        <v>0</v>
      </c>
      <c r="J2350" s="25" cm="1">
        <f t="array" ref="J2350">COUNT(FIND({1,2,3,4,5,6,7,8,9,0},Table9[[#This Row],[Trad]]))</f>
        <v>0</v>
      </c>
      <c r="K2350" s="25" cm="1">
        <f t="array" ref="K2350">COUNT(FIND({1,2,3,4,5,6,7,8,9,0},Table9[[#This Row],[Variants]]))</f>
        <v>0</v>
      </c>
      <c r="L2350" s="25">
        <f>SUM(Table9[[#This Row],[Simp Note]:[Var Note]])</f>
        <v>0</v>
      </c>
      <c r="M2350" s="25">
        <f>SUM(Table9[[#This Row],[Sum]],Table9[[#This Row],[Sum Notes]],Table9[[#This Row],[Contains ~]])</f>
        <v>0.3</v>
      </c>
      <c r="N2350" s="26">
        <v>25476</v>
      </c>
      <c r="O2350" s="25" t="s">
        <v>10237</v>
      </c>
      <c r="P2350" s="25" t="s">
        <v>10237</v>
      </c>
      <c r="Q2350" s="25"/>
      <c r="R2350" s="25"/>
      <c r="S2350" s="25"/>
    </row>
    <row r="2351" spans="1:19" x14ac:dyDescent="0.25">
      <c r="A2351" s="7">
        <v>5566</v>
      </c>
      <c r="B2351" s="7" t="s">
        <v>5163</v>
      </c>
      <c r="C2351" s="7" t="s">
        <v>9286</v>
      </c>
      <c r="D2351" s="7" t="s">
        <v>6770</v>
      </c>
      <c r="E2351" s="7">
        <f>LEN(Table9[[#This Row],[Trad]])/10</f>
        <v>0.1</v>
      </c>
      <c r="F2351" s="7">
        <f>LEN(Table9[[#This Row],[Variants]])/10</f>
        <v>0</v>
      </c>
      <c r="G2351" s="7">
        <f>COUNT(FIND("～",Table9[[#This Row],[Trad]]))*10</f>
        <v>0</v>
      </c>
      <c r="H2351" s="25">
        <f>Table9[[#This Row],[Trad Len]]+Table9[[#This Row],[Var Len]]</f>
        <v>0.1</v>
      </c>
      <c r="I2351" s="25" cm="1">
        <f t="array" ref="I2351">COUNT(FIND({1,2,3,4,5,6,7,8,9,0},Table9[[#This Row],[Simp]]))</f>
        <v>0</v>
      </c>
      <c r="J2351" s="25" cm="1">
        <f t="array" ref="J2351">COUNT(FIND({1,2,3,4,5,6,7,8,9,0},Table9[[#This Row],[Trad]]))</f>
        <v>0</v>
      </c>
      <c r="K2351" s="25" cm="1">
        <f t="array" ref="K2351">COUNT(FIND({1,2,3,4,5,6,7,8,9,0},Table9[[#This Row],[Variants]]))</f>
        <v>0</v>
      </c>
      <c r="L2351" s="25">
        <f>SUM(Table9[[#This Row],[Simp Note]:[Var Note]])</f>
        <v>0</v>
      </c>
      <c r="M2351" s="25">
        <f>SUM(Table9[[#This Row],[Sum]],Table9[[#This Row],[Sum Notes]],Table9[[#This Row],[Contains ~]])</f>
        <v>0.1</v>
      </c>
      <c r="N2351" s="26">
        <v>18350</v>
      </c>
      <c r="O2351" s="25" t="s">
        <v>10235</v>
      </c>
      <c r="P2351" s="25" t="s">
        <v>10235</v>
      </c>
      <c r="Q2351" s="25"/>
      <c r="R2351" s="25"/>
      <c r="S2351" s="25"/>
    </row>
    <row r="2352" spans="1:19" x14ac:dyDescent="0.25">
      <c r="A2352" s="7">
        <v>5570</v>
      </c>
      <c r="B2352" s="7" t="s">
        <v>5165</v>
      </c>
      <c r="C2352" s="7" t="s">
        <v>9288</v>
      </c>
      <c r="D2352" s="7" t="s">
        <v>6770</v>
      </c>
      <c r="E2352" s="7">
        <f>LEN(Table9[[#This Row],[Trad]])/10</f>
        <v>0.1</v>
      </c>
      <c r="F2352" s="7">
        <f>LEN(Table9[[#This Row],[Variants]])/10</f>
        <v>0</v>
      </c>
      <c r="G2352" s="7">
        <f>COUNT(FIND("～",Table9[[#This Row],[Trad]]))*10</f>
        <v>0</v>
      </c>
      <c r="H2352" s="25">
        <f>Table9[[#This Row],[Trad Len]]+Table9[[#This Row],[Var Len]]</f>
        <v>0.1</v>
      </c>
      <c r="I2352" s="25" cm="1">
        <f t="array" ref="I2352">COUNT(FIND({1,2,3,4,5,6,7,8,9,0},Table9[[#This Row],[Simp]]))</f>
        <v>0</v>
      </c>
      <c r="J2352" s="25" cm="1">
        <f t="array" ref="J2352">COUNT(FIND({1,2,3,4,5,6,7,8,9,0},Table9[[#This Row],[Trad]]))</f>
        <v>0</v>
      </c>
      <c r="K2352" s="25" cm="1">
        <f t="array" ref="K2352">COUNT(FIND({1,2,3,4,5,6,7,8,9,0},Table9[[#This Row],[Variants]]))</f>
        <v>0</v>
      </c>
      <c r="L2352" s="25">
        <f>SUM(Table9[[#This Row],[Simp Note]:[Var Note]])</f>
        <v>0</v>
      </c>
      <c r="M2352" s="25">
        <f>SUM(Table9[[#This Row],[Sum]],Table9[[#This Row],[Sum Notes]],Table9[[#This Row],[Contains ~]])</f>
        <v>0.1</v>
      </c>
      <c r="N2352" s="26">
        <v>18360</v>
      </c>
      <c r="O2352" s="25" t="s">
        <v>10235</v>
      </c>
      <c r="P2352" s="25" t="s">
        <v>10235</v>
      </c>
      <c r="Q2352" s="25"/>
      <c r="R2352" s="25"/>
      <c r="S2352" s="25"/>
    </row>
    <row r="2353" spans="1:19" x14ac:dyDescent="0.25">
      <c r="A2353" s="7">
        <v>5577</v>
      </c>
      <c r="B2353" s="7" t="s">
        <v>5167</v>
      </c>
      <c r="C2353" s="7" t="s">
        <v>9290</v>
      </c>
      <c r="D2353" s="7" t="s">
        <v>6770</v>
      </c>
      <c r="E2353" s="7">
        <f>LEN(Table9[[#This Row],[Trad]])/10</f>
        <v>0.1</v>
      </c>
      <c r="F2353" s="7">
        <f>LEN(Table9[[#This Row],[Variants]])/10</f>
        <v>0</v>
      </c>
      <c r="G2353" s="7">
        <f>COUNT(FIND("～",Table9[[#This Row],[Trad]]))*10</f>
        <v>0</v>
      </c>
      <c r="H2353" s="25">
        <f>Table9[[#This Row],[Trad Len]]+Table9[[#This Row],[Var Len]]</f>
        <v>0.1</v>
      </c>
      <c r="I2353" s="25" cm="1">
        <f t="array" ref="I2353">COUNT(FIND({1,2,3,4,5,6,7,8,9,0},Table9[[#This Row],[Simp]]))</f>
        <v>0</v>
      </c>
      <c r="J2353" s="25" cm="1">
        <f t="array" ref="J2353">COUNT(FIND({1,2,3,4,5,6,7,8,9,0},Table9[[#This Row],[Trad]]))</f>
        <v>0</v>
      </c>
      <c r="K2353" s="25" cm="1">
        <f t="array" ref="K2353">COUNT(FIND({1,2,3,4,5,6,7,8,9,0},Table9[[#This Row],[Variants]]))</f>
        <v>0</v>
      </c>
      <c r="L2353" s="25">
        <f>SUM(Table9[[#This Row],[Simp Note]:[Var Note]])</f>
        <v>0</v>
      </c>
      <c r="M2353" s="25">
        <f>SUM(Table9[[#This Row],[Sum]],Table9[[#This Row],[Sum Notes]],Table9[[#This Row],[Contains ~]])</f>
        <v>0.1</v>
      </c>
      <c r="N2353" s="26">
        <v>18370</v>
      </c>
      <c r="O2353" s="25" t="s">
        <v>10235</v>
      </c>
      <c r="P2353" s="25" t="s">
        <v>10235</v>
      </c>
      <c r="Q2353" s="25"/>
      <c r="R2353" s="25"/>
      <c r="S2353" s="25"/>
    </row>
    <row r="2354" spans="1:19" x14ac:dyDescent="0.25">
      <c r="A2354" s="7">
        <v>5582</v>
      </c>
      <c r="B2354" s="7" t="s">
        <v>5169</v>
      </c>
      <c r="C2354" s="7" t="s">
        <v>9292</v>
      </c>
      <c r="D2354" s="7" t="s">
        <v>6770</v>
      </c>
      <c r="E2354" s="7">
        <f>LEN(Table9[[#This Row],[Trad]])/10</f>
        <v>0.1</v>
      </c>
      <c r="F2354" s="7">
        <f>LEN(Table9[[#This Row],[Variants]])/10</f>
        <v>0</v>
      </c>
      <c r="G2354" s="7">
        <f>COUNT(FIND("～",Table9[[#This Row],[Trad]]))*10</f>
        <v>0</v>
      </c>
      <c r="H2354" s="25">
        <f>Table9[[#This Row],[Trad Len]]+Table9[[#This Row],[Var Len]]</f>
        <v>0.1</v>
      </c>
      <c r="I2354" s="25" cm="1">
        <f t="array" ref="I2354">COUNT(FIND({1,2,3,4,5,6,7,8,9,0},Table9[[#This Row],[Simp]]))</f>
        <v>0</v>
      </c>
      <c r="J2354" s="25" cm="1">
        <f t="array" ref="J2354">COUNT(FIND({1,2,3,4,5,6,7,8,9,0},Table9[[#This Row],[Trad]]))</f>
        <v>0</v>
      </c>
      <c r="K2354" s="25" cm="1">
        <f t="array" ref="K2354">COUNT(FIND({1,2,3,4,5,6,7,8,9,0},Table9[[#This Row],[Variants]]))</f>
        <v>0</v>
      </c>
      <c r="L2354" s="25">
        <f>SUM(Table9[[#This Row],[Simp Note]:[Var Note]])</f>
        <v>0</v>
      </c>
      <c r="M2354" s="25">
        <f>SUM(Table9[[#This Row],[Sum]],Table9[[#This Row],[Sum Notes]],Table9[[#This Row],[Contains ~]])</f>
        <v>0.1</v>
      </c>
      <c r="N2354" s="26">
        <v>18380</v>
      </c>
      <c r="O2354" s="25" t="s">
        <v>10235</v>
      </c>
      <c r="P2354" s="25" t="s">
        <v>10235</v>
      </c>
      <c r="Q2354" s="25"/>
      <c r="R2354" s="25"/>
      <c r="S2354" s="25"/>
    </row>
    <row r="2355" spans="1:19" x14ac:dyDescent="0.25">
      <c r="A2355" s="7">
        <v>5587</v>
      </c>
      <c r="B2355" s="7" t="s">
        <v>5171</v>
      </c>
      <c r="C2355" s="7" t="s">
        <v>9294</v>
      </c>
      <c r="D2355" s="7" t="s">
        <v>6770</v>
      </c>
      <c r="E2355" s="7">
        <f>LEN(Table9[[#This Row],[Trad]])/10</f>
        <v>0.1</v>
      </c>
      <c r="F2355" s="7">
        <f>LEN(Table9[[#This Row],[Variants]])/10</f>
        <v>0</v>
      </c>
      <c r="G2355" s="7">
        <f>COUNT(FIND("～",Table9[[#This Row],[Trad]]))*10</f>
        <v>0</v>
      </c>
      <c r="H2355" s="25">
        <f>Table9[[#This Row],[Trad Len]]+Table9[[#This Row],[Var Len]]</f>
        <v>0.1</v>
      </c>
      <c r="I2355" s="25" cm="1">
        <f t="array" ref="I2355">COUNT(FIND({1,2,3,4,5,6,7,8,9,0},Table9[[#This Row],[Simp]]))</f>
        <v>0</v>
      </c>
      <c r="J2355" s="25" cm="1">
        <f t="array" ref="J2355">COUNT(FIND({1,2,3,4,5,6,7,8,9,0},Table9[[#This Row],[Trad]]))</f>
        <v>0</v>
      </c>
      <c r="K2355" s="25" cm="1">
        <f t="array" ref="K2355">COUNT(FIND({1,2,3,4,5,6,7,8,9,0},Table9[[#This Row],[Variants]]))</f>
        <v>0</v>
      </c>
      <c r="L2355" s="25">
        <f>SUM(Table9[[#This Row],[Simp Note]:[Var Note]])</f>
        <v>0</v>
      </c>
      <c r="M2355" s="25">
        <f>SUM(Table9[[#This Row],[Sum]],Table9[[#This Row],[Sum Notes]],Table9[[#This Row],[Contains ~]])</f>
        <v>0.1</v>
      </c>
      <c r="N2355" s="26">
        <v>18390</v>
      </c>
      <c r="O2355" s="25" t="s">
        <v>10235</v>
      </c>
      <c r="P2355" s="25" t="s">
        <v>10235</v>
      </c>
      <c r="Q2355" s="25"/>
      <c r="R2355" s="25"/>
      <c r="S2355" s="25"/>
    </row>
    <row r="2356" spans="1:19" x14ac:dyDescent="0.25">
      <c r="A2356" s="7">
        <v>5589</v>
      </c>
      <c r="B2356" s="7" t="s">
        <v>5173</v>
      </c>
      <c r="C2356" s="7" t="s">
        <v>9296</v>
      </c>
      <c r="D2356" s="7" t="s">
        <v>9297</v>
      </c>
      <c r="E2356" s="7">
        <f>LEN(Table9[[#This Row],[Trad]])/10</f>
        <v>0.1</v>
      </c>
      <c r="F2356" s="7">
        <f>LEN(Table9[[#This Row],[Variants]])/10</f>
        <v>0.1</v>
      </c>
      <c r="G2356" s="7">
        <f>COUNT(FIND("～",Table9[[#This Row],[Trad]]))*10</f>
        <v>0</v>
      </c>
      <c r="H2356" s="25">
        <f>Table9[[#This Row],[Trad Len]]+Table9[[#This Row],[Var Len]]</f>
        <v>0.2</v>
      </c>
      <c r="I2356" s="25" cm="1">
        <f t="array" ref="I2356">COUNT(FIND({1,2,3,4,5,6,7,8,9,0},Table9[[#This Row],[Simp]]))</f>
        <v>0</v>
      </c>
      <c r="J2356" s="25" cm="1">
        <f t="array" ref="J2356">COUNT(FIND({1,2,3,4,5,6,7,8,9,0},Table9[[#This Row],[Trad]]))</f>
        <v>0</v>
      </c>
      <c r="K2356" s="25" cm="1">
        <f t="array" ref="K2356">COUNT(FIND({1,2,3,4,5,6,7,8,9,0},Table9[[#This Row],[Variants]]))</f>
        <v>0</v>
      </c>
      <c r="L2356" s="25">
        <f>SUM(Table9[[#This Row],[Simp Note]:[Var Note]])</f>
        <v>0</v>
      </c>
      <c r="M2356" s="25">
        <f>SUM(Table9[[#This Row],[Sum]],Table9[[#This Row],[Sum Notes]],Table9[[#This Row],[Contains ~]])</f>
        <v>0.2</v>
      </c>
      <c r="N2356" s="26">
        <v>2870</v>
      </c>
      <c r="O2356" s="25" t="s">
        <v>10235</v>
      </c>
      <c r="P2356" s="25" t="s">
        <v>10237</v>
      </c>
      <c r="Q2356" s="25"/>
      <c r="R2356" s="25"/>
      <c r="S2356" s="25"/>
    </row>
    <row r="2357" spans="1:19" x14ac:dyDescent="0.25">
      <c r="A2357" s="7">
        <v>5591</v>
      </c>
      <c r="B2357" s="7" t="s">
        <v>5176</v>
      </c>
      <c r="C2357" s="7" t="s">
        <v>9299</v>
      </c>
      <c r="D2357" s="7" t="s">
        <v>6770</v>
      </c>
      <c r="E2357" s="7">
        <f>LEN(Table9[[#This Row],[Trad]])/10</f>
        <v>0.1</v>
      </c>
      <c r="F2357" s="7">
        <f>LEN(Table9[[#This Row],[Variants]])/10</f>
        <v>0</v>
      </c>
      <c r="G2357" s="7">
        <f>COUNT(FIND("～",Table9[[#This Row],[Trad]]))*10</f>
        <v>0</v>
      </c>
      <c r="H2357" s="25">
        <f>Table9[[#This Row],[Trad Len]]+Table9[[#This Row],[Var Len]]</f>
        <v>0.1</v>
      </c>
      <c r="I2357" s="25" cm="1">
        <f t="array" ref="I2357">COUNT(FIND({1,2,3,4,5,6,7,8,9,0},Table9[[#This Row],[Simp]]))</f>
        <v>0</v>
      </c>
      <c r="J2357" s="25" cm="1">
        <f t="array" ref="J2357">COUNT(FIND({1,2,3,4,5,6,7,8,9,0},Table9[[#This Row],[Trad]]))</f>
        <v>0</v>
      </c>
      <c r="K2357" s="25" cm="1">
        <f t="array" ref="K2357">COUNT(FIND({1,2,3,4,5,6,7,8,9,0},Table9[[#This Row],[Variants]]))</f>
        <v>0</v>
      </c>
      <c r="L2357" s="25">
        <f>SUM(Table9[[#This Row],[Simp Note]:[Var Note]])</f>
        <v>0</v>
      </c>
      <c r="M2357" s="25">
        <f>SUM(Table9[[#This Row],[Sum]],Table9[[#This Row],[Sum Notes]],Table9[[#This Row],[Contains ~]])</f>
        <v>0.1</v>
      </c>
      <c r="N2357" s="26">
        <v>18400</v>
      </c>
      <c r="O2357" s="25" t="s">
        <v>10235</v>
      </c>
      <c r="P2357" s="25" t="s">
        <v>10235</v>
      </c>
      <c r="Q2357" s="25"/>
      <c r="R2357" s="25"/>
      <c r="S2357" s="25"/>
    </row>
    <row r="2358" spans="1:19" x14ac:dyDescent="0.25">
      <c r="A2358" s="7">
        <v>5592</v>
      </c>
      <c r="B2358" s="7" t="s">
        <v>5178</v>
      </c>
      <c r="C2358" s="7" t="s">
        <v>9301</v>
      </c>
      <c r="D2358" s="7" t="s">
        <v>6770</v>
      </c>
      <c r="E2358" s="7">
        <f>LEN(Table9[[#This Row],[Trad]])/10</f>
        <v>0.1</v>
      </c>
      <c r="F2358" s="7">
        <f>LEN(Table9[[#This Row],[Variants]])/10</f>
        <v>0</v>
      </c>
      <c r="G2358" s="7">
        <f>COUNT(FIND("～",Table9[[#This Row],[Trad]]))*10</f>
        <v>0</v>
      </c>
      <c r="H2358" s="25">
        <f>Table9[[#This Row],[Trad Len]]+Table9[[#This Row],[Var Len]]</f>
        <v>0.1</v>
      </c>
      <c r="I2358" s="25" cm="1">
        <f t="array" ref="I2358">COUNT(FIND({1,2,3,4,5,6,7,8,9,0},Table9[[#This Row],[Simp]]))</f>
        <v>0</v>
      </c>
      <c r="J2358" s="25" cm="1">
        <f t="array" ref="J2358">COUNT(FIND({1,2,3,4,5,6,7,8,9,0},Table9[[#This Row],[Trad]]))</f>
        <v>0</v>
      </c>
      <c r="K2358" s="25" cm="1">
        <f t="array" ref="K2358">COUNT(FIND({1,2,3,4,5,6,7,8,9,0},Table9[[#This Row],[Variants]]))</f>
        <v>0</v>
      </c>
      <c r="L2358" s="25">
        <f>SUM(Table9[[#This Row],[Simp Note]:[Var Note]])</f>
        <v>0</v>
      </c>
      <c r="M2358" s="25">
        <f>SUM(Table9[[#This Row],[Sum]],Table9[[#This Row],[Sum Notes]],Table9[[#This Row],[Contains ~]])</f>
        <v>0.1</v>
      </c>
      <c r="N2358" s="26">
        <v>18410</v>
      </c>
      <c r="O2358" s="25" t="s">
        <v>10235</v>
      </c>
      <c r="P2358" s="25" t="s">
        <v>10235</v>
      </c>
      <c r="Q2358" s="25"/>
      <c r="R2358" s="25"/>
      <c r="S2358" s="25"/>
    </row>
    <row r="2359" spans="1:19" x14ac:dyDescent="0.25">
      <c r="A2359" s="7">
        <v>5593</v>
      </c>
      <c r="B2359" s="7" t="s">
        <v>5180</v>
      </c>
      <c r="C2359" s="7" t="s">
        <v>9303</v>
      </c>
      <c r="D2359" s="7" t="s">
        <v>6770</v>
      </c>
      <c r="E2359" s="7">
        <f>LEN(Table9[[#This Row],[Trad]])/10</f>
        <v>0.1</v>
      </c>
      <c r="F2359" s="7">
        <f>LEN(Table9[[#This Row],[Variants]])/10</f>
        <v>0</v>
      </c>
      <c r="G2359" s="7">
        <f>COUNT(FIND("～",Table9[[#This Row],[Trad]]))*10</f>
        <v>0</v>
      </c>
      <c r="H2359" s="25">
        <f>Table9[[#This Row],[Trad Len]]+Table9[[#This Row],[Var Len]]</f>
        <v>0.1</v>
      </c>
      <c r="I2359" s="25" cm="1">
        <f t="array" ref="I2359">COUNT(FIND({1,2,3,4,5,6,7,8,9,0},Table9[[#This Row],[Simp]]))</f>
        <v>0</v>
      </c>
      <c r="J2359" s="25" cm="1">
        <f t="array" ref="J2359">COUNT(FIND({1,2,3,4,5,6,7,8,9,0},Table9[[#This Row],[Trad]]))</f>
        <v>0</v>
      </c>
      <c r="K2359" s="25" cm="1">
        <f t="array" ref="K2359">COUNT(FIND({1,2,3,4,5,6,7,8,9,0},Table9[[#This Row],[Variants]]))</f>
        <v>0</v>
      </c>
      <c r="L2359" s="25">
        <f>SUM(Table9[[#This Row],[Simp Note]:[Var Note]])</f>
        <v>0</v>
      </c>
      <c r="M2359" s="25">
        <f>SUM(Table9[[#This Row],[Sum]],Table9[[#This Row],[Sum Notes]],Table9[[#This Row],[Contains ~]])</f>
        <v>0.1</v>
      </c>
      <c r="N2359" s="26">
        <v>18420</v>
      </c>
      <c r="O2359" s="25" t="s">
        <v>10235</v>
      </c>
      <c r="P2359" s="25" t="s">
        <v>10235</v>
      </c>
      <c r="Q2359" s="25"/>
      <c r="R2359" s="25"/>
      <c r="S2359" s="25"/>
    </row>
    <row r="2360" spans="1:19" x14ac:dyDescent="0.25">
      <c r="A2360" s="7">
        <v>5602</v>
      </c>
      <c r="B2360" s="7" t="s">
        <v>5182</v>
      </c>
      <c r="C2360" s="7" t="s">
        <v>9305</v>
      </c>
      <c r="D2360" s="7" t="s">
        <v>6770</v>
      </c>
      <c r="E2360" s="7">
        <f>LEN(Table9[[#This Row],[Trad]])/10</f>
        <v>0.1</v>
      </c>
      <c r="F2360" s="7">
        <f>LEN(Table9[[#This Row],[Variants]])/10</f>
        <v>0</v>
      </c>
      <c r="G2360" s="7">
        <f>COUNT(FIND("～",Table9[[#This Row],[Trad]]))*10</f>
        <v>0</v>
      </c>
      <c r="H2360" s="25">
        <f>Table9[[#This Row],[Trad Len]]+Table9[[#This Row],[Var Len]]</f>
        <v>0.1</v>
      </c>
      <c r="I2360" s="25" cm="1">
        <f t="array" ref="I2360">COUNT(FIND({1,2,3,4,5,6,7,8,9,0},Table9[[#This Row],[Simp]]))</f>
        <v>0</v>
      </c>
      <c r="J2360" s="25" cm="1">
        <f t="array" ref="J2360">COUNT(FIND({1,2,3,4,5,6,7,8,9,0},Table9[[#This Row],[Trad]]))</f>
        <v>0</v>
      </c>
      <c r="K2360" s="25" cm="1">
        <f t="array" ref="K2360">COUNT(FIND({1,2,3,4,5,6,7,8,9,0},Table9[[#This Row],[Variants]]))</f>
        <v>0</v>
      </c>
      <c r="L2360" s="25">
        <f>SUM(Table9[[#This Row],[Simp Note]:[Var Note]])</f>
        <v>0</v>
      </c>
      <c r="M2360" s="25">
        <f>SUM(Table9[[#This Row],[Sum]],Table9[[#This Row],[Sum Notes]],Table9[[#This Row],[Contains ~]])</f>
        <v>0.1</v>
      </c>
      <c r="N2360" s="26">
        <v>18430</v>
      </c>
      <c r="O2360" s="25" t="s">
        <v>10235</v>
      </c>
      <c r="P2360" s="25" t="s">
        <v>10235</v>
      </c>
      <c r="Q2360" s="25"/>
      <c r="R2360" s="25"/>
      <c r="S2360" s="25"/>
    </row>
    <row r="2361" spans="1:19" x14ac:dyDescent="0.25">
      <c r="A2361" s="7">
        <v>5603</v>
      </c>
      <c r="B2361" s="7" t="s">
        <v>5184</v>
      </c>
      <c r="C2361" s="7" t="s">
        <v>9307</v>
      </c>
      <c r="D2361" s="7" t="s">
        <v>9308</v>
      </c>
      <c r="E2361" s="7">
        <f>LEN(Table9[[#This Row],[Trad]])/10</f>
        <v>0.1</v>
      </c>
      <c r="F2361" s="7">
        <f>LEN(Table9[[#This Row],[Variants]])/10</f>
        <v>0.1</v>
      </c>
      <c r="G2361" s="7">
        <f>COUNT(FIND("～",Table9[[#This Row],[Trad]]))*10</f>
        <v>0</v>
      </c>
      <c r="H2361" s="25">
        <f>Table9[[#This Row],[Trad Len]]+Table9[[#This Row],[Var Len]]</f>
        <v>0.2</v>
      </c>
      <c r="I2361" s="25" cm="1">
        <f t="array" ref="I2361">COUNT(FIND({1,2,3,4,5,6,7,8,9,0},Table9[[#This Row],[Simp]]))</f>
        <v>0</v>
      </c>
      <c r="J2361" s="25" cm="1">
        <f t="array" ref="J2361">COUNT(FIND({1,2,3,4,5,6,7,8,9,0},Table9[[#This Row],[Trad]]))</f>
        <v>0</v>
      </c>
      <c r="K2361" s="25" cm="1">
        <f t="array" ref="K2361">COUNT(FIND({1,2,3,4,5,6,7,8,9,0},Table9[[#This Row],[Variants]]))</f>
        <v>0</v>
      </c>
      <c r="L2361" s="25">
        <f>SUM(Table9[[#This Row],[Simp Note]:[Var Note]])</f>
        <v>0</v>
      </c>
      <c r="M2361" s="25">
        <f>SUM(Table9[[#This Row],[Sum]],Table9[[#This Row],[Sum Notes]],Table9[[#This Row],[Contains ~]])</f>
        <v>0.2</v>
      </c>
      <c r="N2361" s="26">
        <v>2880</v>
      </c>
      <c r="O2361" s="25" t="s">
        <v>10235</v>
      </c>
      <c r="P2361" s="25" t="s">
        <v>10237</v>
      </c>
      <c r="Q2361" s="25"/>
      <c r="R2361" s="25"/>
      <c r="S2361" s="25"/>
    </row>
    <row r="2362" spans="1:19" x14ac:dyDescent="0.25">
      <c r="A2362" s="7">
        <v>5607</v>
      </c>
      <c r="B2362" s="7" t="s">
        <v>5187</v>
      </c>
      <c r="C2362" s="7" t="s">
        <v>9310</v>
      </c>
      <c r="D2362" s="7" t="s">
        <v>6770</v>
      </c>
      <c r="E2362" s="7">
        <f>LEN(Table9[[#This Row],[Trad]])/10</f>
        <v>0.1</v>
      </c>
      <c r="F2362" s="7">
        <f>LEN(Table9[[#This Row],[Variants]])/10</f>
        <v>0</v>
      </c>
      <c r="G2362" s="7">
        <f>COUNT(FIND("～",Table9[[#This Row],[Trad]]))*10</f>
        <v>0</v>
      </c>
      <c r="H2362" s="25">
        <f>Table9[[#This Row],[Trad Len]]+Table9[[#This Row],[Var Len]]</f>
        <v>0.1</v>
      </c>
      <c r="I2362" s="25" cm="1">
        <f t="array" ref="I2362">COUNT(FIND({1,2,3,4,5,6,7,8,9,0},Table9[[#This Row],[Simp]]))</f>
        <v>0</v>
      </c>
      <c r="J2362" s="25" cm="1">
        <f t="array" ref="J2362">COUNT(FIND({1,2,3,4,5,6,7,8,9,0},Table9[[#This Row],[Trad]]))</f>
        <v>0</v>
      </c>
      <c r="K2362" s="25" cm="1">
        <f t="array" ref="K2362">COUNT(FIND({1,2,3,4,5,6,7,8,9,0},Table9[[#This Row],[Variants]]))</f>
        <v>0</v>
      </c>
      <c r="L2362" s="25">
        <f>SUM(Table9[[#This Row],[Simp Note]:[Var Note]])</f>
        <v>0</v>
      </c>
      <c r="M2362" s="25">
        <f>SUM(Table9[[#This Row],[Sum]],Table9[[#This Row],[Sum Notes]],Table9[[#This Row],[Contains ~]])</f>
        <v>0.1</v>
      </c>
      <c r="N2362" s="26">
        <v>18440</v>
      </c>
      <c r="O2362" s="25" t="s">
        <v>10235</v>
      </c>
      <c r="P2362" s="25" t="s">
        <v>10235</v>
      </c>
      <c r="Q2362" s="25"/>
      <c r="R2362" s="25"/>
      <c r="S2362" s="25"/>
    </row>
    <row r="2363" spans="1:19" x14ac:dyDescent="0.25">
      <c r="A2363" s="7">
        <v>5608</v>
      </c>
      <c r="B2363" s="7" t="s">
        <v>5189</v>
      </c>
      <c r="C2363" s="7" t="s">
        <v>9312</v>
      </c>
      <c r="D2363" s="7" t="s">
        <v>6770</v>
      </c>
      <c r="E2363" s="7">
        <f>LEN(Table9[[#This Row],[Trad]])/10</f>
        <v>0.1</v>
      </c>
      <c r="F2363" s="7">
        <f>LEN(Table9[[#This Row],[Variants]])/10</f>
        <v>0</v>
      </c>
      <c r="G2363" s="7">
        <f>COUNT(FIND("～",Table9[[#This Row],[Trad]]))*10</f>
        <v>0</v>
      </c>
      <c r="H2363" s="25">
        <f>Table9[[#This Row],[Trad Len]]+Table9[[#This Row],[Var Len]]</f>
        <v>0.1</v>
      </c>
      <c r="I2363" s="25" cm="1">
        <f t="array" ref="I2363">COUNT(FIND({1,2,3,4,5,6,7,8,9,0},Table9[[#This Row],[Simp]]))</f>
        <v>0</v>
      </c>
      <c r="J2363" s="25" cm="1">
        <f t="array" ref="J2363">COUNT(FIND({1,2,3,4,5,6,7,8,9,0},Table9[[#This Row],[Trad]]))</f>
        <v>0</v>
      </c>
      <c r="K2363" s="25" cm="1">
        <f t="array" ref="K2363">COUNT(FIND({1,2,3,4,5,6,7,8,9,0},Table9[[#This Row],[Variants]]))</f>
        <v>0</v>
      </c>
      <c r="L2363" s="25">
        <f>SUM(Table9[[#This Row],[Simp Note]:[Var Note]])</f>
        <v>0</v>
      </c>
      <c r="M2363" s="25">
        <f>SUM(Table9[[#This Row],[Sum]],Table9[[#This Row],[Sum Notes]],Table9[[#This Row],[Contains ~]])</f>
        <v>0.1</v>
      </c>
      <c r="N2363" s="26">
        <v>18450</v>
      </c>
      <c r="O2363" s="25" t="s">
        <v>10235</v>
      </c>
      <c r="P2363" s="25" t="s">
        <v>10235</v>
      </c>
      <c r="Q2363" s="25"/>
      <c r="R2363" s="25"/>
      <c r="S2363" s="25"/>
    </row>
    <row r="2364" spans="1:19" x14ac:dyDescent="0.25">
      <c r="A2364" s="7">
        <v>5610</v>
      </c>
      <c r="B2364" s="7" t="s">
        <v>5191</v>
      </c>
      <c r="C2364" s="7" t="s">
        <v>9314</v>
      </c>
      <c r="D2364" s="7" t="s">
        <v>6770</v>
      </c>
      <c r="E2364" s="7">
        <f>LEN(Table9[[#This Row],[Trad]])/10</f>
        <v>0.1</v>
      </c>
      <c r="F2364" s="7">
        <f>LEN(Table9[[#This Row],[Variants]])/10</f>
        <v>0</v>
      </c>
      <c r="G2364" s="7">
        <f>COUNT(FIND("～",Table9[[#This Row],[Trad]]))*10</f>
        <v>0</v>
      </c>
      <c r="H2364" s="25">
        <f>Table9[[#This Row],[Trad Len]]+Table9[[#This Row],[Var Len]]</f>
        <v>0.1</v>
      </c>
      <c r="I2364" s="25" cm="1">
        <f t="array" ref="I2364">COUNT(FIND({1,2,3,4,5,6,7,8,9,0},Table9[[#This Row],[Simp]]))</f>
        <v>0</v>
      </c>
      <c r="J2364" s="25" cm="1">
        <f t="array" ref="J2364">COUNT(FIND({1,2,3,4,5,6,7,8,9,0},Table9[[#This Row],[Trad]]))</f>
        <v>0</v>
      </c>
      <c r="K2364" s="25" cm="1">
        <f t="array" ref="K2364">COUNT(FIND({1,2,3,4,5,6,7,8,9,0},Table9[[#This Row],[Variants]]))</f>
        <v>0</v>
      </c>
      <c r="L2364" s="25">
        <f>SUM(Table9[[#This Row],[Simp Note]:[Var Note]])</f>
        <v>0</v>
      </c>
      <c r="M2364" s="25">
        <f>SUM(Table9[[#This Row],[Sum]],Table9[[#This Row],[Sum Notes]],Table9[[#This Row],[Contains ~]])</f>
        <v>0.1</v>
      </c>
      <c r="N2364" s="26">
        <v>18460</v>
      </c>
      <c r="O2364" s="25" t="s">
        <v>10235</v>
      </c>
      <c r="P2364" s="25" t="s">
        <v>10235</v>
      </c>
      <c r="Q2364" s="25"/>
      <c r="R2364" s="25"/>
      <c r="S2364" s="25"/>
    </row>
    <row r="2365" spans="1:19" x14ac:dyDescent="0.25">
      <c r="A2365" s="7">
        <v>5611</v>
      </c>
      <c r="B2365" s="7" t="s">
        <v>5193</v>
      </c>
      <c r="C2365" s="7" t="s">
        <v>9316</v>
      </c>
      <c r="D2365" s="7" t="s">
        <v>6770</v>
      </c>
      <c r="E2365" s="7">
        <f>LEN(Table9[[#This Row],[Trad]])/10</f>
        <v>0.1</v>
      </c>
      <c r="F2365" s="7">
        <f>LEN(Table9[[#This Row],[Variants]])/10</f>
        <v>0</v>
      </c>
      <c r="G2365" s="7">
        <f>COUNT(FIND("～",Table9[[#This Row],[Trad]]))*10</f>
        <v>0</v>
      </c>
      <c r="H2365" s="25">
        <f>Table9[[#This Row],[Trad Len]]+Table9[[#This Row],[Var Len]]</f>
        <v>0.1</v>
      </c>
      <c r="I2365" s="25" cm="1">
        <f t="array" ref="I2365">COUNT(FIND({1,2,3,4,5,6,7,8,9,0},Table9[[#This Row],[Simp]]))</f>
        <v>0</v>
      </c>
      <c r="J2365" s="25" cm="1">
        <f t="array" ref="J2365">COUNT(FIND({1,2,3,4,5,6,7,8,9,0},Table9[[#This Row],[Trad]]))</f>
        <v>0</v>
      </c>
      <c r="K2365" s="25" cm="1">
        <f t="array" ref="K2365">COUNT(FIND({1,2,3,4,5,6,7,8,9,0},Table9[[#This Row],[Variants]]))</f>
        <v>0</v>
      </c>
      <c r="L2365" s="25">
        <f>SUM(Table9[[#This Row],[Simp Note]:[Var Note]])</f>
        <v>0</v>
      </c>
      <c r="M2365" s="25">
        <f>SUM(Table9[[#This Row],[Sum]],Table9[[#This Row],[Sum Notes]],Table9[[#This Row],[Contains ~]])</f>
        <v>0.1</v>
      </c>
      <c r="N2365" s="26">
        <v>18470</v>
      </c>
      <c r="O2365" s="25" t="s">
        <v>10235</v>
      </c>
      <c r="P2365" s="25" t="s">
        <v>10235</v>
      </c>
      <c r="Q2365" s="25"/>
      <c r="R2365" s="25"/>
      <c r="S2365" s="25"/>
    </row>
    <row r="2366" spans="1:19" x14ac:dyDescent="0.25">
      <c r="A2366" s="7">
        <v>5612</v>
      </c>
      <c r="B2366" s="7" t="s">
        <v>5195</v>
      </c>
      <c r="C2366" s="7" t="s">
        <v>9318</v>
      </c>
      <c r="D2366" s="7" t="s">
        <v>6770</v>
      </c>
      <c r="E2366" s="7">
        <f>LEN(Table9[[#This Row],[Trad]])/10</f>
        <v>0.1</v>
      </c>
      <c r="F2366" s="7">
        <f>LEN(Table9[[#This Row],[Variants]])/10</f>
        <v>0</v>
      </c>
      <c r="G2366" s="7">
        <f>COUNT(FIND("～",Table9[[#This Row],[Trad]]))*10</f>
        <v>0</v>
      </c>
      <c r="H2366" s="25">
        <f>Table9[[#This Row],[Trad Len]]+Table9[[#This Row],[Var Len]]</f>
        <v>0.1</v>
      </c>
      <c r="I2366" s="25" cm="1">
        <f t="array" ref="I2366">COUNT(FIND({1,2,3,4,5,6,7,8,9,0},Table9[[#This Row],[Simp]]))</f>
        <v>0</v>
      </c>
      <c r="J2366" s="25" cm="1">
        <f t="array" ref="J2366">COUNT(FIND({1,2,3,4,5,6,7,8,9,0},Table9[[#This Row],[Trad]]))</f>
        <v>0</v>
      </c>
      <c r="K2366" s="25" cm="1">
        <f t="array" ref="K2366">COUNT(FIND({1,2,3,4,5,6,7,8,9,0},Table9[[#This Row],[Variants]]))</f>
        <v>0</v>
      </c>
      <c r="L2366" s="25">
        <f>SUM(Table9[[#This Row],[Simp Note]:[Var Note]])</f>
        <v>0</v>
      </c>
      <c r="M2366" s="25">
        <f>SUM(Table9[[#This Row],[Sum]],Table9[[#This Row],[Sum Notes]],Table9[[#This Row],[Contains ~]])</f>
        <v>0.1</v>
      </c>
      <c r="N2366" s="26">
        <v>18480</v>
      </c>
      <c r="O2366" s="25" t="s">
        <v>10235</v>
      </c>
      <c r="P2366" s="25" t="s">
        <v>10235</v>
      </c>
      <c r="Q2366" s="25"/>
      <c r="R2366" s="25"/>
      <c r="S2366" s="25"/>
    </row>
    <row r="2367" spans="1:19" x14ac:dyDescent="0.25">
      <c r="A2367" s="7">
        <v>5613</v>
      </c>
      <c r="B2367" s="7" t="s">
        <v>5197</v>
      </c>
      <c r="C2367" s="7" t="s">
        <v>9320</v>
      </c>
      <c r="D2367" s="7" t="s">
        <v>6770</v>
      </c>
      <c r="E2367" s="7">
        <f>LEN(Table9[[#This Row],[Trad]])/10</f>
        <v>0.1</v>
      </c>
      <c r="F2367" s="7">
        <f>LEN(Table9[[#This Row],[Variants]])/10</f>
        <v>0</v>
      </c>
      <c r="G2367" s="7">
        <f>COUNT(FIND("～",Table9[[#This Row],[Trad]]))*10</f>
        <v>0</v>
      </c>
      <c r="H2367" s="25">
        <f>Table9[[#This Row],[Trad Len]]+Table9[[#This Row],[Var Len]]</f>
        <v>0.1</v>
      </c>
      <c r="I2367" s="25" cm="1">
        <f t="array" ref="I2367">COUNT(FIND({1,2,3,4,5,6,7,8,9,0},Table9[[#This Row],[Simp]]))</f>
        <v>0</v>
      </c>
      <c r="J2367" s="25" cm="1">
        <f t="array" ref="J2367">COUNT(FIND({1,2,3,4,5,6,7,8,9,0},Table9[[#This Row],[Trad]]))</f>
        <v>0</v>
      </c>
      <c r="K2367" s="25" cm="1">
        <f t="array" ref="K2367">COUNT(FIND({1,2,3,4,5,6,7,8,9,0},Table9[[#This Row],[Variants]]))</f>
        <v>0</v>
      </c>
      <c r="L2367" s="25">
        <f>SUM(Table9[[#This Row],[Simp Note]:[Var Note]])</f>
        <v>0</v>
      </c>
      <c r="M2367" s="25">
        <f>SUM(Table9[[#This Row],[Sum]],Table9[[#This Row],[Sum Notes]],Table9[[#This Row],[Contains ~]])</f>
        <v>0.1</v>
      </c>
      <c r="N2367" s="26">
        <v>18490</v>
      </c>
      <c r="O2367" s="25" t="s">
        <v>10235</v>
      </c>
      <c r="P2367" s="25" t="s">
        <v>10235</v>
      </c>
      <c r="Q2367" s="25"/>
      <c r="R2367" s="25"/>
      <c r="S2367" s="25"/>
    </row>
    <row r="2368" spans="1:19" x14ac:dyDescent="0.25">
      <c r="A2368" s="7">
        <v>5614</v>
      </c>
      <c r="B2368" s="7" t="s">
        <v>5199</v>
      </c>
      <c r="C2368" s="7" t="s">
        <v>9322</v>
      </c>
      <c r="D2368" s="7" t="s">
        <v>6770</v>
      </c>
      <c r="E2368" s="7">
        <f>LEN(Table9[[#This Row],[Trad]])/10</f>
        <v>0.1</v>
      </c>
      <c r="F2368" s="7">
        <f>LEN(Table9[[#This Row],[Variants]])/10</f>
        <v>0</v>
      </c>
      <c r="G2368" s="7">
        <f>COUNT(FIND("～",Table9[[#This Row],[Trad]]))*10</f>
        <v>0</v>
      </c>
      <c r="H2368" s="25">
        <f>Table9[[#This Row],[Trad Len]]+Table9[[#This Row],[Var Len]]</f>
        <v>0.1</v>
      </c>
      <c r="I2368" s="25" cm="1">
        <f t="array" ref="I2368">COUNT(FIND({1,2,3,4,5,6,7,8,9,0},Table9[[#This Row],[Simp]]))</f>
        <v>0</v>
      </c>
      <c r="J2368" s="25" cm="1">
        <f t="array" ref="J2368">COUNT(FIND({1,2,3,4,5,6,7,8,9,0},Table9[[#This Row],[Trad]]))</f>
        <v>0</v>
      </c>
      <c r="K2368" s="25" cm="1">
        <f t="array" ref="K2368">COUNT(FIND({1,2,3,4,5,6,7,8,9,0},Table9[[#This Row],[Variants]]))</f>
        <v>0</v>
      </c>
      <c r="L2368" s="25">
        <f>SUM(Table9[[#This Row],[Simp Note]:[Var Note]])</f>
        <v>0</v>
      </c>
      <c r="M2368" s="25">
        <f>SUM(Table9[[#This Row],[Sum]],Table9[[#This Row],[Sum Notes]],Table9[[#This Row],[Contains ~]])</f>
        <v>0.1</v>
      </c>
      <c r="N2368" s="26">
        <v>18500</v>
      </c>
      <c r="O2368" s="25" t="s">
        <v>10235</v>
      </c>
      <c r="P2368" s="25" t="s">
        <v>10235</v>
      </c>
      <c r="Q2368" s="25"/>
      <c r="R2368" s="25"/>
      <c r="S2368" s="25"/>
    </row>
    <row r="2369" spans="1:19" x14ac:dyDescent="0.25">
      <c r="A2369" s="7">
        <v>5615</v>
      </c>
      <c r="B2369" s="7" t="s">
        <v>5201</v>
      </c>
      <c r="C2369" s="7" t="s">
        <v>9324</v>
      </c>
      <c r="D2369" s="7" t="s">
        <v>6770</v>
      </c>
      <c r="E2369" s="7">
        <f>LEN(Table9[[#This Row],[Trad]])/10</f>
        <v>0.1</v>
      </c>
      <c r="F2369" s="7">
        <f>LEN(Table9[[#This Row],[Variants]])/10</f>
        <v>0</v>
      </c>
      <c r="G2369" s="7">
        <f>COUNT(FIND("～",Table9[[#This Row],[Trad]]))*10</f>
        <v>0</v>
      </c>
      <c r="H2369" s="25">
        <f>Table9[[#This Row],[Trad Len]]+Table9[[#This Row],[Var Len]]</f>
        <v>0.1</v>
      </c>
      <c r="I2369" s="25" cm="1">
        <f t="array" ref="I2369">COUNT(FIND({1,2,3,4,5,6,7,8,9,0},Table9[[#This Row],[Simp]]))</f>
        <v>0</v>
      </c>
      <c r="J2369" s="25" cm="1">
        <f t="array" ref="J2369">COUNT(FIND({1,2,3,4,5,6,7,8,9,0},Table9[[#This Row],[Trad]]))</f>
        <v>0</v>
      </c>
      <c r="K2369" s="25" cm="1">
        <f t="array" ref="K2369">COUNT(FIND({1,2,3,4,5,6,7,8,9,0},Table9[[#This Row],[Variants]]))</f>
        <v>0</v>
      </c>
      <c r="L2369" s="25">
        <f>SUM(Table9[[#This Row],[Simp Note]:[Var Note]])</f>
        <v>0</v>
      </c>
      <c r="M2369" s="25">
        <f>SUM(Table9[[#This Row],[Sum]],Table9[[#This Row],[Sum Notes]],Table9[[#This Row],[Contains ~]])</f>
        <v>0.1</v>
      </c>
      <c r="N2369" s="26">
        <v>18510</v>
      </c>
      <c r="O2369" s="25" t="s">
        <v>10235</v>
      </c>
      <c r="P2369" s="25" t="s">
        <v>10235</v>
      </c>
      <c r="Q2369" s="25"/>
      <c r="R2369" s="25"/>
      <c r="S2369" s="25"/>
    </row>
    <row r="2370" spans="1:19" x14ac:dyDescent="0.25">
      <c r="A2370" s="7">
        <v>5616</v>
      </c>
      <c r="B2370" s="7" t="s">
        <v>5203</v>
      </c>
      <c r="C2370" s="7" t="s">
        <v>9326</v>
      </c>
      <c r="D2370" s="7" t="s">
        <v>6770</v>
      </c>
      <c r="E2370" s="7">
        <f>LEN(Table9[[#This Row],[Trad]])/10</f>
        <v>0.1</v>
      </c>
      <c r="F2370" s="7">
        <f>LEN(Table9[[#This Row],[Variants]])/10</f>
        <v>0</v>
      </c>
      <c r="G2370" s="7">
        <f>COUNT(FIND("～",Table9[[#This Row],[Trad]]))*10</f>
        <v>0</v>
      </c>
      <c r="H2370" s="25">
        <f>Table9[[#This Row],[Trad Len]]+Table9[[#This Row],[Var Len]]</f>
        <v>0.1</v>
      </c>
      <c r="I2370" s="25" cm="1">
        <f t="array" ref="I2370">COUNT(FIND({1,2,3,4,5,6,7,8,9,0},Table9[[#This Row],[Simp]]))</f>
        <v>0</v>
      </c>
      <c r="J2370" s="25" cm="1">
        <f t="array" ref="J2370">COUNT(FIND({1,2,3,4,5,6,7,8,9,0},Table9[[#This Row],[Trad]]))</f>
        <v>0</v>
      </c>
      <c r="K2370" s="25" cm="1">
        <f t="array" ref="K2370">COUNT(FIND({1,2,3,4,5,6,7,8,9,0},Table9[[#This Row],[Variants]]))</f>
        <v>0</v>
      </c>
      <c r="L2370" s="25">
        <f>SUM(Table9[[#This Row],[Simp Note]:[Var Note]])</f>
        <v>0</v>
      </c>
      <c r="M2370" s="25">
        <f>SUM(Table9[[#This Row],[Sum]],Table9[[#This Row],[Sum Notes]],Table9[[#This Row],[Contains ~]])</f>
        <v>0.1</v>
      </c>
      <c r="N2370" s="26">
        <v>18520</v>
      </c>
      <c r="O2370" s="25" t="s">
        <v>10235</v>
      </c>
      <c r="P2370" s="25" t="s">
        <v>10235</v>
      </c>
      <c r="Q2370" s="25"/>
      <c r="R2370" s="25"/>
      <c r="S2370" s="25"/>
    </row>
    <row r="2371" spans="1:19" x14ac:dyDescent="0.25">
      <c r="A2371" s="7">
        <v>5617</v>
      </c>
      <c r="B2371" s="7" t="s">
        <v>5205</v>
      </c>
      <c r="C2371" s="7" t="s">
        <v>9328</v>
      </c>
      <c r="D2371" s="7" t="s">
        <v>6770</v>
      </c>
      <c r="E2371" s="7">
        <f>LEN(Table9[[#This Row],[Trad]])/10</f>
        <v>0.1</v>
      </c>
      <c r="F2371" s="7">
        <f>LEN(Table9[[#This Row],[Variants]])/10</f>
        <v>0</v>
      </c>
      <c r="G2371" s="7">
        <f>COUNT(FIND("～",Table9[[#This Row],[Trad]]))*10</f>
        <v>0</v>
      </c>
      <c r="H2371" s="25">
        <f>Table9[[#This Row],[Trad Len]]+Table9[[#This Row],[Var Len]]</f>
        <v>0.1</v>
      </c>
      <c r="I2371" s="25" cm="1">
        <f t="array" ref="I2371">COUNT(FIND({1,2,3,4,5,6,7,8,9,0},Table9[[#This Row],[Simp]]))</f>
        <v>0</v>
      </c>
      <c r="J2371" s="25" cm="1">
        <f t="array" ref="J2371">COUNT(FIND({1,2,3,4,5,6,7,8,9,0},Table9[[#This Row],[Trad]]))</f>
        <v>0</v>
      </c>
      <c r="K2371" s="25" cm="1">
        <f t="array" ref="K2371">COUNT(FIND({1,2,3,4,5,6,7,8,9,0},Table9[[#This Row],[Variants]]))</f>
        <v>0</v>
      </c>
      <c r="L2371" s="25">
        <f>SUM(Table9[[#This Row],[Simp Note]:[Var Note]])</f>
        <v>0</v>
      </c>
      <c r="M2371" s="25">
        <f>SUM(Table9[[#This Row],[Sum]],Table9[[#This Row],[Sum Notes]],Table9[[#This Row],[Contains ~]])</f>
        <v>0.1</v>
      </c>
      <c r="N2371" s="26">
        <v>18530</v>
      </c>
      <c r="O2371" s="25" t="s">
        <v>10235</v>
      </c>
      <c r="P2371" s="25" t="s">
        <v>10235</v>
      </c>
      <c r="Q2371" s="25"/>
      <c r="R2371" s="25"/>
      <c r="S2371" s="25"/>
    </row>
    <row r="2372" spans="1:19" x14ac:dyDescent="0.25">
      <c r="A2372" s="7">
        <v>5618</v>
      </c>
      <c r="B2372" s="7" t="s">
        <v>5207</v>
      </c>
      <c r="C2372" s="7" t="s">
        <v>9330</v>
      </c>
      <c r="D2372" s="7" t="s">
        <v>6770</v>
      </c>
      <c r="E2372" s="7">
        <f>LEN(Table9[[#This Row],[Trad]])/10</f>
        <v>0.1</v>
      </c>
      <c r="F2372" s="7">
        <f>LEN(Table9[[#This Row],[Variants]])/10</f>
        <v>0</v>
      </c>
      <c r="G2372" s="7">
        <f>COUNT(FIND("～",Table9[[#This Row],[Trad]]))*10</f>
        <v>0</v>
      </c>
      <c r="H2372" s="25">
        <f>Table9[[#This Row],[Trad Len]]+Table9[[#This Row],[Var Len]]</f>
        <v>0.1</v>
      </c>
      <c r="I2372" s="25" cm="1">
        <f t="array" ref="I2372">COUNT(FIND({1,2,3,4,5,6,7,8,9,0},Table9[[#This Row],[Simp]]))</f>
        <v>0</v>
      </c>
      <c r="J2372" s="25" cm="1">
        <f t="array" ref="J2372">COUNT(FIND({1,2,3,4,5,6,7,8,9,0},Table9[[#This Row],[Trad]]))</f>
        <v>0</v>
      </c>
      <c r="K2372" s="25" cm="1">
        <f t="array" ref="K2372">COUNT(FIND({1,2,3,4,5,6,7,8,9,0},Table9[[#This Row],[Variants]]))</f>
        <v>0</v>
      </c>
      <c r="L2372" s="25">
        <f>SUM(Table9[[#This Row],[Simp Note]:[Var Note]])</f>
        <v>0</v>
      </c>
      <c r="M2372" s="25">
        <f>SUM(Table9[[#This Row],[Sum]],Table9[[#This Row],[Sum Notes]],Table9[[#This Row],[Contains ~]])</f>
        <v>0.1</v>
      </c>
      <c r="N2372" s="26">
        <v>18540</v>
      </c>
      <c r="O2372" s="25" t="s">
        <v>10235</v>
      </c>
      <c r="P2372" s="25" t="s">
        <v>10235</v>
      </c>
      <c r="Q2372" s="25"/>
      <c r="R2372" s="25"/>
      <c r="S2372" s="25"/>
    </row>
    <row r="2373" spans="1:19" x14ac:dyDescent="0.25">
      <c r="A2373" s="7">
        <v>5619</v>
      </c>
      <c r="B2373" s="7" t="s">
        <v>5209</v>
      </c>
      <c r="C2373" s="7" t="s">
        <v>9332</v>
      </c>
      <c r="D2373" s="7" t="s">
        <v>6770</v>
      </c>
      <c r="E2373" s="7">
        <f>LEN(Table9[[#This Row],[Trad]])/10</f>
        <v>0.1</v>
      </c>
      <c r="F2373" s="7">
        <f>LEN(Table9[[#This Row],[Variants]])/10</f>
        <v>0</v>
      </c>
      <c r="G2373" s="7">
        <f>COUNT(FIND("～",Table9[[#This Row],[Trad]]))*10</f>
        <v>0</v>
      </c>
      <c r="H2373" s="25">
        <f>Table9[[#This Row],[Trad Len]]+Table9[[#This Row],[Var Len]]</f>
        <v>0.1</v>
      </c>
      <c r="I2373" s="25" cm="1">
        <f t="array" ref="I2373">COUNT(FIND({1,2,3,4,5,6,7,8,9,0},Table9[[#This Row],[Simp]]))</f>
        <v>0</v>
      </c>
      <c r="J2373" s="25" cm="1">
        <f t="array" ref="J2373">COUNT(FIND({1,2,3,4,5,6,7,8,9,0},Table9[[#This Row],[Trad]]))</f>
        <v>0</v>
      </c>
      <c r="K2373" s="25" cm="1">
        <f t="array" ref="K2373">COUNT(FIND({1,2,3,4,5,6,7,8,9,0},Table9[[#This Row],[Variants]]))</f>
        <v>0</v>
      </c>
      <c r="L2373" s="25">
        <f>SUM(Table9[[#This Row],[Simp Note]:[Var Note]])</f>
        <v>0</v>
      </c>
      <c r="M2373" s="25">
        <f>SUM(Table9[[#This Row],[Sum]],Table9[[#This Row],[Sum Notes]],Table9[[#This Row],[Contains ~]])</f>
        <v>0.1</v>
      </c>
      <c r="N2373" s="26">
        <v>18550</v>
      </c>
      <c r="O2373" s="25" t="s">
        <v>10235</v>
      </c>
      <c r="P2373" s="25" t="s">
        <v>10235</v>
      </c>
      <c r="Q2373" s="25"/>
      <c r="R2373" s="25"/>
      <c r="S2373" s="25"/>
    </row>
    <row r="2374" spans="1:19" x14ac:dyDescent="0.25">
      <c r="A2374" s="7">
        <v>5625</v>
      </c>
      <c r="B2374" s="7" t="s">
        <v>5211</v>
      </c>
      <c r="C2374" s="7" t="s">
        <v>9334</v>
      </c>
      <c r="D2374" s="7" t="s">
        <v>6770</v>
      </c>
      <c r="E2374" s="7">
        <f>LEN(Table9[[#This Row],[Trad]])/10</f>
        <v>0.1</v>
      </c>
      <c r="F2374" s="7">
        <f>LEN(Table9[[#This Row],[Variants]])/10</f>
        <v>0</v>
      </c>
      <c r="G2374" s="7">
        <f>COUNT(FIND("～",Table9[[#This Row],[Trad]]))*10</f>
        <v>0</v>
      </c>
      <c r="H2374" s="25">
        <f>Table9[[#This Row],[Trad Len]]+Table9[[#This Row],[Var Len]]</f>
        <v>0.1</v>
      </c>
      <c r="I2374" s="25" cm="1">
        <f t="array" ref="I2374">COUNT(FIND({1,2,3,4,5,6,7,8,9,0},Table9[[#This Row],[Simp]]))</f>
        <v>0</v>
      </c>
      <c r="J2374" s="25" cm="1">
        <f t="array" ref="J2374">COUNT(FIND({1,2,3,4,5,6,7,8,9,0},Table9[[#This Row],[Trad]]))</f>
        <v>0</v>
      </c>
      <c r="K2374" s="25" cm="1">
        <f t="array" ref="K2374">COUNT(FIND({1,2,3,4,5,6,7,8,9,0},Table9[[#This Row],[Variants]]))</f>
        <v>0</v>
      </c>
      <c r="L2374" s="25">
        <f>SUM(Table9[[#This Row],[Simp Note]:[Var Note]])</f>
        <v>0</v>
      </c>
      <c r="M2374" s="25">
        <f>SUM(Table9[[#This Row],[Sum]],Table9[[#This Row],[Sum Notes]],Table9[[#This Row],[Contains ~]])</f>
        <v>0.1</v>
      </c>
      <c r="N2374" s="26">
        <v>18560</v>
      </c>
      <c r="O2374" s="25" t="s">
        <v>10235</v>
      </c>
      <c r="P2374" s="25" t="s">
        <v>10235</v>
      </c>
      <c r="Q2374" s="25"/>
      <c r="R2374" s="25"/>
      <c r="S2374" s="25"/>
    </row>
    <row r="2375" spans="1:19" x14ac:dyDescent="0.25">
      <c r="A2375" s="7">
        <v>5628</v>
      </c>
      <c r="B2375" s="7" t="s">
        <v>5213</v>
      </c>
      <c r="C2375" s="7" t="s">
        <v>9336</v>
      </c>
      <c r="D2375" s="7" t="s">
        <v>6770</v>
      </c>
      <c r="E2375" s="7">
        <f>LEN(Table9[[#This Row],[Trad]])/10</f>
        <v>0.1</v>
      </c>
      <c r="F2375" s="7">
        <f>LEN(Table9[[#This Row],[Variants]])/10</f>
        <v>0</v>
      </c>
      <c r="G2375" s="7">
        <f>COUNT(FIND("～",Table9[[#This Row],[Trad]]))*10</f>
        <v>0</v>
      </c>
      <c r="H2375" s="25">
        <f>Table9[[#This Row],[Trad Len]]+Table9[[#This Row],[Var Len]]</f>
        <v>0.1</v>
      </c>
      <c r="I2375" s="25" cm="1">
        <f t="array" ref="I2375">COUNT(FIND({1,2,3,4,5,6,7,8,9,0},Table9[[#This Row],[Simp]]))</f>
        <v>0</v>
      </c>
      <c r="J2375" s="25" cm="1">
        <f t="array" ref="J2375">COUNT(FIND({1,2,3,4,5,6,7,8,9,0},Table9[[#This Row],[Trad]]))</f>
        <v>0</v>
      </c>
      <c r="K2375" s="25" cm="1">
        <f t="array" ref="K2375">COUNT(FIND({1,2,3,4,5,6,7,8,9,0},Table9[[#This Row],[Variants]]))</f>
        <v>0</v>
      </c>
      <c r="L2375" s="25">
        <f>SUM(Table9[[#This Row],[Simp Note]:[Var Note]])</f>
        <v>0</v>
      </c>
      <c r="M2375" s="25">
        <f>SUM(Table9[[#This Row],[Sum]],Table9[[#This Row],[Sum Notes]],Table9[[#This Row],[Contains ~]])</f>
        <v>0.1</v>
      </c>
      <c r="N2375" s="26">
        <v>18570</v>
      </c>
      <c r="O2375" s="25" t="s">
        <v>10235</v>
      </c>
      <c r="P2375" s="25" t="s">
        <v>10235</v>
      </c>
      <c r="Q2375" s="25"/>
      <c r="R2375" s="25"/>
      <c r="S2375" s="25"/>
    </row>
    <row r="2376" spans="1:19" x14ac:dyDescent="0.25">
      <c r="A2376" s="7">
        <v>5629</v>
      </c>
      <c r="B2376" s="7" t="s">
        <v>5215</v>
      </c>
      <c r="C2376" s="7" t="s">
        <v>9337</v>
      </c>
      <c r="D2376" s="7" t="s">
        <v>6770</v>
      </c>
      <c r="E2376" s="7">
        <f>LEN(Table9[[#This Row],[Trad]])/10</f>
        <v>0.1</v>
      </c>
      <c r="F2376" s="7">
        <f>LEN(Table9[[#This Row],[Variants]])/10</f>
        <v>0</v>
      </c>
      <c r="G2376" s="7">
        <f>COUNT(FIND("～",Table9[[#This Row],[Trad]]))*10</f>
        <v>0</v>
      </c>
      <c r="H2376" s="25">
        <f>Table9[[#This Row],[Trad Len]]+Table9[[#This Row],[Var Len]]</f>
        <v>0.1</v>
      </c>
      <c r="I2376" s="25" cm="1">
        <f t="array" ref="I2376">COUNT(FIND({1,2,3,4,5,6,7,8,9,0},Table9[[#This Row],[Simp]]))</f>
        <v>0</v>
      </c>
      <c r="J2376" s="25" cm="1">
        <f t="array" ref="J2376">COUNT(FIND({1,2,3,4,5,6,7,8,9,0},Table9[[#This Row],[Trad]]))</f>
        <v>0</v>
      </c>
      <c r="K2376" s="25" cm="1">
        <f t="array" ref="K2376">COUNT(FIND({1,2,3,4,5,6,7,8,9,0},Table9[[#This Row],[Variants]]))</f>
        <v>0</v>
      </c>
      <c r="L2376" s="25">
        <f>SUM(Table9[[#This Row],[Simp Note]:[Var Note]])</f>
        <v>0</v>
      </c>
      <c r="M2376" s="25">
        <f>SUM(Table9[[#This Row],[Sum]],Table9[[#This Row],[Sum Notes]],Table9[[#This Row],[Contains ~]])</f>
        <v>0.1</v>
      </c>
      <c r="N2376" s="26">
        <v>18580</v>
      </c>
      <c r="O2376" s="25" t="s">
        <v>10235</v>
      </c>
      <c r="P2376" s="25" t="s">
        <v>10235</v>
      </c>
      <c r="Q2376" s="25"/>
      <c r="R2376" s="25"/>
      <c r="S2376" s="25"/>
    </row>
    <row r="2377" spans="1:19" x14ac:dyDescent="0.25">
      <c r="A2377" s="7">
        <v>5635</v>
      </c>
      <c r="B2377" s="7" t="s">
        <v>5217</v>
      </c>
      <c r="C2377" s="7" t="s">
        <v>9339</v>
      </c>
      <c r="D2377" s="7" t="s">
        <v>6770</v>
      </c>
      <c r="E2377" s="7">
        <f>LEN(Table9[[#This Row],[Trad]])/10</f>
        <v>0.1</v>
      </c>
      <c r="F2377" s="7">
        <f>LEN(Table9[[#This Row],[Variants]])/10</f>
        <v>0</v>
      </c>
      <c r="G2377" s="7">
        <f>COUNT(FIND("～",Table9[[#This Row],[Trad]]))*10</f>
        <v>0</v>
      </c>
      <c r="H2377" s="25">
        <f>Table9[[#This Row],[Trad Len]]+Table9[[#This Row],[Var Len]]</f>
        <v>0.1</v>
      </c>
      <c r="I2377" s="25" cm="1">
        <f t="array" ref="I2377">COUNT(FIND({1,2,3,4,5,6,7,8,9,0},Table9[[#This Row],[Simp]]))</f>
        <v>0</v>
      </c>
      <c r="J2377" s="25" cm="1">
        <f t="array" ref="J2377">COUNT(FIND({1,2,3,4,5,6,7,8,9,0},Table9[[#This Row],[Trad]]))</f>
        <v>0</v>
      </c>
      <c r="K2377" s="25" cm="1">
        <f t="array" ref="K2377">COUNT(FIND({1,2,3,4,5,6,7,8,9,0},Table9[[#This Row],[Variants]]))</f>
        <v>0</v>
      </c>
      <c r="L2377" s="25">
        <f>SUM(Table9[[#This Row],[Simp Note]:[Var Note]])</f>
        <v>0</v>
      </c>
      <c r="M2377" s="25">
        <f>SUM(Table9[[#This Row],[Sum]],Table9[[#This Row],[Sum Notes]],Table9[[#This Row],[Contains ~]])</f>
        <v>0.1</v>
      </c>
      <c r="N2377" s="26">
        <v>18590</v>
      </c>
      <c r="O2377" s="25" t="s">
        <v>10235</v>
      </c>
      <c r="P2377" s="25" t="s">
        <v>10235</v>
      </c>
      <c r="Q2377" s="25"/>
      <c r="R2377" s="25"/>
      <c r="S2377" s="25"/>
    </row>
    <row r="2378" spans="1:19" x14ac:dyDescent="0.25">
      <c r="A2378" s="7">
        <v>5644</v>
      </c>
      <c r="B2378" s="7" t="s">
        <v>5219</v>
      </c>
      <c r="C2378" s="7" t="s">
        <v>9341</v>
      </c>
      <c r="D2378" s="7" t="s">
        <v>6770</v>
      </c>
      <c r="E2378" s="7">
        <f>LEN(Table9[[#This Row],[Trad]])/10</f>
        <v>0.1</v>
      </c>
      <c r="F2378" s="7">
        <f>LEN(Table9[[#This Row],[Variants]])/10</f>
        <v>0</v>
      </c>
      <c r="G2378" s="7">
        <f>COUNT(FIND("～",Table9[[#This Row],[Trad]]))*10</f>
        <v>0</v>
      </c>
      <c r="H2378" s="25">
        <f>Table9[[#This Row],[Trad Len]]+Table9[[#This Row],[Var Len]]</f>
        <v>0.1</v>
      </c>
      <c r="I2378" s="25" cm="1">
        <f t="array" ref="I2378">COUNT(FIND({1,2,3,4,5,6,7,8,9,0},Table9[[#This Row],[Simp]]))</f>
        <v>0</v>
      </c>
      <c r="J2378" s="25" cm="1">
        <f t="array" ref="J2378">COUNT(FIND({1,2,3,4,5,6,7,8,9,0},Table9[[#This Row],[Trad]]))</f>
        <v>0</v>
      </c>
      <c r="K2378" s="25" cm="1">
        <f t="array" ref="K2378">COUNT(FIND({1,2,3,4,5,6,7,8,9,0},Table9[[#This Row],[Variants]]))</f>
        <v>0</v>
      </c>
      <c r="L2378" s="25">
        <f>SUM(Table9[[#This Row],[Simp Note]:[Var Note]])</f>
        <v>0</v>
      </c>
      <c r="M2378" s="25">
        <f>SUM(Table9[[#This Row],[Sum]],Table9[[#This Row],[Sum Notes]],Table9[[#This Row],[Contains ~]])</f>
        <v>0.1</v>
      </c>
      <c r="N2378" s="26">
        <v>18600</v>
      </c>
      <c r="O2378" s="25" t="s">
        <v>10235</v>
      </c>
      <c r="P2378" s="25" t="s">
        <v>10235</v>
      </c>
      <c r="Q2378" s="25"/>
      <c r="R2378" s="25"/>
      <c r="S2378" s="25"/>
    </row>
    <row r="2379" spans="1:19" x14ac:dyDescent="0.25">
      <c r="A2379" s="7">
        <v>5652</v>
      </c>
      <c r="B2379" s="7" t="s">
        <v>5221</v>
      </c>
      <c r="C2379" s="7" t="s">
        <v>9343</v>
      </c>
      <c r="D2379" s="7" t="s">
        <v>6770</v>
      </c>
      <c r="E2379" s="7">
        <f>LEN(Table9[[#This Row],[Trad]])/10</f>
        <v>0.1</v>
      </c>
      <c r="F2379" s="7">
        <f>LEN(Table9[[#This Row],[Variants]])/10</f>
        <v>0</v>
      </c>
      <c r="G2379" s="7">
        <f>COUNT(FIND("～",Table9[[#This Row],[Trad]]))*10</f>
        <v>0</v>
      </c>
      <c r="H2379" s="25">
        <f>Table9[[#This Row],[Trad Len]]+Table9[[#This Row],[Var Len]]</f>
        <v>0.1</v>
      </c>
      <c r="I2379" s="25" cm="1">
        <f t="array" ref="I2379">COUNT(FIND({1,2,3,4,5,6,7,8,9,0},Table9[[#This Row],[Simp]]))</f>
        <v>0</v>
      </c>
      <c r="J2379" s="25" cm="1">
        <f t="array" ref="J2379">COUNT(FIND({1,2,3,4,5,6,7,8,9,0},Table9[[#This Row],[Trad]]))</f>
        <v>0</v>
      </c>
      <c r="K2379" s="25" cm="1">
        <f t="array" ref="K2379">COUNT(FIND({1,2,3,4,5,6,7,8,9,0},Table9[[#This Row],[Variants]]))</f>
        <v>0</v>
      </c>
      <c r="L2379" s="25">
        <f>SUM(Table9[[#This Row],[Simp Note]:[Var Note]])</f>
        <v>0</v>
      </c>
      <c r="M2379" s="25">
        <f>SUM(Table9[[#This Row],[Sum]],Table9[[#This Row],[Sum Notes]],Table9[[#This Row],[Contains ~]])</f>
        <v>0.1</v>
      </c>
      <c r="N2379" s="26">
        <v>18610</v>
      </c>
      <c r="O2379" s="25" t="s">
        <v>10235</v>
      </c>
      <c r="P2379" s="25" t="s">
        <v>10235</v>
      </c>
      <c r="Q2379" s="25"/>
      <c r="R2379" s="25"/>
      <c r="S2379" s="25"/>
    </row>
    <row r="2380" spans="1:19" x14ac:dyDescent="0.25">
      <c r="A2380" s="7">
        <v>5658</v>
      </c>
      <c r="B2380" s="7" t="s">
        <v>5223</v>
      </c>
      <c r="C2380" s="7" t="s">
        <v>9345</v>
      </c>
      <c r="D2380" s="7" t="s">
        <v>6770</v>
      </c>
      <c r="E2380" s="7">
        <f>LEN(Table9[[#This Row],[Trad]])/10</f>
        <v>0.1</v>
      </c>
      <c r="F2380" s="7">
        <f>LEN(Table9[[#This Row],[Variants]])/10</f>
        <v>0</v>
      </c>
      <c r="G2380" s="7">
        <f>COUNT(FIND("～",Table9[[#This Row],[Trad]]))*10</f>
        <v>0</v>
      </c>
      <c r="H2380" s="25">
        <f>Table9[[#This Row],[Trad Len]]+Table9[[#This Row],[Var Len]]</f>
        <v>0.1</v>
      </c>
      <c r="I2380" s="25" cm="1">
        <f t="array" ref="I2380">COUNT(FIND({1,2,3,4,5,6,7,8,9,0},Table9[[#This Row],[Simp]]))</f>
        <v>0</v>
      </c>
      <c r="J2380" s="25" cm="1">
        <f t="array" ref="J2380">COUNT(FIND({1,2,3,4,5,6,7,8,9,0},Table9[[#This Row],[Trad]]))</f>
        <v>0</v>
      </c>
      <c r="K2380" s="25" cm="1">
        <f t="array" ref="K2380">COUNT(FIND({1,2,3,4,5,6,7,8,9,0},Table9[[#This Row],[Variants]]))</f>
        <v>0</v>
      </c>
      <c r="L2380" s="25">
        <f>SUM(Table9[[#This Row],[Simp Note]:[Var Note]])</f>
        <v>0</v>
      </c>
      <c r="M2380" s="25">
        <f>SUM(Table9[[#This Row],[Sum]],Table9[[#This Row],[Sum Notes]],Table9[[#This Row],[Contains ~]])</f>
        <v>0.1</v>
      </c>
      <c r="N2380" s="26">
        <v>18620</v>
      </c>
      <c r="O2380" s="25" t="s">
        <v>10235</v>
      </c>
      <c r="P2380" s="25" t="s">
        <v>10235</v>
      </c>
      <c r="Q2380" s="25"/>
      <c r="R2380" s="25"/>
      <c r="S2380" s="25"/>
    </row>
    <row r="2381" spans="1:19" x14ac:dyDescent="0.25">
      <c r="A2381" s="7">
        <v>5667</v>
      </c>
      <c r="B2381" s="7" t="s">
        <v>5225</v>
      </c>
      <c r="C2381" s="7" t="s">
        <v>6770</v>
      </c>
      <c r="D2381" s="25" t="s">
        <v>9347</v>
      </c>
      <c r="E2381" s="25">
        <f>LEN(Table9[[#This Row],[Trad]])/10</f>
        <v>0</v>
      </c>
      <c r="F2381" s="25">
        <f>LEN(Table9[[#This Row],[Variants]])/10</f>
        <v>0.1</v>
      </c>
      <c r="G2381" s="25">
        <f>COUNT(FIND("～",Table9[[#This Row],[Trad]]))*10</f>
        <v>0</v>
      </c>
      <c r="H2381" s="25">
        <f>Table9[[#This Row],[Trad Len]]+Table9[[#This Row],[Var Len]]</f>
        <v>0.1</v>
      </c>
      <c r="I2381" s="25" cm="1">
        <f t="array" ref="I2381">COUNT(FIND({1,2,3,4,5,6,7,8,9,0},Table9[[#This Row],[Simp]]))</f>
        <v>0</v>
      </c>
      <c r="J2381" s="25" cm="1">
        <f t="array" ref="J2381">COUNT(FIND({1,2,3,4,5,6,7,8,9,0},Table9[[#This Row],[Trad]]))</f>
        <v>0</v>
      </c>
      <c r="K2381" s="25" cm="1">
        <f t="array" ref="K2381">COUNT(FIND({1,2,3,4,5,6,7,8,9,0},Table9[[#This Row],[Variants]]))</f>
        <v>0</v>
      </c>
      <c r="L2381" s="25">
        <f>SUM(Table9[[#This Row],[Simp Note]:[Var Note]])</f>
        <v>0</v>
      </c>
      <c r="M2381" s="25">
        <f>SUM(Table9[[#This Row],[Sum]],Table9[[#This Row],[Sum Notes]],Table9[[#This Row],[Contains ~]])</f>
        <v>0.1</v>
      </c>
      <c r="N2381" s="26">
        <v>25480.1</v>
      </c>
      <c r="O2381" s="25" t="s">
        <v>10237</v>
      </c>
      <c r="P2381" s="25" t="s">
        <v>10237</v>
      </c>
      <c r="Q2381" s="25"/>
      <c r="R2381" s="25"/>
      <c r="S2381" s="25"/>
    </row>
    <row r="2382" spans="1:19" x14ac:dyDescent="0.25">
      <c r="A2382" s="7">
        <v>5668</v>
      </c>
      <c r="B2382" s="7" t="s">
        <v>5227</v>
      </c>
      <c r="C2382" s="7" t="s">
        <v>9349</v>
      </c>
      <c r="D2382" s="7" t="s">
        <v>6770</v>
      </c>
      <c r="E2382" s="7">
        <f>LEN(Table9[[#This Row],[Trad]])/10</f>
        <v>0.1</v>
      </c>
      <c r="F2382" s="7">
        <f>LEN(Table9[[#This Row],[Variants]])/10</f>
        <v>0</v>
      </c>
      <c r="G2382" s="7">
        <f>COUNT(FIND("～",Table9[[#This Row],[Trad]]))*10</f>
        <v>0</v>
      </c>
      <c r="H2382" s="25">
        <f>Table9[[#This Row],[Trad Len]]+Table9[[#This Row],[Var Len]]</f>
        <v>0.1</v>
      </c>
      <c r="I2382" s="25" cm="1">
        <f t="array" ref="I2382">COUNT(FIND({1,2,3,4,5,6,7,8,9,0},Table9[[#This Row],[Simp]]))</f>
        <v>0</v>
      </c>
      <c r="J2382" s="25" cm="1">
        <f t="array" ref="J2382">COUNT(FIND({1,2,3,4,5,6,7,8,9,0},Table9[[#This Row],[Trad]]))</f>
        <v>0</v>
      </c>
      <c r="K2382" s="25" cm="1">
        <f t="array" ref="K2382">COUNT(FIND({1,2,3,4,5,6,7,8,9,0},Table9[[#This Row],[Variants]]))</f>
        <v>0</v>
      </c>
      <c r="L2382" s="25">
        <f>SUM(Table9[[#This Row],[Simp Note]:[Var Note]])</f>
        <v>0</v>
      </c>
      <c r="M2382" s="25">
        <f>SUM(Table9[[#This Row],[Sum]],Table9[[#This Row],[Sum Notes]],Table9[[#This Row],[Contains ~]])</f>
        <v>0.1</v>
      </c>
      <c r="N2382" s="26">
        <v>18630</v>
      </c>
      <c r="O2382" s="25" t="s">
        <v>10235</v>
      </c>
      <c r="P2382" s="25" t="s">
        <v>10235</v>
      </c>
      <c r="Q2382" s="25"/>
      <c r="R2382" s="25"/>
      <c r="S2382" s="25"/>
    </row>
    <row r="2383" spans="1:19" x14ac:dyDescent="0.25">
      <c r="A2383" s="7">
        <v>5669</v>
      </c>
      <c r="B2383" s="7" t="s">
        <v>5229</v>
      </c>
      <c r="C2383" s="7" t="s">
        <v>9351</v>
      </c>
      <c r="D2383" s="7" t="s">
        <v>6770</v>
      </c>
      <c r="E2383" s="7">
        <f>LEN(Table9[[#This Row],[Trad]])/10</f>
        <v>0.1</v>
      </c>
      <c r="F2383" s="7">
        <f>LEN(Table9[[#This Row],[Variants]])/10</f>
        <v>0</v>
      </c>
      <c r="G2383" s="7">
        <f>COUNT(FIND("～",Table9[[#This Row],[Trad]]))*10</f>
        <v>0</v>
      </c>
      <c r="H2383" s="25">
        <f>Table9[[#This Row],[Trad Len]]+Table9[[#This Row],[Var Len]]</f>
        <v>0.1</v>
      </c>
      <c r="I2383" s="25" cm="1">
        <f t="array" ref="I2383">COUNT(FIND({1,2,3,4,5,6,7,8,9,0},Table9[[#This Row],[Simp]]))</f>
        <v>0</v>
      </c>
      <c r="J2383" s="25" cm="1">
        <f t="array" ref="J2383">COUNT(FIND({1,2,3,4,5,6,7,8,9,0},Table9[[#This Row],[Trad]]))</f>
        <v>0</v>
      </c>
      <c r="K2383" s="25" cm="1">
        <f t="array" ref="K2383">COUNT(FIND({1,2,3,4,5,6,7,8,9,0},Table9[[#This Row],[Variants]]))</f>
        <v>0</v>
      </c>
      <c r="L2383" s="25">
        <f>SUM(Table9[[#This Row],[Simp Note]:[Var Note]])</f>
        <v>0</v>
      </c>
      <c r="M2383" s="25">
        <f>SUM(Table9[[#This Row],[Sum]],Table9[[#This Row],[Sum Notes]],Table9[[#This Row],[Contains ~]])</f>
        <v>0.1</v>
      </c>
      <c r="N2383" s="26">
        <v>18640</v>
      </c>
      <c r="O2383" s="25" t="s">
        <v>10235</v>
      </c>
      <c r="P2383" s="25" t="s">
        <v>10235</v>
      </c>
      <c r="Q2383" s="25"/>
      <c r="R2383" s="25"/>
      <c r="S2383" s="25"/>
    </row>
    <row r="2384" spans="1:19" x14ac:dyDescent="0.25">
      <c r="A2384" s="7">
        <v>5670</v>
      </c>
      <c r="B2384" s="7" t="s">
        <v>5231</v>
      </c>
      <c r="C2384" s="7" t="s">
        <v>6770</v>
      </c>
      <c r="D2384" s="25" t="s">
        <v>9353</v>
      </c>
      <c r="E2384" s="25">
        <f>LEN(Table9[[#This Row],[Trad]])/10</f>
        <v>0</v>
      </c>
      <c r="F2384" s="25">
        <f>LEN(Table9[[#This Row],[Variants]])/10</f>
        <v>0.3</v>
      </c>
      <c r="G2384" s="25">
        <f>COUNT(FIND("～",Table9[[#This Row],[Trad]]))*10</f>
        <v>0</v>
      </c>
      <c r="H2384" s="25">
        <f>Table9[[#This Row],[Trad Len]]+Table9[[#This Row],[Var Len]]</f>
        <v>0.3</v>
      </c>
      <c r="I2384" s="25" cm="1">
        <f t="array" ref="I2384">COUNT(FIND({1,2,3,4,5,6,7,8,9,0},Table9[[#This Row],[Simp]]))</f>
        <v>0</v>
      </c>
      <c r="J2384" s="25" cm="1">
        <f t="array" ref="J2384">COUNT(FIND({1,2,3,4,5,6,7,8,9,0},Table9[[#This Row],[Trad]]))</f>
        <v>0</v>
      </c>
      <c r="K2384" s="25" cm="1">
        <f t="array" ref="K2384">COUNT(FIND({1,2,3,4,5,6,7,8,9,0},Table9[[#This Row],[Variants]]))</f>
        <v>0</v>
      </c>
      <c r="L2384" s="25">
        <f>SUM(Table9[[#This Row],[Simp Note]:[Var Note]])</f>
        <v>0</v>
      </c>
      <c r="M2384" s="25">
        <f>SUM(Table9[[#This Row],[Sum]],Table9[[#This Row],[Sum Notes]],Table9[[#This Row],[Contains ~]])</f>
        <v>0.3</v>
      </c>
      <c r="N2384" s="26">
        <v>25478</v>
      </c>
      <c r="O2384" s="25" t="s">
        <v>10237</v>
      </c>
      <c r="P2384" s="25" t="s">
        <v>10237</v>
      </c>
      <c r="Q2384" s="25"/>
      <c r="R2384" s="25"/>
      <c r="S2384" s="25"/>
    </row>
    <row r="2385" spans="1:19" x14ac:dyDescent="0.25">
      <c r="A2385" s="7">
        <v>5672</v>
      </c>
      <c r="B2385" s="7" t="s">
        <v>5233</v>
      </c>
      <c r="C2385" s="7" t="s">
        <v>9355</v>
      </c>
      <c r="D2385" s="7" t="s">
        <v>6770</v>
      </c>
      <c r="E2385" s="7">
        <f>LEN(Table9[[#This Row],[Trad]])/10</f>
        <v>0.1</v>
      </c>
      <c r="F2385" s="7">
        <f>LEN(Table9[[#This Row],[Variants]])/10</f>
        <v>0</v>
      </c>
      <c r="G2385" s="7">
        <f>COUNT(FIND("～",Table9[[#This Row],[Trad]]))*10</f>
        <v>0</v>
      </c>
      <c r="H2385" s="25">
        <f>Table9[[#This Row],[Trad Len]]+Table9[[#This Row],[Var Len]]</f>
        <v>0.1</v>
      </c>
      <c r="I2385" s="25" cm="1">
        <f t="array" ref="I2385">COUNT(FIND({1,2,3,4,5,6,7,8,9,0},Table9[[#This Row],[Simp]]))</f>
        <v>0</v>
      </c>
      <c r="J2385" s="25" cm="1">
        <f t="array" ref="J2385">COUNT(FIND({1,2,3,4,5,6,7,8,9,0},Table9[[#This Row],[Trad]]))</f>
        <v>0</v>
      </c>
      <c r="K2385" s="25" cm="1">
        <f t="array" ref="K2385">COUNT(FIND({1,2,3,4,5,6,7,8,9,0},Table9[[#This Row],[Variants]]))</f>
        <v>0</v>
      </c>
      <c r="L2385" s="25">
        <f>SUM(Table9[[#This Row],[Simp Note]:[Var Note]])</f>
        <v>0</v>
      </c>
      <c r="M2385" s="25">
        <f>SUM(Table9[[#This Row],[Sum]],Table9[[#This Row],[Sum Notes]],Table9[[#This Row],[Contains ~]])</f>
        <v>0.1</v>
      </c>
      <c r="N2385" s="26">
        <v>18650</v>
      </c>
      <c r="O2385" s="25" t="s">
        <v>10235</v>
      </c>
      <c r="P2385" s="25" t="s">
        <v>10235</v>
      </c>
      <c r="Q2385" s="25"/>
      <c r="R2385" s="25"/>
      <c r="S2385" s="25"/>
    </row>
    <row r="2386" spans="1:19" x14ac:dyDescent="0.25">
      <c r="A2386" s="7">
        <v>5675</v>
      </c>
      <c r="B2386" s="7" t="s">
        <v>5235</v>
      </c>
      <c r="C2386" s="7" t="s">
        <v>6770</v>
      </c>
      <c r="D2386" s="25" t="s">
        <v>9357</v>
      </c>
      <c r="E2386" s="25">
        <f>LEN(Table9[[#This Row],[Trad]])/10</f>
        <v>0</v>
      </c>
      <c r="F2386" s="25">
        <f>LEN(Table9[[#This Row],[Variants]])/10</f>
        <v>0.1</v>
      </c>
      <c r="G2386" s="25">
        <f>COUNT(FIND("～",Table9[[#This Row],[Trad]]))*10</f>
        <v>0</v>
      </c>
      <c r="H2386" s="25">
        <f>Table9[[#This Row],[Trad Len]]+Table9[[#This Row],[Var Len]]</f>
        <v>0.1</v>
      </c>
      <c r="I2386" s="25" cm="1">
        <f t="array" ref="I2386">COUNT(FIND({1,2,3,4,5,6,7,8,9,0},Table9[[#This Row],[Simp]]))</f>
        <v>0</v>
      </c>
      <c r="J2386" s="25" cm="1">
        <f t="array" ref="J2386">COUNT(FIND({1,2,3,4,5,6,7,8,9,0},Table9[[#This Row],[Trad]]))</f>
        <v>0</v>
      </c>
      <c r="K2386" s="25" cm="1">
        <f t="array" ref="K2386">COUNT(FIND({1,2,3,4,5,6,7,8,9,0},Table9[[#This Row],[Variants]]))</f>
        <v>0</v>
      </c>
      <c r="L2386" s="25">
        <f>SUM(Table9[[#This Row],[Simp Note]:[Var Note]])</f>
        <v>0</v>
      </c>
      <c r="M2386" s="25">
        <f>SUM(Table9[[#This Row],[Sum]],Table9[[#This Row],[Sum Notes]],Table9[[#This Row],[Contains ~]])</f>
        <v>0.1</v>
      </c>
      <c r="N2386" s="26">
        <v>25480.1</v>
      </c>
      <c r="O2386" s="25" t="s">
        <v>10237</v>
      </c>
      <c r="P2386" s="25" t="s">
        <v>10237</v>
      </c>
      <c r="Q2386" s="25"/>
      <c r="R2386" s="25"/>
      <c r="S2386" s="25"/>
    </row>
    <row r="2387" spans="1:19" x14ac:dyDescent="0.25">
      <c r="A2387" s="7">
        <v>5677</v>
      </c>
      <c r="B2387" s="7" t="s">
        <v>5237</v>
      </c>
      <c r="C2387" s="7" t="s">
        <v>6770</v>
      </c>
      <c r="D2387" s="25" t="s">
        <v>9359</v>
      </c>
      <c r="E2387" s="25">
        <f>LEN(Table9[[#This Row],[Trad]])/10</f>
        <v>0</v>
      </c>
      <c r="F2387" s="25">
        <f>LEN(Table9[[#This Row],[Variants]])/10</f>
        <v>0.2</v>
      </c>
      <c r="G2387" s="25">
        <f>COUNT(FIND("～",Table9[[#This Row],[Trad]]))*10</f>
        <v>0</v>
      </c>
      <c r="H2387" s="25">
        <f>Table9[[#This Row],[Trad Len]]+Table9[[#This Row],[Var Len]]</f>
        <v>0.2</v>
      </c>
      <c r="I2387" s="25" cm="1">
        <f t="array" ref="I2387">COUNT(FIND({1,2,3,4,5,6,7,8,9,0},Table9[[#This Row],[Simp]]))</f>
        <v>0</v>
      </c>
      <c r="J2387" s="25" cm="1">
        <f t="array" ref="J2387">COUNT(FIND({1,2,3,4,5,6,7,8,9,0},Table9[[#This Row],[Trad]]))</f>
        <v>0</v>
      </c>
      <c r="K2387" s="25" cm="1">
        <f t="array" ref="K2387">COUNT(FIND({1,2,3,4,5,6,7,8,9,0},Table9[[#This Row],[Variants]]))</f>
        <v>0</v>
      </c>
      <c r="L2387" s="25">
        <f>SUM(Table9[[#This Row],[Simp Note]:[Var Note]])</f>
        <v>0</v>
      </c>
      <c r="M2387" s="25">
        <f>SUM(Table9[[#This Row],[Sum]],Table9[[#This Row],[Sum Notes]],Table9[[#This Row],[Contains ~]])</f>
        <v>0.2</v>
      </c>
      <c r="N2387" s="26">
        <v>25480</v>
      </c>
      <c r="O2387" s="25" t="s">
        <v>10237</v>
      </c>
      <c r="P2387" s="25" t="s">
        <v>10237</v>
      </c>
      <c r="Q2387" s="25"/>
      <c r="R2387" s="25"/>
      <c r="S2387" s="25"/>
    </row>
    <row r="2388" spans="1:19" x14ac:dyDescent="0.25">
      <c r="A2388" s="7">
        <v>5683</v>
      </c>
      <c r="B2388" s="7" t="s">
        <v>5239</v>
      </c>
      <c r="C2388" s="7" t="s">
        <v>9361</v>
      </c>
      <c r="D2388" s="7" t="s">
        <v>6770</v>
      </c>
      <c r="E2388" s="7">
        <f>LEN(Table9[[#This Row],[Trad]])/10</f>
        <v>0.1</v>
      </c>
      <c r="F2388" s="7">
        <f>LEN(Table9[[#This Row],[Variants]])/10</f>
        <v>0</v>
      </c>
      <c r="G2388" s="7">
        <f>COUNT(FIND("～",Table9[[#This Row],[Trad]]))*10</f>
        <v>0</v>
      </c>
      <c r="H2388" s="25">
        <f>Table9[[#This Row],[Trad Len]]+Table9[[#This Row],[Var Len]]</f>
        <v>0.1</v>
      </c>
      <c r="I2388" s="25" cm="1">
        <f t="array" ref="I2388">COUNT(FIND({1,2,3,4,5,6,7,8,9,0},Table9[[#This Row],[Simp]]))</f>
        <v>0</v>
      </c>
      <c r="J2388" s="25" cm="1">
        <f t="array" ref="J2388">COUNT(FIND({1,2,3,4,5,6,7,8,9,0},Table9[[#This Row],[Trad]]))</f>
        <v>0</v>
      </c>
      <c r="K2388" s="25" cm="1">
        <f t="array" ref="K2388">COUNT(FIND({1,2,3,4,5,6,7,8,9,0},Table9[[#This Row],[Variants]]))</f>
        <v>0</v>
      </c>
      <c r="L2388" s="25">
        <f>SUM(Table9[[#This Row],[Simp Note]:[Var Note]])</f>
        <v>0</v>
      </c>
      <c r="M2388" s="25">
        <f>SUM(Table9[[#This Row],[Sum]],Table9[[#This Row],[Sum Notes]],Table9[[#This Row],[Contains ~]])</f>
        <v>0.1</v>
      </c>
      <c r="N2388" s="26">
        <v>18660</v>
      </c>
      <c r="O2388" s="25" t="s">
        <v>10235</v>
      </c>
      <c r="P2388" s="25" t="s">
        <v>10235</v>
      </c>
      <c r="Q2388" s="25"/>
      <c r="R2388" s="25"/>
      <c r="S2388" s="25"/>
    </row>
    <row r="2389" spans="1:19" x14ac:dyDescent="0.25">
      <c r="A2389" s="7">
        <v>5685</v>
      </c>
      <c r="B2389" s="7" t="s">
        <v>5241</v>
      </c>
      <c r="C2389" s="7" t="s">
        <v>9363</v>
      </c>
      <c r="D2389" s="7" t="s">
        <v>6770</v>
      </c>
      <c r="E2389" s="7">
        <f>LEN(Table9[[#This Row],[Trad]])/10</f>
        <v>0.1</v>
      </c>
      <c r="F2389" s="7">
        <f>LEN(Table9[[#This Row],[Variants]])/10</f>
        <v>0</v>
      </c>
      <c r="G2389" s="7">
        <f>COUNT(FIND("～",Table9[[#This Row],[Trad]]))*10</f>
        <v>0</v>
      </c>
      <c r="H2389" s="25">
        <f>Table9[[#This Row],[Trad Len]]+Table9[[#This Row],[Var Len]]</f>
        <v>0.1</v>
      </c>
      <c r="I2389" s="25" cm="1">
        <f t="array" ref="I2389">COUNT(FIND({1,2,3,4,5,6,7,8,9,0},Table9[[#This Row],[Simp]]))</f>
        <v>0</v>
      </c>
      <c r="J2389" s="25" cm="1">
        <f t="array" ref="J2389">COUNT(FIND({1,2,3,4,5,6,7,8,9,0},Table9[[#This Row],[Trad]]))</f>
        <v>0</v>
      </c>
      <c r="K2389" s="25" cm="1">
        <f t="array" ref="K2389">COUNT(FIND({1,2,3,4,5,6,7,8,9,0},Table9[[#This Row],[Variants]]))</f>
        <v>0</v>
      </c>
      <c r="L2389" s="25">
        <f>SUM(Table9[[#This Row],[Simp Note]:[Var Note]])</f>
        <v>0</v>
      </c>
      <c r="M2389" s="25">
        <f>SUM(Table9[[#This Row],[Sum]],Table9[[#This Row],[Sum Notes]],Table9[[#This Row],[Contains ~]])</f>
        <v>0.1</v>
      </c>
      <c r="N2389" s="26">
        <v>18670</v>
      </c>
      <c r="O2389" s="25" t="s">
        <v>10235</v>
      </c>
      <c r="P2389" s="25" t="s">
        <v>10235</v>
      </c>
      <c r="Q2389" s="25"/>
      <c r="R2389" s="25"/>
      <c r="S2389" s="25"/>
    </row>
    <row r="2390" spans="1:19" x14ac:dyDescent="0.25">
      <c r="A2390" s="7">
        <v>5686</v>
      </c>
      <c r="B2390" s="7" t="s">
        <v>5243</v>
      </c>
      <c r="C2390" s="7" t="s">
        <v>9365</v>
      </c>
      <c r="D2390" s="7" t="s">
        <v>6770</v>
      </c>
      <c r="E2390" s="7">
        <f>LEN(Table9[[#This Row],[Trad]])/10</f>
        <v>0.1</v>
      </c>
      <c r="F2390" s="7">
        <f>LEN(Table9[[#This Row],[Variants]])/10</f>
        <v>0</v>
      </c>
      <c r="G2390" s="7">
        <f>COUNT(FIND("～",Table9[[#This Row],[Trad]]))*10</f>
        <v>0</v>
      </c>
      <c r="H2390" s="25">
        <f>Table9[[#This Row],[Trad Len]]+Table9[[#This Row],[Var Len]]</f>
        <v>0.1</v>
      </c>
      <c r="I2390" s="25" cm="1">
        <f t="array" ref="I2390">COUNT(FIND({1,2,3,4,5,6,7,8,9,0},Table9[[#This Row],[Simp]]))</f>
        <v>0</v>
      </c>
      <c r="J2390" s="25" cm="1">
        <f t="array" ref="J2390">COUNT(FIND({1,2,3,4,5,6,7,8,9,0},Table9[[#This Row],[Trad]]))</f>
        <v>0</v>
      </c>
      <c r="K2390" s="25" cm="1">
        <f t="array" ref="K2390">COUNT(FIND({1,2,3,4,5,6,7,8,9,0},Table9[[#This Row],[Variants]]))</f>
        <v>0</v>
      </c>
      <c r="L2390" s="25">
        <f>SUM(Table9[[#This Row],[Simp Note]:[Var Note]])</f>
        <v>0</v>
      </c>
      <c r="M2390" s="25">
        <f>SUM(Table9[[#This Row],[Sum]],Table9[[#This Row],[Sum Notes]],Table9[[#This Row],[Contains ~]])</f>
        <v>0.1</v>
      </c>
      <c r="N2390" s="26">
        <v>18680</v>
      </c>
      <c r="O2390" s="25" t="s">
        <v>10235</v>
      </c>
      <c r="P2390" s="25" t="s">
        <v>10235</v>
      </c>
      <c r="Q2390" s="25"/>
      <c r="R2390" s="25"/>
      <c r="S2390" s="25"/>
    </row>
    <row r="2391" spans="1:19" x14ac:dyDescent="0.25">
      <c r="A2391" s="7">
        <v>5690</v>
      </c>
      <c r="B2391" s="7" t="s">
        <v>5245</v>
      </c>
      <c r="C2391" s="7" t="s">
        <v>9367</v>
      </c>
      <c r="D2391" s="7" t="s">
        <v>6770</v>
      </c>
      <c r="E2391" s="7">
        <f>LEN(Table9[[#This Row],[Trad]])/10</f>
        <v>0.1</v>
      </c>
      <c r="F2391" s="7">
        <f>LEN(Table9[[#This Row],[Variants]])/10</f>
        <v>0</v>
      </c>
      <c r="G2391" s="7">
        <f>COUNT(FIND("～",Table9[[#This Row],[Trad]]))*10</f>
        <v>0</v>
      </c>
      <c r="H2391" s="25">
        <f>Table9[[#This Row],[Trad Len]]+Table9[[#This Row],[Var Len]]</f>
        <v>0.1</v>
      </c>
      <c r="I2391" s="25" cm="1">
        <f t="array" ref="I2391">COUNT(FIND({1,2,3,4,5,6,7,8,9,0},Table9[[#This Row],[Simp]]))</f>
        <v>0</v>
      </c>
      <c r="J2391" s="25" cm="1">
        <f t="array" ref="J2391">COUNT(FIND({1,2,3,4,5,6,7,8,9,0},Table9[[#This Row],[Trad]]))</f>
        <v>0</v>
      </c>
      <c r="K2391" s="25" cm="1">
        <f t="array" ref="K2391">COUNT(FIND({1,2,3,4,5,6,7,8,9,0},Table9[[#This Row],[Variants]]))</f>
        <v>0</v>
      </c>
      <c r="L2391" s="25">
        <f>SUM(Table9[[#This Row],[Simp Note]:[Var Note]])</f>
        <v>0</v>
      </c>
      <c r="M2391" s="25">
        <f>SUM(Table9[[#This Row],[Sum]],Table9[[#This Row],[Sum Notes]],Table9[[#This Row],[Contains ~]])</f>
        <v>0.1</v>
      </c>
      <c r="N2391" s="26">
        <v>18690</v>
      </c>
      <c r="O2391" s="25" t="s">
        <v>10235</v>
      </c>
      <c r="P2391" s="25" t="s">
        <v>10235</v>
      </c>
      <c r="Q2391" s="25"/>
      <c r="R2391" s="25"/>
      <c r="S2391" s="25"/>
    </row>
    <row r="2392" spans="1:19" x14ac:dyDescent="0.25">
      <c r="A2392" s="7">
        <v>5691</v>
      </c>
      <c r="B2392" s="7" t="s">
        <v>5247</v>
      </c>
      <c r="C2392" s="7" t="s">
        <v>9369</v>
      </c>
      <c r="D2392" s="7" t="s">
        <v>6770</v>
      </c>
      <c r="E2392" s="7">
        <f>LEN(Table9[[#This Row],[Trad]])/10</f>
        <v>0.1</v>
      </c>
      <c r="F2392" s="7">
        <f>LEN(Table9[[#This Row],[Variants]])/10</f>
        <v>0</v>
      </c>
      <c r="G2392" s="7">
        <f>COUNT(FIND("～",Table9[[#This Row],[Trad]]))*10</f>
        <v>0</v>
      </c>
      <c r="H2392" s="25">
        <f>Table9[[#This Row],[Trad Len]]+Table9[[#This Row],[Var Len]]</f>
        <v>0.1</v>
      </c>
      <c r="I2392" s="25" cm="1">
        <f t="array" ref="I2392">COUNT(FIND({1,2,3,4,5,6,7,8,9,0},Table9[[#This Row],[Simp]]))</f>
        <v>0</v>
      </c>
      <c r="J2392" s="25" cm="1">
        <f t="array" ref="J2392">COUNT(FIND({1,2,3,4,5,6,7,8,9,0},Table9[[#This Row],[Trad]]))</f>
        <v>0</v>
      </c>
      <c r="K2392" s="25" cm="1">
        <f t="array" ref="K2392">COUNT(FIND({1,2,3,4,5,6,7,8,9,0},Table9[[#This Row],[Variants]]))</f>
        <v>0</v>
      </c>
      <c r="L2392" s="25">
        <f>SUM(Table9[[#This Row],[Simp Note]:[Var Note]])</f>
        <v>0</v>
      </c>
      <c r="M2392" s="25">
        <f>SUM(Table9[[#This Row],[Sum]],Table9[[#This Row],[Sum Notes]],Table9[[#This Row],[Contains ~]])</f>
        <v>0.1</v>
      </c>
      <c r="N2392" s="26">
        <v>18700</v>
      </c>
      <c r="O2392" s="25" t="s">
        <v>10235</v>
      </c>
      <c r="P2392" s="25" t="s">
        <v>10235</v>
      </c>
      <c r="Q2392" s="25"/>
      <c r="R2392" s="25"/>
      <c r="S2392" s="25"/>
    </row>
    <row r="2393" spans="1:19" x14ac:dyDescent="0.25">
      <c r="A2393" s="7">
        <v>5692</v>
      </c>
      <c r="B2393" s="7" t="s">
        <v>5249</v>
      </c>
      <c r="C2393" s="7" t="s">
        <v>6770</v>
      </c>
      <c r="D2393" s="25" t="s">
        <v>9371</v>
      </c>
      <c r="E2393" s="25">
        <f>LEN(Table9[[#This Row],[Trad]])/10</f>
        <v>0</v>
      </c>
      <c r="F2393" s="25">
        <f>LEN(Table9[[#This Row],[Variants]])/10</f>
        <v>0.1</v>
      </c>
      <c r="G2393" s="25">
        <f>COUNT(FIND("～",Table9[[#This Row],[Trad]]))*10</f>
        <v>0</v>
      </c>
      <c r="H2393" s="25">
        <f>Table9[[#This Row],[Trad Len]]+Table9[[#This Row],[Var Len]]</f>
        <v>0.1</v>
      </c>
      <c r="I2393" s="25" cm="1">
        <f t="array" ref="I2393">COUNT(FIND({1,2,3,4,5,6,7,8,9,0},Table9[[#This Row],[Simp]]))</f>
        <v>0</v>
      </c>
      <c r="J2393" s="25" cm="1">
        <f t="array" ref="J2393">COUNT(FIND({1,2,3,4,5,6,7,8,9,0},Table9[[#This Row],[Trad]]))</f>
        <v>0</v>
      </c>
      <c r="K2393" s="25" cm="1">
        <f t="array" ref="K2393">COUNT(FIND({1,2,3,4,5,6,7,8,9,0},Table9[[#This Row],[Variants]]))</f>
        <v>0</v>
      </c>
      <c r="L2393" s="25">
        <f>SUM(Table9[[#This Row],[Simp Note]:[Var Note]])</f>
        <v>0</v>
      </c>
      <c r="M2393" s="25">
        <f>SUM(Table9[[#This Row],[Sum]],Table9[[#This Row],[Sum Notes]],Table9[[#This Row],[Contains ~]])</f>
        <v>0.1</v>
      </c>
      <c r="N2393" s="26">
        <v>25480.1</v>
      </c>
      <c r="O2393" s="25" t="s">
        <v>10237</v>
      </c>
      <c r="P2393" s="25" t="s">
        <v>10237</v>
      </c>
      <c r="Q2393" s="25"/>
      <c r="R2393" s="25"/>
      <c r="S2393" s="25"/>
    </row>
    <row r="2394" spans="1:19" x14ac:dyDescent="0.25">
      <c r="A2394" s="7">
        <v>5693</v>
      </c>
      <c r="B2394" s="7" t="s">
        <v>5251</v>
      </c>
      <c r="C2394" s="7" t="s">
        <v>9373</v>
      </c>
      <c r="D2394" s="7" t="s">
        <v>6770</v>
      </c>
      <c r="E2394" s="7">
        <f>LEN(Table9[[#This Row],[Trad]])/10</f>
        <v>0.1</v>
      </c>
      <c r="F2394" s="7">
        <f>LEN(Table9[[#This Row],[Variants]])/10</f>
        <v>0</v>
      </c>
      <c r="G2394" s="7">
        <f>COUNT(FIND("～",Table9[[#This Row],[Trad]]))*10</f>
        <v>0</v>
      </c>
      <c r="H2394" s="25">
        <f>Table9[[#This Row],[Trad Len]]+Table9[[#This Row],[Var Len]]</f>
        <v>0.1</v>
      </c>
      <c r="I2394" s="25" cm="1">
        <f t="array" ref="I2394">COUNT(FIND({1,2,3,4,5,6,7,8,9,0},Table9[[#This Row],[Simp]]))</f>
        <v>0</v>
      </c>
      <c r="J2394" s="25" cm="1">
        <f t="array" ref="J2394">COUNT(FIND({1,2,3,4,5,6,7,8,9,0},Table9[[#This Row],[Trad]]))</f>
        <v>0</v>
      </c>
      <c r="K2394" s="25" cm="1">
        <f t="array" ref="K2394">COUNT(FIND({1,2,3,4,5,6,7,8,9,0},Table9[[#This Row],[Variants]]))</f>
        <v>0</v>
      </c>
      <c r="L2394" s="25">
        <f>SUM(Table9[[#This Row],[Simp Note]:[Var Note]])</f>
        <v>0</v>
      </c>
      <c r="M2394" s="25">
        <f>SUM(Table9[[#This Row],[Sum]],Table9[[#This Row],[Sum Notes]],Table9[[#This Row],[Contains ~]])</f>
        <v>0.1</v>
      </c>
      <c r="N2394" s="26">
        <v>18710</v>
      </c>
      <c r="O2394" s="25" t="s">
        <v>10235</v>
      </c>
      <c r="P2394" s="25" t="s">
        <v>10235</v>
      </c>
      <c r="Q2394" s="25"/>
      <c r="R2394" s="25"/>
      <c r="S2394" s="25"/>
    </row>
    <row r="2395" spans="1:19" x14ac:dyDescent="0.25">
      <c r="A2395" s="7">
        <v>5699</v>
      </c>
      <c r="B2395" s="7" t="s">
        <v>5253</v>
      </c>
      <c r="C2395" s="7" t="s">
        <v>6770</v>
      </c>
      <c r="D2395" s="25" t="s">
        <v>9375</v>
      </c>
      <c r="E2395" s="25">
        <f>LEN(Table9[[#This Row],[Trad]])/10</f>
        <v>0</v>
      </c>
      <c r="F2395" s="25">
        <f>LEN(Table9[[#This Row],[Variants]])/10</f>
        <v>0.1</v>
      </c>
      <c r="G2395" s="25">
        <f>COUNT(FIND("～",Table9[[#This Row],[Trad]]))*10</f>
        <v>0</v>
      </c>
      <c r="H2395" s="25">
        <f>Table9[[#This Row],[Trad Len]]+Table9[[#This Row],[Var Len]]</f>
        <v>0.1</v>
      </c>
      <c r="I2395" s="25" cm="1">
        <f t="array" ref="I2395">COUNT(FIND({1,2,3,4,5,6,7,8,9,0},Table9[[#This Row],[Simp]]))</f>
        <v>0</v>
      </c>
      <c r="J2395" s="25" cm="1">
        <f t="array" ref="J2395">COUNT(FIND({1,2,3,4,5,6,7,8,9,0},Table9[[#This Row],[Trad]]))</f>
        <v>0</v>
      </c>
      <c r="K2395" s="25" cm="1">
        <f t="array" ref="K2395">COUNT(FIND({1,2,3,4,5,6,7,8,9,0},Table9[[#This Row],[Variants]]))</f>
        <v>0</v>
      </c>
      <c r="L2395" s="25">
        <f>SUM(Table9[[#This Row],[Simp Note]:[Var Note]])</f>
        <v>0</v>
      </c>
      <c r="M2395" s="25">
        <f>SUM(Table9[[#This Row],[Sum]],Table9[[#This Row],[Sum Notes]],Table9[[#This Row],[Contains ~]])</f>
        <v>0.1</v>
      </c>
      <c r="N2395" s="26">
        <v>25480.1</v>
      </c>
      <c r="O2395" s="25" t="s">
        <v>10237</v>
      </c>
      <c r="P2395" s="25" t="s">
        <v>10237</v>
      </c>
      <c r="Q2395" s="25"/>
      <c r="R2395" s="25"/>
      <c r="S2395" s="25"/>
    </row>
    <row r="2396" spans="1:19" x14ac:dyDescent="0.25">
      <c r="A2396" s="7">
        <v>5700</v>
      </c>
      <c r="B2396" s="7" t="s">
        <v>5255</v>
      </c>
      <c r="C2396" s="7" t="s">
        <v>9377</v>
      </c>
      <c r="D2396" s="7" t="s">
        <v>6770</v>
      </c>
      <c r="E2396" s="7">
        <f>LEN(Table9[[#This Row],[Trad]])/10</f>
        <v>0.1</v>
      </c>
      <c r="F2396" s="7">
        <f>LEN(Table9[[#This Row],[Variants]])/10</f>
        <v>0</v>
      </c>
      <c r="G2396" s="7">
        <f>COUNT(FIND("～",Table9[[#This Row],[Trad]]))*10</f>
        <v>0</v>
      </c>
      <c r="H2396" s="25">
        <f>Table9[[#This Row],[Trad Len]]+Table9[[#This Row],[Var Len]]</f>
        <v>0.1</v>
      </c>
      <c r="I2396" s="25" cm="1">
        <f t="array" ref="I2396">COUNT(FIND({1,2,3,4,5,6,7,8,9,0},Table9[[#This Row],[Simp]]))</f>
        <v>0</v>
      </c>
      <c r="J2396" s="25" cm="1">
        <f t="array" ref="J2396">COUNT(FIND({1,2,3,4,5,6,7,8,9,0},Table9[[#This Row],[Trad]]))</f>
        <v>0</v>
      </c>
      <c r="K2396" s="25" cm="1">
        <f t="array" ref="K2396">COUNT(FIND({1,2,3,4,5,6,7,8,9,0},Table9[[#This Row],[Variants]]))</f>
        <v>0</v>
      </c>
      <c r="L2396" s="25">
        <f>SUM(Table9[[#This Row],[Simp Note]:[Var Note]])</f>
        <v>0</v>
      </c>
      <c r="M2396" s="25">
        <f>SUM(Table9[[#This Row],[Sum]],Table9[[#This Row],[Sum Notes]],Table9[[#This Row],[Contains ~]])</f>
        <v>0.1</v>
      </c>
      <c r="N2396" s="26">
        <v>18720</v>
      </c>
      <c r="O2396" s="25" t="s">
        <v>10235</v>
      </c>
      <c r="P2396" s="25" t="s">
        <v>10235</v>
      </c>
      <c r="Q2396" s="25"/>
      <c r="R2396" s="25"/>
      <c r="S2396" s="25"/>
    </row>
    <row r="2397" spans="1:19" x14ac:dyDescent="0.25">
      <c r="A2397" s="7">
        <v>5702</v>
      </c>
      <c r="B2397" s="7" t="s">
        <v>5257</v>
      </c>
      <c r="C2397" s="7" t="s">
        <v>9379</v>
      </c>
      <c r="D2397" s="7" t="s">
        <v>6770</v>
      </c>
      <c r="E2397" s="7">
        <f>LEN(Table9[[#This Row],[Trad]])/10</f>
        <v>0.1</v>
      </c>
      <c r="F2397" s="7">
        <f>LEN(Table9[[#This Row],[Variants]])/10</f>
        <v>0</v>
      </c>
      <c r="G2397" s="7">
        <f>COUNT(FIND("～",Table9[[#This Row],[Trad]]))*10</f>
        <v>0</v>
      </c>
      <c r="H2397" s="25">
        <f>Table9[[#This Row],[Trad Len]]+Table9[[#This Row],[Var Len]]</f>
        <v>0.1</v>
      </c>
      <c r="I2397" s="25" cm="1">
        <f t="array" ref="I2397">COUNT(FIND({1,2,3,4,5,6,7,8,9,0},Table9[[#This Row],[Simp]]))</f>
        <v>0</v>
      </c>
      <c r="J2397" s="25" cm="1">
        <f t="array" ref="J2397">COUNT(FIND({1,2,3,4,5,6,7,8,9,0},Table9[[#This Row],[Trad]]))</f>
        <v>0</v>
      </c>
      <c r="K2397" s="25" cm="1">
        <f t="array" ref="K2397">COUNT(FIND({1,2,3,4,5,6,7,8,9,0},Table9[[#This Row],[Variants]]))</f>
        <v>0</v>
      </c>
      <c r="L2397" s="25">
        <f>SUM(Table9[[#This Row],[Simp Note]:[Var Note]])</f>
        <v>0</v>
      </c>
      <c r="M2397" s="25">
        <f>SUM(Table9[[#This Row],[Sum]],Table9[[#This Row],[Sum Notes]],Table9[[#This Row],[Contains ~]])</f>
        <v>0.1</v>
      </c>
      <c r="N2397" s="26">
        <v>18730</v>
      </c>
      <c r="O2397" s="25" t="s">
        <v>10235</v>
      </c>
      <c r="P2397" s="25" t="s">
        <v>10235</v>
      </c>
      <c r="Q2397" s="25"/>
      <c r="R2397" s="25"/>
      <c r="S2397" s="25"/>
    </row>
    <row r="2398" spans="1:19" x14ac:dyDescent="0.25">
      <c r="A2398" s="7">
        <v>5707</v>
      </c>
      <c r="B2398" s="7" t="s">
        <v>5259</v>
      </c>
      <c r="C2398" s="7" t="s">
        <v>9381</v>
      </c>
      <c r="D2398" s="7" t="s">
        <v>6770</v>
      </c>
      <c r="E2398" s="7">
        <f>LEN(Table9[[#This Row],[Trad]])/10</f>
        <v>0.1</v>
      </c>
      <c r="F2398" s="7">
        <f>LEN(Table9[[#This Row],[Variants]])/10</f>
        <v>0</v>
      </c>
      <c r="G2398" s="7">
        <f>COUNT(FIND("～",Table9[[#This Row],[Trad]]))*10</f>
        <v>0</v>
      </c>
      <c r="H2398" s="25">
        <f>Table9[[#This Row],[Trad Len]]+Table9[[#This Row],[Var Len]]</f>
        <v>0.1</v>
      </c>
      <c r="I2398" s="25" cm="1">
        <f t="array" ref="I2398">COUNT(FIND({1,2,3,4,5,6,7,8,9,0},Table9[[#This Row],[Simp]]))</f>
        <v>0</v>
      </c>
      <c r="J2398" s="25" cm="1">
        <f t="array" ref="J2398">COUNT(FIND({1,2,3,4,5,6,7,8,9,0},Table9[[#This Row],[Trad]]))</f>
        <v>0</v>
      </c>
      <c r="K2398" s="25" cm="1">
        <f t="array" ref="K2398">COUNT(FIND({1,2,3,4,5,6,7,8,9,0},Table9[[#This Row],[Variants]]))</f>
        <v>0</v>
      </c>
      <c r="L2398" s="25">
        <f>SUM(Table9[[#This Row],[Simp Note]:[Var Note]])</f>
        <v>0</v>
      </c>
      <c r="M2398" s="25">
        <f>SUM(Table9[[#This Row],[Sum]],Table9[[#This Row],[Sum Notes]],Table9[[#This Row],[Contains ~]])</f>
        <v>0.1</v>
      </c>
      <c r="N2398" s="26">
        <v>18740</v>
      </c>
      <c r="O2398" s="25" t="s">
        <v>10235</v>
      </c>
      <c r="P2398" s="25" t="s">
        <v>10235</v>
      </c>
      <c r="Q2398" s="25"/>
      <c r="R2398" s="25"/>
      <c r="S2398" s="25"/>
    </row>
    <row r="2399" spans="1:19" x14ac:dyDescent="0.25">
      <c r="A2399" s="7">
        <v>5713</v>
      </c>
      <c r="B2399" s="7" t="s">
        <v>5261</v>
      </c>
      <c r="C2399" s="7" t="s">
        <v>6770</v>
      </c>
      <c r="D2399" s="25" t="s">
        <v>9383</v>
      </c>
      <c r="E2399" s="25">
        <f>LEN(Table9[[#This Row],[Trad]])/10</f>
        <v>0</v>
      </c>
      <c r="F2399" s="25">
        <f>LEN(Table9[[#This Row],[Variants]])/10</f>
        <v>0.1</v>
      </c>
      <c r="G2399" s="25">
        <f>COUNT(FIND("～",Table9[[#This Row],[Trad]]))*10</f>
        <v>0</v>
      </c>
      <c r="H2399" s="25">
        <f>Table9[[#This Row],[Trad Len]]+Table9[[#This Row],[Var Len]]</f>
        <v>0.1</v>
      </c>
      <c r="I2399" s="25" cm="1">
        <f t="array" ref="I2399">COUNT(FIND({1,2,3,4,5,6,7,8,9,0},Table9[[#This Row],[Simp]]))</f>
        <v>0</v>
      </c>
      <c r="J2399" s="25" cm="1">
        <f t="array" ref="J2399">COUNT(FIND({1,2,3,4,5,6,7,8,9,0},Table9[[#This Row],[Trad]]))</f>
        <v>0</v>
      </c>
      <c r="K2399" s="25" cm="1">
        <f t="array" ref="K2399">COUNT(FIND({1,2,3,4,5,6,7,8,9,0},Table9[[#This Row],[Variants]]))</f>
        <v>0</v>
      </c>
      <c r="L2399" s="25">
        <f>SUM(Table9[[#This Row],[Simp Note]:[Var Note]])</f>
        <v>0</v>
      </c>
      <c r="M2399" s="25">
        <f>SUM(Table9[[#This Row],[Sum]],Table9[[#This Row],[Sum Notes]],Table9[[#This Row],[Contains ~]])</f>
        <v>0.1</v>
      </c>
      <c r="N2399" s="26">
        <v>25480.1</v>
      </c>
      <c r="O2399" s="25" t="s">
        <v>10237</v>
      </c>
      <c r="P2399" s="25" t="s">
        <v>10237</v>
      </c>
      <c r="Q2399" s="25"/>
      <c r="R2399" s="25"/>
      <c r="S2399" s="25"/>
    </row>
    <row r="2400" spans="1:19" x14ac:dyDescent="0.25">
      <c r="A2400" s="7">
        <v>5717</v>
      </c>
      <c r="B2400" s="7" t="s">
        <v>5263</v>
      </c>
      <c r="C2400" s="7" t="s">
        <v>9385</v>
      </c>
      <c r="D2400" s="7" t="s">
        <v>6770</v>
      </c>
      <c r="E2400" s="7">
        <f>LEN(Table9[[#This Row],[Trad]])/10</f>
        <v>0.1</v>
      </c>
      <c r="F2400" s="7">
        <f>LEN(Table9[[#This Row],[Variants]])/10</f>
        <v>0</v>
      </c>
      <c r="G2400" s="7">
        <f>COUNT(FIND("～",Table9[[#This Row],[Trad]]))*10</f>
        <v>0</v>
      </c>
      <c r="H2400" s="25">
        <f>Table9[[#This Row],[Trad Len]]+Table9[[#This Row],[Var Len]]</f>
        <v>0.1</v>
      </c>
      <c r="I2400" s="25" cm="1">
        <f t="array" ref="I2400">COUNT(FIND({1,2,3,4,5,6,7,8,9,0},Table9[[#This Row],[Simp]]))</f>
        <v>0</v>
      </c>
      <c r="J2400" s="25" cm="1">
        <f t="array" ref="J2400">COUNT(FIND({1,2,3,4,5,6,7,8,9,0},Table9[[#This Row],[Trad]]))</f>
        <v>0</v>
      </c>
      <c r="K2400" s="25" cm="1">
        <f t="array" ref="K2400">COUNT(FIND({1,2,3,4,5,6,7,8,9,0},Table9[[#This Row],[Variants]]))</f>
        <v>0</v>
      </c>
      <c r="L2400" s="25">
        <f>SUM(Table9[[#This Row],[Simp Note]:[Var Note]])</f>
        <v>0</v>
      </c>
      <c r="M2400" s="25">
        <f>SUM(Table9[[#This Row],[Sum]],Table9[[#This Row],[Sum Notes]],Table9[[#This Row],[Contains ~]])</f>
        <v>0.1</v>
      </c>
      <c r="N2400" s="26">
        <v>18750</v>
      </c>
      <c r="O2400" s="25" t="s">
        <v>10235</v>
      </c>
      <c r="P2400" s="25" t="s">
        <v>10235</v>
      </c>
      <c r="Q2400" s="25"/>
      <c r="R2400" s="25"/>
      <c r="S2400" s="25"/>
    </row>
    <row r="2401" spans="1:19" x14ac:dyDescent="0.25">
      <c r="A2401" s="7">
        <v>5719</v>
      </c>
      <c r="B2401" s="7" t="s">
        <v>5265</v>
      </c>
      <c r="C2401" s="7" t="s">
        <v>9387</v>
      </c>
      <c r="D2401" s="7" t="s">
        <v>6770</v>
      </c>
      <c r="E2401" s="7">
        <f>LEN(Table9[[#This Row],[Trad]])/10</f>
        <v>0.1</v>
      </c>
      <c r="F2401" s="7">
        <f>LEN(Table9[[#This Row],[Variants]])/10</f>
        <v>0</v>
      </c>
      <c r="G2401" s="7">
        <f>COUNT(FIND("～",Table9[[#This Row],[Trad]]))*10</f>
        <v>0</v>
      </c>
      <c r="H2401" s="25">
        <f>Table9[[#This Row],[Trad Len]]+Table9[[#This Row],[Var Len]]</f>
        <v>0.1</v>
      </c>
      <c r="I2401" s="25" cm="1">
        <f t="array" ref="I2401">COUNT(FIND({1,2,3,4,5,6,7,8,9,0},Table9[[#This Row],[Simp]]))</f>
        <v>0</v>
      </c>
      <c r="J2401" s="25" cm="1">
        <f t="array" ref="J2401">COUNT(FIND({1,2,3,4,5,6,7,8,9,0},Table9[[#This Row],[Trad]]))</f>
        <v>0</v>
      </c>
      <c r="K2401" s="25" cm="1">
        <f t="array" ref="K2401">COUNT(FIND({1,2,3,4,5,6,7,8,9,0},Table9[[#This Row],[Variants]]))</f>
        <v>0</v>
      </c>
      <c r="L2401" s="25">
        <f>SUM(Table9[[#This Row],[Simp Note]:[Var Note]])</f>
        <v>0</v>
      </c>
      <c r="M2401" s="25">
        <f>SUM(Table9[[#This Row],[Sum]],Table9[[#This Row],[Sum Notes]],Table9[[#This Row],[Contains ~]])</f>
        <v>0.1</v>
      </c>
      <c r="N2401" s="26">
        <v>18760</v>
      </c>
      <c r="O2401" s="25" t="s">
        <v>10235</v>
      </c>
      <c r="P2401" s="25" t="s">
        <v>10235</v>
      </c>
      <c r="Q2401" s="25"/>
      <c r="R2401" s="25"/>
      <c r="S2401" s="25"/>
    </row>
    <row r="2402" spans="1:19" x14ac:dyDescent="0.25">
      <c r="A2402" s="7">
        <v>5723</v>
      </c>
      <c r="B2402" s="7" t="s">
        <v>5267</v>
      </c>
      <c r="C2402" s="7" t="s">
        <v>9389</v>
      </c>
      <c r="D2402" s="7" t="s">
        <v>6770</v>
      </c>
      <c r="E2402" s="7">
        <f>LEN(Table9[[#This Row],[Trad]])/10</f>
        <v>0.1</v>
      </c>
      <c r="F2402" s="7">
        <f>LEN(Table9[[#This Row],[Variants]])/10</f>
        <v>0</v>
      </c>
      <c r="G2402" s="7">
        <f>COUNT(FIND("～",Table9[[#This Row],[Trad]]))*10</f>
        <v>0</v>
      </c>
      <c r="H2402" s="25">
        <f>Table9[[#This Row],[Trad Len]]+Table9[[#This Row],[Var Len]]</f>
        <v>0.1</v>
      </c>
      <c r="I2402" s="25" cm="1">
        <f t="array" ref="I2402">COUNT(FIND({1,2,3,4,5,6,7,8,9,0},Table9[[#This Row],[Simp]]))</f>
        <v>0</v>
      </c>
      <c r="J2402" s="25" cm="1">
        <f t="array" ref="J2402">COUNT(FIND({1,2,3,4,5,6,7,8,9,0},Table9[[#This Row],[Trad]]))</f>
        <v>0</v>
      </c>
      <c r="K2402" s="25" cm="1">
        <f t="array" ref="K2402">COUNT(FIND({1,2,3,4,5,6,7,8,9,0},Table9[[#This Row],[Variants]]))</f>
        <v>0</v>
      </c>
      <c r="L2402" s="25">
        <f>SUM(Table9[[#This Row],[Simp Note]:[Var Note]])</f>
        <v>0</v>
      </c>
      <c r="M2402" s="25">
        <f>SUM(Table9[[#This Row],[Sum]],Table9[[#This Row],[Sum Notes]],Table9[[#This Row],[Contains ~]])</f>
        <v>0.1</v>
      </c>
      <c r="N2402" s="26">
        <v>18770</v>
      </c>
      <c r="O2402" s="25" t="s">
        <v>10235</v>
      </c>
      <c r="P2402" s="25" t="s">
        <v>10235</v>
      </c>
      <c r="Q2402" s="25"/>
      <c r="R2402" s="25"/>
      <c r="S2402" s="25"/>
    </row>
    <row r="2403" spans="1:19" x14ac:dyDescent="0.25">
      <c r="A2403" s="7">
        <v>5728</v>
      </c>
      <c r="B2403" s="7" t="s">
        <v>5269</v>
      </c>
      <c r="C2403" s="7" t="s">
        <v>9391</v>
      </c>
      <c r="D2403" s="7" t="s">
        <v>6770</v>
      </c>
      <c r="E2403" s="7">
        <f>LEN(Table9[[#This Row],[Trad]])/10</f>
        <v>0.1</v>
      </c>
      <c r="F2403" s="7">
        <f>LEN(Table9[[#This Row],[Variants]])/10</f>
        <v>0</v>
      </c>
      <c r="G2403" s="7">
        <f>COUNT(FIND("～",Table9[[#This Row],[Trad]]))*10</f>
        <v>0</v>
      </c>
      <c r="H2403" s="25">
        <f>Table9[[#This Row],[Trad Len]]+Table9[[#This Row],[Var Len]]</f>
        <v>0.1</v>
      </c>
      <c r="I2403" s="25" cm="1">
        <f t="array" ref="I2403">COUNT(FIND({1,2,3,4,5,6,7,8,9,0},Table9[[#This Row],[Simp]]))</f>
        <v>0</v>
      </c>
      <c r="J2403" s="25" cm="1">
        <f t="array" ref="J2403">COUNT(FIND({1,2,3,4,5,6,7,8,9,0},Table9[[#This Row],[Trad]]))</f>
        <v>0</v>
      </c>
      <c r="K2403" s="25" cm="1">
        <f t="array" ref="K2403">COUNT(FIND({1,2,3,4,5,6,7,8,9,0},Table9[[#This Row],[Variants]]))</f>
        <v>0</v>
      </c>
      <c r="L2403" s="25">
        <f>SUM(Table9[[#This Row],[Simp Note]:[Var Note]])</f>
        <v>0</v>
      </c>
      <c r="M2403" s="25">
        <f>SUM(Table9[[#This Row],[Sum]],Table9[[#This Row],[Sum Notes]],Table9[[#This Row],[Contains ~]])</f>
        <v>0.1</v>
      </c>
      <c r="N2403" s="26">
        <v>18780</v>
      </c>
      <c r="O2403" s="25" t="s">
        <v>10235</v>
      </c>
      <c r="P2403" s="25" t="s">
        <v>10235</v>
      </c>
      <c r="Q2403" s="25"/>
      <c r="R2403" s="25"/>
      <c r="S2403" s="25"/>
    </row>
    <row r="2404" spans="1:19" x14ac:dyDescent="0.25">
      <c r="A2404" s="7">
        <v>5729</v>
      </c>
      <c r="B2404" s="7" t="s">
        <v>5271</v>
      </c>
      <c r="C2404" s="7" t="s">
        <v>9394</v>
      </c>
      <c r="D2404" s="7" t="s">
        <v>9395</v>
      </c>
      <c r="E2404" s="7">
        <f>LEN(Table9[[#This Row],[Trad]])/10</f>
        <v>0.1</v>
      </c>
      <c r="F2404" s="7">
        <f>LEN(Table9[[#This Row],[Variants]])/10</f>
        <v>0.1</v>
      </c>
      <c r="G2404" s="7">
        <f>COUNT(FIND("～",Table9[[#This Row],[Trad]]))*10</f>
        <v>0</v>
      </c>
      <c r="H2404" s="25">
        <f>Table9[[#This Row],[Trad Len]]+Table9[[#This Row],[Var Len]]</f>
        <v>0.2</v>
      </c>
      <c r="I2404" s="25" cm="1">
        <f t="array" ref="I2404">COUNT(FIND({1,2,3,4,5,6,7,8,9,0},Table9[[#This Row],[Simp]]))</f>
        <v>0</v>
      </c>
      <c r="J2404" s="25" cm="1">
        <f t="array" ref="J2404">COUNT(FIND({1,2,3,4,5,6,7,8,9,0},Table9[[#This Row],[Trad]]))</f>
        <v>0</v>
      </c>
      <c r="K2404" s="25" cm="1">
        <f t="array" ref="K2404">COUNT(FIND({1,2,3,4,5,6,7,8,9,0},Table9[[#This Row],[Variants]]))</f>
        <v>0</v>
      </c>
      <c r="L2404" s="25">
        <f>SUM(Table9[[#This Row],[Simp Note]:[Var Note]])</f>
        <v>0</v>
      </c>
      <c r="M2404" s="25">
        <f>SUM(Table9[[#This Row],[Sum]],Table9[[#This Row],[Sum Notes]],Table9[[#This Row],[Contains ~]])</f>
        <v>0.2</v>
      </c>
      <c r="N2404" s="26">
        <v>2890</v>
      </c>
      <c r="O2404" s="25" t="s">
        <v>10235</v>
      </c>
      <c r="P2404" s="25" t="s">
        <v>10237</v>
      </c>
      <c r="Q2404" s="25"/>
      <c r="R2404" s="25"/>
      <c r="S2404" s="25"/>
    </row>
    <row r="2405" spans="1:19" x14ac:dyDescent="0.25">
      <c r="A2405" s="7">
        <v>5732</v>
      </c>
      <c r="B2405" s="7" t="s">
        <v>5274</v>
      </c>
      <c r="C2405" s="7" t="s">
        <v>9397</v>
      </c>
      <c r="D2405" s="7" t="s">
        <v>6770</v>
      </c>
      <c r="E2405" s="7">
        <f>LEN(Table9[[#This Row],[Trad]])/10</f>
        <v>0.1</v>
      </c>
      <c r="F2405" s="7">
        <f>LEN(Table9[[#This Row],[Variants]])/10</f>
        <v>0</v>
      </c>
      <c r="G2405" s="7">
        <f>COUNT(FIND("～",Table9[[#This Row],[Trad]]))*10</f>
        <v>0</v>
      </c>
      <c r="H2405" s="25">
        <f>Table9[[#This Row],[Trad Len]]+Table9[[#This Row],[Var Len]]</f>
        <v>0.1</v>
      </c>
      <c r="I2405" s="25" cm="1">
        <f t="array" ref="I2405">COUNT(FIND({1,2,3,4,5,6,7,8,9,0},Table9[[#This Row],[Simp]]))</f>
        <v>0</v>
      </c>
      <c r="J2405" s="25" cm="1">
        <f t="array" ref="J2405">COUNT(FIND({1,2,3,4,5,6,7,8,9,0},Table9[[#This Row],[Trad]]))</f>
        <v>0</v>
      </c>
      <c r="K2405" s="25" cm="1">
        <f t="array" ref="K2405">COUNT(FIND({1,2,3,4,5,6,7,8,9,0},Table9[[#This Row],[Variants]]))</f>
        <v>0</v>
      </c>
      <c r="L2405" s="25">
        <f>SUM(Table9[[#This Row],[Simp Note]:[Var Note]])</f>
        <v>0</v>
      </c>
      <c r="M2405" s="25">
        <f>SUM(Table9[[#This Row],[Sum]],Table9[[#This Row],[Sum Notes]],Table9[[#This Row],[Contains ~]])</f>
        <v>0.1</v>
      </c>
      <c r="N2405" s="26">
        <v>18790</v>
      </c>
      <c r="O2405" s="25" t="s">
        <v>10235</v>
      </c>
      <c r="P2405" s="25" t="s">
        <v>10235</v>
      </c>
      <c r="Q2405" s="25"/>
      <c r="R2405" s="25"/>
      <c r="S2405" s="25"/>
    </row>
    <row r="2406" spans="1:19" x14ac:dyDescent="0.25">
      <c r="A2406" s="7">
        <v>5733</v>
      </c>
      <c r="B2406" s="7" t="s">
        <v>5276</v>
      </c>
      <c r="C2406" s="7" t="s">
        <v>9399</v>
      </c>
      <c r="D2406" s="7" t="s">
        <v>6770</v>
      </c>
      <c r="E2406" s="7">
        <f>LEN(Table9[[#This Row],[Trad]])/10</f>
        <v>0.1</v>
      </c>
      <c r="F2406" s="7">
        <f>LEN(Table9[[#This Row],[Variants]])/10</f>
        <v>0</v>
      </c>
      <c r="G2406" s="7">
        <f>COUNT(FIND("～",Table9[[#This Row],[Trad]]))*10</f>
        <v>0</v>
      </c>
      <c r="H2406" s="25">
        <f>Table9[[#This Row],[Trad Len]]+Table9[[#This Row],[Var Len]]</f>
        <v>0.1</v>
      </c>
      <c r="I2406" s="25" cm="1">
        <f t="array" ref="I2406">COUNT(FIND({1,2,3,4,5,6,7,8,9,0},Table9[[#This Row],[Simp]]))</f>
        <v>0</v>
      </c>
      <c r="J2406" s="25" cm="1">
        <f t="array" ref="J2406">COUNT(FIND({1,2,3,4,5,6,7,8,9,0},Table9[[#This Row],[Trad]]))</f>
        <v>0</v>
      </c>
      <c r="K2406" s="25" cm="1">
        <f t="array" ref="K2406">COUNT(FIND({1,2,3,4,5,6,7,8,9,0},Table9[[#This Row],[Variants]]))</f>
        <v>0</v>
      </c>
      <c r="L2406" s="25">
        <f>SUM(Table9[[#This Row],[Simp Note]:[Var Note]])</f>
        <v>0</v>
      </c>
      <c r="M2406" s="25">
        <f>SUM(Table9[[#This Row],[Sum]],Table9[[#This Row],[Sum Notes]],Table9[[#This Row],[Contains ~]])</f>
        <v>0.1</v>
      </c>
      <c r="N2406" s="26">
        <v>18800</v>
      </c>
      <c r="O2406" s="25" t="s">
        <v>10235</v>
      </c>
      <c r="P2406" s="25" t="s">
        <v>10235</v>
      </c>
      <c r="Q2406" s="25"/>
      <c r="R2406" s="25"/>
      <c r="S2406" s="25"/>
    </row>
    <row r="2407" spans="1:19" x14ac:dyDescent="0.25">
      <c r="A2407" s="7">
        <v>5734</v>
      </c>
      <c r="B2407" s="7" t="s">
        <v>5278</v>
      </c>
      <c r="C2407" s="7" t="s">
        <v>9338</v>
      </c>
      <c r="D2407" s="7" t="s">
        <v>6770</v>
      </c>
      <c r="E2407" s="7">
        <f>LEN(Table9[[#This Row],[Trad]])/10</f>
        <v>0.1</v>
      </c>
      <c r="F2407" s="7">
        <f>LEN(Table9[[#This Row],[Variants]])/10</f>
        <v>0</v>
      </c>
      <c r="G2407" s="7">
        <f>COUNT(FIND("～",Table9[[#This Row],[Trad]]))*10</f>
        <v>0</v>
      </c>
      <c r="H2407" s="25">
        <f>Table9[[#This Row],[Trad Len]]+Table9[[#This Row],[Var Len]]</f>
        <v>0.1</v>
      </c>
      <c r="I2407" s="25" cm="1">
        <f t="array" ref="I2407">COUNT(FIND({1,2,3,4,5,6,7,8,9,0},Table9[[#This Row],[Simp]]))</f>
        <v>0</v>
      </c>
      <c r="J2407" s="25" cm="1">
        <f t="array" ref="J2407">COUNT(FIND({1,2,3,4,5,6,7,8,9,0},Table9[[#This Row],[Trad]]))</f>
        <v>0</v>
      </c>
      <c r="K2407" s="25" cm="1">
        <f t="array" ref="K2407">COUNT(FIND({1,2,3,4,5,6,7,8,9,0},Table9[[#This Row],[Variants]]))</f>
        <v>0</v>
      </c>
      <c r="L2407" s="25">
        <f>SUM(Table9[[#This Row],[Simp Note]:[Var Note]])</f>
        <v>0</v>
      </c>
      <c r="M2407" s="25">
        <f>SUM(Table9[[#This Row],[Sum]],Table9[[#This Row],[Sum Notes]],Table9[[#This Row],[Contains ~]])</f>
        <v>0.1</v>
      </c>
      <c r="N2407" s="26">
        <v>18810</v>
      </c>
      <c r="O2407" s="25" t="s">
        <v>10235</v>
      </c>
      <c r="P2407" s="25" t="s">
        <v>10235</v>
      </c>
      <c r="Q2407" s="25"/>
      <c r="R2407" s="25"/>
      <c r="S2407" s="25"/>
    </row>
    <row r="2408" spans="1:19" x14ac:dyDescent="0.25">
      <c r="A2408" s="7">
        <v>5735</v>
      </c>
      <c r="B2408" s="7" t="s">
        <v>5280</v>
      </c>
      <c r="C2408" s="7" t="s">
        <v>9340</v>
      </c>
      <c r="D2408" s="7" t="s">
        <v>6770</v>
      </c>
      <c r="E2408" s="7">
        <f>LEN(Table9[[#This Row],[Trad]])/10</f>
        <v>0.1</v>
      </c>
      <c r="F2408" s="7">
        <f>LEN(Table9[[#This Row],[Variants]])/10</f>
        <v>0</v>
      </c>
      <c r="G2408" s="7">
        <f>COUNT(FIND("～",Table9[[#This Row],[Trad]]))*10</f>
        <v>0</v>
      </c>
      <c r="H2408" s="25">
        <f>Table9[[#This Row],[Trad Len]]+Table9[[#This Row],[Var Len]]</f>
        <v>0.1</v>
      </c>
      <c r="I2408" s="25" cm="1">
        <f t="array" ref="I2408">COUNT(FIND({1,2,3,4,5,6,7,8,9,0},Table9[[#This Row],[Simp]]))</f>
        <v>0</v>
      </c>
      <c r="J2408" s="25" cm="1">
        <f t="array" ref="J2408">COUNT(FIND({1,2,3,4,5,6,7,8,9,0},Table9[[#This Row],[Trad]]))</f>
        <v>0</v>
      </c>
      <c r="K2408" s="25" cm="1">
        <f t="array" ref="K2408">COUNT(FIND({1,2,3,4,5,6,7,8,9,0},Table9[[#This Row],[Variants]]))</f>
        <v>0</v>
      </c>
      <c r="L2408" s="25">
        <f>SUM(Table9[[#This Row],[Simp Note]:[Var Note]])</f>
        <v>0</v>
      </c>
      <c r="M2408" s="25">
        <f>SUM(Table9[[#This Row],[Sum]],Table9[[#This Row],[Sum Notes]],Table9[[#This Row],[Contains ~]])</f>
        <v>0.1</v>
      </c>
      <c r="N2408" s="26">
        <v>18820</v>
      </c>
      <c r="O2408" s="25" t="s">
        <v>10235</v>
      </c>
      <c r="P2408" s="25" t="s">
        <v>10235</v>
      </c>
      <c r="Q2408" s="25"/>
      <c r="R2408" s="25"/>
      <c r="S2408" s="25"/>
    </row>
    <row r="2409" spans="1:19" x14ac:dyDescent="0.25">
      <c r="A2409" s="7">
        <v>5736</v>
      </c>
      <c r="B2409" s="7" t="s">
        <v>5282</v>
      </c>
      <c r="C2409" s="7" t="s">
        <v>9342</v>
      </c>
      <c r="D2409" s="7" t="s">
        <v>6770</v>
      </c>
      <c r="E2409" s="7">
        <f>LEN(Table9[[#This Row],[Trad]])/10</f>
        <v>0.1</v>
      </c>
      <c r="F2409" s="7">
        <f>LEN(Table9[[#This Row],[Variants]])/10</f>
        <v>0</v>
      </c>
      <c r="G2409" s="7">
        <f>COUNT(FIND("～",Table9[[#This Row],[Trad]]))*10</f>
        <v>0</v>
      </c>
      <c r="H2409" s="25">
        <f>Table9[[#This Row],[Trad Len]]+Table9[[#This Row],[Var Len]]</f>
        <v>0.1</v>
      </c>
      <c r="I2409" s="25" cm="1">
        <f t="array" ref="I2409">COUNT(FIND({1,2,3,4,5,6,7,8,9,0},Table9[[#This Row],[Simp]]))</f>
        <v>0</v>
      </c>
      <c r="J2409" s="25" cm="1">
        <f t="array" ref="J2409">COUNT(FIND({1,2,3,4,5,6,7,8,9,0},Table9[[#This Row],[Trad]]))</f>
        <v>0</v>
      </c>
      <c r="K2409" s="25" cm="1">
        <f t="array" ref="K2409">COUNT(FIND({1,2,3,4,5,6,7,8,9,0},Table9[[#This Row],[Variants]]))</f>
        <v>0</v>
      </c>
      <c r="L2409" s="25">
        <f>SUM(Table9[[#This Row],[Simp Note]:[Var Note]])</f>
        <v>0</v>
      </c>
      <c r="M2409" s="25">
        <f>SUM(Table9[[#This Row],[Sum]],Table9[[#This Row],[Sum Notes]],Table9[[#This Row],[Contains ~]])</f>
        <v>0.1</v>
      </c>
      <c r="N2409" s="26">
        <v>18830</v>
      </c>
      <c r="O2409" s="25" t="s">
        <v>10235</v>
      </c>
      <c r="P2409" s="25" t="s">
        <v>10235</v>
      </c>
      <c r="Q2409" s="25"/>
      <c r="R2409" s="25"/>
      <c r="S2409" s="25"/>
    </row>
    <row r="2410" spans="1:19" x14ac:dyDescent="0.25">
      <c r="A2410" s="7">
        <v>5737</v>
      </c>
      <c r="B2410" s="7" t="s">
        <v>5284</v>
      </c>
      <c r="C2410" s="7" t="s">
        <v>9344</v>
      </c>
      <c r="D2410" s="7" t="s">
        <v>6770</v>
      </c>
      <c r="E2410" s="7">
        <f>LEN(Table9[[#This Row],[Trad]])/10</f>
        <v>0.1</v>
      </c>
      <c r="F2410" s="7">
        <f>LEN(Table9[[#This Row],[Variants]])/10</f>
        <v>0</v>
      </c>
      <c r="G2410" s="7">
        <f>COUNT(FIND("～",Table9[[#This Row],[Trad]]))*10</f>
        <v>0</v>
      </c>
      <c r="H2410" s="25">
        <f>Table9[[#This Row],[Trad Len]]+Table9[[#This Row],[Var Len]]</f>
        <v>0.1</v>
      </c>
      <c r="I2410" s="25" cm="1">
        <f t="array" ref="I2410">COUNT(FIND({1,2,3,4,5,6,7,8,9,0},Table9[[#This Row],[Simp]]))</f>
        <v>0</v>
      </c>
      <c r="J2410" s="25" cm="1">
        <f t="array" ref="J2410">COUNT(FIND({1,2,3,4,5,6,7,8,9,0},Table9[[#This Row],[Trad]]))</f>
        <v>0</v>
      </c>
      <c r="K2410" s="25" cm="1">
        <f t="array" ref="K2410">COUNT(FIND({1,2,3,4,5,6,7,8,9,0},Table9[[#This Row],[Variants]]))</f>
        <v>0</v>
      </c>
      <c r="L2410" s="25">
        <f>SUM(Table9[[#This Row],[Simp Note]:[Var Note]])</f>
        <v>0</v>
      </c>
      <c r="M2410" s="25">
        <f>SUM(Table9[[#This Row],[Sum]],Table9[[#This Row],[Sum Notes]],Table9[[#This Row],[Contains ~]])</f>
        <v>0.1</v>
      </c>
      <c r="N2410" s="26">
        <v>18840</v>
      </c>
      <c r="O2410" s="25" t="s">
        <v>10235</v>
      </c>
      <c r="P2410" s="25" t="s">
        <v>10235</v>
      </c>
      <c r="Q2410" s="25"/>
      <c r="R2410" s="25"/>
      <c r="S2410" s="25"/>
    </row>
    <row r="2411" spans="1:19" x14ac:dyDescent="0.25">
      <c r="A2411" s="7">
        <v>5738</v>
      </c>
      <c r="B2411" s="7" t="s">
        <v>5286</v>
      </c>
      <c r="C2411" s="7" t="s">
        <v>9346</v>
      </c>
      <c r="D2411" s="7" t="s">
        <v>6770</v>
      </c>
      <c r="E2411" s="7">
        <f>LEN(Table9[[#This Row],[Trad]])/10</f>
        <v>0.1</v>
      </c>
      <c r="F2411" s="7">
        <f>LEN(Table9[[#This Row],[Variants]])/10</f>
        <v>0</v>
      </c>
      <c r="G2411" s="7">
        <f>COUNT(FIND("～",Table9[[#This Row],[Trad]]))*10</f>
        <v>0</v>
      </c>
      <c r="H2411" s="25">
        <f>Table9[[#This Row],[Trad Len]]+Table9[[#This Row],[Var Len]]</f>
        <v>0.1</v>
      </c>
      <c r="I2411" s="25" cm="1">
        <f t="array" ref="I2411">COUNT(FIND({1,2,3,4,5,6,7,8,9,0},Table9[[#This Row],[Simp]]))</f>
        <v>0</v>
      </c>
      <c r="J2411" s="25" cm="1">
        <f t="array" ref="J2411">COUNT(FIND({1,2,3,4,5,6,7,8,9,0},Table9[[#This Row],[Trad]]))</f>
        <v>0</v>
      </c>
      <c r="K2411" s="25" cm="1">
        <f t="array" ref="K2411">COUNT(FIND({1,2,3,4,5,6,7,8,9,0},Table9[[#This Row],[Variants]]))</f>
        <v>0</v>
      </c>
      <c r="L2411" s="25">
        <f>SUM(Table9[[#This Row],[Simp Note]:[Var Note]])</f>
        <v>0</v>
      </c>
      <c r="M2411" s="25">
        <f>SUM(Table9[[#This Row],[Sum]],Table9[[#This Row],[Sum Notes]],Table9[[#This Row],[Contains ~]])</f>
        <v>0.1</v>
      </c>
      <c r="N2411" s="26">
        <v>18850</v>
      </c>
      <c r="O2411" s="25" t="s">
        <v>10235</v>
      </c>
      <c r="P2411" s="25" t="s">
        <v>10235</v>
      </c>
      <c r="Q2411" s="25"/>
      <c r="R2411" s="25"/>
      <c r="S2411" s="25"/>
    </row>
    <row r="2412" spans="1:19" x14ac:dyDescent="0.25">
      <c r="A2412" s="7">
        <v>5739</v>
      </c>
      <c r="B2412" s="7" t="s">
        <v>5288</v>
      </c>
      <c r="C2412" s="7" t="s">
        <v>9348</v>
      </c>
      <c r="D2412" s="7" t="s">
        <v>6770</v>
      </c>
      <c r="E2412" s="7">
        <f>LEN(Table9[[#This Row],[Trad]])/10</f>
        <v>0.1</v>
      </c>
      <c r="F2412" s="7">
        <f>LEN(Table9[[#This Row],[Variants]])/10</f>
        <v>0</v>
      </c>
      <c r="G2412" s="7">
        <f>COUNT(FIND("～",Table9[[#This Row],[Trad]]))*10</f>
        <v>0</v>
      </c>
      <c r="H2412" s="25">
        <f>Table9[[#This Row],[Trad Len]]+Table9[[#This Row],[Var Len]]</f>
        <v>0.1</v>
      </c>
      <c r="I2412" s="25" cm="1">
        <f t="array" ref="I2412">COUNT(FIND({1,2,3,4,5,6,7,8,9,0},Table9[[#This Row],[Simp]]))</f>
        <v>0</v>
      </c>
      <c r="J2412" s="25" cm="1">
        <f t="array" ref="J2412">COUNT(FIND({1,2,3,4,5,6,7,8,9,0},Table9[[#This Row],[Trad]]))</f>
        <v>0</v>
      </c>
      <c r="K2412" s="25" cm="1">
        <f t="array" ref="K2412">COUNT(FIND({1,2,3,4,5,6,7,8,9,0},Table9[[#This Row],[Variants]]))</f>
        <v>0</v>
      </c>
      <c r="L2412" s="25">
        <f>SUM(Table9[[#This Row],[Simp Note]:[Var Note]])</f>
        <v>0</v>
      </c>
      <c r="M2412" s="25">
        <f>SUM(Table9[[#This Row],[Sum]],Table9[[#This Row],[Sum Notes]],Table9[[#This Row],[Contains ~]])</f>
        <v>0.1</v>
      </c>
      <c r="N2412" s="26">
        <v>18860</v>
      </c>
      <c r="O2412" s="25" t="s">
        <v>10235</v>
      </c>
      <c r="P2412" s="25" t="s">
        <v>10235</v>
      </c>
      <c r="Q2412" s="25"/>
      <c r="R2412" s="25"/>
      <c r="S2412" s="25"/>
    </row>
    <row r="2413" spans="1:19" x14ac:dyDescent="0.25">
      <c r="A2413" s="7">
        <v>5740</v>
      </c>
      <c r="B2413" s="7" t="s">
        <v>5290</v>
      </c>
      <c r="C2413" s="7" t="s">
        <v>9350</v>
      </c>
      <c r="D2413" s="7" t="s">
        <v>6770</v>
      </c>
      <c r="E2413" s="7">
        <f>LEN(Table9[[#This Row],[Trad]])/10</f>
        <v>0.1</v>
      </c>
      <c r="F2413" s="7">
        <f>LEN(Table9[[#This Row],[Variants]])/10</f>
        <v>0</v>
      </c>
      <c r="G2413" s="7">
        <f>COUNT(FIND("～",Table9[[#This Row],[Trad]]))*10</f>
        <v>0</v>
      </c>
      <c r="H2413" s="25">
        <f>Table9[[#This Row],[Trad Len]]+Table9[[#This Row],[Var Len]]</f>
        <v>0.1</v>
      </c>
      <c r="I2413" s="25" cm="1">
        <f t="array" ref="I2413">COUNT(FIND({1,2,3,4,5,6,7,8,9,0},Table9[[#This Row],[Simp]]))</f>
        <v>0</v>
      </c>
      <c r="J2413" s="25" cm="1">
        <f t="array" ref="J2413">COUNT(FIND({1,2,3,4,5,6,7,8,9,0},Table9[[#This Row],[Trad]]))</f>
        <v>0</v>
      </c>
      <c r="K2413" s="25" cm="1">
        <f t="array" ref="K2413">COUNT(FIND({1,2,3,4,5,6,7,8,9,0},Table9[[#This Row],[Variants]]))</f>
        <v>0</v>
      </c>
      <c r="L2413" s="25">
        <f>SUM(Table9[[#This Row],[Simp Note]:[Var Note]])</f>
        <v>0</v>
      </c>
      <c r="M2413" s="25">
        <f>SUM(Table9[[#This Row],[Sum]],Table9[[#This Row],[Sum Notes]],Table9[[#This Row],[Contains ~]])</f>
        <v>0.1</v>
      </c>
      <c r="N2413" s="26">
        <v>18870</v>
      </c>
      <c r="O2413" s="25" t="s">
        <v>10235</v>
      </c>
      <c r="P2413" s="25" t="s">
        <v>10235</v>
      </c>
      <c r="Q2413" s="25"/>
      <c r="R2413" s="25"/>
      <c r="S2413" s="25"/>
    </row>
    <row r="2414" spans="1:19" x14ac:dyDescent="0.25">
      <c r="A2414" s="7">
        <v>5743</v>
      </c>
      <c r="B2414" s="7" t="s">
        <v>5292</v>
      </c>
      <c r="C2414" s="7" t="s">
        <v>9352</v>
      </c>
      <c r="D2414" s="7" t="s">
        <v>6770</v>
      </c>
      <c r="E2414" s="7">
        <f>LEN(Table9[[#This Row],[Trad]])/10</f>
        <v>0.1</v>
      </c>
      <c r="F2414" s="7">
        <f>LEN(Table9[[#This Row],[Variants]])/10</f>
        <v>0</v>
      </c>
      <c r="G2414" s="7">
        <f>COUNT(FIND("～",Table9[[#This Row],[Trad]]))*10</f>
        <v>0</v>
      </c>
      <c r="H2414" s="25">
        <f>Table9[[#This Row],[Trad Len]]+Table9[[#This Row],[Var Len]]</f>
        <v>0.1</v>
      </c>
      <c r="I2414" s="25" cm="1">
        <f t="array" ref="I2414">COUNT(FIND({1,2,3,4,5,6,7,8,9,0},Table9[[#This Row],[Simp]]))</f>
        <v>0</v>
      </c>
      <c r="J2414" s="25" cm="1">
        <f t="array" ref="J2414">COUNT(FIND({1,2,3,4,5,6,7,8,9,0},Table9[[#This Row],[Trad]]))</f>
        <v>0</v>
      </c>
      <c r="K2414" s="25" cm="1">
        <f t="array" ref="K2414">COUNT(FIND({1,2,3,4,5,6,7,8,9,0},Table9[[#This Row],[Variants]]))</f>
        <v>0</v>
      </c>
      <c r="L2414" s="25">
        <f>SUM(Table9[[#This Row],[Simp Note]:[Var Note]])</f>
        <v>0</v>
      </c>
      <c r="M2414" s="25">
        <f>SUM(Table9[[#This Row],[Sum]],Table9[[#This Row],[Sum Notes]],Table9[[#This Row],[Contains ~]])</f>
        <v>0.1</v>
      </c>
      <c r="N2414" s="26">
        <v>18880</v>
      </c>
      <c r="O2414" s="25" t="s">
        <v>10235</v>
      </c>
      <c r="P2414" s="25" t="s">
        <v>10235</v>
      </c>
      <c r="Q2414" s="25"/>
      <c r="R2414" s="25"/>
      <c r="S2414" s="25"/>
    </row>
    <row r="2415" spans="1:19" x14ac:dyDescent="0.25">
      <c r="A2415" s="7">
        <v>5744</v>
      </c>
      <c r="B2415" s="7" t="s">
        <v>5294</v>
      </c>
      <c r="C2415" s="7" t="s">
        <v>9354</v>
      </c>
      <c r="D2415" s="7" t="s">
        <v>6770</v>
      </c>
      <c r="E2415" s="7">
        <f>LEN(Table9[[#This Row],[Trad]])/10</f>
        <v>0.1</v>
      </c>
      <c r="F2415" s="7">
        <f>LEN(Table9[[#This Row],[Variants]])/10</f>
        <v>0</v>
      </c>
      <c r="G2415" s="7">
        <f>COUNT(FIND("～",Table9[[#This Row],[Trad]]))*10</f>
        <v>0</v>
      </c>
      <c r="H2415" s="25">
        <f>Table9[[#This Row],[Trad Len]]+Table9[[#This Row],[Var Len]]</f>
        <v>0.1</v>
      </c>
      <c r="I2415" s="25" cm="1">
        <f t="array" ref="I2415">COUNT(FIND({1,2,3,4,5,6,7,8,9,0},Table9[[#This Row],[Simp]]))</f>
        <v>0</v>
      </c>
      <c r="J2415" s="25" cm="1">
        <f t="array" ref="J2415">COUNT(FIND({1,2,3,4,5,6,7,8,9,0},Table9[[#This Row],[Trad]]))</f>
        <v>0</v>
      </c>
      <c r="K2415" s="25" cm="1">
        <f t="array" ref="K2415">COUNT(FIND({1,2,3,4,5,6,7,8,9,0},Table9[[#This Row],[Variants]]))</f>
        <v>0</v>
      </c>
      <c r="L2415" s="25">
        <f>SUM(Table9[[#This Row],[Simp Note]:[Var Note]])</f>
        <v>0</v>
      </c>
      <c r="M2415" s="25">
        <f>SUM(Table9[[#This Row],[Sum]],Table9[[#This Row],[Sum Notes]],Table9[[#This Row],[Contains ~]])</f>
        <v>0.1</v>
      </c>
      <c r="N2415" s="26">
        <v>18890</v>
      </c>
      <c r="O2415" s="25" t="s">
        <v>10235</v>
      </c>
      <c r="P2415" s="25" t="s">
        <v>10235</v>
      </c>
      <c r="Q2415" s="25"/>
      <c r="R2415" s="25"/>
      <c r="S2415" s="25"/>
    </row>
    <row r="2416" spans="1:19" x14ac:dyDescent="0.25">
      <c r="A2416" s="7">
        <v>5746</v>
      </c>
      <c r="B2416" s="7" t="s">
        <v>5296</v>
      </c>
      <c r="C2416" s="7" t="s">
        <v>6770</v>
      </c>
      <c r="D2416" s="25" t="s">
        <v>9356</v>
      </c>
      <c r="E2416" s="25">
        <f>LEN(Table9[[#This Row],[Trad]])/10</f>
        <v>0</v>
      </c>
      <c r="F2416" s="25">
        <f>LEN(Table9[[#This Row],[Variants]])/10</f>
        <v>0.1</v>
      </c>
      <c r="G2416" s="25">
        <f>COUNT(FIND("～",Table9[[#This Row],[Trad]]))*10</f>
        <v>0</v>
      </c>
      <c r="H2416" s="25">
        <f>Table9[[#This Row],[Trad Len]]+Table9[[#This Row],[Var Len]]</f>
        <v>0.1</v>
      </c>
      <c r="I2416" s="25" cm="1">
        <f t="array" ref="I2416">COUNT(FIND({1,2,3,4,5,6,7,8,9,0},Table9[[#This Row],[Simp]]))</f>
        <v>0</v>
      </c>
      <c r="J2416" s="25" cm="1">
        <f t="array" ref="J2416">COUNT(FIND({1,2,3,4,5,6,7,8,9,0},Table9[[#This Row],[Trad]]))</f>
        <v>0</v>
      </c>
      <c r="K2416" s="25" cm="1">
        <f t="array" ref="K2416">COUNT(FIND({1,2,3,4,5,6,7,8,9,0},Table9[[#This Row],[Variants]]))</f>
        <v>0</v>
      </c>
      <c r="L2416" s="25">
        <f>SUM(Table9[[#This Row],[Simp Note]:[Var Note]])</f>
        <v>0</v>
      </c>
      <c r="M2416" s="25">
        <f>SUM(Table9[[#This Row],[Sum]],Table9[[#This Row],[Sum Notes]],Table9[[#This Row],[Contains ~]])</f>
        <v>0.1</v>
      </c>
      <c r="N2416" s="26">
        <v>25480.1</v>
      </c>
      <c r="O2416" s="25" t="s">
        <v>10237</v>
      </c>
      <c r="P2416" s="25" t="s">
        <v>10237</v>
      </c>
      <c r="Q2416" s="25"/>
      <c r="R2416" s="25"/>
      <c r="S2416" s="25"/>
    </row>
    <row r="2417" spans="1:19" x14ac:dyDescent="0.25">
      <c r="A2417" s="7">
        <v>5747</v>
      </c>
      <c r="B2417" s="7" t="s">
        <v>5298</v>
      </c>
      <c r="C2417" s="7" t="s">
        <v>6770</v>
      </c>
      <c r="D2417" s="25" t="s">
        <v>9358</v>
      </c>
      <c r="E2417" s="25">
        <f>LEN(Table9[[#This Row],[Trad]])/10</f>
        <v>0</v>
      </c>
      <c r="F2417" s="25">
        <f>LEN(Table9[[#This Row],[Variants]])/10</f>
        <v>0.1</v>
      </c>
      <c r="G2417" s="25">
        <f>COUNT(FIND("～",Table9[[#This Row],[Trad]]))*10</f>
        <v>0</v>
      </c>
      <c r="H2417" s="25">
        <f>Table9[[#This Row],[Trad Len]]+Table9[[#This Row],[Var Len]]</f>
        <v>0.1</v>
      </c>
      <c r="I2417" s="25" cm="1">
        <f t="array" ref="I2417">COUNT(FIND({1,2,3,4,5,6,7,8,9,0},Table9[[#This Row],[Simp]]))</f>
        <v>0</v>
      </c>
      <c r="J2417" s="25" cm="1">
        <f t="array" ref="J2417">COUNT(FIND({1,2,3,4,5,6,7,8,9,0},Table9[[#This Row],[Trad]]))</f>
        <v>0</v>
      </c>
      <c r="K2417" s="25" cm="1">
        <f t="array" ref="K2417">COUNT(FIND({1,2,3,4,5,6,7,8,9,0},Table9[[#This Row],[Variants]]))</f>
        <v>0</v>
      </c>
      <c r="L2417" s="25">
        <f>SUM(Table9[[#This Row],[Simp Note]:[Var Note]])</f>
        <v>0</v>
      </c>
      <c r="M2417" s="25">
        <f>SUM(Table9[[#This Row],[Sum]],Table9[[#This Row],[Sum Notes]],Table9[[#This Row],[Contains ~]])</f>
        <v>0.1</v>
      </c>
      <c r="N2417" s="26">
        <v>25480.1</v>
      </c>
      <c r="O2417" s="25" t="s">
        <v>10237</v>
      </c>
      <c r="P2417" s="25" t="s">
        <v>10237</v>
      </c>
      <c r="Q2417" s="25"/>
      <c r="R2417" s="25"/>
      <c r="S2417" s="25"/>
    </row>
    <row r="2418" spans="1:19" x14ac:dyDescent="0.25">
      <c r="A2418" s="7">
        <v>5749</v>
      </c>
      <c r="B2418" s="7" t="s">
        <v>5300</v>
      </c>
      <c r="C2418" s="7" t="s">
        <v>9360</v>
      </c>
      <c r="D2418" s="7" t="s">
        <v>6770</v>
      </c>
      <c r="E2418" s="7">
        <f>LEN(Table9[[#This Row],[Trad]])/10</f>
        <v>0.1</v>
      </c>
      <c r="F2418" s="7">
        <f>LEN(Table9[[#This Row],[Variants]])/10</f>
        <v>0</v>
      </c>
      <c r="G2418" s="7">
        <f>COUNT(FIND("～",Table9[[#This Row],[Trad]]))*10</f>
        <v>0</v>
      </c>
      <c r="H2418" s="25">
        <f>Table9[[#This Row],[Trad Len]]+Table9[[#This Row],[Var Len]]</f>
        <v>0.1</v>
      </c>
      <c r="I2418" s="25" cm="1">
        <f t="array" ref="I2418">COUNT(FIND({1,2,3,4,5,6,7,8,9,0},Table9[[#This Row],[Simp]]))</f>
        <v>0</v>
      </c>
      <c r="J2418" s="25" cm="1">
        <f t="array" ref="J2418">COUNT(FIND({1,2,3,4,5,6,7,8,9,0},Table9[[#This Row],[Trad]]))</f>
        <v>0</v>
      </c>
      <c r="K2418" s="25" cm="1">
        <f t="array" ref="K2418">COUNT(FIND({1,2,3,4,5,6,7,8,9,0},Table9[[#This Row],[Variants]]))</f>
        <v>0</v>
      </c>
      <c r="L2418" s="25">
        <f>SUM(Table9[[#This Row],[Simp Note]:[Var Note]])</f>
        <v>0</v>
      </c>
      <c r="M2418" s="25">
        <f>SUM(Table9[[#This Row],[Sum]],Table9[[#This Row],[Sum Notes]],Table9[[#This Row],[Contains ~]])</f>
        <v>0.1</v>
      </c>
      <c r="N2418" s="26">
        <v>18900</v>
      </c>
      <c r="O2418" s="25" t="s">
        <v>10235</v>
      </c>
      <c r="P2418" s="25" t="s">
        <v>10235</v>
      </c>
      <c r="Q2418" s="25"/>
      <c r="R2418" s="25"/>
      <c r="S2418" s="25"/>
    </row>
    <row r="2419" spans="1:19" x14ac:dyDescent="0.25">
      <c r="A2419" s="7">
        <v>5753</v>
      </c>
      <c r="B2419" s="7" t="s">
        <v>5302</v>
      </c>
      <c r="C2419" s="7" t="s">
        <v>9362</v>
      </c>
      <c r="D2419" s="7" t="s">
        <v>6770</v>
      </c>
      <c r="E2419" s="7">
        <f>LEN(Table9[[#This Row],[Trad]])/10</f>
        <v>0.1</v>
      </c>
      <c r="F2419" s="7">
        <f>LEN(Table9[[#This Row],[Variants]])/10</f>
        <v>0</v>
      </c>
      <c r="G2419" s="7">
        <f>COUNT(FIND("～",Table9[[#This Row],[Trad]]))*10</f>
        <v>0</v>
      </c>
      <c r="H2419" s="25">
        <f>Table9[[#This Row],[Trad Len]]+Table9[[#This Row],[Var Len]]</f>
        <v>0.1</v>
      </c>
      <c r="I2419" s="25" cm="1">
        <f t="array" ref="I2419">COUNT(FIND({1,2,3,4,5,6,7,8,9,0},Table9[[#This Row],[Simp]]))</f>
        <v>0</v>
      </c>
      <c r="J2419" s="25" cm="1">
        <f t="array" ref="J2419">COUNT(FIND({1,2,3,4,5,6,7,8,9,0},Table9[[#This Row],[Trad]]))</f>
        <v>0</v>
      </c>
      <c r="K2419" s="25" cm="1">
        <f t="array" ref="K2419">COUNT(FIND({1,2,3,4,5,6,7,8,9,0},Table9[[#This Row],[Variants]]))</f>
        <v>0</v>
      </c>
      <c r="L2419" s="25">
        <f>SUM(Table9[[#This Row],[Simp Note]:[Var Note]])</f>
        <v>0</v>
      </c>
      <c r="M2419" s="25">
        <f>SUM(Table9[[#This Row],[Sum]],Table9[[#This Row],[Sum Notes]],Table9[[#This Row],[Contains ~]])</f>
        <v>0.1</v>
      </c>
      <c r="N2419" s="26">
        <v>18910</v>
      </c>
      <c r="O2419" s="25" t="s">
        <v>10235</v>
      </c>
      <c r="P2419" s="25" t="s">
        <v>10235</v>
      </c>
      <c r="Q2419" s="25"/>
      <c r="R2419" s="25"/>
      <c r="S2419" s="25"/>
    </row>
    <row r="2420" spans="1:19" x14ac:dyDescent="0.25">
      <c r="A2420" s="7">
        <v>5767</v>
      </c>
      <c r="B2420" s="7" t="s">
        <v>5304</v>
      </c>
      <c r="C2420" s="7" t="s">
        <v>9364</v>
      </c>
      <c r="D2420" s="7" t="s">
        <v>6770</v>
      </c>
      <c r="E2420" s="7">
        <f>LEN(Table9[[#This Row],[Trad]])/10</f>
        <v>0.1</v>
      </c>
      <c r="F2420" s="7">
        <f>LEN(Table9[[#This Row],[Variants]])/10</f>
        <v>0</v>
      </c>
      <c r="G2420" s="7">
        <f>COUNT(FIND("～",Table9[[#This Row],[Trad]]))*10</f>
        <v>0</v>
      </c>
      <c r="H2420" s="25">
        <f>Table9[[#This Row],[Trad Len]]+Table9[[#This Row],[Var Len]]</f>
        <v>0.1</v>
      </c>
      <c r="I2420" s="25" cm="1">
        <f t="array" ref="I2420">COUNT(FIND({1,2,3,4,5,6,7,8,9,0},Table9[[#This Row],[Simp]]))</f>
        <v>0</v>
      </c>
      <c r="J2420" s="25" cm="1">
        <f t="array" ref="J2420">COUNT(FIND({1,2,3,4,5,6,7,8,9,0},Table9[[#This Row],[Trad]]))</f>
        <v>0</v>
      </c>
      <c r="K2420" s="25" cm="1">
        <f t="array" ref="K2420">COUNT(FIND({1,2,3,4,5,6,7,8,9,0},Table9[[#This Row],[Variants]]))</f>
        <v>0</v>
      </c>
      <c r="L2420" s="25">
        <f>SUM(Table9[[#This Row],[Simp Note]:[Var Note]])</f>
        <v>0</v>
      </c>
      <c r="M2420" s="25">
        <f>SUM(Table9[[#This Row],[Sum]],Table9[[#This Row],[Sum Notes]],Table9[[#This Row],[Contains ~]])</f>
        <v>0.1</v>
      </c>
      <c r="N2420" s="26">
        <v>18920</v>
      </c>
      <c r="O2420" s="25" t="s">
        <v>10235</v>
      </c>
      <c r="P2420" s="25" t="s">
        <v>10235</v>
      </c>
      <c r="Q2420" s="25"/>
      <c r="R2420" s="25"/>
      <c r="S2420" s="25"/>
    </row>
    <row r="2421" spans="1:19" x14ac:dyDescent="0.25">
      <c r="A2421" s="7">
        <v>5768</v>
      </c>
      <c r="B2421" s="7" t="s">
        <v>5306</v>
      </c>
      <c r="C2421" s="7" t="s">
        <v>9366</v>
      </c>
      <c r="D2421" s="7" t="s">
        <v>6770</v>
      </c>
      <c r="E2421" s="7">
        <f>LEN(Table9[[#This Row],[Trad]])/10</f>
        <v>0.1</v>
      </c>
      <c r="F2421" s="7">
        <f>LEN(Table9[[#This Row],[Variants]])/10</f>
        <v>0</v>
      </c>
      <c r="G2421" s="7">
        <f>COUNT(FIND("～",Table9[[#This Row],[Trad]]))*10</f>
        <v>0</v>
      </c>
      <c r="H2421" s="25">
        <f>Table9[[#This Row],[Trad Len]]+Table9[[#This Row],[Var Len]]</f>
        <v>0.1</v>
      </c>
      <c r="I2421" s="25" cm="1">
        <f t="array" ref="I2421">COUNT(FIND({1,2,3,4,5,6,7,8,9,0},Table9[[#This Row],[Simp]]))</f>
        <v>0</v>
      </c>
      <c r="J2421" s="25" cm="1">
        <f t="array" ref="J2421">COUNT(FIND({1,2,3,4,5,6,7,8,9,0},Table9[[#This Row],[Trad]]))</f>
        <v>0</v>
      </c>
      <c r="K2421" s="25" cm="1">
        <f t="array" ref="K2421">COUNT(FIND({1,2,3,4,5,6,7,8,9,0},Table9[[#This Row],[Variants]]))</f>
        <v>0</v>
      </c>
      <c r="L2421" s="25">
        <f>SUM(Table9[[#This Row],[Simp Note]:[Var Note]])</f>
        <v>0</v>
      </c>
      <c r="M2421" s="25">
        <f>SUM(Table9[[#This Row],[Sum]],Table9[[#This Row],[Sum Notes]],Table9[[#This Row],[Contains ~]])</f>
        <v>0.1</v>
      </c>
      <c r="N2421" s="26">
        <v>18930</v>
      </c>
      <c r="O2421" s="25" t="s">
        <v>10235</v>
      </c>
      <c r="P2421" s="25" t="s">
        <v>10235</v>
      </c>
      <c r="Q2421" s="25"/>
      <c r="R2421" s="25"/>
      <c r="S2421" s="25"/>
    </row>
    <row r="2422" spans="1:19" x14ac:dyDescent="0.25">
      <c r="A2422" s="7">
        <v>5769</v>
      </c>
      <c r="B2422" s="7" t="s">
        <v>5308</v>
      </c>
      <c r="C2422" s="7" t="s">
        <v>9368</v>
      </c>
      <c r="D2422" s="7" t="s">
        <v>6770</v>
      </c>
      <c r="E2422" s="7">
        <f>LEN(Table9[[#This Row],[Trad]])/10</f>
        <v>0.1</v>
      </c>
      <c r="F2422" s="7">
        <f>LEN(Table9[[#This Row],[Variants]])/10</f>
        <v>0</v>
      </c>
      <c r="G2422" s="7">
        <f>COUNT(FIND("～",Table9[[#This Row],[Trad]]))*10</f>
        <v>0</v>
      </c>
      <c r="H2422" s="25">
        <f>Table9[[#This Row],[Trad Len]]+Table9[[#This Row],[Var Len]]</f>
        <v>0.1</v>
      </c>
      <c r="I2422" s="25" cm="1">
        <f t="array" ref="I2422">COUNT(FIND({1,2,3,4,5,6,7,8,9,0},Table9[[#This Row],[Simp]]))</f>
        <v>0</v>
      </c>
      <c r="J2422" s="25" cm="1">
        <f t="array" ref="J2422">COUNT(FIND({1,2,3,4,5,6,7,8,9,0},Table9[[#This Row],[Trad]]))</f>
        <v>0</v>
      </c>
      <c r="K2422" s="25" cm="1">
        <f t="array" ref="K2422">COUNT(FIND({1,2,3,4,5,6,7,8,9,0},Table9[[#This Row],[Variants]]))</f>
        <v>0</v>
      </c>
      <c r="L2422" s="25">
        <f>SUM(Table9[[#This Row],[Simp Note]:[Var Note]])</f>
        <v>0</v>
      </c>
      <c r="M2422" s="25">
        <f>SUM(Table9[[#This Row],[Sum]],Table9[[#This Row],[Sum Notes]],Table9[[#This Row],[Contains ~]])</f>
        <v>0.1</v>
      </c>
      <c r="N2422" s="26">
        <v>18940</v>
      </c>
      <c r="O2422" s="25" t="s">
        <v>10235</v>
      </c>
      <c r="P2422" s="25" t="s">
        <v>10235</v>
      </c>
      <c r="Q2422" s="25"/>
      <c r="R2422" s="25"/>
      <c r="S2422" s="25"/>
    </row>
    <row r="2423" spans="1:19" x14ac:dyDescent="0.25">
      <c r="A2423" s="7">
        <v>5770</v>
      </c>
      <c r="B2423" s="7" t="s">
        <v>5310</v>
      </c>
      <c r="C2423" s="7" t="s">
        <v>9370</v>
      </c>
      <c r="D2423" s="7" t="s">
        <v>6770</v>
      </c>
      <c r="E2423" s="7">
        <f>LEN(Table9[[#This Row],[Trad]])/10</f>
        <v>0.1</v>
      </c>
      <c r="F2423" s="7">
        <f>LEN(Table9[[#This Row],[Variants]])/10</f>
        <v>0</v>
      </c>
      <c r="G2423" s="7">
        <f>COUNT(FIND("～",Table9[[#This Row],[Trad]]))*10</f>
        <v>0</v>
      </c>
      <c r="H2423" s="25">
        <f>Table9[[#This Row],[Trad Len]]+Table9[[#This Row],[Var Len]]</f>
        <v>0.1</v>
      </c>
      <c r="I2423" s="25" cm="1">
        <f t="array" ref="I2423">COUNT(FIND({1,2,3,4,5,6,7,8,9,0},Table9[[#This Row],[Simp]]))</f>
        <v>0</v>
      </c>
      <c r="J2423" s="25" cm="1">
        <f t="array" ref="J2423">COUNT(FIND({1,2,3,4,5,6,7,8,9,0},Table9[[#This Row],[Trad]]))</f>
        <v>0</v>
      </c>
      <c r="K2423" s="25" cm="1">
        <f t="array" ref="K2423">COUNT(FIND({1,2,3,4,5,6,7,8,9,0},Table9[[#This Row],[Variants]]))</f>
        <v>0</v>
      </c>
      <c r="L2423" s="25">
        <f>SUM(Table9[[#This Row],[Simp Note]:[Var Note]])</f>
        <v>0</v>
      </c>
      <c r="M2423" s="25">
        <f>SUM(Table9[[#This Row],[Sum]],Table9[[#This Row],[Sum Notes]],Table9[[#This Row],[Contains ~]])</f>
        <v>0.1</v>
      </c>
      <c r="N2423" s="26">
        <v>18950</v>
      </c>
      <c r="O2423" s="25" t="s">
        <v>10235</v>
      </c>
      <c r="P2423" s="25" t="s">
        <v>10235</v>
      </c>
      <c r="Q2423" s="25"/>
      <c r="R2423" s="25"/>
      <c r="S2423" s="25"/>
    </row>
    <row r="2424" spans="1:19" x14ac:dyDescent="0.25">
      <c r="A2424" s="7">
        <v>5771</v>
      </c>
      <c r="B2424" s="7" t="s">
        <v>5312</v>
      </c>
      <c r="C2424" s="7" t="s">
        <v>9372</v>
      </c>
      <c r="D2424" s="7" t="s">
        <v>6770</v>
      </c>
      <c r="E2424" s="7">
        <f>LEN(Table9[[#This Row],[Trad]])/10</f>
        <v>0.1</v>
      </c>
      <c r="F2424" s="7">
        <f>LEN(Table9[[#This Row],[Variants]])/10</f>
        <v>0</v>
      </c>
      <c r="G2424" s="7">
        <f>COUNT(FIND("～",Table9[[#This Row],[Trad]]))*10</f>
        <v>0</v>
      </c>
      <c r="H2424" s="25">
        <f>Table9[[#This Row],[Trad Len]]+Table9[[#This Row],[Var Len]]</f>
        <v>0.1</v>
      </c>
      <c r="I2424" s="25" cm="1">
        <f t="array" ref="I2424">COUNT(FIND({1,2,3,4,5,6,7,8,9,0},Table9[[#This Row],[Simp]]))</f>
        <v>0</v>
      </c>
      <c r="J2424" s="25" cm="1">
        <f t="array" ref="J2424">COUNT(FIND({1,2,3,4,5,6,7,8,9,0},Table9[[#This Row],[Trad]]))</f>
        <v>0</v>
      </c>
      <c r="K2424" s="25" cm="1">
        <f t="array" ref="K2424">COUNT(FIND({1,2,3,4,5,6,7,8,9,0},Table9[[#This Row],[Variants]]))</f>
        <v>0</v>
      </c>
      <c r="L2424" s="25">
        <f>SUM(Table9[[#This Row],[Simp Note]:[Var Note]])</f>
        <v>0</v>
      </c>
      <c r="M2424" s="25">
        <f>SUM(Table9[[#This Row],[Sum]],Table9[[#This Row],[Sum Notes]],Table9[[#This Row],[Contains ~]])</f>
        <v>0.1</v>
      </c>
      <c r="N2424" s="26">
        <v>18960</v>
      </c>
      <c r="O2424" s="25" t="s">
        <v>10235</v>
      </c>
      <c r="P2424" s="25" t="s">
        <v>10235</v>
      </c>
      <c r="Q2424" s="25"/>
      <c r="R2424" s="25"/>
      <c r="S2424" s="25"/>
    </row>
    <row r="2425" spans="1:19" x14ac:dyDescent="0.25">
      <c r="A2425" s="7">
        <v>5772</v>
      </c>
      <c r="B2425" s="7" t="s">
        <v>5314</v>
      </c>
      <c r="C2425" s="7" t="s">
        <v>9374</v>
      </c>
      <c r="D2425" s="7" t="s">
        <v>6770</v>
      </c>
      <c r="E2425" s="7">
        <f>LEN(Table9[[#This Row],[Trad]])/10</f>
        <v>0.1</v>
      </c>
      <c r="F2425" s="7">
        <f>LEN(Table9[[#This Row],[Variants]])/10</f>
        <v>0</v>
      </c>
      <c r="G2425" s="7">
        <f>COUNT(FIND("～",Table9[[#This Row],[Trad]]))*10</f>
        <v>0</v>
      </c>
      <c r="H2425" s="25">
        <f>Table9[[#This Row],[Trad Len]]+Table9[[#This Row],[Var Len]]</f>
        <v>0.1</v>
      </c>
      <c r="I2425" s="25" cm="1">
        <f t="array" ref="I2425">COUNT(FIND({1,2,3,4,5,6,7,8,9,0},Table9[[#This Row],[Simp]]))</f>
        <v>0</v>
      </c>
      <c r="J2425" s="25" cm="1">
        <f t="array" ref="J2425">COUNT(FIND({1,2,3,4,5,6,7,8,9,0},Table9[[#This Row],[Trad]]))</f>
        <v>0</v>
      </c>
      <c r="K2425" s="25" cm="1">
        <f t="array" ref="K2425">COUNT(FIND({1,2,3,4,5,6,7,8,9,0},Table9[[#This Row],[Variants]]))</f>
        <v>0</v>
      </c>
      <c r="L2425" s="25">
        <f>SUM(Table9[[#This Row],[Simp Note]:[Var Note]])</f>
        <v>0</v>
      </c>
      <c r="M2425" s="25">
        <f>SUM(Table9[[#This Row],[Sum]],Table9[[#This Row],[Sum Notes]],Table9[[#This Row],[Contains ~]])</f>
        <v>0.1</v>
      </c>
      <c r="N2425" s="26">
        <v>18970</v>
      </c>
      <c r="O2425" s="25" t="s">
        <v>10235</v>
      </c>
      <c r="P2425" s="25" t="s">
        <v>10235</v>
      </c>
      <c r="Q2425" s="25"/>
      <c r="R2425" s="25"/>
      <c r="S2425" s="25"/>
    </row>
    <row r="2426" spans="1:19" x14ac:dyDescent="0.25">
      <c r="A2426" s="7">
        <v>5773</v>
      </c>
      <c r="B2426" s="7" t="s">
        <v>5316</v>
      </c>
      <c r="C2426" s="7" t="s">
        <v>6770</v>
      </c>
      <c r="D2426" s="25" t="s">
        <v>9376</v>
      </c>
      <c r="E2426" s="25">
        <f>LEN(Table9[[#This Row],[Trad]])/10</f>
        <v>0</v>
      </c>
      <c r="F2426" s="25">
        <f>LEN(Table9[[#This Row],[Variants]])/10</f>
        <v>0.1</v>
      </c>
      <c r="G2426" s="25">
        <f>COUNT(FIND("～",Table9[[#This Row],[Trad]]))*10</f>
        <v>0</v>
      </c>
      <c r="H2426" s="25">
        <f>Table9[[#This Row],[Trad Len]]+Table9[[#This Row],[Var Len]]</f>
        <v>0.1</v>
      </c>
      <c r="I2426" s="25" cm="1">
        <f t="array" ref="I2426">COUNT(FIND({1,2,3,4,5,6,7,8,9,0},Table9[[#This Row],[Simp]]))</f>
        <v>0</v>
      </c>
      <c r="J2426" s="25" cm="1">
        <f t="array" ref="J2426">COUNT(FIND({1,2,3,4,5,6,7,8,9,0},Table9[[#This Row],[Trad]]))</f>
        <v>0</v>
      </c>
      <c r="K2426" s="25" cm="1">
        <f t="array" ref="K2426">COUNT(FIND({1,2,3,4,5,6,7,8,9,0},Table9[[#This Row],[Variants]]))</f>
        <v>0</v>
      </c>
      <c r="L2426" s="25">
        <f>SUM(Table9[[#This Row],[Simp Note]:[Var Note]])</f>
        <v>0</v>
      </c>
      <c r="M2426" s="25">
        <f>SUM(Table9[[#This Row],[Sum]],Table9[[#This Row],[Sum Notes]],Table9[[#This Row],[Contains ~]])</f>
        <v>0.1</v>
      </c>
      <c r="N2426" s="26">
        <v>25480.1</v>
      </c>
      <c r="O2426" s="25" t="s">
        <v>10237</v>
      </c>
      <c r="P2426" s="25" t="s">
        <v>10237</v>
      </c>
      <c r="Q2426" s="25"/>
      <c r="R2426" s="25"/>
      <c r="S2426" s="25"/>
    </row>
    <row r="2427" spans="1:19" x14ac:dyDescent="0.25">
      <c r="A2427" s="7">
        <v>5777</v>
      </c>
      <c r="B2427" s="7" t="s">
        <v>5318</v>
      </c>
      <c r="C2427" s="7" t="s">
        <v>9378</v>
      </c>
      <c r="D2427" s="7" t="s">
        <v>6770</v>
      </c>
      <c r="E2427" s="7">
        <f>LEN(Table9[[#This Row],[Trad]])/10</f>
        <v>0.1</v>
      </c>
      <c r="F2427" s="7">
        <f>LEN(Table9[[#This Row],[Variants]])/10</f>
        <v>0</v>
      </c>
      <c r="G2427" s="7">
        <f>COUNT(FIND("～",Table9[[#This Row],[Trad]]))*10</f>
        <v>0</v>
      </c>
      <c r="H2427" s="25">
        <f>Table9[[#This Row],[Trad Len]]+Table9[[#This Row],[Var Len]]</f>
        <v>0.1</v>
      </c>
      <c r="I2427" s="25" cm="1">
        <f t="array" ref="I2427">COUNT(FIND({1,2,3,4,5,6,7,8,9,0},Table9[[#This Row],[Simp]]))</f>
        <v>0</v>
      </c>
      <c r="J2427" s="25" cm="1">
        <f t="array" ref="J2427">COUNT(FIND({1,2,3,4,5,6,7,8,9,0},Table9[[#This Row],[Trad]]))</f>
        <v>0</v>
      </c>
      <c r="K2427" s="25" cm="1">
        <f t="array" ref="K2427">COUNT(FIND({1,2,3,4,5,6,7,8,9,0},Table9[[#This Row],[Variants]]))</f>
        <v>0</v>
      </c>
      <c r="L2427" s="25">
        <f>SUM(Table9[[#This Row],[Simp Note]:[Var Note]])</f>
        <v>0</v>
      </c>
      <c r="M2427" s="25">
        <f>SUM(Table9[[#This Row],[Sum]],Table9[[#This Row],[Sum Notes]],Table9[[#This Row],[Contains ~]])</f>
        <v>0.1</v>
      </c>
      <c r="N2427" s="26">
        <v>18980</v>
      </c>
      <c r="O2427" s="25" t="s">
        <v>10235</v>
      </c>
      <c r="P2427" s="25" t="s">
        <v>10235</v>
      </c>
      <c r="Q2427" s="25"/>
      <c r="R2427" s="25"/>
      <c r="S2427" s="25"/>
    </row>
    <row r="2428" spans="1:19" x14ac:dyDescent="0.25">
      <c r="A2428" s="7">
        <v>5778</v>
      </c>
      <c r="B2428" s="7" t="s">
        <v>5320</v>
      </c>
      <c r="C2428" s="7" t="s">
        <v>9380</v>
      </c>
      <c r="D2428" s="7" t="s">
        <v>6770</v>
      </c>
      <c r="E2428" s="7">
        <f>LEN(Table9[[#This Row],[Trad]])/10</f>
        <v>0.1</v>
      </c>
      <c r="F2428" s="7">
        <f>LEN(Table9[[#This Row],[Variants]])/10</f>
        <v>0</v>
      </c>
      <c r="G2428" s="7">
        <f>COUNT(FIND("～",Table9[[#This Row],[Trad]]))*10</f>
        <v>0</v>
      </c>
      <c r="H2428" s="25">
        <f>Table9[[#This Row],[Trad Len]]+Table9[[#This Row],[Var Len]]</f>
        <v>0.1</v>
      </c>
      <c r="I2428" s="25" cm="1">
        <f t="array" ref="I2428">COUNT(FIND({1,2,3,4,5,6,7,8,9,0},Table9[[#This Row],[Simp]]))</f>
        <v>0</v>
      </c>
      <c r="J2428" s="25" cm="1">
        <f t="array" ref="J2428">COUNT(FIND({1,2,3,4,5,6,7,8,9,0},Table9[[#This Row],[Trad]]))</f>
        <v>0</v>
      </c>
      <c r="K2428" s="25" cm="1">
        <f t="array" ref="K2428">COUNT(FIND({1,2,3,4,5,6,7,8,9,0},Table9[[#This Row],[Variants]]))</f>
        <v>0</v>
      </c>
      <c r="L2428" s="25">
        <f>SUM(Table9[[#This Row],[Simp Note]:[Var Note]])</f>
        <v>0</v>
      </c>
      <c r="M2428" s="25">
        <f>SUM(Table9[[#This Row],[Sum]],Table9[[#This Row],[Sum Notes]],Table9[[#This Row],[Contains ~]])</f>
        <v>0.1</v>
      </c>
      <c r="N2428" s="26">
        <v>18990</v>
      </c>
      <c r="O2428" s="25" t="s">
        <v>10235</v>
      </c>
      <c r="P2428" s="25" t="s">
        <v>10235</v>
      </c>
      <c r="Q2428" s="25"/>
      <c r="R2428" s="25"/>
      <c r="S2428" s="25"/>
    </row>
    <row r="2429" spans="1:19" x14ac:dyDescent="0.25">
      <c r="A2429" s="7">
        <v>5783</v>
      </c>
      <c r="B2429" s="7" t="s">
        <v>5322</v>
      </c>
      <c r="C2429" s="7" t="s">
        <v>9382</v>
      </c>
      <c r="D2429" s="7" t="s">
        <v>6770</v>
      </c>
      <c r="E2429" s="7">
        <f>LEN(Table9[[#This Row],[Trad]])/10</f>
        <v>0.1</v>
      </c>
      <c r="F2429" s="7">
        <f>LEN(Table9[[#This Row],[Variants]])/10</f>
        <v>0</v>
      </c>
      <c r="G2429" s="7">
        <f>COUNT(FIND("～",Table9[[#This Row],[Trad]]))*10</f>
        <v>0</v>
      </c>
      <c r="H2429" s="25">
        <f>Table9[[#This Row],[Trad Len]]+Table9[[#This Row],[Var Len]]</f>
        <v>0.1</v>
      </c>
      <c r="I2429" s="25" cm="1">
        <f t="array" ref="I2429">COUNT(FIND({1,2,3,4,5,6,7,8,9,0},Table9[[#This Row],[Simp]]))</f>
        <v>0</v>
      </c>
      <c r="J2429" s="25" cm="1">
        <f t="array" ref="J2429">COUNT(FIND({1,2,3,4,5,6,7,8,9,0},Table9[[#This Row],[Trad]]))</f>
        <v>0</v>
      </c>
      <c r="K2429" s="25" cm="1">
        <f t="array" ref="K2429">COUNT(FIND({1,2,3,4,5,6,7,8,9,0},Table9[[#This Row],[Variants]]))</f>
        <v>0</v>
      </c>
      <c r="L2429" s="25">
        <f>SUM(Table9[[#This Row],[Simp Note]:[Var Note]])</f>
        <v>0</v>
      </c>
      <c r="M2429" s="25">
        <f>SUM(Table9[[#This Row],[Sum]],Table9[[#This Row],[Sum Notes]],Table9[[#This Row],[Contains ~]])</f>
        <v>0.1</v>
      </c>
      <c r="N2429" s="26">
        <v>19000</v>
      </c>
      <c r="O2429" s="25" t="s">
        <v>10235</v>
      </c>
      <c r="P2429" s="25" t="s">
        <v>10235</v>
      </c>
      <c r="Q2429" s="25"/>
      <c r="R2429" s="25"/>
      <c r="S2429" s="25"/>
    </row>
    <row r="2430" spans="1:19" x14ac:dyDescent="0.25">
      <c r="A2430" s="7">
        <v>5789</v>
      </c>
      <c r="B2430" s="7" t="s">
        <v>5324</v>
      </c>
      <c r="C2430" s="7" t="s">
        <v>9384</v>
      </c>
      <c r="D2430" s="7" t="s">
        <v>6770</v>
      </c>
      <c r="E2430" s="7">
        <f>LEN(Table9[[#This Row],[Trad]])/10</f>
        <v>0.1</v>
      </c>
      <c r="F2430" s="7">
        <f>LEN(Table9[[#This Row],[Variants]])/10</f>
        <v>0</v>
      </c>
      <c r="G2430" s="7">
        <f>COUNT(FIND("～",Table9[[#This Row],[Trad]]))*10</f>
        <v>0</v>
      </c>
      <c r="H2430" s="25">
        <f>Table9[[#This Row],[Trad Len]]+Table9[[#This Row],[Var Len]]</f>
        <v>0.1</v>
      </c>
      <c r="I2430" s="25" cm="1">
        <f t="array" ref="I2430">COUNT(FIND({1,2,3,4,5,6,7,8,9,0},Table9[[#This Row],[Simp]]))</f>
        <v>0</v>
      </c>
      <c r="J2430" s="25" cm="1">
        <f t="array" ref="J2430">COUNT(FIND({1,2,3,4,5,6,7,8,9,0},Table9[[#This Row],[Trad]]))</f>
        <v>0</v>
      </c>
      <c r="K2430" s="25" cm="1">
        <f t="array" ref="K2430">COUNT(FIND({1,2,3,4,5,6,7,8,9,0},Table9[[#This Row],[Variants]]))</f>
        <v>0</v>
      </c>
      <c r="L2430" s="25">
        <f>SUM(Table9[[#This Row],[Simp Note]:[Var Note]])</f>
        <v>0</v>
      </c>
      <c r="M2430" s="25">
        <f>SUM(Table9[[#This Row],[Sum]],Table9[[#This Row],[Sum Notes]],Table9[[#This Row],[Contains ~]])</f>
        <v>0.1</v>
      </c>
      <c r="N2430" s="26">
        <v>19010</v>
      </c>
      <c r="O2430" s="25" t="s">
        <v>10235</v>
      </c>
      <c r="P2430" s="25" t="s">
        <v>10235</v>
      </c>
      <c r="Q2430" s="25"/>
      <c r="R2430" s="25"/>
      <c r="S2430" s="25"/>
    </row>
    <row r="2431" spans="1:19" x14ac:dyDescent="0.25">
      <c r="A2431" s="7">
        <v>5791</v>
      </c>
      <c r="B2431" s="7" t="s">
        <v>5326</v>
      </c>
      <c r="C2431" s="7" t="s">
        <v>9386</v>
      </c>
      <c r="D2431" s="7" t="s">
        <v>6770</v>
      </c>
      <c r="E2431" s="7">
        <f>LEN(Table9[[#This Row],[Trad]])/10</f>
        <v>0.1</v>
      </c>
      <c r="F2431" s="7">
        <f>LEN(Table9[[#This Row],[Variants]])/10</f>
        <v>0</v>
      </c>
      <c r="G2431" s="7">
        <f>COUNT(FIND("～",Table9[[#This Row],[Trad]]))*10</f>
        <v>0</v>
      </c>
      <c r="H2431" s="25">
        <f>Table9[[#This Row],[Trad Len]]+Table9[[#This Row],[Var Len]]</f>
        <v>0.1</v>
      </c>
      <c r="I2431" s="25" cm="1">
        <f t="array" ref="I2431">COUNT(FIND({1,2,3,4,5,6,7,8,9,0},Table9[[#This Row],[Simp]]))</f>
        <v>0</v>
      </c>
      <c r="J2431" s="25" cm="1">
        <f t="array" ref="J2431">COUNT(FIND({1,2,3,4,5,6,7,8,9,0},Table9[[#This Row],[Trad]]))</f>
        <v>0</v>
      </c>
      <c r="K2431" s="25" cm="1">
        <f t="array" ref="K2431">COUNT(FIND({1,2,3,4,5,6,7,8,9,0},Table9[[#This Row],[Variants]]))</f>
        <v>0</v>
      </c>
      <c r="L2431" s="25">
        <f>SUM(Table9[[#This Row],[Simp Note]:[Var Note]])</f>
        <v>0</v>
      </c>
      <c r="M2431" s="25">
        <f>SUM(Table9[[#This Row],[Sum]],Table9[[#This Row],[Sum Notes]],Table9[[#This Row],[Contains ~]])</f>
        <v>0.1</v>
      </c>
      <c r="N2431" s="26">
        <v>19020</v>
      </c>
      <c r="O2431" s="25" t="s">
        <v>10235</v>
      </c>
      <c r="P2431" s="25" t="s">
        <v>10235</v>
      </c>
      <c r="Q2431" s="25"/>
      <c r="R2431" s="25"/>
      <c r="S2431" s="25"/>
    </row>
    <row r="2432" spans="1:19" x14ac:dyDescent="0.25">
      <c r="A2432" s="7">
        <v>5794</v>
      </c>
      <c r="B2432" s="7" t="s">
        <v>5328</v>
      </c>
      <c r="C2432" s="7" t="s">
        <v>6770</v>
      </c>
      <c r="D2432" s="25" t="s">
        <v>9388</v>
      </c>
      <c r="E2432" s="25">
        <f>LEN(Table9[[#This Row],[Trad]])/10</f>
        <v>0</v>
      </c>
      <c r="F2432" s="25">
        <f>LEN(Table9[[#This Row],[Variants]])/10</f>
        <v>0.1</v>
      </c>
      <c r="G2432" s="25">
        <f>COUNT(FIND("～",Table9[[#This Row],[Trad]]))*10</f>
        <v>0</v>
      </c>
      <c r="H2432" s="25">
        <f>Table9[[#This Row],[Trad Len]]+Table9[[#This Row],[Var Len]]</f>
        <v>0.1</v>
      </c>
      <c r="I2432" s="25" cm="1">
        <f t="array" ref="I2432">COUNT(FIND({1,2,3,4,5,6,7,8,9,0},Table9[[#This Row],[Simp]]))</f>
        <v>0</v>
      </c>
      <c r="J2432" s="25" cm="1">
        <f t="array" ref="J2432">COUNT(FIND({1,2,3,4,5,6,7,8,9,0},Table9[[#This Row],[Trad]]))</f>
        <v>0</v>
      </c>
      <c r="K2432" s="25" cm="1">
        <f t="array" ref="K2432">COUNT(FIND({1,2,3,4,5,6,7,8,9,0},Table9[[#This Row],[Variants]]))</f>
        <v>0</v>
      </c>
      <c r="L2432" s="25">
        <f>SUM(Table9[[#This Row],[Simp Note]:[Var Note]])</f>
        <v>0</v>
      </c>
      <c r="M2432" s="25">
        <f>SUM(Table9[[#This Row],[Sum]],Table9[[#This Row],[Sum Notes]],Table9[[#This Row],[Contains ~]])</f>
        <v>0.1</v>
      </c>
      <c r="N2432" s="26">
        <v>25480.1</v>
      </c>
      <c r="O2432" s="25" t="s">
        <v>10237</v>
      </c>
      <c r="P2432" s="25" t="s">
        <v>10237</v>
      </c>
      <c r="Q2432" s="25"/>
      <c r="R2432" s="25"/>
      <c r="S2432" s="25"/>
    </row>
    <row r="2433" spans="1:19" x14ac:dyDescent="0.25">
      <c r="A2433" s="7">
        <v>5795</v>
      </c>
      <c r="B2433" s="7" t="s">
        <v>5330</v>
      </c>
      <c r="C2433" s="7" t="s">
        <v>9390</v>
      </c>
      <c r="D2433" s="7" t="s">
        <v>6770</v>
      </c>
      <c r="E2433" s="7">
        <f>LEN(Table9[[#This Row],[Trad]])/10</f>
        <v>0.1</v>
      </c>
      <c r="F2433" s="7">
        <f>LEN(Table9[[#This Row],[Variants]])/10</f>
        <v>0</v>
      </c>
      <c r="G2433" s="7">
        <f>COUNT(FIND("～",Table9[[#This Row],[Trad]]))*10</f>
        <v>0</v>
      </c>
      <c r="H2433" s="25">
        <f>Table9[[#This Row],[Trad Len]]+Table9[[#This Row],[Var Len]]</f>
        <v>0.1</v>
      </c>
      <c r="I2433" s="25" cm="1">
        <f t="array" ref="I2433">COUNT(FIND({1,2,3,4,5,6,7,8,9,0},Table9[[#This Row],[Simp]]))</f>
        <v>0</v>
      </c>
      <c r="J2433" s="25" cm="1">
        <f t="array" ref="J2433">COUNT(FIND({1,2,3,4,5,6,7,8,9,0},Table9[[#This Row],[Trad]]))</f>
        <v>0</v>
      </c>
      <c r="K2433" s="25" cm="1">
        <f t="array" ref="K2433">COUNT(FIND({1,2,3,4,5,6,7,8,9,0},Table9[[#This Row],[Variants]]))</f>
        <v>0</v>
      </c>
      <c r="L2433" s="25">
        <f>SUM(Table9[[#This Row],[Simp Note]:[Var Note]])</f>
        <v>0</v>
      </c>
      <c r="M2433" s="25">
        <f>SUM(Table9[[#This Row],[Sum]],Table9[[#This Row],[Sum Notes]],Table9[[#This Row],[Contains ~]])</f>
        <v>0.1</v>
      </c>
      <c r="N2433" s="26">
        <v>19030</v>
      </c>
      <c r="O2433" s="25" t="s">
        <v>10235</v>
      </c>
      <c r="P2433" s="25" t="s">
        <v>10235</v>
      </c>
      <c r="Q2433" s="25"/>
      <c r="R2433" s="25"/>
      <c r="S2433" s="25"/>
    </row>
    <row r="2434" spans="1:19" x14ac:dyDescent="0.25">
      <c r="A2434" s="7">
        <v>5797</v>
      </c>
      <c r="B2434" s="7" t="s">
        <v>5332</v>
      </c>
      <c r="C2434" s="7" t="s">
        <v>9392</v>
      </c>
      <c r="D2434" s="7" t="s">
        <v>9393</v>
      </c>
      <c r="E2434" s="7">
        <f>LEN(Table9[[#This Row],[Trad]])/10</f>
        <v>0.1</v>
      </c>
      <c r="F2434" s="7">
        <f>LEN(Table9[[#This Row],[Variants]])/10</f>
        <v>0.1</v>
      </c>
      <c r="G2434" s="7">
        <f>COUNT(FIND("～",Table9[[#This Row],[Trad]]))*10</f>
        <v>0</v>
      </c>
      <c r="H2434" s="25">
        <f>Table9[[#This Row],[Trad Len]]+Table9[[#This Row],[Var Len]]</f>
        <v>0.2</v>
      </c>
      <c r="I2434" s="25" cm="1">
        <f t="array" ref="I2434">COUNT(FIND({1,2,3,4,5,6,7,8,9,0},Table9[[#This Row],[Simp]]))</f>
        <v>0</v>
      </c>
      <c r="J2434" s="25" cm="1">
        <f t="array" ref="J2434">COUNT(FIND({1,2,3,4,5,6,7,8,9,0},Table9[[#This Row],[Trad]]))</f>
        <v>0</v>
      </c>
      <c r="K2434" s="25" cm="1">
        <f t="array" ref="K2434">COUNT(FIND({1,2,3,4,5,6,7,8,9,0},Table9[[#This Row],[Variants]]))</f>
        <v>0</v>
      </c>
      <c r="L2434" s="25">
        <f>SUM(Table9[[#This Row],[Simp Note]:[Var Note]])</f>
        <v>0</v>
      </c>
      <c r="M2434" s="25">
        <f>SUM(Table9[[#This Row],[Sum]],Table9[[#This Row],[Sum Notes]],Table9[[#This Row],[Contains ~]])</f>
        <v>0.2</v>
      </c>
      <c r="N2434" s="26">
        <v>2900</v>
      </c>
      <c r="O2434" s="25" t="s">
        <v>10235</v>
      </c>
      <c r="P2434" s="25" t="s">
        <v>10237</v>
      </c>
      <c r="Q2434" s="25"/>
      <c r="R2434" s="25"/>
      <c r="S2434" s="25"/>
    </row>
    <row r="2435" spans="1:19" x14ac:dyDescent="0.25">
      <c r="A2435" s="7">
        <v>5805</v>
      </c>
      <c r="B2435" s="7" t="s">
        <v>5335</v>
      </c>
      <c r="C2435" s="7" t="s">
        <v>9396</v>
      </c>
      <c r="D2435" s="7" t="s">
        <v>6770</v>
      </c>
      <c r="E2435" s="7">
        <f>LEN(Table9[[#This Row],[Trad]])/10</f>
        <v>0.1</v>
      </c>
      <c r="F2435" s="7">
        <f>LEN(Table9[[#This Row],[Variants]])/10</f>
        <v>0</v>
      </c>
      <c r="G2435" s="7">
        <f>COUNT(FIND("～",Table9[[#This Row],[Trad]]))*10</f>
        <v>0</v>
      </c>
      <c r="H2435" s="25">
        <f>Table9[[#This Row],[Trad Len]]+Table9[[#This Row],[Var Len]]</f>
        <v>0.1</v>
      </c>
      <c r="I2435" s="25" cm="1">
        <f t="array" ref="I2435">COUNT(FIND({1,2,3,4,5,6,7,8,9,0},Table9[[#This Row],[Simp]]))</f>
        <v>0</v>
      </c>
      <c r="J2435" s="25" cm="1">
        <f t="array" ref="J2435">COUNT(FIND({1,2,3,4,5,6,7,8,9,0},Table9[[#This Row],[Trad]]))</f>
        <v>0</v>
      </c>
      <c r="K2435" s="25" cm="1">
        <f t="array" ref="K2435">COUNT(FIND({1,2,3,4,5,6,7,8,9,0},Table9[[#This Row],[Variants]]))</f>
        <v>0</v>
      </c>
      <c r="L2435" s="25">
        <f>SUM(Table9[[#This Row],[Simp Note]:[Var Note]])</f>
        <v>0</v>
      </c>
      <c r="M2435" s="25">
        <f>SUM(Table9[[#This Row],[Sum]],Table9[[#This Row],[Sum Notes]],Table9[[#This Row],[Contains ~]])</f>
        <v>0.1</v>
      </c>
      <c r="N2435" s="26">
        <v>19040</v>
      </c>
      <c r="O2435" s="25" t="s">
        <v>10235</v>
      </c>
      <c r="P2435" s="25" t="s">
        <v>10235</v>
      </c>
      <c r="Q2435" s="25"/>
      <c r="R2435" s="25"/>
      <c r="S2435" s="25"/>
    </row>
    <row r="2436" spans="1:19" x14ac:dyDescent="0.25">
      <c r="A2436" s="7">
        <v>5812</v>
      </c>
      <c r="B2436" s="7" t="s">
        <v>5337</v>
      </c>
      <c r="C2436" s="7" t="s">
        <v>9398</v>
      </c>
      <c r="D2436" s="7" t="s">
        <v>6770</v>
      </c>
      <c r="E2436" s="7">
        <f>LEN(Table9[[#This Row],[Trad]])/10</f>
        <v>0.1</v>
      </c>
      <c r="F2436" s="7">
        <f>LEN(Table9[[#This Row],[Variants]])/10</f>
        <v>0</v>
      </c>
      <c r="G2436" s="7">
        <f>COUNT(FIND("～",Table9[[#This Row],[Trad]]))*10</f>
        <v>0</v>
      </c>
      <c r="H2436" s="25">
        <f>Table9[[#This Row],[Trad Len]]+Table9[[#This Row],[Var Len]]</f>
        <v>0.1</v>
      </c>
      <c r="I2436" s="25" cm="1">
        <f t="array" ref="I2436">COUNT(FIND({1,2,3,4,5,6,7,8,9,0},Table9[[#This Row],[Simp]]))</f>
        <v>0</v>
      </c>
      <c r="J2436" s="25" cm="1">
        <f t="array" ref="J2436">COUNT(FIND({1,2,3,4,5,6,7,8,9,0},Table9[[#This Row],[Trad]]))</f>
        <v>0</v>
      </c>
      <c r="K2436" s="25" cm="1">
        <f t="array" ref="K2436">COUNT(FIND({1,2,3,4,5,6,7,8,9,0},Table9[[#This Row],[Variants]]))</f>
        <v>0</v>
      </c>
      <c r="L2436" s="25">
        <f>SUM(Table9[[#This Row],[Simp Note]:[Var Note]])</f>
        <v>0</v>
      </c>
      <c r="M2436" s="25">
        <f>SUM(Table9[[#This Row],[Sum]],Table9[[#This Row],[Sum Notes]],Table9[[#This Row],[Contains ~]])</f>
        <v>0.1</v>
      </c>
      <c r="N2436" s="26">
        <v>19050</v>
      </c>
      <c r="O2436" s="25" t="s">
        <v>10235</v>
      </c>
      <c r="P2436" s="25" t="s">
        <v>10235</v>
      </c>
      <c r="Q2436" s="25"/>
      <c r="R2436" s="25"/>
      <c r="S2436" s="25"/>
    </row>
    <row r="2437" spans="1:19" x14ac:dyDescent="0.25">
      <c r="A2437" s="7">
        <v>5818</v>
      </c>
      <c r="B2437" s="7" t="s">
        <v>5339</v>
      </c>
      <c r="C2437" s="7" t="s">
        <v>9400</v>
      </c>
      <c r="D2437" s="7" t="s">
        <v>6770</v>
      </c>
      <c r="E2437" s="7">
        <f>LEN(Table9[[#This Row],[Trad]])/10</f>
        <v>0.1</v>
      </c>
      <c r="F2437" s="7">
        <f>LEN(Table9[[#This Row],[Variants]])/10</f>
        <v>0</v>
      </c>
      <c r="G2437" s="7">
        <f>COUNT(FIND("～",Table9[[#This Row],[Trad]]))*10</f>
        <v>0</v>
      </c>
      <c r="H2437" s="25">
        <f>Table9[[#This Row],[Trad Len]]+Table9[[#This Row],[Var Len]]</f>
        <v>0.1</v>
      </c>
      <c r="I2437" s="25" cm="1">
        <f t="array" ref="I2437">COUNT(FIND({1,2,3,4,5,6,7,8,9,0},Table9[[#This Row],[Simp]]))</f>
        <v>0</v>
      </c>
      <c r="J2437" s="25" cm="1">
        <f t="array" ref="J2437">COUNT(FIND({1,2,3,4,5,6,7,8,9,0},Table9[[#This Row],[Trad]]))</f>
        <v>0</v>
      </c>
      <c r="K2437" s="25" cm="1">
        <f t="array" ref="K2437">COUNT(FIND({1,2,3,4,5,6,7,8,9,0},Table9[[#This Row],[Variants]]))</f>
        <v>0</v>
      </c>
      <c r="L2437" s="25">
        <f>SUM(Table9[[#This Row],[Simp Note]:[Var Note]])</f>
        <v>0</v>
      </c>
      <c r="M2437" s="25">
        <f>SUM(Table9[[#This Row],[Sum]],Table9[[#This Row],[Sum Notes]],Table9[[#This Row],[Contains ~]])</f>
        <v>0.1</v>
      </c>
      <c r="N2437" s="26">
        <v>19060</v>
      </c>
      <c r="O2437" s="25" t="s">
        <v>10235</v>
      </c>
      <c r="P2437" s="25" t="s">
        <v>10235</v>
      </c>
      <c r="Q2437" s="25"/>
      <c r="R2437" s="25"/>
      <c r="S2437" s="25"/>
    </row>
    <row r="2438" spans="1:19" x14ac:dyDescent="0.25">
      <c r="A2438" s="7">
        <v>5821</v>
      </c>
      <c r="B2438" s="7" t="s">
        <v>5341</v>
      </c>
      <c r="C2438" s="7" t="s">
        <v>6770</v>
      </c>
      <c r="D2438" s="25" t="s">
        <v>9401</v>
      </c>
      <c r="E2438" s="25">
        <f>LEN(Table9[[#This Row],[Trad]])/10</f>
        <v>0</v>
      </c>
      <c r="F2438" s="25">
        <f>LEN(Table9[[#This Row],[Variants]])/10</f>
        <v>0.1</v>
      </c>
      <c r="G2438" s="25">
        <f>COUNT(FIND("～",Table9[[#This Row],[Trad]]))*10</f>
        <v>0</v>
      </c>
      <c r="H2438" s="25">
        <f>Table9[[#This Row],[Trad Len]]+Table9[[#This Row],[Var Len]]</f>
        <v>0.1</v>
      </c>
      <c r="I2438" s="25" cm="1">
        <f t="array" ref="I2438">COUNT(FIND({1,2,3,4,5,6,7,8,9,0},Table9[[#This Row],[Simp]]))</f>
        <v>0</v>
      </c>
      <c r="J2438" s="25" cm="1">
        <f t="array" ref="J2438">COUNT(FIND({1,2,3,4,5,6,7,8,9,0},Table9[[#This Row],[Trad]]))</f>
        <v>0</v>
      </c>
      <c r="K2438" s="25" cm="1">
        <f t="array" ref="K2438">COUNT(FIND({1,2,3,4,5,6,7,8,9,0},Table9[[#This Row],[Variants]]))</f>
        <v>0</v>
      </c>
      <c r="L2438" s="25">
        <f>SUM(Table9[[#This Row],[Simp Note]:[Var Note]])</f>
        <v>0</v>
      </c>
      <c r="M2438" s="25">
        <f>SUM(Table9[[#This Row],[Sum]],Table9[[#This Row],[Sum Notes]],Table9[[#This Row],[Contains ~]])</f>
        <v>0.1</v>
      </c>
      <c r="N2438" s="26">
        <v>25480.1</v>
      </c>
      <c r="O2438" s="25" t="s">
        <v>10237</v>
      </c>
      <c r="P2438" s="25" t="s">
        <v>10237</v>
      </c>
      <c r="Q2438" s="25"/>
      <c r="R2438" s="25"/>
      <c r="S2438" s="25"/>
    </row>
    <row r="2439" spans="1:19" x14ac:dyDescent="0.25">
      <c r="A2439" s="7">
        <v>5822</v>
      </c>
      <c r="B2439" s="7" t="s">
        <v>5343</v>
      </c>
      <c r="C2439" s="7" t="s">
        <v>9403</v>
      </c>
      <c r="D2439" s="7" t="s">
        <v>6770</v>
      </c>
      <c r="E2439" s="7">
        <f>LEN(Table9[[#This Row],[Trad]])/10</f>
        <v>0.1</v>
      </c>
      <c r="F2439" s="7">
        <f>LEN(Table9[[#This Row],[Variants]])/10</f>
        <v>0</v>
      </c>
      <c r="G2439" s="7">
        <f>COUNT(FIND("～",Table9[[#This Row],[Trad]]))*10</f>
        <v>0</v>
      </c>
      <c r="H2439" s="25">
        <f>Table9[[#This Row],[Trad Len]]+Table9[[#This Row],[Var Len]]</f>
        <v>0.1</v>
      </c>
      <c r="I2439" s="25" cm="1">
        <f t="array" ref="I2439">COUNT(FIND({1,2,3,4,5,6,7,8,9,0},Table9[[#This Row],[Simp]]))</f>
        <v>0</v>
      </c>
      <c r="J2439" s="25" cm="1">
        <f t="array" ref="J2439">COUNT(FIND({1,2,3,4,5,6,7,8,9,0},Table9[[#This Row],[Trad]]))</f>
        <v>0</v>
      </c>
      <c r="K2439" s="25" cm="1">
        <f t="array" ref="K2439">COUNT(FIND({1,2,3,4,5,6,7,8,9,0},Table9[[#This Row],[Variants]]))</f>
        <v>0</v>
      </c>
      <c r="L2439" s="25">
        <f>SUM(Table9[[#This Row],[Simp Note]:[Var Note]])</f>
        <v>0</v>
      </c>
      <c r="M2439" s="25">
        <f>SUM(Table9[[#This Row],[Sum]],Table9[[#This Row],[Sum Notes]],Table9[[#This Row],[Contains ~]])</f>
        <v>0.1</v>
      </c>
      <c r="N2439" s="26">
        <v>19070</v>
      </c>
      <c r="O2439" s="25" t="s">
        <v>10235</v>
      </c>
      <c r="P2439" s="25" t="s">
        <v>10235</v>
      </c>
      <c r="Q2439" s="25"/>
      <c r="R2439" s="25"/>
      <c r="S2439" s="25"/>
    </row>
    <row r="2440" spans="1:19" x14ac:dyDescent="0.25">
      <c r="A2440" s="7">
        <v>5824</v>
      </c>
      <c r="B2440" s="7" t="s">
        <v>5345</v>
      </c>
      <c r="C2440" s="7" t="s">
        <v>9405</v>
      </c>
      <c r="D2440" s="7" t="s">
        <v>6770</v>
      </c>
      <c r="E2440" s="7">
        <f>LEN(Table9[[#This Row],[Trad]])/10</f>
        <v>0.1</v>
      </c>
      <c r="F2440" s="7">
        <f>LEN(Table9[[#This Row],[Variants]])/10</f>
        <v>0</v>
      </c>
      <c r="G2440" s="7">
        <f>COUNT(FIND("～",Table9[[#This Row],[Trad]]))*10</f>
        <v>0</v>
      </c>
      <c r="H2440" s="25">
        <f>Table9[[#This Row],[Trad Len]]+Table9[[#This Row],[Var Len]]</f>
        <v>0.1</v>
      </c>
      <c r="I2440" s="25" cm="1">
        <f t="array" ref="I2440">COUNT(FIND({1,2,3,4,5,6,7,8,9,0},Table9[[#This Row],[Simp]]))</f>
        <v>0</v>
      </c>
      <c r="J2440" s="25" cm="1">
        <f t="array" ref="J2440">COUNT(FIND({1,2,3,4,5,6,7,8,9,0},Table9[[#This Row],[Trad]]))</f>
        <v>0</v>
      </c>
      <c r="K2440" s="25" cm="1">
        <f t="array" ref="K2440">COUNT(FIND({1,2,3,4,5,6,7,8,9,0},Table9[[#This Row],[Variants]]))</f>
        <v>0</v>
      </c>
      <c r="L2440" s="25">
        <f>SUM(Table9[[#This Row],[Simp Note]:[Var Note]])</f>
        <v>0</v>
      </c>
      <c r="M2440" s="25">
        <f>SUM(Table9[[#This Row],[Sum]],Table9[[#This Row],[Sum Notes]],Table9[[#This Row],[Contains ~]])</f>
        <v>0.1</v>
      </c>
      <c r="N2440" s="26">
        <v>19080</v>
      </c>
      <c r="O2440" s="25" t="s">
        <v>10235</v>
      </c>
      <c r="P2440" s="25" t="s">
        <v>10235</v>
      </c>
      <c r="Q2440" s="25"/>
      <c r="R2440" s="25"/>
      <c r="S2440" s="25"/>
    </row>
    <row r="2441" spans="1:19" x14ac:dyDescent="0.25">
      <c r="A2441" s="7">
        <v>5825</v>
      </c>
      <c r="B2441" s="7" t="s">
        <v>5347</v>
      </c>
      <c r="C2441" s="7" t="s">
        <v>9407</v>
      </c>
      <c r="D2441" s="7" t="s">
        <v>6770</v>
      </c>
      <c r="E2441" s="7">
        <f>LEN(Table9[[#This Row],[Trad]])/10</f>
        <v>0.1</v>
      </c>
      <c r="F2441" s="7">
        <f>LEN(Table9[[#This Row],[Variants]])/10</f>
        <v>0</v>
      </c>
      <c r="G2441" s="7">
        <f>COUNT(FIND("～",Table9[[#This Row],[Trad]]))*10</f>
        <v>0</v>
      </c>
      <c r="H2441" s="25">
        <f>Table9[[#This Row],[Trad Len]]+Table9[[#This Row],[Var Len]]</f>
        <v>0.1</v>
      </c>
      <c r="I2441" s="25" cm="1">
        <f t="array" ref="I2441">COUNT(FIND({1,2,3,4,5,6,7,8,9,0},Table9[[#This Row],[Simp]]))</f>
        <v>0</v>
      </c>
      <c r="J2441" s="25" cm="1">
        <f t="array" ref="J2441">COUNT(FIND({1,2,3,4,5,6,7,8,9,0},Table9[[#This Row],[Trad]]))</f>
        <v>0</v>
      </c>
      <c r="K2441" s="25" cm="1">
        <f t="array" ref="K2441">COUNT(FIND({1,2,3,4,5,6,7,8,9,0},Table9[[#This Row],[Variants]]))</f>
        <v>0</v>
      </c>
      <c r="L2441" s="25">
        <f>SUM(Table9[[#This Row],[Simp Note]:[Var Note]])</f>
        <v>0</v>
      </c>
      <c r="M2441" s="25">
        <f>SUM(Table9[[#This Row],[Sum]],Table9[[#This Row],[Sum Notes]],Table9[[#This Row],[Contains ~]])</f>
        <v>0.1</v>
      </c>
      <c r="N2441" s="26">
        <v>19090</v>
      </c>
      <c r="O2441" s="25" t="s">
        <v>10235</v>
      </c>
      <c r="P2441" s="25" t="s">
        <v>10235</v>
      </c>
      <c r="Q2441" s="25"/>
      <c r="R2441" s="25"/>
      <c r="S2441" s="25"/>
    </row>
    <row r="2442" spans="1:19" x14ac:dyDescent="0.25">
      <c r="A2442" s="7">
        <v>5826</v>
      </c>
      <c r="B2442" s="7" t="s">
        <v>5349</v>
      </c>
      <c r="C2442" s="7" t="s">
        <v>9409</v>
      </c>
      <c r="D2442" s="7" t="s">
        <v>6770</v>
      </c>
      <c r="E2442" s="7">
        <f>LEN(Table9[[#This Row],[Trad]])/10</f>
        <v>0.1</v>
      </c>
      <c r="F2442" s="7">
        <f>LEN(Table9[[#This Row],[Variants]])/10</f>
        <v>0</v>
      </c>
      <c r="G2442" s="7">
        <f>COUNT(FIND("～",Table9[[#This Row],[Trad]]))*10</f>
        <v>0</v>
      </c>
      <c r="H2442" s="25">
        <f>Table9[[#This Row],[Trad Len]]+Table9[[#This Row],[Var Len]]</f>
        <v>0.1</v>
      </c>
      <c r="I2442" s="25" cm="1">
        <f t="array" ref="I2442">COUNT(FIND({1,2,3,4,5,6,7,8,9,0},Table9[[#This Row],[Simp]]))</f>
        <v>0</v>
      </c>
      <c r="J2442" s="25" cm="1">
        <f t="array" ref="J2442">COUNT(FIND({1,2,3,4,5,6,7,8,9,0},Table9[[#This Row],[Trad]]))</f>
        <v>0</v>
      </c>
      <c r="K2442" s="25" cm="1">
        <f t="array" ref="K2442">COUNT(FIND({1,2,3,4,5,6,7,8,9,0},Table9[[#This Row],[Variants]]))</f>
        <v>0</v>
      </c>
      <c r="L2442" s="25">
        <f>SUM(Table9[[#This Row],[Simp Note]:[Var Note]])</f>
        <v>0</v>
      </c>
      <c r="M2442" s="25">
        <f>SUM(Table9[[#This Row],[Sum]],Table9[[#This Row],[Sum Notes]],Table9[[#This Row],[Contains ~]])</f>
        <v>0.1</v>
      </c>
      <c r="N2442" s="26">
        <v>19100</v>
      </c>
      <c r="O2442" s="25" t="s">
        <v>10235</v>
      </c>
      <c r="P2442" s="25" t="s">
        <v>10235</v>
      </c>
      <c r="Q2442" s="25"/>
      <c r="R2442" s="25"/>
      <c r="S2442" s="25"/>
    </row>
    <row r="2443" spans="1:19" x14ac:dyDescent="0.25">
      <c r="A2443" s="7">
        <v>5829</v>
      </c>
      <c r="B2443" s="7" t="s">
        <v>5351</v>
      </c>
      <c r="C2443" s="7" t="s">
        <v>9411</v>
      </c>
      <c r="D2443" s="7" t="s">
        <v>6770</v>
      </c>
      <c r="E2443" s="7">
        <f>LEN(Table9[[#This Row],[Trad]])/10</f>
        <v>0.1</v>
      </c>
      <c r="F2443" s="7">
        <f>LEN(Table9[[#This Row],[Variants]])/10</f>
        <v>0</v>
      </c>
      <c r="G2443" s="7">
        <f>COUNT(FIND("～",Table9[[#This Row],[Trad]]))*10</f>
        <v>0</v>
      </c>
      <c r="H2443" s="25">
        <f>Table9[[#This Row],[Trad Len]]+Table9[[#This Row],[Var Len]]</f>
        <v>0.1</v>
      </c>
      <c r="I2443" s="25" cm="1">
        <f t="array" ref="I2443">COUNT(FIND({1,2,3,4,5,6,7,8,9,0},Table9[[#This Row],[Simp]]))</f>
        <v>0</v>
      </c>
      <c r="J2443" s="25" cm="1">
        <f t="array" ref="J2443">COUNT(FIND({1,2,3,4,5,6,7,8,9,0},Table9[[#This Row],[Trad]]))</f>
        <v>0</v>
      </c>
      <c r="K2443" s="25" cm="1">
        <f t="array" ref="K2443">COUNT(FIND({1,2,3,4,5,6,7,8,9,0},Table9[[#This Row],[Variants]]))</f>
        <v>0</v>
      </c>
      <c r="L2443" s="25">
        <f>SUM(Table9[[#This Row],[Simp Note]:[Var Note]])</f>
        <v>0</v>
      </c>
      <c r="M2443" s="25">
        <f>SUM(Table9[[#This Row],[Sum]],Table9[[#This Row],[Sum Notes]],Table9[[#This Row],[Contains ~]])</f>
        <v>0.1</v>
      </c>
      <c r="N2443" s="26">
        <v>19110</v>
      </c>
      <c r="O2443" s="25" t="s">
        <v>10235</v>
      </c>
      <c r="P2443" s="25" t="s">
        <v>10235</v>
      </c>
      <c r="Q2443" s="25"/>
      <c r="R2443" s="25"/>
      <c r="S2443" s="25"/>
    </row>
    <row r="2444" spans="1:19" x14ac:dyDescent="0.25">
      <c r="A2444" s="7">
        <v>5831</v>
      </c>
      <c r="B2444" s="7" t="s">
        <v>5353</v>
      </c>
      <c r="C2444" s="7" t="s">
        <v>9413</v>
      </c>
      <c r="D2444" s="7" t="s">
        <v>6770</v>
      </c>
      <c r="E2444" s="7">
        <f>LEN(Table9[[#This Row],[Trad]])/10</f>
        <v>0.1</v>
      </c>
      <c r="F2444" s="7">
        <f>LEN(Table9[[#This Row],[Variants]])/10</f>
        <v>0</v>
      </c>
      <c r="G2444" s="7">
        <f>COUNT(FIND("～",Table9[[#This Row],[Trad]]))*10</f>
        <v>0</v>
      </c>
      <c r="H2444" s="25">
        <f>Table9[[#This Row],[Trad Len]]+Table9[[#This Row],[Var Len]]</f>
        <v>0.1</v>
      </c>
      <c r="I2444" s="25" cm="1">
        <f t="array" ref="I2444">COUNT(FIND({1,2,3,4,5,6,7,8,9,0},Table9[[#This Row],[Simp]]))</f>
        <v>0</v>
      </c>
      <c r="J2444" s="25" cm="1">
        <f t="array" ref="J2444">COUNT(FIND({1,2,3,4,5,6,7,8,9,0},Table9[[#This Row],[Trad]]))</f>
        <v>0</v>
      </c>
      <c r="K2444" s="25" cm="1">
        <f t="array" ref="K2444">COUNT(FIND({1,2,3,4,5,6,7,8,9,0},Table9[[#This Row],[Variants]]))</f>
        <v>0</v>
      </c>
      <c r="L2444" s="25">
        <f>SUM(Table9[[#This Row],[Simp Note]:[Var Note]])</f>
        <v>0</v>
      </c>
      <c r="M2444" s="25">
        <f>SUM(Table9[[#This Row],[Sum]],Table9[[#This Row],[Sum Notes]],Table9[[#This Row],[Contains ~]])</f>
        <v>0.1</v>
      </c>
      <c r="N2444" s="26">
        <v>19120</v>
      </c>
      <c r="O2444" s="25" t="s">
        <v>10235</v>
      </c>
      <c r="P2444" s="25" t="s">
        <v>10235</v>
      </c>
      <c r="Q2444" s="25"/>
      <c r="R2444" s="25"/>
      <c r="S2444" s="25"/>
    </row>
    <row r="2445" spans="1:19" x14ac:dyDescent="0.25">
      <c r="A2445" s="7">
        <v>5840</v>
      </c>
      <c r="B2445" s="7" t="s">
        <v>5355</v>
      </c>
      <c r="C2445" s="7" t="s">
        <v>9415</v>
      </c>
      <c r="D2445" s="7" t="s">
        <v>6770</v>
      </c>
      <c r="E2445" s="7">
        <f>LEN(Table9[[#This Row],[Trad]])/10</f>
        <v>0.1</v>
      </c>
      <c r="F2445" s="7">
        <f>LEN(Table9[[#This Row],[Variants]])/10</f>
        <v>0</v>
      </c>
      <c r="G2445" s="7">
        <f>COUNT(FIND("～",Table9[[#This Row],[Trad]]))*10</f>
        <v>0</v>
      </c>
      <c r="H2445" s="25">
        <f>Table9[[#This Row],[Trad Len]]+Table9[[#This Row],[Var Len]]</f>
        <v>0.1</v>
      </c>
      <c r="I2445" s="25" cm="1">
        <f t="array" ref="I2445">COUNT(FIND({1,2,3,4,5,6,7,8,9,0},Table9[[#This Row],[Simp]]))</f>
        <v>0</v>
      </c>
      <c r="J2445" s="25" cm="1">
        <f t="array" ref="J2445">COUNT(FIND({1,2,3,4,5,6,7,8,9,0},Table9[[#This Row],[Trad]]))</f>
        <v>0</v>
      </c>
      <c r="K2445" s="25" cm="1">
        <f t="array" ref="K2445">COUNT(FIND({1,2,3,4,5,6,7,8,9,0},Table9[[#This Row],[Variants]]))</f>
        <v>0</v>
      </c>
      <c r="L2445" s="25">
        <f>SUM(Table9[[#This Row],[Simp Note]:[Var Note]])</f>
        <v>0</v>
      </c>
      <c r="M2445" s="25">
        <f>SUM(Table9[[#This Row],[Sum]],Table9[[#This Row],[Sum Notes]],Table9[[#This Row],[Contains ~]])</f>
        <v>0.1</v>
      </c>
      <c r="N2445" s="26">
        <v>19130</v>
      </c>
      <c r="O2445" s="25" t="s">
        <v>10235</v>
      </c>
      <c r="P2445" s="25" t="s">
        <v>10235</v>
      </c>
      <c r="Q2445" s="25"/>
      <c r="R2445" s="25"/>
      <c r="S2445" s="25"/>
    </row>
    <row r="2446" spans="1:19" x14ac:dyDescent="0.25">
      <c r="A2446" s="7">
        <v>5841</v>
      </c>
      <c r="B2446" s="7" t="s">
        <v>5357</v>
      </c>
      <c r="C2446" s="7" t="s">
        <v>9417</v>
      </c>
      <c r="D2446" s="7" t="s">
        <v>6770</v>
      </c>
      <c r="E2446" s="7">
        <f>LEN(Table9[[#This Row],[Trad]])/10</f>
        <v>0.1</v>
      </c>
      <c r="F2446" s="7">
        <f>LEN(Table9[[#This Row],[Variants]])/10</f>
        <v>0</v>
      </c>
      <c r="G2446" s="7">
        <f>COUNT(FIND("～",Table9[[#This Row],[Trad]]))*10</f>
        <v>0</v>
      </c>
      <c r="H2446" s="25">
        <f>Table9[[#This Row],[Trad Len]]+Table9[[#This Row],[Var Len]]</f>
        <v>0.1</v>
      </c>
      <c r="I2446" s="25" cm="1">
        <f t="array" ref="I2446">COUNT(FIND({1,2,3,4,5,6,7,8,9,0},Table9[[#This Row],[Simp]]))</f>
        <v>0</v>
      </c>
      <c r="J2446" s="25" cm="1">
        <f t="array" ref="J2446">COUNT(FIND({1,2,3,4,5,6,7,8,9,0},Table9[[#This Row],[Trad]]))</f>
        <v>0</v>
      </c>
      <c r="K2446" s="25" cm="1">
        <f t="array" ref="K2446">COUNT(FIND({1,2,3,4,5,6,7,8,9,0},Table9[[#This Row],[Variants]]))</f>
        <v>0</v>
      </c>
      <c r="L2446" s="25">
        <f>SUM(Table9[[#This Row],[Simp Note]:[Var Note]])</f>
        <v>0</v>
      </c>
      <c r="M2446" s="25">
        <f>SUM(Table9[[#This Row],[Sum]],Table9[[#This Row],[Sum Notes]],Table9[[#This Row],[Contains ~]])</f>
        <v>0.1</v>
      </c>
      <c r="N2446" s="26">
        <v>19140</v>
      </c>
      <c r="O2446" s="25" t="s">
        <v>10235</v>
      </c>
      <c r="P2446" s="25" t="s">
        <v>10235</v>
      </c>
      <c r="Q2446" s="25"/>
      <c r="R2446" s="25"/>
      <c r="S2446" s="25"/>
    </row>
    <row r="2447" spans="1:19" x14ac:dyDescent="0.25">
      <c r="A2447" s="7">
        <v>5842</v>
      </c>
      <c r="B2447" s="7" t="s">
        <v>5359</v>
      </c>
      <c r="C2447" s="7" t="s">
        <v>9419</v>
      </c>
      <c r="D2447" s="7" t="s">
        <v>6770</v>
      </c>
      <c r="E2447" s="7">
        <f>LEN(Table9[[#This Row],[Trad]])/10</f>
        <v>0.1</v>
      </c>
      <c r="F2447" s="7">
        <f>LEN(Table9[[#This Row],[Variants]])/10</f>
        <v>0</v>
      </c>
      <c r="G2447" s="7">
        <f>COUNT(FIND("～",Table9[[#This Row],[Trad]]))*10</f>
        <v>0</v>
      </c>
      <c r="H2447" s="25">
        <f>Table9[[#This Row],[Trad Len]]+Table9[[#This Row],[Var Len]]</f>
        <v>0.1</v>
      </c>
      <c r="I2447" s="25" cm="1">
        <f t="array" ref="I2447">COUNT(FIND({1,2,3,4,5,6,7,8,9,0},Table9[[#This Row],[Simp]]))</f>
        <v>0</v>
      </c>
      <c r="J2447" s="25" cm="1">
        <f t="array" ref="J2447">COUNT(FIND({1,2,3,4,5,6,7,8,9,0},Table9[[#This Row],[Trad]]))</f>
        <v>0</v>
      </c>
      <c r="K2447" s="25" cm="1">
        <f t="array" ref="K2447">COUNT(FIND({1,2,3,4,5,6,7,8,9,0},Table9[[#This Row],[Variants]]))</f>
        <v>0</v>
      </c>
      <c r="L2447" s="25">
        <f>SUM(Table9[[#This Row],[Simp Note]:[Var Note]])</f>
        <v>0</v>
      </c>
      <c r="M2447" s="25">
        <f>SUM(Table9[[#This Row],[Sum]],Table9[[#This Row],[Sum Notes]],Table9[[#This Row],[Contains ~]])</f>
        <v>0.1</v>
      </c>
      <c r="N2447" s="26">
        <v>19150</v>
      </c>
      <c r="O2447" s="25" t="s">
        <v>10235</v>
      </c>
      <c r="P2447" s="25" t="s">
        <v>10235</v>
      </c>
      <c r="Q2447" s="25"/>
      <c r="R2447" s="25"/>
      <c r="S2447" s="25"/>
    </row>
    <row r="2448" spans="1:19" x14ac:dyDescent="0.25">
      <c r="A2448" s="7">
        <v>5843</v>
      </c>
      <c r="B2448" s="7" t="s">
        <v>5361</v>
      </c>
      <c r="C2448" s="7" t="s">
        <v>9421</v>
      </c>
      <c r="D2448" s="7" t="s">
        <v>6770</v>
      </c>
      <c r="E2448" s="7">
        <f>LEN(Table9[[#This Row],[Trad]])/10</f>
        <v>0.1</v>
      </c>
      <c r="F2448" s="7">
        <f>LEN(Table9[[#This Row],[Variants]])/10</f>
        <v>0</v>
      </c>
      <c r="G2448" s="7">
        <f>COUNT(FIND("～",Table9[[#This Row],[Trad]]))*10</f>
        <v>0</v>
      </c>
      <c r="H2448" s="25">
        <f>Table9[[#This Row],[Trad Len]]+Table9[[#This Row],[Var Len]]</f>
        <v>0.1</v>
      </c>
      <c r="I2448" s="25" cm="1">
        <f t="array" ref="I2448">COUNT(FIND({1,2,3,4,5,6,7,8,9,0},Table9[[#This Row],[Simp]]))</f>
        <v>0</v>
      </c>
      <c r="J2448" s="25" cm="1">
        <f t="array" ref="J2448">COUNT(FIND({1,2,3,4,5,6,7,8,9,0},Table9[[#This Row],[Trad]]))</f>
        <v>0</v>
      </c>
      <c r="K2448" s="25" cm="1">
        <f t="array" ref="K2448">COUNT(FIND({1,2,3,4,5,6,7,8,9,0},Table9[[#This Row],[Variants]]))</f>
        <v>0</v>
      </c>
      <c r="L2448" s="25">
        <f>SUM(Table9[[#This Row],[Simp Note]:[Var Note]])</f>
        <v>0</v>
      </c>
      <c r="M2448" s="25">
        <f>SUM(Table9[[#This Row],[Sum]],Table9[[#This Row],[Sum Notes]],Table9[[#This Row],[Contains ~]])</f>
        <v>0.1</v>
      </c>
      <c r="N2448" s="26">
        <v>19160</v>
      </c>
      <c r="O2448" s="25" t="s">
        <v>10235</v>
      </c>
      <c r="P2448" s="25" t="s">
        <v>10235</v>
      </c>
      <c r="Q2448" s="25"/>
      <c r="R2448" s="25"/>
      <c r="S2448" s="25"/>
    </row>
    <row r="2449" spans="1:19" x14ac:dyDescent="0.25">
      <c r="A2449" s="7">
        <v>5844</v>
      </c>
      <c r="B2449" s="7" t="s">
        <v>5363</v>
      </c>
      <c r="C2449" s="7" t="s">
        <v>9423</v>
      </c>
      <c r="D2449" s="7" t="s">
        <v>6770</v>
      </c>
      <c r="E2449" s="7">
        <f>LEN(Table9[[#This Row],[Trad]])/10</f>
        <v>0.1</v>
      </c>
      <c r="F2449" s="7">
        <f>LEN(Table9[[#This Row],[Variants]])/10</f>
        <v>0</v>
      </c>
      <c r="G2449" s="7">
        <f>COUNT(FIND("～",Table9[[#This Row],[Trad]]))*10</f>
        <v>0</v>
      </c>
      <c r="H2449" s="25">
        <f>Table9[[#This Row],[Trad Len]]+Table9[[#This Row],[Var Len]]</f>
        <v>0.1</v>
      </c>
      <c r="I2449" s="25" cm="1">
        <f t="array" ref="I2449">COUNT(FIND({1,2,3,4,5,6,7,8,9,0},Table9[[#This Row],[Simp]]))</f>
        <v>0</v>
      </c>
      <c r="J2449" s="25" cm="1">
        <f t="array" ref="J2449">COUNT(FIND({1,2,3,4,5,6,7,8,9,0},Table9[[#This Row],[Trad]]))</f>
        <v>0</v>
      </c>
      <c r="K2449" s="25" cm="1">
        <f t="array" ref="K2449">COUNT(FIND({1,2,3,4,5,6,7,8,9,0},Table9[[#This Row],[Variants]]))</f>
        <v>0</v>
      </c>
      <c r="L2449" s="25">
        <f>SUM(Table9[[#This Row],[Simp Note]:[Var Note]])</f>
        <v>0</v>
      </c>
      <c r="M2449" s="25">
        <f>SUM(Table9[[#This Row],[Sum]],Table9[[#This Row],[Sum Notes]],Table9[[#This Row],[Contains ~]])</f>
        <v>0.1</v>
      </c>
      <c r="N2449" s="26">
        <v>19170</v>
      </c>
      <c r="O2449" s="25" t="s">
        <v>10235</v>
      </c>
      <c r="P2449" s="25" t="s">
        <v>10235</v>
      </c>
      <c r="Q2449" s="25"/>
      <c r="R2449" s="25"/>
      <c r="S2449" s="25"/>
    </row>
    <row r="2450" spans="1:19" x14ac:dyDescent="0.25">
      <c r="A2450" s="7">
        <v>5845</v>
      </c>
      <c r="B2450" s="7" t="s">
        <v>5365</v>
      </c>
      <c r="C2450" s="7" t="s">
        <v>9425</v>
      </c>
      <c r="D2450" s="7" t="s">
        <v>6770</v>
      </c>
      <c r="E2450" s="7">
        <f>LEN(Table9[[#This Row],[Trad]])/10</f>
        <v>0.1</v>
      </c>
      <c r="F2450" s="7">
        <f>LEN(Table9[[#This Row],[Variants]])/10</f>
        <v>0</v>
      </c>
      <c r="G2450" s="7">
        <f>COUNT(FIND("～",Table9[[#This Row],[Trad]]))*10</f>
        <v>0</v>
      </c>
      <c r="H2450" s="25">
        <f>Table9[[#This Row],[Trad Len]]+Table9[[#This Row],[Var Len]]</f>
        <v>0.1</v>
      </c>
      <c r="I2450" s="25" cm="1">
        <f t="array" ref="I2450">COUNT(FIND({1,2,3,4,5,6,7,8,9,0},Table9[[#This Row],[Simp]]))</f>
        <v>0</v>
      </c>
      <c r="J2450" s="25" cm="1">
        <f t="array" ref="J2450">COUNT(FIND({1,2,3,4,5,6,7,8,9,0},Table9[[#This Row],[Trad]]))</f>
        <v>0</v>
      </c>
      <c r="K2450" s="25" cm="1">
        <f t="array" ref="K2450">COUNT(FIND({1,2,3,4,5,6,7,8,9,0},Table9[[#This Row],[Variants]]))</f>
        <v>0</v>
      </c>
      <c r="L2450" s="25">
        <f>SUM(Table9[[#This Row],[Simp Note]:[Var Note]])</f>
        <v>0</v>
      </c>
      <c r="M2450" s="25">
        <f>SUM(Table9[[#This Row],[Sum]],Table9[[#This Row],[Sum Notes]],Table9[[#This Row],[Contains ~]])</f>
        <v>0.1</v>
      </c>
      <c r="N2450" s="26">
        <v>19180</v>
      </c>
      <c r="O2450" s="25" t="s">
        <v>10235</v>
      </c>
      <c r="P2450" s="25" t="s">
        <v>10235</v>
      </c>
      <c r="Q2450" s="25"/>
      <c r="R2450" s="25"/>
      <c r="S2450" s="25"/>
    </row>
    <row r="2451" spans="1:19" x14ac:dyDescent="0.25">
      <c r="A2451" s="7">
        <v>5846</v>
      </c>
      <c r="B2451" s="7" t="s">
        <v>5367</v>
      </c>
      <c r="C2451" s="7" t="s">
        <v>9427</v>
      </c>
      <c r="D2451" s="7" t="s">
        <v>6770</v>
      </c>
      <c r="E2451" s="7">
        <f>LEN(Table9[[#This Row],[Trad]])/10</f>
        <v>0.1</v>
      </c>
      <c r="F2451" s="7">
        <f>LEN(Table9[[#This Row],[Variants]])/10</f>
        <v>0</v>
      </c>
      <c r="G2451" s="7">
        <f>COUNT(FIND("～",Table9[[#This Row],[Trad]]))*10</f>
        <v>0</v>
      </c>
      <c r="H2451" s="25">
        <f>Table9[[#This Row],[Trad Len]]+Table9[[#This Row],[Var Len]]</f>
        <v>0.1</v>
      </c>
      <c r="I2451" s="25" cm="1">
        <f t="array" ref="I2451">COUNT(FIND({1,2,3,4,5,6,7,8,9,0},Table9[[#This Row],[Simp]]))</f>
        <v>0</v>
      </c>
      <c r="J2451" s="25" cm="1">
        <f t="array" ref="J2451">COUNT(FIND({1,2,3,4,5,6,7,8,9,0},Table9[[#This Row],[Trad]]))</f>
        <v>0</v>
      </c>
      <c r="K2451" s="25" cm="1">
        <f t="array" ref="K2451">COUNT(FIND({1,2,3,4,5,6,7,8,9,0},Table9[[#This Row],[Variants]]))</f>
        <v>0</v>
      </c>
      <c r="L2451" s="25">
        <f>SUM(Table9[[#This Row],[Simp Note]:[Var Note]])</f>
        <v>0</v>
      </c>
      <c r="M2451" s="25">
        <f>SUM(Table9[[#This Row],[Sum]],Table9[[#This Row],[Sum Notes]],Table9[[#This Row],[Contains ~]])</f>
        <v>0.1</v>
      </c>
      <c r="N2451" s="26">
        <v>19190</v>
      </c>
      <c r="O2451" s="25" t="s">
        <v>10235</v>
      </c>
      <c r="P2451" s="25" t="s">
        <v>10235</v>
      </c>
      <c r="Q2451" s="25"/>
      <c r="R2451" s="25"/>
      <c r="S2451" s="25"/>
    </row>
    <row r="2452" spans="1:19" x14ac:dyDescent="0.25">
      <c r="A2452" s="7">
        <v>5847</v>
      </c>
      <c r="B2452" s="7" t="s">
        <v>5369</v>
      </c>
      <c r="C2452" s="7" t="s">
        <v>9429</v>
      </c>
      <c r="D2452" s="7" t="s">
        <v>6770</v>
      </c>
      <c r="E2452" s="7">
        <f>LEN(Table9[[#This Row],[Trad]])/10</f>
        <v>0.1</v>
      </c>
      <c r="F2452" s="7">
        <f>LEN(Table9[[#This Row],[Variants]])/10</f>
        <v>0</v>
      </c>
      <c r="G2452" s="7">
        <f>COUNT(FIND("～",Table9[[#This Row],[Trad]]))*10</f>
        <v>0</v>
      </c>
      <c r="H2452" s="25">
        <f>Table9[[#This Row],[Trad Len]]+Table9[[#This Row],[Var Len]]</f>
        <v>0.1</v>
      </c>
      <c r="I2452" s="25" cm="1">
        <f t="array" ref="I2452">COUNT(FIND({1,2,3,4,5,6,7,8,9,0},Table9[[#This Row],[Simp]]))</f>
        <v>0</v>
      </c>
      <c r="J2452" s="25" cm="1">
        <f t="array" ref="J2452">COUNT(FIND({1,2,3,4,5,6,7,8,9,0},Table9[[#This Row],[Trad]]))</f>
        <v>0</v>
      </c>
      <c r="K2452" s="25" cm="1">
        <f t="array" ref="K2452">COUNT(FIND({1,2,3,4,5,6,7,8,9,0},Table9[[#This Row],[Variants]]))</f>
        <v>0</v>
      </c>
      <c r="L2452" s="25">
        <f>SUM(Table9[[#This Row],[Simp Note]:[Var Note]])</f>
        <v>0</v>
      </c>
      <c r="M2452" s="25">
        <f>SUM(Table9[[#This Row],[Sum]],Table9[[#This Row],[Sum Notes]],Table9[[#This Row],[Contains ~]])</f>
        <v>0.1</v>
      </c>
      <c r="N2452" s="26">
        <v>19200</v>
      </c>
      <c r="O2452" s="25" t="s">
        <v>10235</v>
      </c>
      <c r="P2452" s="25" t="s">
        <v>10235</v>
      </c>
      <c r="Q2452" s="25"/>
      <c r="R2452" s="25"/>
      <c r="S2452" s="25"/>
    </row>
    <row r="2453" spans="1:19" x14ac:dyDescent="0.25">
      <c r="A2453" s="7">
        <v>5848</v>
      </c>
      <c r="B2453" s="7" t="s">
        <v>5371</v>
      </c>
      <c r="C2453" s="7" t="s">
        <v>9431</v>
      </c>
      <c r="D2453" s="7" t="s">
        <v>6770</v>
      </c>
      <c r="E2453" s="7">
        <f>LEN(Table9[[#This Row],[Trad]])/10</f>
        <v>0.1</v>
      </c>
      <c r="F2453" s="7">
        <f>LEN(Table9[[#This Row],[Variants]])/10</f>
        <v>0</v>
      </c>
      <c r="G2453" s="7">
        <f>COUNT(FIND("～",Table9[[#This Row],[Trad]]))*10</f>
        <v>0</v>
      </c>
      <c r="H2453" s="25">
        <f>Table9[[#This Row],[Trad Len]]+Table9[[#This Row],[Var Len]]</f>
        <v>0.1</v>
      </c>
      <c r="I2453" s="25" cm="1">
        <f t="array" ref="I2453">COUNT(FIND({1,2,3,4,5,6,7,8,9,0},Table9[[#This Row],[Simp]]))</f>
        <v>0</v>
      </c>
      <c r="J2453" s="25" cm="1">
        <f t="array" ref="J2453">COUNT(FIND({1,2,3,4,5,6,7,8,9,0},Table9[[#This Row],[Trad]]))</f>
        <v>0</v>
      </c>
      <c r="K2453" s="25" cm="1">
        <f t="array" ref="K2453">COUNT(FIND({1,2,3,4,5,6,7,8,9,0},Table9[[#This Row],[Variants]]))</f>
        <v>0</v>
      </c>
      <c r="L2453" s="25">
        <f>SUM(Table9[[#This Row],[Simp Note]:[Var Note]])</f>
        <v>0</v>
      </c>
      <c r="M2453" s="25">
        <f>SUM(Table9[[#This Row],[Sum]],Table9[[#This Row],[Sum Notes]],Table9[[#This Row],[Contains ~]])</f>
        <v>0.1</v>
      </c>
      <c r="N2453" s="26">
        <v>19210</v>
      </c>
      <c r="O2453" s="25" t="s">
        <v>10235</v>
      </c>
      <c r="P2453" s="25" t="s">
        <v>10235</v>
      </c>
      <c r="Q2453" s="25"/>
      <c r="R2453" s="25"/>
      <c r="S2453" s="25"/>
    </row>
    <row r="2454" spans="1:19" x14ac:dyDescent="0.25">
      <c r="A2454" s="7">
        <v>5850</v>
      </c>
      <c r="B2454" s="7" t="s">
        <v>5373</v>
      </c>
      <c r="C2454" s="7" t="s">
        <v>9433</v>
      </c>
      <c r="D2454" s="7" t="s">
        <v>6770</v>
      </c>
      <c r="E2454" s="7">
        <f>LEN(Table9[[#This Row],[Trad]])/10</f>
        <v>0.1</v>
      </c>
      <c r="F2454" s="7">
        <f>LEN(Table9[[#This Row],[Variants]])/10</f>
        <v>0</v>
      </c>
      <c r="G2454" s="7">
        <f>COUNT(FIND("～",Table9[[#This Row],[Trad]]))*10</f>
        <v>0</v>
      </c>
      <c r="H2454" s="25">
        <f>Table9[[#This Row],[Trad Len]]+Table9[[#This Row],[Var Len]]</f>
        <v>0.1</v>
      </c>
      <c r="I2454" s="25" cm="1">
        <f t="array" ref="I2454">COUNT(FIND({1,2,3,4,5,6,7,8,9,0},Table9[[#This Row],[Simp]]))</f>
        <v>0</v>
      </c>
      <c r="J2454" s="25" cm="1">
        <f t="array" ref="J2454">COUNT(FIND({1,2,3,4,5,6,7,8,9,0},Table9[[#This Row],[Trad]]))</f>
        <v>0</v>
      </c>
      <c r="K2454" s="25" cm="1">
        <f t="array" ref="K2454">COUNT(FIND({1,2,3,4,5,6,7,8,9,0},Table9[[#This Row],[Variants]]))</f>
        <v>0</v>
      </c>
      <c r="L2454" s="25">
        <f>SUM(Table9[[#This Row],[Simp Note]:[Var Note]])</f>
        <v>0</v>
      </c>
      <c r="M2454" s="25">
        <f>SUM(Table9[[#This Row],[Sum]],Table9[[#This Row],[Sum Notes]],Table9[[#This Row],[Contains ~]])</f>
        <v>0.1</v>
      </c>
      <c r="N2454" s="26">
        <v>19220</v>
      </c>
      <c r="O2454" s="25" t="s">
        <v>10235</v>
      </c>
      <c r="P2454" s="25" t="s">
        <v>10235</v>
      </c>
      <c r="Q2454" s="25"/>
      <c r="R2454" s="25"/>
      <c r="S2454" s="25"/>
    </row>
    <row r="2455" spans="1:19" x14ac:dyDescent="0.25">
      <c r="A2455" s="7">
        <v>5854</v>
      </c>
      <c r="B2455" s="7" t="s">
        <v>5375</v>
      </c>
      <c r="C2455" s="7" t="s">
        <v>9435</v>
      </c>
      <c r="D2455" s="7" t="s">
        <v>6770</v>
      </c>
      <c r="E2455" s="7">
        <f>LEN(Table9[[#This Row],[Trad]])/10</f>
        <v>0.1</v>
      </c>
      <c r="F2455" s="7">
        <f>LEN(Table9[[#This Row],[Variants]])/10</f>
        <v>0</v>
      </c>
      <c r="G2455" s="7">
        <f>COUNT(FIND("～",Table9[[#This Row],[Trad]]))*10</f>
        <v>0</v>
      </c>
      <c r="H2455" s="25">
        <f>Table9[[#This Row],[Trad Len]]+Table9[[#This Row],[Var Len]]</f>
        <v>0.1</v>
      </c>
      <c r="I2455" s="25" cm="1">
        <f t="array" ref="I2455">COUNT(FIND({1,2,3,4,5,6,7,8,9,0},Table9[[#This Row],[Simp]]))</f>
        <v>0</v>
      </c>
      <c r="J2455" s="25" cm="1">
        <f t="array" ref="J2455">COUNT(FIND({1,2,3,4,5,6,7,8,9,0},Table9[[#This Row],[Trad]]))</f>
        <v>0</v>
      </c>
      <c r="K2455" s="25" cm="1">
        <f t="array" ref="K2455">COUNT(FIND({1,2,3,4,5,6,7,8,9,0},Table9[[#This Row],[Variants]]))</f>
        <v>0</v>
      </c>
      <c r="L2455" s="25">
        <f>SUM(Table9[[#This Row],[Simp Note]:[Var Note]])</f>
        <v>0</v>
      </c>
      <c r="M2455" s="25">
        <f>SUM(Table9[[#This Row],[Sum]],Table9[[#This Row],[Sum Notes]],Table9[[#This Row],[Contains ~]])</f>
        <v>0.1</v>
      </c>
      <c r="N2455" s="26">
        <v>19230</v>
      </c>
      <c r="O2455" s="25" t="s">
        <v>10235</v>
      </c>
      <c r="P2455" s="25" t="s">
        <v>10235</v>
      </c>
      <c r="Q2455" s="25"/>
      <c r="R2455" s="25"/>
      <c r="S2455" s="25"/>
    </row>
    <row r="2456" spans="1:19" x14ac:dyDescent="0.25">
      <c r="A2456" s="7">
        <v>5857</v>
      </c>
      <c r="B2456" s="7" t="s">
        <v>5377</v>
      </c>
      <c r="C2456" s="7" t="s">
        <v>6770</v>
      </c>
      <c r="D2456" s="25" t="s">
        <v>9437</v>
      </c>
      <c r="E2456" s="25">
        <f>LEN(Table9[[#This Row],[Trad]])/10</f>
        <v>0</v>
      </c>
      <c r="F2456" s="25">
        <f>LEN(Table9[[#This Row],[Variants]])/10</f>
        <v>0.1</v>
      </c>
      <c r="G2456" s="25">
        <f>COUNT(FIND("～",Table9[[#This Row],[Trad]]))*10</f>
        <v>0</v>
      </c>
      <c r="H2456" s="25">
        <f>Table9[[#This Row],[Trad Len]]+Table9[[#This Row],[Var Len]]</f>
        <v>0.1</v>
      </c>
      <c r="I2456" s="25" cm="1">
        <f t="array" ref="I2456">COUNT(FIND({1,2,3,4,5,6,7,8,9,0},Table9[[#This Row],[Simp]]))</f>
        <v>0</v>
      </c>
      <c r="J2456" s="25" cm="1">
        <f t="array" ref="J2456">COUNT(FIND({1,2,3,4,5,6,7,8,9,0},Table9[[#This Row],[Trad]]))</f>
        <v>0</v>
      </c>
      <c r="K2456" s="25" cm="1">
        <f t="array" ref="K2456">COUNT(FIND({1,2,3,4,5,6,7,8,9,0},Table9[[#This Row],[Variants]]))</f>
        <v>0</v>
      </c>
      <c r="L2456" s="25">
        <f>SUM(Table9[[#This Row],[Simp Note]:[Var Note]])</f>
        <v>0</v>
      </c>
      <c r="M2456" s="25">
        <f>SUM(Table9[[#This Row],[Sum]],Table9[[#This Row],[Sum Notes]],Table9[[#This Row],[Contains ~]])</f>
        <v>0.1</v>
      </c>
      <c r="N2456" s="26">
        <v>25480.1</v>
      </c>
      <c r="O2456" s="25" t="s">
        <v>10237</v>
      </c>
      <c r="P2456" s="25" t="s">
        <v>10237</v>
      </c>
      <c r="Q2456" s="25"/>
      <c r="R2456" s="25"/>
      <c r="S2456" s="25"/>
    </row>
    <row r="2457" spans="1:19" x14ac:dyDescent="0.25">
      <c r="A2457" s="7">
        <v>5859</v>
      </c>
      <c r="B2457" s="7" t="s">
        <v>5379</v>
      </c>
      <c r="C2457" s="7" t="s">
        <v>6770</v>
      </c>
      <c r="D2457" s="25" t="s">
        <v>9439</v>
      </c>
      <c r="E2457" s="25">
        <f>LEN(Table9[[#This Row],[Trad]])/10</f>
        <v>0</v>
      </c>
      <c r="F2457" s="25">
        <f>LEN(Table9[[#This Row],[Variants]])/10</f>
        <v>0.1</v>
      </c>
      <c r="G2457" s="25">
        <f>COUNT(FIND("～",Table9[[#This Row],[Trad]]))*10</f>
        <v>0</v>
      </c>
      <c r="H2457" s="25">
        <f>Table9[[#This Row],[Trad Len]]+Table9[[#This Row],[Var Len]]</f>
        <v>0.1</v>
      </c>
      <c r="I2457" s="25" cm="1">
        <f t="array" ref="I2457">COUNT(FIND({1,2,3,4,5,6,7,8,9,0},Table9[[#This Row],[Simp]]))</f>
        <v>0</v>
      </c>
      <c r="J2457" s="25" cm="1">
        <f t="array" ref="J2457">COUNT(FIND({1,2,3,4,5,6,7,8,9,0},Table9[[#This Row],[Trad]]))</f>
        <v>0</v>
      </c>
      <c r="K2457" s="25" cm="1">
        <f t="array" ref="K2457">COUNT(FIND({1,2,3,4,5,6,7,8,9,0},Table9[[#This Row],[Variants]]))</f>
        <v>0</v>
      </c>
      <c r="L2457" s="25">
        <f>SUM(Table9[[#This Row],[Simp Note]:[Var Note]])</f>
        <v>0</v>
      </c>
      <c r="M2457" s="25">
        <f>SUM(Table9[[#This Row],[Sum]],Table9[[#This Row],[Sum Notes]],Table9[[#This Row],[Contains ~]])</f>
        <v>0.1</v>
      </c>
      <c r="N2457" s="26">
        <v>25480.1</v>
      </c>
      <c r="O2457" s="25" t="s">
        <v>10237</v>
      </c>
      <c r="P2457" s="25" t="s">
        <v>10237</v>
      </c>
      <c r="Q2457" s="25"/>
      <c r="R2457" s="25"/>
      <c r="S2457" s="25"/>
    </row>
    <row r="2458" spans="1:19" x14ac:dyDescent="0.25">
      <c r="A2458" s="7">
        <v>5861</v>
      </c>
      <c r="B2458" s="7" t="s">
        <v>5381</v>
      </c>
      <c r="C2458" s="7" t="s">
        <v>9441</v>
      </c>
      <c r="D2458" s="7" t="s">
        <v>6770</v>
      </c>
      <c r="E2458" s="7">
        <f>LEN(Table9[[#This Row],[Trad]])/10</f>
        <v>0.1</v>
      </c>
      <c r="F2458" s="7">
        <f>LEN(Table9[[#This Row],[Variants]])/10</f>
        <v>0</v>
      </c>
      <c r="G2458" s="7">
        <f>COUNT(FIND("～",Table9[[#This Row],[Trad]]))*10</f>
        <v>0</v>
      </c>
      <c r="H2458" s="25">
        <f>Table9[[#This Row],[Trad Len]]+Table9[[#This Row],[Var Len]]</f>
        <v>0.1</v>
      </c>
      <c r="I2458" s="25" cm="1">
        <f t="array" ref="I2458">COUNT(FIND({1,2,3,4,5,6,7,8,9,0},Table9[[#This Row],[Simp]]))</f>
        <v>0</v>
      </c>
      <c r="J2458" s="25" cm="1">
        <f t="array" ref="J2458">COUNT(FIND({1,2,3,4,5,6,7,8,9,0},Table9[[#This Row],[Trad]]))</f>
        <v>0</v>
      </c>
      <c r="K2458" s="25" cm="1">
        <f t="array" ref="K2458">COUNT(FIND({1,2,3,4,5,6,7,8,9,0},Table9[[#This Row],[Variants]]))</f>
        <v>0</v>
      </c>
      <c r="L2458" s="25">
        <f>SUM(Table9[[#This Row],[Simp Note]:[Var Note]])</f>
        <v>0</v>
      </c>
      <c r="M2458" s="25">
        <f>SUM(Table9[[#This Row],[Sum]],Table9[[#This Row],[Sum Notes]],Table9[[#This Row],[Contains ~]])</f>
        <v>0.1</v>
      </c>
      <c r="N2458" s="26">
        <v>19240</v>
      </c>
      <c r="O2458" s="25" t="s">
        <v>10235</v>
      </c>
      <c r="P2458" s="25" t="s">
        <v>10235</v>
      </c>
      <c r="Q2458" s="25"/>
      <c r="R2458" s="25"/>
      <c r="S2458" s="25"/>
    </row>
    <row r="2459" spans="1:19" x14ac:dyDescent="0.25">
      <c r="A2459" s="7">
        <v>5864</v>
      </c>
      <c r="B2459" s="7" t="s">
        <v>5383</v>
      </c>
      <c r="C2459" s="7" t="s">
        <v>9443</v>
      </c>
      <c r="D2459" s="7" t="s">
        <v>6770</v>
      </c>
      <c r="E2459" s="7">
        <f>LEN(Table9[[#This Row],[Trad]])/10</f>
        <v>0.1</v>
      </c>
      <c r="F2459" s="7">
        <f>LEN(Table9[[#This Row],[Variants]])/10</f>
        <v>0</v>
      </c>
      <c r="G2459" s="7">
        <f>COUNT(FIND("～",Table9[[#This Row],[Trad]]))*10</f>
        <v>0</v>
      </c>
      <c r="H2459" s="25">
        <f>Table9[[#This Row],[Trad Len]]+Table9[[#This Row],[Var Len]]</f>
        <v>0.1</v>
      </c>
      <c r="I2459" s="25" cm="1">
        <f t="array" ref="I2459">COUNT(FIND({1,2,3,4,5,6,7,8,9,0},Table9[[#This Row],[Simp]]))</f>
        <v>0</v>
      </c>
      <c r="J2459" s="25" cm="1">
        <f t="array" ref="J2459">COUNT(FIND({1,2,3,4,5,6,7,8,9,0},Table9[[#This Row],[Trad]]))</f>
        <v>0</v>
      </c>
      <c r="K2459" s="25" cm="1">
        <f t="array" ref="K2459">COUNT(FIND({1,2,3,4,5,6,7,8,9,0},Table9[[#This Row],[Variants]]))</f>
        <v>0</v>
      </c>
      <c r="L2459" s="25">
        <f>SUM(Table9[[#This Row],[Simp Note]:[Var Note]])</f>
        <v>0</v>
      </c>
      <c r="M2459" s="25">
        <f>SUM(Table9[[#This Row],[Sum]],Table9[[#This Row],[Sum Notes]],Table9[[#This Row],[Contains ~]])</f>
        <v>0.1</v>
      </c>
      <c r="N2459" s="26">
        <v>19250</v>
      </c>
      <c r="O2459" s="25" t="s">
        <v>10235</v>
      </c>
      <c r="P2459" s="25" t="s">
        <v>10235</v>
      </c>
      <c r="Q2459" s="25"/>
      <c r="R2459" s="25"/>
      <c r="S2459" s="25"/>
    </row>
    <row r="2460" spans="1:19" x14ac:dyDescent="0.25">
      <c r="A2460" s="7">
        <v>5867</v>
      </c>
      <c r="B2460" s="7" t="s">
        <v>5385</v>
      </c>
      <c r="C2460" s="7" t="s">
        <v>9445</v>
      </c>
      <c r="D2460" s="7" t="s">
        <v>6770</v>
      </c>
      <c r="E2460" s="7">
        <f>LEN(Table9[[#This Row],[Trad]])/10</f>
        <v>0.1</v>
      </c>
      <c r="F2460" s="7">
        <f>LEN(Table9[[#This Row],[Variants]])/10</f>
        <v>0</v>
      </c>
      <c r="G2460" s="7">
        <f>COUNT(FIND("～",Table9[[#This Row],[Trad]]))*10</f>
        <v>0</v>
      </c>
      <c r="H2460" s="25">
        <f>Table9[[#This Row],[Trad Len]]+Table9[[#This Row],[Var Len]]</f>
        <v>0.1</v>
      </c>
      <c r="I2460" s="25" cm="1">
        <f t="array" ref="I2460">COUNT(FIND({1,2,3,4,5,6,7,8,9,0},Table9[[#This Row],[Simp]]))</f>
        <v>0</v>
      </c>
      <c r="J2460" s="25" cm="1">
        <f t="array" ref="J2460">COUNT(FIND({1,2,3,4,5,6,7,8,9,0},Table9[[#This Row],[Trad]]))</f>
        <v>0</v>
      </c>
      <c r="K2460" s="25" cm="1">
        <f t="array" ref="K2460">COUNT(FIND({1,2,3,4,5,6,7,8,9,0},Table9[[#This Row],[Variants]]))</f>
        <v>0</v>
      </c>
      <c r="L2460" s="25">
        <f>SUM(Table9[[#This Row],[Simp Note]:[Var Note]])</f>
        <v>0</v>
      </c>
      <c r="M2460" s="25">
        <f>SUM(Table9[[#This Row],[Sum]],Table9[[#This Row],[Sum Notes]],Table9[[#This Row],[Contains ~]])</f>
        <v>0.1</v>
      </c>
      <c r="N2460" s="26">
        <v>19260</v>
      </c>
      <c r="O2460" s="25" t="s">
        <v>10235</v>
      </c>
      <c r="P2460" s="25" t="s">
        <v>10235</v>
      </c>
      <c r="Q2460" s="25"/>
      <c r="R2460" s="25"/>
      <c r="S2460" s="25"/>
    </row>
    <row r="2461" spans="1:19" x14ac:dyDescent="0.25">
      <c r="A2461" s="7">
        <v>5869</v>
      </c>
      <c r="B2461" s="7" t="s">
        <v>5387</v>
      </c>
      <c r="C2461" s="7" t="s">
        <v>9447</v>
      </c>
      <c r="D2461" s="7" t="s">
        <v>6770</v>
      </c>
      <c r="E2461" s="7">
        <f>LEN(Table9[[#This Row],[Trad]])/10</f>
        <v>0.1</v>
      </c>
      <c r="F2461" s="7">
        <f>LEN(Table9[[#This Row],[Variants]])/10</f>
        <v>0</v>
      </c>
      <c r="G2461" s="7">
        <f>COUNT(FIND("～",Table9[[#This Row],[Trad]]))*10</f>
        <v>0</v>
      </c>
      <c r="H2461" s="25">
        <f>Table9[[#This Row],[Trad Len]]+Table9[[#This Row],[Var Len]]</f>
        <v>0.1</v>
      </c>
      <c r="I2461" s="25" cm="1">
        <f t="array" ref="I2461">COUNT(FIND({1,2,3,4,5,6,7,8,9,0},Table9[[#This Row],[Simp]]))</f>
        <v>0</v>
      </c>
      <c r="J2461" s="25" cm="1">
        <f t="array" ref="J2461">COUNT(FIND({1,2,3,4,5,6,7,8,9,0},Table9[[#This Row],[Trad]]))</f>
        <v>0</v>
      </c>
      <c r="K2461" s="25" cm="1">
        <f t="array" ref="K2461">COUNT(FIND({1,2,3,4,5,6,7,8,9,0},Table9[[#This Row],[Variants]]))</f>
        <v>0</v>
      </c>
      <c r="L2461" s="25">
        <f>SUM(Table9[[#This Row],[Simp Note]:[Var Note]])</f>
        <v>0</v>
      </c>
      <c r="M2461" s="25">
        <f>SUM(Table9[[#This Row],[Sum]],Table9[[#This Row],[Sum Notes]],Table9[[#This Row],[Contains ~]])</f>
        <v>0.1</v>
      </c>
      <c r="N2461" s="26">
        <v>19270</v>
      </c>
      <c r="O2461" s="25" t="s">
        <v>10235</v>
      </c>
      <c r="P2461" s="25" t="s">
        <v>10235</v>
      </c>
      <c r="Q2461" s="25"/>
      <c r="R2461" s="25"/>
      <c r="S2461" s="25"/>
    </row>
    <row r="2462" spans="1:19" x14ac:dyDescent="0.25">
      <c r="A2462" s="7">
        <v>5870</v>
      </c>
      <c r="B2462" s="7" t="s">
        <v>5389</v>
      </c>
      <c r="C2462" s="7" t="s">
        <v>9449</v>
      </c>
      <c r="D2462" s="7" t="s">
        <v>6770</v>
      </c>
      <c r="E2462" s="7">
        <f>LEN(Table9[[#This Row],[Trad]])/10</f>
        <v>0.1</v>
      </c>
      <c r="F2462" s="7">
        <f>LEN(Table9[[#This Row],[Variants]])/10</f>
        <v>0</v>
      </c>
      <c r="G2462" s="7">
        <f>COUNT(FIND("～",Table9[[#This Row],[Trad]]))*10</f>
        <v>0</v>
      </c>
      <c r="H2462" s="25">
        <f>Table9[[#This Row],[Trad Len]]+Table9[[#This Row],[Var Len]]</f>
        <v>0.1</v>
      </c>
      <c r="I2462" s="25" cm="1">
        <f t="array" ref="I2462">COUNT(FIND({1,2,3,4,5,6,7,8,9,0},Table9[[#This Row],[Simp]]))</f>
        <v>0</v>
      </c>
      <c r="J2462" s="25" cm="1">
        <f t="array" ref="J2462">COUNT(FIND({1,2,3,4,5,6,7,8,9,0},Table9[[#This Row],[Trad]]))</f>
        <v>0</v>
      </c>
      <c r="K2462" s="25" cm="1">
        <f t="array" ref="K2462">COUNT(FIND({1,2,3,4,5,6,7,8,9,0},Table9[[#This Row],[Variants]]))</f>
        <v>0</v>
      </c>
      <c r="L2462" s="25">
        <f>SUM(Table9[[#This Row],[Simp Note]:[Var Note]])</f>
        <v>0</v>
      </c>
      <c r="M2462" s="25">
        <f>SUM(Table9[[#This Row],[Sum]],Table9[[#This Row],[Sum Notes]],Table9[[#This Row],[Contains ~]])</f>
        <v>0.1</v>
      </c>
      <c r="N2462" s="26">
        <v>19280</v>
      </c>
      <c r="O2462" s="25" t="s">
        <v>10235</v>
      </c>
      <c r="P2462" s="25" t="s">
        <v>10235</v>
      </c>
      <c r="Q2462" s="25"/>
      <c r="R2462" s="25"/>
      <c r="S2462" s="25"/>
    </row>
    <row r="2463" spans="1:19" x14ac:dyDescent="0.25">
      <c r="A2463" s="7">
        <v>5871</v>
      </c>
      <c r="B2463" s="7" t="s">
        <v>5391</v>
      </c>
      <c r="C2463" s="7" t="s">
        <v>9451</v>
      </c>
      <c r="D2463" s="7" t="s">
        <v>6770</v>
      </c>
      <c r="E2463" s="7">
        <f>LEN(Table9[[#This Row],[Trad]])/10</f>
        <v>0.1</v>
      </c>
      <c r="F2463" s="7">
        <f>LEN(Table9[[#This Row],[Variants]])/10</f>
        <v>0</v>
      </c>
      <c r="G2463" s="7">
        <f>COUNT(FIND("～",Table9[[#This Row],[Trad]]))*10</f>
        <v>0</v>
      </c>
      <c r="H2463" s="25">
        <f>Table9[[#This Row],[Trad Len]]+Table9[[#This Row],[Var Len]]</f>
        <v>0.1</v>
      </c>
      <c r="I2463" s="25" cm="1">
        <f t="array" ref="I2463">COUNT(FIND({1,2,3,4,5,6,7,8,9,0},Table9[[#This Row],[Simp]]))</f>
        <v>0</v>
      </c>
      <c r="J2463" s="25" cm="1">
        <f t="array" ref="J2463">COUNT(FIND({1,2,3,4,5,6,7,8,9,0},Table9[[#This Row],[Trad]]))</f>
        <v>0</v>
      </c>
      <c r="K2463" s="25" cm="1">
        <f t="array" ref="K2463">COUNT(FIND({1,2,3,4,5,6,7,8,9,0},Table9[[#This Row],[Variants]]))</f>
        <v>0</v>
      </c>
      <c r="L2463" s="25">
        <f>SUM(Table9[[#This Row],[Simp Note]:[Var Note]])</f>
        <v>0</v>
      </c>
      <c r="M2463" s="25">
        <f>SUM(Table9[[#This Row],[Sum]],Table9[[#This Row],[Sum Notes]],Table9[[#This Row],[Contains ~]])</f>
        <v>0.1</v>
      </c>
      <c r="N2463" s="26">
        <v>19290</v>
      </c>
      <c r="O2463" s="25" t="s">
        <v>10235</v>
      </c>
      <c r="P2463" s="25" t="s">
        <v>10235</v>
      </c>
      <c r="Q2463" s="25"/>
      <c r="R2463" s="25"/>
      <c r="S2463" s="25"/>
    </row>
    <row r="2464" spans="1:19" x14ac:dyDescent="0.25">
      <c r="A2464" s="7">
        <v>5873</v>
      </c>
      <c r="B2464" s="7" t="s">
        <v>5393</v>
      </c>
      <c r="C2464" s="7" t="s">
        <v>9454</v>
      </c>
      <c r="D2464" s="7" t="s">
        <v>6770</v>
      </c>
      <c r="E2464" s="7">
        <f>LEN(Table9[[#This Row],[Trad]])/10</f>
        <v>0.1</v>
      </c>
      <c r="F2464" s="7">
        <f>LEN(Table9[[#This Row],[Variants]])/10</f>
        <v>0</v>
      </c>
      <c r="G2464" s="7">
        <f>COUNT(FIND("～",Table9[[#This Row],[Trad]]))*10</f>
        <v>0</v>
      </c>
      <c r="H2464" s="25">
        <f>Table9[[#This Row],[Trad Len]]+Table9[[#This Row],[Var Len]]</f>
        <v>0.1</v>
      </c>
      <c r="I2464" s="25" cm="1">
        <f t="array" ref="I2464">COUNT(FIND({1,2,3,4,5,6,7,8,9,0},Table9[[#This Row],[Simp]]))</f>
        <v>0</v>
      </c>
      <c r="J2464" s="25" cm="1">
        <f t="array" ref="J2464">COUNT(FIND({1,2,3,4,5,6,7,8,9,0},Table9[[#This Row],[Trad]]))</f>
        <v>0</v>
      </c>
      <c r="K2464" s="25" cm="1">
        <f t="array" ref="K2464">COUNT(FIND({1,2,3,4,5,6,7,8,9,0},Table9[[#This Row],[Variants]]))</f>
        <v>0</v>
      </c>
      <c r="L2464" s="25">
        <f>SUM(Table9[[#This Row],[Simp Note]:[Var Note]])</f>
        <v>0</v>
      </c>
      <c r="M2464" s="25">
        <f>SUM(Table9[[#This Row],[Sum]],Table9[[#This Row],[Sum Notes]],Table9[[#This Row],[Contains ~]])</f>
        <v>0.1</v>
      </c>
      <c r="N2464" s="26">
        <v>19300</v>
      </c>
      <c r="O2464" s="25" t="s">
        <v>10235</v>
      </c>
      <c r="P2464" s="25" t="s">
        <v>10235</v>
      </c>
      <c r="Q2464" s="25"/>
      <c r="R2464" s="25"/>
      <c r="S2464" s="25"/>
    </row>
    <row r="2465" spans="1:19" x14ac:dyDescent="0.25">
      <c r="A2465" s="7">
        <v>5881</v>
      </c>
      <c r="B2465" s="7" t="s">
        <v>5395</v>
      </c>
      <c r="C2465" s="7" t="s">
        <v>9456</v>
      </c>
      <c r="D2465" s="7" t="s">
        <v>6770</v>
      </c>
      <c r="E2465" s="7">
        <f>LEN(Table9[[#This Row],[Trad]])/10</f>
        <v>0.1</v>
      </c>
      <c r="F2465" s="7">
        <f>LEN(Table9[[#This Row],[Variants]])/10</f>
        <v>0</v>
      </c>
      <c r="G2465" s="7">
        <f>COUNT(FIND("～",Table9[[#This Row],[Trad]]))*10</f>
        <v>0</v>
      </c>
      <c r="H2465" s="25">
        <f>Table9[[#This Row],[Trad Len]]+Table9[[#This Row],[Var Len]]</f>
        <v>0.1</v>
      </c>
      <c r="I2465" s="25" cm="1">
        <f t="array" ref="I2465">COUNT(FIND({1,2,3,4,5,6,7,8,9,0},Table9[[#This Row],[Simp]]))</f>
        <v>0</v>
      </c>
      <c r="J2465" s="25" cm="1">
        <f t="array" ref="J2465">COUNT(FIND({1,2,3,4,5,6,7,8,9,0},Table9[[#This Row],[Trad]]))</f>
        <v>0</v>
      </c>
      <c r="K2465" s="25" cm="1">
        <f t="array" ref="K2465">COUNT(FIND({1,2,3,4,5,6,7,8,9,0},Table9[[#This Row],[Variants]]))</f>
        <v>0</v>
      </c>
      <c r="L2465" s="25">
        <f>SUM(Table9[[#This Row],[Simp Note]:[Var Note]])</f>
        <v>0</v>
      </c>
      <c r="M2465" s="25">
        <f>SUM(Table9[[#This Row],[Sum]],Table9[[#This Row],[Sum Notes]],Table9[[#This Row],[Contains ~]])</f>
        <v>0.1</v>
      </c>
      <c r="N2465" s="26">
        <v>19310</v>
      </c>
      <c r="O2465" s="25" t="s">
        <v>10235</v>
      </c>
      <c r="P2465" s="25" t="s">
        <v>10235</v>
      </c>
      <c r="Q2465" s="25"/>
      <c r="R2465" s="25"/>
      <c r="S2465" s="25"/>
    </row>
    <row r="2466" spans="1:19" x14ac:dyDescent="0.25">
      <c r="A2466" s="7">
        <v>5882</v>
      </c>
      <c r="B2466" s="7" t="s">
        <v>5397</v>
      </c>
      <c r="C2466" s="7" t="s">
        <v>9458</v>
      </c>
      <c r="D2466" s="7" t="s">
        <v>6770</v>
      </c>
      <c r="E2466" s="7">
        <f>LEN(Table9[[#This Row],[Trad]])/10</f>
        <v>0.1</v>
      </c>
      <c r="F2466" s="7">
        <f>LEN(Table9[[#This Row],[Variants]])/10</f>
        <v>0</v>
      </c>
      <c r="G2466" s="7">
        <f>COUNT(FIND("～",Table9[[#This Row],[Trad]]))*10</f>
        <v>0</v>
      </c>
      <c r="H2466" s="25">
        <f>Table9[[#This Row],[Trad Len]]+Table9[[#This Row],[Var Len]]</f>
        <v>0.1</v>
      </c>
      <c r="I2466" s="25" cm="1">
        <f t="array" ref="I2466">COUNT(FIND({1,2,3,4,5,6,7,8,9,0},Table9[[#This Row],[Simp]]))</f>
        <v>0</v>
      </c>
      <c r="J2466" s="25" cm="1">
        <f t="array" ref="J2466">COUNT(FIND({1,2,3,4,5,6,7,8,9,0},Table9[[#This Row],[Trad]]))</f>
        <v>0</v>
      </c>
      <c r="K2466" s="25" cm="1">
        <f t="array" ref="K2466">COUNT(FIND({1,2,3,4,5,6,7,8,9,0},Table9[[#This Row],[Variants]]))</f>
        <v>0</v>
      </c>
      <c r="L2466" s="25">
        <f>SUM(Table9[[#This Row],[Simp Note]:[Var Note]])</f>
        <v>0</v>
      </c>
      <c r="M2466" s="25">
        <f>SUM(Table9[[#This Row],[Sum]],Table9[[#This Row],[Sum Notes]],Table9[[#This Row],[Contains ~]])</f>
        <v>0.1</v>
      </c>
      <c r="N2466" s="26">
        <v>19320</v>
      </c>
      <c r="O2466" s="25" t="s">
        <v>10235</v>
      </c>
      <c r="P2466" s="25" t="s">
        <v>10235</v>
      </c>
      <c r="Q2466" s="25"/>
      <c r="R2466" s="25"/>
      <c r="S2466" s="25"/>
    </row>
    <row r="2467" spans="1:19" x14ac:dyDescent="0.25">
      <c r="A2467" s="7">
        <v>5884</v>
      </c>
      <c r="B2467" s="7" t="s">
        <v>5399</v>
      </c>
      <c r="C2467" s="7" t="s">
        <v>9460</v>
      </c>
      <c r="D2467" s="7" t="s">
        <v>9461</v>
      </c>
      <c r="E2467" s="7">
        <f>LEN(Table9[[#This Row],[Trad]])/10</f>
        <v>0.1</v>
      </c>
      <c r="F2467" s="7">
        <f>LEN(Table9[[#This Row],[Variants]])/10</f>
        <v>0.1</v>
      </c>
      <c r="G2467" s="7">
        <f>COUNT(FIND("～",Table9[[#This Row],[Trad]]))*10</f>
        <v>0</v>
      </c>
      <c r="H2467" s="25">
        <f>Table9[[#This Row],[Trad Len]]+Table9[[#This Row],[Var Len]]</f>
        <v>0.2</v>
      </c>
      <c r="I2467" s="25" cm="1">
        <f t="array" ref="I2467">COUNT(FIND({1,2,3,4,5,6,7,8,9,0},Table9[[#This Row],[Simp]]))</f>
        <v>0</v>
      </c>
      <c r="J2467" s="25" cm="1">
        <f t="array" ref="J2467">COUNT(FIND({1,2,3,4,5,6,7,8,9,0},Table9[[#This Row],[Trad]]))</f>
        <v>0</v>
      </c>
      <c r="K2467" s="25" cm="1">
        <f t="array" ref="K2467">COUNT(FIND({1,2,3,4,5,6,7,8,9,0},Table9[[#This Row],[Variants]]))</f>
        <v>0</v>
      </c>
      <c r="L2467" s="25">
        <f>SUM(Table9[[#This Row],[Simp Note]:[Var Note]])</f>
        <v>0</v>
      </c>
      <c r="M2467" s="25">
        <f>SUM(Table9[[#This Row],[Sum]],Table9[[#This Row],[Sum Notes]],Table9[[#This Row],[Contains ~]])</f>
        <v>0.2</v>
      </c>
      <c r="N2467" s="26">
        <v>2910</v>
      </c>
      <c r="O2467" s="25" t="s">
        <v>10235</v>
      </c>
      <c r="P2467" s="25" t="s">
        <v>10237</v>
      </c>
      <c r="Q2467" s="25"/>
      <c r="R2467" s="25"/>
      <c r="S2467" s="25"/>
    </row>
    <row r="2468" spans="1:19" x14ac:dyDescent="0.25">
      <c r="A2468" s="7">
        <v>5892</v>
      </c>
      <c r="B2468" s="7" t="s">
        <v>5402</v>
      </c>
      <c r="C2468" s="7" t="s">
        <v>9463</v>
      </c>
      <c r="D2468" s="7" t="s">
        <v>6770</v>
      </c>
      <c r="E2468" s="7">
        <f>LEN(Table9[[#This Row],[Trad]])/10</f>
        <v>0.1</v>
      </c>
      <c r="F2468" s="7">
        <f>LEN(Table9[[#This Row],[Variants]])/10</f>
        <v>0</v>
      </c>
      <c r="G2468" s="7">
        <f>COUNT(FIND("～",Table9[[#This Row],[Trad]]))*10</f>
        <v>0</v>
      </c>
      <c r="H2468" s="25">
        <f>Table9[[#This Row],[Trad Len]]+Table9[[#This Row],[Var Len]]</f>
        <v>0.1</v>
      </c>
      <c r="I2468" s="25" cm="1">
        <f t="array" ref="I2468">COUNT(FIND({1,2,3,4,5,6,7,8,9,0},Table9[[#This Row],[Simp]]))</f>
        <v>0</v>
      </c>
      <c r="J2468" s="25" cm="1">
        <f t="array" ref="J2468">COUNT(FIND({1,2,3,4,5,6,7,8,9,0},Table9[[#This Row],[Trad]]))</f>
        <v>0</v>
      </c>
      <c r="K2468" s="25" cm="1">
        <f t="array" ref="K2468">COUNT(FIND({1,2,3,4,5,6,7,8,9,0},Table9[[#This Row],[Variants]]))</f>
        <v>0</v>
      </c>
      <c r="L2468" s="25">
        <f>SUM(Table9[[#This Row],[Simp Note]:[Var Note]])</f>
        <v>0</v>
      </c>
      <c r="M2468" s="25">
        <f>SUM(Table9[[#This Row],[Sum]],Table9[[#This Row],[Sum Notes]],Table9[[#This Row],[Contains ~]])</f>
        <v>0.1</v>
      </c>
      <c r="N2468" s="26">
        <v>19330</v>
      </c>
      <c r="O2468" s="25" t="s">
        <v>10235</v>
      </c>
      <c r="P2468" s="25" t="s">
        <v>10235</v>
      </c>
      <c r="Q2468" s="25"/>
      <c r="R2468" s="25"/>
      <c r="S2468" s="25"/>
    </row>
    <row r="2469" spans="1:19" x14ac:dyDescent="0.25">
      <c r="A2469" s="7">
        <v>5893</v>
      </c>
      <c r="B2469" s="7" t="s">
        <v>5404</v>
      </c>
      <c r="C2469" s="7" t="s">
        <v>9402</v>
      </c>
      <c r="D2469" s="7" t="s">
        <v>6770</v>
      </c>
      <c r="E2469" s="7">
        <f>LEN(Table9[[#This Row],[Trad]])/10</f>
        <v>0.1</v>
      </c>
      <c r="F2469" s="7">
        <f>LEN(Table9[[#This Row],[Variants]])/10</f>
        <v>0</v>
      </c>
      <c r="G2469" s="7">
        <f>COUNT(FIND("～",Table9[[#This Row],[Trad]]))*10</f>
        <v>0</v>
      </c>
      <c r="H2469" s="25">
        <f>Table9[[#This Row],[Trad Len]]+Table9[[#This Row],[Var Len]]</f>
        <v>0.1</v>
      </c>
      <c r="I2469" s="25" cm="1">
        <f t="array" ref="I2469">COUNT(FIND({1,2,3,4,5,6,7,8,9,0},Table9[[#This Row],[Simp]]))</f>
        <v>0</v>
      </c>
      <c r="J2469" s="25" cm="1">
        <f t="array" ref="J2469">COUNT(FIND({1,2,3,4,5,6,7,8,9,0},Table9[[#This Row],[Trad]]))</f>
        <v>0</v>
      </c>
      <c r="K2469" s="25" cm="1">
        <f t="array" ref="K2469">COUNT(FIND({1,2,3,4,5,6,7,8,9,0},Table9[[#This Row],[Variants]]))</f>
        <v>0</v>
      </c>
      <c r="L2469" s="25">
        <f>SUM(Table9[[#This Row],[Simp Note]:[Var Note]])</f>
        <v>0</v>
      </c>
      <c r="M2469" s="25">
        <f>SUM(Table9[[#This Row],[Sum]],Table9[[#This Row],[Sum Notes]],Table9[[#This Row],[Contains ~]])</f>
        <v>0.1</v>
      </c>
      <c r="N2469" s="26">
        <v>19340</v>
      </c>
      <c r="O2469" s="25" t="s">
        <v>10235</v>
      </c>
      <c r="P2469" s="25" t="s">
        <v>10235</v>
      </c>
      <c r="Q2469" s="25"/>
      <c r="R2469" s="25"/>
      <c r="S2469" s="25"/>
    </row>
    <row r="2470" spans="1:19" x14ac:dyDescent="0.25">
      <c r="A2470" s="7">
        <v>5894</v>
      </c>
      <c r="B2470" s="7" t="s">
        <v>5406</v>
      </c>
      <c r="C2470" s="7" t="s">
        <v>9404</v>
      </c>
      <c r="D2470" s="7" t="s">
        <v>6770</v>
      </c>
      <c r="E2470" s="7">
        <f>LEN(Table9[[#This Row],[Trad]])/10</f>
        <v>0.1</v>
      </c>
      <c r="F2470" s="7">
        <f>LEN(Table9[[#This Row],[Variants]])/10</f>
        <v>0</v>
      </c>
      <c r="G2470" s="7">
        <f>COUNT(FIND("～",Table9[[#This Row],[Trad]]))*10</f>
        <v>0</v>
      </c>
      <c r="H2470" s="25">
        <f>Table9[[#This Row],[Trad Len]]+Table9[[#This Row],[Var Len]]</f>
        <v>0.1</v>
      </c>
      <c r="I2470" s="25" cm="1">
        <f t="array" ref="I2470">COUNT(FIND({1,2,3,4,5,6,7,8,9,0},Table9[[#This Row],[Simp]]))</f>
        <v>0</v>
      </c>
      <c r="J2470" s="25" cm="1">
        <f t="array" ref="J2470">COUNT(FIND({1,2,3,4,5,6,7,8,9,0},Table9[[#This Row],[Trad]]))</f>
        <v>0</v>
      </c>
      <c r="K2470" s="25" cm="1">
        <f t="array" ref="K2470">COUNT(FIND({1,2,3,4,5,6,7,8,9,0},Table9[[#This Row],[Variants]]))</f>
        <v>0</v>
      </c>
      <c r="L2470" s="25">
        <f>SUM(Table9[[#This Row],[Simp Note]:[Var Note]])</f>
        <v>0</v>
      </c>
      <c r="M2470" s="25">
        <f>SUM(Table9[[#This Row],[Sum]],Table9[[#This Row],[Sum Notes]],Table9[[#This Row],[Contains ~]])</f>
        <v>0.1</v>
      </c>
      <c r="N2470" s="26">
        <v>19350</v>
      </c>
      <c r="O2470" s="25" t="s">
        <v>10235</v>
      </c>
      <c r="P2470" s="25" t="s">
        <v>10235</v>
      </c>
      <c r="Q2470" s="25"/>
      <c r="R2470" s="25"/>
      <c r="S2470" s="25"/>
    </row>
    <row r="2471" spans="1:19" x14ac:dyDescent="0.25">
      <c r="A2471" s="7">
        <v>5898</v>
      </c>
      <c r="B2471" s="7" t="s">
        <v>5408</v>
      </c>
      <c r="C2471" s="7" t="s">
        <v>9406</v>
      </c>
      <c r="D2471" s="7" t="s">
        <v>6770</v>
      </c>
      <c r="E2471" s="7">
        <f>LEN(Table9[[#This Row],[Trad]])/10</f>
        <v>0.1</v>
      </c>
      <c r="F2471" s="7">
        <f>LEN(Table9[[#This Row],[Variants]])/10</f>
        <v>0</v>
      </c>
      <c r="G2471" s="7">
        <f>COUNT(FIND("～",Table9[[#This Row],[Trad]]))*10</f>
        <v>0</v>
      </c>
      <c r="H2471" s="25">
        <f>Table9[[#This Row],[Trad Len]]+Table9[[#This Row],[Var Len]]</f>
        <v>0.1</v>
      </c>
      <c r="I2471" s="25" cm="1">
        <f t="array" ref="I2471">COUNT(FIND({1,2,3,4,5,6,7,8,9,0},Table9[[#This Row],[Simp]]))</f>
        <v>0</v>
      </c>
      <c r="J2471" s="25" cm="1">
        <f t="array" ref="J2471">COUNT(FIND({1,2,3,4,5,6,7,8,9,0},Table9[[#This Row],[Trad]]))</f>
        <v>0</v>
      </c>
      <c r="K2471" s="25" cm="1">
        <f t="array" ref="K2471">COUNT(FIND({1,2,3,4,5,6,7,8,9,0},Table9[[#This Row],[Variants]]))</f>
        <v>0</v>
      </c>
      <c r="L2471" s="25">
        <f>SUM(Table9[[#This Row],[Simp Note]:[Var Note]])</f>
        <v>0</v>
      </c>
      <c r="M2471" s="25">
        <f>SUM(Table9[[#This Row],[Sum]],Table9[[#This Row],[Sum Notes]],Table9[[#This Row],[Contains ~]])</f>
        <v>0.1</v>
      </c>
      <c r="N2471" s="26">
        <v>19360</v>
      </c>
      <c r="O2471" s="25" t="s">
        <v>10235</v>
      </c>
      <c r="P2471" s="25" t="s">
        <v>10235</v>
      </c>
      <c r="Q2471" s="25"/>
      <c r="R2471" s="25"/>
      <c r="S2471" s="25"/>
    </row>
    <row r="2472" spans="1:19" x14ac:dyDescent="0.25">
      <c r="A2472" s="7">
        <v>5899</v>
      </c>
      <c r="B2472" s="7" t="s">
        <v>5410</v>
      </c>
      <c r="C2472" s="7" t="s">
        <v>9408</v>
      </c>
      <c r="D2472" s="7" t="s">
        <v>6770</v>
      </c>
      <c r="E2472" s="7">
        <f>LEN(Table9[[#This Row],[Trad]])/10</f>
        <v>0.1</v>
      </c>
      <c r="F2472" s="7">
        <f>LEN(Table9[[#This Row],[Variants]])/10</f>
        <v>0</v>
      </c>
      <c r="G2472" s="7">
        <f>COUNT(FIND("～",Table9[[#This Row],[Trad]]))*10</f>
        <v>0</v>
      </c>
      <c r="H2472" s="25">
        <f>Table9[[#This Row],[Trad Len]]+Table9[[#This Row],[Var Len]]</f>
        <v>0.1</v>
      </c>
      <c r="I2472" s="25" cm="1">
        <f t="array" ref="I2472">COUNT(FIND({1,2,3,4,5,6,7,8,9,0},Table9[[#This Row],[Simp]]))</f>
        <v>0</v>
      </c>
      <c r="J2472" s="25" cm="1">
        <f t="array" ref="J2472">COUNT(FIND({1,2,3,4,5,6,7,8,9,0},Table9[[#This Row],[Trad]]))</f>
        <v>0</v>
      </c>
      <c r="K2472" s="25" cm="1">
        <f t="array" ref="K2472">COUNT(FIND({1,2,3,4,5,6,7,8,9,0},Table9[[#This Row],[Variants]]))</f>
        <v>0</v>
      </c>
      <c r="L2472" s="25">
        <f>SUM(Table9[[#This Row],[Simp Note]:[Var Note]])</f>
        <v>0</v>
      </c>
      <c r="M2472" s="25">
        <f>SUM(Table9[[#This Row],[Sum]],Table9[[#This Row],[Sum Notes]],Table9[[#This Row],[Contains ~]])</f>
        <v>0.1</v>
      </c>
      <c r="N2472" s="26">
        <v>19370</v>
      </c>
      <c r="O2472" s="25" t="s">
        <v>10235</v>
      </c>
      <c r="P2472" s="25" t="s">
        <v>10235</v>
      </c>
      <c r="Q2472" s="25"/>
      <c r="R2472" s="25"/>
      <c r="S2472" s="25"/>
    </row>
    <row r="2473" spans="1:19" x14ac:dyDescent="0.25">
      <c r="A2473" s="7">
        <v>5900</v>
      </c>
      <c r="B2473" s="7" t="s">
        <v>5412</v>
      </c>
      <c r="C2473" s="7" t="s">
        <v>9410</v>
      </c>
      <c r="D2473" s="7" t="s">
        <v>6770</v>
      </c>
      <c r="E2473" s="7">
        <f>LEN(Table9[[#This Row],[Trad]])/10</f>
        <v>0.1</v>
      </c>
      <c r="F2473" s="7">
        <f>LEN(Table9[[#This Row],[Variants]])/10</f>
        <v>0</v>
      </c>
      <c r="G2473" s="7">
        <f>COUNT(FIND("～",Table9[[#This Row],[Trad]]))*10</f>
        <v>0</v>
      </c>
      <c r="H2473" s="25">
        <f>Table9[[#This Row],[Trad Len]]+Table9[[#This Row],[Var Len]]</f>
        <v>0.1</v>
      </c>
      <c r="I2473" s="25" cm="1">
        <f t="array" ref="I2473">COUNT(FIND({1,2,3,4,5,6,7,8,9,0},Table9[[#This Row],[Simp]]))</f>
        <v>0</v>
      </c>
      <c r="J2473" s="25" cm="1">
        <f t="array" ref="J2473">COUNT(FIND({1,2,3,4,5,6,7,8,9,0},Table9[[#This Row],[Trad]]))</f>
        <v>0</v>
      </c>
      <c r="K2473" s="25" cm="1">
        <f t="array" ref="K2473">COUNT(FIND({1,2,3,4,5,6,7,8,9,0},Table9[[#This Row],[Variants]]))</f>
        <v>0</v>
      </c>
      <c r="L2473" s="25">
        <f>SUM(Table9[[#This Row],[Simp Note]:[Var Note]])</f>
        <v>0</v>
      </c>
      <c r="M2473" s="25">
        <f>SUM(Table9[[#This Row],[Sum]],Table9[[#This Row],[Sum Notes]],Table9[[#This Row],[Contains ~]])</f>
        <v>0.1</v>
      </c>
      <c r="N2473" s="26">
        <v>19380</v>
      </c>
      <c r="O2473" s="25" t="s">
        <v>10235</v>
      </c>
      <c r="P2473" s="25" t="s">
        <v>10235</v>
      </c>
      <c r="Q2473" s="25"/>
      <c r="R2473" s="25"/>
      <c r="S2473" s="25"/>
    </row>
    <row r="2474" spans="1:19" x14ac:dyDescent="0.25">
      <c r="A2474" s="7">
        <v>5901</v>
      </c>
      <c r="B2474" s="7" t="s">
        <v>5414</v>
      </c>
      <c r="C2474" s="7" t="s">
        <v>9412</v>
      </c>
      <c r="D2474" s="7" t="s">
        <v>6770</v>
      </c>
      <c r="E2474" s="7">
        <f>LEN(Table9[[#This Row],[Trad]])/10</f>
        <v>0.1</v>
      </c>
      <c r="F2474" s="7">
        <f>LEN(Table9[[#This Row],[Variants]])/10</f>
        <v>0</v>
      </c>
      <c r="G2474" s="7">
        <f>COUNT(FIND("～",Table9[[#This Row],[Trad]]))*10</f>
        <v>0</v>
      </c>
      <c r="H2474" s="25">
        <f>Table9[[#This Row],[Trad Len]]+Table9[[#This Row],[Var Len]]</f>
        <v>0.1</v>
      </c>
      <c r="I2474" s="25" cm="1">
        <f t="array" ref="I2474">COUNT(FIND({1,2,3,4,5,6,7,8,9,0},Table9[[#This Row],[Simp]]))</f>
        <v>0</v>
      </c>
      <c r="J2474" s="25" cm="1">
        <f t="array" ref="J2474">COUNT(FIND({1,2,3,4,5,6,7,8,9,0},Table9[[#This Row],[Trad]]))</f>
        <v>0</v>
      </c>
      <c r="K2474" s="25" cm="1">
        <f t="array" ref="K2474">COUNT(FIND({1,2,3,4,5,6,7,8,9,0},Table9[[#This Row],[Variants]]))</f>
        <v>0</v>
      </c>
      <c r="L2474" s="25">
        <f>SUM(Table9[[#This Row],[Simp Note]:[Var Note]])</f>
        <v>0</v>
      </c>
      <c r="M2474" s="25">
        <f>SUM(Table9[[#This Row],[Sum]],Table9[[#This Row],[Sum Notes]],Table9[[#This Row],[Contains ~]])</f>
        <v>0.1</v>
      </c>
      <c r="N2474" s="26">
        <v>19390</v>
      </c>
      <c r="O2474" s="25" t="s">
        <v>10235</v>
      </c>
      <c r="P2474" s="25" t="s">
        <v>10235</v>
      </c>
      <c r="Q2474" s="25"/>
      <c r="R2474" s="25"/>
      <c r="S2474" s="25"/>
    </row>
    <row r="2475" spans="1:19" x14ac:dyDescent="0.25">
      <c r="A2475" s="7">
        <v>5908</v>
      </c>
      <c r="B2475" s="7" t="s">
        <v>5416</v>
      </c>
      <c r="C2475" s="7" t="s">
        <v>9414</v>
      </c>
      <c r="D2475" s="7" t="s">
        <v>6770</v>
      </c>
      <c r="E2475" s="7">
        <f>LEN(Table9[[#This Row],[Trad]])/10</f>
        <v>0.1</v>
      </c>
      <c r="F2475" s="7">
        <f>LEN(Table9[[#This Row],[Variants]])/10</f>
        <v>0</v>
      </c>
      <c r="G2475" s="7">
        <f>COUNT(FIND("～",Table9[[#This Row],[Trad]]))*10</f>
        <v>0</v>
      </c>
      <c r="H2475" s="25">
        <f>Table9[[#This Row],[Trad Len]]+Table9[[#This Row],[Var Len]]</f>
        <v>0.1</v>
      </c>
      <c r="I2475" s="25" cm="1">
        <f t="array" ref="I2475">COUNT(FIND({1,2,3,4,5,6,7,8,9,0},Table9[[#This Row],[Simp]]))</f>
        <v>0</v>
      </c>
      <c r="J2475" s="25" cm="1">
        <f t="array" ref="J2475">COUNT(FIND({1,2,3,4,5,6,7,8,9,0},Table9[[#This Row],[Trad]]))</f>
        <v>0</v>
      </c>
      <c r="K2475" s="25" cm="1">
        <f t="array" ref="K2475">COUNT(FIND({1,2,3,4,5,6,7,8,9,0},Table9[[#This Row],[Variants]]))</f>
        <v>0</v>
      </c>
      <c r="L2475" s="25">
        <f>SUM(Table9[[#This Row],[Simp Note]:[Var Note]])</f>
        <v>0</v>
      </c>
      <c r="M2475" s="25">
        <f>SUM(Table9[[#This Row],[Sum]],Table9[[#This Row],[Sum Notes]],Table9[[#This Row],[Contains ~]])</f>
        <v>0.1</v>
      </c>
      <c r="N2475" s="26">
        <v>19400</v>
      </c>
      <c r="O2475" s="25" t="s">
        <v>10235</v>
      </c>
      <c r="P2475" s="25" t="s">
        <v>10235</v>
      </c>
      <c r="Q2475" s="25"/>
      <c r="R2475" s="25"/>
      <c r="S2475" s="25"/>
    </row>
    <row r="2476" spans="1:19" x14ac:dyDescent="0.25">
      <c r="A2476" s="7">
        <v>5915</v>
      </c>
      <c r="B2476" s="7" t="s">
        <v>5418</v>
      </c>
      <c r="C2476" s="7" t="s">
        <v>9416</v>
      </c>
      <c r="D2476" s="7" t="s">
        <v>6770</v>
      </c>
      <c r="E2476" s="7">
        <f>LEN(Table9[[#This Row],[Trad]])/10</f>
        <v>0.1</v>
      </c>
      <c r="F2476" s="7">
        <f>LEN(Table9[[#This Row],[Variants]])/10</f>
        <v>0</v>
      </c>
      <c r="G2476" s="7">
        <f>COUNT(FIND("～",Table9[[#This Row],[Trad]]))*10</f>
        <v>0</v>
      </c>
      <c r="H2476" s="25">
        <f>Table9[[#This Row],[Trad Len]]+Table9[[#This Row],[Var Len]]</f>
        <v>0.1</v>
      </c>
      <c r="I2476" s="25" cm="1">
        <f t="array" ref="I2476">COUNT(FIND({1,2,3,4,5,6,7,8,9,0},Table9[[#This Row],[Simp]]))</f>
        <v>0</v>
      </c>
      <c r="J2476" s="25" cm="1">
        <f t="array" ref="J2476">COUNT(FIND({1,2,3,4,5,6,7,8,9,0},Table9[[#This Row],[Trad]]))</f>
        <v>0</v>
      </c>
      <c r="K2476" s="25" cm="1">
        <f t="array" ref="K2476">COUNT(FIND({1,2,3,4,5,6,7,8,9,0},Table9[[#This Row],[Variants]]))</f>
        <v>0</v>
      </c>
      <c r="L2476" s="25">
        <f>SUM(Table9[[#This Row],[Simp Note]:[Var Note]])</f>
        <v>0</v>
      </c>
      <c r="M2476" s="25">
        <f>SUM(Table9[[#This Row],[Sum]],Table9[[#This Row],[Sum Notes]],Table9[[#This Row],[Contains ~]])</f>
        <v>0.1</v>
      </c>
      <c r="N2476" s="26">
        <v>19410</v>
      </c>
      <c r="O2476" s="25" t="s">
        <v>10235</v>
      </c>
      <c r="P2476" s="25" t="s">
        <v>10235</v>
      </c>
      <c r="Q2476" s="25"/>
      <c r="R2476" s="25"/>
      <c r="S2476" s="25"/>
    </row>
    <row r="2477" spans="1:19" x14ac:dyDescent="0.25">
      <c r="A2477" s="7">
        <v>5917</v>
      </c>
      <c r="B2477" s="7" t="s">
        <v>5420</v>
      </c>
      <c r="C2477" s="7" t="s">
        <v>9418</v>
      </c>
      <c r="D2477" s="7" t="s">
        <v>6770</v>
      </c>
      <c r="E2477" s="7">
        <f>LEN(Table9[[#This Row],[Trad]])/10</f>
        <v>0.1</v>
      </c>
      <c r="F2477" s="7">
        <f>LEN(Table9[[#This Row],[Variants]])/10</f>
        <v>0</v>
      </c>
      <c r="G2477" s="7">
        <f>COUNT(FIND("～",Table9[[#This Row],[Trad]]))*10</f>
        <v>0</v>
      </c>
      <c r="H2477" s="25">
        <f>Table9[[#This Row],[Trad Len]]+Table9[[#This Row],[Var Len]]</f>
        <v>0.1</v>
      </c>
      <c r="I2477" s="25" cm="1">
        <f t="array" ref="I2477">COUNT(FIND({1,2,3,4,5,6,7,8,9,0},Table9[[#This Row],[Simp]]))</f>
        <v>0</v>
      </c>
      <c r="J2477" s="25" cm="1">
        <f t="array" ref="J2477">COUNT(FIND({1,2,3,4,5,6,7,8,9,0},Table9[[#This Row],[Trad]]))</f>
        <v>0</v>
      </c>
      <c r="K2477" s="25" cm="1">
        <f t="array" ref="K2477">COUNT(FIND({1,2,3,4,5,6,7,8,9,0},Table9[[#This Row],[Variants]]))</f>
        <v>0</v>
      </c>
      <c r="L2477" s="25">
        <f>SUM(Table9[[#This Row],[Simp Note]:[Var Note]])</f>
        <v>0</v>
      </c>
      <c r="M2477" s="25">
        <f>SUM(Table9[[#This Row],[Sum]],Table9[[#This Row],[Sum Notes]],Table9[[#This Row],[Contains ~]])</f>
        <v>0.1</v>
      </c>
      <c r="N2477" s="26">
        <v>19420</v>
      </c>
      <c r="O2477" s="25" t="s">
        <v>10235</v>
      </c>
      <c r="P2477" s="25" t="s">
        <v>10235</v>
      </c>
      <c r="Q2477" s="25"/>
      <c r="R2477" s="25"/>
      <c r="S2477" s="25"/>
    </row>
    <row r="2478" spans="1:19" x14ac:dyDescent="0.25">
      <c r="A2478" s="7">
        <v>5921</v>
      </c>
      <c r="B2478" s="7" t="s">
        <v>5422</v>
      </c>
      <c r="C2478" s="7" t="s">
        <v>9420</v>
      </c>
      <c r="D2478" s="7" t="s">
        <v>6770</v>
      </c>
      <c r="E2478" s="7">
        <f>LEN(Table9[[#This Row],[Trad]])/10</f>
        <v>0.1</v>
      </c>
      <c r="F2478" s="7">
        <f>LEN(Table9[[#This Row],[Variants]])/10</f>
        <v>0</v>
      </c>
      <c r="G2478" s="7">
        <f>COUNT(FIND("～",Table9[[#This Row],[Trad]]))*10</f>
        <v>0</v>
      </c>
      <c r="H2478" s="25">
        <f>Table9[[#This Row],[Trad Len]]+Table9[[#This Row],[Var Len]]</f>
        <v>0.1</v>
      </c>
      <c r="I2478" s="25" cm="1">
        <f t="array" ref="I2478">COUNT(FIND({1,2,3,4,5,6,7,8,9,0},Table9[[#This Row],[Simp]]))</f>
        <v>0</v>
      </c>
      <c r="J2478" s="25" cm="1">
        <f t="array" ref="J2478">COUNT(FIND({1,2,3,4,5,6,7,8,9,0},Table9[[#This Row],[Trad]]))</f>
        <v>0</v>
      </c>
      <c r="K2478" s="25" cm="1">
        <f t="array" ref="K2478">COUNT(FIND({1,2,3,4,5,6,7,8,9,0},Table9[[#This Row],[Variants]]))</f>
        <v>0</v>
      </c>
      <c r="L2478" s="25">
        <f>SUM(Table9[[#This Row],[Simp Note]:[Var Note]])</f>
        <v>0</v>
      </c>
      <c r="M2478" s="25">
        <f>SUM(Table9[[#This Row],[Sum]],Table9[[#This Row],[Sum Notes]],Table9[[#This Row],[Contains ~]])</f>
        <v>0.1</v>
      </c>
      <c r="N2478" s="26">
        <v>19430</v>
      </c>
      <c r="O2478" s="25" t="s">
        <v>10235</v>
      </c>
      <c r="P2478" s="25" t="s">
        <v>10235</v>
      </c>
      <c r="Q2478" s="25"/>
      <c r="R2478" s="25"/>
      <c r="S2478" s="25"/>
    </row>
    <row r="2479" spans="1:19" x14ac:dyDescent="0.25">
      <c r="A2479" s="7">
        <v>5928</v>
      </c>
      <c r="B2479" s="7" t="s">
        <v>5424</v>
      </c>
      <c r="C2479" s="7" t="s">
        <v>9422</v>
      </c>
      <c r="D2479" s="7" t="s">
        <v>6770</v>
      </c>
      <c r="E2479" s="7">
        <f>LEN(Table9[[#This Row],[Trad]])/10</f>
        <v>0.1</v>
      </c>
      <c r="F2479" s="7">
        <f>LEN(Table9[[#This Row],[Variants]])/10</f>
        <v>0</v>
      </c>
      <c r="G2479" s="7">
        <f>COUNT(FIND("～",Table9[[#This Row],[Trad]]))*10</f>
        <v>0</v>
      </c>
      <c r="H2479" s="25">
        <f>Table9[[#This Row],[Trad Len]]+Table9[[#This Row],[Var Len]]</f>
        <v>0.1</v>
      </c>
      <c r="I2479" s="25" cm="1">
        <f t="array" ref="I2479">COUNT(FIND({1,2,3,4,5,6,7,8,9,0},Table9[[#This Row],[Simp]]))</f>
        <v>0</v>
      </c>
      <c r="J2479" s="25" cm="1">
        <f t="array" ref="J2479">COUNT(FIND({1,2,3,4,5,6,7,8,9,0},Table9[[#This Row],[Trad]]))</f>
        <v>0</v>
      </c>
      <c r="K2479" s="25" cm="1">
        <f t="array" ref="K2479">COUNT(FIND({1,2,3,4,5,6,7,8,9,0},Table9[[#This Row],[Variants]]))</f>
        <v>0</v>
      </c>
      <c r="L2479" s="25">
        <f>SUM(Table9[[#This Row],[Simp Note]:[Var Note]])</f>
        <v>0</v>
      </c>
      <c r="M2479" s="25">
        <f>SUM(Table9[[#This Row],[Sum]],Table9[[#This Row],[Sum Notes]],Table9[[#This Row],[Contains ~]])</f>
        <v>0.1</v>
      </c>
      <c r="N2479" s="26">
        <v>19440</v>
      </c>
      <c r="O2479" s="25" t="s">
        <v>10235</v>
      </c>
      <c r="P2479" s="25" t="s">
        <v>10235</v>
      </c>
      <c r="Q2479" s="25"/>
      <c r="R2479" s="25"/>
      <c r="S2479" s="25"/>
    </row>
    <row r="2480" spans="1:19" x14ac:dyDescent="0.25">
      <c r="A2480" s="7">
        <v>5931</v>
      </c>
      <c r="B2480" s="7" t="s">
        <v>5426</v>
      </c>
      <c r="C2480" s="7" t="s">
        <v>9424</v>
      </c>
      <c r="D2480" s="7" t="s">
        <v>6770</v>
      </c>
      <c r="E2480" s="7">
        <f>LEN(Table9[[#This Row],[Trad]])/10</f>
        <v>0.1</v>
      </c>
      <c r="F2480" s="7">
        <f>LEN(Table9[[#This Row],[Variants]])/10</f>
        <v>0</v>
      </c>
      <c r="G2480" s="7">
        <f>COUNT(FIND("～",Table9[[#This Row],[Trad]]))*10</f>
        <v>0</v>
      </c>
      <c r="H2480" s="25">
        <f>Table9[[#This Row],[Trad Len]]+Table9[[#This Row],[Var Len]]</f>
        <v>0.1</v>
      </c>
      <c r="I2480" s="25" cm="1">
        <f t="array" ref="I2480">COUNT(FIND({1,2,3,4,5,6,7,8,9,0},Table9[[#This Row],[Simp]]))</f>
        <v>0</v>
      </c>
      <c r="J2480" s="25" cm="1">
        <f t="array" ref="J2480">COUNT(FIND({1,2,3,4,5,6,7,8,9,0},Table9[[#This Row],[Trad]]))</f>
        <v>0</v>
      </c>
      <c r="K2480" s="25" cm="1">
        <f t="array" ref="K2480">COUNT(FIND({1,2,3,4,5,6,7,8,9,0},Table9[[#This Row],[Variants]]))</f>
        <v>0</v>
      </c>
      <c r="L2480" s="25">
        <f>SUM(Table9[[#This Row],[Simp Note]:[Var Note]])</f>
        <v>0</v>
      </c>
      <c r="M2480" s="25">
        <f>SUM(Table9[[#This Row],[Sum]],Table9[[#This Row],[Sum Notes]],Table9[[#This Row],[Contains ~]])</f>
        <v>0.1</v>
      </c>
      <c r="N2480" s="26">
        <v>19450</v>
      </c>
      <c r="O2480" s="25" t="s">
        <v>10235</v>
      </c>
      <c r="P2480" s="25" t="s">
        <v>10235</v>
      </c>
      <c r="Q2480" s="25"/>
      <c r="R2480" s="25"/>
      <c r="S2480" s="25"/>
    </row>
    <row r="2481" spans="1:19" x14ac:dyDescent="0.25">
      <c r="A2481" s="7">
        <v>5935</v>
      </c>
      <c r="B2481" s="7" t="s">
        <v>5428</v>
      </c>
      <c r="C2481" s="7" t="s">
        <v>9426</v>
      </c>
      <c r="D2481" s="7" t="s">
        <v>6770</v>
      </c>
      <c r="E2481" s="7">
        <f>LEN(Table9[[#This Row],[Trad]])/10</f>
        <v>0.1</v>
      </c>
      <c r="F2481" s="7">
        <f>LEN(Table9[[#This Row],[Variants]])/10</f>
        <v>0</v>
      </c>
      <c r="G2481" s="7">
        <f>COUNT(FIND("～",Table9[[#This Row],[Trad]]))*10</f>
        <v>0</v>
      </c>
      <c r="H2481" s="25">
        <f>Table9[[#This Row],[Trad Len]]+Table9[[#This Row],[Var Len]]</f>
        <v>0.1</v>
      </c>
      <c r="I2481" s="25" cm="1">
        <f t="array" ref="I2481">COUNT(FIND({1,2,3,4,5,6,7,8,9,0},Table9[[#This Row],[Simp]]))</f>
        <v>0</v>
      </c>
      <c r="J2481" s="25" cm="1">
        <f t="array" ref="J2481">COUNT(FIND({1,2,3,4,5,6,7,8,9,0},Table9[[#This Row],[Trad]]))</f>
        <v>0</v>
      </c>
      <c r="K2481" s="25" cm="1">
        <f t="array" ref="K2481">COUNT(FIND({1,2,3,4,5,6,7,8,9,0},Table9[[#This Row],[Variants]]))</f>
        <v>0</v>
      </c>
      <c r="L2481" s="25">
        <f>SUM(Table9[[#This Row],[Simp Note]:[Var Note]])</f>
        <v>0</v>
      </c>
      <c r="M2481" s="25">
        <f>SUM(Table9[[#This Row],[Sum]],Table9[[#This Row],[Sum Notes]],Table9[[#This Row],[Contains ~]])</f>
        <v>0.1</v>
      </c>
      <c r="N2481" s="26">
        <v>19460</v>
      </c>
      <c r="O2481" s="25" t="s">
        <v>10235</v>
      </c>
      <c r="P2481" s="25" t="s">
        <v>10235</v>
      </c>
      <c r="Q2481" s="25"/>
      <c r="R2481" s="25"/>
      <c r="S2481" s="25"/>
    </row>
    <row r="2482" spans="1:19" x14ac:dyDescent="0.25">
      <c r="A2482" s="7">
        <v>5938</v>
      </c>
      <c r="B2482" s="7" t="s">
        <v>5430</v>
      </c>
      <c r="C2482" s="7" t="s">
        <v>9428</v>
      </c>
      <c r="D2482" s="7" t="s">
        <v>6770</v>
      </c>
      <c r="E2482" s="7">
        <f>LEN(Table9[[#This Row],[Trad]])/10</f>
        <v>0.1</v>
      </c>
      <c r="F2482" s="7">
        <f>LEN(Table9[[#This Row],[Variants]])/10</f>
        <v>0</v>
      </c>
      <c r="G2482" s="7">
        <f>COUNT(FIND("～",Table9[[#This Row],[Trad]]))*10</f>
        <v>0</v>
      </c>
      <c r="H2482" s="25">
        <f>Table9[[#This Row],[Trad Len]]+Table9[[#This Row],[Var Len]]</f>
        <v>0.1</v>
      </c>
      <c r="I2482" s="25" cm="1">
        <f t="array" ref="I2482">COUNT(FIND({1,2,3,4,5,6,7,8,9,0},Table9[[#This Row],[Simp]]))</f>
        <v>0</v>
      </c>
      <c r="J2482" s="25" cm="1">
        <f t="array" ref="J2482">COUNT(FIND({1,2,3,4,5,6,7,8,9,0},Table9[[#This Row],[Trad]]))</f>
        <v>0</v>
      </c>
      <c r="K2482" s="25" cm="1">
        <f t="array" ref="K2482">COUNT(FIND({1,2,3,4,5,6,7,8,9,0},Table9[[#This Row],[Variants]]))</f>
        <v>0</v>
      </c>
      <c r="L2482" s="25">
        <f>SUM(Table9[[#This Row],[Simp Note]:[Var Note]])</f>
        <v>0</v>
      </c>
      <c r="M2482" s="25">
        <f>SUM(Table9[[#This Row],[Sum]],Table9[[#This Row],[Sum Notes]],Table9[[#This Row],[Contains ~]])</f>
        <v>0.1</v>
      </c>
      <c r="N2482" s="26">
        <v>19470</v>
      </c>
      <c r="O2482" s="25" t="s">
        <v>10235</v>
      </c>
      <c r="P2482" s="25" t="s">
        <v>10235</v>
      </c>
      <c r="Q2482" s="25"/>
      <c r="R2482" s="25"/>
      <c r="S2482" s="25"/>
    </row>
    <row r="2483" spans="1:19" x14ac:dyDescent="0.25">
      <c r="A2483" s="7">
        <v>5946</v>
      </c>
      <c r="B2483" s="7" t="s">
        <v>5432</v>
      </c>
      <c r="C2483" s="7" t="s">
        <v>9430</v>
      </c>
      <c r="D2483" s="7" t="s">
        <v>6770</v>
      </c>
      <c r="E2483" s="7">
        <f>LEN(Table9[[#This Row],[Trad]])/10</f>
        <v>0.1</v>
      </c>
      <c r="F2483" s="7">
        <f>LEN(Table9[[#This Row],[Variants]])/10</f>
        <v>0</v>
      </c>
      <c r="G2483" s="7">
        <f>COUNT(FIND("～",Table9[[#This Row],[Trad]]))*10</f>
        <v>0</v>
      </c>
      <c r="H2483" s="25">
        <f>Table9[[#This Row],[Trad Len]]+Table9[[#This Row],[Var Len]]</f>
        <v>0.1</v>
      </c>
      <c r="I2483" s="25" cm="1">
        <f t="array" ref="I2483">COUNT(FIND({1,2,3,4,5,6,7,8,9,0},Table9[[#This Row],[Simp]]))</f>
        <v>0</v>
      </c>
      <c r="J2483" s="25" cm="1">
        <f t="array" ref="J2483">COUNT(FIND({1,2,3,4,5,6,7,8,9,0},Table9[[#This Row],[Trad]]))</f>
        <v>0</v>
      </c>
      <c r="K2483" s="25" cm="1">
        <f t="array" ref="K2483">COUNT(FIND({1,2,3,4,5,6,7,8,9,0},Table9[[#This Row],[Variants]]))</f>
        <v>0</v>
      </c>
      <c r="L2483" s="25">
        <f>SUM(Table9[[#This Row],[Simp Note]:[Var Note]])</f>
        <v>0</v>
      </c>
      <c r="M2483" s="25">
        <f>SUM(Table9[[#This Row],[Sum]],Table9[[#This Row],[Sum Notes]],Table9[[#This Row],[Contains ~]])</f>
        <v>0.1</v>
      </c>
      <c r="N2483" s="26">
        <v>19480</v>
      </c>
      <c r="O2483" s="25" t="s">
        <v>10235</v>
      </c>
      <c r="P2483" s="25" t="s">
        <v>10235</v>
      </c>
      <c r="Q2483" s="25"/>
      <c r="R2483" s="25"/>
      <c r="S2483" s="25"/>
    </row>
    <row r="2484" spans="1:19" x14ac:dyDescent="0.25">
      <c r="A2484" s="7">
        <v>5947</v>
      </c>
      <c r="B2484" s="7" t="s">
        <v>5434</v>
      </c>
      <c r="C2484" s="7" t="s">
        <v>9432</v>
      </c>
      <c r="D2484" s="7" t="s">
        <v>6770</v>
      </c>
      <c r="E2484" s="7">
        <f>LEN(Table9[[#This Row],[Trad]])/10</f>
        <v>0.1</v>
      </c>
      <c r="F2484" s="7">
        <f>LEN(Table9[[#This Row],[Variants]])/10</f>
        <v>0</v>
      </c>
      <c r="G2484" s="7">
        <f>COUNT(FIND("～",Table9[[#This Row],[Trad]]))*10</f>
        <v>0</v>
      </c>
      <c r="H2484" s="25">
        <f>Table9[[#This Row],[Trad Len]]+Table9[[#This Row],[Var Len]]</f>
        <v>0.1</v>
      </c>
      <c r="I2484" s="25" cm="1">
        <f t="array" ref="I2484">COUNT(FIND({1,2,3,4,5,6,7,8,9,0},Table9[[#This Row],[Simp]]))</f>
        <v>0</v>
      </c>
      <c r="J2484" s="25" cm="1">
        <f t="array" ref="J2484">COUNT(FIND({1,2,3,4,5,6,7,8,9,0},Table9[[#This Row],[Trad]]))</f>
        <v>0</v>
      </c>
      <c r="K2484" s="25" cm="1">
        <f t="array" ref="K2484">COUNT(FIND({1,2,3,4,5,6,7,8,9,0},Table9[[#This Row],[Variants]]))</f>
        <v>0</v>
      </c>
      <c r="L2484" s="25">
        <f>SUM(Table9[[#This Row],[Simp Note]:[Var Note]])</f>
        <v>0</v>
      </c>
      <c r="M2484" s="25">
        <f>SUM(Table9[[#This Row],[Sum]],Table9[[#This Row],[Sum Notes]],Table9[[#This Row],[Contains ~]])</f>
        <v>0.1</v>
      </c>
      <c r="N2484" s="26">
        <v>19490</v>
      </c>
      <c r="O2484" s="25" t="s">
        <v>10235</v>
      </c>
      <c r="P2484" s="25" t="s">
        <v>10235</v>
      </c>
      <c r="Q2484" s="25"/>
      <c r="R2484" s="25"/>
      <c r="S2484" s="25"/>
    </row>
    <row r="2485" spans="1:19" x14ac:dyDescent="0.25">
      <c r="A2485" s="7">
        <v>5948</v>
      </c>
      <c r="B2485" s="7" t="s">
        <v>5436</v>
      </c>
      <c r="C2485" s="7" t="s">
        <v>9434</v>
      </c>
      <c r="D2485" s="7" t="s">
        <v>6770</v>
      </c>
      <c r="E2485" s="7">
        <f>LEN(Table9[[#This Row],[Trad]])/10</f>
        <v>0.1</v>
      </c>
      <c r="F2485" s="7">
        <f>LEN(Table9[[#This Row],[Variants]])/10</f>
        <v>0</v>
      </c>
      <c r="G2485" s="7">
        <f>COUNT(FIND("～",Table9[[#This Row],[Trad]]))*10</f>
        <v>0</v>
      </c>
      <c r="H2485" s="25">
        <f>Table9[[#This Row],[Trad Len]]+Table9[[#This Row],[Var Len]]</f>
        <v>0.1</v>
      </c>
      <c r="I2485" s="25" cm="1">
        <f t="array" ref="I2485">COUNT(FIND({1,2,3,4,5,6,7,8,9,0},Table9[[#This Row],[Simp]]))</f>
        <v>0</v>
      </c>
      <c r="J2485" s="25" cm="1">
        <f t="array" ref="J2485">COUNT(FIND({1,2,3,4,5,6,7,8,9,0},Table9[[#This Row],[Trad]]))</f>
        <v>0</v>
      </c>
      <c r="K2485" s="25" cm="1">
        <f t="array" ref="K2485">COUNT(FIND({1,2,3,4,5,6,7,8,9,0},Table9[[#This Row],[Variants]]))</f>
        <v>0</v>
      </c>
      <c r="L2485" s="25">
        <f>SUM(Table9[[#This Row],[Simp Note]:[Var Note]])</f>
        <v>0</v>
      </c>
      <c r="M2485" s="25">
        <f>SUM(Table9[[#This Row],[Sum]],Table9[[#This Row],[Sum Notes]],Table9[[#This Row],[Contains ~]])</f>
        <v>0.1</v>
      </c>
      <c r="N2485" s="26">
        <v>19500</v>
      </c>
      <c r="O2485" s="25" t="s">
        <v>10235</v>
      </c>
      <c r="P2485" s="25" t="s">
        <v>10235</v>
      </c>
      <c r="Q2485" s="25"/>
      <c r="R2485" s="25"/>
      <c r="S2485" s="25"/>
    </row>
    <row r="2486" spans="1:19" x14ac:dyDescent="0.25">
      <c r="A2486" s="7">
        <v>5949</v>
      </c>
      <c r="B2486" s="7" t="s">
        <v>5438</v>
      </c>
      <c r="C2486" s="7" t="s">
        <v>9436</v>
      </c>
      <c r="D2486" s="7" t="s">
        <v>6770</v>
      </c>
      <c r="E2486" s="7">
        <f>LEN(Table9[[#This Row],[Trad]])/10</f>
        <v>0.1</v>
      </c>
      <c r="F2486" s="7">
        <f>LEN(Table9[[#This Row],[Variants]])/10</f>
        <v>0</v>
      </c>
      <c r="G2486" s="7">
        <f>COUNT(FIND("～",Table9[[#This Row],[Trad]]))*10</f>
        <v>0</v>
      </c>
      <c r="H2486" s="25">
        <f>Table9[[#This Row],[Trad Len]]+Table9[[#This Row],[Var Len]]</f>
        <v>0.1</v>
      </c>
      <c r="I2486" s="25" cm="1">
        <f t="array" ref="I2486">COUNT(FIND({1,2,3,4,5,6,7,8,9,0},Table9[[#This Row],[Simp]]))</f>
        <v>0</v>
      </c>
      <c r="J2486" s="25" cm="1">
        <f t="array" ref="J2486">COUNT(FIND({1,2,3,4,5,6,7,8,9,0},Table9[[#This Row],[Trad]]))</f>
        <v>0</v>
      </c>
      <c r="K2486" s="25" cm="1">
        <f t="array" ref="K2486">COUNT(FIND({1,2,3,4,5,6,7,8,9,0},Table9[[#This Row],[Variants]]))</f>
        <v>0</v>
      </c>
      <c r="L2486" s="25">
        <f>SUM(Table9[[#This Row],[Simp Note]:[Var Note]])</f>
        <v>0</v>
      </c>
      <c r="M2486" s="25">
        <f>SUM(Table9[[#This Row],[Sum]],Table9[[#This Row],[Sum Notes]],Table9[[#This Row],[Contains ~]])</f>
        <v>0.1</v>
      </c>
      <c r="N2486" s="26">
        <v>19510</v>
      </c>
      <c r="O2486" s="25" t="s">
        <v>10235</v>
      </c>
      <c r="P2486" s="25" t="s">
        <v>10235</v>
      </c>
      <c r="Q2486" s="25"/>
      <c r="R2486" s="25"/>
      <c r="S2486" s="25"/>
    </row>
    <row r="2487" spans="1:19" x14ac:dyDescent="0.25">
      <c r="A2487" s="7">
        <v>5950</v>
      </c>
      <c r="B2487" s="7" t="s">
        <v>5440</v>
      </c>
      <c r="C2487" s="7" t="s">
        <v>9438</v>
      </c>
      <c r="D2487" s="7" t="s">
        <v>6770</v>
      </c>
      <c r="E2487" s="7">
        <f>LEN(Table9[[#This Row],[Trad]])/10</f>
        <v>0.1</v>
      </c>
      <c r="F2487" s="7">
        <f>LEN(Table9[[#This Row],[Variants]])/10</f>
        <v>0</v>
      </c>
      <c r="G2487" s="7">
        <f>COUNT(FIND("～",Table9[[#This Row],[Trad]]))*10</f>
        <v>0</v>
      </c>
      <c r="H2487" s="25">
        <f>Table9[[#This Row],[Trad Len]]+Table9[[#This Row],[Var Len]]</f>
        <v>0.1</v>
      </c>
      <c r="I2487" s="25" cm="1">
        <f t="array" ref="I2487">COUNT(FIND({1,2,3,4,5,6,7,8,9,0},Table9[[#This Row],[Simp]]))</f>
        <v>0</v>
      </c>
      <c r="J2487" s="25" cm="1">
        <f t="array" ref="J2487">COUNT(FIND({1,2,3,4,5,6,7,8,9,0},Table9[[#This Row],[Trad]]))</f>
        <v>0</v>
      </c>
      <c r="K2487" s="25" cm="1">
        <f t="array" ref="K2487">COUNT(FIND({1,2,3,4,5,6,7,8,9,0},Table9[[#This Row],[Variants]]))</f>
        <v>0</v>
      </c>
      <c r="L2487" s="25">
        <f>SUM(Table9[[#This Row],[Simp Note]:[Var Note]])</f>
        <v>0</v>
      </c>
      <c r="M2487" s="25">
        <f>SUM(Table9[[#This Row],[Sum]],Table9[[#This Row],[Sum Notes]],Table9[[#This Row],[Contains ~]])</f>
        <v>0.1</v>
      </c>
      <c r="N2487" s="26">
        <v>19520</v>
      </c>
      <c r="O2487" s="25" t="s">
        <v>10235</v>
      </c>
      <c r="P2487" s="25" t="s">
        <v>10235</v>
      </c>
      <c r="Q2487" s="25"/>
      <c r="R2487" s="25"/>
      <c r="S2487" s="25"/>
    </row>
    <row r="2488" spans="1:19" x14ac:dyDescent="0.25">
      <c r="A2488" s="7">
        <v>5951</v>
      </c>
      <c r="B2488" s="7" t="s">
        <v>5442</v>
      </c>
      <c r="C2488" s="7" t="s">
        <v>9440</v>
      </c>
      <c r="D2488" s="7" t="s">
        <v>6770</v>
      </c>
      <c r="E2488" s="7">
        <f>LEN(Table9[[#This Row],[Trad]])/10</f>
        <v>0.1</v>
      </c>
      <c r="F2488" s="7">
        <f>LEN(Table9[[#This Row],[Variants]])/10</f>
        <v>0</v>
      </c>
      <c r="G2488" s="7">
        <f>COUNT(FIND("～",Table9[[#This Row],[Trad]]))*10</f>
        <v>0</v>
      </c>
      <c r="H2488" s="25">
        <f>Table9[[#This Row],[Trad Len]]+Table9[[#This Row],[Var Len]]</f>
        <v>0.1</v>
      </c>
      <c r="I2488" s="25" cm="1">
        <f t="array" ref="I2488">COUNT(FIND({1,2,3,4,5,6,7,8,9,0},Table9[[#This Row],[Simp]]))</f>
        <v>0</v>
      </c>
      <c r="J2488" s="25" cm="1">
        <f t="array" ref="J2488">COUNT(FIND({1,2,3,4,5,6,7,8,9,0},Table9[[#This Row],[Trad]]))</f>
        <v>0</v>
      </c>
      <c r="K2488" s="25" cm="1">
        <f t="array" ref="K2488">COUNT(FIND({1,2,3,4,5,6,7,8,9,0},Table9[[#This Row],[Variants]]))</f>
        <v>0</v>
      </c>
      <c r="L2488" s="25">
        <f>SUM(Table9[[#This Row],[Simp Note]:[Var Note]])</f>
        <v>0</v>
      </c>
      <c r="M2488" s="25">
        <f>SUM(Table9[[#This Row],[Sum]],Table9[[#This Row],[Sum Notes]],Table9[[#This Row],[Contains ~]])</f>
        <v>0.1</v>
      </c>
      <c r="N2488" s="26">
        <v>19530</v>
      </c>
      <c r="O2488" s="25" t="s">
        <v>10235</v>
      </c>
      <c r="P2488" s="25" t="s">
        <v>10235</v>
      </c>
      <c r="Q2488" s="25"/>
      <c r="R2488" s="25"/>
      <c r="S2488" s="25"/>
    </row>
    <row r="2489" spans="1:19" x14ac:dyDescent="0.25">
      <c r="A2489" s="7">
        <v>5952</v>
      </c>
      <c r="B2489" s="7" t="s">
        <v>5444</v>
      </c>
      <c r="C2489" s="7" t="s">
        <v>9442</v>
      </c>
      <c r="D2489" s="7" t="s">
        <v>6770</v>
      </c>
      <c r="E2489" s="7">
        <f>LEN(Table9[[#This Row],[Trad]])/10</f>
        <v>0.1</v>
      </c>
      <c r="F2489" s="7">
        <f>LEN(Table9[[#This Row],[Variants]])/10</f>
        <v>0</v>
      </c>
      <c r="G2489" s="7">
        <f>COUNT(FIND("～",Table9[[#This Row],[Trad]]))*10</f>
        <v>0</v>
      </c>
      <c r="H2489" s="25">
        <f>Table9[[#This Row],[Trad Len]]+Table9[[#This Row],[Var Len]]</f>
        <v>0.1</v>
      </c>
      <c r="I2489" s="25" cm="1">
        <f t="array" ref="I2489">COUNT(FIND({1,2,3,4,5,6,7,8,9,0},Table9[[#This Row],[Simp]]))</f>
        <v>0</v>
      </c>
      <c r="J2489" s="25" cm="1">
        <f t="array" ref="J2489">COUNT(FIND({1,2,3,4,5,6,7,8,9,0},Table9[[#This Row],[Trad]]))</f>
        <v>0</v>
      </c>
      <c r="K2489" s="25" cm="1">
        <f t="array" ref="K2489">COUNT(FIND({1,2,3,4,5,6,7,8,9,0},Table9[[#This Row],[Variants]]))</f>
        <v>0</v>
      </c>
      <c r="L2489" s="25">
        <f>SUM(Table9[[#This Row],[Simp Note]:[Var Note]])</f>
        <v>0</v>
      </c>
      <c r="M2489" s="25">
        <f>SUM(Table9[[#This Row],[Sum]],Table9[[#This Row],[Sum Notes]],Table9[[#This Row],[Contains ~]])</f>
        <v>0.1</v>
      </c>
      <c r="N2489" s="26">
        <v>19540</v>
      </c>
      <c r="O2489" s="25" t="s">
        <v>10235</v>
      </c>
      <c r="P2489" s="25" t="s">
        <v>10235</v>
      </c>
      <c r="Q2489" s="25"/>
      <c r="R2489" s="25"/>
      <c r="S2489" s="25"/>
    </row>
    <row r="2490" spans="1:19" x14ac:dyDescent="0.25">
      <c r="A2490" s="7">
        <v>5953</v>
      </c>
      <c r="B2490" s="7" t="s">
        <v>5446</v>
      </c>
      <c r="C2490" s="7" t="s">
        <v>9444</v>
      </c>
      <c r="D2490" s="7" t="s">
        <v>6770</v>
      </c>
      <c r="E2490" s="7">
        <f>LEN(Table9[[#This Row],[Trad]])/10</f>
        <v>0.1</v>
      </c>
      <c r="F2490" s="7">
        <f>LEN(Table9[[#This Row],[Variants]])/10</f>
        <v>0</v>
      </c>
      <c r="G2490" s="7">
        <f>COUNT(FIND("～",Table9[[#This Row],[Trad]]))*10</f>
        <v>0</v>
      </c>
      <c r="H2490" s="25">
        <f>Table9[[#This Row],[Trad Len]]+Table9[[#This Row],[Var Len]]</f>
        <v>0.1</v>
      </c>
      <c r="I2490" s="25" cm="1">
        <f t="array" ref="I2490">COUNT(FIND({1,2,3,4,5,6,7,8,9,0},Table9[[#This Row],[Simp]]))</f>
        <v>0</v>
      </c>
      <c r="J2490" s="25" cm="1">
        <f t="array" ref="J2490">COUNT(FIND({1,2,3,4,5,6,7,8,9,0},Table9[[#This Row],[Trad]]))</f>
        <v>0</v>
      </c>
      <c r="K2490" s="25" cm="1">
        <f t="array" ref="K2490">COUNT(FIND({1,2,3,4,5,6,7,8,9,0},Table9[[#This Row],[Variants]]))</f>
        <v>0</v>
      </c>
      <c r="L2490" s="25">
        <f>SUM(Table9[[#This Row],[Simp Note]:[Var Note]])</f>
        <v>0</v>
      </c>
      <c r="M2490" s="25">
        <f>SUM(Table9[[#This Row],[Sum]],Table9[[#This Row],[Sum Notes]],Table9[[#This Row],[Contains ~]])</f>
        <v>0.1</v>
      </c>
      <c r="N2490" s="26">
        <v>19550</v>
      </c>
      <c r="O2490" s="25" t="s">
        <v>10235</v>
      </c>
      <c r="P2490" s="25" t="s">
        <v>10235</v>
      </c>
      <c r="Q2490" s="25"/>
      <c r="R2490" s="25"/>
      <c r="S2490" s="25"/>
    </row>
    <row r="2491" spans="1:19" x14ac:dyDescent="0.25">
      <c r="A2491" s="7">
        <v>5956</v>
      </c>
      <c r="B2491" s="7" t="s">
        <v>5448</v>
      </c>
      <c r="C2491" s="7" t="s">
        <v>9446</v>
      </c>
      <c r="D2491" s="7" t="s">
        <v>6770</v>
      </c>
      <c r="E2491" s="7">
        <f>LEN(Table9[[#This Row],[Trad]])/10</f>
        <v>0.1</v>
      </c>
      <c r="F2491" s="7">
        <f>LEN(Table9[[#This Row],[Variants]])/10</f>
        <v>0</v>
      </c>
      <c r="G2491" s="7">
        <f>COUNT(FIND("～",Table9[[#This Row],[Trad]]))*10</f>
        <v>0</v>
      </c>
      <c r="H2491" s="25">
        <f>Table9[[#This Row],[Trad Len]]+Table9[[#This Row],[Var Len]]</f>
        <v>0.1</v>
      </c>
      <c r="I2491" s="25" cm="1">
        <f t="array" ref="I2491">COUNT(FIND({1,2,3,4,5,6,7,8,9,0},Table9[[#This Row],[Simp]]))</f>
        <v>0</v>
      </c>
      <c r="J2491" s="25" cm="1">
        <f t="array" ref="J2491">COUNT(FIND({1,2,3,4,5,6,7,8,9,0},Table9[[#This Row],[Trad]]))</f>
        <v>0</v>
      </c>
      <c r="K2491" s="25" cm="1">
        <f t="array" ref="K2491">COUNT(FIND({1,2,3,4,5,6,7,8,9,0},Table9[[#This Row],[Variants]]))</f>
        <v>0</v>
      </c>
      <c r="L2491" s="25">
        <f>SUM(Table9[[#This Row],[Simp Note]:[Var Note]])</f>
        <v>0</v>
      </c>
      <c r="M2491" s="25">
        <f>SUM(Table9[[#This Row],[Sum]],Table9[[#This Row],[Sum Notes]],Table9[[#This Row],[Contains ~]])</f>
        <v>0.1</v>
      </c>
      <c r="N2491" s="26">
        <v>19560</v>
      </c>
      <c r="O2491" s="25" t="s">
        <v>10235</v>
      </c>
      <c r="P2491" s="25" t="s">
        <v>10235</v>
      </c>
      <c r="Q2491" s="25"/>
      <c r="R2491" s="25"/>
      <c r="S2491" s="25"/>
    </row>
    <row r="2492" spans="1:19" x14ac:dyDescent="0.25">
      <c r="A2492" s="7">
        <v>5965</v>
      </c>
      <c r="B2492" s="7" t="s">
        <v>5450</v>
      </c>
      <c r="C2492" s="7" t="s">
        <v>9448</v>
      </c>
      <c r="D2492" s="7" t="s">
        <v>6770</v>
      </c>
      <c r="E2492" s="7">
        <f>LEN(Table9[[#This Row],[Trad]])/10</f>
        <v>0.1</v>
      </c>
      <c r="F2492" s="7">
        <f>LEN(Table9[[#This Row],[Variants]])/10</f>
        <v>0</v>
      </c>
      <c r="G2492" s="7">
        <f>COUNT(FIND("～",Table9[[#This Row],[Trad]]))*10</f>
        <v>0</v>
      </c>
      <c r="H2492" s="25">
        <f>Table9[[#This Row],[Trad Len]]+Table9[[#This Row],[Var Len]]</f>
        <v>0.1</v>
      </c>
      <c r="I2492" s="25" cm="1">
        <f t="array" ref="I2492">COUNT(FIND({1,2,3,4,5,6,7,8,9,0},Table9[[#This Row],[Simp]]))</f>
        <v>0</v>
      </c>
      <c r="J2492" s="25" cm="1">
        <f t="array" ref="J2492">COUNT(FIND({1,2,3,4,5,6,7,8,9,0},Table9[[#This Row],[Trad]]))</f>
        <v>0</v>
      </c>
      <c r="K2492" s="25" cm="1">
        <f t="array" ref="K2492">COUNT(FIND({1,2,3,4,5,6,7,8,9,0},Table9[[#This Row],[Variants]]))</f>
        <v>0</v>
      </c>
      <c r="L2492" s="25">
        <f>SUM(Table9[[#This Row],[Simp Note]:[Var Note]])</f>
        <v>0</v>
      </c>
      <c r="M2492" s="25">
        <f>SUM(Table9[[#This Row],[Sum]],Table9[[#This Row],[Sum Notes]],Table9[[#This Row],[Contains ~]])</f>
        <v>0.1</v>
      </c>
      <c r="N2492" s="26">
        <v>19570</v>
      </c>
      <c r="O2492" s="25" t="s">
        <v>10235</v>
      </c>
      <c r="P2492" s="25" t="s">
        <v>10235</v>
      </c>
      <c r="Q2492" s="25"/>
      <c r="R2492" s="25"/>
      <c r="S2492" s="25"/>
    </row>
    <row r="2493" spans="1:19" x14ac:dyDescent="0.25">
      <c r="A2493" s="7">
        <v>5966</v>
      </c>
      <c r="B2493" s="7" t="s">
        <v>5452</v>
      </c>
      <c r="C2493" s="7" t="s">
        <v>6770</v>
      </c>
      <c r="D2493" s="25" t="s">
        <v>9450</v>
      </c>
      <c r="E2493" s="25">
        <f>LEN(Table9[[#This Row],[Trad]])/10</f>
        <v>0</v>
      </c>
      <c r="F2493" s="25">
        <f>LEN(Table9[[#This Row],[Variants]])/10</f>
        <v>0.1</v>
      </c>
      <c r="G2493" s="25">
        <f>COUNT(FIND("～",Table9[[#This Row],[Trad]]))*10</f>
        <v>0</v>
      </c>
      <c r="H2493" s="25">
        <f>Table9[[#This Row],[Trad Len]]+Table9[[#This Row],[Var Len]]</f>
        <v>0.1</v>
      </c>
      <c r="I2493" s="25" cm="1">
        <f t="array" ref="I2493">COUNT(FIND({1,2,3,4,5,6,7,8,9,0},Table9[[#This Row],[Simp]]))</f>
        <v>0</v>
      </c>
      <c r="J2493" s="25" cm="1">
        <f t="array" ref="J2493">COUNT(FIND({1,2,3,4,5,6,7,8,9,0},Table9[[#This Row],[Trad]]))</f>
        <v>0</v>
      </c>
      <c r="K2493" s="25" cm="1">
        <f t="array" ref="K2493">COUNT(FIND({1,2,3,4,5,6,7,8,9,0},Table9[[#This Row],[Variants]]))</f>
        <v>0</v>
      </c>
      <c r="L2493" s="25">
        <f>SUM(Table9[[#This Row],[Simp Note]:[Var Note]])</f>
        <v>0</v>
      </c>
      <c r="M2493" s="25">
        <f>SUM(Table9[[#This Row],[Sum]],Table9[[#This Row],[Sum Notes]],Table9[[#This Row],[Contains ~]])</f>
        <v>0.1</v>
      </c>
      <c r="N2493" s="26">
        <v>25480.1</v>
      </c>
      <c r="O2493" s="25" t="s">
        <v>10237</v>
      </c>
      <c r="P2493" s="25" t="s">
        <v>10237</v>
      </c>
      <c r="Q2493" s="25"/>
      <c r="R2493" s="25"/>
      <c r="S2493" s="25"/>
    </row>
    <row r="2494" spans="1:19" x14ac:dyDescent="0.25">
      <c r="A2494" s="7">
        <v>5968</v>
      </c>
      <c r="B2494" s="7" t="s">
        <v>5454</v>
      </c>
      <c r="C2494" s="7" t="s">
        <v>9452</v>
      </c>
      <c r="D2494" s="7" t="s">
        <v>9453</v>
      </c>
      <c r="E2494" s="7">
        <f>LEN(Table9[[#This Row],[Trad]])/10</f>
        <v>0.1</v>
      </c>
      <c r="F2494" s="7">
        <f>LEN(Table9[[#This Row],[Variants]])/10</f>
        <v>0.1</v>
      </c>
      <c r="G2494" s="7">
        <f>COUNT(FIND("～",Table9[[#This Row],[Trad]]))*10</f>
        <v>0</v>
      </c>
      <c r="H2494" s="25">
        <f>Table9[[#This Row],[Trad Len]]+Table9[[#This Row],[Var Len]]</f>
        <v>0.2</v>
      </c>
      <c r="I2494" s="25" cm="1">
        <f t="array" ref="I2494">COUNT(FIND({1,2,3,4,5,6,7,8,9,0},Table9[[#This Row],[Simp]]))</f>
        <v>0</v>
      </c>
      <c r="J2494" s="25" cm="1">
        <f t="array" ref="J2494">COUNT(FIND({1,2,3,4,5,6,7,8,9,0},Table9[[#This Row],[Trad]]))</f>
        <v>0</v>
      </c>
      <c r="K2494" s="25" cm="1">
        <f t="array" ref="K2494">COUNT(FIND({1,2,3,4,5,6,7,8,9,0},Table9[[#This Row],[Variants]]))</f>
        <v>0</v>
      </c>
      <c r="L2494" s="25">
        <f>SUM(Table9[[#This Row],[Simp Note]:[Var Note]])</f>
        <v>0</v>
      </c>
      <c r="M2494" s="25">
        <f>SUM(Table9[[#This Row],[Sum]],Table9[[#This Row],[Sum Notes]],Table9[[#This Row],[Contains ~]])</f>
        <v>0.2</v>
      </c>
      <c r="N2494" s="26">
        <v>2920</v>
      </c>
      <c r="O2494" s="25" t="s">
        <v>10235</v>
      </c>
      <c r="P2494" s="25" t="s">
        <v>10237</v>
      </c>
      <c r="Q2494" s="25"/>
      <c r="R2494" s="25"/>
      <c r="S2494" s="25"/>
    </row>
    <row r="2495" spans="1:19" x14ac:dyDescent="0.25">
      <c r="A2495" s="7">
        <v>5969</v>
      </c>
      <c r="B2495" s="7" t="s">
        <v>5457</v>
      </c>
      <c r="C2495" s="7" t="s">
        <v>9455</v>
      </c>
      <c r="D2495" s="7" t="s">
        <v>6770</v>
      </c>
      <c r="E2495" s="7">
        <f>LEN(Table9[[#This Row],[Trad]])/10</f>
        <v>0.1</v>
      </c>
      <c r="F2495" s="7">
        <f>LEN(Table9[[#This Row],[Variants]])/10</f>
        <v>0</v>
      </c>
      <c r="G2495" s="7">
        <f>COUNT(FIND("～",Table9[[#This Row],[Trad]]))*10</f>
        <v>0</v>
      </c>
      <c r="H2495" s="25">
        <f>Table9[[#This Row],[Trad Len]]+Table9[[#This Row],[Var Len]]</f>
        <v>0.1</v>
      </c>
      <c r="I2495" s="25" cm="1">
        <f t="array" ref="I2495">COUNT(FIND({1,2,3,4,5,6,7,8,9,0},Table9[[#This Row],[Simp]]))</f>
        <v>0</v>
      </c>
      <c r="J2495" s="25" cm="1">
        <f t="array" ref="J2495">COUNT(FIND({1,2,3,4,5,6,7,8,9,0},Table9[[#This Row],[Trad]]))</f>
        <v>0</v>
      </c>
      <c r="K2495" s="25" cm="1">
        <f t="array" ref="K2495">COUNT(FIND({1,2,3,4,5,6,7,8,9,0},Table9[[#This Row],[Variants]]))</f>
        <v>0</v>
      </c>
      <c r="L2495" s="25">
        <f>SUM(Table9[[#This Row],[Simp Note]:[Var Note]])</f>
        <v>0</v>
      </c>
      <c r="M2495" s="25">
        <f>SUM(Table9[[#This Row],[Sum]],Table9[[#This Row],[Sum Notes]],Table9[[#This Row],[Contains ~]])</f>
        <v>0.1</v>
      </c>
      <c r="N2495" s="26">
        <v>19580</v>
      </c>
      <c r="O2495" s="25" t="s">
        <v>10235</v>
      </c>
      <c r="P2495" s="25" t="s">
        <v>10235</v>
      </c>
      <c r="Q2495" s="25"/>
      <c r="R2495" s="25"/>
      <c r="S2495" s="25"/>
    </row>
    <row r="2496" spans="1:19" x14ac:dyDescent="0.25">
      <c r="A2496" s="7">
        <v>5970</v>
      </c>
      <c r="B2496" s="7" t="s">
        <v>5459</v>
      </c>
      <c r="C2496" s="7" t="s">
        <v>9457</v>
      </c>
      <c r="D2496" s="7" t="s">
        <v>6770</v>
      </c>
      <c r="E2496" s="7">
        <f>LEN(Table9[[#This Row],[Trad]])/10</f>
        <v>0.1</v>
      </c>
      <c r="F2496" s="7">
        <f>LEN(Table9[[#This Row],[Variants]])/10</f>
        <v>0</v>
      </c>
      <c r="G2496" s="7">
        <f>COUNT(FIND("～",Table9[[#This Row],[Trad]]))*10</f>
        <v>0</v>
      </c>
      <c r="H2496" s="25">
        <f>Table9[[#This Row],[Trad Len]]+Table9[[#This Row],[Var Len]]</f>
        <v>0.1</v>
      </c>
      <c r="I2496" s="25" cm="1">
        <f t="array" ref="I2496">COUNT(FIND({1,2,3,4,5,6,7,8,9,0},Table9[[#This Row],[Simp]]))</f>
        <v>0</v>
      </c>
      <c r="J2496" s="25" cm="1">
        <f t="array" ref="J2496">COUNT(FIND({1,2,3,4,5,6,7,8,9,0},Table9[[#This Row],[Trad]]))</f>
        <v>0</v>
      </c>
      <c r="K2496" s="25" cm="1">
        <f t="array" ref="K2496">COUNT(FIND({1,2,3,4,5,6,7,8,9,0},Table9[[#This Row],[Variants]]))</f>
        <v>0</v>
      </c>
      <c r="L2496" s="25">
        <f>SUM(Table9[[#This Row],[Simp Note]:[Var Note]])</f>
        <v>0</v>
      </c>
      <c r="M2496" s="25">
        <f>SUM(Table9[[#This Row],[Sum]],Table9[[#This Row],[Sum Notes]],Table9[[#This Row],[Contains ~]])</f>
        <v>0.1</v>
      </c>
      <c r="N2496" s="26">
        <v>19590</v>
      </c>
      <c r="O2496" s="25" t="s">
        <v>10235</v>
      </c>
      <c r="P2496" s="25" t="s">
        <v>10235</v>
      </c>
      <c r="Q2496" s="25"/>
      <c r="R2496" s="25"/>
      <c r="S2496" s="25"/>
    </row>
    <row r="2497" spans="1:19" x14ac:dyDescent="0.25">
      <c r="A2497" s="7">
        <v>5971</v>
      </c>
      <c r="B2497" s="7" t="s">
        <v>5461</v>
      </c>
      <c r="C2497" s="7" t="s">
        <v>9459</v>
      </c>
      <c r="D2497" s="7" t="s">
        <v>6770</v>
      </c>
      <c r="E2497" s="7">
        <f>LEN(Table9[[#This Row],[Trad]])/10</f>
        <v>0.1</v>
      </c>
      <c r="F2497" s="7">
        <f>LEN(Table9[[#This Row],[Variants]])/10</f>
        <v>0</v>
      </c>
      <c r="G2497" s="7">
        <f>COUNT(FIND("～",Table9[[#This Row],[Trad]]))*10</f>
        <v>0</v>
      </c>
      <c r="H2497" s="25">
        <f>Table9[[#This Row],[Trad Len]]+Table9[[#This Row],[Var Len]]</f>
        <v>0.1</v>
      </c>
      <c r="I2497" s="25" cm="1">
        <f t="array" ref="I2497">COUNT(FIND({1,2,3,4,5,6,7,8,9,0},Table9[[#This Row],[Simp]]))</f>
        <v>0</v>
      </c>
      <c r="J2497" s="25" cm="1">
        <f t="array" ref="J2497">COUNT(FIND({1,2,3,4,5,6,7,8,9,0},Table9[[#This Row],[Trad]]))</f>
        <v>0</v>
      </c>
      <c r="K2497" s="25" cm="1">
        <f t="array" ref="K2497">COUNT(FIND({1,2,3,4,5,6,7,8,9,0},Table9[[#This Row],[Variants]]))</f>
        <v>0</v>
      </c>
      <c r="L2497" s="25">
        <f>SUM(Table9[[#This Row],[Simp Note]:[Var Note]])</f>
        <v>0</v>
      </c>
      <c r="M2497" s="25">
        <f>SUM(Table9[[#This Row],[Sum]],Table9[[#This Row],[Sum Notes]],Table9[[#This Row],[Contains ~]])</f>
        <v>0.1</v>
      </c>
      <c r="N2497" s="26">
        <v>19600</v>
      </c>
      <c r="O2497" s="25" t="s">
        <v>10235</v>
      </c>
      <c r="P2497" s="25" t="s">
        <v>10235</v>
      </c>
      <c r="Q2497" s="25"/>
      <c r="R2497" s="25"/>
      <c r="S2497" s="25"/>
    </row>
    <row r="2498" spans="1:19" x14ac:dyDescent="0.25">
      <c r="A2498" s="7">
        <v>5972</v>
      </c>
      <c r="B2498" s="7" t="s">
        <v>5463</v>
      </c>
      <c r="C2498" s="7" t="s">
        <v>9462</v>
      </c>
      <c r="D2498" s="7" t="s">
        <v>6770</v>
      </c>
      <c r="E2498" s="7">
        <f>LEN(Table9[[#This Row],[Trad]])/10</f>
        <v>0.1</v>
      </c>
      <c r="F2498" s="7">
        <f>LEN(Table9[[#This Row],[Variants]])/10</f>
        <v>0</v>
      </c>
      <c r="G2498" s="7">
        <f>COUNT(FIND("～",Table9[[#This Row],[Trad]]))*10</f>
        <v>0</v>
      </c>
      <c r="H2498" s="25">
        <f>Table9[[#This Row],[Trad Len]]+Table9[[#This Row],[Var Len]]</f>
        <v>0.1</v>
      </c>
      <c r="I2498" s="25" cm="1">
        <f t="array" ref="I2498">COUNT(FIND({1,2,3,4,5,6,7,8,9,0},Table9[[#This Row],[Simp]]))</f>
        <v>0</v>
      </c>
      <c r="J2498" s="25" cm="1">
        <f t="array" ref="J2498">COUNT(FIND({1,2,3,4,5,6,7,8,9,0},Table9[[#This Row],[Trad]]))</f>
        <v>0</v>
      </c>
      <c r="K2498" s="25" cm="1">
        <f t="array" ref="K2498">COUNT(FIND({1,2,3,4,5,6,7,8,9,0},Table9[[#This Row],[Variants]]))</f>
        <v>0</v>
      </c>
      <c r="L2498" s="25">
        <f>SUM(Table9[[#This Row],[Simp Note]:[Var Note]])</f>
        <v>0</v>
      </c>
      <c r="M2498" s="25">
        <f>SUM(Table9[[#This Row],[Sum]],Table9[[#This Row],[Sum Notes]],Table9[[#This Row],[Contains ~]])</f>
        <v>0.1</v>
      </c>
      <c r="N2498" s="26">
        <v>19610</v>
      </c>
      <c r="O2498" s="25" t="s">
        <v>10235</v>
      </c>
      <c r="P2498" s="25" t="s">
        <v>10235</v>
      </c>
      <c r="Q2498" s="25"/>
      <c r="R2498" s="25"/>
      <c r="S2498" s="25"/>
    </row>
    <row r="2499" spans="1:19" x14ac:dyDescent="0.25">
      <c r="A2499" s="7">
        <v>5973</v>
      </c>
      <c r="B2499" s="7" t="s">
        <v>5465</v>
      </c>
      <c r="C2499" s="7" t="s">
        <v>9464</v>
      </c>
      <c r="D2499" s="7" t="s">
        <v>6770</v>
      </c>
      <c r="E2499" s="7">
        <f>LEN(Table9[[#This Row],[Trad]])/10</f>
        <v>0.1</v>
      </c>
      <c r="F2499" s="7">
        <f>LEN(Table9[[#This Row],[Variants]])/10</f>
        <v>0</v>
      </c>
      <c r="G2499" s="7">
        <f>COUNT(FIND("～",Table9[[#This Row],[Trad]]))*10</f>
        <v>0</v>
      </c>
      <c r="H2499" s="25">
        <f>Table9[[#This Row],[Trad Len]]+Table9[[#This Row],[Var Len]]</f>
        <v>0.1</v>
      </c>
      <c r="I2499" s="25" cm="1">
        <f t="array" ref="I2499">COUNT(FIND({1,2,3,4,5,6,7,8,9,0},Table9[[#This Row],[Simp]]))</f>
        <v>0</v>
      </c>
      <c r="J2499" s="25" cm="1">
        <f t="array" ref="J2499">COUNT(FIND({1,2,3,4,5,6,7,8,9,0},Table9[[#This Row],[Trad]]))</f>
        <v>0</v>
      </c>
      <c r="K2499" s="25" cm="1">
        <f t="array" ref="K2499">COUNT(FIND({1,2,3,4,5,6,7,8,9,0},Table9[[#This Row],[Variants]]))</f>
        <v>0</v>
      </c>
      <c r="L2499" s="25">
        <f>SUM(Table9[[#This Row],[Simp Note]:[Var Note]])</f>
        <v>0</v>
      </c>
      <c r="M2499" s="25">
        <f>SUM(Table9[[#This Row],[Sum]],Table9[[#This Row],[Sum Notes]],Table9[[#This Row],[Contains ~]])</f>
        <v>0.1</v>
      </c>
      <c r="N2499" s="26">
        <v>19620</v>
      </c>
      <c r="O2499" s="25" t="s">
        <v>10235</v>
      </c>
      <c r="P2499" s="25" t="s">
        <v>10235</v>
      </c>
      <c r="Q2499" s="25"/>
      <c r="R2499" s="25"/>
      <c r="S2499" s="25"/>
    </row>
    <row r="2500" spans="1:19" x14ac:dyDescent="0.25">
      <c r="A2500" s="7">
        <v>5974</v>
      </c>
      <c r="B2500" s="7" t="s">
        <v>5467</v>
      </c>
      <c r="C2500" s="7" t="s">
        <v>9465</v>
      </c>
      <c r="D2500" s="7" t="s">
        <v>6770</v>
      </c>
      <c r="E2500" s="7">
        <f>LEN(Table9[[#This Row],[Trad]])/10</f>
        <v>0.1</v>
      </c>
      <c r="F2500" s="7">
        <f>LEN(Table9[[#This Row],[Variants]])/10</f>
        <v>0</v>
      </c>
      <c r="G2500" s="7">
        <f>COUNT(FIND("～",Table9[[#This Row],[Trad]]))*10</f>
        <v>0</v>
      </c>
      <c r="H2500" s="25">
        <f>Table9[[#This Row],[Trad Len]]+Table9[[#This Row],[Var Len]]</f>
        <v>0.1</v>
      </c>
      <c r="I2500" s="25" cm="1">
        <f t="array" ref="I2500">COUNT(FIND({1,2,3,4,5,6,7,8,9,0},Table9[[#This Row],[Simp]]))</f>
        <v>0</v>
      </c>
      <c r="J2500" s="25" cm="1">
        <f t="array" ref="J2500">COUNT(FIND({1,2,3,4,5,6,7,8,9,0},Table9[[#This Row],[Trad]]))</f>
        <v>0</v>
      </c>
      <c r="K2500" s="25" cm="1">
        <f t="array" ref="K2500">COUNT(FIND({1,2,3,4,5,6,7,8,9,0},Table9[[#This Row],[Variants]]))</f>
        <v>0</v>
      </c>
      <c r="L2500" s="25">
        <f>SUM(Table9[[#This Row],[Simp Note]:[Var Note]])</f>
        <v>0</v>
      </c>
      <c r="M2500" s="25">
        <f>SUM(Table9[[#This Row],[Sum]],Table9[[#This Row],[Sum Notes]],Table9[[#This Row],[Contains ~]])</f>
        <v>0.1</v>
      </c>
      <c r="N2500" s="26">
        <v>19630</v>
      </c>
      <c r="O2500" s="25" t="s">
        <v>10235</v>
      </c>
      <c r="P2500" s="25" t="s">
        <v>10235</v>
      </c>
      <c r="Q2500" s="25"/>
      <c r="R2500" s="25"/>
      <c r="S2500" s="25"/>
    </row>
    <row r="2501" spans="1:19" x14ac:dyDescent="0.25">
      <c r="A2501" s="7">
        <v>5977</v>
      </c>
      <c r="B2501" s="7" t="s">
        <v>5469</v>
      </c>
      <c r="C2501" s="7" t="s">
        <v>9467</v>
      </c>
      <c r="D2501" s="7" t="s">
        <v>6770</v>
      </c>
      <c r="E2501" s="7">
        <f>LEN(Table9[[#This Row],[Trad]])/10</f>
        <v>0.1</v>
      </c>
      <c r="F2501" s="7">
        <f>LEN(Table9[[#This Row],[Variants]])/10</f>
        <v>0</v>
      </c>
      <c r="G2501" s="7">
        <f>COUNT(FIND("～",Table9[[#This Row],[Trad]]))*10</f>
        <v>0</v>
      </c>
      <c r="H2501" s="25">
        <f>Table9[[#This Row],[Trad Len]]+Table9[[#This Row],[Var Len]]</f>
        <v>0.1</v>
      </c>
      <c r="I2501" s="25" cm="1">
        <f t="array" ref="I2501">COUNT(FIND({1,2,3,4,5,6,7,8,9,0},Table9[[#This Row],[Simp]]))</f>
        <v>0</v>
      </c>
      <c r="J2501" s="25" cm="1">
        <f t="array" ref="J2501">COUNT(FIND({1,2,3,4,5,6,7,8,9,0},Table9[[#This Row],[Trad]]))</f>
        <v>0</v>
      </c>
      <c r="K2501" s="25" cm="1">
        <f t="array" ref="K2501">COUNT(FIND({1,2,3,4,5,6,7,8,9,0},Table9[[#This Row],[Variants]]))</f>
        <v>0</v>
      </c>
      <c r="L2501" s="25">
        <f>SUM(Table9[[#This Row],[Simp Note]:[Var Note]])</f>
        <v>0</v>
      </c>
      <c r="M2501" s="25">
        <f>SUM(Table9[[#This Row],[Sum]],Table9[[#This Row],[Sum Notes]],Table9[[#This Row],[Contains ~]])</f>
        <v>0.1</v>
      </c>
      <c r="N2501" s="26">
        <v>19640</v>
      </c>
      <c r="O2501" s="25" t="s">
        <v>10235</v>
      </c>
      <c r="P2501" s="25" t="s">
        <v>10235</v>
      </c>
      <c r="Q2501" s="25"/>
      <c r="R2501" s="25"/>
      <c r="S2501" s="25"/>
    </row>
    <row r="2502" spans="1:19" x14ac:dyDescent="0.25">
      <c r="A2502" s="7">
        <v>5978</v>
      </c>
      <c r="B2502" s="7" t="s">
        <v>5471</v>
      </c>
      <c r="C2502" s="7" t="s">
        <v>9469</v>
      </c>
      <c r="D2502" s="7" t="s">
        <v>6770</v>
      </c>
      <c r="E2502" s="7">
        <f>LEN(Table9[[#This Row],[Trad]])/10</f>
        <v>0.1</v>
      </c>
      <c r="F2502" s="7">
        <f>LEN(Table9[[#This Row],[Variants]])/10</f>
        <v>0</v>
      </c>
      <c r="G2502" s="7">
        <f>COUNT(FIND("～",Table9[[#This Row],[Trad]]))*10</f>
        <v>0</v>
      </c>
      <c r="H2502" s="25">
        <f>Table9[[#This Row],[Trad Len]]+Table9[[#This Row],[Var Len]]</f>
        <v>0.1</v>
      </c>
      <c r="I2502" s="25" cm="1">
        <f t="array" ref="I2502">COUNT(FIND({1,2,3,4,5,6,7,8,9,0},Table9[[#This Row],[Simp]]))</f>
        <v>0</v>
      </c>
      <c r="J2502" s="25" cm="1">
        <f t="array" ref="J2502">COUNT(FIND({1,2,3,4,5,6,7,8,9,0},Table9[[#This Row],[Trad]]))</f>
        <v>0</v>
      </c>
      <c r="K2502" s="25" cm="1">
        <f t="array" ref="K2502">COUNT(FIND({1,2,3,4,5,6,7,8,9,0},Table9[[#This Row],[Variants]]))</f>
        <v>0</v>
      </c>
      <c r="L2502" s="25">
        <f>SUM(Table9[[#This Row],[Simp Note]:[Var Note]])</f>
        <v>0</v>
      </c>
      <c r="M2502" s="25">
        <f>SUM(Table9[[#This Row],[Sum]],Table9[[#This Row],[Sum Notes]],Table9[[#This Row],[Contains ~]])</f>
        <v>0.1</v>
      </c>
      <c r="N2502" s="26">
        <v>19650</v>
      </c>
      <c r="O2502" s="25" t="s">
        <v>10235</v>
      </c>
      <c r="P2502" s="25" t="s">
        <v>10235</v>
      </c>
      <c r="Q2502" s="25"/>
      <c r="R2502" s="25"/>
      <c r="S2502" s="25"/>
    </row>
    <row r="2503" spans="1:19" x14ac:dyDescent="0.25">
      <c r="A2503" s="7">
        <v>5979</v>
      </c>
      <c r="B2503" s="7" t="s">
        <v>5473</v>
      </c>
      <c r="C2503" s="7" t="s">
        <v>9471</v>
      </c>
      <c r="D2503" s="7" t="s">
        <v>9472</v>
      </c>
      <c r="E2503" s="7">
        <f>LEN(Table9[[#This Row],[Trad]])/10</f>
        <v>0.1</v>
      </c>
      <c r="F2503" s="7">
        <f>LEN(Table9[[#This Row],[Variants]])/10</f>
        <v>0.1</v>
      </c>
      <c r="G2503" s="7">
        <f>COUNT(FIND("～",Table9[[#This Row],[Trad]]))*10</f>
        <v>0</v>
      </c>
      <c r="H2503" s="25">
        <f>Table9[[#This Row],[Trad Len]]+Table9[[#This Row],[Var Len]]</f>
        <v>0.2</v>
      </c>
      <c r="I2503" s="25" cm="1">
        <f t="array" ref="I2503">COUNT(FIND({1,2,3,4,5,6,7,8,9,0},Table9[[#This Row],[Simp]]))</f>
        <v>0</v>
      </c>
      <c r="J2503" s="25" cm="1">
        <f t="array" ref="J2503">COUNT(FIND({1,2,3,4,5,6,7,8,9,0},Table9[[#This Row],[Trad]]))</f>
        <v>0</v>
      </c>
      <c r="K2503" s="25" cm="1">
        <f t="array" ref="K2503">COUNT(FIND({1,2,3,4,5,6,7,8,9,0},Table9[[#This Row],[Variants]]))</f>
        <v>0</v>
      </c>
      <c r="L2503" s="25">
        <f>SUM(Table9[[#This Row],[Simp Note]:[Var Note]])</f>
        <v>0</v>
      </c>
      <c r="M2503" s="25">
        <f>SUM(Table9[[#This Row],[Sum]],Table9[[#This Row],[Sum Notes]],Table9[[#This Row],[Contains ~]])</f>
        <v>0.2</v>
      </c>
      <c r="N2503" s="26">
        <v>2930</v>
      </c>
      <c r="O2503" s="25" t="s">
        <v>10235</v>
      </c>
      <c r="P2503" s="25" t="s">
        <v>10237</v>
      </c>
      <c r="Q2503" s="25"/>
      <c r="R2503" s="25"/>
      <c r="S2503" s="25"/>
    </row>
    <row r="2504" spans="1:19" x14ac:dyDescent="0.25">
      <c r="A2504" s="7">
        <v>5986</v>
      </c>
      <c r="B2504" s="7" t="s">
        <v>5476</v>
      </c>
      <c r="C2504" s="7" t="s">
        <v>9474</v>
      </c>
      <c r="D2504" s="7" t="s">
        <v>6770</v>
      </c>
      <c r="E2504" s="7">
        <f>LEN(Table9[[#This Row],[Trad]])/10</f>
        <v>0.1</v>
      </c>
      <c r="F2504" s="7">
        <f>LEN(Table9[[#This Row],[Variants]])/10</f>
        <v>0</v>
      </c>
      <c r="G2504" s="7">
        <f>COUNT(FIND("～",Table9[[#This Row],[Trad]]))*10</f>
        <v>0</v>
      </c>
      <c r="H2504" s="25">
        <f>Table9[[#This Row],[Trad Len]]+Table9[[#This Row],[Var Len]]</f>
        <v>0.1</v>
      </c>
      <c r="I2504" s="25" cm="1">
        <f t="array" ref="I2504">COUNT(FIND({1,2,3,4,5,6,7,8,9,0},Table9[[#This Row],[Simp]]))</f>
        <v>0</v>
      </c>
      <c r="J2504" s="25" cm="1">
        <f t="array" ref="J2504">COUNT(FIND({1,2,3,4,5,6,7,8,9,0},Table9[[#This Row],[Trad]]))</f>
        <v>0</v>
      </c>
      <c r="K2504" s="25" cm="1">
        <f t="array" ref="K2504">COUNT(FIND({1,2,3,4,5,6,7,8,9,0},Table9[[#This Row],[Variants]]))</f>
        <v>0</v>
      </c>
      <c r="L2504" s="25">
        <f>SUM(Table9[[#This Row],[Simp Note]:[Var Note]])</f>
        <v>0</v>
      </c>
      <c r="M2504" s="25">
        <f>SUM(Table9[[#This Row],[Sum]],Table9[[#This Row],[Sum Notes]],Table9[[#This Row],[Contains ~]])</f>
        <v>0.1</v>
      </c>
      <c r="N2504" s="26">
        <v>19660</v>
      </c>
      <c r="O2504" s="25" t="s">
        <v>10235</v>
      </c>
      <c r="P2504" s="25" t="s">
        <v>10235</v>
      </c>
      <c r="Q2504" s="25"/>
      <c r="R2504" s="25"/>
      <c r="S2504" s="25"/>
    </row>
    <row r="2505" spans="1:19" x14ac:dyDescent="0.25">
      <c r="A2505" s="7">
        <v>5992</v>
      </c>
      <c r="B2505" s="7" t="s">
        <v>5478</v>
      </c>
      <c r="C2505" s="7" t="s">
        <v>6770</v>
      </c>
      <c r="D2505" s="25" t="s">
        <v>9476</v>
      </c>
      <c r="E2505" s="25">
        <f>LEN(Table9[[#This Row],[Trad]])/10</f>
        <v>0</v>
      </c>
      <c r="F2505" s="25">
        <f>LEN(Table9[[#This Row],[Variants]])/10</f>
        <v>0.1</v>
      </c>
      <c r="G2505" s="25">
        <f>COUNT(FIND("～",Table9[[#This Row],[Trad]]))*10</f>
        <v>0</v>
      </c>
      <c r="H2505" s="25">
        <f>Table9[[#This Row],[Trad Len]]+Table9[[#This Row],[Var Len]]</f>
        <v>0.1</v>
      </c>
      <c r="I2505" s="25" cm="1">
        <f t="array" ref="I2505">COUNT(FIND({1,2,3,4,5,6,7,8,9,0},Table9[[#This Row],[Simp]]))</f>
        <v>0</v>
      </c>
      <c r="J2505" s="25" cm="1">
        <f t="array" ref="J2505">COUNT(FIND({1,2,3,4,5,6,7,8,9,0},Table9[[#This Row],[Trad]]))</f>
        <v>0</v>
      </c>
      <c r="K2505" s="25" cm="1">
        <f t="array" ref="K2505">COUNT(FIND({1,2,3,4,5,6,7,8,9,0},Table9[[#This Row],[Variants]]))</f>
        <v>0</v>
      </c>
      <c r="L2505" s="25">
        <f>SUM(Table9[[#This Row],[Simp Note]:[Var Note]])</f>
        <v>0</v>
      </c>
      <c r="M2505" s="25">
        <f>SUM(Table9[[#This Row],[Sum]],Table9[[#This Row],[Sum Notes]],Table9[[#This Row],[Contains ~]])</f>
        <v>0.1</v>
      </c>
      <c r="N2505" s="26">
        <v>25480.1</v>
      </c>
      <c r="O2505" s="25" t="s">
        <v>10237</v>
      </c>
      <c r="P2505" s="25" t="s">
        <v>10237</v>
      </c>
      <c r="Q2505" s="25"/>
      <c r="R2505" s="25"/>
      <c r="S2505" s="25"/>
    </row>
    <row r="2506" spans="1:19" x14ac:dyDescent="0.25">
      <c r="A2506" s="7">
        <v>6010</v>
      </c>
      <c r="B2506" s="7" t="s">
        <v>5480</v>
      </c>
      <c r="C2506" s="7" t="s">
        <v>9478</v>
      </c>
      <c r="D2506" s="7" t="s">
        <v>6770</v>
      </c>
      <c r="E2506" s="7">
        <f>LEN(Table9[[#This Row],[Trad]])/10</f>
        <v>0.1</v>
      </c>
      <c r="F2506" s="7">
        <f>LEN(Table9[[#This Row],[Variants]])/10</f>
        <v>0</v>
      </c>
      <c r="G2506" s="7">
        <f>COUNT(FIND("～",Table9[[#This Row],[Trad]]))*10</f>
        <v>0</v>
      </c>
      <c r="H2506" s="25">
        <f>Table9[[#This Row],[Trad Len]]+Table9[[#This Row],[Var Len]]</f>
        <v>0.1</v>
      </c>
      <c r="I2506" s="25" cm="1">
        <f t="array" ref="I2506">COUNT(FIND({1,2,3,4,5,6,7,8,9,0},Table9[[#This Row],[Simp]]))</f>
        <v>0</v>
      </c>
      <c r="J2506" s="25" cm="1">
        <f t="array" ref="J2506">COUNT(FIND({1,2,3,4,5,6,7,8,9,0},Table9[[#This Row],[Trad]]))</f>
        <v>0</v>
      </c>
      <c r="K2506" s="25" cm="1">
        <f t="array" ref="K2506">COUNT(FIND({1,2,3,4,5,6,7,8,9,0},Table9[[#This Row],[Variants]]))</f>
        <v>0</v>
      </c>
      <c r="L2506" s="25">
        <f>SUM(Table9[[#This Row],[Simp Note]:[Var Note]])</f>
        <v>0</v>
      </c>
      <c r="M2506" s="25">
        <f>SUM(Table9[[#This Row],[Sum]],Table9[[#This Row],[Sum Notes]],Table9[[#This Row],[Contains ~]])</f>
        <v>0.1</v>
      </c>
      <c r="N2506" s="26">
        <v>19670</v>
      </c>
      <c r="O2506" s="25" t="s">
        <v>10235</v>
      </c>
      <c r="P2506" s="25" t="s">
        <v>10235</v>
      </c>
      <c r="Q2506" s="25"/>
      <c r="R2506" s="25"/>
      <c r="S2506" s="25"/>
    </row>
    <row r="2507" spans="1:19" x14ac:dyDescent="0.25">
      <c r="A2507" s="7">
        <v>6011</v>
      </c>
      <c r="B2507" s="7" t="s">
        <v>5482</v>
      </c>
      <c r="C2507" s="7" t="s">
        <v>9480</v>
      </c>
      <c r="D2507" s="7" t="s">
        <v>6770</v>
      </c>
      <c r="E2507" s="7">
        <f>LEN(Table9[[#This Row],[Trad]])/10</f>
        <v>0.1</v>
      </c>
      <c r="F2507" s="7">
        <f>LEN(Table9[[#This Row],[Variants]])/10</f>
        <v>0</v>
      </c>
      <c r="G2507" s="7">
        <f>COUNT(FIND("～",Table9[[#This Row],[Trad]]))*10</f>
        <v>0</v>
      </c>
      <c r="H2507" s="25">
        <f>Table9[[#This Row],[Trad Len]]+Table9[[#This Row],[Var Len]]</f>
        <v>0.1</v>
      </c>
      <c r="I2507" s="25" cm="1">
        <f t="array" ref="I2507">COUNT(FIND({1,2,3,4,5,6,7,8,9,0},Table9[[#This Row],[Simp]]))</f>
        <v>0</v>
      </c>
      <c r="J2507" s="25" cm="1">
        <f t="array" ref="J2507">COUNT(FIND({1,2,3,4,5,6,7,8,9,0},Table9[[#This Row],[Trad]]))</f>
        <v>0</v>
      </c>
      <c r="K2507" s="25" cm="1">
        <f t="array" ref="K2507">COUNT(FIND({1,2,3,4,5,6,7,8,9,0},Table9[[#This Row],[Variants]]))</f>
        <v>0</v>
      </c>
      <c r="L2507" s="25">
        <f>SUM(Table9[[#This Row],[Simp Note]:[Var Note]])</f>
        <v>0</v>
      </c>
      <c r="M2507" s="25">
        <f>SUM(Table9[[#This Row],[Sum]],Table9[[#This Row],[Sum Notes]],Table9[[#This Row],[Contains ~]])</f>
        <v>0.1</v>
      </c>
      <c r="N2507" s="26">
        <v>19680</v>
      </c>
      <c r="O2507" s="25" t="s">
        <v>10235</v>
      </c>
      <c r="P2507" s="25" t="s">
        <v>10235</v>
      </c>
      <c r="Q2507" s="25"/>
      <c r="R2507" s="25"/>
      <c r="S2507" s="25"/>
    </row>
    <row r="2508" spans="1:19" x14ac:dyDescent="0.25">
      <c r="A2508" s="7">
        <v>6014</v>
      </c>
      <c r="B2508" s="7" t="s">
        <v>5484</v>
      </c>
      <c r="C2508" s="7" t="s">
        <v>9482</v>
      </c>
      <c r="D2508" s="7" t="s">
        <v>6770</v>
      </c>
      <c r="E2508" s="7">
        <f>LEN(Table9[[#This Row],[Trad]])/10</f>
        <v>0.1</v>
      </c>
      <c r="F2508" s="7">
        <f>LEN(Table9[[#This Row],[Variants]])/10</f>
        <v>0</v>
      </c>
      <c r="G2508" s="7">
        <f>COUNT(FIND("～",Table9[[#This Row],[Trad]]))*10</f>
        <v>0</v>
      </c>
      <c r="H2508" s="25">
        <f>Table9[[#This Row],[Trad Len]]+Table9[[#This Row],[Var Len]]</f>
        <v>0.1</v>
      </c>
      <c r="I2508" s="25" cm="1">
        <f t="array" ref="I2508">COUNT(FIND({1,2,3,4,5,6,7,8,9,0},Table9[[#This Row],[Simp]]))</f>
        <v>0</v>
      </c>
      <c r="J2508" s="25" cm="1">
        <f t="array" ref="J2508">COUNT(FIND({1,2,3,4,5,6,7,8,9,0},Table9[[#This Row],[Trad]]))</f>
        <v>0</v>
      </c>
      <c r="K2508" s="25" cm="1">
        <f t="array" ref="K2508">COUNT(FIND({1,2,3,4,5,6,7,8,9,0},Table9[[#This Row],[Variants]]))</f>
        <v>0</v>
      </c>
      <c r="L2508" s="25">
        <f>SUM(Table9[[#This Row],[Simp Note]:[Var Note]])</f>
        <v>0</v>
      </c>
      <c r="M2508" s="25">
        <f>SUM(Table9[[#This Row],[Sum]],Table9[[#This Row],[Sum Notes]],Table9[[#This Row],[Contains ~]])</f>
        <v>0.1</v>
      </c>
      <c r="N2508" s="26">
        <v>19690</v>
      </c>
      <c r="O2508" s="25" t="s">
        <v>10235</v>
      </c>
      <c r="P2508" s="25" t="s">
        <v>10235</v>
      </c>
      <c r="Q2508" s="25"/>
      <c r="R2508" s="25"/>
      <c r="S2508" s="25"/>
    </row>
    <row r="2509" spans="1:19" x14ac:dyDescent="0.25">
      <c r="A2509" s="7">
        <v>6016</v>
      </c>
      <c r="B2509" s="7" t="s">
        <v>5486</v>
      </c>
      <c r="C2509" s="7" t="s">
        <v>9484</v>
      </c>
      <c r="D2509" s="7" t="s">
        <v>6770</v>
      </c>
      <c r="E2509" s="7">
        <f>LEN(Table9[[#This Row],[Trad]])/10</f>
        <v>0.1</v>
      </c>
      <c r="F2509" s="7">
        <f>LEN(Table9[[#This Row],[Variants]])/10</f>
        <v>0</v>
      </c>
      <c r="G2509" s="7">
        <f>COUNT(FIND("～",Table9[[#This Row],[Trad]]))*10</f>
        <v>0</v>
      </c>
      <c r="H2509" s="25">
        <f>Table9[[#This Row],[Trad Len]]+Table9[[#This Row],[Var Len]]</f>
        <v>0.1</v>
      </c>
      <c r="I2509" s="25" cm="1">
        <f t="array" ref="I2509">COUNT(FIND({1,2,3,4,5,6,7,8,9,0},Table9[[#This Row],[Simp]]))</f>
        <v>0</v>
      </c>
      <c r="J2509" s="25" cm="1">
        <f t="array" ref="J2509">COUNT(FIND({1,2,3,4,5,6,7,8,9,0},Table9[[#This Row],[Trad]]))</f>
        <v>0</v>
      </c>
      <c r="K2509" s="25" cm="1">
        <f t="array" ref="K2509">COUNT(FIND({1,2,3,4,5,6,7,8,9,0},Table9[[#This Row],[Variants]]))</f>
        <v>0</v>
      </c>
      <c r="L2509" s="25">
        <f>SUM(Table9[[#This Row],[Simp Note]:[Var Note]])</f>
        <v>0</v>
      </c>
      <c r="M2509" s="25">
        <f>SUM(Table9[[#This Row],[Sum]],Table9[[#This Row],[Sum Notes]],Table9[[#This Row],[Contains ~]])</f>
        <v>0.1</v>
      </c>
      <c r="N2509" s="26">
        <v>19700</v>
      </c>
      <c r="O2509" s="25" t="s">
        <v>10235</v>
      </c>
      <c r="P2509" s="25" t="s">
        <v>10235</v>
      </c>
      <c r="Q2509" s="25"/>
      <c r="R2509" s="25"/>
      <c r="S2509" s="25"/>
    </row>
    <row r="2510" spans="1:19" x14ac:dyDescent="0.25">
      <c r="A2510" s="7">
        <v>6019</v>
      </c>
      <c r="B2510" s="7" t="s">
        <v>5488</v>
      </c>
      <c r="C2510" s="7" t="s">
        <v>6770</v>
      </c>
      <c r="D2510" s="25" t="s">
        <v>9486</v>
      </c>
      <c r="E2510" s="25">
        <f>LEN(Table9[[#This Row],[Trad]])/10</f>
        <v>0</v>
      </c>
      <c r="F2510" s="25">
        <f>LEN(Table9[[#This Row],[Variants]])/10</f>
        <v>0.1</v>
      </c>
      <c r="G2510" s="25">
        <f>COUNT(FIND("～",Table9[[#This Row],[Trad]]))*10</f>
        <v>0</v>
      </c>
      <c r="H2510" s="25">
        <f>Table9[[#This Row],[Trad Len]]+Table9[[#This Row],[Var Len]]</f>
        <v>0.1</v>
      </c>
      <c r="I2510" s="25" cm="1">
        <f t="array" ref="I2510">COUNT(FIND({1,2,3,4,5,6,7,8,9,0},Table9[[#This Row],[Simp]]))</f>
        <v>0</v>
      </c>
      <c r="J2510" s="25" cm="1">
        <f t="array" ref="J2510">COUNT(FIND({1,2,3,4,5,6,7,8,9,0},Table9[[#This Row],[Trad]]))</f>
        <v>0</v>
      </c>
      <c r="K2510" s="25" cm="1">
        <f t="array" ref="K2510">COUNT(FIND({1,2,3,4,5,6,7,8,9,0},Table9[[#This Row],[Variants]]))</f>
        <v>0</v>
      </c>
      <c r="L2510" s="25">
        <f>SUM(Table9[[#This Row],[Simp Note]:[Var Note]])</f>
        <v>0</v>
      </c>
      <c r="M2510" s="25">
        <f>SUM(Table9[[#This Row],[Sum]],Table9[[#This Row],[Sum Notes]],Table9[[#This Row],[Contains ~]])</f>
        <v>0.1</v>
      </c>
      <c r="N2510" s="26">
        <v>25480.1</v>
      </c>
      <c r="O2510" s="25" t="s">
        <v>10237</v>
      </c>
      <c r="P2510" s="25" t="s">
        <v>10237</v>
      </c>
      <c r="Q2510" s="25"/>
      <c r="R2510" s="25"/>
      <c r="S2510" s="25"/>
    </row>
    <row r="2511" spans="1:19" x14ac:dyDescent="0.25">
      <c r="A2511" s="7">
        <v>6021</v>
      </c>
      <c r="B2511" s="7" t="s">
        <v>5490</v>
      </c>
      <c r="C2511" s="7" t="s">
        <v>9488</v>
      </c>
      <c r="D2511" s="7" t="s">
        <v>6770</v>
      </c>
      <c r="E2511" s="7">
        <f>LEN(Table9[[#This Row],[Trad]])/10</f>
        <v>0.1</v>
      </c>
      <c r="F2511" s="7">
        <f>LEN(Table9[[#This Row],[Variants]])/10</f>
        <v>0</v>
      </c>
      <c r="G2511" s="7">
        <f>COUNT(FIND("～",Table9[[#This Row],[Trad]]))*10</f>
        <v>0</v>
      </c>
      <c r="H2511" s="25">
        <f>Table9[[#This Row],[Trad Len]]+Table9[[#This Row],[Var Len]]</f>
        <v>0.1</v>
      </c>
      <c r="I2511" s="25" cm="1">
        <f t="array" ref="I2511">COUNT(FIND({1,2,3,4,5,6,7,8,9,0},Table9[[#This Row],[Simp]]))</f>
        <v>0</v>
      </c>
      <c r="J2511" s="25" cm="1">
        <f t="array" ref="J2511">COUNT(FIND({1,2,3,4,5,6,7,8,9,0},Table9[[#This Row],[Trad]]))</f>
        <v>0</v>
      </c>
      <c r="K2511" s="25" cm="1">
        <f t="array" ref="K2511">COUNT(FIND({1,2,3,4,5,6,7,8,9,0},Table9[[#This Row],[Variants]]))</f>
        <v>0</v>
      </c>
      <c r="L2511" s="25">
        <f>SUM(Table9[[#This Row],[Simp Note]:[Var Note]])</f>
        <v>0</v>
      </c>
      <c r="M2511" s="25">
        <f>SUM(Table9[[#This Row],[Sum]],Table9[[#This Row],[Sum Notes]],Table9[[#This Row],[Contains ~]])</f>
        <v>0.1</v>
      </c>
      <c r="N2511" s="26">
        <v>19710</v>
      </c>
      <c r="O2511" s="25" t="s">
        <v>10235</v>
      </c>
      <c r="P2511" s="25" t="s">
        <v>10235</v>
      </c>
      <c r="Q2511" s="25"/>
      <c r="R2511" s="25"/>
      <c r="S2511" s="25"/>
    </row>
    <row r="2512" spans="1:19" x14ac:dyDescent="0.25">
      <c r="A2512" s="7">
        <v>6022</v>
      </c>
      <c r="B2512" s="7" t="s">
        <v>5492</v>
      </c>
      <c r="C2512" s="7" t="s">
        <v>9490</v>
      </c>
      <c r="D2512" s="7" t="s">
        <v>6770</v>
      </c>
      <c r="E2512" s="7">
        <f>LEN(Table9[[#This Row],[Trad]])/10</f>
        <v>0.1</v>
      </c>
      <c r="F2512" s="7">
        <f>LEN(Table9[[#This Row],[Variants]])/10</f>
        <v>0</v>
      </c>
      <c r="G2512" s="7">
        <f>COUNT(FIND("～",Table9[[#This Row],[Trad]]))*10</f>
        <v>0</v>
      </c>
      <c r="H2512" s="25">
        <f>Table9[[#This Row],[Trad Len]]+Table9[[#This Row],[Var Len]]</f>
        <v>0.1</v>
      </c>
      <c r="I2512" s="25" cm="1">
        <f t="array" ref="I2512">COUNT(FIND({1,2,3,4,5,6,7,8,9,0},Table9[[#This Row],[Simp]]))</f>
        <v>0</v>
      </c>
      <c r="J2512" s="25" cm="1">
        <f t="array" ref="J2512">COUNT(FIND({1,2,3,4,5,6,7,8,9,0},Table9[[#This Row],[Trad]]))</f>
        <v>0</v>
      </c>
      <c r="K2512" s="25" cm="1">
        <f t="array" ref="K2512">COUNT(FIND({1,2,3,4,5,6,7,8,9,0},Table9[[#This Row],[Variants]]))</f>
        <v>0</v>
      </c>
      <c r="L2512" s="25">
        <f>SUM(Table9[[#This Row],[Simp Note]:[Var Note]])</f>
        <v>0</v>
      </c>
      <c r="M2512" s="25">
        <f>SUM(Table9[[#This Row],[Sum]],Table9[[#This Row],[Sum Notes]],Table9[[#This Row],[Contains ~]])</f>
        <v>0.1</v>
      </c>
      <c r="N2512" s="26">
        <v>19720</v>
      </c>
      <c r="O2512" s="25" t="s">
        <v>10235</v>
      </c>
      <c r="P2512" s="25" t="s">
        <v>10235</v>
      </c>
      <c r="Q2512" s="25"/>
      <c r="R2512" s="25"/>
      <c r="S2512" s="25"/>
    </row>
    <row r="2513" spans="1:19" x14ac:dyDescent="0.25">
      <c r="A2513" s="7">
        <v>6023</v>
      </c>
      <c r="B2513" s="7" t="s">
        <v>5494</v>
      </c>
      <c r="C2513" s="7" t="s">
        <v>9492</v>
      </c>
      <c r="D2513" s="7" t="s">
        <v>6770</v>
      </c>
      <c r="E2513" s="7">
        <f>LEN(Table9[[#This Row],[Trad]])/10</f>
        <v>0.1</v>
      </c>
      <c r="F2513" s="7">
        <f>LEN(Table9[[#This Row],[Variants]])/10</f>
        <v>0</v>
      </c>
      <c r="G2513" s="7">
        <f>COUNT(FIND("～",Table9[[#This Row],[Trad]]))*10</f>
        <v>0</v>
      </c>
      <c r="H2513" s="25">
        <f>Table9[[#This Row],[Trad Len]]+Table9[[#This Row],[Var Len]]</f>
        <v>0.1</v>
      </c>
      <c r="I2513" s="25" cm="1">
        <f t="array" ref="I2513">COUNT(FIND({1,2,3,4,5,6,7,8,9,0},Table9[[#This Row],[Simp]]))</f>
        <v>0</v>
      </c>
      <c r="J2513" s="25" cm="1">
        <f t="array" ref="J2513">COUNT(FIND({1,2,3,4,5,6,7,8,9,0},Table9[[#This Row],[Trad]]))</f>
        <v>0</v>
      </c>
      <c r="K2513" s="25" cm="1">
        <f t="array" ref="K2513">COUNT(FIND({1,2,3,4,5,6,7,8,9,0},Table9[[#This Row],[Variants]]))</f>
        <v>0</v>
      </c>
      <c r="L2513" s="25">
        <f>SUM(Table9[[#This Row],[Simp Note]:[Var Note]])</f>
        <v>0</v>
      </c>
      <c r="M2513" s="25">
        <f>SUM(Table9[[#This Row],[Sum]],Table9[[#This Row],[Sum Notes]],Table9[[#This Row],[Contains ~]])</f>
        <v>0.1</v>
      </c>
      <c r="N2513" s="26">
        <v>19730</v>
      </c>
      <c r="O2513" s="25" t="s">
        <v>10235</v>
      </c>
      <c r="P2513" s="25" t="s">
        <v>10235</v>
      </c>
      <c r="Q2513" s="25"/>
      <c r="R2513" s="25"/>
      <c r="S2513" s="25"/>
    </row>
    <row r="2514" spans="1:19" x14ac:dyDescent="0.25">
      <c r="A2514" s="7">
        <v>6024</v>
      </c>
      <c r="B2514" s="7" t="s">
        <v>5496</v>
      </c>
      <c r="C2514" s="7" t="s">
        <v>9494</v>
      </c>
      <c r="D2514" s="7" t="s">
        <v>6770</v>
      </c>
      <c r="E2514" s="7">
        <f>LEN(Table9[[#This Row],[Trad]])/10</f>
        <v>0.1</v>
      </c>
      <c r="F2514" s="7">
        <f>LEN(Table9[[#This Row],[Variants]])/10</f>
        <v>0</v>
      </c>
      <c r="G2514" s="7">
        <f>COUNT(FIND("～",Table9[[#This Row],[Trad]]))*10</f>
        <v>0</v>
      </c>
      <c r="H2514" s="25">
        <f>Table9[[#This Row],[Trad Len]]+Table9[[#This Row],[Var Len]]</f>
        <v>0.1</v>
      </c>
      <c r="I2514" s="25" cm="1">
        <f t="array" ref="I2514">COUNT(FIND({1,2,3,4,5,6,7,8,9,0},Table9[[#This Row],[Simp]]))</f>
        <v>0</v>
      </c>
      <c r="J2514" s="25" cm="1">
        <f t="array" ref="J2514">COUNT(FIND({1,2,3,4,5,6,7,8,9,0},Table9[[#This Row],[Trad]]))</f>
        <v>0</v>
      </c>
      <c r="K2514" s="25" cm="1">
        <f t="array" ref="K2514">COUNT(FIND({1,2,3,4,5,6,7,8,9,0},Table9[[#This Row],[Variants]]))</f>
        <v>0</v>
      </c>
      <c r="L2514" s="25">
        <f>SUM(Table9[[#This Row],[Simp Note]:[Var Note]])</f>
        <v>0</v>
      </c>
      <c r="M2514" s="25">
        <f>SUM(Table9[[#This Row],[Sum]],Table9[[#This Row],[Sum Notes]],Table9[[#This Row],[Contains ~]])</f>
        <v>0.1</v>
      </c>
      <c r="N2514" s="26">
        <v>19740</v>
      </c>
      <c r="O2514" s="25" t="s">
        <v>10235</v>
      </c>
      <c r="P2514" s="25" t="s">
        <v>10235</v>
      </c>
      <c r="Q2514" s="25"/>
      <c r="R2514" s="25"/>
      <c r="S2514" s="25"/>
    </row>
    <row r="2515" spans="1:19" x14ac:dyDescent="0.25">
      <c r="A2515" s="7">
        <v>6042</v>
      </c>
      <c r="B2515" s="7" t="s">
        <v>5498</v>
      </c>
      <c r="C2515" s="7" t="s">
        <v>9496</v>
      </c>
      <c r="D2515" s="7" t="s">
        <v>6770</v>
      </c>
      <c r="E2515" s="7">
        <f>LEN(Table9[[#This Row],[Trad]])/10</f>
        <v>0.1</v>
      </c>
      <c r="F2515" s="7">
        <f>LEN(Table9[[#This Row],[Variants]])/10</f>
        <v>0</v>
      </c>
      <c r="G2515" s="7">
        <f>COUNT(FIND("～",Table9[[#This Row],[Trad]]))*10</f>
        <v>0</v>
      </c>
      <c r="H2515" s="25">
        <f>Table9[[#This Row],[Trad Len]]+Table9[[#This Row],[Var Len]]</f>
        <v>0.1</v>
      </c>
      <c r="I2515" s="25" cm="1">
        <f t="array" ref="I2515">COUNT(FIND({1,2,3,4,5,6,7,8,9,0},Table9[[#This Row],[Simp]]))</f>
        <v>0</v>
      </c>
      <c r="J2515" s="25" cm="1">
        <f t="array" ref="J2515">COUNT(FIND({1,2,3,4,5,6,7,8,9,0},Table9[[#This Row],[Trad]]))</f>
        <v>0</v>
      </c>
      <c r="K2515" s="25" cm="1">
        <f t="array" ref="K2515">COUNT(FIND({1,2,3,4,5,6,7,8,9,0},Table9[[#This Row],[Variants]]))</f>
        <v>0</v>
      </c>
      <c r="L2515" s="25">
        <f>SUM(Table9[[#This Row],[Simp Note]:[Var Note]])</f>
        <v>0</v>
      </c>
      <c r="M2515" s="25">
        <f>SUM(Table9[[#This Row],[Sum]],Table9[[#This Row],[Sum Notes]],Table9[[#This Row],[Contains ~]])</f>
        <v>0.1</v>
      </c>
      <c r="N2515" s="26">
        <v>19750</v>
      </c>
      <c r="O2515" s="25" t="s">
        <v>10235</v>
      </c>
      <c r="P2515" s="25" t="s">
        <v>10235</v>
      </c>
      <c r="Q2515" s="25"/>
      <c r="R2515" s="25"/>
      <c r="S2515" s="25"/>
    </row>
    <row r="2516" spans="1:19" x14ac:dyDescent="0.25">
      <c r="A2516" s="7">
        <v>6045</v>
      </c>
      <c r="B2516" s="7" t="s">
        <v>5500</v>
      </c>
      <c r="C2516" s="7" t="s">
        <v>9498</v>
      </c>
      <c r="D2516" s="7" t="s">
        <v>6770</v>
      </c>
      <c r="E2516" s="7">
        <f>LEN(Table9[[#This Row],[Trad]])/10</f>
        <v>0.1</v>
      </c>
      <c r="F2516" s="7">
        <f>LEN(Table9[[#This Row],[Variants]])/10</f>
        <v>0</v>
      </c>
      <c r="G2516" s="7">
        <f>COUNT(FIND("～",Table9[[#This Row],[Trad]]))*10</f>
        <v>0</v>
      </c>
      <c r="H2516" s="25">
        <f>Table9[[#This Row],[Trad Len]]+Table9[[#This Row],[Var Len]]</f>
        <v>0.1</v>
      </c>
      <c r="I2516" s="25" cm="1">
        <f t="array" ref="I2516">COUNT(FIND({1,2,3,4,5,6,7,8,9,0},Table9[[#This Row],[Simp]]))</f>
        <v>0</v>
      </c>
      <c r="J2516" s="25" cm="1">
        <f t="array" ref="J2516">COUNT(FIND({1,2,3,4,5,6,7,8,9,0},Table9[[#This Row],[Trad]]))</f>
        <v>0</v>
      </c>
      <c r="K2516" s="25" cm="1">
        <f t="array" ref="K2516">COUNT(FIND({1,2,3,4,5,6,7,8,9,0},Table9[[#This Row],[Variants]]))</f>
        <v>0</v>
      </c>
      <c r="L2516" s="25">
        <f>SUM(Table9[[#This Row],[Simp Note]:[Var Note]])</f>
        <v>0</v>
      </c>
      <c r="M2516" s="25">
        <f>SUM(Table9[[#This Row],[Sum]],Table9[[#This Row],[Sum Notes]],Table9[[#This Row],[Contains ~]])</f>
        <v>0.1</v>
      </c>
      <c r="N2516" s="26">
        <v>19760</v>
      </c>
      <c r="O2516" s="25" t="s">
        <v>10235</v>
      </c>
      <c r="P2516" s="25" t="s">
        <v>10235</v>
      </c>
      <c r="Q2516" s="25"/>
      <c r="R2516" s="25"/>
      <c r="S2516" s="25"/>
    </row>
    <row r="2517" spans="1:19" x14ac:dyDescent="0.25">
      <c r="A2517" s="7">
        <v>6048</v>
      </c>
      <c r="B2517" s="7" t="s">
        <v>5502</v>
      </c>
      <c r="C2517" s="7" t="s">
        <v>9500</v>
      </c>
      <c r="D2517" s="7" t="s">
        <v>6770</v>
      </c>
      <c r="E2517" s="7">
        <f>LEN(Table9[[#This Row],[Trad]])/10</f>
        <v>0.1</v>
      </c>
      <c r="F2517" s="7">
        <f>LEN(Table9[[#This Row],[Variants]])/10</f>
        <v>0</v>
      </c>
      <c r="G2517" s="7">
        <f>COUNT(FIND("～",Table9[[#This Row],[Trad]]))*10</f>
        <v>0</v>
      </c>
      <c r="H2517" s="25">
        <f>Table9[[#This Row],[Trad Len]]+Table9[[#This Row],[Var Len]]</f>
        <v>0.1</v>
      </c>
      <c r="I2517" s="25" cm="1">
        <f t="array" ref="I2517">COUNT(FIND({1,2,3,4,5,6,7,8,9,0},Table9[[#This Row],[Simp]]))</f>
        <v>0</v>
      </c>
      <c r="J2517" s="25" cm="1">
        <f t="array" ref="J2517">COUNT(FIND({1,2,3,4,5,6,7,8,9,0},Table9[[#This Row],[Trad]]))</f>
        <v>0</v>
      </c>
      <c r="K2517" s="25" cm="1">
        <f t="array" ref="K2517">COUNT(FIND({1,2,3,4,5,6,7,8,9,0},Table9[[#This Row],[Variants]]))</f>
        <v>0</v>
      </c>
      <c r="L2517" s="25">
        <f>SUM(Table9[[#This Row],[Simp Note]:[Var Note]])</f>
        <v>0</v>
      </c>
      <c r="M2517" s="25">
        <f>SUM(Table9[[#This Row],[Sum]],Table9[[#This Row],[Sum Notes]],Table9[[#This Row],[Contains ~]])</f>
        <v>0.1</v>
      </c>
      <c r="N2517" s="26">
        <v>19770</v>
      </c>
      <c r="O2517" s="25" t="s">
        <v>10235</v>
      </c>
      <c r="P2517" s="25" t="s">
        <v>10235</v>
      </c>
      <c r="Q2517" s="25"/>
      <c r="R2517" s="25"/>
      <c r="S2517" s="25"/>
    </row>
    <row r="2518" spans="1:19" x14ac:dyDescent="0.25">
      <c r="A2518" s="7">
        <v>6053</v>
      </c>
      <c r="B2518" s="7" t="s">
        <v>5504</v>
      </c>
      <c r="C2518" s="7" t="s">
        <v>9502</v>
      </c>
      <c r="D2518" s="7" t="s">
        <v>6770</v>
      </c>
      <c r="E2518" s="7">
        <f>LEN(Table9[[#This Row],[Trad]])/10</f>
        <v>0.1</v>
      </c>
      <c r="F2518" s="7">
        <f>LEN(Table9[[#This Row],[Variants]])/10</f>
        <v>0</v>
      </c>
      <c r="G2518" s="7">
        <f>COUNT(FIND("～",Table9[[#This Row],[Trad]]))*10</f>
        <v>0</v>
      </c>
      <c r="H2518" s="25">
        <f>Table9[[#This Row],[Trad Len]]+Table9[[#This Row],[Var Len]]</f>
        <v>0.1</v>
      </c>
      <c r="I2518" s="25" cm="1">
        <f t="array" ref="I2518">COUNT(FIND({1,2,3,4,5,6,7,8,9,0},Table9[[#This Row],[Simp]]))</f>
        <v>0</v>
      </c>
      <c r="J2518" s="25" cm="1">
        <f t="array" ref="J2518">COUNT(FIND({1,2,3,4,5,6,7,8,9,0},Table9[[#This Row],[Trad]]))</f>
        <v>0</v>
      </c>
      <c r="K2518" s="25" cm="1">
        <f t="array" ref="K2518">COUNT(FIND({1,2,3,4,5,6,7,8,9,0},Table9[[#This Row],[Variants]]))</f>
        <v>0</v>
      </c>
      <c r="L2518" s="25">
        <f>SUM(Table9[[#This Row],[Simp Note]:[Var Note]])</f>
        <v>0</v>
      </c>
      <c r="M2518" s="25">
        <f>SUM(Table9[[#This Row],[Sum]],Table9[[#This Row],[Sum Notes]],Table9[[#This Row],[Contains ~]])</f>
        <v>0.1</v>
      </c>
      <c r="N2518" s="26">
        <v>19780</v>
      </c>
      <c r="O2518" s="25" t="s">
        <v>10235</v>
      </c>
      <c r="P2518" s="25" t="s">
        <v>10235</v>
      </c>
      <c r="Q2518" s="25"/>
      <c r="R2518" s="25"/>
      <c r="S2518" s="25"/>
    </row>
    <row r="2519" spans="1:19" x14ac:dyDescent="0.25">
      <c r="A2519" s="7">
        <v>6057</v>
      </c>
      <c r="B2519" s="7" t="s">
        <v>5506</v>
      </c>
      <c r="C2519" s="7" t="s">
        <v>6770</v>
      </c>
      <c r="D2519" s="25" t="s">
        <v>9504</v>
      </c>
      <c r="E2519" s="25">
        <f>LEN(Table9[[#This Row],[Trad]])/10</f>
        <v>0</v>
      </c>
      <c r="F2519" s="25">
        <f>LEN(Table9[[#This Row],[Variants]])/10</f>
        <v>0.1</v>
      </c>
      <c r="G2519" s="25">
        <f>COUNT(FIND("～",Table9[[#This Row],[Trad]]))*10</f>
        <v>0</v>
      </c>
      <c r="H2519" s="25">
        <f>Table9[[#This Row],[Trad Len]]+Table9[[#This Row],[Var Len]]</f>
        <v>0.1</v>
      </c>
      <c r="I2519" s="25" cm="1">
        <f t="array" ref="I2519">COUNT(FIND({1,2,3,4,5,6,7,8,9,0},Table9[[#This Row],[Simp]]))</f>
        <v>0</v>
      </c>
      <c r="J2519" s="25" cm="1">
        <f t="array" ref="J2519">COUNT(FIND({1,2,3,4,5,6,7,8,9,0},Table9[[#This Row],[Trad]]))</f>
        <v>0</v>
      </c>
      <c r="K2519" s="25" cm="1">
        <f t="array" ref="K2519">COUNT(FIND({1,2,3,4,5,6,7,8,9,0},Table9[[#This Row],[Variants]]))</f>
        <v>0</v>
      </c>
      <c r="L2519" s="25">
        <f>SUM(Table9[[#This Row],[Simp Note]:[Var Note]])</f>
        <v>0</v>
      </c>
      <c r="M2519" s="25">
        <f>SUM(Table9[[#This Row],[Sum]],Table9[[#This Row],[Sum Notes]],Table9[[#This Row],[Contains ~]])</f>
        <v>0.1</v>
      </c>
      <c r="N2519" s="26">
        <v>25480.1</v>
      </c>
      <c r="O2519" s="25" t="s">
        <v>10237</v>
      </c>
      <c r="P2519" s="25" t="s">
        <v>10237</v>
      </c>
      <c r="Q2519" s="25"/>
      <c r="R2519" s="25"/>
      <c r="S2519" s="25"/>
    </row>
    <row r="2520" spans="1:19" x14ac:dyDescent="0.25">
      <c r="A2520" s="7">
        <v>6061</v>
      </c>
      <c r="B2520" s="7" t="s">
        <v>5508</v>
      </c>
      <c r="C2520" s="7" t="s">
        <v>9506</v>
      </c>
      <c r="D2520" s="7" t="s">
        <v>9507</v>
      </c>
      <c r="E2520" s="7">
        <f>LEN(Table9[[#This Row],[Trad]])/10</f>
        <v>0.1</v>
      </c>
      <c r="F2520" s="7">
        <f>LEN(Table9[[#This Row],[Variants]])/10</f>
        <v>0.4</v>
      </c>
      <c r="G2520" s="7">
        <f>COUNT(FIND("～",Table9[[#This Row],[Trad]]))*10</f>
        <v>0</v>
      </c>
      <c r="H2520" s="25">
        <f>Table9[[#This Row],[Trad Len]]+Table9[[#This Row],[Var Len]]</f>
        <v>0.5</v>
      </c>
      <c r="I2520" s="25" cm="1">
        <f t="array" ref="I2520">COUNT(FIND({1,2,3,4,5,6,7,8,9,0},Table9[[#This Row],[Simp]]))</f>
        <v>0</v>
      </c>
      <c r="J2520" s="25" cm="1">
        <f t="array" ref="J2520">COUNT(FIND({1,2,3,4,5,6,7,8,9,0},Table9[[#This Row],[Trad]]))</f>
        <v>0</v>
      </c>
      <c r="K2520" s="25" cm="1">
        <f t="array" ref="K2520">COUNT(FIND({1,2,3,4,5,6,7,8,9,0},Table9[[#This Row],[Variants]]))</f>
        <v>0</v>
      </c>
      <c r="L2520" s="25">
        <f>SUM(Table9[[#This Row],[Simp Note]:[Var Note]])</f>
        <v>0</v>
      </c>
      <c r="M2520" s="25">
        <f>SUM(Table9[[#This Row],[Sum]],Table9[[#This Row],[Sum Notes]],Table9[[#This Row],[Contains ~]])</f>
        <v>0.5</v>
      </c>
      <c r="N2520" s="26">
        <v>1151</v>
      </c>
      <c r="O2520" s="25" t="s">
        <v>10235</v>
      </c>
      <c r="P2520" s="25" t="s">
        <v>10237</v>
      </c>
      <c r="Q2520" s="25"/>
      <c r="R2520" s="25"/>
      <c r="S2520" s="25"/>
    </row>
    <row r="2521" spans="1:19" x14ac:dyDescent="0.25">
      <c r="A2521" s="7">
        <v>6062</v>
      </c>
      <c r="B2521" s="7" t="s">
        <v>5511</v>
      </c>
      <c r="C2521" s="7" t="s">
        <v>6770</v>
      </c>
      <c r="D2521" s="25" t="s">
        <v>9509</v>
      </c>
      <c r="E2521" s="25">
        <f>LEN(Table9[[#This Row],[Trad]])/10</f>
        <v>0</v>
      </c>
      <c r="F2521" s="25">
        <f>LEN(Table9[[#This Row],[Variants]])/10</f>
        <v>0.1</v>
      </c>
      <c r="G2521" s="25">
        <f>COUNT(FIND("～",Table9[[#This Row],[Trad]]))*10</f>
        <v>0</v>
      </c>
      <c r="H2521" s="25">
        <f>Table9[[#This Row],[Trad Len]]+Table9[[#This Row],[Var Len]]</f>
        <v>0.1</v>
      </c>
      <c r="I2521" s="25" cm="1">
        <f t="array" ref="I2521">COUNT(FIND({1,2,3,4,5,6,7,8,9,0},Table9[[#This Row],[Simp]]))</f>
        <v>0</v>
      </c>
      <c r="J2521" s="25" cm="1">
        <f t="array" ref="J2521">COUNT(FIND({1,2,3,4,5,6,7,8,9,0},Table9[[#This Row],[Trad]]))</f>
        <v>0</v>
      </c>
      <c r="K2521" s="25" cm="1">
        <f t="array" ref="K2521">COUNT(FIND({1,2,3,4,5,6,7,8,9,0},Table9[[#This Row],[Variants]]))</f>
        <v>0</v>
      </c>
      <c r="L2521" s="25">
        <f>SUM(Table9[[#This Row],[Simp Note]:[Var Note]])</f>
        <v>0</v>
      </c>
      <c r="M2521" s="25">
        <f>SUM(Table9[[#This Row],[Sum]],Table9[[#This Row],[Sum Notes]],Table9[[#This Row],[Contains ~]])</f>
        <v>0.1</v>
      </c>
      <c r="N2521" s="26">
        <v>25480.1</v>
      </c>
      <c r="O2521" s="25" t="s">
        <v>10237</v>
      </c>
      <c r="P2521" s="25" t="s">
        <v>10237</v>
      </c>
      <c r="Q2521" s="25"/>
      <c r="R2521" s="25"/>
      <c r="S2521" s="25"/>
    </row>
    <row r="2522" spans="1:19" x14ac:dyDescent="0.25">
      <c r="A2522" s="7">
        <v>6064</v>
      </c>
      <c r="B2522" s="7" t="s">
        <v>5513</v>
      </c>
      <c r="C2522" s="7" t="s">
        <v>9511</v>
      </c>
      <c r="D2522" s="7" t="s">
        <v>6770</v>
      </c>
      <c r="E2522" s="7">
        <f>LEN(Table9[[#This Row],[Trad]])/10</f>
        <v>0.1</v>
      </c>
      <c r="F2522" s="7">
        <f>LEN(Table9[[#This Row],[Variants]])/10</f>
        <v>0</v>
      </c>
      <c r="G2522" s="7">
        <f>COUNT(FIND("～",Table9[[#This Row],[Trad]]))*10</f>
        <v>0</v>
      </c>
      <c r="H2522" s="25">
        <f>Table9[[#This Row],[Trad Len]]+Table9[[#This Row],[Var Len]]</f>
        <v>0.1</v>
      </c>
      <c r="I2522" s="25" cm="1">
        <f t="array" ref="I2522">COUNT(FIND({1,2,3,4,5,6,7,8,9,0},Table9[[#This Row],[Simp]]))</f>
        <v>0</v>
      </c>
      <c r="J2522" s="25" cm="1">
        <f t="array" ref="J2522">COUNT(FIND({1,2,3,4,5,6,7,8,9,0},Table9[[#This Row],[Trad]]))</f>
        <v>0</v>
      </c>
      <c r="K2522" s="25" cm="1">
        <f t="array" ref="K2522">COUNT(FIND({1,2,3,4,5,6,7,8,9,0},Table9[[#This Row],[Variants]]))</f>
        <v>0</v>
      </c>
      <c r="L2522" s="25">
        <f>SUM(Table9[[#This Row],[Simp Note]:[Var Note]])</f>
        <v>0</v>
      </c>
      <c r="M2522" s="25">
        <f>SUM(Table9[[#This Row],[Sum]],Table9[[#This Row],[Sum Notes]],Table9[[#This Row],[Contains ~]])</f>
        <v>0.1</v>
      </c>
      <c r="N2522" s="26">
        <v>19790</v>
      </c>
      <c r="O2522" s="25" t="s">
        <v>10235</v>
      </c>
      <c r="P2522" s="25" t="s">
        <v>10235</v>
      </c>
      <c r="Q2522" s="25"/>
      <c r="R2522" s="25"/>
      <c r="S2522" s="25"/>
    </row>
    <row r="2523" spans="1:19" x14ac:dyDescent="0.25">
      <c r="A2523" s="7">
        <v>6073</v>
      </c>
      <c r="B2523" s="7" t="s">
        <v>5515</v>
      </c>
      <c r="C2523" s="7" t="s">
        <v>9513</v>
      </c>
      <c r="D2523" s="7" t="s">
        <v>9514</v>
      </c>
      <c r="E2523" s="7">
        <f>LEN(Table9[[#This Row],[Trad]])/10</f>
        <v>0.1</v>
      </c>
      <c r="F2523" s="7">
        <f>LEN(Table9[[#This Row],[Variants]])/10</f>
        <v>0.1</v>
      </c>
      <c r="G2523" s="7">
        <f>COUNT(FIND("～",Table9[[#This Row],[Trad]]))*10</f>
        <v>0</v>
      </c>
      <c r="H2523" s="25">
        <f>Table9[[#This Row],[Trad Len]]+Table9[[#This Row],[Var Len]]</f>
        <v>0.2</v>
      </c>
      <c r="I2523" s="25" cm="1">
        <f t="array" ref="I2523">COUNT(FIND({1,2,3,4,5,6,7,8,9,0},Table9[[#This Row],[Simp]]))</f>
        <v>0</v>
      </c>
      <c r="J2523" s="25" cm="1">
        <f t="array" ref="J2523">COUNT(FIND({1,2,3,4,5,6,7,8,9,0},Table9[[#This Row],[Trad]]))</f>
        <v>0</v>
      </c>
      <c r="K2523" s="25" cm="1">
        <f t="array" ref="K2523">COUNT(FIND({1,2,3,4,5,6,7,8,9,0},Table9[[#This Row],[Variants]]))</f>
        <v>0</v>
      </c>
      <c r="L2523" s="25">
        <f>SUM(Table9[[#This Row],[Simp Note]:[Var Note]])</f>
        <v>0</v>
      </c>
      <c r="M2523" s="25">
        <f>SUM(Table9[[#This Row],[Sum]],Table9[[#This Row],[Sum Notes]],Table9[[#This Row],[Contains ~]])</f>
        <v>0.2</v>
      </c>
      <c r="N2523" s="26">
        <v>2940</v>
      </c>
      <c r="O2523" s="25" t="s">
        <v>10235</v>
      </c>
      <c r="P2523" s="25" t="s">
        <v>10237</v>
      </c>
      <c r="Q2523" s="25"/>
      <c r="R2523" s="25"/>
      <c r="S2523" s="25"/>
    </row>
    <row r="2524" spans="1:19" x14ac:dyDescent="0.25">
      <c r="A2524" s="7">
        <v>6074</v>
      </c>
      <c r="B2524" s="7" t="s">
        <v>5518</v>
      </c>
      <c r="C2524" s="7" t="s">
        <v>9516</v>
      </c>
      <c r="D2524" s="7" t="s">
        <v>6770</v>
      </c>
      <c r="E2524" s="7">
        <f>LEN(Table9[[#This Row],[Trad]])/10</f>
        <v>0.1</v>
      </c>
      <c r="F2524" s="7">
        <f>LEN(Table9[[#This Row],[Variants]])/10</f>
        <v>0</v>
      </c>
      <c r="G2524" s="7">
        <f>COUNT(FIND("～",Table9[[#This Row],[Trad]]))*10</f>
        <v>0</v>
      </c>
      <c r="H2524" s="25">
        <f>Table9[[#This Row],[Trad Len]]+Table9[[#This Row],[Var Len]]</f>
        <v>0.1</v>
      </c>
      <c r="I2524" s="25" cm="1">
        <f t="array" ref="I2524">COUNT(FIND({1,2,3,4,5,6,7,8,9,0},Table9[[#This Row],[Simp]]))</f>
        <v>0</v>
      </c>
      <c r="J2524" s="25" cm="1">
        <f t="array" ref="J2524">COUNT(FIND({1,2,3,4,5,6,7,8,9,0},Table9[[#This Row],[Trad]]))</f>
        <v>0</v>
      </c>
      <c r="K2524" s="25" cm="1">
        <f t="array" ref="K2524">COUNT(FIND({1,2,3,4,5,6,7,8,9,0},Table9[[#This Row],[Variants]]))</f>
        <v>0</v>
      </c>
      <c r="L2524" s="25">
        <f>SUM(Table9[[#This Row],[Simp Note]:[Var Note]])</f>
        <v>0</v>
      </c>
      <c r="M2524" s="25">
        <f>SUM(Table9[[#This Row],[Sum]],Table9[[#This Row],[Sum Notes]],Table9[[#This Row],[Contains ~]])</f>
        <v>0.1</v>
      </c>
      <c r="N2524" s="26">
        <v>19800</v>
      </c>
      <c r="O2524" s="25" t="s">
        <v>10235</v>
      </c>
      <c r="P2524" s="25" t="s">
        <v>10235</v>
      </c>
      <c r="Q2524" s="25"/>
      <c r="R2524" s="25"/>
      <c r="S2524" s="25"/>
    </row>
    <row r="2525" spans="1:19" x14ac:dyDescent="0.25">
      <c r="A2525" s="7">
        <v>6078</v>
      </c>
      <c r="B2525" s="7" t="s">
        <v>5520</v>
      </c>
      <c r="C2525" s="7" t="s">
        <v>6770</v>
      </c>
      <c r="D2525" s="25" t="s">
        <v>9518</v>
      </c>
      <c r="E2525" s="25">
        <f>LEN(Table9[[#This Row],[Trad]])/10</f>
        <v>0</v>
      </c>
      <c r="F2525" s="25">
        <f>LEN(Table9[[#This Row],[Variants]])/10</f>
        <v>0.1</v>
      </c>
      <c r="G2525" s="25">
        <f>COUNT(FIND("～",Table9[[#This Row],[Trad]]))*10</f>
        <v>0</v>
      </c>
      <c r="H2525" s="25">
        <f>Table9[[#This Row],[Trad Len]]+Table9[[#This Row],[Var Len]]</f>
        <v>0.1</v>
      </c>
      <c r="I2525" s="25" cm="1">
        <f t="array" ref="I2525">COUNT(FIND({1,2,3,4,5,6,7,8,9,0},Table9[[#This Row],[Simp]]))</f>
        <v>0</v>
      </c>
      <c r="J2525" s="25" cm="1">
        <f t="array" ref="J2525">COUNT(FIND({1,2,3,4,5,6,7,8,9,0},Table9[[#This Row],[Trad]]))</f>
        <v>0</v>
      </c>
      <c r="K2525" s="25" cm="1">
        <f t="array" ref="K2525">COUNT(FIND({1,2,3,4,5,6,7,8,9,0},Table9[[#This Row],[Variants]]))</f>
        <v>0</v>
      </c>
      <c r="L2525" s="25">
        <f>SUM(Table9[[#This Row],[Simp Note]:[Var Note]])</f>
        <v>0</v>
      </c>
      <c r="M2525" s="25">
        <f>SUM(Table9[[#This Row],[Sum]],Table9[[#This Row],[Sum Notes]],Table9[[#This Row],[Contains ~]])</f>
        <v>0.1</v>
      </c>
      <c r="N2525" s="26">
        <v>25480.1</v>
      </c>
      <c r="O2525" s="25" t="s">
        <v>10237</v>
      </c>
      <c r="P2525" s="25" t="s">
        <v>10237</v>
      </c>
      <c r="Q2525" s="25"/>
      <c r="R2525" s="25"/>
      <c r="S2525" s="25"/>
    </row>
    <row r="2526" spans="1:19" x14ac:dyDescent="0.25">
      <c r="A2526" s="7">
        <v>6079</v>
      </c>
      <c r="B2526" s="7" t="s">
        <v>5522</v>
      </c>
      <c r="C2526" s="7" t="s">
        <v>9520</v>
      </c>
      <c r="D2526" s="7" t="s">
        <v>6770</v>
      </c>
      <c r="E2526" s="7">
        <f>LEN(Table9[[#This Row],[Trad]])/10</f>
        <v>0.1</v>
      </c>
      <c r="F2526" s="7">
        <f>LEN(Table9[[#This Row],[Variants]])/10</f>
        <v>0</v>
      </c>
      <c r="G2526" s="7">
        <f>COUNT(FIND("～",Table9[[#This Row],[Trad]]))*10</f>
        <v>0</v>
      </c>
      <c r="H2526" s="25">
        <f>Table9[[#This Row],[Trad Len]]+Table9[[#This Row],[Var Len]]</f>
        <v>0.1</v>
      </c>
      <c r="I2526" s="25" cm="1">
        <f t="array" ref="I2526">COUNT(FIND({1,2,3,4,5,6,7,8,9,0},Table9[[#This Row],[Simp]]))</f>
        <v>0</v>
      </c>
      <c r="J2526" s="25" cm="1">
        <f t="array" ref="J2526">COUNT(FIND({1,2,3,4,5,6,7,8,9,0},Table9[[#This Row],[Trad]]))</f>
        <v>0</v>
      </c>
      <c r="K2526" s="25" cm="1">
        <f t="array" ref="K2526">COUNT(FIND({1,2,3,4,5,6,7,8,9,0},Table9[[#This Row],[Variants]]))</f>
        <v>0</v>
      </c>
      <c r="L2526" s="25">
        <f>SUM(Table9[[#This Row],[Simp Note]:[Var Note]])</f>
        <v>0</v>
      </c>
      <c r="M2526" s="25">
        <f>SUM(Table9[[#This Row],[Sum]],Table9[[#This Row],[Sum Notes]],Table9[[#This Row],[Contains ~]])</f>
        <v>0.1</v>
      </c>
      <c r="N2526" s="26">
        <v>19810</v>
      </c>
      <c r="O2526" s="25" t="s">
        <v>10235</v>
      </c>
      <c r="P2526" s="25" t="s">
        <v>10235</v>
      </c>
      <c r="Q2526" s="25"/>
      <c r="R2526" s="25"/>
      <c r="S2526" s="25"/>
    </row>
    <row r="2527" spans="1:19" x14ac:dyDescent="0.25">
      <c r="A2527" s="7">
        <v>6080</v>
      </c>
      <c r="B2527" s="7" t="s">
        <v>5524</v>
      </c>
      <c r="C2527" s="7" t="s">
        <v>9522</v>
      </c>
      <c r="D2527" s="7" t="s">
        <v>6770</v>
      </c>
      <c r="E2527" s="7">
        <f>LEN(Table9[[#This Row],[Trad]])/10</f>
        <v>0.1</v>
      </c>
      <c r="F2527" s="7">
        <f>LEN(Table9[[#This Row],[Variants]])/10</f>
        <v>0</v>
      </c>
      <c r="G2527" s="7">
        <f>COUNT(FIND("～",Table9[[#This Row],[Trad]]))*10</f>
        <v>0</v>
      </c>
      <c r="H2527" s="25">
        <f>Table9[[#This Row],[Trad Len]]+Table9[[#This Row],[Var Len]]</f>
        <v>0.1</v>
      </c>
      <c r="I2527" s="25" cm="1">
        <f t="array" ref="I2527">COUNT(FIND({1,2,3,4,5,6,7,8,9,0},Table9[[#This Row],[Simp]]))</f>
        <v>0</v>
      </c>
      <c r="J2527" s="25" cm="1">
        <f t="array" ref="J2527">COUNT(FIND({1,2,3,4,5,6,7,8,9,0},Table9[[#This Row],[Trad]]))</f>
        <v>0</v>
      </c>
      <c r="K2527" s="25" cm="1">
        <f t="array" ref="K2527">COUNT(FIND({1,2,3,4,5,6,7,8,9,0},Table9[[#This Row],[Variants]]))</f>
        <v>0</v>
      </c>
      <c r="L2527" s="25">
        <f>SUM(Table9[[#This Row],[Simp Note]:[Var Note]])</f>
        <v>0</v>
      </c>
      <c r="M2527" s="25">
        <f>SUM(Table9[[#This Row],[Sum]],Table9[[#This Row],[Sum Notes]],Table9[[#This Row],[Contains ~]])</f>
        <v>0.1</v>
      </c>
      <c r="N2527" s="26">
        <v>19820</v>
      </c>
      <c r="O2527" s="25" t="s">
        <v>10235</v>
      </c>
      <c r="P2527" s="25" t="s">
        <v>10235</v>
      </c>
      <c r="Q2527" s="25"/>
      <c r="R2527" s="25"/>
      <c r="S2527" s="25"/>
    </row>
    <row r="2528" spans="1:19" x14ac:dyDescent="0.25">
      <c r="A2528" s="7">
        <v>6086</v>
      </c>
      <c r="B2528" s="7" t="s">
        <v>5526</v>
      </c>
      <c r="C2528" s="7" t="s">
        <v>6770</v>
      </c>
      <c r="D2528" s="25" t="s">
        <v>9524</v>
      </c>
      <c r="E2528" s="25">
        <f>LEN(Table9[[#This Row],[Trad]])/10</f>
        <v>0</v>
      </c>
      <c r="F2528" s="25">
        <f>LEN(Table9[[#This Row],[Variants]])/10</f>
        <v>0.1</v>
      </c>
      <c r="G2528" s="25">
        <f>COUNT(FIND("～",Table9[[#This Row],[Trad]]))*10</f>
        <v>0</v>
      </c>
      <c r="H2528" s="25">
        <f>Table9[[#This Row],[Trad Len]]+Table9[[#This Row],[Var Len]]</f>
        <v>0.1</v>
      </c>
      <c r="I2528" s="25" cm="1">
        <f t="array" ref="I2528">COUNT(FIND({1,2,3,4,5,6,7,8,9,0},Table9[[#This Row],[Simp]]))</f>
        <v>0</v>
      </c>
      <c r="J2528" s="25" cm="1">
        <f t="array" ref="J2528">COUNT(FIND({1,2,3,4,5,6,7,8,9,0},Table9[[#This Row],[Trad]]))</f>
        <v>0</v>
      </c>
      <c r="K2528" s="25" cm="1">
        <f t="array" ref="K2528">COUNT(FIND({1,2,3,4,5,6,7,8,9,0},Table9[[#This Row],[Variants]]))</f>
        <v>0</v>
      </c>
      <c r="L2528" s="25">
        <f>SUM(Table9[[#This Row],[Simp Note]:[Var Note]])</f>
        <v>0</v>
      </c>
      <c r="M2528" s="25">
        <f>SUM(Table9[[#This Row],[Sum]],Table9[[#This Row],[Sum Notes]],Table9[[#This Row],[Contains ~]])</f>
        <v>0.1</v>
      </c>
      <c r="N2528" s="26">
        <v>25480.1</v>
      </c>
      <c r="O2528" s="25" t="s">
        <v>10237</v>
      </c>
      <c r="P2528" s="25" t="s">
        <v>10237</v>
      </c>
      <c r="Q2528" s="25"/>
      <c r="R2528" s="25"/>
      <c r="S2528" s="25"/>
    </row>
    <row r="2529" spans="1:19" x14ac:dyDescent="0.25">
      <c r="A2529" s="7">
        <v>6097</v>
      </c>
      <c r="B2529" s="7" t="s">
        <v>5528</v>
      </c>
      <c r="C2529" s="7" t="s">
        <v>9526</v>
      </c>
      <c r="D2529" s="7" t="s">
        <v>6770</v>
      </c>
      <c r="E2529" s="7">
        <f>LEN(Table9[[#This Row],[Trad]])/10</f>
        <v>0.1</v>
      </c>
      <c r="F2529" s="7">
        <f>LEN(Table9[[#This Row],[Variants]])/10</f>
        <v>0</v>
      </c>
      <c r="G2529" s="7">
        <f>COUNT(FIND("～",Table9[[#This Row],[Trad]]))*10</f>
        <v>0</v>
      </c>
      <c r="H2529" s="25">
        <f>Table9[[#This Row],[Trad Len]]+Table9[[#This Row],[Var Len]]</f>
        <v>0.1</v>
      </c>
      <c r="I2529" s="25" cm="1">
        <f t="array" ref="I2529">COUNT(FIND({1,2,3,4,5,6,7,8,9,0},Table9[[#This Row],[Simp]]))</f>
        <v>0</v>
      </c>
      <c r="J2529" s="25" cm="1">
        <f t="array" ref="J2529">COUNT(FIND({1,2,3,4,5,6,7,8,9,0},Table9[[#This Row],[Trad]]))</f>
        <v>0</v>
      </c>
      <c r="K2529" s="25" cm="1">
        <f t="array" ref="K2529">COUNT(FIND({1,2,3,4,5,6,7,8,9,0},Table9[[#This Row],[Variants]]))</f>
        <v>0</v>
      </c>
      <c r="L2529" s="25">
        <f>SUM(Table9[[#This Row],[Simp Note]:[Var Note]])</f>
        <v>0</v>
      </c>
      <c r="M2529" s="25">
        <f>SUM(Table9[[#This Row],[Sum]],Table9[[#This Row],[Sum Notes]],Table9[[#This Row],[Contains ~]])</f>
        <v>0.1</v>
      </c>
      <c r="N2529" s="26">
        <v>19830</v>
      </c>
      <c r="O2529" s="25" t="s">
        <v>10235</v>
      </c>
      <c r="P2529" s="25" t="s">
        <v>10235</v>
      </c>
      <c r="Q2529" s="25"/>
      <c r="R2529" s="25"/>
      <c r="S2529" s="25"/>
    </row>
    <row r="2530" spans="1:19" x14ac:dyDescent="0.25">
      <c r="A2530" s="7">
        <v>6111</v>
      </c>
      <c r="B2530" s="7" t="s">
        <v>5530</v>
      </c>
      <c r="C2530" s="7" t="s">
        <v>9528</v>
      </c>
      <c r="D2530" s="7" t="s">
        <v>6770</v>
      </c>
      <c r="E2530" s="7">
        <f>LEN(Table9[[#This Row],[Trad]])/10</f>
        <v>0.1</v>
      </c>
      <c r="F2530" s="7">
        <f>LEN(Table9[[#This Row],[Variants]])/10</f>
        <v>0</v>
      </c>
      <c r="G2530" s="7">
        <f>COUNT(FIND("～",Table9[[#This Row],[Trad]]))*10</f>
        <v>0</v>
      </c>
      <c r="H2530" s="25">
        <f>Table9[[#This Row],[Trad Len]]+Table9[[#This Row],[Var Len]]</f>
        <v>0.1</v>
      </c>
      <c r="I2530" s="25" cm="1">
        <f t="array" ref="I2530">COUNT(FIND({1,2,3,4,5,6,7,8,9,0},Table9[[#This Row],[Simp]]))</f>
        <v>0</v>
      </c>
      <c r="J2530" s="25" cm="1">
        <f t="array" ref="J2530">COUNT(FIND({1,2,3,4,5,6,7,8,9,0},Table9[[#This Row],[Trad]]))</f>
        <v>0</v>
      </c>
      <c r="K2530" s="25" cm="1">
        <f t="array" ref="K2530">COUNT(FIND({1,2,3,4,5,6,7,8,9,0},Table9[[#This Row],[Variants]]))</f>
        <v>0</v>
      </c>
      <c r="L2530" s="25">
        <f>SUM(Table9[[#This Row],[Simp Note]:[Var Note]])</f>
        <v>0</v>
      </c>
      <c r="M2530" s="25">
        <f>SUM(Table9[[#This Row],[Sum]],Table9[[#This Row],[Sum Notes]],Table9[[#This Row],[Contains ~]])</f>
        <v>0.1</v>
      </c>
      <c r="N2530" s="26">
        <v>19840</v>
      </c>
      <c r="O2530" s="25" t="s">
        <v>10235</v>
      </c>
      <c r="P2530" s="25" t="s">
        <v>10235</v>
      </c>
      <c r="Q2530" s="25"/>
      <c r="R2530" s="25"/>
      <c r="S2530" s="25"/>
    </row>
    <row r="2531" spans="1:19" x14ac:dyDescent="0.25">
      <c r="A2531" s="7">
        <v>6112</v>
      </c>
      <c r="B2531" s="7" t="s">
        <v>5532</v>
      </c>
      <c r="C2531" s="7" t="s">
        <v>9466</v>
      </c>
      <c r="D2531" s="7" t="s">
        <v>6770</v>
      </c>
      <c r="E2531" s="7">
        <f>LEN(Table9[[#This Row],[Trad]])/10</f>
        <v>0.1</v>
      </c>
      <c r="F2531" s="7">
        <f>LEN(Table9[[#This Row],[Variants]])/10</f>
        <v>0</v>
      </c>
      <c r="G2531" s="7">
        <f>COUNT(FIND("～",Table9[[#This Row],[Trad]]))*10</f>
        <v>0</v>
      </c>
      <c r="H2531" s="25">
        <f>Table9[[#This Row],[Trad Len]]+Table9[[#This Row],[Var Len]]</f>
        <v>0.1</v>
      </c>
      <c r="I2531" s="25" cm="1">
        <f t="array" ref="I2531">COUNT(FIND({1,2,3,4,5,6,7,8,9,0},Table9[[#This Row],[Simp]]))</f>
        <v>0</v>
      </c>
      <c r="J2531" s="25" cm="1">
        <f t="array" ref="J2531">COUNT(FIND({1,2,3,4,5,6,7,8,9,0},Table9[[#This Row],[Trad]]))</f>
        <v>0</v>
      </c>
      <c r="K2531" s="25" cm="1">
        <f t="array" ref="K2531">COUNT(FIND({1,2,3,4,5,6,7,8,9,0},Table9[[#This Row],[Variants]]))</f>
        <v>0</v>
      </c>
      <c r="L2531" s="25">
        <f>SUM(Table9[[#This Row],[Simp Note]:[Var Note]])</f>
        <v>0</v>
      </c>
      <c r="M2531" s="25">
        <f>SUM(Table9[[#This Row],[Sum]],Table9[[#This Row],[Sum Notes]],Table9[[#This Row],[Contains ~]])</f>
        <v>0.1</v>
      </c>
      <c r="N2531" s="26">
        <v>19850</v>
      </c>
      <c r="O2531" s="25" t="s">
        <v>10235</v>
      </c>
      <c r="P2531" s="25" t="s">
        <v>10235</v>
      </c>
      <c r="Q2531" s="25"/>
      <c r="R2531" s="25"/>
      <c r="S2531" s="25"/>
    </row>
    <row r="2532" spans="1:19" x14ac:dyDescent="0.25">
      <c r="A2532" s="7">
        <v>6113</v>
      </c>
      <c r="B2532" s="7" t="s">
        <v>5534</v>
      </c>
      <c r="C2532" s="7" t="s">
        <v>9468</v>
      </c>
      <c r="D2532" s="7" t="s">
        <v>6770</v>
      </c>
      <c r="E2532" s="7">
        <f>LEN(Table9[[#This Row],[Trad]])/10</f>
        <v>0.1</v>
      </c>
      <c r="F2532" s="7">
        <f>LEN(Table9[[#This Row],[Variants]])/10</f>
        <v>0</v>
      </c>
      <c r="G2532" s="7">
        <f>COUNT(FIND("～",Table9[[#This Row],[Trad]]))*10</f>
        <v>0</v>
      </c>
      <c r="H2532" s="25">
        <f>Table9[[#This Row],[Trad Len]]+Table9[[#This Row],[Var Len]]</f>
        <v>0.1</v>
      </c>
      <c r="I2532" s="25" cm="1">
        <f t="array" ref="I2532">COUNT(FIND({1,2,3,4,5,6,7,8,9,0},Table9[[#This Row],[Simp]]))</f>
        <v>0</v>
      </c>
      <c r="J2532" s="25" cm="1">
        <f t="array" ref="J2532">COUNT(FIND({1,2,3,4,5,6,7,8,9,0},Table9[[#This Row],[Trad]]))</f>
        <v>0</v>
      </c>
      <c r="K2532" s="25" cm="1">
        <f t="array" ref="K2532">COUNT(FIND({1,2,3,4,5,6,7,8,9,0},Table9[[#This Row],[Variants]]))</f>
        <v>0</v>
      </c>
      <c r="L2532" s="25">
        <f>SUM(Table9[[#This Row],[Simp Note]:[Var Note]])</f>
        <v>0</v>
      </c>
      <c r="M2532" s="25">
        <f>SUM(Table9[[#This Row],[Sum]],Table9[[#This Row],[Sum Notes]],Table9[[#This Row],[Contains ~]])</f>
        <v>0.1</v>
      </c>
      <c r="N2532" s="26">
        <v>19860</v>
      </c>
      <c r="O2532" s="25" t="s">
        <v>10235</v>
      </c>
      <c r="P2532" s="25" t="s">
        <v>10235</v>
      </c>
      <c r="Q2532" s="25"/>
      <c r="R2532" s="25"/>
      <c r="S2532" s="25"/>
    </row>
    <row r="2533" spans="1:19" x14ac:dyDescent="0.25">
      <c r="A2533" s="7">
        <v>6114</v>
      </c>
      <c r="B2533" s="7" t="s">
        <v>5536</v>
      </c>
      <c r="C2533" s="7" t="s">
        <v>9470</v>
      </c>
      <c r="D2533" s="7" t="s">
        <v>6770</v>
      </c>
      <c r="E2533" s="7">
        <f>LEN(Table9[[#This Row],[Trad]])/10</f>
        <v>0.1</v>
      </c>
      <c r="F2533" s="7">
        <f>LEN(Table9[[#This Row],[Variants]])/10</f>
        <v>0</v>
      </c>
      <c r="G2533" s="7">
        <f>COUNT(FIND("～",Table9[[#This Row],[Trad]]))*10</f>
        <v>0</v>
      </c>
      <c r="H2533" s="25">
        <f>Table9[[#This Row],[Trad Len]]+Table9[[#This Row],[Var Len]]</f>
        <v>0.1</v>
      </c>
      <c r="I2533" s="25" cm="1">
        <f t="array" ref="I2533">COUNT(FIND({1,2,3,4,5,6,7,8,9,0},Table9[[#This Row],[Simp]]))</f>
        <v>0</v>
      </c>
      <c r="J2533" s="25" cm="1">
        <f t="array" ref="J2533">COUNT(FIND({1,2,3,4,5,6,7,8,9,0},Table9[[#This Row],[Trad]]))</f>
        <v>0</v>
      </c>
      <c r="K2533" s="25" cm="1">
        <f t="array" ref="K2533">COUNT(FIND({1,2,3,4,5,6,7,8,9,0},Table9[[#This Row],[Variants]]))</f>
        <v>0</v>
      </c>
      <c r="L2533" s="25">
        <f>SUM(Table9[[#This Row],[Simp Note]:[Var Note]])</f>
        <v>0</v>
      </c>
      <c r="M2533" s="25">
        <f>SUM(Table9[[#This Row],[Sum]],Table9[[#This Row],[Sum Notes]],Table9[[#This Row],[Contains ~]])</f>
        <v>0.1</v>
      </c>
      <c r="N2533" s="26">
        <v>19870</v>
      </c>
      <c r="O2533" s="25" t="s">
        <v>10235</v>
      </c>
      <c r="P2533" s="25" t="s">
        <v>10235</v>
      </c>
      <c r="Q2533" s="25"/>
      <c r="R2533" s="25"/>
      <c r="S2533" s="25"/>
    </row>
    <row r="2534" spans="1:19" x14ac:dyDescent="0.25">
      <c r="A2534" s="7">
        <v>6115</v>
      </c>
      <c r="B2534" s="7" t="s">
        <v>5538</v>
      </c>
      <c r="C2534" s="7" t="s">
        <v>9473</v>
      </c>
      <c r="D2534" s="7" t="s">
        <v>6770</v>
      </c>
      <c r="E2534" s="7">
        <f>LEN(Table9[[#This Row],[Trad]])/10</f>
        <v>0.1</v>
      </c>
      <c r="F2534" s="7">
        <f>LEN(Table9[[#This Row],[Variants]])/10</f>
        <v>0</v>
      </c>
      <c r="G2534" s="7">
        <f>COUNT(FIND("～",Table9[[#This Row],[Trad]]))*10</f>
        <v>0</v>
      </c>
      <c r="H2534" s="25">
        <f>Table9[[#This Row],[Trad Len]]+Table9[[#This Row],[Var Len]]</f>
        <v>0.1</v>
      </c>
      <c r="I2534" s="25" cm="1">
        <f t="array" ref="I2534">COUNT(FIND({1,2,3,4,5,6,7,8,9,0},Table9[[#This Row],[Simp]]))</f>
        <v>0</v>
      </c>
      <c r="J2534" s="25" cm="1">
        <f t="array" ref="J2534">COUNT(FIND({1,2,3,4,5,6,7,8,9,0},Table9[[#This Row],[Trad]]))</f>
        <v>0</v>
      </c>
      <c r="K2534" s="25" cm="1">
        <f t="array" ref="K2534">COUNT(FIND({1,2,3,4,5,6,7,8,9,0},Table9[[#This Row],[Variants]]))</f>
        <v>0</v>
      </c>
      <c r="L2534" s="25">
        <f>SUM(Table9[[#This Row],[Simp Note]:[Var Note]])</f>
        <v>0</v>
      </c>
      <c r="M2534" s="25">
        <f>SUM(Table9[[#This Row],[Sum]],Table9[[#This Row],[Sum Notes]],Table9[[#This Row],[Contains ~]])</f>
        <v>0.1</v>
      </c>
      <c r="N2534" s="26">
        <v>19880</v>
      </c>
      <c r="O2534" s="25" t="s">
        <v>10235</v>
      </c>
      <c r="P2534" s="25" t="s">
        <v>10235</v>
      </c>
      <c r="Q2534" s="25"/>
      <c r="R2534" s="25"/>
      <c r="S2534" s="25"/>
    </row>
    <row r="2535" spans="1:19" x14ac:dyDescent="0.25">
      <c r="A2535" s="7">
        <v>6116</v>
      </c>
      <c r="B2535" s="7" t="s">
        <v>5540</v>
      </c>
      <c r="C2535" s="7" t="s">
        <v>9475</v>
      </c>
      <c r="D2535" s="7" t="s">
        <v>6770</v>
      </c>
      <c r="E2535" s="7">
        <f>LEN(Table9[[#This Row],[Trad]])/10</f>
        <v>0.1</v>
      </c>
      <c r="F2535" s="7">
        <f>LEN(Table9[[#This Row],[Variants]])/10</f>
        <v>0</v>
      </c>
      <c r="G2535" s="7">
        <f>COUNT(FIND("～",Table9[[#This Row],[Trad]]))*10</f>
        <v>0</v>
      </c>
      <c r="H2535" s="25">
        <f>Table9[[#This Row],[Trad Len]]+Table9[[#This Row],[Var Len]]</f>
        <v>0.1</v>
      </c>
      <c r="I2535" s="25" cm="1">
        <f t="array" ref="I2535">COUNT(FIND({1,2,3,4,5,6,7,8,9,0},Table9[[#This Row],[Simp]]))</f>
        <v>0</v>
      </c>
      <c r="J2535" s="25" cm="1">
        <f t="array" ref="J2535">COUNT(FIND({1,2,3,4,5,6,7,8,9,0},Table9[[#This Row],[Trad]]))</f>
        <v>0</v>
      </c>
      <c r="K2535" s="25" cm="1">
        <f t="array" ref="K2535">COUNT(FIND({1,2,3,4,5,6,7,8,9,0},Table9[[#This Row],[Variants]]))</f>
        <v>0</v>
      </c>
      <c r="L2535" s="25">
        <f>SUM(Table9[[#This Row],[Simp Note]:[Var Note]])</f>
        <v>0</v>
      </c>
      <c r="M2535" s="25">
        <f>SUM(Table9[[#This Row],[Sum]],Table9[[#This Row],[Sum Notes]],Table9[[#This Row],[Contains ~]])</f>
        <v>0.1</v>
      </c>
      <c r="N2535" s="26">
        <v>19890</v>
      </c>
      <c r="O2535" s="25" t="s">
        <v>10235</v>
      </c>
      <c r="P2535" s="25" t="s">
        <v>10235</v>
      </c>
      <c r="Q2535" s="25"/>
      <c r="R2535" s="25"/>
      <c r="S2535" s="25"/>
    </row>
    <row r="2536" spans="1:19" x14ac:dyDescent="0.25">
      <c r="A2536" s="7">
        <v>6117</v>
      </c>
      <c r="B2536" s="7" t="s">
        <v>5542</v>
      </c>
      <c r="C2536" s="7" t="s">
        <v>9477</v>
      </c>
      <c r="D2536" s="7" t="s">
        <v>6770</v>
      </c>
      <c r="E2536" s="7">
        <f>LEN(Table9[[#This Row],[Trad]])/10</f>
        <v>0.1</v>
      </c>
      <c r="F2536" s="7">
        <f>LEN(Table9[[#This Row],[Variants]])/10</f>
        <v>0</v>
      </c>
      <c r="G2536" s="7">
        <f>COUNT(FIND("～",Table9[[#This Row],[Trad]]))*10</f>
        <v>0</v>
      </c>
      <c r="H2536" s="25">
        <f>Table9[[#This Row],[Trad Len]]+Table9[[#This Row],[Var Len]]</f>
        <v>0.1</v>
      </c>
      <c r="I2536" s="25" cm="1">
        <f t="array" ref="I2536">COUNT(FIND({1,2,3,4,5,6,7,8,9,0},Table9[[#This Row],[Simp]]))</f>
        <v>0</v>
      </c>
      <c r="J2536" s="25" cm="1">
        <f t="array" ref="J2536">COUNT(FIND({1,2,3,4,5,6,7,8,9,0},Table9[[#This Row],[Trad]]))</f>
        <v>0</v>
      </c>
      <c r="K2536" s="25" cm="1">
        <f t="array" ref="K2536">COUNT(FIND({1,2,3,4,5,6,7,8,9,0},Table9[[#This Row],[Variants]]))</f>
        <v>0</v>
      </c>
      <c r="L2536" s="25">
        <f>SUM(Table9[[#This Row],[Simp Note]:[Var Note]])</f>
        <v>0</v>
      </c>
      <c r="M2536" s="25">
        <f>SUM(Table9[[#This Row],[Sum]],Table9[[#This Row],[Sum Notes]],Table9[[#This Row],[Contains ~]])</f>
        <v>0.1</v>
      </c>
      <c r="N2536" s="26">
        <v>19900</v>
      </c>
      <c r="O2536" s="25" t="s">
        <v>10235</v>
      </c>
      <c r="P2536" s="25" t="s">
        <v>10235</v>
      </c>
      <c r="Q2536" s="25"/>
      <c r="R2536" s="25"/>
      <c r="S2536" s="25"/>
    </row>
    <row r="2537" spans="1:19" x14ac:dyDescent="0.25">
      <c r="A2537" s="7">
        <v>6118</v>
      </c>
      <c r="B2537" s="7" t="s">
        <v>5544</v>
      </c>
      <c r="C2537" s="7" t="s">
        <v>9479</v>
      </c>
      <c r="D2537" s="7" t="s">
        <v>6770</v>
      </c>
      <c r="E2537" s="7">
        <f>LEN(Table9[[#This Row],[Trad]])/10</f>
        <v>0.1</v>
      </c>
      <c r="F2537" s="7">
        <f>LEN(Table9[[#This Row],[Variants]])/10</f>
        <v>0</v>
      </c>
      <c r="G2537" s="7">
        <f>COUNT(FIND("～",Table9[[#This Row],[Trad]]))*10</f>
        <v>0</v>
      </c>
      <c r="H2537" s="25">
        <f>Table9[[#This Row],[Trad Len]]+Table9[[#This Row],[Var Len]]</f>
        <v>0.1</v>
      </c>
      <c r="I2537" s="25" cm="1">
        <f t="array" ref="I2537">COUNT(FIND({1,2,3,4,5,6,7,8,9,0},Table9[[#This Row],[Simp]]))</f>
        <v>0</v>
      </c>
      <c r="J2537" s="25" cm="1">
        <f t="array" ref="J2537">COUNT(FIND({1,2,3,4,5,6,7,8,9,0},Table9[[#This Row],[Trad]]))</f>
        <v>0</v>
      </c>
      <c r="K2537" s="25" cm="1">
        <f t="array" ref="K2537">COUNT(FIND({1,2,3,4,5,6,7,8,9,0},Table9[[#This Row],[Variants]]))</f>
        <v>0</v>
      </c>
      <c r="L2537" s="25">
        <f>SUM(Table9[[#This Row],[Simp Note]:[Var Note]])</f>
        <v>0</v>
      </c>
      <c r="M2537" s="25">
        <f>SUM(Table9[[#This Row],[Sum]],Table9[[#This Row],[Sum Notes]],Table9[[#This Row],[Contains ~]])</f>
        <v>0.1</v>
      </c>
      <c r="N2537" s="26">
        <v>19910</v>
      </c>
      <c r="O2537" s="25" t="s">
        <v>10235</v>
      </c>
      <c r="P2537" s="25" t="s">
        <v>10235</v>
      </c>
      <c r="Q2537" s="25"/>
      <c r="R2537" s="25"/>
      <c r="S2537" s="25"/>
    </row>
    <row r="2538" spans="1:19" x14ac:dyDescent="0.25">
      <c r="A2538" s="7">
        <v>6119</v>
      </c>
      <c r="B2538" s="7" t="s">
        <v>5546</v>
      </c>
      <c r="C2538" s="7" t="s">
        <v>9481</v>
      </c>
      <c r="D2538" s="7" t="s">
        <v>6770</v>
      </c>
      <c r="E2538" s="7">
        <f>LEN(Table9[[#This Row],[Trad]])/10</f>
        <v>0.1</v>
      </c>
      <c r="F2538" s="7">
        <f>LEN(Table9[[#This Row],[Variants]])/10</f>
        <v>0</v>
      </c>
      <c r="G2538" s="7">
        <f>COUNT(FIND("～",Table9[[#This Row],[Trad]]))*10</f>
        <v>0</v>
      </c>
      <c r="H2538" s="25">
        <f>Table9[[#This Row],[Trad Len]]+Table9[[#This Row],[Var Len]]</f>
        <v>0.1</v>
      </c>
      <c r="I2538" s="25" cm="1">
        <f t="array" ref="I2538">COUNT(FIND({1,2,3,4,5,6,7,8,9,0},Table9[[#This Row],[Simp]]))</f>
        <v>0</v>
      </c>
      <c r="J2538" s="25" cm="1">
        <f t="array" ref="J2538">COUNT(FIND({1,2,3,4,5,6,7,8,9,0},Table9[[#This Row],[Trad]]))</f>
        <v>0</v>
      </c>
      <c r="K2538" s="25" cm="1">
        <f t="array" ref="K2538">COUNT(FIND({1,2,3,4,5,6,7,8,9,0},Table9[[#This Row],[Variants]]))</f>
        <v>0</v>
      </c>
      <c r="L2538" s="25">
        <f>SUM(Table9[[#This Row],[Simp Note]:[Var Note]])</f>
        <v>0</v>
      </c>
      <c r="M2538" s="25">
        <f>SUM(Table9[[#This Row],[Sum]],Table9[[#This Row],[Sum Notes]],Table9[[#This Row],[Contains ~]])</f>
        <v>0.1</v>
      </c>
      <c r="N2538" s="26">
        <v>19920</v>
      </c>
      <c r="O2538" s="25" t="s">
        <v>10235</v>
      </c>
      <c r="P2538" s="25" t="s">
        <v>10235</v>
      </c>
      <c r="Q2538" s="25"/>
      <c r="R2538" s="25"/>
      <c r="S2538" s="25"/>
    </row>
    <row r="2539" spans="1:19" x14ac:dyDescent="0.25">
      <c r="A2539" s="7">
        <v>6120</v>
      </c>
      <c r="B2539" s="7" t="s">
        <v>5548</v>
      </c>
      <c r="C2539" s="7" t="s">
        <v>9483</v>
      </c>
      <c r="D2539" s="7" t="s">
        <v>6770</v>
      </c>
      <c r="E2539" s="7">
        <f>LEN(Table9[[#This Row],[Trad]])/10</f>
        <v>0.1</v>
      </c>
      <c r="F2539" s="7">
        <f>LEN(Table9[[#This Row],[Variants]])/10</f>
        <v>0</v>
      </c>
      <c r="G2539" s="7">
        <f>COUNT(FIND("～",Table9[[#This Row],[Trad]]))*10</f>
        <v>0</v>
      </c>
      <c r="H2539" s="25">
        <f>Table9[[#This Row],[Trad Len]]+Table9[[#This Row],[Var Len]]</f>
        <v>0.1</v>
      </c>
      <c r="I2539" s="25" cm="1">
        <f t="array" ref="I2539">COUNT(FIND({1,2,3,4,5,6,7,8,9,0},Table9[[#This Row],[Simp]]))</f>
        <v>0</v>
      </c>
      <c r="J2539" s="25" cm="1">
        <f t="array" ref="J2539">COUNT(FIND({1,2,3,4,5,6,7,8,9,0},Table9[[#This Row],[Trad]]))</f>
        <v>0</v>
      </c>
      <c r="K2539" s="25" cm="1">
        <f t="array" ref="K2539">COUNT(FIND({1,2,3,4,5,6,7,8,9,0},Table9[[#This Row],[Variants]]))</f>
        <v>0</v>
      </c>
      <c r="L2539" s="25">
        <f>SUM(Table9[[#This Row],[Simp Note]:[Var Note]])</f>
        <v>0</v>
      </c>
      <c r="M2539" s="25">
        <f>SUM(Table9[[#This Row],[Sum]],Table9[[#This Row],[Sum Notes]],Table9[[#This Row],[Contains ~]])</f>
        <v>0.1</v>
      </c>
      <c r="N2539" s="26">
        <v>19930</v>
      </c>
      <c r="O2539" s="25" t="s">
        <v>10235</v>
      </c>
      <c r="P2539" s="25" t="s">
        <v>10235</v>
      </c>
      <c r="Q2539" s="25"/>
      <c r="R2539" s="25"/>
      <c r="S2539" s="25"/>
    </row>
    <row r="2540" spans="1:19" x14ac:dyDescent="0.25">
      <c r="A2540" s="7">
        <v>6122</v>
      </c>
      <c r="B2540" s="7" t="s">
        <v>5550</v>
      </c>
      <c r="C2540" s="7" t="s">
        <v>6770</v>
      </c>
      <c r="D2540" s="25" t="s">
        <v>9485</v>
      </c>
      <c r="E2540" s="25">
        <f>LEN(Table9[[#This Row],[Trad]])/10</f>
        <v>0</v>
      </c>
      <c r="F2540" s="25">
        <f>LEN(Table9[[#This Row],[Variants]])/10</f>
        <v>0.1</v>
      </c>
      <c r="G2540" s="25">
        <f>COUNT(FIND("～",Table9[[#This Row],[Trad]]))*10</f>
        <v>0</v>
      </c>
      <c r="H2540" s="25">
        <f>Table9[[#This Row],[Trad Len]]+Table9[[#This Row],[Var Len]]</f>
        <v>0.1</v>
      </c>
      <c r="I2540" s="25" cm="1">
        <f t="array" ref="I2540">COUNT(FIND({1,2,3,4,5,6,7,8,9,0},Table9[[#This Row],[Simp]]))</f>
        <v>0</v>
      </c>
      <c r="J2540" s="25" cm="1">
        <f t="array" ref="J2540">COUNT(FIND({1,2,3,4,5,6,7,8,9,0},Table9[[#This Row],[Trad]]))</f>
        <v>0</v>
      </c>
      <c r="K2540" s="25" cm="1">
        <f t="array" ref="K2540">COUNT(FIND({1,2,3,4,5,6,7,8,9,0},Table9[[#This Row],[Variants]]))</f>
        <v>0</v>
      </c>
      <c r="L2540" s="25">
        <f>SUM(Table9[[#This Row],[Simp Note]:[Var Note]])</f>
        <v>0</v>
      </c>
      <c r="M2540" s="25">
        <f>SUM(Table9[[#This Row],[Sum]],Table9[[#This Row],[Sum Notes]],Table9[[#This Row],[Contains ~]])</f>
        <v>0.1</v>
      </c>
      <c r="N2540" s="26">
        <v>25480.1</v>
      </c>
      <c r="O2540" s="25" t="s">
        <v>10237</v>
      </c>
      <c r="P2540" s="25" t="s">
        <v>10237</v>
      </c>
      <c r="Q2540" s="25"/>
      <c r="R2540" s="25"/>
      <c r="S2540" s="25"/>
    </row>
    <row r="2541" spans="1:19" x14ac:dyDescent="0.25">
      <c r="A2541" s="7">
        <v>6123</v>
      </c>
      <c r="B2541" s="7" t="s">
        <v>5552</v>
      </c>
      <c r="C2541" s="7" t="s">
        <v>9487</v>
      </c>
      <c r="D2541" s="7" t="s">
        <v>6770</v>
      </c>
      <c r="E2541" s="7">
        <f>LEN(Table9[[#This Row],[Trad]])/10</f>
        <v>0.1</v>
      </c>
      <c r="F2541" s="7">
        <f>LEN(Table9[[#This Row],[Variants]])/10</f>
        <v>0</v>
      </c>
      <c r="G2541" s="7">
        <f>COUNT(FIND("～",Table9[[#This Row],[Trad]]))*10</f>
        <v>0</v>
      </c>
      <c r="H2541" s="25">
        <f>Table9[[#This Row],[Trad Len]]+Table9[[#This Row],[Var Len]]</f>
        <v>0.1</v>
      </c>
      <c r="I2541" s="25" cm="1">
        <f t="array" ref="I2541">COUNT(FIND({1,2,3,4,5,6,7,8,9,0},Table9[[#This Row],[Simp]]))</f>
        <v>0</v>
      </c>
      <c r="J2541" s="25" cm="1">
        <f t="array" ref="J2541">COUNT(FIND({1,2,3,4,5,6,7,8,9,0},Table9[[#This Row],[Trad]]))</f>
        <v>0</v>
      </c>
      <c r="K2541" s="25" cm="1">
        <f t="array" ref="K2541">COUNT(FIND({1,2,3,4,5,6,7,8,9,0},Table9[[#This Row],[Variants]]))</f>
        <v>0</v>
      </c>
      <c r="L2541" s="25">
        <f>SUM(Table9[[#This Row],[Simp Note]:[Var Note]])</f>
        <v>0</v>
      </c>
      <c r="M2541" s="25">
        <f>SUM(Table9[[#This Row],[Sum]],Table9[[#This Row],[Sum Notes]],Table9[[#This Row],[Contains ~]])</f>
        <v>0.1</v>
      </c>
      <c r="N2541" s="26">
        <v>19940</v>
      </c>
      <c r="O2541" s="25" t="s">
        <v>10235</v>
      </c>
      <c r="P2541" s="25" t="s">
        <v>10235</v>
      </c>
      <c r="Q2541" s="25"/>
      <c r="R2541" s="25"/>
      <c r="S2541" s="25"/>
    </row>
    <row r="2542" spans="1:19" x14ac:dyDescent="0.25">
      <c r="A2542" s="7">
        <v>6131</v>
      </c>
      <c r="B2542" s="7" t="s">
        <v>5554</v>
      </c>
      <c r="C2542" s="7" t="s">
        <v>6770</v>
      </c>
      <c r="D2542" s="25" t="s">
        <v>9489</v>
      </c>
      <c r="E2542" s="25">
        <f>LEN(Table9[[#This Row],[Trad]])/10</f>
        <v>0</v>
      </c>
      <c r="F2542" s="25">
        <f>LEN(Table9[[#This Row],[Variants]])/10</f>
        <v>0.1</v>
      </c>
      <c r="G2542" s="25">
        <f>COUNT(FIND("～",Table9[[#This Row],[Trad]]))*10</f>
        <v>0</v>
      </c>
      <c r="H2542" s="25">
        <f>Table9[[#This Row],[Trad Len]]+Table9[[#This Row],[Var Len]]</f>
        <v>0.1</v>
      </c>
      <c r="I2542" s="25" cm="1">
        <f t="array" ref="I2542">COUNT(FIND({1,2,3,4,5,6,7,8,9,0},Table9[[#This Row],[Simp]]))</f>
        <v>0</v>
      </c>
      <c r="J2542" s="25" cm="1">
        <f t="array" ref="J2542">COUNT(FIND({1,2,3,4,5,6,7,8,9,0},Table9[[#This Row],[Trad]]))</f>
        <v>0</v>
      </c>
      <c r="K2542" s="25" cm="1">
        <f t="array" ref="K2542">COUNT(FIND({1,2,3,4,5,6,7,8,9,0},Table9[[#This Row],[Variants]]))</f>
        <v>0</v>
      </c>
      <c r="L2542" s="25">
        <f>SUM(Table9[[#This Row],[Simp Note]:[Var Note]])</f>
        <v>0</v>
      </c>
      <c r="M2542" s="25">
        <f>SUM(Table9[[#This Row],[Sum]],Table9[[#This Row],[Sum Notes]],Table9[[#This Row],[Contains ~]])</f>
        <v>0.1</v>
      </c>
      <c r="N2542" s="26">
        <v>25480.1</v>
      </c>
      <c r="O2542" s="25" t="s">
        <v>10237</v>
      </c>
      <c r="P2542" s="25" t="s">
        <v>10237</v>
      </c>
      <c r="Q2542" s="25"/>
      <c r="R2542" s="25"/>
      <c r="S2542" s="25"/>
    </row>
    <row r="2543" spans="1:19" x14ac:dyDescent="0.25">
      <c r="A2543" s="7">
        <v>6132</v>
      </c>
      <c r="B2543" s="7" t="s">
        <v>5556</v>
      </c>
      <c r="C2543" s="7" t="s">
        <v>9491</v>
      </c>
      <c r="D2543" s="7" t="s">
        <v>6770</v>
      </c>
      <c r="E2543" s="7">
        <f>LEN(Table9[[#This Row],[Trad]])/10</f>
        <v>0.1</v>
      </c>
      <c r="F2543" s="7">
        <f>LEN(Table9[[#This Row],[Variants]])/10</f>
        <v>0</v>
      </c>
      <c r="G2543" s="7">
        <f>COUNT(FIND("～",Table9[[#This Row],[Trad]]))*10</f>
        <v>0</v>
      </c>
      <c r="H2543" s="25">
        <f>Table9[[#This Row],[Trad Len]]+Table9[[#This Row],[Var Len]]</f>
        <v>0.1</v>
      </c>
      <c r="I2543" s="25" cm="1">
        <f t="array" ref="I2543">COUNT(FIND({1,2,3,4,5,6,7,8,9,0},Table9[[#This Row],[Simp]]))</f>
        <v>0</v>
      </c>
      <c r="J2543" s="25" cm="1">
        <f t="array" ref="J2543">COUNT(FIND({1,2,3,4,5,6,7,8,9,0},Table9[[#This Row],[Trad]]))</f>
        <v>0</v>
      </c>
      <c r="K2543" s="25" cm="1">
        <f t="array" ref="K2543">COUNT(FIND({1,2,3,4,5,6,7,8,9,0},Table9[[#This Row],[Variants]]))</f>
        <v>0</v>
      </c>
      <c r="L2543" s="25">
        <f>SUM(Table9[[#This Row],[Simp Note]:[Var Note]])</f>
        <v>0</v>
      </c>
      <c r="M2543" s="25">
        <f>SUM(Table9[[#This Row],[Sum]],Table9[[#This Row],[Sum Notes]],Table9[[#This Row],[Contains ~]])</f>
        <v>0.1</v>
      </c>
      <c r="N2543" s="26">
        <v>19950</v>
      </c>
      <c r="O2543" s="25" t="s">
        <v>10235</v>
      </c>
      <c r="P2543" s="25" t="s">
        <v>10235</v>
      </c>
      <c r="Q2543" s="25"/>
      <c r="R2543" s="25"/>
      <c r="S2543" s="25"/>
    </row>
    <row r="2544" spans="1:19" x14ac:dyDescent="0.25">
      <c r="A2544" s="7">
        <v>6136</v>
      </c>
      <c r="B2544" s="7" t="s">
        <v>5558</v>
      </c>
      <c r="C2544" s="7" t="s">
        <v>6770</v>
      </c>
      <c r="D2544" s="25" t="s">
        <v>9493</v>
      </c>
      <c r="E2544" s="25">
        <f>LEN(Table9[[#This Row],[Trad]])/10</f>
        <v>0</v>
      </c>
      <c r="F2544" s="25">
        <f>LEN(Table9[[#This Row],[Variants]])/10</f>
        <v>0.1</v>
      </c>
      <c r="G2544" s="25">
        <f>COUNT(FIND("～",Table9[[#This Row],[Trad]]))*10</f>
        <v>0</v>
      </c>
      <c r="H2544" s="25">
        <f>Table9[[#This Row],[Trad Len]]+Table9[[#This Row],[Var Len]]</f>
        <v>0.1</v>
      </c>
      <c r="I2544" s="25" cm="1">
        <f t="array" ref="I2544">COUNT(FIND({1,2,3,4,5,6,7,8,9,0},Table9[[#This Row],[Simp]]))</f>
        <v>0</v>
      </c>
      <c r="J2544" s="25" cm="1">
        <f t="array" ref="J2544">COUNT(FIND({1,2,3,4,5,6,7,8,9,0},Table9[[#This Row],[Trad]]))</f>
        <v>0</v>
      </c>
      <c r="K2544" s="25" cm="1">
        <f t="array" ref="K2544">COUNT(FIND({1,2,3,4,5,6,7,8,9,0},Table9[[#This Row],[Variants]]))</f>
        <v>0</v>
      </c>
      <c r="L2544" s="25">
        <f>SUM(Table9[[#This Row],[Simp Note]:[Var Note]])</f>
        <v>0</v>
      </c>
      <c r="M2544" s="25">
        <f>SUM(Table9[[#This Row],[Sum]],Table9[[#This Row],[Sum Notes]],Table9[[#This Row],[Contains ~]])</f>
        <v>0.1</v>
      </c>
      <c r="N2544" s="26">
        <v>25480.1</v>
      </c>
      <c r="O2544" s="25" t="s">
        <v>10237</v>
      </c>
      <c r="P2544" s="25" t="s">
        <v>10237</v>
      </c>
      <c r="Q2544" s="25"/>
      <c r="R2544" s="25"/>
      <c r="S2544" s="25"/>
    </row>
    <row r="2545" spans="1:19" x14ac:dyDescent="0.25">
      <c r="A2545" s="7">
        <v>6139</v>
      </c>
      <c r="B2545" s="7" t="s">
        <v>5560</v>
      </c>
      <c r="C2545" s="7" t="s">
        <v>9495</v>
      </c>
      <c r="D2545" s="7" t="s">
        <v>6770</v>
      </c>
      <c r="E2545" s="7">
        <f>LEN(Table9[[#This Row],[Trad]])/10</f>
        <v>0.1</v>
      </c>
      <c r="F2545" s="7">
        <f>LEN(Table9[[#This Row],[Variants]])/10</f>
        <v>0</v>
      </c>
      <c r="G2545" s="7">
        <f>COUNT(FIND("～",Table9[[#This Row],[Trad]]))*10</f>
        <v>0</v>
      </c>
      <c r="H2545" s="25">
        <f>Table9[[#This Row],[Trad Len]]+Table9[[#This Row],[Var Len]]</f>
        <v>0.1</v>
      </c>
      <c r="I2545" s="25" cm="1">
        <f t="array" ref="I2545">COUNT(FIND({1,2,3,4,5,6,7,8,9,0},Table9[[#This Row],[Simp]]))</f>
        <v>0</v>
      </c>
      <c r="J2545" s="25" cm="1">
        <f t="array" ref="J2545">COUNT(FIND({1,2,3,4,5,6,7,8,9,0},Table9[[#This Row],[Trad]]))</f>
        <v>0</v>
      </c>
      <c r="K2545" s="25" cm="1">
        <f t="array" ref="K2545">COUNT(FIND({1,2,3,4,5,6,7,8,9,0},Table9[[#This Row],[Variants]]))</f>
        <v>0</v>
      </c>
      <c r="L2545" s="25">
        <f>SUM(Table9[[#This Row],[Simp Note]:[Var Note]])</f>
        <v>0</v>
      </c>
      <c r="M2545" s="25">
        <f>SUM(Table9[[#This Row],[Sum]],Table9[[#This Row],[Sum Notes]],Table9[[#This Row],[Contains ~]])</f>
        <v>0.1</v>
      </c>
      <c r="N2545" s="26">
        <v>19960</v>
      </c>
      <c r="O2545" s="25" t="s">
        <v>10235</v>
      </c>
      <c r="P2545" s="25" t="s">
        <v>10235</v>
      </c>
      <c r="Q2545" s="25"/>
      <c r="R2545" s="25"/>
      <c r="S2545" s="25"/>
    </row>
    <row r="2546" spans="1:19" x14ac:dyDescent="0.25">
      <c r="A2546" s="7">
        <v>6140</v>
      </c>
      <c r="B2546" s="7" t="s">
        <v>5562</v>
      </c>
      <c r="C2546" s="7" t="s">
        <v>9497</v>
      </c>
      <c r="D2546" s="7" t="s">
        <v>6770</v>
      </c>
      <c r="E2546" s="7">
        <f>LEN(Table9[[#This Row],[Trad]])/10</f>
        <v>0.1</v>
      </c>
      <c r="F2546" s="7">
        <f>LEN(Table9[[#This Row],[Variants]])/10</f>
        <v>0</v>
      </c>
      <c r="G2546" s="7">
        <f>COUNT(FIND("～",Table9[[#This Row],[Trad]]))*10</f>
        <v>0</v>
      </c>
      <c r="H2546" s="25">
        <f>Table9[[#This Row],[Trad Len]]+Table9[[#This Row],[Var Len]]</f>
        <v>0.1</v>
      </c>
      <c r="I2546" s="25" cm="1">
        <f t="array" ref="I2546">COUNT(FIND({1,2,3,4,5,6,7,8,9,0},Table9[[#This Row],[Simp]]))</f>
        <v>0</v>
      </c>
      <c r="J2546" s="25" cm="1">
        <f t="array" ref="J2546">COUNT(FIND({1,2,3,4,5,6,7,8,9,0},Table9[[#This Row],[Trad]]))</f>
        <v>0</v>
      </c>
      <c r="K2546" s="25" cm="1">
        <f t="array" ref="K2546">COUNT(FIND({1,2,3,4,5,6,7,8,9,0},Table9[[#This Row],[Variants]]))</f>
        <v>0</v>
      </c>
      <c r="L2546" s="25">
        <f>SUM(Table9[[#This Row],[Simp Note]:[Var Note]])</f>
        <v>0</v>
      </c>
      <c r="M2546" s="25">
        <f>SUM(Table9[[#This Row],[Sum]],Table9[[#This Row],[Sum Notes]],Table9[[#This Row],[Contains ~]])</f>
        <v>0.1</v>
      </c>
      <c r="N2546" s="26">
        <v>19970</v>
      </c>
      <c r="O2546" s="25" t="s">
        <v>10235</v>
      </c>
      <c r="P2546" s="25" t="s">
        <v>10235</v>
      </c>
      <c r="Q2546" s="25"/>
      <c r="R2546" s="25"/>
      <c r="S2546" s="25"/>
    </row>
    <row r="2547" spans="1:19" x14ac:dyDescent="0.25">
      <c r="A2547" s="7">
        <v>6141</v>
      </c>
      <c r="B2547" s="7" t="s">
        <v>5564</v>
      </c>
      <c r="C2547" s="7" t="s">
        <v>9499</v>
      </c>
      <c r="D2547" s="7" t="s">
        <v>6770</v>
      </c>
      <c r="E2547" s="7">
        <f>LEN(Table9[[#This Row],[Trad]])/10</f>
        <v>0.1</v>
      </c>
      <c r="F2547" s="7">
        <f>LEN(Table9[[#This Row],[Variants]])/10</f>
        <v>0</v>
      </c>
      <c r="G2547" s="7">
        <f>COUNT(FIND("～",Table9[[#This Row],[Trad]]))*10</f>
        <v>0</v>
      </c>
      <c r="H2547" s="25">
        <f>Table9[[#This Row],[Trad Len]]+Table9[[#This Row],[Var Len]]</f>
        <v>0.1</v>
      </c>
      <c r="I2547" s="25" cm="1">
        <f t="array" ref="I2547">COUNT(FIND({1,2,3,4,5,6,7,8,9,0},Table9[[#This Row],[Simp]]))</f>
        <v>0</v>
      </c>
      <c r="J2547" s="25" cm="1">
        <f t="array" ref="J2547">COUNT(FIND({1,2,3,4,5,6,7,8,9,0},Table9[[#This Row],[Trad]]))</f>
        <v>0</v>
      </c>
      <c r="K2547" s="25" cm="1">
        <f t="array" ref="K2547">COUNT(FIND({1,2,3,4,5,6,7,8,9,0},Table9[[#This Row],[Variants]]))</f>
        <v>0</v>
      </c>
      <c r="L2547" s="25">
        <f>SUM(Table9[[#This Row],[Simp Note]:[Var Note]])</f>
        <v>0</v>
      </c>
      <c r="M2547" s="25">
        <f>SUM(Table9[[#This Row],[Sum]],Table9[[#This Row],[Sum Notes]],Table9[[#This Row],[Contains ~]])</f>
        <v>0.1</v>
      </c>
      <c r="N2547" s="26">
        <v>19980</v>
      </c>
      <c r="O2547" s="25" t="s">
        <v>10235</v>
      </c>
      <c r="P2547" s="25" t="s">
        <v>10235</v>
      </c>
      <c r="Q2547" s="25"/>
      <c r="R2547" s="25"/>
      <c r="S2547" s="25"/>
    </row>
    <row r="2548" spans="1:19" x14ac:dyDescent="0.25">
      <c r="A2548" s="7">
        <v>6142</v>
      </c>
      <c r="B2548" s="7" t="s">
        <v>5566</v>
      </c>
      <c r="C2548" s="7" t="s">
        <v>9501</v>
      </c>
      <c r="D2548" s="7" t="s">
        <v>6770</v>
      </c>
      <c r="E2548" s="7">
        <f>LEN(Table9[[#This Row],[Trad]])/10</f>
        <v>0.1</v>
      </c>
      <c r="F2548" s="7">
        <f>LEN(Table9[[#This Row],[Variants]])/10</f>
        <v>0</v>
      </c>
      <c r="G2548" s="7">
        <f>COUNT(FIND("～",Table9[[#This Row],[Trad]]))*10</f>
        <v>0</v>
      </c>
      <c r="H2548" s="25">
        <f>Table9[[#This Row],[Trad Len]]+Table9[[#This Row],[Var Len]]</f>
        <v>0.1</v>
      </c>
      <c r="I2548" s="25" cm="1">
        <f t="array" ref="I2548">COUNT(FIND({1,2,3,4,5,6,7,8,9,0},Table9[[#This Row],[Simp]]))</f>
        <v>0</v>
      </c>
      <c r="J2548" s="25" cm="1">
        <f t="array" ref="J2548">COUNT(FIND({1,2,3,4,5,6,7,8,9,0},Table9[[#This Row],[Trad]]))</f>
        <v>0</v>
      </c>
      <c r="K2548" s="25" cm="1">
        <f t="array" ref="K2548">COUNT(FIND({1,2,3,4,5,6,7,8,9,0},Table9[[#This Row],[Variants]]))</f>
        <v>0</v>
      </c>
      <c r="L2548" s="25">
        <f>SUM(Table9[[#This Row],[Simp Note]:[Var Note]])</f>
        <v>0</v>
      </c>
      <c r="M2548" s="25">
        <f>SUM(Table9[[#This Row],[Sum]],Table9[[#This Row],[Sum Notes]],Table9[[#This Row],[Contains ~]])</f>
        <v>0.1</v>
      </c>
      <c r="N2548" s="26">
        <v>19990</v>
      </c>
      <c r="O2548" s="25" t="s">
        <v>10235</v>
      </c>
      <c r="P2548" s="25" t="s">
        <v>10235</v>
      </c>
      <c r="Q2548" s="25"/>
      <c r="R2548" s="25"/>
      <c r="S2548" s="25"/>
    </row>
    <row r="2549" spans="1:19" x14ac:dyDescent="0.25">
      <c r="A2549" s="7">
        <v>6143</v>
      </c>
      <c r="B2549" s="7" t="s">
        <v>5568</v>
      </c>
      <c r="C2549" s="7" t="s">
        <v>9503</v>
      </c>
      <c r="D2549" s="7" t="s">
        <v>6770</v>
      </c>
      <c r="E2549" s="7">
        <f>LEN(Table9[[#This Row],[Trad]])/10</f>
        <v>0.1</v>
      </c>
      <c r="F2549" s="7">
        <f>LEN(Table9[[#This Row],[Variants]])/10</f>
        <v>0</v>
      </c>
      <c r="G2549" s="7">
        <f>COUNT(FIND("～",Table9[[#This Row],[Trad]]))*10</f>
        <v>0</v>
      </c>
      <c r="H2549" s="25">
        <f>Table9[[#This Row],[Trad Len]]+Table9[[#This Row],[Var Len]]</f>
        <v>0.1</v>
      </c>
      <c r="I2549" s="25" cm="1">
        <f t="array" ref="I2549">COUNT(FIND({1,2,3,4,5,6,7,8,9,0},Table9[[#This Row],[Simp]]))</f>
        <v>0</v>
      </c>
      <c r="J2549" s="25" cm="1">
        <f t="array" ref="J2549">COUNT(FIND({1,2,3,4,5,6,7,8,9,0},Table9[[#This Row],[Trad]]))</f>
        <v>0</v>
      </c>
      <c r="K2549" s="25" cm="1">
        <f t="array" ref="K2549">COUNT(FIND({1,2,3,4,5,6,7,8,9,0},Table9[[#This Row],[Variants]]))</f>
        <v>0</v>
      </c>
      <c r="L2549" s="25">
        <f>SUM(Table9[[#This Row],[Simp Note]:[Var Note]])</f>
        <v>0</v>
      </c>
      <c r="M2549" s="25">
        <f>SUM(Table9[[#This Row],[Sum]],Table9[[#This Row],[Sum Notes]],Table9[[#This Row],[Contains ~]])</f>
        <v>0.1</v>
      </c>
      <c r="N2549" s="26">
        <v>20000</v>
      </c>
      <c r="O2549" s="25" t="s">
        <v>10235</v>
      </c>
      <c r="P2549" s="25" t="s">
        <v>10235</v>
      </c>
      <c r="Q2549" s="25"/>
      <c r="R2549" s="25"/>
      <c r="S2549" s="25"/>
    </row>
    <row r="2550" spans="1:19" x14ac:dyDescent="0.25">
      <c r="A2550" s="7">
        <v>6144</v>
      </c>
      <c r="B2550" s="7" t="s">
        <v>5570</v>
      </c>
      <c r="C2550" s="7" t="s">
        <v>9505</v>
      </c>
      <c r="D2550" s="7" t="s">
        <v>6770</v>
      </c>
      <c r="E2550" s="7">
        <f>LEN(Table9[[#This Row],[Trad]])/10</f>
        <v>0.1</v>
      </c>
      <c r="F2550" s="7">
        <f>LEN(Table9[[#This Row],[Variants]])/10</f>
        <v>0</v>
      </c>
      <c r="G2550" s="7">
        <f>COUNT(FIND("～",Table9[[#This Row],[Trad]]))*10</f>
        <v>0</v>
      </c>
      <c r="H2550" s="25">
        <f>Table9[[#This Row],[Trad Len]]+Table9[[#This Row],[Var Len]]</f>
        <v>0.1</v>
      </c>
      <c r="I2550" s="25" cm="1">
        <f t="array" ref="I2550">COUNT(FIND({1,2,3,4,5,6,7,8,9,0},Table9[[#This Row],[Simp]]))</f>
        <v>0</v>
      </c>
      <c r="J2550" s="25" cm="1">
        <f t="array" ref="J2550">COUNT(FIND({1,2,3,4,5,6,7,8,9,0},Table9[[#This Row],[Trad]]))</f>
        <v>0</v>
      </c>
      <c r="K2550" s="25" cm="1">
        <f t="array" ref="K2550">COUNT(FIND({1,2,3,4,5,6,7,8,9,0},Table9[[#This Row],[Variants]]))</f>
        <v>0</v>
      </c>
      <c r="L2550" s="25">
        <f>SUM(Table9[[#This Row],[Simp Note]:[Var Note]])</f>
        <v>0</v>
      </c>
      <c r="M2550" s="25">
        <f>SUM(Table9[[#This Row],[Sum]],Table9[[#This Row],[Sum Notes]],Table9[[#This Row],[Contains ~]])</f>
        <v>0.1</v>
      </c>
      <c r="N2550" s="26">
        <v>20010</v>
      </c>
      <c r="O2550" s="25" t="s">
        <v>10235</v>
      </c>
      <c r="P2550" s="25" t="s">
        <v>10235</v>
      </c>
      <c r="Q2550" s="25"/>
      <c r="R2550" s="25"/>
      <c r="S2550" s="25"/>
    </row>
    <row r="2551" spans="1:19" x14ac:dyDescent="0.25">
      <c r="A2551" s="7">
        <v>6145</v>
      </c>
      <c r="B2551" s="7" t="s">
        <v>5572</v>
      </c>
      <c r="C2551" s="7" t="s">
        <v>9508</v>
      </c>
      <c r="D2551" s="7" t="s">
        <v>6770</v>
      </c>
      <c r="E2551" s="7">
        <f>LEN(Table9[[#This Row],[Trad]])/10</f>
        <v>0.1</v>
      </c>
      <c r="F2551" s="7">
        <f>LEN(Table9[[#This Row],[Variants]])/10</f>
        <v>0</v>
      </c>
      <c r="G2551" s="7">
        <f>COUNT(FIND("～",Table9[[#This Row],[Trad]]))*10</f>
        <v>0</v>
      </c>
      <c r="H2551" s="25">
        <f>Table9[[#This Row],[Trad Len]]+Table9[[#This Row],[Var Len]]</f>
        <v>0.1</v>
      </c>
      <c r="I2551" s="25" cm="1">
        <f t="array" ref="I2551">COUNT(FIND({1,2,3,4,5,6,7,8,9,0},Table9[[#This Row],[Simp]]))</f>
        <v>0</v>
      </c>
      <c r="J2551" s="25" cm="1">
        <f t="array" ref="J2551">COUNT(FIND({1,2,3,4,5,6,7,8,9,0},Table9[[#This Row],[Trad]]))</f>
        <v>0</v>
      </c>
      <c r="K2551" s="25" cm="1">
        <f t="array" ref="K2551">COUNT(FIND({1,2,3,4,5,6,7,8,9,0},Table9[[#This Row],[Variants]]))</f>
        <v>0</v>
      </c>
      <c r="L2551" s="25">
        <f>SUM(Table9[[#This Row],[Simp Note]:[Var Note]])</f>
        <v>0</v>
      </c>
      <c r="M2551" s="25">
        <f>SUM(Table9[[#This Row],[Sum]],Table9[[#This Row],[Sum Notes]],Table9[[#This Row],[Contains ~]])</f>
        <v>0.1</v>
      </c>
      <c r="N2551" s="26">
        <v>20020</v>
      </c>
      <c r="O2551" s="25" t="s">
        <v>10235</v>
      </c>
      <c r="P2551" s="25" t="s">
        <v>10235</v>
      </c>
      <c r="Q2551" s="25"/>
      <c r="R2551" s="25"/>
      <c r="S2551" s="25"/>
    </row>
    <row r="2552" spans="1:19" x14ac:dyDescent="0.25">
      <c r="A2552" s="7">
        <v>6146</v>
      </c>
      <c r="B2552" s="7" t="s">
        <v>5574</v>
      </c>
      <c r="C2552" s="7" t="s">
        <v>9510</v>
      </c>
      <c r="D2552" s="7" t="s">
        <v>6770</v>
      </c>
      <c r="E2552" s="7">
        <f>LEN(Table9[[#This Row],[Trad]])/10</f>
        <v>0.1</v>
      </c>
      <c r="F2552" s="7">
        <f>LEN(Table9[[#This Row],[Variants]])/10</f>
        <v>0</v>
      </c>
      <c r="G2552" s="7">
        <f>COUNT(FIND("～",Table9[[#This Row],[Trad]]))*10</f>
        <v>0</v>
      </c>
      <c r="H2552" s="25">
        <f>Table9[[#This Row],[Trad Len]]+Table9[[#This Row],[Var Len]]</f>
        <v>0.1</v>
      </c>
      <c r="I2552" s="25" cm="1">
        <f t="array" ref="I2552">COUNT(FIND({1,2,3,4,5,6,7,8,9,0},Table9[[#This Row],[Simp]]))</f>
        <v>0</v>
      </c>
      <c r="J2552" s="25" cm="1">
        <f t="array" ref="J2552">COUNT(FIND({1,2,3,4,5,6,7,8,9,0},Table9[[#This Row],[Trad]]))</f>
        <v>0</v>
      </c>
      <c r="K2552" s="25" cm="1">
        <f t="array" ref="K2552">COUNT(FIND({1,2,3,4,5,6,7,8,9,0},Table9[[#This Row],[Variants]]))</f>
        <v>0</v>
      </c>
      <c r="L2552" s="25">
        <f>SUM(Table9[[#This Row],[Simp Note]:[Var Note]])</f>
        <v>0</v>
      </c>
      <c r="M2552" s="25">
        <f>SUM(Table9[[#This Row],[Sum]],Table9[[#This Row],[Sum Notes]],Table9[[#This Row],[Contains ~]])</f>
        <v>0.1</v>
      </c>
      <c r="N2552" s="26">
        <v>20030</v>
      </c>
      <c r="O2552" s="25" t="s">
        <v>10235</v>
      </c>
      <c r="P2552" s="25" t="s">
        <v>10235</v>
      </c>
      <c r="Q2552" s="25"/>
      <c r="R2552" s="25"/>
      <c r="S2552" s="25"/>
    </row>
    <row r="2553" spans="1:19" x14ac:dyDescent="0.25">
      <c r="A2553" s="7">
        <v>6148</v>
      </c>
      <c r="B2553" s="7" t="s">
        <v>5576</v>
      </c>
      <c r="C2553" s="7" t="s">
        <v>9512</v>
      </c>
      <c r="D2553" s="7" t="s">
        <v>6770</v>
      </c>
      <c r="E2553" s="7">
        <f>LEN(Table9[[#This Row],[Trad]])/10</f>
        <v>0.1</v>
      </c>
      <c r="F2553" s="7">
        <f>LEN(Table9[[#This Row],[Variants]])/10</f>
        <v>0</v>
      </c>
      <c r="G2553" s="7">
        <f>COUNT(FIND("～",Table9[[#This Row],[Trad]]))*10</f>
        <v>0</v>
      </c>
      <c r="H2553" s="25">
        <f>Table9[[#This Row],[Trad Len]]+Table9[[#This Row],[Var Len]]</f>
        <v>0.1</v>
      </c>
      <c r="I2553" s="25" cm="1">
        <f t="array" ref="I2553">COUNT(FIND({1,2,3,4,5,6,7,8,9,0},Table9[[#This Row],[Simp]]))</f>
        <v>0</v>
      </c>
      <c r="J2553" s="25" cm="1">
        <f t="array" ref="J2553">COUNT(FIND({1,2,3,4,5,6,7,8,9,0},Table9[[#This Row],[Trad]]))</f>
        <v>0</v>
      </c>
      <c r="K2553" s="25" cm="1">
        <f t="array" ref="K2553">COUNT(FIND({1,2,3,4,5,6,7,8,9,0},Table9[[#This Row],[Variants]]))</f>
        <v>0</v>
      </c>
      <c r="L2553" s="25">
        <f>SUM(Table9[[#This Row],[Simp Note]:[Var Note]])</f>
        <v>0</v>
      </c>
      <c r="M2553" s="25">
        <f>SUM(Table9[[#This Row],[Sum]],Table9[[#This Row],[Sum Notes]],Table9[[#This Row],[Contains ~]])</f>
        <v>0.1</v>
      </c>
      <c r="N2553" s="26">
        <v>20040</v>
      </c>
      <c r="O2553" s="25" t="s">
        <v>10235</v>
      </c>
      <c r="P2553" s="25" t="s">
        <v>10235</v>
      </c>
      <c r="Q2553" s="25"/>
      <c r="R2553" s="25"/>
      <c r="S2553" s="25"/>
    </row>
    <row r="2554" spans="1:19" x14ac:dyDescent="0.25">
      <c r="A2554" s="7">
        <v>6151</v>
      </c>
      <c r="B2554" s="7" t="s">
        <v>5578</v>
      </c>
      <c r="C2554" s="7" t="s">
        <v>9515</v>
      </c>
      <c r="D2554" s="7" t="s">
        <v>6770</v>
      </c>
      <c r="E2554" s="7">
        <f>LEN(Table9[[#This Row],[Trad]])/10</f>
        <v>0.1</v>
      </c>
      <c r="F2554" s="7">
        <f>LEN(Table9[[#This Row],[Variants]])/10</f>
        <v>0</v>
      </c>
      <c r="G2554" s="7">
        <f>COUNT(FIND("～",Table9[[#This Row],[Trad]]))*10</f>
        <v>0</v>
      </c>
      <c r="H2554" s="25">
        <f>Table9[[#This Row],[Trad Len]]+Table9[[#This Row],[Var Len]]</f>
        <v>0.1</v>
      </c>
      <c r="I2554" s="25" cm="1">
        <f t="array" ref="I2554">COUNT(FIND({1,2,3,4,5,6,7,8,9,0},Table9[[#This Row],[Simp]]))</f>
        <v>0</v>
      </c>
      <c r="J2554" s="25" cm="1">
        <f t="array" ref="J2554">COUNT(FIND({1,2,3,4,5,6,7,8,9,0},Table9[[#This Row],[Trad]]))</f>
        <v>0</v>
      </c>
      <c r="K2554" s="25" cm="1">
        <f t="array" ref="K2554">COUNT(FIND({1,2,3,4,5,6,7,8,9,0},Table9[[#This Row],[Variants]]))</f>
        <v>0</v>
      </c>
      <c r="L2554" s="25">
        <f>SUM(Table9[[#This Row],[Simp Note]:[Var Note]])</f>
        <v>0</v>
      </c>
      <c r="M2554" s="25">
        <f>SUM(Table9[[#This Row],[Sum]],Table9[[#This Row],[Sum Notes]],Table9[[#This Row],[Contains ~]])</f>
        <v>0.1</v>
      </c>
      <c r="N2554" s="26">
        <v>20050</v>
      </c>
      <c r="O2554" s="25" t="s">
        <v>10235</v>
      </c>
      <c r="P2554" s="25" t="s">
        <v>10235</v>
      </c>
      <c r="Q2554" s="25"/>
      <c r="R2554" s="25"/>
      <c r="S2554" s="25"/>
    </row>
    <row r="2555" spans="1:19" x14ac:dyDescent="0.25">
      <c r="A2555" s="7">
        <v>6153</v>
      </c>
      <c r="B2555" s="7" t="s">
        <v>5580</v>
      </c>
      <c r="C2555" s="7" t="s">
        <v>9517</v>
      </c>
      <c r="D2555" s="7" t="s">
        <v>6770</v>
      </c>
      <c r="E2555" s="7">
        <f>LEN(Table9[[#This Row],[Trad]])/10</f>
        <v>0.1</v>
      </c>
      <c r="F2555" s="7">
        <f>LEN(Table9[[#This Row],[Variants]])/10</f>
        <v>0</v>
      </c>
      <c r="G2555" s="7">
        <f>COUNT(FIND("～",Table9[[#This Row],[Trad]]))*10</f>
        <v>0</v>
      </c>
      <c r="H2555" s="25">
        <f>Table9[[#This Row],[Trad Len]]+Table9[[#This Row],[Var Len]]</f>
        <v>0.1</v>
      </c>
      <c r="I2555" s="25" cm="1">
        <f t="array" ref="I2555">COUNT(FIND({1,2,3,4,5,6,7,8,9,0},Table9[[#This Row],[Simp]]))</f>
        <v>0</v>
      </c>
      <c r="J2555" s="25" cm="1">
        <f t="array" ref="J2555">COUNT(FIND({1,2,3,4,5,6,7,8,9,0},Table9[[#This Row],[Trad]]))</f>
        <v>0</v>
      </c>
      <c r="K2555" s="25" cm="1">
        <f t="array" ref="K2555">COUNT(FIND({1,2,3,4,5,6,7,8,9,0},Table9[[#This Row],[Variants]]))</f>
        <v>0</v>
      </c>
      <c r="L2555" s="25">
        <f>SUM(Table9[[#This Row],[Simp Note]:[Var Note]])</f>
        <v>0</v>
      </c>
      <c r="M2555" s="25">
        <f>SUM(Table9[[#This Row],[Sum]],Table9[[#This Row],[Sum Notes]],Table9[[#This Row],[Contains ~]])</f>
        <v>0.1</v>
      </c>
      <c r="N2555" s="26">
        <v>20060</v>
      </c>
      <c r="O2555" s="25" t="s">
        <v>10235</v>
      </c>
      <c r="P2555" s="25" t="s">
        <v>10235</v>
      </c>
      <c r="Q2555" s="25"/>
      <c r="R2555" s="25"/>
      <c r="S2555" s="25"/>
    </row>
    <row r="2556" spans="1:19" x14ac:dyDescent="0.25">
      <c r="A2556" s="7">
        <v>6156</v>
      </c>
      <c r="B2556" s="7" t="s">
        <v>5582</v>
      </c>
      <c r="C2556" s="7" t="s">
        <v>9519</v>
      </c>
      <c r="D2556" s="7" t="s">
        <v>6770</v>
      </c>
      <c r="E2556" s="7">
        <f>LEN(Table9[[#This Row],[Trad]])/10</f>
        <v>0.1</v>
      </c>
      <c r="F2556" s="7">
        <f>LEN(Table9[[#This Row],[Variants]])/10</f>
        <v>0</v>
      </c>
      <c r="G2556" s="7">
        <f>COUNT(FIND("～",Table9[[#This Row],[Trad]]))*10</f>
        <v>0</v>
      </c>
      <c r="H2556" s="25">
        <f>Table9[[#This Row],[Trad Len]]+Table9[[#This Row],[Var Len]]</f>
        <v>0.1</v>
      </c>
      <c r="I2556" s="25" cm="1">
        <f t="array" ref="I2556">COUNT(FIND({1,2,3,4,5,6,7,8,9,0},Table9[[#This Row],[Simp]]))</f>
        <v>0</v>
      </c>
      <c r="J2556" s="25" cm="1">
        <f t="array" ref="J2556">COUNT(FIND({1,2,3,4,5,6,7,8,9,0},Table9[[#This Row],[Trad]]))</f>
        <v>0</v>
      </c>
      <c r="K2556" s="25" cm="1">
        <f t="array" ref="K2556">COUNT(FIND({1,2,3,4,5,6,7,8,9,0},Table9[[#This Row],[Variants]]))</f>
        <v>0</v>
      </c>
      <c r="L2556" s="25">
        <f>SUM(Table9[[#This Row],[Simp Note]:[Var Note]])</f>
        <v>0</v>
      </c>
      <c r="M2556" s="25">
        <f>SUM(Table9[[#This Row],[Sum]],Table9[[#This Row],[Sum Notes]],Table9[[#This Row],[Contains ~]])</f>
        <v>0.1</v>
      </c>
      <c r="N2556" s="26">
        <v>20070</v>
      </c>
      <c r="O2556" s="25" t="s">
        <v>10235</v>
      </c>
      <c r="P2556" s="25" t="s">
        <v>10235</v>
      </c>
      <c r="Q2556" s="25"/>
      <c r="R2556" s="25"/>
      <c r="S2556" s="25"/>
    </row>
    <row r="2557" spans="1:19" x14ac:dyDescent="0.25">
      <c r="A2557" s="7">
        <v>6161</v>
      </c>
      <c r="B2557" s="7" t="s">
        <v>5584</v>
      </c>
      <c r="C2557" s="7" t="s">
        <v>9521</v>
      </c>
      <c r="D2557" s="7" t="s">
        <v>6770</v>
      </c>
      <c r="E2557" s="7">
        <f>LEN(Table9[[#This Row],[Trad]])/10</f>
        <v>0.1</v>
      </c>
      <c r="F2557" s="7">
        <f>LEN(Table9[[#This Row],[Variants]])/10</f>
        <v>0</v>
      </c>
      <c r="G2557" s="7">
        <f>COUNT(FIND("～",Table9[[#This Row],[Trad]]))*10</f>
        <v>0</v>
      </c>
      <c r="H2557" s="25">
        <f>Table9[[#This Row],[Trad Len]]+Table9[[#This Row],[Var Len]]</f>
        <v>0.1</v>
      </c>
      <c r="I2557" s="25" cm="1">
        <f t="array" ref="I2557">COUNT(FIND({1,2,3,4,5,6,7,8,9,0},Table9[[#This Row],[Simp]]))</f>
        <v>0</v>
      </c>
      <c r="J2557" s="25" cm="1">
        <f t="array" ref="J2557">COUNT(FIND({1,2,3,4,5,6,7,8,9,0},Table9[[#This Row],[Trad]]))</f>
        <v>0</v>
      </c>
      <c r="K2557" s="25" cm="1">
        <f t="array" ref="K2557">COUNT(FIND({1,2,3,4,5,6,7,8,9,0},Table9[[#This Row],[Variants]]))</f>
        <v>0</v>
      </c>
      <c r="L2557" s="25">
        <f>SUM(Table9[[#This Row],[Simp Note]:[Var Note]])</f>
        <v>0</v>
      </c>
      <c r="M2557" s="25">
        <f>SUM(Table9[[#This Row],[Sum]],Table9[[#This Row],[Sum Notes]],Table9[[#This Row],[Contains ~]])</f>
        <v>0.1</v>
      </c>
      <c r="N2557" s="26">
        <v>20080</v>
      </c>
      <c r="O2557" s="25" t="s">
        <v>10235</v>
      </c>
      <c r="P2557" s="25" t="s">
        <v>10235</v>
      </c>
      <c r="Q2557" s="25"/>
      <c r="R2557" s="25"/>
      <c r="S2557" s="25"/>
    </row>
    <row r="2558" spans="1:19" x14ac:dyDescent="0.25">
      <c r="A2558" s="7">
        <v>6174</v>
      </c>
      <c r="B2558" s="7" t="s">
        <v>5586</v>
      </c>
      <c r="C2558" s="7" t="s">
        <v>9523</v>
      </c>
      <c r="D2558" s="7" t="s">
        <v>6770</v>
      </c>
      <c r="E2558" s="7">
        <f>LEN(Table9[[#This Row],[Trad]])/10</f>
        <v>0.1</v>
      </c>
      <c r="F2558" s="7">
        <f>LEN(Table9[[#This Row],[Variants]])/10</f>
        <v>0</v>
      </c>
      <c r="G2558" s="7">
        <f>COUNT(FIND("～",Table9[[#This Row],[Trad]]))*10</f>
        <v>0</v>
      </c>
      <c r="H2558" s="25">
        <f>Table9[[#This Row],[Trad Len]]+Table9[[#This Row],[Var Len]]</f>
        <v>0.1</v>
      </c>
      <c r="I2558" s="25" cm="1">
        <f t="array" ref="I2558">COUNT(FIND({1,2,3,4,5,6,7,8,9,0},Table9[[#This Row],[Simp]]))</f>
        <v>0</v>
      </c>
      <c r="J2558" s="25" cm="1">
        <f t="array" ref="J2558">COUNT(FIND({1,2,3,4,5,6,7,8,9,0},Table9[[#This Row],[Trad]]))</f>
        <v>0</v>
      </c>
      <c r="K2558" s="25" cm="1">
        <f t="array" ref="K2558">COUNT(FIND({1,2,3,4,5,6,7,8,9,0},Table9[[#This Row],[Variants]]))</f>
        <v>0</v>
      </c>
      <c r="L2558" s="25">
        <f>SUM(Table9[[#This Row],[Simp Note]:[Var Note]])</f>
        <v>0</v>
      </c>
      <c r="M2558" s="25">
        <f>SUM(Table9[[#This Row],[Sum]],Table9[[#This Row],[Sum Notes]],Table9[[#This Row],[Contains ~]])</f>
        <v>0.1</v>
      </c>
      <c r="N2558" s="26">
        <v>20090</v>
      </c>
      <c r="O2558" s="25" t="s">
        <v>10235</v>
      </c>
      <c r="P2558" s="25" t="s">
        <v>10235</v>
      </c>
      <c r="Q2558" s="25"/>
      <c r="R2558" s="25"/>
      <c r="S2558" s="25"/>
    </row>
    <row r="2559" spans="1:19" x14ac:dyDescent="0.25">
      <c r="A2559" s="7">
        <v>6191</v>
      </c>
      <c r="B2559" s="7" t="s">
        <v>5588</v>
      </c>
      <c r="C2559" s="7" t="s">
        <v>9525</v>
      </c>
      <c r="D2559" s="7" t="s">
        <v>6770</v>
      </c>
      <c r="E2559" s="7">
        <f>LEN(Table9[[#This Row],[Trad]])/10</f>
        <v>0.1</v>
      </c>
      <c r="F2559" s="7">
        <f>LEN(Table9[[#This Row],[Variants]])/10</f>
        <v>0</v>
      </c>
      <c r="G2559" s="7">
        <f>COUNT(FIND("～",Table9[[#This Row],[Trad]]))*10</f>
        <v>0</v>
      </c>
      <c r="H2559" s="25">
        <f>Table9[[#This Row],[Trad Len]]+Table9[[#This Row],[Var Len]]</f>
        <v>0.1</v>
      </c>
      <c r="I2559" s="25" cm="1">
        <f t="array" ref="I2559">COUNT(FIND({1,2,3,4,5,6,7,8,9,0},Table9[[#This Row],[Simp]]))</f>
        <v>0</v>
      </c>
      <c r="J2559" s="25" cm="1">
        <f t="array" ref="J2559">COUNT(FIND({1,2,3,4,5,6,7,8,9,0},Table9[[#This Row],[Trad]]))</f>
        <v>0</v>
      </c>
      <c r="K2559" s="25" cm="1">
        <f t="array" ref="K2559">COUNT(FIND({1,2,3,4,5,6,7,8,9,0},Table9[[#This Row],[Variants]]))</f>
        <v>0</v>
      </c>
      <c r="L2559" s="25">
        <f>SUM(Table9[[#This Row],[Simp Note]:[Var Note]])</f>
        <v>0</v>
      </c>
      <c r="M2559" s="25">
        <f>SUM(Table9[[#This Row],[Sum]],Table9[[#This Row],[Sum Notes]],Table9[[#This Row],[Contains ~]])</f>
        <v>0.1</v>
      </c>
      <c r="N2559" s="26">
        <v>20100</v>
      </c>
      <c r="O2559" s="25" t="s">
        <v>10235</v>
      </c>
      <c r="P2559" s="25" t="s">
        <v>10235</v>
      </c>
      <c r="Q2559" s="25"/>
      <c r="R2559" s="25"/>
      <c r="S2559" s="25"/>
    </row>
    <row r="2560" spans="1:19" x14ac:dyDescent="0.25">
      <c r="A2560" s="7">
        <v>6192</v>
      </c>
      <c r="B2560" s="7" t="s">
        <v>5590</v>
      </c>
      <c r="C2560" s="7" t="s">
        <v>9527</v>
      </c>
      <c r="D2560" s="7" t="s">
        <v>6770</v>
      </c>
      <c r="E2560" s="7">
        <f>LEN(Table9[[#This Row],[Trad]])/10</f>
        <v>0.1</v>
      </c>
      <c r="F2560" s="7">
        <f>LEN(Table9[[#This Row],[Variants]])/10</f>
        <v>0</v>
      </c>
      <c r="G2560" s="7">
        <f>COUNT(FIND("～",Table9[[#This Row],[Trad]]))*10</f>
        <v>0</v>
      </c>
      <c r="H2560" s="25">
        <f>Table9[[#This Row],[Trad Len]]+Table9[[#This Row],[Var Len]]</f>
        <v>0.1</v>
      </c>
      <c r="I2560" s="25" cm="1">
        <f t="array" ref="I2560">COUNT(FIND({1,2,3,4,5,6,7,8,9,0},Table9[[#This Row],[Simp]]))</f>
        <v>0</v>
      </c>
      <c r="J2560" s="25" cm="1">
        <f t="array" ref="J2560">COUNT(FIND({1,2,3,4,5,6,7,8,9,0},Table9[[#This Row],[Trad]]))</f>
        <v>0</v>
      </c>
      <c r="K2560" s="25" cm="1">
        <f t="array" ref="K2560">COUNT(FIND({1,2,3,4,5,6,7,8,9,0},Table9[[#This Row],[Variants]]))</f>
        <v>0</v>
      </c>
      <c r="L2560" s="25">
        <f>SUM(Table9[[#This Row],[Simp Note]:[Var Note]])</f>
        <v>0</v>
      </c>
      <c r="M2560" s="25">
        <f>SUM(Table9[[#This Row],[Sum]],Table9[[#This Row],[Sum Notes]],Table9[[#This Row],[Contains ~]])</f>
        <v>0.1</v>
      </c>
      <c r="N2560" s="26">
        <v>20110</v>
      </c>
      <c r="O2560" s="25" t="s">
        <v>10235</v>
      </c>
      <c r="P2560" s="25" t="s">
        <v>10235</v>
      </c>
      <c r="Q2560" s="25"/>
      <c r="R2560" s="25"/>
      <c r="S2560" s="25"/>
    </row>
    <row r="2561" spans="1:19" x14ac:dyDescent="0.25">
      <c r="A2561" s="7">
        <v>6193</v>
      </c>
      <c r="B2561" s="7" t="s">
        <v>5592</v>
      </c>
      <c r="C2561" s="7" t="s">
        <v>9529</v>
      </c>
      <c r="D2561" s="7" t="s">
        <v>6770</v>
      </c>
      <c r="E2561" s="7">
        <f>LEN(Table9[[#This Row],[Trad]])/10</f>
        <v>0.1</v>
      </c>
      <c r="F2561" s="7">
        <f>LEN(Table9[[#This Row],[Variants]])/10</f>
        <v>0</v>
      </c>
      <c r="G2561" s="7">
        <f>COUNT(FIND("～",Table9[[#This Row],[Trad]]))*10</f>
        <v>0</v>
      </c>
      <c r="H2561" s="25">
        <f>Table9[[#This Row],[Trad Len]]+Table9[[#This Row],[Var Len]]</f>
        <v>0.1</v>
      </c>
      <c r="I2561" s="25" cm="1">
        <f t="array" ref="I2561">COUNT(FIND({1,2,3,4,5,6,7,8,9,0},Table9[[#This Row],[Simp]]))</f>
        <v>0</v>
      </c>
      <c r="J2561" s="25" cm="1">
        <f t="array" ref="J2561">COUNT(FIND({1,2,3,4,5,6,7,8,9,0},Table9[[#This Row],[Trad]]))</f>
        <v>0</v>
      </c>
      <c r="K2561" s="25" cm="1">
        <f t="array" ref="K2561">COUNT(FIND({1,2,3,4,5,6,7,8,9,0},Table9[[#This Row],[Variants]]))</f>
        <v>0</v>
      </c>
      <c r="L2561" s="25">
        <f>SUM(Table9[[#This Row],[Simp Note]:[Var Note]])</f>
        <v>0</v>
      </c>
      <c r="M2561" s="25">
        <f>SUM(Table9[[#This Row],[Sum]],Table9[[#This Row],[Sum Notes]],Table9[[#This Row],[Contains ~]])</f>
        <v>0.1</v>
      </c>
      <c r="N2561" s="26">
        <v>20120</v>
      </c>
      <c r="O2561" s="25" t="s">
        <v>10235</v>
      </c>
      <c r="P2561" s="25" t="s">
        <v>10235</v>
      </c>
      <c r="Q2561" s="25"/>
      <c r="R2561" s="25"/>
      <c r="S2561" s="25"/>
    </row>
    <row r="2562" spans="1:19" x14ac:dyDescent="0.25">
      <c r="A2562" s="7">
        <v>6194</v>
      </c>
      <c r="B2562" s="7" t="s">
        <v>5594</v>
      </c>
      <c r="C2562" s="7" t="s">
        <v>9530</v>
      </c>
      <c r="D2562" s="7" t="s">
        <v>6770</v>
      </c>
      <c r="E2562" s="7">
        <f>LEN(Table9[[#This Row],[Trad]])/10</f>
        <v>0.1</v>
      </c>
      <c r="F2562" s="7">
        <f>LEN(Table9[[#This Row],[Variants]])/10</f>
        <v>0</v>
      </c>
      <c r="G2562" s="7">
        <f>COUNT(FIND("～",Table9[[#This Row],[Trad]]))*10</f>
        <v>0</v>
      </c>
      <c r="H2562" s="25">
        <f>Table9[[#This Row],[Trad Len]]+Table9[[#This Row],[Var Len]]</f>
        <v>0.1</v>
      </c>
      <c r="I2562" s="25" cm="1">
        <f t="array" ref="I2562">COUNT(FIND({1,2,3,4,5,6,7,8,9,0},Table9[[#This Row],[Simp]]))</f>
        <v>0</v>
      </c>
      <c r="J2562" s="25" cm="1">
        <f t="array" ref="J2562">COUNT(FIND({1,2,3,4,5,6,7,8,9,0},Table9[[#This Row],[Trad]]))</f>
        <v>0</v>
      </c>
      <c r="K2562" s="25" cm="1">
        <f t="array" ref="K2562">COUNT(FIND({1,2,3,4,5,6,7,8,9,0},Table9[[#This Row],[Variants]]))</f>
        <v>0</v>
      </c>
      <c r="L2562" s="25">
        <f>SUM(Table9[[#This Row],[Simp Note]:[Var Note]])</f>
        <v>0</v>
      </c>
      <c r="M2562" s="25">
        <f>SUM(Table9[[#This Row],[Sum]],Table9[[#This Row],[Sum Notes]],Table9[[#This Row],[Contains ~]])</f>
        <v>0.1</v>
      </c>
      <c r="N2562" s="26">
        <v>20130</v>
      </c>
      <c r="O2562" s="25" t="s">
        <v>10235</v>
      </c>
      <c r="P2562" s="25" t="s">
        <v>10235</v>
      </c>
      <c r="Q2562" s="25"/>
      <c r="R2562" s="25"/>
      <c r="S2562" s="25"/>
    </row>
    <row r="2563" spans="1:19" x14ac:dyDescent="0.25">
      <c r="A2563" s="7">
        <v>6210</v>
      </c>
      <c r="B2563" s="7" t="s">
        <v>5596</v>
      </c>
      <c r="C2563" s="7" t="s">
        <v>9532</v>
      </c>
      <c r="D2563" s="7" t="s">
        <v>6770</v>
      </c>
      <c r="E2563" s="7">
        <f>LEN(Table9[[#This Row],[Trad]])/10</f>
        <v>0.1</v>
      </c>
      <c r="F2563" s="7">
        <f>LEN(Table9[[#This Row],[Variants]])/10</f>
        <v>0</v>
      </c>
      <c r="G2563" s="7">
        <f>COUNT(FIND("～",Table9[[#This Row],[Trad]]))*10</f>
        <v>0</v>
      </c>
      <c r="H2563" s="25">
        <f>Table9[[#This Row],[Trad Len]]+Table9[[#This Row],[Var Len]]</f>
        <v>0.1</v>
      </c>
      <c r="I2563" s="25" cm="1">
        <f t="array" ref="I2563">COUNT(FIND({1,2,3,4,5,6,7,8,9,0},Table9[[#This Row],[Simp]]))</f>
        <v>0</v>
      </c>
      <c r="J2563" s="25" cm="1">
        <f t="array" ref="J2563">COUNT(FIND({1,2,3,4,5,6,7,8,9,0},Table9[[#This Row],[Trad]]))</f>
        <v>0</v>
      </c>
      <c r="K2563" s="25" cm="1">
        <f t="array" ref="K2563">COUNT(FIND({1,2,3,4,5,6,7,8,9,0},Table9[[#This Row],[Variants]]))</f>
        <v>0</v>
      </c>
      <c r="L2563" s="25">
        <f>SUM(Table9[[#This Row],[Simp Note]:[Var Note]])</f>
        <v>0</v>
      </c>
      <c r="M2563" s="25">
        <f>SUM(Table9[[#This Row],[Sum]],Table9[[#This Row],[Sum Notes]],Table9[[#This Row],[Contains ~]])</f>
        <v>0.1</v>
      </c>
      <c r="N2563" s="26">
        <v>20140</v>
      </c>
      <c r="O2563" s="25" t="s">
        <v>10235</v>
      </c>
      <c r="P2563" s="25" t="s">
        <v>10235</v>
      </c>
      <c r="Q2563" s="25"/>
      <c r="R2563" s="25"/>
      <c r="S2563" s="25"/>
    </row>
    <row r="2564" spans="1:19" x14ac:dyDescent="0.25">
      <c r="A2564" s="7">
        <v>6216</v>
      </c>
      <c r="B2564" s="7" t="s">
        <v>5598</v>
      </c>
      <c r="C2564" s="7" t="s">
        <v>6770</v>
      </c>
      <c r="D2564" s="25" t="s">
        <v>9535</v>
      </c>
      <c r="E2564" s="25">
        <f>LEN(Table9[[#This Row],[Trad]])/10</f>
        <v>0</v>
      </c>
      <c r="F2564" s="25">
        <f>LEN(Table9[[#This Row],[Variants]])/10</f>
        <v>0.1</v>
      </c>
      <c r="G2564" s="25">
        <f>COUNT(FIND("～",Table9[[#This Row],[Trad]]))*10</f>
        <v>0</v>
      </c>
      <c r="H2564" s="25">
        <f>Table9[[#This Row],[Trad Len]]+Table9[[#This Row],[Var Len]]</f>
        <v>0.1</v>
      </c>
      <c r="I2564" s="25" cm="1">
        <f t="array" ref="I2564">COUNT(FIND({1,2,3,4,5,6,7,8,9,0},Table9[[#This Row],[Simp]]))</f>
        <v>0</v>
      </c>
      <c r="J2564" s="25" cm="1">
        <f t="array" ref="J2564">COUNT(FIND({1,2,3,4,5,6,7,8,9,0},Table9[[#This Row],[Trad]]))</f>
        <v>0</v>
      </c>
      <c r="K2564" s="25" cm="1">
        <f t="array" ref="K2564">COUNT(FIND({1,2,3,4,5,6,7,8,9,0},Table9[[#This Row],[Variants]]))</f>
        <v>0</v>
      </c>
      <c r="L2564" s="25">
        <f>SUM(Table9[[#This Row],[Simp Note]:[Var Note]])</f>
        <v>0</v>
      </c>
      <c r="M2564" s="25">
        <f>SUM(Table9[[#This Row],[Sum]],Table9[[#This Row],[Sum Notes]],Table9[[#This Row],[Contains ~]])</f>
        <v>0.1</v>
      </c>
      <c r="N2564" s="26">
        <v>25480.1</v>
      </c>
      <c r="O2564" s="25" t="s">
        <v>10237</v>
      </c>
      <c r="P2564" s="25" t="s">
        <v>10237</v>
      </c>
      <c r="Q2564" s="25"/>
      <c r="R2564" s="25"/>
      <c r="S2564" s="25"/>
    </row>
    <row r="2565" spans="1:19" x14ac:dyDescent="0.25">
      <c r="A2565" s="7">
        <v>6219</v>
      </c>
      <c r="B2565" s="7" t="s">
        <v>5600</v>
      </c>
      <c r="C2565" s="7" t="s">
        <v>9537</v>
      </c>
      <c r="D2565" s="7" t="s">
        <v>6770</v>
      </c>
      <c r="E2565" s="7">
        <f>LEN(Table9[[#This Row],[Trad]])/10</f>
        <v>0.1</v>
      </c>
      <c r="F2565" s="7">
        <f>LEN(Table9[[#This Row],[Variants]])/10</f>
        <v>0</v>
      </c>
      <c r="G2565" s="7">
        <f>COUNT(FIND("～",Table9[[#This Row],[Trad]]))*10</f>
        <v>0</v>
      </c>
      <c r="H2565" s="25">
        <f>Table9[[#This Row],[Trad Len]]+Table9[[#This Row],[Var Len]]</f>
        <v>0.1</v>
      </c>
      <c r="I2565" s="25" cm="1">
        <f t="array" ref="I2565">COUNT(FIND({1,2,3,4,5,6,7,8,9,0},Table9[[#This Row],[Simp]]))</f>
        <v>0</v>
      </c>
      <c r="J2565" s="25" cm="1">
        <f t="array" ref="J2565">COUNT(FIND({1,2,3,4,5,6,7,8,9,0},Table9[[#This Row],[Trad]]))</f>
        <v>0</v>
      </c>
      <c r="K2565" s="25" cm="1">
        <f t="array" ref="K2565">COUNT(FIND({1,2,3,4,5,6,7,8,9,0},Table9[[#This Row],[Variants]]))</f>
        <v>0</v>
      </c>
      <c r="L2565" s="25">
        <f>SUM(Table9[[#This Row],[Simp Note]:[Var Note]])</f>
        <v>0</v>
      </c>
      <c r="M2565" s="25">
        <f>SUM(Table9[[#This Row],[Sum]],Table9[[#This Row],[Sum Notes]],Table9[[#This Row],[Contains ~]])</f>
        <v>0.1</v>
      </c>
      <c r="N2565" s="26">
        <v>20150</v>
      </c>
      <c r="O2565" s="25" t="s">
        <v>10235</v>
      </c>
      <c r="P2565" s="25" t="s">
        <v>10235</v>
      </c>
      <c r="Q2565" s="25"/>
      <c r="R2565" s="25"/>
      <c r="S2565" s="25"/>
    </row>
    <row r="2566" spans="1:19" x14ac:dyDescent="0.25">
      <c r="A2566" s="7">
        <v>6220</v>
      </c>
      <c r="B2566" s="7" t="s">
        <v>5602</v>
      </c>
      <c r="C2566" s="7" t="s">
        <v>9539</v>
      </c>
      <c r="D2566" s="7" t="s">
        <v>6770</v>
      </c>
      <c r="E2566" s="7">
        <f>LEN(Table9[[#This Row],[Trad]])/10</f>
        <v>0.1</v>
      </c>
      <c r="F2566" s="7">
        <f>LEN(Table9[[#This Row],[Variants]])/10</f>
        <v>0</v>
      </c>
      <c r="G2566" s="7">
        <f>COUNT(FIND("～",Table9[[#This Row],[Trad]]))*10</f>
        <v>0</v>
      </c>
      <c r="H2566" s="25">
        <f>Table9[[#This Row],[Trad Len]]+Table9[[#This Row],[Var Len]]</f>
        <v>0.1</v>
      </c>
      <c r="I2566" s="25" cm="1">
        <f t="array" ref="I2566">COUNT(FIND({1,2,3,4,5,6,7,8,9,0},Table9[[#This Row],[Simp]]))</f>
        <v>0</v>
      </c>
      <c r="J2566" s="25" cm="1">
        <f t="array" ref="J2566">COUNT(FIND({1,2,3,4,5,6,7,8,9,0},Table9[[#This Row],[Trad]]))</f>
        <v>0</v>
      </c>
      <c r="K2566" s="25" cm="1">
        <f t="array" ref="K2566">COUNT(FIND({1,2,3,4,5,6,7,8,9,0},Table9[[#This Row],[Variants]]))</f>
        <v>0</v>
      </c>
      <c r="L2566" s="25">
        <f>SUM(Table9[[#This Row],[Simp Note]:[Var Note]])</f>
        <v>0</v>
      </c>
      <c r="M2566" s="25">
        <f>SUM(Table9[[#This Row],[Sum]],Table9[[#This Row],[Sum Notes]],Table9[[#This Row],[Contains ~]])</f>
        <v>0.1</v>
      </c>
      <c r="N2566" s="26">
        <v>20160</v>
      </c>
      <c r="O2566" s="25" t="s">
        <v>10235</v>
      </c>
      <c r="P2566" s="25" t="s">
        <v>10235</v>
      </c>
      <c r="Q2566" s="25"/>
      <c r="R2566" s="25"/>
      <c r="S2566" s="25"/>
    </row>
    <row r="2567" spans="1:19" x14ac:dyDescent="0.25">
      <c r="A2567" s="7">
        <v>6221</v>
      </c>
      <c r="B2567" s="7" t="s">
        <v>5604</v>
      </c>
      <c r="C2567" s="7" t="s">
        <v>9541</v>
      </c>
      <c r="D2567" s="7" t="s">
        <v>6770</v>
      </c>
      <c r="E2567" s="7">
        <f>LEN(Table9[[#This Row],[Trad]])/10</f>
        <v>0.1</v>
      </c>
      <c r="F2567" s="7">
        <f>LEN(Table9[[#This Row],[Variants]])/10</f>
        <v>0</v>
      </c>
      <c r="G2567" s="7">
        <f>COUNT(FIND("～",Table9[[#This Row],[Trad]]))*10</f>
        <v>0</v>
      </c>
      <c r="H2567" s="25">
        <f>Table9[[#This Row],[Trad Len]]+Table9[[#This Row],[Var Len]]</f>
        <v>0.1</v>
      </c>
      <c r="I2567" s="25" cm="1">
        <f t="array" ref="I2567">COUNT(FIND({1,2,3,4,5,6,7,8,9,0},Table9[[#This Row],[Simp]]))</f>
        <v>0</v>
      </c>
      <c r="J2567" s="25" cm="1">
        <f t="array" ref="J2567">COUNT(FIND({1,2,3,4,5,6,7,8,9,0},Table9[[#This Row],[Trad]]))</f>
        <v>0</v>
      </c>
      <c r="K2567" s="25" cm="1">
        <f t="array" ref="K2567">COUNT(FIND({1,2,3,4,5,6,7,8,9,0},Table9[[#This Row],[Variants]]))</f>
        <v>0</v>
      </c>
      <c r="L2567" s="25">
        <f>SUM(Table9[[#This Row],[Simp Note]:[Var Note]])</f>
        <v>0</v>
      </c>
      <c r="M2567" s="25">
        <f>SUM(Table9[[#This Row],[Sum]],Table9[[#This Row],[Sum Notes]],Table9[[#This Row],[Contains ~]])</f>
        <v>0.1</v>
      </c>
      <c r="N2567" s="26">
        <v>20170</v>
      </c>
      <c r="O2567" s="25" t="s">
        <v>10235</v>
      </c>
      <c r="P2567" s="25" t="s">
        <v>10235</v>
      </c>
      <c r="Q2567" s="25"/>
      <c r="R2567" s="25"/>
      <c r="S2567" s="25"/>
    </row>
    <row r="2568" spans="1:19" x14ac:dyDescent="0.25">
      <c r="A2568" s="7">
        <v>6227</v>
      </c>
      <c r="B2568" s="7" t="s">
        <v>5606</v>
      </c>
      <c r="C2568" s="7" t="s">
        <v>9543</v>
      </c>
      <c r="D2568" s="7" t="s">
        <v>6770</v>
      </c>
      <c r="E2568" s="7">
        <f>LEN(Table9[[#This Row],[Trad]])/10</f>
        <v>0.1</v>
      </c>
      <c r="F2568" s="7">
        <f>LEN(Table9[[#This Row],[Variants]])/10</f>
        <v>0</v>
      </c>
      <c r="G2568" s="7">
        <f>COUNT(FIND("～",Table9[[#This Row],[Trad]]))*10</f>
        <v>0</v>
      </c>
      <c r="H2568" s="25">
        <f>Table9[[#This Row],[Trad Len]]+Table9[[#This Row],[Var Len]]</f>
        <v>0.1</v>
      </c>
      <c r="I2568" s="25" cm="1">
        <f t="array" ref="I2568">COUNT(FIND({1,2,3,4,5,6,7,8,9,0},Table9[[#This Row],[Simp]]))</f>
        <v>0</v>
      </c>
      <c r="J2568" s="25" cm="1">
        <f t="array" ref="J2568">COUNT(FIND({1,2,3,4,5,6,7,8,9,0},Table9[[#This Row],[Trad]]))</f>
        <v>0</v>
      </c>
      <c r="K2568" s="25" cm="1">
        <f t="array" ref="K2568">COUNT(FIND({1,2,3,4,5,6,7,8,9,0},Table9[[#This Row],[Variants]]))</f>
        <v>0</v>
      </c>
      <c r="L2568" s="25">
        <f>SUM(Table9[[#This Row],[Simp Note]:[Var Note]])</f>
        <v>0</v>
      </c>
      <c r="M2568" s="25">
        <f>SUM(Table9[[#This Row],[Sum]],Table9[[#This Row],[Sum Notes]],Table9[[#This Row],[Contains ~]])</f>
        <v>0.1</v>
      </c>
      <c r="N2568" s="26">
        <v>20180</v>
      </c>
      <c r="O2568" s="25" t="s">
        <v>10235</v>
      </c>
      <c r="P2568" s="25" t="s">
        <v>10235</v>
      </c>
      <c r="Q2568" s="25"/>
      <c r="R2568" s="25"/>
      <c r="S2568" s="25"/>
    </row>
    <row r="2569" spans="1:19" x14ac:dyDescent="0.25">
      <c r="A2569" s="7">
        <v>6228</v>
      </c>
      <c r="B2569" s="7" t="s">
        <v>5608</v>
      </c>
      <c r="C2569" s="7" t="s">
        <v>9545</v>
      </c>
      <c r="D2569" s="7" t="s">
        <v>6770</v>
      </c>
      <c r="E2569" s="7">
        <f>LEN(Table9[[#This Row],[Trad]])/10</f>
        <v>0.1</v>
      </c>
      <c r="F2569" s="7">
        <f>LEN(Table9[[#This Row],[Variants]])/10</f>
        <v>0</v>
      </c>
      <c r="G2569" s="7">
        <f>COUNT(FIND("～",Table9[[#This Row],[Trad]]))*10</f>
        <v>0</v>
      </c>
      <c r="H2569" s="25">
        <f>Table9[[#This Row],[Trad Len]]+Table9[[#This Row],[Var Len]]</f>
        <v>0.1</v>
      </c>
      <c r="I2569" s="25" cm="1">
        <f t="array" ref="I2569">COUNT(FIND({1,2,3,4,5,6,7,8,9,0},Table9[[#This Row],[Simp]]))</f>
        <v>0</v>
      </c>
      <c r="J2569" s="25" cm="1">
        <f t="array" ref="J2569">COUNT(FIND({1,2,3,4,5,6,7,8,9,0},Table9[[#This Row],[Trad]]))</f>
        <v>0</v>
      </c>
      <c r="K2569" s="25" cm="1">
        <f t="array" ref="K2569">COUNT(FIND({1,2,3,4,5,6,7,8,9,0},Table9[[#This Row],[Variants]]))</f>
        <v>0</v>
      </c>
      <c r="L2569" s="25">
        <f>SUM(Table9[[#This Row],[Simp Note]:[Var Note]])</f>
        <v>0</v>
      </c>
      <c r="M2569" s="25">
        <f>SUM(Table9[[#This Row],[Sum]],Table9[[#This Row],[Sum Notes]],Table9[[#This Row],[Contains ~]])</f>
        <v>0.1</v>
      </c>
      <c r="N2569" s="26">
        <v>20190</v>
      </c>
      <c r="O2569" s="25" t="s">
        <v>10235</v>
      </c>
      <c r="P2569" s="25" t="s">
        <v>10235</v>
      </c>
      <c r="Q2569" s="25"/>
      <c r="R2569" s="25"/>
      <c r="S2569" s="25"/>
    </row>
    <row r="2570" spans="1:19" x14ac:dyDescent="0.25">
      <c r="A2570" s="7">
        <v>6237</v>
      </c>
      <c r="B2570" s="7" t="s">
        <v>5610</v>
      </c>
      <c r="C2570" s="7" t="s">
        <v>9547</v>
      </c>
      <c r="D2570" s="7" t="s">
        <v>9548</v>
      </c>
      <c r="E2570" s="7">
        <f>LEN(Table9[[#This Row],[Trad]])/10</f>
        <v>0.1</v>
      </c>
      <c r="F2570" s="7">
        <f>LEN(Table9[[#This Row],[Variants]])/10</f>
        <v>0.1</v>
      </c>
      <c r="G2570" s="7">
        <f>COUNT(FIND("～",Table9[[#This Row],[Trad]]))*10</f>
        <v>0</v>
      </c>
      <c r="H2570" s="25">
        <f>Table9[[#This Row],[Trad Len]]+Table9[[#This Row],[Var Len]]</f>
        <v>0.2</v>
      </c>
      <c r="I2570" s="25" cm="1">
        <f t="array" ref="I2570">COUNT(FIND({1,2,3,4,5,6,7,8,9,0},Table9[[#This Row],[Simp]]))</f>
        <v>0</v>
      </c>
      <c r="J2570" s="25" cm="1">
        <f t="array" ref="J2570">COUNT(FIND({1,2,3,4,5,6,7,8,9,0},Table9[[#This Row],[Trad]]))</f>
        <v>0</v>
      </c>
      <c r="K2570" s="25" cm="1">
        <f t="array" ref="K2570">COUNT(FIND({1,2,3,4,5,6,7,8,9,0},Table9[[#This Row],[Variants]]))</f>
        <v>0</v>
      </c>
      <c r="L2570" s="25">
        <f>SUM(Table9[[#This Row],[Simp Note]:[Var Note]])</f>
        <v>0</v>
      </c>
      <c r="M2570" s="25">
        <f>SUM(Table9[[#This Row],[Sum]],Table9[[#This Row],[Sum Notes]],Table9[[#This Row],[Contains ~]])</f>
        <v>0.2</v>
      </c>
      <c r="N2570" s="26">
        <v>2950</v>
      </c>
      <c r="O2570" s="25" t="s">
        <v>10235</v>
      </c>
      <c r="P2570" s="25" t="s">
        <v>10237</v>
      </c>
      <c r="Q2570" s="25"/>
      <c r="R2570" s="25"/>
      <c r="S2570" s="25"/>
    </row>
    <row r="2571" spans="1:19" x14ac:dyDescent="0.25">
      <c r="A2571" s="7">
        <v>6245</v>
      </c>
      <c r="B2571" s="7" t="s">
        <v>5613</v>
      </c>
      <c r="C2571" s="7" t="s">
        <v>9550</v>
      </c>
      <c r="D2571" s="7" t="s">
        <v>6770</v>
      </c>
      <c r="E2571" s="7">
        <f>LEN(Table9[[#This Row],[Trad]])/10</f>
        <v>0.1</v>
      </c>
      <c r="F2571" s="7">
        <f>LEN(Table9[[#This Row],[Variants]])/10</f>
        <v>0</v>
      </c>
      <c r="G2571" s="7">
        <f>COUNT(FIND("～",Table9[[#This Row],[Trad]]))*10</f>
        <v>0</v>
      </c>
      <c r="H2571" s="25">
        <f>Table9[[#This Row],[Trad Len]]+Table9[[#This Row],[Var Len]]</f>
        <v>0.1</v>
      </c>
      <c r="I2571" s="25" cm="1">
        <f t="array" ref="I2571">COUNT(FIND({1,2,3,4,5,6,7,8,9,0},Table9[[#This Row],[Simp]]))</f>
        <v>0</v>
      </c>
      <c r="J2571" s="25" cm="1">
        <f t="array" ref="J2571">COUNT(FIND({1,2,3,4,5,6,7,8,9,0},Table9[[#This Row],[Trad]]))</f>
        <v>0</v>
      </c>
      <c r="K2571" s="25" cm="1">
        <f t="array" ref="K2571">COUNT(FIND({1,2,3,4,5,6,7,8,9,0},Table9[[#This Row],[Variants]]))</f>
        <v>0</v>
      </c>
      <c r="L2571" s="25">
        <f>SUM(Table9[[#This Row],[Simp Note]:[Var Note]])</f>
        <v>0</v>
      </c>
      <c r="M2571" s="25">
        <f>SUM(Table9[[#This Row],[Sum]],Table9[[#This Row],[Sum Notes]],Table9[[#This Row],[Contains ~]])</f>
        <v>0.1</v>
      </c>
      <c r="N2571" s="26">
        <v>20200</v>
      </c>
      <c r="O2571" s="25" t="s">
        <v>10235</v>
      </c>
      <c r="P2571" s="25" t="s">
        <v>10235</v>
      </c>
      <c r="Q2571" s="25"/>
      <c r="R2571" s="25"/>
      <c r="S2571" s="25"/>
    </row>
    <row r="2572" spans="1:19" x14ac:dyDescent="0.25">
      <c r="A2572" s="7">
        <v>6246</v>
      </c>
      <c r="B2572" s="7" t="s">
        <v>5615</v>
      </c>
      <c r="C2572" s="7" t="s">
        <v>9552</v>
      </c>
      <c r="D2572" s="7" t="s">
        <v>6770</v>
      </c>
      <c r="E2572" s="7">
        <f>LEN(Table9[[#This Row],[Trad]])/10</f>
        <v>0.1</v>
      </c>
      <c r="F2572" s="7">
        <f>LEN(Table9[[#This Row],[Variants]])/10</f>
        <v>0</v>
      </c>
      <c r="G2572" s="7">
        <f>COUNT(FIND("～",Table9[[#This Row],[Trad]]))*10</f>
        <v>0</v>
      </c>
      <c r="H2572" s="25">
        <f>Table9[[#This Row],[Trad Len]]+Table9[[#This Row],[Var Len]]</f>
        <v>0.1</v>
      </c>
      <c r="I2572" s="25" cm="1">
        <f t="array" ref="I2572">COUNT(FIND({1,2,3,4,5,6,7,8,9,0},Table9[[#This Row],[Simp]]))</f>
        <v>0</v>
      </c>
      <c r="J2572" s="25" cm="1">
        <f t="array" ref="J2572">COUNT(FIND({1,2,3,4,5,6,7,8,9,0},Table9[[#This Row],[Trad]]))</f>
        <v>0</v>
      </c>
      <c r="K2572" s="25" cm="1">
        <f t="array" ref="K2572">COUNT(FIND({1,2,3,4,5,6,7,8,9,0},Table9[[#This Row],[Variants]]))</f>
        <v>0</v>
      </c>
      <c r="L2572" s="25">
        <f>SUM(Table9[[#This Row],[Simp Note]:[Var Note]])</f>
        <v>0</v>
      </c>
      <c r="M2572" s="25">
        <f>SUM(Table9[[#This Row],[Sum]],Table9[[#This Row],[Sum Notes]],Table9[[#This Row],[Contains ~]])</f>
        <v>0.1</v>
      </c>
      <c r="N2572" s="26">
        <v>20210</v>
      </c>
      <c r="O2572" s="25" t="s">
        <v>10235</v>
      </c>
      <c r="P2572" s="25" t="s">
        <v>10235</v>
      </c>
      <c r="Q2572" s="25"/>
      <c r="R2572" s="25"/>
      <c r="S2572" s="25"/>
    </row>
    <row r="2573" spans="1:19" x14ac:dyDescent="0.25">
      <c r="A2573" s="7">
        <v>6247</v>
      </c>
      <c r="B2573" s="7" t="s">
        <v>5617</v>
      </c>
      <c r="C2573" s="7" t="s">
        <v>9554</v>
      </c>
      <c r="D2573" s="7" t="s">
        <v>6770</v>
      </c>
      <c r="E2573" s="7">
        <f>LEN(Table9[[#This Row],[Trad]])/10</f>
        <v>0.1</v>
      </c>
      <c r="F2573" s="7">
        <f>LEN(Table9[[#This Row],[Variants]])/10</f>
        <v>0</v>
      </c>
      <c r="G2573" s="7">
        <f>COUNT(FIND("～",Table9[[#This Row],[Trad]]))*10</f>
        <v>0</v>
      </c>
      <c r="H2573" s="25">
        <f>Table9[[#This Row],[Trad Len]]+Table9[[#This Row],[Var Len]]</f>
        <v>0.1</v>
      </c>
      <c r="I2573" s="25" cm="1">
        <f t="array" ref="I2573">COUNT(FIND({1,2,3,4,5,6,7,8,9,0},Table9[[#This Row],[Simp]]))</f>
        <v>0</v>
      </c>
      <c r="J2573" s="25" cm="1">
        <f t="array" ref="J2573">COUNT(FIND({1,2,3,4,5,6,7,8,9,0},Table9[[#This Row],[Trad]]))</f>
        <v>0</v>
      </c>
      <c r="K2573" s="25" cm="1">
        <f t="array" ref="K2573">COUNT(FIND({1,2,3,4,5,6,7,8,9,0},Table9[[#This Row],[Variants]]))</f>
        <v>0</v>
      </c>
      <c r="L2573" s="25">
        <f>SUM(Table9[[#This Row],[Simp Note]:[Var Note]])</f>
        <v>0</v>
      </c>
      <c r="M2573" s="25">
        <f>SUM(Table9[[#This Row],[Sum]],Table9[[#This Row],[Sum Notes]],Table9[[#This Row],[Contains ~]])</f>
        <v>0.1</v>
      </c>
      <c r="N2573" s="26">
        <v>20220</v>
      </c>
      <c r="O2573" s="25" t="s">
        <v>10235</v>
      </c>
      <c r="P2573" s="25" t="s">
        <v>10235</v>
      </c>
      <c r="Q2573" s="25"/>
      <c r="R2573" s="25"/>
      <c r="S2573" s="25"/>
    </row>
    <row r="2574" spans="1:19" x14ac:dyDescent="0.25">
      <c r="A2574" s="7">
        <v>6248</v>
      </c>
      <c r="B2574" s="7" t="s">
        <v>5619</v>
      </c>
      <c r="C2574" s="7" t="s">
        <v>9556</v>
      </c>
      <c r="D2574" s="7" t="s">
        <v>6770</v>
      </c>
      <c r="E2574" s="7">
        <f>LEN(Table9[[#This Row],[Trad]])/10</f>
        <v>0.1</v>
      </c>
      <c r="F2574" s="7">
        <f>LEN(Table9[[#This Row],[Variants]])/10</f>
        <v>0</v>
      </c>
      <c r="G2574" s="7">
        <f>COUNT(FIND("～",Table9[[#This Row],[Trad]]))*10</f>
        <v>0</v>
      </c>
      <c r="H2574" s="25">
        <f>Table9[[#This Row],[Trad Len]]+Table9[[#This Row],[Var Len]]</f>
        <v>0.1</v>
      </c>
      <c r="I2574" s="25" cm="1">
        <f t="array" ref="I2574">COUNT(FIND({1,2,3,4,5,6,7,8,9,0},Table9[[#This Row],[Simp]]))</f>
        <v>0</v>
      </c>
      <c r="J2574" s="25" cm="1">
        <f t="array" ref="J2574">COUNT(FIND({1,2,3,4,5,6,7,8,9,0},Table9[[#This Row],[Trad]]))</f>
        <v>0</v>
      </c>
      <c r="K2574" s="25" cm="1">
        <f t="array" ref="K2574">COUNT(FIND({1,2,3,4,5,6,7,8,9,0},Table9[[#This Row],[Variants]]))</f>
        <v>0</v>
      </c>
      <c r="L2574" s="25">
        <f>SUM(Table9[[#This Row],[Simp Note]:[Var Note]])</f>
        <v>0</v>
      </c>
      <c r="M2574" s="25">
        <f>SUM(Table9[[#This Row],[Sum]],Table9[[#This Row],[Sum Notes]],Table9[[#This Row],[Contains ~]])</f>
        <v>0.1</v>
      </c>
      <c r="N2574" s="26">
        <v>20230</v>
      </c>
      <c r="O2574" s="25" t="s">
        <v>10235</v>
      </c>
      <c r="P2574" s="25" t="s">
        <v>10235</v>
      </c>
      <c r="Q2574" s="25"/>
      <c r="R2574" s="25"/>
      <c r="S2574" s="25"/>
    </row>
    <row r="2575" spans="1:19" x14ac:dyDescent="0.25">
      <c r="A2575" s="7">
        <v>6249</v>
      </c>
      <c r="B2575" s="7" t="s">
        <v>5621</v>
      </c>
      <c r="C2575" s="7" t="s">
        <v>9558</v>
      </c>
      <c r="D2575" s="7" t="s">
        <v>6770</v>
      </c>
      <c r="E2575" s="7">
        <f>LEN(Table9[[#This Row],[Trad]])/10</f>
        <v>0.1</v>
      </c>
      <c r="F2575" s="7">
        <f>LEN(Table9[[#This Row],[Variants]])/10</f>
        <v>0</v>
      </c>
      <c r="G2575" s="7">
        <f>COUNT(FIND("～",Table9[[#This Row],[Trad]]))*10</f>
        <v>0</v>
      </c>
      <c r="H2575" s="25">
        <f>Table9[[#This Row],[Trad Len]]+Table9[[#This Row],[Var Len]]</f>
        <v>0.1</v>
      </c>
      <c r="I2575" s="25" cm="1">
        <f t="array" ref="I2575">COUNT(FIND({1,2,3,4,5,6,7,8,9,0},Table9[[#This Row],[Simp]]))</f>
        <v>0</v>
      </c>
      <c r="J2575" s="25" cm="1">
        <f t="array" ref="J2575">COUNT(FIND({1,2,3,4,5,6,7,8,9,0},Table9[[#This Row],[Trad]]))</f>
        <v>0</v>
      </c>
      <c r="K2575" s="25" cm="1">
        <f t="array" ref="K2575">COUNT(FIND({1,2,3,4,5,6,7,8,9,0},Table9[[#This Row],[Variants]]))</f>
        <v>0</v>
      </c>
      <c r="L2575" s="25">
        <f>SUM(Table9[[#This Row],[Simp Note]:[Var Note]])</f>
        <v>0</v>
      </c>
      <c r="M2575" s="25">
        <f>SUM(Table9[[#This Row],[Sum]],Table9[[#This Row],[Sum Notes]],Table9[[#This Row],[Contains ~]])</f>
        <v>0.1</v>
      </c>
      <c r="N2575" s="26">
        <v>20240</v>
      </c>
      <c r="O2575" s="25" t="s">
        <v>10235</v>
      </c>
      <c r="P2575" s="25" t="s">
        <v>10235</v>
      </c>
      <c r="Q2575" s="25"/>
      <c r="R2575" s="25"/>
      <c r="S2575" s="25"/>
    </row>
    <row r="2576" spans="1:19" x14ac:dyDescent="0.25">
      <c r="A2576" s="7">
        <v>6250</v>
      </c>
      <c r="B2576" s="7" t="s">
        <v>5623</v>
      </c>
      <c r="C2576" s="7" t="s">
        <v>9560</v>
      </c>
      <c r="D2576" s="7" t="s">
        <v>6770</v>
      </c>
      <c r="E2576" s="7">
        <f>LEN(Table9[[#This Row],[Trad]])/10</f>
        <v>0.1</v>
      </c>
      <c r="F2576" s="7">
        <f>LEN(Table9[[#This Row],[Variants]])/10</f>
        <v>0</v>
      </c>
      <c r="G2576" s="7">
        <f>COUNT(FIND("～",Table9[[#This Row],[Trad]]))*10</f>
        <v>0</v>
      </c>
      <c r="H2576" s="25">
        <f>Table9[[#This Row],[Trad Len]]+Table9[[#This Row],[Var Len]]</f>
        <v>0.1</v>
      </c>
      <c r="I2576" s="25" cm="1">
        <f t="array" ref="I2576">COUNT(FIND({1,2,3,4,5,6,7,8,9,0},Table9[[#This Row],[Simp]]))</f>
        <v>0</v>
      </c>
      <c r="J2576" s="25" cm="1">
        <f t="array" ref="J2576">COUNT(FIND({1,2,3,4,5,6,7,8,9,0},Table9[[#This Row],[Trad]]))</f>
        <v>0</v>
      </c>
      <c r="K2576" s="25" cm="1">
        <f t="array" ref="K2576">COUNT(FIND({1,2,3,4,5,6,7,8,9,0},Table9[[#This Row],[Variants]]))</f>
        <v>0</v>
      </c>
      <c r="L2576" s="25">
        <f>SUM(Table9[[#This Row],[Simp Note]:[Var Note]])</f>
        <v>0</v>
      </c>
      <c r="M2576" s="25">
        <f>SUM(Table9[[#This Row],[Sum]],Table9[[#This Row],[Sum Notes]],Table9[[#This Row],[Contains ~]])</f>
        <v>0.1</v>
      </c>
      <c r="N2576" s="26">
        <v>20250</v>
      </c>
      <c r="O2576" s="25" t="s">
        <v>10235</v>
      </c>
      <c r="P2576" s="25" t="s">
        <v>10235</v>
      </c>
      <c r="Q2576" s="25"/>
      <c r="R2576" s="25"/>
      <c r="S2576" s="25"/>
    </row>
    <row r="2577" spans="1:19" x14ac:dyDescent="0.25">
      <c r="A2577" s="7">
        <v>6251</v>
      </c>
      <c r="B2577" s="7" t="s">
        <v>5625</v>
      </c>
      <c r="C2577" s="7" t="s">
        <v>9563</v>
      </c>
      <c r="D2577" s="7" t="s">
        <v>6770</v>
      </c>
      <c r="E2577" s="7">
        <f>LEN(Table9[[#This Row],[Trad]])/10</f>
        <v>0.1</v>
      </c>
      <c r="F2577" s="7">
        <f>LEN(Table9[[#This Row],[Variants]])/10</f>
        <v>0</v>
      </c>
      <c r="G2577" s="7">
        <f>COUNT(FIND("～",Table9[[#This Row],[Trad]]))*10</f>
        <v>0</v>
      </c>
      <c r="H2577" s="25">
        <f>Table9[[#This Row],[Trad Len]]+Table9[[#This Row],[Var Len]]</f>
        <v>0.1</v>
      </c>
      <c r="I2577" s="25" cm="1">
        <f t="array" ref="I2577">COUNT(FIND({1,2,3,4,5,6,7,8,9,0},Table9[[#This Row],[Simp]]))</f>
        <v>0</v>
      </c>
      <c r="J2577" s="25" cm="1">
        <f t="array" ref="J2577">COUNT(FIND({1,2,3,4,5,6,7,8,9,0},Table9[[#This Row],[Trad]]))</f>
        <v>0</v>
      </c>
      <c r="K2577" s="25" cm="1">
        <f t="array" ref="K2577">COUNT(FIND({1,2,3,4,5,6,7,8,9,0},Table9[[#This Row],[Variants]]))</f>
        <v>0</v>
      </c>
      <c r="L2577" s="25">
        <f>SUM(Table9[[#This Row],[Simp Note]:[Var Note]])</f>
        <v>0</v>
      </c>
      <c r="M2577" s="25">
        <f>SUM(Table9[[#This Row],[Sum]],Table9[[#This Row],[Sum Notes]],Table9[[#This Row],[Contains ~]])</f>
        <v>0.1</v>
      </c>
      <c r="N2577" s="26">
        <v>20260</v>
      </c>
      <c r="O2577" s="25" t="s">
        <v>10235</v>
      </c>
      <c r="P2577" s="25" t="s">
        <v>10235</v>
      </c>
      <c r="Q2577" s="25"/>
      <c r="R2577" s="25"/>
      <c r="S2577" s="25"/>
    </row>
    <row r="2578" spans="1:19" x14ac:dyDescent="0.25">
      <c r="A2578" s="7">
        <v>6252</v>
      </c>
      <c r="B2578" s="7" t="s">
        <v>5627</v>
      </c>
      <c r="C2578" s="7" t="s">
        <v>9565</v>
      </c>
      <c r="D2578" s="7" t="s">
        <v>6770</v>
      </c>
      <c r="E2578" s="7">
        <f>LEN(Table9[[#This Row],[Trad]])/10</f>
        <v>0.1</v>
      </c>
      <c r="F2578" s="7">
        <f>LEN(Table9[[#This Row],[Variants]])/10</f>
        <v>0</v>
      </c>
      <c r="G2578" s="7">
        <f>COUNT(FIND("～",Table9[[#This Row],[Trad]]))*10</f>
        <v>0</v>
      </c>
      <c r="H2578" s="25">
        <f>Table9[[#This Row],[Trad Len]]+Table9[[#This Row],[Var Len]]</f>
        <v>0.1</v>
      </c>
      <c r="I2578" s="25" cm="1">
        <f t="array" ref="I2578">COUNT(FIND({1,2,3,4,5,6,7,8,9,0},Table9[[#This Row],[Simp]]))</f>
        <v>0</v>
      </c>
      <c r="J2578" s="25" cm="1">
        <f t="array" ref="J2578">COUNT(FIND({1,2,3,4,5,6,7,8,9,0},Table9[[#This Row],[Trad]]))</f>
        <v>0</v>
      </c>
      <c r="K2578" s="25" cm="1">
        <f t="array" ref="K2578">COUNT(FIND({1,2,3,4,5,6,7,8,9,0},Table9[[#This Row],[Variants]]))</f>
        <v>0</v>
      </c>
      <c r="L2578" s="25">
        <f>SUM(Table9[[#This Row],[Simp Note]:[Var Note]])</f>
        <v>0</v>
      </c>
      <c r="M2578" s="25">
        <f>SUM(Table9[[#This Row],[Sum]],Table9[[#This Row],[Sum Notes]],Table9[[#This Row],[Contains ~]])</f>
        <v>0.1</v>
      </c>
      <c r="N2578" s="26">
        <v>20270</v>
      </c>
      <c r="O2578" s="25" t="s">
        <v>10235</v>
      </c>
      <c r="P2578" s="25" t="s">
        <v>10235</v>
      </c>
      <c r="Q2578" s="25"/>
      <c r="R2578" s="25"/>
      <c r="S2578" s="25"/>
    </row>
    <row r="2579" spans="1:19" x14ac:dyDescent="0.25">
      <c r="A2579" s="7">
        <v>6258</v>
      </c>
      <c r="B2579" s="7" t="s">
        <v>5629</v>
      </c>
      <c r="C2579" s="7" t="s">
        <v>9567</v>
      </c>
      <c r="D2579" s="7" t="s">
        <v>6770</v>
      </c>
      <c r="E2579" s="7">
        <f>LEN(Table9[[#This Row],[Trad]])/10</f>
        <v>0.1</v>
      </c>
      <c r="F2579" s="7">
        <f>LEN(Table9[[#This Row],[Variants]])/10</f>
        <v>0</v>
      </c>
      <c r="G2579" s="7">
        <f>COUNT(FIND("～",Table9[[#This Row],[Trad]]))*10</f>
        <v>0</v>
      </c>
      <c r="H2579" s="25">
        <f>Table9[[#This Row],[Trad Len]]+Table9[[#This Row],[Var Len]]</f>
        <v>0.1</v>
      </c>
      <c r="I2579" s="25" cm="1">
        <f t="array" ref="I2579">COUNT(FIND({1,2,3,4,5,6,7,8,9,0},Table9[[#This Row],[Simp]]))</f>
        <v>0</v>
      </c>
      <c r="J2579" s="25" cm="1">
        <f t="array" ref="J2579">COUNT(FIND({1,2,3,4,5,6,7,8,9,0},Table9[[#This Row],[Trad]]))</f>
        <v>0</v>
      </c>
      <c r="K2579" s="25" cm="1">
        <f t="array" ref="K2579">COUNT(FIND({1,2,3,4,5,6,7,8,9,0},Table9[[#This Row],[Variants]]))</f>
        <v>0</v>
      </c>
      <c r="L2579" s="25">
        <f>SUM(Table9[[#This Row],[Simp Note]:[Var Note]])</f>
        <v>0</v>
      </c>
      <c r="M2579" s="25">
        <f>SUM(Table9[[#This Row],[Sum]],Table9[[#This Row],[Sum Notes]],Table9[[#This Row],[Contains ~]])</f>
        <v>0.1</v>
      </c>
      <c r="N2579" s="26">
        <v>20280</v>
      </c>
      <c r="O2579" s="25" t="s">
        <v>10235</v>
      </c>
      <c r="P2579" s="25" t="s">
        <v>10235</v>
      </c>
      <c r="Q2579" s="25"/>
      <c r="R2579" s="25"/>
      <c r="S2579" s="25"/>
    </row>
    <row r="2580" spans="1:19" x14ac:dyDescent="0.25">
      <c r="A2580" s="7">
        <v>6263</v>
      </c>
      <c r="B2580" s="7" t="s">
        <v>5631</v>
      </c>
      <c r="C2580" s="7" t="s">
        <v>9569</v>
      </c>
      <c r="D2580" s="7" t="s">
        <v>6770</v>
      </c>
      <c r="E2580" s="7">
        <f>LEN(Table9[[#This Row],[Trad]])/10</f>
        <v>0.1</v>
      </c>
      <c r="F2580" s="7">
        <f>LEN(Table9[[#This Row],[Variants]])/10</f>
        <v>0</v>
      </c>
      <c r="G2580" s="7">
        <f>COUNT(FIND("～",Table9[[#This Row],[Trad]]))*10</f>
        <v>0</v>
      </c>
      <c r="H2580" s="25">
        <f>Table9[[#This Row],[Trad Len]]+Table9[[#This Row],[Var Len]]</f>
        <v>0.1</v>
      </c>
      <c r="I2580" s="25" cm="1">
        <f t="array" ref="I2580">COUNT(FIND({1,2,3,4,5,6,7,8,9,0},Table9[[#This Row],[Simp]]))</f>
        <v>0</v>
      </c>
      <c r="J2580" s="25" cm="1">
        <f t="array" ref="J2580">COUNT(FIND({1,2,3,4,5,6,7,8,9,0},Table9[[#This Row],[Trad]]))</f>
        <v>0</v>
      </c>
      <c r="K2580" s="25" cm="1">
        <f t="array" ref="K2580">COUNT(FIND({1,2,3,4,5,6,7,8,9,0},Table9[[#This Row],[Variants]]))</f>
        <v>0</v>
      </c>
      <c r="L2580" s="25">
        <f>SUM(Table9[[#This Row],[Simp Note]:[Var Note]])</f>
        <v>0</v>
      </c>
      <c r="M2580" s="25">
        <f>SUM(Table9[[#This Row],[Sum]],Table9[[#This Row],[Sum Notes]],Table9[[#This Row],[Contains ~]])</f>
        <v>0.1</v>
      </c>
      <c r="N2580" s="26">
        <v>20290</v>
      </c>
      <c r="O2580" s="25" t="s">
        <v>10235</v>
      </c>
      <c r="P2580" s="25" t="s">
        <v>10235</v>
      </c>
      <c r="Q2580" s="25"/>
      <c r="R2580" s="25"/>
      <c r="S2580" s="25"/>
    </row>
    <row r="2581" spans="1:19" x14ac:dyDescent="0.25">
      <c r="A2581" s="7">
        <v>6273</v>
      </c>
      <c r="B2581" s="7" t="s">
        <v>5633</v>
      </c>
      <c r="C2581" s="7" t="s">
        <v>6770</v>
      </c>
      <c r="D2581" s="25" t="s">
        <v>9571</v>
      </c>
      <c r="E2581" s="25">
        <f>LEN(Table9[[#This Row],[Trad]])/10</f>
        <v>0</v>
      </c>
      <c r="F2581" s="25">
        <f>LEN(Table9[[#This Row],[Variants]])/10</f>
        <v>0.2</v>
      </c>
      <c r="G2581" s="25">
        <f>COUNT(FIND("～",Table9[[#This Row],[Trad]]))*10</f>
        <v>0</v>
      </c>
      <c r="H2581" s="25">
        <f>Table9[[#This Row],[Trad Len]]+Table9[[#This Row],[Var Len]]</f>
        <v>0.2</v>
      </c>
      <c r="I2581" s="25" cm="1">
        <f t="array" ref="I2581">COUNT(FIND({1,2,3,4,5,6,7,8,9,0},Table9[[#This Row],[Simp]]))</f>
        <v>0</v>
      </c>
      <c r="J2581" s="25" cm="1">
        <f t="array" ref="J2581">COUNT(FIND({1,2,3,4,5,6,7,8,9,0},Table9[[#This Row],[Trad]]))</f>
        <v>0</v>
      </c>
      <c r="K2581" s="25" cm="1">
        <f t="array" ref="K2581">COUNT(FIND({1,2,3,4,5,6,7,8,9,0},Table9[[#This Row],[Variants]]))</f>
        <v>0</v>
      </c>
      <c r="L2581" s="25">
        <f>SUM(Table9[[#This Row],[Simp Note]:[Var Note]])</f>
        <v>0</v>
      </c>
      <c r="M2581" s="25">
        <f>SUM(Table9[[#This Row],[Sum]],Table9[[#This Row],[Sum Notes]],Table9[[#This Row],[Contains ~]])</f>
        <v>0.2</v>
      </c>
      <c r="N2581" s="26">
        <v>25478</v>
      </c>
      <c r="O2581" s="25" t="s">
        <v>10237</v>
      </c>
      <c r="P2581" s="25" t="s">
        <v>10237</v>
      </c>
      <c r="Q2581" s="25"/>
      <c r="R2581" s="25"/>
      <c r="S2581" s="25"/>
    </row>
    <row r="2582" spans="1:19" x14ac:dyDescent="0.25">
      <c r="A2582" s="7">
        <v>6276</v>
      </c>
      <c r="B2582" s="7" t="s">
        <v>5635</v>
      </c>
      <c r="C2582" s="7" t="s">
        <v>9573</v>
      </c>
      <c r="D2582" s="7" t="s">
        <v>6770</v>
      </c>
      <c r="E2582" s="7">
        <f>LEN(Table9[[#This Row],[Trad]])/10</f>
        <v>0.1</v>
      </c>
      <c r="F2582" s="7">
        <f>LEN(Table9[[#This Row],[Variants]])/10</f>
        <v>0</v>
      </c>
      <c r="G2582" s="7">
        <f>COUNT(FIND("～",Table9[[#This Row],[Trad]]))*10</f>
        <v>0</v>
      </c>
      <c r="H2582" s="25">
        <f>Table9[[#This Row],[Trad Len]]+Table9[[#This Row],[Var Len]]</f>
        <v>0.1</v>
      </c>
      <c r="I2582" s="25" cm="1">
        <f t="array" ref="I2582">COUNT(FIND({1,2,3,4,5,6,7,8,9,0},Table9[[#This Row],[Simp]]))</f>
        <v>0</v>
      </c>
      <c r="J2582" s="25" cm="1">
        <f t="array" ref="J2582">COUNT(FIND({1,2,3,4,5,6,7,8,9,0},Table9[[#This Row],[Trad]]))</f>
        <v>0</v>
      </c>
      <c r="K2582" s="25" cm="1">
        <f t="array" ref="K2582">COUNT(FIND({1,2,3,4,5,6,7,8,9,0},Table9[[#This Row],[Variants]]))</f>
        <v>0</v>
      </c>
      <c r="L2582" s="25">
        <f>SUM(Table9[[#This Row],[Simp Note]:[Var Note]])</f>
        <v>0</v>
      </c>
      <c r="M2582" s="25">
        <f>SUM(Table9[[#This Row],[Sum]],Table9[[#This Row],[Sum Notes]],Table9[[#This Row],[Contains ~]])</f>
        <v>0.1</v>
      </c>
      <c r="N2582" s="26">
        <v>20300</v>
      </c>
      <c r="O2582" s="25" t="s">
        <v>10235</v>
      </c>
      <c r="P2582" s="25" t="s">
        <v>10235</v>
      </c>
      <c r="Q2582" s="25"/>
      <c r="R2582" s="25"/>
      <c r="S2582" s="25"/>
    </row>
    <row r="2583" spans="1:19" x14ac:dyDescent="0.25">
      <c r="A2583" s="7">
        <v>6277</v>
      </c>
      <c r="B2583" s="7" t="s">
        <v>5637</v>
      </c>
      <c r="C2583" s="7" t="s">
        <v>9575</v>
      </c>
      <c r="D2583" s="7" t="s">
        <v>6770</v>
      </c>
      <c r="E2583" s="7">
        <f>LEN(Table9[[#This Row],[Trad]])/10</f>
        <v>0.1</v>
      </c>
      <c r="F2583" s="7">
        <f>LEN(Table9[[#This Row],[Variants]])/10</f>
        <v>0</v>
      </c>
      <c r="G2583" s="7">
        <f>COUNT(FIND("～",Table9[[#This Row],[Trad]]))*10</f>
        <v>0</v>
      </c>
      <c r="H2583" s="25">
        <f>Table9[[#This Row],[Trad Len]]+Table9[[#This Row],[Var Len]]</f>
        <v>0.1</v>
      </c>
      <c r="I2583" s="25" cm="1">
        <f t="array" ref="I2583">COUNT(FIND({1,2,3,4,5,6,7,8,9,0},Table9[[#This Row],[Simp]]))</f>
        <v>0</v>
      </c>
      <c r="J2583" s="25" cm="1">
        <f t="array" ref="J2583">COUNT(FIND({1,2,3,4,5,6,7,8,9,0},Table9[[#This Row],[Trad]]))</f>
        <v>0</v>
      </c>
      <c r="K2583" s="25" cm="1">
        <f t="array" ref="K2583">COUNT(FIND({1,2,3,4,5,6,7,8,9,0},Table9[[#This Row],[Variants]]))</f>
        <v>0</v>
      </c>
      <c r="L2583" s="25">
        <f>SUM(Table9[[#This Row],[Simp Note]:[Var Note]])</f>
        <v>0</v>
      </c>
      <c r="M2583" s="25">
        <f>SUM(Table9[[#This Row],[Sum]],Table9[[#This Row],[Sum Notes]],Table9[[#This Row],[Contains ~]])</f>
        <v>0.1</v>
      </c>
      <c r="N2583" s="26">
        <v>20310</v>
      </c>
      <c r="O2583" s="25" t="s">
        <v>10235</v>
      </c>
      <c r="P2583" s="25" t="s">
        <v>10235</v>
      </c>
      <c r="Q2583" s="25"/>
      <c r="R2583" s="25"/>
      <c r="S2583" s="25"/>
    </row>
    <row r="2584" spans="1:19" x14ac:dyDescent="0.25">
      <c r="A2584" s="7">
        <v>6278</v>
      </c>
      <c r="B2584" s="7" t="s">
        <v>5639</v>
      </c>
      <c r="C2584" s="7" t="s">
        <v>9577</v>
      </c>
      <c r="D2584" s="7" t="s">
        <v>6770</v>
      </c>
      <c r="E2584" s="7">
        <f>LEN(Table9[[#This Row],[Trad]])/10</f>
        <v>0.1</v>
      </c>
      <c r="F2584" s="7">
        <f>LEN(Table9[[#This Row],[Variants]])/10</f>
        <v>0</v>
      </c>
      <c r="G2584" s="7">
        <f>COUNT(FIND("～",Table9[[#This Row],[Trad]]))*10</f>
        <v>0</v>
      </c>
      <c r="H2584" s="25">
        <f>Table9[[#This Row],[Trad Len]]+Table9[[#This Row],[Var Len]]</f>
        <v>0.1</v>
      </c>
      <c r="I2584" s="25" cm="1">
        <f t="array" ref="I2584">COUNT(FIND({1,2,3,4,5,6,7,8,9,0},Table9[[#This Row],[Simp]]))</f>
        <v>0</v>
      </c>
      <c r="J2584" s="25" cm="1">
        <f t="array" ref="J2584">COUNT(FIND({1,2,3,4,5,6,7,8,9,0},Table9[[#This Row],[Trad]]))</f>
        <v>0</v>
      </c>
      <c r="K2584" s="25" cm="1">
        <f t="array" ref="K2584">COUNT(FIND({1,2,3,4,5,6,7,8,9,0},Table9[[#This Row],[Variants]]))</f>
        <v>0</v>
      </c>
      <c r="L2584" s="25">
        <f>SUM(Table9[[#This Row],[Simp Note]:[Var Note]])</f>
        <v>0</v>
      </c>
      <c r="M2584" s="25">
        <f>SUM(Table9[[#This Row],[Sum]],Table9[[#This Row],[Sum Notes]],Table9[[#This Row],[Contains ~]])</f>
        <v>0.1</v>
      </c>
      <c r="N2584" s="26">
        <v>20320</v>
      </c>
      <c r="O2584" s="25" t="s">
        <v>10235</v>
      </c>
      <c r="P2584" s="25" t="s">
        <v>10235</v>
      </c>
      <c r="Q2584" s="25"/>
      <c r="R2584" s="25"/>
      <c r="S2584" s="25"/>
    </row>
    <row r="2585" spans="1:19" x14ac:dyDescent="0.25">
      <c r="A2585" s="7">
        <v>6279</v>
      </c>
      <c r="B2585" s="7" t="s">
        <v>5641</v>
      </c>
      <c r="C2585" s="7" t="s">
        <v>9579</v>
      </c>
      <c r="D2585" s="7" t="s">
        <v>6770</v>
      </c>
      <c r="E2585" s="7">
        <f>LEN(Table9[[#This Row],[Trad]])/10</f>
        <v>0.1</v>
      </c>
      <c r="F2585" s="7">
        <f>LEN(Table9[[#This Row],[Variants]])/10</f>
        <v>0</v>
      </c>
      <c r="G2585" s="7">
        <f>COUNT(FIND("～",Table9[[#This Row],[Trad]]))*10</f>
        <v>0</v>
      </c>
      <c r="H2585" s="25">
        <f>Table9[[#This Row],[Trad Len]]+Table9[[#This Row],[Var Len]]</f>
        <v>0.1</v>
      </c>
      <c r="I2585" s="25" cm="1">
        <f t="array" ref="I2585">COUNT(FIND({1,2,3,4,5,6,7,8,9,0},Table9[[#This Row],[Simp]]))</f>
        <v>0</v>
      </c>
      <c r="J2585" s="25" cm="1">
        <f t="array" ref="J2585">COUNT(FIND({1,2,3,4,5,6,7,8,9,0},Table9[[#This Row],[Trad]]))</f>
        <v>0</v>
      </c>
      <c r="K2585" s="25" cm="1">
        <f t="array" ref="K2585">COUNT(FIND({1,2,3,4,5,6,7,8,9,0},Table9[[#This Row],[Variants]]))</f>
        <v>0</v>
      </c>
      <c r="L2585" s="25">
        <f>SUM(Table9[[#This Row],[Simp Note]:[Var Note]])</f>
        <v>0</v>
      </c>
      <c r="M2585" s="25">
        <f>SUM(Table9[[#This Row],[Sum]],Table9[[#This Row],[Sum Notes]],Table9[[#This Row],[Contains ~]])</f>
        <v>0.1</v>
      </c>
      <c r="N2585" s="26">
        <v>20330</v>
      </c>
      <c r="O2585" s="25" t="s">
        <v>10235</v>
      </c>
      <c r="P2585" s="25" t="s">
        <v>10235</v>
      </c>
      <c r="Q2585" s="25"/>
      <c r="R2585" s="25"/>
      <c r="S2585" s="25"/>
    </row>
    <row r="2586" spans="1:19" x14ac:dyDescent="0.25">
      <c r="A2586" s="7">
        <v>6280</v>
      </c>
      <c r="B2586" s="7" t="s">
        <v>5643</v>
      </c>
      <c r="C2586" s="7" t="s">
        <v>9581</v>
      </c>
      <c r="D2586" s="7" t="s">
        <v>9582</v>
      </c>
      <c r="E2586" s="7">
        <f>LEN(Table9[[#This Row],[Trad]])/10</f>
        <v>0.1</v>
      </c>
      <c r="F2586" s="7">
        <f>LEN(Table9[[#This Row],[Variants]])/10</f>
        <v>0.1</v>
      </c>
      <c r="G2586" s="7">
        <f>COUNT(FIND("～",Table9[[#This Row],[Trad]]))*10</f>
        <v>0</v>
      </c>
      <c r="H2586" s="25">
        <f>Table9[[#This Row],[Trad Len]]+Table9[[#This Row],[Var Len]]</f>
        <v>0.2</v>
      </c>
      <c r="I2586" s="25" cm="1">
        <f t="array" ref="I2586">COUNT(FIND({1,2,3,4,5,6,7,8,9,0},Table9[[#This Row],[Simp]]))</f>
        <v>0</v>
      </c>
      <c r="J2586" s="25" cm="1">
        <f t="array" ref="J2586">COUNT(FIND({1,2,3,4,5,6,7,8,9,0},Table9[[#This Row],[Trad]]))</f>
        <v>0</v>
      </c>
      <c r="K2586" s="25" cm="1">
        <f t="array" ref="K2586">COUNT(FIND({1,2,3,4,5,6,7,8,9,0},Table9[[#This Row],[Variants]]))</f>
        <v>0</v>
      </c>
      <c r="L2586" s="25">
        <f>SUM(Table9[[#This Row],[Simp Note]:[Var Note]])</f>
        <v>0</v>
      </c>
      <c r="M2586" s="25">
        <f>SUM(Table9[[#This Row],[Sum]],Table9[[#This Row],[Sum Notes]],Table9[[#This Row],[Contains ~]])</f>
        <v>0.2</v>
      </c>
      <c r="N2586" s="26">
        <v>2960</v>
      </c>
      <c r="O2586" s="25" t="s">
        <v>10235</v>
      </c>
      <c r="P2586" s="25" t="s">
        <v>10237</v>
      </c>
      <c r="Q2586" s="25"/>
      <c r="R2586" s="25"/>
      <c r="S2586" s="25"/>
    </row>
    <row r="2587" spans="1:19" x14ac:dyDescent="0.25">
      <c r="A2587" s="7">
        <v>6281</v>
      </c>
      <c r="B2587" s="7" t="s">
        <v>5646</v>
      </c>
      <c r="C2587" s="7" t="s">
        <v>9584</v>
      </c>
      <c r="D2587" s="7" t="s">
        <v>6770</v>
      </c>
      <c r="E2587" s="7">
        <f>LEN(Table9[[#This Row],[Trad]])/10</f>
        <v>0.1</v>
      </c>
      <c r="F2587" s="7">
        <f>LEN(Table9[[#This Row],[Variants]])/10</f>
        <v>0</v>
      </c>
      <c r="G2587" s="7">
        <f>COUNT(FIND("～",Table9[[#This Row],[Trad]]))*10</f>
        <v>0</v>
      </c>
      <c r="H2587" s="25">
        <f>Table9[[#This Row],[Trad Len]]+Table9[[#This Row],[Var Len]]</f>
        <v>0.1</v>
      </c>
      <c r="I2587" s="25" cm="1">
        <f t="array" ref="I2587">COUNT(FIND({1,2,3,4,5,6,7,8,9,0},Table9[[#This Row],[Simp]]))</f>
        <v>0</v>
      </c>
      <c r="J2587" s="25" cm="1">
        <f t="array" ref="J2587">COUNT(FIND({1,2,3,4,5,6,7,8,9,0},Table9[[#This Row],[Trad]]))</f>
        <v>0</v>
      </c>
      <c r="K2587" s="25" cm="1">
        <f t="array" ref="K2587">COUNT(FIND({1,2,3,4,5,6,7,8,9,0},Table9[[#This Row],[Variants]]))</f>
        <v>0</v>
      </c>
      <c r="L2587" s="25">
        <f>SUM(Table9[[#This Row],[Simp Note]:[Var Note]])</f>
        <v>0</v>
      </c>
      <c r="M2587" s="25">
        <f>SUM(Table9[[#This Row],[Sum]],Table9[[#This Row],[Sum Notes]],Table9[[#This Row],[Contains ~]])</f>
        <v>0.1</v>
      </c>
      <c r="N2587" s="26">
        <v>20340</v>
      </c>
      <c r="O2587" s="25" t="s">
        <v>10235</v>
      </c>
      <c r="P2587" s="25" t="s">
        <v>10235</v>
      </c>
      <c r="Q2587" s="25"/>
      <c r="R2587" s="25"/>
      <c r="S2587" s="25"/>
    </row>
    <row r="2588" spans="1:19" x14ac:dyDescent="0.25">
      <c r="A2588" s="7">
        <v>6282</v>
      </c>
      <c r="B2588" s="7" t="s">
        <v>5648</v>
      </c>
      <c r="C2588" s="7" t="s">
        <v>9586</v>
      </c>
      <c r="D2588" s="7" t="s">
        <v>6770</v>
      </c>
      <c r="E2588" s="7">
        <f>LEN(Table9[[#This Row],[Trad]])/10</f>
        <v>0.1</v>
      </c>
      <c r="F2588" s="7">
        <f>LEN(Table9[[#This Row],[Variants]])/10</f>
        <v>0</v>
      </c>
      <c r="G2588" s="7">
        <f>COUNT(FIND("～",Table9[[#This Row],[Trad]]))*10</f>
        <v>0</v>
      </c>
      <c r="H2588" s="25">
        <f>Table9[[#This Row],[Trad Len]]+Table9[[#This Row],[Var Len]]</f>
        <v>0.1</v>
      </c>
      <c r="I2588" s="25" cm="1">
        <f t="array" ref="I2588">COUNT(FIND({1,2,3,4,5,6,7,8,9,0},Table9[[#This Row],[Simp]]))</f>
        <v>0</v>
      </c>
      <c r="J2588" s="25" cm="1">
        <f t="array" ref="J2588">COUNT(FIND({1,2,3,4,5,6,7,8,9,0},Table9[[#This Row],[Trad]]))</f>
        <v>0</v>
      </c>
      <c r="K2588" s="25" cm="1">
        <f t="array" ref="K2588">COUNT(FIND({1,2,3,4,5,6,7,8,9,0},Table9[[#This Row],[Variants]]))</f>
        <v>0</v>
      </c>
      <c r="L2588" s="25">
        <f>SUM(Table9[[#This Row],[Simp Note]:[Var Note]])</f>
        <v>0</v>
      </c>
      <c r="M2588" s="25">
        <f>SUM(Table9[[#This Row],[Sum]],Table9[[#This Row],[Sum Notes]],Table9[[#This Row],[Contains ~]])</f>
        <v>0.1</v>
      </c>
      <c r="N2588" s="26">
        <v>20350</v>
      </c>
      <c r="O2588" s="25" t="s">
        <v>10235</v>
      </c>
      <c r="P2588" s="25" t="s">
        <v>10235</v>
      </c>
      <c r="Q2588" s="25"/>
      <c r="R2588" s="25"/>
      <c r="S2588" s="25"/>
    </row>
    <row r="2589" spans="1:19" x14ac:dyDescent="0.25">
      <c r="A2589" s="7">
        <v>6284</v>
      </c>
      <c r="B2589" s="7" t="s">
        <v>5650</v>
      </c>
      <c r="C2589" s="7" t="s">
        <v>6770</v>
      </c>
      <c r="D2589" s="25" t="s">
        <v>9588</v>
      </c>
      <c r="E2589" s="25">
        <f>LEN(Table9[[#This Row],[Trad]])/10</f>
        <v>0</v>
      </c>
      <c r="F2589" s="25">
        <f>LEN(Table9[[#This Row],[Variants]])/10</f>
        <v>0.1</v>
      </c>
      <c r="G2589" s="25">
        <f>COUNT(FIND("～",Table9[[#This Row],[Trad]]))*10</f>
        <v>0</v>
      </c>
      <c r="H2589" s="25">
        <f>Table9[[#This Row],[Trad Len]]+Table9[[#This Row],[Var Len]]</f>
        <v>0.1</v>
      </c>
      <c r="I2589" s="25" cm="1">
        <f t="array" ref="I2589">COUNT(FIND({1,2,3,4,5,6,7,8,9,0},Table9[[#This Row],[Simp]]))</f>
        <v>0</v>
      </c>
      <c r="J2589" s="25" cm="1">
        <f t="array" ref="J2589">COUNT(FIND({1,2,3,4,5,6,7,8,9,0},Table9[[#This Row],[Trad]]))</f>
        <v>0</v>
      </c>
      <c r="K2589" s="25" cm="1">
        <f t="array" ref="K2589">COUNT(FIND({1,2,3,4,5,6,7,8,9,0},Table9[[#This Row],[Variants]]))</f>
        <v>0</v>
      </c>
      <c r="L2589" s="25">
        <f>SUM(Table9[[#This Row],[Simp Note]:[Var Note]])</f>
        <v>0</v>
      </c>
      <c r="M2589" s="25">
        <f>SUM(Table9[[#This Row],[Sum]],Table9[[#This Row],[Sum Notes]],Table9[[#This Row],[Contains ~]])</f>
        <v>0.1</v>
      </c>
      <c r="N2589" s="26">
        <v>25480.1</v>
      </c>
      <c r="O2589" s="25" t="s">
        <v>10237</v>
      </c>
      <c r="P2589" s="25" t="s">
        <v>10237</v>
      </c>
      <c r="Q2589" s="25"/>
      <c r="R2589" s="25"/>
      <c r="S2589" s="25"/>
    </row>
    <row r="2590" spans="1:19" x14ac:dyDescent="0.25">
      <c r="A2590" s="7">
        <v>6285</v>
      </c>
      <c r="B2590" s="7" t="s">
        <v>5652</v>
      </c>
      <c r="C2590" s="7" t="s">
        <v>9590</v>
      </c>
      <c r="D2590" s="7" t="s">
        <v>6770</v>
      </c>
      <c r="E2590" s="7">
        <f>LEN(Table9[[#This Row],[Trad]])/10</f>
        <v>0.1</v>
      </c>
      <c r="F2590" s="7">
        <f>LEN(Table9[[#This Row],[Variants]])/10</f>
        <v>0</v>
      </c>
      <c r="G2590" s="7">
        <f>COUNT(FIND("～",Table9[[#This Row],[Trad]]))*10</f>
        <v>0</v>
      </c>
      <c r="H2590" s="25">
        <f>Table9[[#This Row],[Trad Len]]+Table9[[#This Row],[Var Len]]</f>
        <v>0.1</v>
      </c>
      <c r="I2590" s="25" cm="1">
        <f t="array" ref="I2590">COUNT(FIND({1,2,3,4,5,6,7,8,9,0},Table9[[#This Row],[Simp]]))</f>
        <v>0</v>
      </c>
      <c r="J2590" s="25" cm="1">
        <f t="array" ref="J2590">COUNT(FIND({1,2,3,4,5,6,7,8,9,0},Table9[[#This Row],[Trad]]))</f>
        <v>0</v>
      </c>
      <c r="K2590" s="25" cm="1">
        <f t="array" ref="K2590">COUNT(FIND({1,2,3,4,5,6,7,8,9,0},Table9[[#This Row],[Variants]]))</f>
        <v>0</v>
      </c>
      <c r="L2590" s="25">
        <f>SUM(Table9[[#This Row],[Simp Note]:[Var Note]])</f>
        <v>0</v>
      </c>
      <c r="M2590" s="25">
        <f>SUM(Table9[[#This Row],[Sum]],Table9[[#This Row],[Sum Notes]],Table9[[#This Row],[Contains ~]])</f>
        <v>0.1</v>
      </c>
      <c r="N2590" s="26">
        <v>20360</v>
      </c>
      <c r="O2590" s="25" t="s">
        <v>10235</v>
      </c>
      <c r="P2590" s="25" t="s">
        <v>10235</v>
      </c>
      <c r="Q2590" s="25"/>
      <c r="R2590" s="25"/>
      <c r="S2590" s="25"/>
    </row>
    <row r="2591" spans="1:19" x14ac:dyDescent="0.25">
      <c r="A2591" s="7">
        <v>6292</v>
      </c>
      <c r="B2591" s="7" t="s">
        <v>5654</v>
      </c>
      <c r="C2591" s="7" t="s">
        <v>9592</v>
      </c>
      <c r="D2591" s="7" t="s">
        <v>6770</v>
      </c>
      <c r="E2591" s="7">
        <f>LEN(Table9[[#This Row],[Trad]])/10</f>
        <v>0.1</v>
      </c>
      <c r="F2591" s="7">
        <f>LEN(Table9[[#This Row],[Variants]])/10</f>
        <v>0</v>
      </c>
      <c r="G2591" s="7">
        <f>COUNT(FIND("～",Table9[[#This Row],[Trad]]))*10</f>
        <v>0</v>
      </c>
      <c r="H2591" s="25">
        <f>Table9[[#This Row],[Trad Len]]+Table9[[#This Row],[Var Len]]</f>
        <v>0.1</v>
      </c>
      <c r="I2591" s="25" cm="1">
        <f t="array" ref="I2591">COUNT(FIND({1,2,3,4,5,6,7,8,9,0},Table9[[#This Row],[Simp]]))</f>
        <v>0</v>
      </c>
      <c r="J2591" s="25" cm="1">
        <f t="array" ref="J2591">COUNT(FIND({1,2,3,4,5,6,7,8,9,0},Table9[[#This Row],[Trad]]))</f>
        <v>0</v>
      </c>
      <c r="K2591" s="25" cm="1">
        <f t="array" ref="K2591">COUNT(FIND({1,2,3,4,5,6,7,8,9,0},Table9[[#This Row],[Variants]]))</f>
        <v>0</v>
      </c>
      <c r="L2591" s="25">
        <f>SUM(Table9[[#This Row],[Simp Note]:[Var Note]])</f>
        <v>0</v>
      </c>
      <c r="M2591" s="25">
        <f>SUM(Table9[[#This Row],[Sum]],Table9[[#This Row],[Sum Notes]],Table9[[#This Row],[Contains ~]])</f>
        <v>0.1</v>
      </c>
      <c r="N2591" s="26">
        <v>20370</v>
      </c>
      <c r="O2591" s="25" t="s">
        <v>10235</v>
      </c>
      <c r="P2591" s="25" t="s">
        <v>10235</v>
      </c>
      <c r="Q2591" s="25"/>
      <c r="R2591" s="25"/>
      <c r="S2591" s="25"/>
    </row>
    <row r="2592" spans="1:19" x14ac:dyDescent="0.25">
      <c r="A2592" s="7">
        <v>6301</v>
      </c>
      <c r="B2592" s="7" t="s">
        <v>5656</v>
      </c>
      <c r="C2592" s="7" t="s">
        <v>6770</v>
      </c>
      <c r="D2592" s="25" t="s">
        <v>9594</v>
      </c>
      <c r="E2592" s="25">
        <f>LEN(Table9[[#This Row],[Trad]])/10</f>
        <v>0</v>
      </c>
      <c r="F2592" s="25">
        <f>LEN(Table9[[#This Row],[Variants]])/10</f>
        <v>0.1</v>
      </c>
      <c r="G2592" s="25">
        <f>COUNT(FIND("～",Table9[[#This Row],[Trad]]))*10</f>
        <v>0</v>
      </c>
      <c r="H2592" s="25">
        <f>Table9[[#This Row],[Trad Len]]+Table9[[#This Row],[Var Len]]</f>
        <v>0.1</v>
      </c>
      <c r="I2592" s="25" cm="1">
        <f t="array" ref="I2592">COUNT(FIND({1,2,3,4,5,6,7,8,9,0},Table9[[#This Row],[Simp]]))</f>
        <v>0</v>
      </c>
      <c r="J2592" s="25" cm="1">
        <f t="array" ref="J2592">COUNT(FIND({1,2,3,4,5,6,7,8,9,0},Table9[[#This Row],[Trad]]))</f>
        <v>0</v>
      </c>
      <c r="K2592" s="25" cm="1">
        <f t="array" ref="K2592">COUNT(FIND({1,2,3,4,5,6,7,8,9,0},Table9[[#This Row],[Variants]]))</f>
        <v>0</v>
      </c>
      <c r="L2592" s="25">
        <f>SUM(Table9[[#This Row],[Simp Note]:[Var Note]])</f>
        <v>0</v>
      </c>
      <c r="M2592" s="25">
        <f>SUM(Table9[[#This Row],[Sum]],Table9[[#This Row],[Sum Notes]],Table9[[#This Row],[Contains ~]])</f>
        <v>0.1</v>
      </c>
      <c r="N2592" s="26">
        <v>25480.1</v>
      </c>
      <c r="O2592" s="25" t="s">
        <v>10237</v>
      </c>
      <c r="P2592" s="25" t="s">
        <v>10237</v>
      </c>
      <c r="Q2592" s="25"/>
      <c r="R2592" s="25"/>
      <c r="S2592" s="25"/>
    </row>
    <row r="2593" spans="1:19" x14ac:dyDescent="0.25">
      <c r="A2593" s="7">
        <v>6308</v>
      </c>
      <c r="B2593" s="7" t="s">
        <v>5658</v>
      </c>
      <c r="C2593" s="7" t="s">
        <v>9531</v>
      </c>
      <c r="D2593" s="7" t="s">
        <v>6770</v>
      </c>
      <c r="E2593" s="7">
        <f>LEN(Table9[[#This Row],[Trad]])/10</f>
        <v>0.1</v>
      </c>
      <c r="F2593" s="7">
        <f>LEN(Table9[[#This Row],[Variants]])/10</f>
        <v>0</v>
      </c>
      <c r="G2593" s="7">
        <f>COUNT(FIND("～",Table9[[#This Row],[Trad]]))*10</f>
        <v>0</v>
      </c>
      <c r="H2593" s="25">
        <f>Table9[[#This Row],[Trad Len]]+Table9[[#This Row],[Var Len]]</f>
        <v>0.1</v>
      </c>
      <c r="I2593" s="25" cm="1">
        <f t="array" ref="I2593">COUNT(FIND({1,2,3,4,5,6,7,8,9,0},Table9[[#This Row],[Simp]]))</f>
        <v>0</v>
      </c>
      <c r="J2593" s="25" cm="1">
        <f t="array" ref="J2593">COUNT(FIND({1,2,3,4,5,6,7,8,9,0},Table9[[#This Row],[Trad]]))</f>
        <v>0</v>
      </c>
      <c r="K2593" s="25" cm="1">
        <f t="array" ref="K2593">COUNT(FIND({1,2,3,4,5,6,7,8,9,0},Table9[[#This Row],[Variants]]))</f>
        <v>0</v>
      </c>
      <c r="L2593" s="25">
        <f>SUM(Table9[[#This Row],[Simp Note]:[Var Note]])</f>
        <v>0</v>
      </c>
      <c r="M2593" s="25">
        <f>SUM(Table9[[#This Row],[Sum]],Table9[[#This Row],[Sum Notes]],Table9[[#This Row],[Contains ~]])</f>
        <v>0.1</v>
      </c>
      <c r="N2593" s="26">
        <v>20380</v>
      </c>
      <c r="O2593" s="25" t="s">
        <v>10235</v>
      </c>
      <c r="P2593" s="25" t="s">
        <v>10235</v>
      </c>
      <c r="Q2593" s="25"/>
      <c r="R2593" s="25"/>
      <c r="S2593" s="25"/>
    </row>
    <row r="2594" spans="1:19" x14ac:dyDescent="0.25">
      <c r="A2594" s="7">
        <v>6311</v>
      </c>
      <c r="B2594" s="7" t="s">
        <v>5660</v>
      </c>
      <c r="C2594" s="7" t="s">
        <v>9533</v>
      </c>
      <c r="D2594" s="7" t="s">
        <v>9534</v>
      </c>
      <c r="E2594" s="7">
        <f>LEN(Table9[[#This Row],[Trad]])/10</f>
        <v>0.1</v>
      </c>
      <c r="F2594" s="7">
        <f>LEN(Table9[[#This Row],[Variants]])/10</f>
        <v>0.1</v>
      </c>
      <c r="G2594" s="7">
        <f>COUNT(FIND("～",Table9[[#This Row],[Trad]]))*10</f>
        <v>0</v>
      </c>
      <c r="H2594" s="25">
        <f>Table9[[#This Row],[Trad Len]]+Table9[[#This Row],[Var Len]]</f>
        <v>0.2</v>
      </c>
      <c r="I2594" s="25" cm="1">
        <f t="array" ref="I2594">COUNT(FIND({1,2,3,4,5,6,7,8,9,0},Table9[[#This Row],[Simp]]))</f>
        <v>0</v>
      </c>
      <c r="J2594" s="25" cm="1">
        <f t="array" ref="J2594">COUNT(FIND({1,2,3,4,5,6,7,8,9,0},Table9[[#This Row],[Trad]]))</f>
        <v>0</v>
      </c>
      <c r="K2594" s="25" cm="1">
        <f t="array" ref="K2594">COUNT(FIND({1,2,3,4,5,6,7,8,9,0},Table9[[#This Row],[Variants]]))</f>
        <v>0</v>
      </c>
      <c r="L2594" s="25">
        <f>SUM(Table9[[#This Row],[Simp Note]:[Var Note]])</f>
        <v>0</v>
      </c>
      <c r="M2594" s="25">
        <f>SUM(Table9[[#This Row],[Sum]],Table9[[#This Row],[Sum Notes]],Table9[[#This Row],[Contains ~]])</f>
        <v>0.2</v>
      </c>
      <c r="N2594" s="26">
        <v>2970</v>
      </c>
      <c r="O2594" s="25" t="s">
        <v>10235</v>
      </c>
      <c r="P2594" s="25" t="s">
        <v>10237</v>
      </c>
      <c r="Q2594" s="25"/>
      <c r="R2594" s="25"/>
      <c r="S2594" s="25"/>
    </row>
    <row r="2595" spans="1:19" x14ac:dyDescent="0.25">
      <c r="A2595" s="7">
        <v>6313</v>
      </c>
      <c r="B2595" s="7" t="s">
        <v>5663</v>
      </c>
      <c r="C2595" s="7" t="s">
        <v>6770</v>
      </c>
      <c r="D2595" s="25" t="s">
        <v>9536</v>
      </c>
      <c r="E2595" s="25">
        <f>LEN(Table9[[#This Row],[Trad]])/10</f>
        <v>0</v>
      </c>
      <c r="F2595" s="25">
        <f>LEN(Table9[[#This Row],[Variants]])/10</f>
        <v>0.3</v>
      </c>
      <c r="G2595" s="25">
        <f>COUNT(FIND("～",Table9[[#This Row],[Trad]]))*10</f>
        <v>0</v>
      </c>
      <c r="H2595" s="25">
        <f>Table9[[#This Row],[Trad Len]]+Table9[[#This Row],[Var Len]]</f>
        <v>0.3</v>
      </c>
      <c r="I2595" s="25" cm="1">
        <f t="array" ref="I2595">COUNT(FIND({1,2,3,4,5,6,7,8,9,0},Table9[[#This Row],[Simp]]))</f>
        <v>0</v>
      </c>
      <c r="J2595" s="25" cm="1">
        <f t="array" ref="J2595">COUNT(FIND({1,2,3,4,5,6,7,8,9,0},Table9[[#This Row],[Trad]]))</f>
        <v>0</v>
      </c>
      <c r="K2595" s="25" cm="1">
        <f t="array" ref="K2595">COUNT(FIND({1,2,3,4,5,6,7,8,9,0},Table9[[#This Row],[Variants]]))</f>
        <v>0</v>
      </c>
      <c r="L2595" s="25">
        <f>SUM(Table9[[#This Row],[Simp Note]:[Var Note]])</f>
        <v>0</v>
      </c>
      <c r="M2595" s="25">
        <f>SUM(Table9[[#This Row],[Sum]],Table9[[#This Row],[Sum Notes]],Table9[[#This Row],[Contains ~]])</f>
        <v>0.3</v>
      </c>
      <c r="N2595" s="26">
        <v>25476</v>
      </c>
      <c r="O2595" s="25" t="s">
        <v>10237</v>
      </c>
      <c r="P2595" s="25" t="s">
        <v>10237</v>
      </c>
      <c r="Q2595" s="25"/>
      <c r="R2595" s="25"/>
      <c r="S2595" s="25"/>
    </row>
    <row r="2596" spans="1:19" x14ac:dyDescent="0.25">
      <c r="A2596" s="7">
        <v>6315</v>
      </c>
      <c r="B2596" s="7" t="s">
        <v>5665</v>
      </c>
      <c r="C2596" s="7" t="s">
        <v>9538</v>
      </c>
      <c r="D2596" s="7" t="s">
        <v>6770</v>
      </c>
      <c r="E2596" s="7">
        <f>LEN(Table9[[#This Row],[Trad]])/10</f>
        <v>0.1</v>
      </c>
      <c r="F2596" s="7">
        <f>LEN(Table9[[#This Row],[Variants]])/10</f>
        <v>0</v>
      </c>
      <c r="G2596" s="7">
        <f>COUNT(FIND("～",Table9[[#This Row],[Trad]]))*10</f>
        <v>0</v>
      </c>
      <c r="H2596" s="25">
        <f>Table9[[#This Row],[Trad Len]]+Table9[[#This Row],[Var Len]]</f>
        <v>0.1</v>
      </c>
      <c r="I2596" s="25" cm="1">
        <f t="array" ref="I2596">COUNT(FIND({1,2,3,4,5,6,7,8,9,0},Table9[[#This Row],[Simp]]))</f>
        <v>0</v>
      </c>
      <c r="J2596" s="25" cm="1">
        <f t="array" ref="J2596">COUNT(FIND({1,2,3,4,5,6,7,8,9,0},Table9[[#This Row],[Trad]]))</f>
        <v>0</v>
      </c>
      <c r="K2596" s="25" cm="1">
        <f t="array" ref="K2596">COUNT(FIND({1,2,3,4,5,6,7,8,9,0},Table9[[#This Row],[Variants]]))</f>
        <v>0</v>
      </c>
      <c r="L2596" s="25">
        <f>SUM(Table9[[#This Row],[Simp Note]:[Var Note]])</f>
        <v>0</v>
      </c>
      <c r="M2596" s="25">
        <f>SUM(Table9[[#This Row],[Sum]],Table9[[#This Row],[Sum Notes]],Table9[[#This Row],[Contains ~]])</f>
        <v>0.1</v>
      </c>
      <c r="N2596" s="26">
        <v>20390</v>
      </c>
      <c r="O2596" s="25" t="s">
        <v>10235</v>
      </c>
      <c r="P2596" s="25" t="s">
        <v>10235</v>
      </c>
      <c r="Q2596" s="25"/>
      <c r="R2596" s="25"/>
      <c r="S2596" s="25"/>
    </row>
    <row r="2597" spans="1:19" x14ac:dyDescent="0.25">
      <c r="A2597" s="7">
        <v>6320</v>
      </c>
      <c r="B2597" s="7" t="s">
        <v>5667</v>
      </c>
      <c r="C2597" s="7" t="s">
        <v>6770</v>
      </c>
      <c r="D2597" s="25" t="s">
        <v>9540</v>
      </c>
      <c r="E2597" s="25">
        <f>LEN(Table9[[#This Row],[Trad]])/10</f>
        <v>0</v>
      </c>
      <c r="F2597" s="25">
        <f>LEN(Table9[[#This Row],[Variants]])/10</f>
        <v>0.1</v>
      </c>
      <c r="G2597" s="25">
        <f>COUNT(FIND("～",Table9[[#This Row],[Trad]]))*10</f>
        <v>0</v>
      </c>
      <c r="H2597" s="25">
        <f>Table9[[#This Row],[Trad Len]]+Table9[[#This Row],[Var Len]]</f>
        <v>0.1</v>
      </c>
      <c r="I2597" s="25" cm="1">
        <f t="array" ref="I2597">COUNT(FIND({1,2,3,4,5,6,7,8,9,0},Table9[[#This Row],[Simp]]))</f>
        <v>0</v>
      </c>
      <c r="J2597" s="25" cm="1">
        <f t="array" ref="J2597">COUNT(FIND({1,2,3,4,5,6,7,8,9,0},Table9[[#This Row],[Trad]]))</f>
        <v>0</v>
      </c>
      <c r="K2597" s="25" cm="1">
        <f t="array" ref="K2597">COUNT(FIND({1,2,3,4,5,6,7,8,9,0},Table9[[#This Row],[Variants]]))</f>
        <v>0</v>
      </c>
      <c r="L2597" s="25">
        <f>SUM(Table9[[#This Row],[Simp Note]:[Var Note]])</f>
        <v>0</v>
      </c>
      <c r="M2597" s="25">
        <f>SUM(Table9[[#This Row],[Sum]],Table9[[#This Row],[Sum Notes]],Table9[[#This Row],[Contains ~]])</f>
        <v>0.1</v>
      </c>
      <c r="N2597" s="26">
        <v>25480.1</v>
      </c>
      <c r="O2597" s="25" t="s">
        <v>10237</v>
      </c>
      <c r="P2597" s="25" t="s">
        <v>10237</v>
      </c>
      <c r="Q2597" s="25"/>
      <c r="R2597" s="25"/>
      <c r="S2597" s="25"/>
    </row>
    <row r="2598" spans="1:19" x14ac:dyDescent="0.25">
      <c r="A2598" s="7">
        <v>6330</v>
      </c>
      <c r="B2598" s="7" t="s">
        <v>5669</v>
      </c>
      <c r="C2598" s="7" t="s">
        <v>9542</v>
      </c>
      <c r="D2598" s="7" t="s">
        <v>6770</v>
      </c>
      <c r="E2598" s="7">
        <f>LEN(Table9[[#This Row],[Trad]])/10</f>
        <v>0.1</v>
      </c>
      <c r="F2598" s="7">
        <f>LEN(Table9[[#This Row],[Variants]])/10</f>
        <v>0</v>
      </c>
      <c r="G2598" s="7">
        <f>COUNT(FIND("～",Table9[[#This Row],[Trad]]))*10</f>
        <v>0</v>
      </c>
      <c r="H2598" s="25">
        <f>Table9[[#This Row],[Trad Len]]+Table9[[#This Row],[Var Len]]</f>
        <v>0.1</v>
      </c>
      <c r="I2598" s="25" cm="1">
        <f t="array" ref="I2598">COUNT(FIND({1,2,3,4,5,6,7,8,9,0},Table9[[#This Row],[Simp]]))</f>
        <v>0</v>
      </c>
      <c r="J2598" s="25" cm="1">
        <f t="array" ref="J2598">COUNT(FIND({1,2,3,4,5,6,7,8,9,0},Table9[[#This Row],[Trad]]))</f>
        <v>0</v>
      </c>
      <c r="K2598" s="25" cm="1">
        <f t="array" ref="K2598">COUNT(FIND({1,2,3,4,5,6,7,8,9,0},Table9[[#This Row],[Variants]]))</f>
        <v>0</v>
      </c>
      <c r="L2598" s="25">
        <f>SUM(Table9[[#This Row],[Simp Note]:[Var Note]])</f>
        <v>0</v>
      </c>
      <c r="M2598" s="25">
        <f>SUM(Table9[[#This Row],[Sum]],Table9[[#This Row],[Sum Notes]],Table9[[#This Row],[Contains ~]])</f>
        <v>0.1</v>
      </c>
      <c r="N2598" s="26">
        <v>20400</v>
      </c>
      <c r="O2598" s="25" t="s">
        <v>10235</v>
      </c>
      <c r="P2598" s="25" t="s">
        <v>10235</v>
      </c>
      <c r="Q2598" s="25"/>
      <c r="R2598" s="25"/>
      <c r="S2598" s="25"/>
    </row>
    <row r="2599" spans="1:19" x14ac:dyDescent="0.25">
      <c r="A2599" s="7">
        <v>6333</v>
      </c>
      <c r="B2599" s="7" t="s">
        <v>5671</v>
      </c>
      <c r="C2599" s="7" t="s">
        <v>6770</v>
      </c>
      <c r="D2599" s="25" t="s">
        <v>9544</v>
      </c>
      <c r="E2599" s="25">
        <f>LEN(Table9[[#This Row],[Trad]])/10</f>
        <v>0</v>
      </c>
      <c r="F2599" s="25">
        <f>LEN(Table9[[#This Row],[Variants]])/10</f>
        <v>0.1</v>
      </c>
      <c r="G2599" s="25">
        <f>COUNT(FIND("～",Table9[[#This Row],[Trad]]))*10</f>
        <v>0</v>
      </c>
      <c r="H2599" s="25">
        <f>Table9[[#This Row],[Trad Len]]+Table9[[#This Row],[Var Len]]</f>
        <v>0.1</v>
      </c>
      <c r="I2599" s="25" cm="1">
        <f t="array" ref="I2599">COUNT(FIND({1,2,3,4,5,6,7,8,9,0},Table9[[#This Row],[Simp]]))</f>
        <v>0</v>
      </c>
      <c r="J2599" s="25" cm="1">
        <f t="array" ref="J2599">COUNT(FIND({1,2,3,4,5,6,7,8,9,0},Table9[[#This Row],[Trad]]))</f>
        <v>0</v>
      </c>
      <c r="K2599" s="25" cm="1">
        <f t="array" ref="K2599">COUNT(FIND({1,2,3,4,5,6,7,8,9,0},Table9[[#This Row],[Variants]]))</f>
        <v>0</v>
      </c>
      <c r="L2599" s="25">
        <f>SUM(Table9[[#This Row],[Simp Note]:[Var Note]])</f>
        <v>0</v>
      </c>
      <c r="M2599" s="25">
        <f>SUM(Table9[[#This Row],[Sum]],Table9[[#This Row],[Sum Notes]],Table9[[#This Row],[Contains ~]])</f>
        <v>0.1</v>
      </c>
      <c r="N2599" s="26">
        <v>25480.1</v>
      </c>
      <c r="O2599" s="25" t="s">
        <v>10237</v>
      </c>
      <c r="P2599" s="25" t="s">
        <v>10237</v>
      </c>
      <c r="Q2599" s="25"/>
      <c r="R2599" s="25"/>
      <c r="S2599" s="25"/>
    </row>
    <row r="2600" spans="1:19" x14ac:dyDescent="0.25">
      <c r="A2600" s="7">
        <v>6334</v>
      </c>
      <c r="B2600" s="7" t="s">
        <v>5673</v>
      </c>
      <c r="C2600" s="7" t="s">
        <v>9546</v>
      </c>
      <c r="D2600" s="7" t="s">
        <v>6770</v>
      </c>
      <c r="E2600" s="7">
        <f>LEN(Table9[[#This Row],[Trad]])/10</f>
        <v>0.1</v>
      </c>
      <c r="F2600" s="7">
        <f>LEN(Table9[[#This Row],[Variants]])/10</f>
        <v>0</v>
      </c>
      <c r="G2600" s="7">
        <f>COUNT(FIND("～",Table9[[#This Row],[Trad]]))*10</f>
        <v>0</v>
      </c>
      <c r="H2600" s="25">
        <f>Table9[[#This Row],[Trad Len]]+Table9[[#This Row],[Var Len]]</f>
        <v>0.1</v>
      </c>
      <c r="I2600" s="25" cm="1">
        <f t="array" ref="I2600">COUNT(FIND({1,2,3,4,5,6,7,8,9,0},Table9[[#This Row],[Simp]]))</f>
        <v>0</v>
      </c>
      <c r="J2600" s="25" cm="1">
        <f t="array" ref="J2600">COUNT(FIND({1,2,3,4,5,6,7,8,9,0},Table9[[#This Row],[Trad]]))</f>
        <v>0</v>
      </c>
      <c r="K2600" s="25" cm="1">
        <f t="array" ref="K2600">COUNT(FIND({1,2,3,4,5,6,7,8,9,0},Table9[[#This Row],[Variants]]))</f>
        <v>0</v>
      </c>
      <c r="L2600" s="25">
        <f>SUM(Table9[[#This Row],[Simp Note]:[Var Note]])</f>
        <v>0</v>
      </c>
      <c r="M2600" s="25">
        <f>SUM(Table9[[#This Row],[Sum]],Table9[[#This Row],[Sum Notes]],Table9[[#This Row],[Contains ~]])</f>
        <v>0.1</v>
      </c>
      <c r="N2600" s="26">
        <v>20410</v>
      </c>
      <c r="O2600" s="25" t="s">
        <v>10235</v>
      </c>
      <c r="P2600" s="25" t="s">
        <v>10235</v>
      </c>
      <c r="Q2600" s="25"/>
      <c r="R2600" s="25"/>
      <c r="S2600" s="25"/>
    </row>
    <row r="2601" spans="1:19" x14ac:dyDescent="0.25">
      <c r="A2601" s="7">
        <v>6339</v>
      </c>
      <c r="B2601" s="7" t="s">
        <v>5675</v>
      </c>
      <c r="C2601" s="7" t="s">
        <v>9549</v>
      </c>
      <c r="D2601" s="7" t="s">
        <v>6770</v>
      </c>
      <c r="E2601" s="7">
        <f>LEN(Table9[[#This Row],[Trad]])/10</f>
        <v>0.1</v>
      </c>
      <c r="F2601" s="7">
        <f>LEN(Table9[[#This Row],[Variants]])/10</f>
        <v>0</v>
      </c>
      <c r="G2601" s="7">
        <f>COUNT(FIND("～",Table9[[#This Row],[Trad]]))*10</f>
        <v>0</v>
      </c>
      <c r="H2601" s="25">
        <f>Table9[[#This Row],[Trad Len]]+Table9[[#This Row],[Var Len]]</f>
        <v>0.1</v>
      </c>
      <c r="I2601" s="25" cm="1">
        <f t="array" ref="I2601">COUNT(FIND({1,2,3,4,5,6,7,8,9,0},Table9[[#This Row],[Simp]]))</f>
        <v>0</v>
      </c>
      <c r="J2601" s="25" cm="1">
        <f t="array" ref="J2601">COUNT(FIND({1,2,3,4,5,6,7,8,9,0},Table9[[#This Row],[Trad]]))</f>
        <v>0</v>
      </c>
      <c r="K2601" s="25" cm="1">
        <f t="array" ref="K2601">COUNT(FIND({1,2,3,4,5,6,7,8,9,0},Table9[[#This Row],[Variants]]))</f>
        <v>0</v>
      </c>
      <c r="L2601" s="25">
        <f>SUM(Table9[[#This Row],[Simp Note]:[Var Note]])</f>
        <v>0</v>
      </c>
      <c r="M2601" s="25">
        <f>SUM(Table9[[#This Row],[Sum]],Table9[[#This Row],[Sum Notes]],Table9[[#This Row],[Contains ~]])</f>
        <v>0.1</v>
      </c>
      <c r="N2601" s="26">
        <v>20420</v>
      </c>
      <c r="O2601" s="25" t="s">
        <v>10235</v>
      </c>
      <c r="P2601" s="25" t="s">
        <v>10235</v>
      </c>
      <c r="Q2601" s="25"/>
      <c r="R2601" s="25"/>
      <c r="S2601" s="25"/>
    </row>
    <row r="2602" spans="1:19" x14ac:dyDescent="0.25">
      <c r="A2602" s="7">
        <v>6342</v>
      </c>
      <c r="B2602" s="7" t="s">
        <v>5677</v>
      </c>
      <c r="C2602" s="7" t="s">
        <v>9551</v>
      </c>
      <c r="D2602" s="7" t="s">
        <v>6770</v>
      </c>
      <c r="E2602" s="7">
        <f>LEN(Table9[[#This Row],[Trad]])/10</f>
        <v>0.1</v>
      </c>
      <c r="F2602" s="7">
        <f>LEN(Table9[[#This Row],[Variants]])/10</f>
        <v>0</v>
      </c>
      <c r="G2602" s="7">
        <f>COUNT(FIND("～",Table9[[#This Row],[Trad]]))*10</f>
        <v>0</v>
      </c>
      <c r="H2602" s="25">
        <f>Table9[[#This Row],[Trad Len]]+Table9[[#This Row],[Var Len]]</f>
        <v>0.1</v>
      </c>
      <c r="I2602" s="25" cm="1">
        <f t="array" ref="I2602">COUNT(FIND({1,2,3,4,5,6,7,8,9,0},Table9[[#This Row],[Simp]]))</f>
        <v>0</v>
      </c>
      <c r="J2602" s="25" cm="1">
        <f t="array" ref="J2602">COUNT(FIND({1,2,3,4,5,6,7,8,9,0},Table9[[#This Row],[Trad]]))</f>
        <v>0</v>
      </c>
      <c r="K2602" s="25" cm="1">
        <f t="array" ref="K2602">COUNT(FIND({1,2,3,4,5,6,7,8,9,0},Table9[[#This Row],[Variants]]))</f>
        <v>0</v>
      </c>
      <c r="L2602" s="25">
        <f>SUM(Table9[[#This Row],[Simp Note]:[Var Note]])</f>
        <v>0</v>
      </c>
      <c r="M2602" s="25">
        <f>SUM(Table9[[#This Row],[Sum]],Table9[[#This Row],[Sum Notes]],Table9[[#This Row],[Contains ~]])</f>
        <v>0.1</v>
      </c>
      <c r="N2602" s="26">
        <v>20430</v>
      </c>
      <c r="O2602" s="25" t="s">
        <v>10235</v>
      </c>
      <c r="P2602" s="25" t="s">
        <v>10235</v>
      </c>
      <c r="Q2602" s="25"/>
      <c r="R2602" s="25"/>
      <c r="S2602" s="25"/>
    </row>
    <row r="2603" spans="1:19" x14ac:dyDescent="0.25">
      <c r="A2603" s="7">
        <v>6344</v>
      </c>
      <c r="B2603" s="7" t="s">
        <v>5679</v>
      </c>
      <c r="C2603" s="7" t="s">
        <v>9553</v>
      </c>
      <c r="D2603" s="7" t="s">
        <v>6770</v>
      </c>
      <c r="E2603" s="7">
        <f>LEN(Table9[[#This Row],[Trad]])/10</f>
        <v>0.1</v>
      </c>
      <c r="F2603" s="7">
        <f>LEN(Table9[[#This Row],[Variants]])/10</f>
        <v>0</v>
      </c>
      <c r="G2603" s="7">
        <f>COUNT(FIND("～",Table9[[#This Row],[Trad]]))*10</f>
        <v>0</v>
      </c>
      <c r="H2603" s="25">
        <f>Table9[[#This Row],[Trad Len]]+Table9[[#This Row],[Var Len]]</f>
        <v>0.1</v>
      </c>
      <c r="I2603" s="25" cm="1">
        <f t="array" ref="I2603">COUNT(FIND({1,2,3,4,5,6,7,8,9,0},Table9[[#This Row],[Simp]]))</f>
        <v>0</v>
      </c>
      <c r="J2603" s="25" cm="1">
        <f t="array" ref="J2603">COUNT(FIND({1,2,3,4,5,6,7,8,9,0},Table9[[#This Row],[Trad]]))</f>
        <v>0</v>
      </c>
      <c r="K2603" s="25" cm="1">
        <f t="array" ref="K2603">COUNT(FIND({1,2,3,4,5,6,7,8,9,0},Table9[[#This Row],[Variants]]))</f>
        <v>0</v>
      </c>
      <c r="L2603" s="25">
        <f>SUM(Table9[[#This Row],[Simp Note]:[Var Note]])</f>
        <v>0</v>
      </c>
      <c r="M2603" s="25">
        <f>SUM(Table9[[#This Row],[Sum]],Table9[[#This Row],[Sum Notes]],Table9[[#This Row],[Contains ~]])</f>
        <v>0.1</v>
      </c>
      <c r="N2603" s="26">
        <v>20440</v>
      </c>
      <c r="O2603" s="25" t="s">
        <v>10235</v>
      </c>
      <c r="P2603" s="25" t="s">
        <v>10235</v>
      </c>
      <c r="Q2603" s="25"/>
      <c r="R2603" s="25"/>
      <c r="S2603" s="25"/>
    </row>
    <row r="2604" spans="1:19" x14ac:dyDescent="0.25">
      <c r="A2604" s="7">
        <v>6345</v>
      </c>
      <c r="B2604" s="7" t="s">
        <v>5681</v>
      </c>
      <c r="C2604" s="7" t="s">
        <v>9555</v>
      </c>
      <c r="D2604" s="7" t="s">
        <v>6770</v>
      </c>
      <c r="E2604" s="7">
        <f>LEN(Table9[[#This Row],[Trad]])/10</f>
        <v>0.1</v>
      </c>
      <c r="F2604" s="7">
        <f>LEN(Table9[[#This Row],[Variants]])/10</f>
        <v>0</v>
      </c>
      <c r="G2604" s="7">
        <f>COUNT(FIND("～",Table9[[#This Row],[Trad]]))*10</f>
        <v>0</v>
      </c>
      <c r="H2604" s="25">
        <f>Table9[[#This Row],[Trad Len]]+Table9[[#This Row],[Var Len]]</f>
        <v>0.1</v>
      </c>
      <c r="I2604" s="25" cm="1">
        <f t="array" ref="I2604">COUNT(FIND({1,2,3,4,5,6,7,8,9,0},Table9[[#This Row],[Simp]]))</f>
        <v>0</v>
      </c>
      <c r="J2604" s="25" cm="1">
        <f t="array" ref="J2604">COUNT(FIND({1,2,3,4,5,6,7,8,9,0},Table9[[#This Row],[Trad]]))</f>
        <v>0</v>
      </c>
      <c r="K2604" s="25" cm="1">
        <f t="array" ref="K2604">COUNT(FIND({1,2,3,4,5,6,7,8,9,0},Table9[[#This Row],[Variants]]))</f>
        <v>0</v>
      </c>
      <c r="L2604" s="25">
        <f>SUM(Table9[[#This Row],[Simp Note]:[Var Note]])</f>
        <v>0</v>
      </c>
      <c r="M2604" s="25">
        <f>SUM(Table9[[#This Row],[Sum]],Table9[[#This Row],[Sum Notes]],Table9[[#This Row],[Contains ~]])</f>
        <v>0.1</v>
      </c>
      <c r="N2604" s="26">
        <v>20450</v>
      </c>
      <c r="O2604" s="25" t="s">
        <v>10235</v>
      </c>
      <c r="P2604" s="25" t="s">
        <v>10235</v>
      </c>
      <c r="Q2604" s="25"/>
      <c r="R2604" s="25"/>
      <c r="S2604" s="25"/>
    </row>
    <row r="2605" spans="1:19" x14ac:dyDescent="0.25">
      <c r="A2605" s="7">
        <v>6346</v>
      </c>
      <c r="B2605" s="7" t="s">
        <v>5683</v>
      </c>
      <c r="C2605" s="7" t="s">
        <v>9557</v>
      </c>
      <c r="D2605" s="7" t="s">
        <v>6770</v>
      </c>
      <c r="E2605" s="7">
        <f>LEN(Table9[[#This Row],[Trad]])/10</f>
        <v>0.1</v>
      </c>
      <c r="F2605" s="7">
        <f>LEN(Table9[[#This Row],[Variants]])/10</f>
        <v>0</v>
      </c>
      <c r="G2605" s="7">
        <f>COUNT(FIND("～",Table9[[#This Row],[Trad]]))*10</f>
        <v>0</v>
      </c>
      <c r="H2605" s="25">
        <f>Table9[[#This Row],[Trad Len]]+Table9[[#This Row],[Var Len]]</f>
        <v>0.1</v>
      </c>
      <c r="I2605" s="25" cm="1">
        <f t="array" ref="I2605">COUNT(FIND({1,2,3,4,5,6,7,8,9,0},Table9[[#This Row],[Simp]]))</f>
        <v>0</v>
      </c>
      <c r="J2605" s="25" cm="1">
        <f t="array" ref="J2605">COUNT(FIND({1,2,3,4,5,6,7,8,9,0},Table9[[#This Row],[Trad]]))</f>
        <v>0</v>
      </c>
      <c r="K2605" s="25" cm="1">
        <f t="array" ref="K2605">COUNT(FIND({1,2,3,4,5,6,7,8,9,0},Table9[[#This Row],[Variants]]))</f>
        <v>0</v>
      </c>
      <c r="L2605" s="25">
        <f>SUM(Table9[[#This Row],[Simp Note]:[Var Note]])</f>
        <v>0</v>
      </c>
      <c r="M2605" s="25">
        <f>SUM(Table9[[#This Row],[Sum]],Table9[[#This Row],[Sum Notes]],Table9[[#This Row],[Contains ~]])</f>
        <v>0.1</v>
      </c>
      <c r="N2605" s="26">
        <v>20460</v>
      </c>
      <c r="O2605" s="25" t="s">
        <v>10235</v>
      </c>
      <c r="P2605" s="25" t="s">
        <v>10235</v>
      </c>
      <c r="Q2605" s="25"/>
      <c r="R2605" s="25"/>
      <c r="S2605" s="25"/>
    </row>
    <row r="2606" spans="1:19" x14ac:dyDescent="0.25">
      <c r="A2606" s="7">
        <v>6349</v>
      </c>
      <c r="B2606" s="7" t="s">
        <v>5685</v>
      </c>
      <c r="C2606" s="7" t="s">
        <v>6770</v>
      </c>
      <c r="D2606" s="25" t="s">
        <v>9559</v>
      </c>
      <c r="E2606" s="25">
        <f>LEN(Table9[[#This Row],[Trad]])/10</f>
        <v>0</v>
      </c>
      <c r="F2606" s="25">
        <f>LEN(Table9[[#This Row],[Variants]])/10</f>
        <v>0.1</v>
      </c>
      <c r="G2606" s="25">
        <f>COUNT(FIND("～",Table9[[#This Row],[Trad]]))*10</f>
        <v>0</v>
      </c>
      <c r="H2606" s="25">
        <f>Table9[[#This Row],[Trad Len]]+Table9[[#This Row],[Var Len]]</f>
        <v>0.1</v>
      </c>
      <c r="I2606" s="25" cm="1">
        <f t="array" ref="I2606">COUNT(FIND({1,2,3,4,5,6,7,8,9,0},Table9[[#This Row],[Simp]]))</f>
        <v>0</v>
      </c>
      <c r="J2606" s="25" cm="1">
        <f t="array" ref="J2606">COUNT(FIND({1,2,3,4,5,6,7,8,9,0},Table9[[#This Row],[Trad]]))</f>
        <v>0</v>
      </c>
      <c r="K2606" s="25" cm="1">
        <f t="array" ref="K2606">COUNT(FIND({1,2,3,4,5,6,7,8,9,0},Table9[[#This Row],[Variants]]))</f>
        <v>0</v>
      </c>
      <c r="L2606" s="25">
        <f>SUM(Table9[[#This Row],[Simp Note]:[Var Note]])</f>
        <v>0</v>
      </c>
      <c r="M2606" s="25">
        <f>SUM(Table9[[#This Row],[Sum]],Table9[[#This Row],[Sum Notes]],Table9[[#This Row],[Contains ~]])</f>
        <v>0.1</v>
      </c>
      <c r="N2606" s="26">
        <v>25480.1</v>
      </c>
      <c r="O2606" s="25" t="s">
        <v>10237</v>
      </c>
      <c r="P2606" s="25" t="s">
        <v>10237</v>
      </c>
      <c r="Q2606" s="25"/>
      <c r="R2606" s="25"/>
      <c r="S2606" s="25"/>
    </row>
    <row r="2607" spans="1:19" x14ac:dyDescent="0.25">
      <c r="A2607" s="7">
        <v>6351</v>
      </c>
      <c r="B2607" s="7" t="s">
        <v>5687</v>
      </c>
      <c r="C2607" s="7" t="s">
        <v>9561</v>
      </c>
      <c r="D2607" s="7" t="s">
        <v>9562</v>
      </c>
      <c r="E2607" s="7">
        <f>LEN(Table9[[#This Row],[Trad]])/10</f>
        <v>0.1</v>
      </c>
      <c r="F2607" s="7">
        <f>LEN(Table9[[#This Row],[Variants]])/10</f>
        <v>0.1</v>
      </c>
      <c r="G2607" s="7">
        <f>COUNT(FIND("～",Table9[[#This Row],[Trad]]))*10</f>
        <v>0</v>
      </c>
      <c r="H2607" s="25">
        <f>Table9[[#This Row],[Trad Len]]+Table9[[#This Row],[Var Len]]</f>
        <v>0.2</v>
      </c>
      <c r="I2607" s="25" cm="1">
        <f t="array" ref="I2607">COUNT(FIND({1,2,3,4,5,6,7,8,9,0},Table9[[#This Row],[Simp]]))</f>
        <v>0</v>
      </c>
      <c r="J2607" s="25" cm="1">
        <f t="array" ref="J2607">COUNT(FIND({1,2,3,4,5,6,7,8,9,0},Table9[[#This Row],[Trad]]))</f>
        <v>0</v>
      </c>
      <c r="K2607" s="25" cm="1">
        <f t="array" ref="K2607">COUNT(FIND({1,2,3,4,5,6,7,8,9,0},Table9[[#This Row],[Variants]]))</f>
        <v>0</v>
      </c>
      <c r="L2607" s="25">
        <f>SUM(Table9[[#This Row],[Simp Note]:[Var Note]])</f>
        <v>0</v>
      </c>
      <c r="M2607" s="25">
        <f>SUM(Table9[[#This Row],[Sum]],Table9[[#This Row],[Sum Notes]],Table9[[#This Row],[Contains ~]])</f>
        <v>0.2</v>
      </c>
      <c r="N2607" s="26">
        <v>2980</v>
      </c>
      <c r="O2607" s="25" t="s">
        <v>10235</v>
      </c>
      <c r="P2607" s="25" t="s">
        <v>10237</v>
      </c>
      <c r="Q2607" s="25"/>
      <c r="R2607" s="25"/>
      <c r="S2607" s="25"/>
    </row>
    <row r="2608" spans="1:19" x14ac:dyDescent="0.25">
      <c r="A2608" s="7">
        <v>6353</v>
      </c>
      <c r="B2608" s="7" t="s">
        <v>5690</v>
      </c>
      <c r="C2608" s="7" t="s">
        <v>9564</v>
      </c>
      <c r="D2608" s="7" t="s">
        <v>6770</v>
      </c>
      <c r="E2608" s="7">
        <f>LEN(Table9[[#This Row],[Trad]])/10</f>
        <v>0.1</v>
      </c>
      <c r="F2608" s="7">
        <f>LEN(Table9[[#This Row],[Variants]])/10</f>
        <v>0</v>
      </c>
      <c r="G2608" s="7">
        <f>COUNT(FIND("～",Table9[[#This Row],[Trad]]))*10</f>
        <v>0</v>
      </c>
      <c r="H2608" s="25">
        <f>Table9[[#This Row],[Trad Len]]+Table9[[#This Row],[Var Len]]</f>
        <v>0.1</v>
      </c>
      <c r="I2608" s="25" cm="1">
        <f t="array" ref="I2608">COUNT(FIND({1,2,3,4,5,6,7,8,9,0},Table9[[#This Row],[Simp]]))</f>
        <v>0</v>
      </c>
      <c r="J2608" s="25" cm="1">
        <f t="array" ref="J2608">COUNT(FIND({1,2,3,4,5,6,7,8,9,0},Table9[[#This Row],[Trad]]))</f>
        <v>0</v>
      </c>
      <c r="K2608" s="25" cm="1">
        <f t="array" ref="K2608">COUNT(FIND({1,2,3,4,5,6,7,8,9,0},Table9[[#This Row],[Variants]]))</f>
        <v>0</v>
      </c>
      <c r="L2608" s="25">
        <f>SUM(Table9[[#This Row],[Simp Note]:[Var Note]])</f>
        <v>0</v>
      </c>
      <c r="M2608" s="25">
        <f>SUM(Table9[[#This Row],[Sum]],Table9[[#This Row],[Sum Notes]],Table9[[#This Row],[Contains ~]])</f>
        <v>0.1</v>
      </c>
      <c r="N2608" s="26">
        <v>20470</v>
      </c>
      <c r="O2608" s="25" t="s">
        <v>10235</v>
      </c>
      <c r="P2608" s="25" t="s">
        <v>10235</v>
      </c>
      <c r="Q2608" s="25"/>
      <c r="R2608" s="25"/>
      <c r="S2608" s="25"/>
    </row>
    <row r="2609" spans="1:19" x14ac:dyDescent="0.25">
      <c r="A2609" s="7">
        <v>6354</v>
      </c>
      <c r="B2609" s="7" t="s">
        <v>5692</v>
      </c>
      <c r="C2609" s="7" t="s">
        <v>9566</v>
      </c>
      <c r="D2609" s="7" t="s">
        <v>6770</v>
      </c>
      <c r="E2609" s="7">
        <f>LEN(Table9[[#This Row],[Trad]])/10</f>
        <v>0.1</v>
      </c>
      <c r="F2609" s="7">
        <f>LEN(Table9[[#This Row],[Variants]])/10</f>
        <v>0</v>
      </c>
      <c r="G2609" s="7">
        <f>COUNT(FIND("～",Table9[[#This Row],[Trad]]))*10</f>
        <v>0</v>
      </c>
      <c r="H2609" s="25">
        <f>Table9[[#This Row],[Trad Len]]+Table9[[#This Row],[Var Len]]</f>
        <v>0.1</v>
      </c>
      <c r="I2609" s="25" cm="1">
        <f t="array" ref="I2609">COUNT(FIND({1,2,3,4,5,6,7,8,9,0},Table9[[#This Row],[Simp]]))</f>
        <v>0</v>
      </c>
      <c r="J2609" s="25" cm="1">
        <f t="array" ref="J2609">COUNT(FIND({1,2,3,4,5,6,7,8,9,0},Table9[[#This Row],[Trad]]))</f>
        <v>0</v>
      </c>
      <c r="K2609" s="25" cm="1">
        <f t="array" ref="K2609">COUNT(FIND({1,2,3,4,5,6,7,8,9,0},Table9[[#This Row],[Variants]]))</f>
        <v>0</v>
      </c>
      <c r="L2609" s="25">
        <f>SUM(Table9[[#This Row],[Simp Note]:[Var Note]])</f>
        <v>0</v>
      </c>
      <c r="M2609" s="25">
        <f>SUM(Table9[[#This Row],[Sum]],Table9[[#This Row],[Sum Notes]],Table9[[#This Row],[Contains ~]])</f>
        <v>0.1</v>
      </c>
      <c r="N2609" s="26">
        <v>20480</v>
      </c>
      <c r="O2609" s="25" t="s">
        <v>10235</v>
      </c>
      <c r="P2609" s="25" t="s">
        <v>10235</v>
      </c>
      <c r="Q2609" s="25"/>
      <c r="R2609" s="25"/>
      <c r="S2609" s="25"/>
    </row>
    <row r="2610" spans="1:19" x14ac:dyDescent="0.25">
      <c r="A2610" s="7">
        <v>6355</v>
      </c>
      <c r="B2610" s="7" t="s">
        <v>5694</v>
      </c>
      <c r="C2610" s="7" t="s">
        <v>9568</v>
      </c>
      <c r="D2610" s="7" t="s">
        <v>6770</v>
      </c>
      <c r="E2610" s="7">
        <f>LEN(Table9[[#This Row],[Trad]])/10</f>
        <v>0.1</v>
      </c>
      <c r="F2610" s="7">
        <f>LEN(Table9[[#This Row],[Variants]])/10</f>
        <v>0</v>
      </c>
      <c r="G2610" s="7">
        <f>COUNT(FIND("～",Table9[[#This Row],[Trad]]))*10</f>
        <v>0</v>
      </c>
      <c r="H2610" s="25">
        <f>Table9[[#This Row],[Trad Len]]+Table9[[#This Row],[Var Len]]</f>
        <v>0.1</v>
      </c>
      <c r="I2610" s="25" cm="1">
        <f t="array" ref="I2610">COUNT(FIND({1,2,3,4,5,6,7,8,9,0},Table9[[#This Row],[Simp]]))</f>
        <v>0</v>
      </c>
      <c r="J2610" s="25" cm="1">
        <f t="array" ref="J2610">COUNT(FIND({1,2,3,4,5,6,7,8,9,0},Table9[[#This Row],[Trad]]))</f>
        <v>0</v>
      </c>
      <c r="K2610" s="25" cm="1">
        <f t="array" ref="K2610">COUNT(FIND({1,2,3,4,5,6,7,8,9,0},Table9[[#This Row],[Variants]]))</f>
        <v>0</v>
      </c>
      <c r="L2610" s="25">
        <f>SUM(Table9[[#This Row],[Simp Note]:[Var Note]])</f>
        <v>0</v>
      </c>
      <c r="M2610" s="25">
        <f>SUM(Table9[[#This Row],[Sum]],Table9[[#This Row],[Sum Notes]],Table9[[#This Row],[Contains ~]])</f>
        <v>0.1</v>
      </c>
      <c r="N2610" s="26">
        <v>20490</v>
      </c>
      <c r="O2610" s="25" t="s">
        <v>10235</v>
      </c>
      <c r="P2610" s="25" t="s">
        <v>10235</v>
      </c>
      <c r="Q2610" s="25"/>
      <c r="R2610" s="25"/>
      <c r="S2610" s="25"/>
    </row>
    <row r="2611" spans="1:19" x14ac:dyDescent="0.25">
      <c r="A2611" s="7">
        <v>6356</v>
      </c>
      <c r="B2611" s="7" t="s">
        <v>5696</v>
      </c>
      <c r="C2611" s="7" t="s">
        <v>9570</v>
      </c>
      <c r="D2611" s="7" t="s">
        <v>6770</v>
      </c>
      <c r="E2611" s="7">
        <f>LEN(Table9[[#This Row],[Trad]])/10</f>
        <v>0.1</v>
      </c>
      <c r="F2611" s="7">
        <f>LEN(Table9[[#This Row],[Variants]])/10</f>
        <v>0</v>
      </c>
      <c r="G2611" s="7">
        <f>COUNT(FIND("～",Table9[[#This Row],[Trad]]))*10</f>
        <v>0</v>
      </c>
      <c r="H2611" s="25">
        <f>Table9[[#This Row],[Trad Len]]+Table9[[#This Row],[Var Len]]</f>
        <v>0.1</v>
      </c>
      <c r="I2611" s="25" cm="1">
        <f t="array" ref="I2611">COUNT(FIND({1,2,3,4,5,6,7,8,9,0},Table9[[#This Row],[Simp]]))</f>
        <v>0</v>
      </c>
      <c r="J2611" s="25" cm="1">
        <f t="array" ref="J2611">COUNT(FIND({1,2,3,4,5,6,7,8,9,0},Table9[[#This Row],[Trad]]))</f>
        <v>0</v>
      </c>
      <c r="K2611" s="25" cm="1">
        <f t="array" ref="K2611">COUNT(FIND({1,2,3,4,5,6,7,8,9,0},Table9[[#This Row],[Variants]]))</f>
        <v>0</v>
      </c>
      <c r="L2611" s="25">
        <f>SUM(Table9[[#This Row],[Simp Note]:[Var Note]])</f>
        <v>0</v>
      </c>
      <c r="M2611" s="25">
        <f>SUM(Table9[[#This Row],[Sum]],Table9[[#This Row],[Sum Notes]],Table9[[#This Row],[Contains ~]])</f>
        <v>0.1</v>
      </c>
      <c r="N2611" s="26">
        <v>20500</v>
      </c>
      <c r="O2611" s="25" t="s">
        <v>10235</v>
      </c>
      <c r="P2611" s="25" t="s">
        <v>10235</v>
      </c>
      <c r="Q2611" s="25"/>
      <c r="R2611" s="25"/>
      <c r="S2611" s="25"/>
    </row>
    <row r="2612" spans="1:19" x14ac:dyDescent="0.25">
      <c r="A2612" s="7">
        <v>6368</v>
      </c>
      <c r="B2612" s="7" t="s">
        <v>5698</v>
      </c>
      <c r="C2612" s="7" t="s">
        <v>9572</v>
      </c>
      <c r="D2612" s="7" t="s">
        <v>6770</v>
      </c>
      <c r="E2612" s="7">
        <f>LEN(Table9[[#This Row],[Trad]])/10</f>
        <v>0.1</v>
      </c>
      <c r="F2612" s="7">
        <f>LEN(Table9[[#This Row],[Variants]])/10</f>
        <v>0</v>
      </c>
      <c r="G2612" s="7">
        <f>COUNT(FIND("～",Table9[[#This Row],[Trad]]))*10</f>
        <v>0</v>
      </c>
      <c r="H2612" s="25">
        <f>Table9[[#This Row],[Trad Len]]+Table9[[#This Row],[Var Len]]</f>
        <v>0.1</v>
      </c>
      <c r="I2612" s="25" cm="1">
        <f t="array" ref="I2612">COUNT(FIND({1,2,3,4,5,6,7,8,9,0},Table9[[#This Row],[Simp]]))</f>
        <v>0</v>
      </c>
      <c r="J2612" s="25" cm="1">
        <f t="array" ref="J2612">COUNT(FIND({1,2,3,4,5,6,7,8,9,0},Table9[[#This Row],[Trad]]))</f>
        <v>0</v>
      </c>
      <c r="K2612" s="25" cm="1">
        <f t="array" ref="K2612">COUNT(FIND({1,2,3,4,5,6,7,8,9,0},Table9[[#This Row],[Variants]]))</f>
        <v>0</v>
      </c>
      <c r="L2612" s="25">
        <f>SUM(Table9[[#This Row],[Simp Note]:[Var Note]])</f>
        <v>0</v>
      </c>
      <c r="M2612" s="25">
        <f>SUM(Table9[[#This Row],[Sum]],Table9[[#This Row],[Sum Notes]],Table9[[#This Row],[Contains ~]])</f>
        <v>0.1</v>
      </c>
      <c r="N2612" s="26">
        <v>20510</v>
      </c>
      <c r="O2612" s="25" t="s">
        <v>10235</v>
      </c>
      <c r="P2612" s="25" t="s">
        <v>10235</v>
      </c>
      <c r="Q2612" s="25"/>
      <c r="R2612" s="25"/>
      <c r="S2612" s="25"/>
    </row>
    <row r="2613" spans="1:19" x14ac:dyDescent="0.25">
      <c r="A2613" s="7">
        <v>6379</v>
      </c>
      <c r="B2613" s="7" t="s">
        <v>5700</v>
      </c>
      <c r="C2613" s="7" t="s">
        <v>9574</v>
      </c>
      <c r="D2613" s="7" t="s">
        <v>6770</v>
      </c>
      <c r="E2613" s="7">
        <f>LEN(Table9[[#This Row],[Trad]])/10</f>
        <v>0.1</v>
      </c>
      <c r="F2613" s="7">
        <f>LEN(Table9[[#This Row],[Variants]])/10</f>
        <v>0</v>
      </c>
      <c r="G2613" s="7">
        <f>COUNT(FIND("～",Table9[[#This Row],[Trad]]))*10</f>
        <v>0</v>
      </c>
      <c r="H2613" s="25">
        <f>Table9[[#This Row],[Trad Len]]+Table9[[#This Row],[Var Len]]</f>
        <v>0.1</v>
      </c>
      <c r="I2613" s="25" cm="1">
        <f t="array" ref="I2613">COUNT(FIND({1,2,3,4,5,6,7,8,9,0},Table9[[#This Row],[Simp]]))</f>
        <v>0</v>
      </c>
      <c r="J2613" s="25" cm="1">
        <f t="array" ref="J2613">COUNT(FIND({1,2,3,4,5,6,7,8,9,0},Table9[[#This Row],[Trad]]))</f>
        <v>0</v>
      </c>
      <c r="K2613" s="25" cm="1">
        <f t="array" ref="K2613">COUNT(FIND({1,2,3,4,5,6,7,8,9,0},Table9[[#This Row],[Variants]]))</f>
        <v>0</v>
      </c>
      <c r="L2613" s="25">
        <f>SUM(Table9[[#This Row],[Simp Note]:[Var Note]])</f>
        <v>0</v>
      </c>
      <c r="M2613" s="25">
        <f>SUM(Table9[[#This Row],[Sum]],Table9[[#This Row],[Sum Notes]],Table9[[#This Row],[Contains ~]])</f>
        <v>0.1</v>
      </c>
      <c r="N2613" s="26">
        <v>20520</v>
      </c>
      <c r="O2613" s="25" t="s">
        <v>10235</v>
      </c>
      <c r="P2613" s="25" t="s">
        <v>10235</v>
      </c>
      <c r="Q2613" s="25"/>
      <c r="R2613" s="25"/>
      <c r="S2613" s="25"/>
    </row>
    <row r="2614" spans="1:19" x14ac:dyDescent="0.25">
      <c r="A2614" s="7">
        <v>6383</v>
      </c>
      <c r="B2614" s="7" t="s">
        <v>5702</v>
      </c>
      <c r="C2614" s="7" t="s">
        <v>6770</v>
      </c>
      <c r="D2614" s="25" t="s">
        <v>9576</v>
      </c>
      <c r="E2614" s="25">
        <f>LEN(Table9[[#This Row],[Trad]])/10</f>
        <v>0</v>
      </c>
      <c r="F2614" s="25">
        <f>LEN(Table9[[#This Row],[Variants]])/10</f>
        <v>0.1</v>
      </c>
      <c r="G2614" s="25">
        <f>COUNT(FIND("～",Table9[[#This Row],[Trad]]))*10</f>
        <v>0</v>
      </c>
      <c r="H2614" s="25">
        <f>Table9[[#This Row],[Trad Len]]+Table9[[#This Row],[Var Len]]</f>
        <v>0.1</v>
      </c>
      <c r="I2614" s="25" cm="1">
        <f t="array" ref="I2614">COUNT(FIND({1,2,3,4,5,6,7,8,9,0},Table9[[#This Row],[Simp]]))</f>
        <v>0</v>
      </c>
      <c r="J2614" s="25" cm="1">
        <f t="array" ref="J2614">COUNT(FIND({1,2,3,4,5,6,7,8,9,0},Table9[[#This Row],[Trad]]))</f>
        <v>0</v>
      </c>
      <c r="K2614" s="25" cm="1">
        <f t="array" ref="K2614">COUNT(FIND({1,2,3,4,5,6,7,8,9,0},Table9[[#This Row],[Variants]]))</f>
        <v>0</v>
      </c>
      <c r="L2614" s="25">
        <f>SUM(Table9[[#This Row],[Simp Note]:[Var Note]])</f>
        <v>0</v>
      </c>
      <c r="M2614" s="25">
        <f>SUM(Table9[[#This Row],[Sum]],Table9[[#This Row],[Sum Notes]],Table9[[#This Row],[Contains ~]])</f>
        <v>0.1</v>
      </c>
      <c r="N2614" s="26">
        <v>25480.1</v>
      </c>
      <c r="O2614" s="25" t="s">
        <v>10237</v>
      </c>
      <c r="P2614" s="25" t="s">
        <v>10237</v>
      </c>
      <c r="Q2614" s="25"/>
      <c r="R2614" s="25"/>
      <c r="S2614" s="25"/>
    </row>
    <row r="2615" spans="1:19" x14ac:dyDescent="0.25">
      <c r="A2615" s="7">
        <v>6387</v>
      </c>
      <c r="B2615" s="7" t="s">
        <v>5704</v>
      </c>
      <c r="C2615" s="7" t="s">
        <v>6770</v>
      </c>
      <c r="D2615" s="25" t="s">
        <v>9578</v>
      </c>
      <c r="E2615" s="25">
        <f>LEN(Table9[[#This Row],[Trad]])/10</f>
        <v>0</v>
      </c>
      <c r="F2615" s="25">
        <f>LEN(Table9[[#This Row],[Variants]])/10</f>
        <v>0.1</v>
      </c>
      <c r="G2615" s="25">
        <f>COUNT(FIND("～",Table9[[#This Row],[Trad]]))*10</f>
        <v>0</v>
      </c>
      <c r="H2615" s="25">
        <f>Table9[[#This Row],[Trad Len]]+Table9[[#This Row],[Var Len]]</f>
        <v>0.1</v>
      </c>
      <c r="I2615" s="25" cm="1">
        <f t="array" ref="I2615">COUNT(FIND({1,2,3,4,5,6,7,8,9,0},Table9[[#This Row],[Simp]]))</f>
        <v>0</v>
      </c>
      <c r="J2615" s="25" cm="1">
        <f t="array" ref="J2615">COUNT(FIND({1,2,3,4,5,6,7,8,9,0},Table9[[#This Row],[Trad]]))</f>
        <v>0</v>
      </c>
      <c r="K2615" s="25" cm="1">
        <f t="array" ref="K2615">COUNT(FIND({1,2,3,4,5,6,7,8,9,0},Table9[[#This Row],[Variants]]))</f>
        <v>0</v>
      </c>
      <c r="L2615" s="25">
        <f>SUM(Table9[[#This Row],[Simp Note]:[Var Note]])</f>
        <v>0</v>
      </c>
      <c r="M2615" s="25">
        <f>SUM(Table9[[#This Row],[Sum]],Table9[[#This Row],[Sum Notes]],Table9[[#This Row],[Contains ~]])</f>
        <v>0.1</v>
      </c>
      <c r="N2615" s="26">
        <v>25480.1</v>
      </c>
      <c r="O2615" s="25" t="s">
        <v>10237</v>
      </c>
      <c r="P2615" s="25" t="s">
        <v>10237</v>
      </c>
      <c r="Q2615" s="25"/>
      <c r="R2615" s="25"/>
      <c r="S2615" s="25"/>
    </row>
    <row r="2616" spans="1:19" x14ac:dyDescent="0.25">
      <c r="A2616" s="7">
        <v>6389</v>
      </c>
      <c r="B2616" s="7" t="s">
        <v>5706</v>
      </c>
      <c r="C2616" s="7" t="s">
        <v>9580</v>
      </c>
      <c r="D2616" s="7" t="s">
        <v>6770</v>
      </c>
      <c r="E2616" s="7">
        <f>LEN(Table9[[#This Row],[Trad]])/10</f>
        <v>0.1</v>
      </c>
      <c r="F2616" s="7">
        <f>LEN(Table9[[#This Row],[Variants]])/10</f>
        <v>0</v>
      </c>
      <c r="G2616" s="7">
        <f>COUNT(FIND("～",Table9[[#This Row],[Trad]]))*10</f>
        <v>0</v>
      </c>
      <c r="H2616" s="25">
        <f>Table9[[#This Row],[Trad Len]]+Table9[[#This Row],[Var Len]]</f>
        <v>0.1</v>
      </c>
      <c r="I2616" s="25" cm="1">
        <f t="array" ref="I2616">COUNT(FIND({1,2,3,4,5,6,7,8,9,0},Table9[[#This Row],[Simp]]))</f>
        <v>0</v>
      </c>
      <c r="J2616" s="25" cm="1">
        <f t="array" ref="J2616">COUNT(FIND({1,2,3,4,5,6,7,8,9,0},Table9[[#This Row],[Trad]]))</f>
        <v>0</v>
      </c>
      <c r="K2616" s="25" cm="1">
        <f t="array" ref="K2616">COUNT(FIND({1,2,3,4,5,6,7,8,9,0},Table9[[#This Row],[Variants]]))</f>
        <v>0</v>
      </c>
      <c r="L2616" s="25">
        <f>SUM(Table9[[#This Row],[Simp Note]:[Var Note]])</f>
        <v>0</v>
      </c>
      <c r="M2616" s="25">
        <f>SUM(Table9[[#This Row],[Sum]],Table9[[#This Row],[Sum Notes]],Table9[[#This Row],[Contains ~]])</f>
        <v>0.1</v>
      </c>
      <c r="N2616" s="26">
        <v>20530</v>
      </c>
      <c r="O2616" s="25" t="s">
        <v>10235</v>
      </c>
      <c r="P2616" s="25" t="s">
        <v>10235</v>
      </c>
      <c r="Q2616" s="25"/>
      <c r="R2616" s="25"/>
      <c r="S2616" s="25"/>
    </row>
    <row r="2617" spans="1:19" x14ac:dyDescent="0.25">
      <c r="A2617" s="7">
        <v>6395</v>
      </c>
      <c r="B2617" s="7" t="s">
        <v>5708</v>
      </c>
      <c r="C2617" s="7" t="s">
        <v>9583</v>
      </c>
      <c r="D2617" s="7" t="s">
        <v>6770</v>
      </c>
      <c r="E2617" s="7">
        <f>LEN(Table9[[#This Row],[Trad]])/10</f>
        <v>0.1</v>
      </c>
      <c r="F2617" s="7">
        <f>LEN(Table9[[#This Row],[Variants]])/10</f>
        <v>0</v>
      </c>
      <c r="G2617" s="7">
        <f>COUNT(FIND("～",Table9[[#This Row],[Trad]]))*10</f>
        <v>0</v>
      </c>
      <c r="H2617" s="25">
        <f>Table9[[#This Row],[Trad Len]]+Table9[[#This Row],[Var Len]]</f>
        <v>0.1</v>
      </c>
      <c r="I2617" s="25" cm="1">
        <f t="array" ref="I2617">COUNT(FIND({1,2,3,4,5,6,7,8,9,0},Table9[[#This Row],[Simp]]))</f>
        <v>0</v>
      </c>
      <c r="J2617" s="25" cm="1">
        <f t="array" ref="J2617">COUNT(FIND({1,2,3,4,5,6,7,8,9,0},Table9[[#This Row],[Trad]]))</f>
        <v>0</v>
      </c>
      <c r="K2617" s="25" cm="1">
        <f t="array" ref="K2617">COUNT(FIND({1,2,3,4,5,6,7,8,9,0},Table9[[#This Row],[Variants]]))</f>
        <v>0</v>
      </c>
      <c r="L2617" s="25">
        <f>SUM(Table9[[#This Row],[Simp Note]:[Var Note]])</f>
        <v>0</v>
      </c>
      <c r="M2617" s="25">
        <f>SUM(Table9[[#This Row],[Sum]],Table9[[#This Row],[Sum Notes]],Table9[[#This Row],[Contains ~]])</f>
        <v>0.1</v>
      </c>
      <c r="N2617" s="26">
        <v>20540</v>
      </c>
      <c r="O2617" s="25" t="s">
        <v>10235</v>
      </c>
      <c r="P2617" s="25" t="s">
        <v>10235</v>
      </c>
      <c r="Q2617" s="25"/>
      <c r="R2617" s="25"/>
      <c r="S2617" s="25"/>
    </row>
    <row r="2618" spans="1:19" x14ac:dyDescent="0.25">
      <c r="A2618" s="7">
        <v>6396</v>
      </c>
      <c r="B2618" s="7" t="s">
        <v>5710</v>
      </c>
      <c r="C2618" s="7" t="s">
        <v>9585</v>
      </c>
      <c r="D2618" s="7" t="s">
        <v>6770</v>
      </c>
      <c r="E2618" s="7">
        <f>LEN(Table9[[#This Row],[Trad]])/10</f>
        <v>0.1</v>
      </c>
      <c r="F2618" s="7">
        <f>LEN(Table9[[#This Row],[Variants]])/10</f>
        <v>0</v>
      </c>
      <c r="G2618" s="7">
        <f>COUNT(FIND("～",Table9[[#This Row],[Trad]]))*10</f>
        <v>0</v>
      </c>
      <c r="H2618" s="25">
        <f>Table9[[#This Row],[Trad Len]]+Table9[[#This Row],[Var Len]]</f>
        <v>0.1</v>
      </c>
      <c r="I2618" s="25" cm="1">
        <f t="array" ref="I2618">COUNT(FIND({1,2,3,4,5,6,7,8,9,0},Table9[[#This Row],[Simp]]))</f>
        <v>0</v>
      </c>
      <c r="J2618" s="25" cm="1">
        <f t="array" ref="J2618">COUNT(FIND({1,2,3,4,5,6,7,8,9,0},Table9[[#This Row],[Trad]]))</f>
        <v>0</v>
      </c>
      <c r="K2618" s="25" cm="1">
        <f t="array" ref="K2618">COUNT(FIND({1,2,3,4,5,6,7,8,9,0},Table9[[#This Row],[Variants]]))</f>
        <v>0</v>
      </c>
      <c r="L2618" s="25">
        <f>SUM(Table9[[#This Row],[Simp Note]:[Var Note]])</f>
        <v>0</v>
      </c>
      <c r="M2618" s="25">
        <f>SUM(Table9[[#This Row],[Sum]],Table9[[#This Row],[Sum Notes]],Table9[[#This Row],[Contains ~]])</f>
        <v>0.1</v>
      </c>
      <c r="N2618" s="26">
        <v>20550</v>
      </c>
      <c r="O2618" s="25" t="s">
        <v>10235</v>
      </c>
      <c r="P2618" s="25" t="s">
        <v>10235</v>
      </c>
      <c r="Q2618" s="25"/>
      <c r="R2618" s="25"/>
      <c r="S2618" s="25"/>
    </row>
    <row r="2619" spans="1:19" x14ac:dyDescent="0.25">
      <c r="A2619" s="7">
        <v>6397</v>
      </c>
      <c r="B2619" s="7" t="s">
        <v>5712</v>
      </c>
      <c r="C2619" s="7" t="s">
        <v>9587</v>
      </c>
      <c r="D2619" s="7" t="s">
        <v>6770</v>
      </c>
      <c r="E2619" s="7">
        <f>LEN(Table9[[#This Row],[Trad]])/10</f>
        <v>0.1</v>
      </c>
      <c r="F2619" s="7">
        <f>LEN(Table9[[#This Row],[Variants]])/10</f>
        <v>0</v>
      </c>
      <c r="G2619" s="7">
        <f>COUNT(FIND("～",Table9[[#This Row],[Trad]]))*10</f>
        <v>0</v>
      </c>
      <c r="H2619" s="25">
        <f>Table9[[#This Row],[Trad Len]]+Table9[[#This Row],[Var Len]]</f>
        <v>0.1</v>
      </c>
      <c r="I2619" s="25" cm="1">
        <f t="array" ref="I2619">COUNT(FIND({1,2,3,4,5,6,7,8,9,0},Table9[[#This Row],[Simp]]))</f>
        <v>0</v>
      </c>
      <c r="J2619" s="25" cm="1">
        <f t="array" ref="J2619">COUNT(FIND({1,2,3,4,5,6,7,8,9,0},Table9[[#This Row],[Trad]]))</f>
        <v>0</v>
      </c>
      <c r="K2619" s="25" cm="1">
        <f t="array" ref="K2619">COUNT(FIND({1,2,3,4,5,6,7,8,9,0},Table9[[#This Row],[Variants]]))</f>
        <v>0</v>
      </c>
      <c r="L2619" s="25">
        <f>SUM(Table9[[#This Row],[Simp Note]:[Var Note]])</f>
        <v>0</v>
      </c>
      <c r="M2619" s="25">
        <f>SUM(Table9[[#This Row],[Sum]],Table9[[#This Row],[Sum Notes]],Table9[[#This Row],[Contains ~]])</f>
        <v>0.1</v>
      </c>
      <c r="N2619" s="26">
        <v>20560</v>
      </c>
      <c r="O2619" s="25" t="s">
        <v>10235</v>
      </c>
      <c r="P2619" s="25" t="s">
        <v>10235</v>
      </c>
      <c r="Q2619" s="25"/>
      <c r="R2619" s="25"/>
      <c r="S2619" s="25"/>
    </row>
    <row r="2620" spans="1:19" x14ac:dyDescent="0.25">
      <c r="A2620" s="7">
        <v>6399</v>
      </c>
      <c r="B2620" s="7" t="s">
        <v>5714</v>
      </c>
      <c r="C2620" s="7" t="s">
        <v>9589</v>
      </c>
      <c r="D2620" s="7" t="s">
        <v>6770</v>
      </c>
      <c r="E2620" s="7">
        <f>LEN(Table9[[#This Row],[Trad]])/10</f>
        <v>0.1</v>
      </c>
      <c r="F2620" s="7">
        <f>LEN(Table9[[#This Row],[Variants]])/10</f>
        <v>0</v>
      </c>
      <c r="G2620" s="7">
        <f>COUNT(FIND("～",Table9[[#This Row],[Trad]]))*10</f>
        <v>0</v>
      </c>
      <c r="H2620" s="25">
        <f>Table9[[#This Row],[Trad Len]]+Table9[[#This Row],[Var Len]]</f>
        <v>0.1</v>
      </c>
      <c r="I2620" s="25" cm="1">
        <f t="array" ref="I2620">COUNT(FIND({1,2,3,4,5,6,7,8,9,0},Table9[[#This Row],[Simp]]))</f>
        <v>0</v>
      </c>
      <c r="J2620" s="25" cm="1">
        <f t="array" ref="J2620">COUNT(FIND({1,2,3,4,5,6,7,8,9,0},Table9[[#This Row],[Trad]]))</f>
        <v>0</v>
      </c>
      <c r="K2620" s="25" cm="1">
        <f t="array" ref="K2620">COUNT(FIND({1,2,3,4,5,6,7,8,9,0},Table9[[#This Row],[Variants]]))</f>
        <v>0</v>
      </c>
      <c r="L2620" s="25">
        <f>SUM(Table9[[#This Row],[Simp Note]:[Var Note]])</f>
        <v>0</v>
      </c>
      <c r="M2620" s="25">
        <f>SUM(Table9[[#This Row],[Sum]],Table9[[#This Row],[Sum Notes]],Table9[[#This Row],[Contains ~]])</f>
        <v>0.1</v>
      </c>
      <c r="N2620" s="26">
        <v>20570</v>
      </c>
      <c r="O2620" s="25" t="s">
        <v>10235</v>
      </c>
      <c r="P2620" s="25" t="s">
        <v>10235</v>
      </c>
      <c r="Q2620" s="25"/>
      <c r="R2620" s="25"/>
      <c r="S2620" s="25"/>
    </row>
    <row r="2621" spans="1:19" x14ac:dyDescent="0.25">
      <c r="A2621" s="7">
        <v>6403</v>
      </c>
      <c r="B2621" s="7" t="s">
        <v>5716</v>
      </c>
      <c r="C2621" s="7" t="s">
        <v>9591</v>
      </c>
      <c r="D2621" s="7" t="s">
        <v>6770</v>
      </c>
      <c r="E2621" s="7">
        <f>LEN(Table9[[#This Row],[Trad]])/10</f>
        <v>0.1</v>
      </c>
      <c r="F2621" s="7">
        <f>LEN(Table9[[#This Row],[Variants]])/10</f>
        <v>0</v>
      </c>
      <c r="G2621" s="7">
        <f>COUNT(FIND("～",Table9[[#This Row],[Trad]]))*10</f>
        <v>0</v>
      </c>
      <c r="H2621" s="25">
        <f>Table9[[#This Row],[Trad Len]]+Table9[[#This Row],[Var Len]]</f>
        <v>0.1</v>
      </c>
      <c r="I2621" s="25" cm="1">
        <f t="array" ref="I2621">COUNT(FIND({1,2,3,4,5,6,7,8,9,0},Table9[[#This Row],[Simp]]))</f>
        <v>0</v>
      </c>
      <c r="J2621" s="25" cm="1">
        <f t="array" ref="J2621">COUNT(FIND({1,2,3,4,5,6,7,8,9,0},Table9[[#This Row],[Trad]]))</f>
        <v>0</v>
      </c>
      <c r="K2621" s="25" cm="1">
        <f t="array" ref="K2621">COUNT(FIND({1,2,3,4,5,6,7,8,9,0},Table9[[#This Row],[Variants]]))</f>
        <v>0</v>
      </c>
      <c r="L2621" s="25">
        <f>SUM(Table9[[#This Row],[Simp Note]:[Var Note]])</f>
        <v>0</v>
      </c>
      <c r="M2621" s="25">
        <f>SUM(Table9[[#This Row],[Sum]],Table9[[#This Row],[Sum Notes]],Table9[[#This Row],[Contains ~]])</f>
        <v>0.1</v>
      </c>
      <c r="N2621" s="26">
        <v>20580</v>
      </c>
      <c r="O2621" s="25" t="s">
        <v>10235</v>
      </c>
      <c r="P2621" s="25" t="s">
        <v>10235</v>
      </c>
      <c r="Q2621" s="25"/>
      <c r="R2621" s="25"/>
      <c r="S2621" s="25"/>
    </row>
    <row r="2622" spans="1:19" x14ac:dyDescent="0.25">
      <c r="A2622" s="7">
        <v>6404</v>
      </c>
      <c r="B2622" s="7" t="s">
        <v>5718</v>
      </c>
      <c r="C2622" s="7" t="s">
        <v>9593</v>
      </c>
      <c r="D2622" s="7" t="s">
        <v>6770</v>
      </c>
      <c r="E2622" s="7">
        <f>LEN(Table9[[#This Row],[Trad]])/10</f>
        <v>0.1</v>
      </c>
      <c r="F2622" s="7">
        <f>LEN(Table9[[#This Row],[Variants]])/10</f>
        <v>0</v>
      </c>
      <c r="G2622" s="7">
        <f>COUNT(FIND("～",Table9[[#This Row],[Trad]]))*10</f>
        <v>0</v>
      </c>
      <c r="H2622" s="25">
        <f>Table9[[#This Row],[Trad Len]]+Table9[[#This Row],[Var Len]]</f>
        <v>0.1</v>
      </c>
      <c r="I2622" s="25" cm="1">
        <f t="array" ref="I2622">COUNT(FIND({1,2,3,4,5,6,7,8,9,0},Table9[[#This Row],[Simp]]))</f>
        <v>0</v>
      </c>
      <c r="J2622" s="25" cm="1">
        <f t="array" ref="J2622">COUNT(FIND({1,2,3,4,5,6,7,8,9,0},Table9[[#This Row],[Trad]]))</f>
        <v>0</v>
      </c>
      <c r="K2622" s="25" cm="1">
        <f t="array" ref="K2622">COUNT(FIND({1,2,3,4,5,6,7,8,9,0},Table9[[#This Row],[Variants]]))</f>
        <v>0</v>
      </c>
      <c r="L2622" s="25">
        <f>SUM(Table9[[#This Row],[Simp Note]:[Var Note]])</f>
        <v>0</v>
      </c>
      <c r="M2622" s="25">
        <f>SUM(Table9[[#This Row],[Sum]],Table9[[#This Row],[Sum Notes]],Table9[[#This Row],[Contains ~]])</f>
        <v>0.1</v>
      </c>
      <c r="N2622" s="26">
        <v>20590</v>
      </c>
      <c r="O2622" s="25" t="s">
        <v>10235</v>
      </c>
      <c r="P2622" s="25" t="s">
        <v>10235</v>
      </c>
      <c r="Q2622" s="25"/>
      <c r="R2622" s="25"/>
      <c r="S2622" s="25"/>
    </row>
    <row r="2623" spans="1:19" x14ac:dyDescent="0.25">
      <c r="A2623" s="7">
        <v>6405</v>
      </c>
      <c r="B2623" s="7" t="s">
        <v>5720</v>
      </c>
      <c r="C2623" s="7" t="s">
        <v>9595</v>
      </c>
      <c r="D2623" s="7" t="s">
        <v>6770</v>
      </c>
      <c r="E2623" s="7">
        <f>LEN(Table9[[#This Row],[Trad]])/10</f>
        <v>0.1</v>
      </c>
      <c r="F2623" s="7">
        <f>LEN(Table9[[#This Row],[Variants]])/10</f>
        <v>0</v>
      </c>
      <c r="G2623" s="7">
        <f>COUNT(FIND("～",Table9[[#This Row],[Trad]]))*10</f>
        <v>0</v>
      </c>
      <c r="H2623" s="25">
        <f>Table9[[#This Row],[Trad Len]]+Table9[[#This Row],[Var Len]]</f>
        <v>0.1</v>
      </c>
      <c r="I2623" s="25" cm="1">
        <f t="array" ref="I2623">COUNT(FIND({1,2,3,4,5,6,7,8,9,0},Table9[[#This Row],[Simp]]))</f>
        <v>0</v>
      </c>
      <c r="J2623" s="25" cm="1">
        <f t="array" ref="J2623">COUNT(FIND({1,2,3,4,5,6,7,8,9,0},Table9[[#This Row],[Trad]]))</f>
        <v>0</v>
      </c>
      <c r="K2623" s="25" cm="1">
        <f t="array" ref="K2623">COUNT(FIND({1,2,3,4,5,6,7,8,9,0},Table9[[#This Row],[Variants]]))</f>
        <v>0</v>
      </c>
      <c r="L2623" s="25">
        <f>SUM(Table9[[#This Row],[Simp Note]:[Var Note]])</f>
        <v>0</v>
      </c>
      <c r="M2623" s="25">
        <f>SUM(Table9[[#This Row],[Sum]],Table9[[#This Row],[Sum Notes]],Table9[[#This Row],[Contains ~]])</f>
        <v>0.1</v>
      </c>
      <c r="N2623" s="26">
        <v>20600</v>
      </c>
      <c r="O2623" s="25" t="s">
        <v>10235</v>
      </c>
      <c r="P2623" s="25" t="s">
        <v>10235</v>
      </c>
      <c r="Q2623" s="25"/>
      <c r="R2623" s="25"/>
      <c r="S2623" s="25"/>
    </row>
    <row r="2624" spans="1:19" x14ac:dyDescent="0.25">
      <c r="A2624" s="7">
        <v>6406</v>
      </c>
      <c r="B2624" s="7" t="s">
        <v>5722</v>
      </c>
      <c r="C2624" s="7" t="s">
        <v>9596</v>
      </c>
      <c r="D2624" s="7" t="s">
        <v>6770</v>
      </c>
      <c r="E2624" s="7">
        <f>LEN(Table9[[#This Row],[Trad]])/10</f>
        <v>0.1</v>
      </c>
      <c r="F2624" s="7">
        <f>LEN(Table9[[#This Row],[Variants]])/10</f>
        <v>0</v>
      </c>
      <c r="G2624" s="7">
        <f>COUNT(FIND("～",Table9[[#This Row],[Trad]]))*10</f>
        <v>0</v>
      </c>
      <c r="H2624" s="25">
        <f>Table9[[#This Row],[Trad Len]]+Table9[[#This Row],[Var Len]]</f>
        <v>0.1</v>
      </c>
      <c r="I2624" s="25" cm="1">
        <f t="array" ref="I2624">COUNT(FIND({1,2,3,4,5,6,7,8,9,0},Table9[[#This Row],[Simp]]))</f>
        <v>0</v>
      </c>
      <c r="J2624" s="25" cm="1">
        <f t="array" ref="J2624">COUNT(FIND({1,2,3,4,5,6,7,8,9,0},Table9[[#This Row],[Trad]]))</f>
        <v>0</v>
      </c>
      <c r="K2624" s="25" cm="1">
        <f t="array" ref="K2624">COUNT(FIND({1,2,3,4,5,6,7,8,9,0},Table9[[#This Row],[Variants]]))</f>
        <v>0</v>
      </c>
      <c r="L2624" s="25">
        <f>SUM(Table9[[#This Row],[Simp Note]:[Var Note]])</f>
        <v>0</v>
      </c>
      <c r="M2624" s="25">
        <f>SUM(Table9[[#This Row],[Sum]],Table9[[#This Row],[Sum Notes]],Table9[[#This Row],[Contains ~]])</f>
        <v>0.1</v>
      </c>
      <c r="N2624" s="26">
        <v>20610</v>
      </c>
      <c r="O2624" s="25" t="s">
        <v>10235</v>
      </c>
      <c r="P2624" s="25" t="s">
        <v>10235</v>
      </c>
      <c r="Q2624" s="25"/>
      <c r="R2624" s="25"/>
      <c r="S2624" s="25"/>
    </row>
    <row r="2625" spans="1:19" x14ac:dyDescent="0.25">
      <c r="A2625" s="7">
        <v>6407</v>
      </c>
      <c r="B2625" s="7" t="s">
        <v>5724</v>
      </c>
      <c r="C2625" s="7" t="s">
        <v>9598</v>
      </c>
      <c r="D2625" s="7" t="s">
        <v>6770</v>
      </c>
      <c r="E2625" s="7">
        <f>LEN(Table9[[#This Row],[Trad]])/10</f>
        <v>0.1</v>
      </c>
      <c r="F2625" s="7">
        <f>LEN(Table9[[#This Row],[Variants]])/10</f>
        <v>0</v>
      </c>
      <c r="G2625" s="7">
        <f>COUNT(FIND("～",Table9[[#This Row],[Trad]]))*10</f>
        <v>0</v>
      </c>
      <c r="H2625" s="25">
        <f>Table9[[#This Row],[Trad Len]]+Table9[[#This Row],[Var Len]]</f>
        <v>0.1</v>
      </c>
      <c r="I2625" s="25" cm="1">
        <f t="array" ref="I2625">COUNT(FIND({1,2,3,4,5,6,7,8,9,0},Table9[[#This Row],[Simp]]))</f>
        <v>0</v>
      </c>
      <c r="J2625" s="25" cm="1">
        <f t="array" ref="J2625">COUNT(FIND({1,2,3,4,5,6,7,8,9,0},Table9[[#This Row],[Trad]]))</f>
        <v>0</v>
      </c>
      <c r="K2625" s="25" cm="1">
        <f t="array" ref="K2625">COUNT(FIND({1,2,3,4,5,6,7,8,9,0},Table9[[#This Row],[Variants]]))</f>
        <v>0</v>
      </c>
      <c r="L2625" s="25">
        <f>SUM(Table9[[#This Row],[Simp Note]:[Var Note]])</f>
        <v>0</v>
      </c>
      <c r="M2625" s="25">
        <f>SUM(Table9[[#This Row],[Sum]],Table9[[#This Row],[Sum Notes]],Table9[[#This Row],[Contains ~]])</f>
        <v>0.1</v>
      </c>
      <c r="N2625" s="26">
        <v>20620</v>
      </c>
      <c r="O2625" s="25" t="s">
        <v>10235</v>
      </c>
      <c r="P2625" s="25" t="s">
        <v>10235</v>
      </c>
      <c r="Q2625" s="25"/>
      <c r="R2625" s="25"/>
      <c r="S2625" s="25"/>
    </row>
    <row r="2626" spans="1:19" x14ac:dyDescent="0.25">
      <c r="A2626" s="7">
        <v>6416</v>
      </c>
      <c r="B2626" s="7" t="s">
        <v>5726</v>
      </c>
      <c r="C2626" s="7" t="s">
        <v>9600</v>
      </c>
      <c r="D2626" s="7" t="s">
        <v>6770</v>
      </c>
      <c r="E2626" s="7">
        <f>LEN(Table9[[#This Row],[Trad]])/10</f>
        <v>0.1</v>
      </c>
      <c r="F2626" s="7">
        <f>LEN(Table9[[#This Row],[Variants]])/10</f>
        <v>0</v>
      </c>
      <c r="G2626" s="7">
        <f>COUNT(FIND("～",Table9[[#This Row],[Trad]]))*10</f>
        <v>0</v>
      </c>
      <c r="H2626" s="25">
        <f>Table9[[#This Row],[Trad Len]]+Table9[[#This Row],[Var Len]]</f>
        <v>0.1</v>
      </c>
      <c r="I2626" s="25" cm="1">
        <f t="array" ref="I2626">COUNT(FIND({1,2,3,4,5,6,7,8,9,0},Table9[[#This Row],[Simp]]))</f>
        <v>0</v>
      </c>
      <c r="J2626" s="25" cm="1">
        <f t="array" ref="J2626">COUNT(FIND({1,2,3,4,5,6,7,8,9,0},Table9[[#This Row],[Trad]]))</f>
        <v>0</v>
      </c>
      <c r="K2626" s="25" cm="1">
        <f t="array" ref="K2626">COUNT(FIND({1,2,3,4,5,6,7,8,9,0},Table9[[#This Row],[Variants]]))</f>
        <v>0</v>
      </c>
      <c r="L2626" s="25">
        <f>SUM(Table9[[#This Row],[Simp Note]:[Var Note]])</f>
        <v>0</v>
      </c>
      <c r="M2626" s="25">
        <f>SUM(Table9[[#This Row],[Sum]],Table9[[#This Row],[Sum Notes]],Table9[[#This Row],[Contains ~]])</f>
        <v>0.1</v>
      </c>
      <c r="N2626" s="26">
        <v>20630</v>
      </c>
      <c r="O2626" s="25" t="s">
        <v>10235</v>
      </c>
      <c r="P2626" s="25" t="s">
        <v>10235</v>
      </c>
      <c r="Q2626" s="25"/>
      <c r="R2626" s="25"/>
      <c r="S2626" s="25"/>
    </row>
    <row r="2627" spans="1:19" x14ac:dyDescent="0.25">
      <c r="A2627" s="7">
        <v>6418</v>
      </c>
      <c r="B2627" s="7" t="s">
        <v>5728</v>
      </c>
      <c r="C2627" s="7" t="s">
        <v>9602</v>
      </c>
      <c r="D2627" s="7" t="s">
        <v>6770</v>
      </c>
      <c r="E2627" s="7">
        <f>LEN(Table9[[#This Row],[Trad]])/10</f>
        <v>0.1</v>
      </c>
      <c r="F2627" s="7">
        <f>LEN(Table9[[#This Row],[Variants]])/10</f>
        <v>0</v>
      </c>
      <c r="G2627" s="7">
        <f>COUNT(FIND("～",Table9[[#This Row],[Trad]]))*10</f>
        <v>0</v>
      </c>
      <c r="H2627" s="25">
        <f>Table9[[#This Row],[Trad Len]]+Table9[[#This Row],[Var Len]]</f>
        <v>0.1</v>
      </c>
      <c r="I2627" s="25" cm="1">
        <f t="array" ref="I2627">COUNT(FIND({1,2,3,4,5,6,7,8,9,0},Table9[[#This Row],[Simp]]))</f>
        <v>0</v>
      </c>
      <c r="J2627" s="25" cm="1">
        <f t="array" ref="J2627">COUNT(FIND({1,2,3,4,5,6,7,8,9,0},Table9[[#This Row],[Trad]]))</f>
        <v>0</v>
      </c>
      <c r="K2627" s="25" cm="1">
        <f t="array" ref="K2627">COUNT(FIND({1,2,3,4,5,6,7,8,9,0},Table9[[#This Row],[Variants]]))</f>
        <v>0</v>
      </c>
      <c r="L2627" s="25">
        <f>SUM(Table9[[#This Row],[Simp Note]:[Var Note]])</f>
        <v>0</v>
      </c>
      <c r="M2627" s="25">
        <f>SUM(Table9[[#This Row],[Sum]],Table9[[#This Row],[Sum Notes]],Table9[[#This Row],[Contains ~]])</f>
        <v>0.1</v>
      </c>
      <c r="N2627" s="26">
        <v>20640</v>
      </c>
      <c r="O2627" s="25" t="s">
        <v>10235</v>
      </c>
      <c r="P2627" s="25" t="s">
        <v>10235</v>
      </c>
      <c r="Q2627" s="25"/>
      <c r="R2627" s="25"/>
      <c r="S2627" s="25"/>
    </row>
    <row r="2628" spans="1:19" x14ac:dyDescent="0.25">
      <c r="A2628" s="7">
        <v>6419</v>
      </c>
      <c r="B2628" s="7" t="s">
        <v>5730</v>
      </c>
      <c r="C2628" s="7" t="s">
        <v>9604</v>
      </c>
      <c r="D2628" s="7" t="s">
        <v>6770</v>
      </c>
      <c r="E2628" s="7">
        <f>LEN(Table9[[#This Row],[Trad]])/10</f>
        <v>0.1</v>
      </c>
      <c r="F2628" s="7">
        <f>LEN(Table9[[#This Row],[Variants]])/10</f>
        <v>0</v>
      </c>
      <c r="G2628" s="7">
        <f>COUNT(FIND("～",Table9[[#This Row],[Trad]]))*10</f>
        <v>0</v>
      </c>
      <c r="H2628" s="25">
        <f>Table9[[#This Row],[Trad Len]]+Table9[[#This Row],[Var Len]]</f>
        <v>0.1</v>
      </c>
      <c r="I2628" s="25" cm="1">
        <f t="array" ref="I2628">COUNT(FIND({1,2,3,4,5,6,7,8,9,0},Table9[[#This Row],[Simp]]))</f>
        <v>0</v>
      </c>
      <c r="J2628" s="25" cm="1">
        <f t="array" ref="J2628">COUNT(FIND({1,2,3,4,5,6,7,8,9,0},Table9[[#This Row],[Trad]]))</f>
        <v>0</v>
      </c>
      <c r="K2628" s="25" cm="1">
        <f t="array" ref="K2628">COUNT(FIND({1,2,3,4,5,6,7,8,9,0},Table9[[#This Row],[Variants]]))</f>
        <v>0</v>
      </c>
      <c r="L2628" s="25">
        <f>SUM(Table9[[#This Row],[Simp Note]:[Var Note]])</f>
        <v>0</v>
      </c>
      <c r="M2628" s="25">
        <f>SUM(Table9[[#This Row],[Sum]],Table9[[#This Row],[Sum Notes]],Table9[[#This Row],[Contains ~]])</f>
        <v>0.1</v>
      </c>
      <c r="N2628" s="26">
        <v>20650</v>
      </c>
      <c r="O2628" s="25" t="s">
        <v>10235</v>
      </c>
      <c r="P2628" s="25" t="s">
        <v>10235</v>
      </c>
      <c r="Q2628" s="25"/>
      <c r="R2628" s="25"/>
      <c r="S2628" s="25"/>
    </row>
    <row r="2629" spans="1:19" x14ac:dyDescent="0.25">
      <c r="A2629" s="7">
        <v>6420</v>
      </c>
      <c r="B2629" s="7" t="s">
        <v>5732</v>
      </c>
      <c r="C2629" s="7" t="s">
        <v>9606</v>
      </c>
      <c r="D2629" s="7" t="s">
        <v>6770</v>
      </c>
      <c r="E2629" s="7">
        <f>LEN(Table9[[#This Row],[Trad]])/10</f>
        <v>0.1</v>
      </c>
      <c r="F2629" s="7">
        <f>LEN(Table9[[#This Row],[Variants]])/10</f>
        <v>0</v>
      </c>
      <c r="G2629" s="7">
        <f>COUNT(FIND("～",Table9[[#This Row],[Trad]]))*10</f>
        <v>0</v>
      </c>
      <c r="H2629" s="25">
        <f>Table9[[#This Row],[Trad Len]]+Table9[[#This Row],[Var Len]]</f>
        <v>0.1</v>
      </c>
      <c r="I2629" s="25" cm="1">
        <f t="array" ref="I2629">COUNT(FIND({1,2,3,4,5,6,7,8,9,0},Table9[[#This Row],[Simp]]))</f>
        <v>0</v>
      </c>
      <c r="J2629" s="25" cm="1">
        <f t="array" ref="J2629">COUNT(FIND({1,2,3,4,5,6,7,8,9,0},Table9[[#This Row],[Trad]]))</f>
        <v>0</v>
      </c>
      <c r="K2629" s="25" cm="1">
        <f t="array" ref="K2629">COUNT(FIND({1,2,3,4,5,6,7,8,9,0},Table9[[#This Row],[Variants]]))</f>
        <v>0</v>
      </c>
      <c r="L2629" s="25">
        <f>SUM(Table9[[#This Row],[Simp Note]:[Var Note]])</f>
        <v>0</v>
      </c>
      <c r="M2629" s="25">
        <f>SUM(Table9[[#This Row],[Sum]],Table9[[#This Row],[Sum Notes]],Table9[[#This Row],[Contains ~]])</f>
        <v>0.1</v>
      </c>
      <c r="N2629" s="26">
        <v>20660</v>
      </c>
      <c r="O2629" s="25" t="s">
        <v>10235</v>
      </c>
      <c r="P2629" s="25" t="s">
        <v>10235</v>
      </c>
      <c r="Q2629" s="25"/>
      <c r="R2629" s="25"/>
      <c r="S2629" s="25"/>
    </row>
    <row r="2630" spans="1:19" x14ac:dyDescent="0.25">
      <c r="A2630" s="7">
        <v>6430</v>
      </c>
      <c r="B2630" s="7" t="s">
        <v>5734</v>
      </c>
      <c r="C2630" s="7" t="s">
        <v>9608</v>
      </c>
      <c r="D2630" s="7" t="s">
        <v>6770</v>
      </c>
      <c r="E2630" s="7">
        <f>LEN(Table9[[#This Row],[Trad]])/10</f>
        <v>0.1</v>
      </c>
      <c r="F2630" s="7">
        <f>LEN(Table9[[#This Row],[Variants]])/10</f>
        <v>0</v>
      </c>
      <c r="G2630" s="7">
        <f>COUNT(FIND("～",Table9[[#This Row],[Trad]]))*10</f>
        <v>0</v>
      </c>
      <c r="H2630" s="25">
        <f>Table9[[#This Row],[Trad Len]]+Table9[[#This Row],[Var Len]]</f>
        <v>0.1</v>
      </c>
      <c r="I2630" s="25" cm="1">
        <f t="array" ref="I2630">COUNT(FIND({1,2,3,4,5,6,7,8,9,0},Table9[[#This Row],[Simp]]))</f>
        <v>0</v>
      </c>
      <c r="J2630" s="25" cm="1">
        <f t="array" ref="J2630">COUNT(FIND({1,2,3,4,5,6,7,8,9,0},Table9[[#This Row],[Trad]]))</f>
        <v>0</v>
      </c>
      <c r="K2630" s="25" cm="1">
        <f t="array" ref="K2630">COUNT(FIND({1,2,3,4,5,6,7,8,9,0},Table9[[#This Row],[Variants]]))</f>
        <v>0</v>
      </c>
      <c r="L2630" s="25">
        <f>SUM(Table9[[#This Row],[Simp Note]:[Var Note]])</f>
        <v>0</v>
      </c>
      <c r="M2630" s="25">
        <f>SUM(Table9[[#This Row],[Sum]],Table9[[#This Row],[Sum Notes]],Table9[[#This Row],[Contains ~]])</f>
        <v>0.1</v>
      </c>
      <c r="N2630" s="26">
        <v>20670</v>
      </c>
      <c r="O2630" s="25" t="s">
        <v>10235</v>
      </c>
      <c r="P2630" s="25" t="s">
        <v>10235</v>
      </c>
      <c r="Q2630" s="25"/>
      <c r="R2630" s="25"/>
      <c r="S2630" s="25"/>
    </row>
    <row r="2631" spans="1:19" x14ac:dyDescent="0.25">
      <c r="A2631" s="7">
        <v>6432</v>
      </c>
      <c r="B2631" s="7" t="s">
        <v>5736</v>
      </c>
      <c r="C2631" s="7" t="s">
        <v>9610</v>
      </c>
      <c r="D2631" s="7" t="s">
        <v>6770</v>
      </c>
      <c r="E2631" s="7">
        <f>LEN(Table9[[#This Row],[Trad]])/10</f>
        <v>0.1</v>
      </c>
      <c r="F2631" s="7">
        <f>LEN(Table9[[#This Row],[Variants]])/10</f>
        <v>0</v>
      </c>
      <c r="G2631" s="7">
        <f>COUNT(FIND("～",Table9[[#This Row],[Trad]]))*10</f>
        <v>0</v>
      </c>
      <c r="H2631" s="25">
        <f>Table9[[#This Row],[Trad Len]]+Table9[[#This Row],[Var Len]]</f>
        <v>0.1</v>
      </c>
      <c r="I2631" s="25" cm="1">
        <f t="array" ref="I2631">COUNT(FIND({1,2,3,4,5,6,7,8,9,0},Table9[[#This Row],[Simp]]))</f>
        <v>0</v>
      </c>
      <c r="J2631" s="25" cm="1">
        <f t="array" ref="J2631">COUNT(FIND({1,2,3,4,5,6,7,8,9,0},Table9[[#This Row],[Trad]]))</f>
        <v>0</v>
      </c>
      <c r="K2631" s="25" cm="1">
        <f t="array" ref="K2631">COUNT(FIND({1,2,3,4,5,6,7,8,9,0},Table9[[#This Row],[Variants]]))</f>
        <v>0</v>
      </c>
      <c r="L2631" s="25">
        <f>SUM(Table9[[#This Row],[Simp Note]:[Var Note]])</f>
        <v>0</v>
      </c>
      <c r="M2631" s="25">
        <f>SUM(Table9[[#This Row],[Sum]],Table9[[#This Row],[Sum Notes]],Table9[[#This Row],[Contains ~]])</f>
        <v>0.1</v>
      </c>
      <c r="N2631" s="26">
        <v>20680</v>
      </c>
      <c r="O2631" s="25" t="s">
        <v>10235</v>
      </c>
      <c r="P2631" s="25" t="s">
        <v>10235</v>
      </c>
      <c r="Q2631" s="25"/>
      <c r="R2631" s="25"/>
      <c r="S2631" s="25"/>
    </row>
    <row r="2632" spans="1:19" x14ac:dyDescent="0.25">
      <c r="A2632" s="7">
        <v>6434</v>
      </c>
      <c r="B2632" s="7" t="s">
        <v>5738</v>
      </c>
      <c r="C2632" s="7" t="s">
        <v>9612</v>
      </c>
      <c r="D2632" s="7" t="s">
        <v>6770</v>
      </c>
      <c r="E2632" s="7">
        <f>LEN(Table9[[#This Row],[Trad]])/10</f>
        <v>0.1</v>
      </c>
      <c r="F2632" s="7">
        <f>LEN(Table9[[#This Row],[Variants]])/10</f>
        <v>0</v>
      </c>
      <c r="G2632" s="7">
        <f>COUNT(FIND("～",Table9[[#This Row],[Trad]]))*10</f>
        <v>0</v>
      </c>
      <c r="H2632" s="25">
        <f>Table9[[#This Row],[Trad Len]]+Table9[[#This Row],[Var Len]]</f>
        <v>0.1</v>
      </c>
      <c r="I2632" s="25" cm="1">
        <f t="array" ref="I2632">COUNT(FIND({1,2,3,4,5,6,7,8,9,0},Table9[[#This Row],[Simp]]))</f>
        <v>0</v>
      </c>
      <c r="J2632" s="25" cm="1">
        <f t="array" ref="J2632">COUNT(FIND({1,2,3,4,5,6,7,8,9,0},Table9[[#This Row],[Trad]]))</f>
        <v>0</v>
      </c>
      <c r="K2632" s="25" cm="1">
        <f t="array" ref="K2632">COUNT(FIND({1,2,3,4,5,6,7,8,9,0},Table9[[#This Row],[Variants]]))</f>
        <v>0</v>
      </c>
      <c r="L2632" s="25">
        <f>SUM(Table9[[#This Row],[Simp Note]:[Var Note]])</f>
        <v>0</v>
      </c>
      <c r="M2632" s="25">
        <f>SUM(Table9[[#This Row],[Sum]],Table9[[#This Row],[Sum Notes]],Table9[[#This Row],[Contains ~]])</f>
        <v>0.1</v>
      </c>
      <c r="N2632" s="26">
        <v>20690</v>
      </c>
      <c r="O2632" s="25" t="s">
        <v>10235</v>
      </c>
      <c r="P2632" s="25" t="s">
        <v>10235</v>
      </c>
      <c r="Q2632" s="25"/>
      <c r="R2632" s="25"/>
      <c r="S2632" s="25"/>
    </row>
    <row r="2633" spans="1:19" x14ac:dyDescent="0.25">
      <c r="A2633" s="7">
        <v>6435</v>
      </c>
      <c r="B2633" s="7" t="s">
        <v>5740</v>
      </c>
      <c r="C2633" s="7" t="s">
        <v>9614</v>
      </c>
      <c r="D2633" s="7" t="s">
        <v>6770</v>
      </c>
      <c r="E2633" s="7">
        <f>LEN(Table9[[#This Row],[Trad]])/10</f>
        <v>0.1</v>
      </c>
      <c r="F2633" s="7">
        <f>LEN(Table9[[#This Row],[Variants]])/10</f>
        <v>0</v>
      </c>
      <c r="G2633" s="7">
        <f>COUNT(FIND("～",Table9[[#This Row],[Trad]]))*10</f>
        <v>0</v>
      </c>
      <c r="H2633" s="25">
        <f>Table9[[#This Row],[Trad Len]]+Table9[[#This Row],[Var Len]]</f>
        <v>0.1</v>
      </c>
      <c r="I2633" s="25" cm="1">
        <f t="array" ref="I2633">COUNT(FIND({1,2,3,4,5,6,7,8,9,0},Table9[[#This Row],[Simp]]))</f>
        <v>0</v>
      </c>
      <c r="J2633" s="25" cm="1">
        <f t="array" ref="J2633">COUNT(FIND({1,2,3,4,5,6,7,8,9,0},Table9[[#This Row],[Trad]]))</f>
        <v>0</v>
      </c>
      <c r="K2633" s="25" cm="1">
        <f t="array" ref="K2633">COUNT(FIND({1,2,3,4,5,6,7,8,9,0},Table9[[#This Row],[Variants]]))</f>
        <v>0</v>
      </c>
      <c r="L2633" s="25">
        <f>SUM(Table9[[#This Row],[Simp Note]:[Var Note]])</f>
        <v>0</v>
      </c>
      <c r="M2633" s="25">
        <f>SUM(Table9[[#This Row],[Sum]],Table9[[#This Row],[Sum Notes]],Table9[[#This Row],[Contains ~]])</f>
        <v>0.1</v>
      </c>
      <c r="N2633" s="26">
        <v>20700</v>
      </c>
      <c r="O2633" s="25" t="s">
        <v>10235</v>
      </c>
      <c r="P2633" s="25" t="s">
        <v>10235</v>
      </c>
      <c r="Q2633" s="25"/>
      <c r="R2633" s="25"/>
      <c r="S2633" s="25"/>
    </row>
    <row r="2634" spans="1:19" x14ac:dyDescent="0.25">
      <c r="A2634" s="7">
        <v>6436</v>
      </c>
      <c r="B2634" s="7" t="s">
        <v>5742</v>
      </c>
      <c r="C2634" s="7" t="s">
        <v>9616</v>
      </c>
      <c r="D2634" s="7" t="s">
        <v>6770</v>
      </c>
      <c r="E2634" s="7">
        <f>LEN(Table9[[#This Row],[Trad]])/10</f>
        <v>0.1</v>
      </c>
      <c r="F2634" s="7">
        <f>LEN(Table9[[#This Row],[Variants]])/10</f>
        <v>0</v>
      </c>
      <c r="G2634" s="7">
        <f>COUNT(FIND("～",Table9[[#This Row],[Trad]]))*10</f>
        <v>0</v>
      </c>
      <c r="H2634" s="25">
        <f>Table9[[#This Row],[Trad Len]]+Table9[[#This Row],[Var Len]]</f>
        <v>0.1</v>
      </c>
      <c r="I2634" s="25" cm="1">
        <f t="array" ref="I2634">COUNT(FIND({1,2,3,4,5,6,7,8,9,0},Table9[[#This Row],[Simp]]))</f>
        <v>0</v>
      </c>
      <c r="J2634" s="25" cm="1">
        <f t="array" ref="J2634">COUNT(FIND({1,2,3,4,5,6,7,8,9,0},Table9[[#This Row],[Trad]]))</f>
        <v>0</v>
      </c>
      <c r="K2634" s="25" cm="1">
        <f t="array" ref="K2634">COUNT(FIND({1,2,3,4,5,6,7,8,9,0},Table9[[#This Row],[Variants]]))</f>
        <v>0</v>
      </c>
      <c r="L2634" s="25">
        <f>SUM(Table9[[#This Row],[Simp Note]:[Var Note]])</f>
        <v>0</v>
      </c>
      <c r="M2634" s="25">
        <f>SUM(Table9[[#This Row],[Sum]],Table9[[#This Row],[Sum Notes]],Table9[[#This Row],[Contains ~]])</f>
        <v>0.1</v>
      </c>
      <c r="N2634" s="26">
        <v>20710</v>
      </c>
      <c r="O2634" s="25" t="s">
        <v>10235</v>
      </c>
      <c r="P2634" s="25" t="s">
        <v>10235</v>
      </c>
      <c r="Q2634" s="25"/>
      <c r="R2634" s="25"/>
      <c r="S2634" s="25"/>
    </row>
    <row r="2635" spans="1:19" x14ac:dyDescent="0.25">
      <c r="A2635" s="7">
        <v>6438</v>
      </c>
      <c r="B2635" s="7" t="s">
        <v>5744</v>
      </c>
      <c r="C2635" s="7" t="s">
        <v>6770</v>
      </c>
      <c r="D2635" s="25" t="s">
        <v>9618</v>
      </c>
      <c r="E2635" s="25">
        <f>LEN(Table9[[#This Row],[Trad]])/10</f>
        <v>0</v>
      </c>
      <c r="F2635" s="25">
        <f>LEN(Table9[[#This Row],[Variants]])/10</f>
        <v>0.2</v>
      </c>
      <c r="G2635" s="25">
        <f>COUNT(FIND("～",Table9[[#This Row],[Trad]]))*10</f>
        <v>0</v>
      </c>
      <c r="H2635" s="25">
        <f>Table9[[#This Row],[Trad Len]]+Table9[[#This Row],[Var Len]]</f>
        <v>0.2</v>
      </c>
      <c r="I2635" s="25" cm="1">
        <f t="array" ref="I2635">COUNT(FIND({1,2,3,4,5,6,7,8,9,0},Table9[[#This Row],[Simp]]))</f>
        <v>0</v>
      </c>
      <c r="J2635" s="25" cm="1">
        <f t="array" ref="J2635">COUNT(FIND({1,2,3,4,5,6,7,8,9,0},Table9[[#This Row],[Trad]]))</f>
        <v>0</v>
      </c>
      <c r="K2635" s="25" cm="1">
        <f t="array" ref="K2635">COUNT(FIND({1,2,3,4,5,6,7,8,9,0},Table9[[#This Row],[Variants]]))</f>
        <v>0</v>
      </c>
      <c r="L2635" s="25">
        <f>SUM(Table9[[#This Row],[Simp Note]:[Var Note]])</f>
        <v>0</v>
      </c>
      <c r="M2635" s="25">
        <f>SUM(Table9[[#This Row],[Sum]],Table9[[#This Row],[Sum Notes]],Table9[[#This Row],[Contains ~]])</f>
        <v>0.2</v>
      </c>
      <c r="N2635" s="26">
        <v>25480</v>
      </c>
      <c r="O2635" s="25" t="s">
        <v>10237</v>
      </c>
      <c r="P2635" s="25" t="s">
        <v>10237</v>
      </c>
      <c r="Q2635" s="25"/>
      <c r="R2635" s="25"/>
      <c r="S2635" s="25"/>
    </row>
    <row r="2636" spans="1:19" x14ac:dyDescent="0.25">
      <c r="A2636" s="7">
        <v>6441</v>
      </c>
      <c r="B2636" s="7" t="s">
        <v>5746</v>
      </c>
      <c r="C2636" s="7" t="s">
        <v>9620</v>
      </c>
      <c r="D2636" s="7" t="s">
        <v>6770</v>
      </c>
      <c r="E2636" s="7">
        <f>LEN(Table9[[#This Row],[Trad]])/10</f>
        <v>0.1</v>
      </c>
      <c r="F2636" s="7">
        <f>LEN(Table9[[#This Row],[Variants]])/10</f>
        <v>0</v>
      </c>
      <c r="G2636" s="7">
        <f>COUNT(FIND("～",Table9[[#This Row],[Trad]]))*10</f>
        <v>0</v>
      </c>
      <c r="H2636" s="25">
        <f>Table9[[#This Row],[Trad Len]]+Table9[[#This Row],[Var Len]]</f>
        <v>0.1</v>
      </c>
      <c r="I2636" s="25" cm="1">
        <f t="array" ref="I2636">COUNT(FIND({1,2,3,4,5,6,7,8,9,0},Table9[[#This Row],[Simp]]))</f>
        <v>0</v>
      </c>
      <c r="J2636" s="25" cm="1">
        <f t="array" ref="J2636">COUNT(FIND({1,2,3,4,5,6,7,8,9,0},Table9[[#This Row],[Trad]]))</f>
        <v>0</v>
      </c>
      <c r="K2636" s="25" cm="1">
        <f t="array" ref="K2636">COUNT(FIND({1,2,3,4,5,6,7,8,9,0},Table9[[#This Row],[Variants]]))</f>
        <v>0</v>
      </c>
      <c r="L2636" s="25">
        <f>SUM(Table9[[#This Row],[Simp Note]:[Var Note]])</f>
        <v>0</v>
      </c>
      <c r="M2636" s="25">
        <f>SUM(Table9[[#This Row],[Sum]],Table9[[#This Row],[Sum Notes]],Table9[[#This Row],[Contains ~]])</f>
        <v>0.1</v>
      </c>
      <c r="N2636" s="26">
        <v>20720</v>
      </c>
      <c r="O2636" s="25" t="s">
        <v>10235</v>
      </c>
      <c r="P2636" s="25" t="s">
        <v>10235</v>
      </c>
      <c r="Q2636" s="25"/>
      <c r="R2636" s="25"/>
      <c r="S2636" s="25"/>
    </row>
    <row r="2637" spans="1:19" x14ac:dyDescent="0.25">
      <c r="A2637" s="7">
        <v>6442</v>
      </c>
      <c r="B2637" s="7" t="s">
        <v>5748</v>
      </c>
      <c r="C2637" s="7" t="s">
        <v>9622</v>
      </c>
      <c r="D2637" s="7" t="s">
        <v>6770</v>
      </c>
      <c r="E2637" s="7">
        <f>LEN(Table9[[#This Row],[Trad]])/10</f>
        <v>0.1</v>
      </c>
      <c r="F2637" s="7">
        <f>LEN(Table9[[#This Row],[Variants]])/10</f>
        <v>0</v>
      </c>
      <c r="G2637" s="7">
        <f>COUNT(FIND("～",Table9[[#This Row],[Trad]]))*10</f>
        <v>0</v>
      </c>
      <c r="H2637" s="25">
        <f>Table9[[#This Row],[Trad Len]]+Table9[[#This Row],[Var Len]]</f>
        <v>0.1</v>
      </c>
      <c r="I2637" s="25" cm="1">
        <f t="array" ref="I2637">COUNT(FIND({1,2,3,4,5,6,7,8,9,0},Table9[[#This Row],[Simp]]))</f>
        <v>0</v>
      </c>
      <c r="J2637" s="25" cm="1">
        <f t="array" ref="J2637">COUNT(FIND({1,2,3,4,5,6,7,8,9,0},Table9[[#This Row],[Trad]]))</f>
        <v>0</v>
      </c>
      <c r="K2637" s="25" cm="1">
        <f t="array" ref="K2637">COUNT(FIND({1,2,3,4,5,6,7,8,9,0},Table9[[#This Row],[Variants]]))</f>
        <v>0</v>
      </c>
      <c r="L2637" s="25">
        <f>SUM(Table9[[#This Row],[Simp Note]:[Var Note]])</f>
        <v>0</v>
      </c>
      <c r="M2637" s="25">
        <f>SUM(Table9[[#This Row],[Sum]],Table9[[#This Row],[Sum Notes]],Table9[[#This Row],[Contains ~]])</f>
        <v>0.1</v>
      </c>
      <c r="N2637" s="26">
        <v>20730</v>
      </c>
      <c r="O2637" s="25" t="s">
        <v>10235</v>
      </c>
      <c r="P2637" s="25" t="s">
        <v>10235</v>
      </c>
      <c r="Q2637" s="25"/>
      <c r="R2637" s="25"/>
      <c r="S2637" s="25"/>
    </row>
    <row r="2638" spans="1:19" x14ac:dyDescent="0.25">
      <c r="A2638" s="7">
        <v>6443</v>
      </c>
      <c r="B2638" s="7" t="s">
        <v>5750</v>
      </c>
      <c r="C2638" s="7" t="s">
        <v>9624</v>
      </c>
      <c r="D2638" s="7" t="s">
        <v>9625</v>
      </c>
      <c r="E2638" s="7">
        <f>LEN(Table9[[#This Row],[Trad]])/10</f>
        <v>0.1</v>
      </c>
      <c r="F2638" s="7">
        <f>LEN(Table9[[#This Row],[Variants]])/10</f>
        <v>0.1</v>
      </c>
      <c r="G2638" s="7">
        <f>COUNT(FIND("～",Table9[[#This Row],[Trad]]))*10</f>
        <v>0</v>
      </c>
      <c r="H2638" s="25">
        <f>Table9[[#This Row],[Trad Len]]+Table9[[#This Row],[Var Len]]</f>
        <v>0.2</v>
      </c>
      <c r="I2638" s="25" cm="1">
        <f t="array" ref="I2638">COUNT(FIND({1,2,3,4,5,6,7,8,9,0},Table9[[#This Row],[Simp]]))</f>
        <v>0</v>
      </c>
      <c r="J2638" s="25" cm="1">
        <f t="array" ref="J2638">COUNT(FIND({1,2,3,4,5,6,7,8,9,0},Table9[[#This Row],[Trad]]))</f>
        <v>0</v>
      </c>
      <c r="K2638" s="25" cm="1">
        <f t="array" ref="K2638">COUNT(FIND({1,2,3,4,5,6,7,8,9,0},Table9[[#This Row],[Variants]]))</f>
        <v>0</v>
      </c>
      <c r="L2638" s="25">
        <f>SUM(Table9[[#This Row],[Simp Note]:[Var Note]])</f>
        <v>0</v>
      </c>
      <c r="M2638" s="25">
        <f>SUM(Table9[[#This Row],[Sum]],Table9[[#This Row],[Sum Notes]],Table9[[#This Row],[Contains ~]])</f>
        <v>0.2</v>
      </c>
      <c r="N2638" s="26">
        <v>2990</v>
      </c>
      <c r="O2638" s="25" t="s">
        <v>10235</v>
      </c>
      <c r="P2638" s="25" t="s">
        <v>10237</v>
      </c>
      <c r="Q2638" s="25"/>
      <c r="R2638" s="25"/>
      <c r="S2638" s="25"/>
    </row>
    <row r="2639" spans="1:19" x14ac:dyDescent="0.25">
      <c r="A2639" s="7">
        <v>6444</v>
      </c>
      <c r="B2639" s="7" t="s">
        <v>5753</v>
      </c>
      <c r="C2639" s="7" t="s">
        <v>9627</v>
      </c>
      <c r="D2639" s="7" t="s">
        <v>6770</v>
      </c>
      <c r="E2639" s="7">
        <f>LEN(Table9[[#This Row],[Trad]])/10</f>
        <v>0.1</v>
      </c>
      <c r="F2639" s="7">
        <f>LEN(Table9[[#This Row],[Variants]])/10</f>
        <v>0</v>
      </c>
      <c r="G2639" s="7">
        <f>COUNT(FIND("～",Table9[[#This Row],[Trad]]))*10</f>
        <v>0</v>
      </c>
      <c r="H2639" s="25">
        <f>Table9[[#This Row],[Trad Len]]+Table9[[#This Row],[Var Len]]</f>
        <v>0.1</v>
      </c>
      <c r="I2639" s="25" cm="1">
        <f t="array" ref="I2639">COUNT(FIND({1,2,3,4,5,6,7,8,9,0},Table9[[#This Row],[Simp]]))</f>
        <v>0</v>
      </c>
      <c r="J2639" s="25" cm="1">
        <f t="array" ref="J2639">COUNT(FIND({1,2,3,4,5,6,7,8,9,0},Table9[[#This Row],[Trad]]))</f>
        <v>0</v>
      </c>
      <c r="K2639" s="25" cm="1">
        <f t="array" ref="K2639">COUNT(FIND({1,2,3,4,5,6,7,8,9,0},Table9[[#This Row],[Variants]]))</f>
        <v>0</v>
      </c>
      <c r="L2639" s="25">
        <f>SUM(Table9[[#This Row],[Simp Note]:[Var Note]])</f>
        <v>0</v>
      </c>
      <c r="M2639" s="25">
        <f>SUM(Table9[[#This Row],[Sum]],Table9[[#This Row],[Sum Notes]],Table9[[#This Row],[Contains ~]])</f>
        <v>0.1</v>
      </c>
      <c r="N2639" s="26">
        <v>20740</v>
      </c>
      <c r="O2639" s="25" t="s">
        <v>10235</v>
      </c>
      <c r="P2639" s="25" t="s">
        <v>10235</v>
      </c>
      <c r="Q2639" s="25"/>
      <c r="R2639" s="25"/>
      <c r="S2639" s="25"/>
    </row>
    <row r="2640" spans="1:19" x14ac:dyDescent="0.25">
      <c r="A2640" s="7">
        <v>6445</v>
      </c>
      <c r="B2640" s="7" t="s">
        <v>5755</v>
      </c>
      <c r="C2640" s="7" t="s">
        <v>6770</v>
      </c>
      <c r="D2640" s="25" t="s">
        <v>9629</v>
      </c>
      <c r="E2640" s="25">
        <f>LEN(Table9[[#This Row],[Trad]])/10</f>
        <v>0</v>
      </c>
      <c r="F2640" s="25">
        <f>LEN(Table9[[#This Row],[Variants]])/10</f>
        <v>0.2</v>
      </c>
      <c r="G2640" s="25">
        <f>COUNT(FIND("～",Table9[[#This Row],[Trad]]))*10</f>
        <v>0</v>
      </c>
      <c r="H2640" s="25">
        <f>Table9[[#This Row],[Trad Len]]+Table9[[#This Row],[Var Len]]</f>
        <v>0.2</v>
      </c>
      <c r="I2640" s="25" cm="1">
        <f t="array" ref="I2640">COUNT(FIND({1,2,3,4,5,6,7,8,9,0},Table9[[#This Row],[Simp]]))</f>
        <v>0</v>
      </c>
      <c r="J2640" s="25" cm="1">
        <f t="array" ref="J2640">COUNT(FIND({1,2,3,4,5,6,7,8,9,0},Table9[[#This Row],[Trad]]))</f>
        <v>0</v>
      </c>
      <c r="K2640" s="25" cm="1">
        <f t="array" ref="K2640">COUNT(FIND({1,2,3,4,5,6,7,8,9,0},Table9[[#This Row],[Variants]]))</f>
        <v>0</v>
      </c>
      <c r="L2640" s="25">
        <f>SUM(Table9[[#This Row],[Simp Note]:[Var Note]])</f>
        <v>0</v>
      </c>
      <c r="M2640" s="25">
        <f>SUM(Table9[[#This Row],[Sum]],Table9[[#This Row],[Sum Notes]],Table9[[#This Row],[Contains ~]])</f>
        <v>0.2</v>
      </c>
      <c r="N2640" s="26">
        <v>25478</v>
      </c>
      <c r="O2640" s="25" t="s">
        <v>10237</v>
      </c>
      <c r="P2640" s="25" t="s">
        <v>10237</v>
      </c>
      <c r="Q2640" s="25"/>
      <c r="R2640" s="25"/>
      <c r="S2640" s="25"/>
    </row>
    <row r="2641" spans="1:19" x14ac:dyDescent="0.25">
      <c r="A2641" s="7">
        <v>6447</v>
      </c>
      <c r="B2641" s="7" t="s">
        <v>5757</v>
      </c>
      <c r="C2641" s="7" t="s">
        <v>9631</v>
      </c>
      <c r="D2641" s="7" t="s">
        <v>6770</v>
      </c>
      <c r="E2641" s="7">
        <f>LEN(Table9[[#This Row],[Trad]])/10</f>
        <v>0.1</v>
      </c>
      <c r="F2641" s="7">
        <f>LEN(Table9[[#This Row],[Variants]])/10</f>
        <v>0</v>
      </c>
      <c r="G2641" s="7">
        <f>COUNT(FIND("～",Table9[[#This Row],[Trad]]))*10</f>
        <v>0</v>
      </c>
      <c r="H2641" s="25">
        <f>Table9[[#This Row],[Trad Len]]+Table9[[#This Row],[Var Len]]</f>
        <v>0.1</v>
      </c>
      <c r="I2641" s="25" cm="1">
        <f t="array" ref="I2641">COUNT(FIND({1,2,3,4,5,6,7,8,9,0},Table9[[#This Row],[Simp]]))</f>
        <v>0</v>
      </c>
      <c r="J2641" s="25" cm="1">
        <f t="array" ref="J2641">COUNT(FIND({1,2,3,4,5,6,7,8,9,0},Table9[[#This Row],[Trad]]))</f>
        <v>0</v>
      </c>
      <c r="K2641" s="25" cm="1">
        <f t="array" ref="K2641">COUNT(FIND({1,2,3,4,5,6,7,8,9,0},Table9[[#This Row],[Variants]]))</f>
        <v>0</v>
      </c>
      <c r="L2641" s="25">
        <f>SUM(Table9[[#This Row],[Simp Note]:[Var Note]])</f>
        <v>0</v>
      </c>
      <c r="M2641" s="25">
        <f>SUM(Table9[[#This Row],[Sum]],Table9[[#This Row],[Sum Notes]],Table9[[#This Row],[Contains ~]])</f>
        <v>0.1</v>
      </c>
      <c r="N2641" s="26">
        <v>20750</v>
      </c>
      <c r="O2641" s="25" t="s">
        <v>10235</v>
      </c>
      <c r="P2641" s="25" t="s">
        <v>10235</v>
      </c>
      <c r="Q2641" s="25"/>
      <c r="R2641" s="25"/>
      <c r="S2641" s="25"/>
    </row>
    <row r="2642" spans="1:19" x14ac:dyDescent="0.25">
      <c r="A2642" s="7">
        <v>6452</v>
      </c>
      <c r="B2642" s="7" t="s">
        <v>5759</v>
      </c>
      <c r="C2642" s="7" t="s">
        <v>9633</v>
      </c>
      <c r="D2642" s="7" t="s">
        <v>6770</v>
      </c>
      <c r="E2642" s="7">
        <f>LEN(Table9[[#This Row],[Trad]])/10</f>
        <v>0.1</v>
      </c>
      <c r="F2642" s="7">
        <f>LEN(Table9[[#This Row],[Variants]])/10</f>
        <v>0</v>
      </c>
      <c r="G2642" s="7">
        <f>COUNT(FIND("～",Table9[[#This Row],[Trad]]))*10</f>
        <v>0</v>
      </c>
      <c r="H2642" s="25">
        <f>Table9[[#This Row],[Trad Len]]+Table9[[#This Row],[Var Len]]</f>
        <v>0.1</v>
      </c>
      <c r="I2642" s="25" cm="1">
        <f t="array" ref="I2642">COUNT(FIND({1,2,3,4,5,6,7,8,9,0},Table9[[#This Row],[Simp]]))</f>
        <v>0</v>
      </c>
      <c r="J2642" s="25" cm="1">
        <f t="array" ref="J2642">COUNT(FIND({1,2,3,4,5,6,7,8,9,0},Table9[[#This Row],[Trad]]))</f>
        <v>0</v>
      </c>
      <c r="K2642" s="25" cm="1">
        <f t="array" ref="K2642">COUNT(FIND({1,2,3,4,5,6,7,8,9,0},Table9[[#This Row],[Variants]]))</f>
        <v>0</v>
      </c>
      <c r="L2642" s="25">
        <f>SUM(Table9[[#This Row],[Simp Note]:[Var Note]])</f>
        <v>0</v>
      </c>
      <c r="M2642" s="25">
        <f>SUM(Table9[[#This Row],[Sum]],Table9[[#This Row],[Sum Notes]],Table9[[#This Row],[Contains ~]])</f>
        <v>0.1</v>
      </c>
      <c r="N2642" s="26">
        <v>20760</v>
      </c>
      <c r="O2642" s="25" t="s">
        <v>10235</v>
      </c>
      <c r="P2642" s="25" t="s">
        <v>10235</v>
      </c>
      <c r="Q2642" s="25"/>
      <c r="R2642" s="25"/>
      <c r="S2642" s="25"/>
    </row>
    <row r="2643" spans="1:19" x14ac:dyDescent="0.25">
      <c r="A2643" s="7">
        <v>6454</v>
      </c>
      <c r="B2643" s="7" t="s">
        <v>5761</v>
      </c>
      <c r="C2643" s="7" t="s">
        <v>9635</v>
      </c>
      <c r="D2643" s="7" t="s">
        <v>6770</v>
      </c>
      <c r="E2643" s="7">
        <f>LEN(Table9[[#This Row],[Trad]])/10</f>
        <v>0.1</v>
      </c>
      <c r="F2643" s="7">
        <f>LEN(Table9[[#This Row],[Variants]])/10</f>
        <v>0</v>
      </c>
      <c r="G2643" s="7">
        <f>COUNT(FIND("～",Table9[[#This Row],[Trad]]))*10</f>
        <v>0</v>
      </c>
      <c r="H2643" s="25">
        <f>Table9[[#This Row],[Trad Len]]+Table9[[#This Row],[Var Len]]</f>
        <v>0.1</v>
      </c>
      <c r="I2643" s="25" cm="1">
        <f t="array" ref="I2643">COUNT(FIND({1,2,3,4,5,6,7,8,9,0},Table9[[#This Row],[Simp]]))</f>
        <v>0</v>
      </c>
      <c r="J2643" s="25" cm="1">
        <f t="array" ref="J2643">COUNT(FIND({1,2,3,4,5,6,7,8,9,0},Table9[[#This Row],[Trad]]))</f>
        <v>0</v>
      </c>
      <c r="K2643" s="25" cm="1">
        <f t="array" ref="K2643">COUNT(FIND({1,2,3,4,5,6,7,8,9,0},Table9[[#This Row],[Variants]]))</f>
        <v>0</v>
      </c>
      <c r="L2643" s="25">
        <f>SUM(Table9[[#This Row],[Simp Note]:[Var Note]])</f>
        <v>0</v>
      </c>
      <c r="M2643" s="25">
        <f>SUM(Table9[[#This Row],[Sum]],Table9[[#This Row],[Sum Notes]],Table9[[#This Row],[Contains ~]])</f>
        <v>0.1</v>
      </c>
      <c r="N2643" s="26">
        <v>20770</v>
      </c>
      <c r="O2643" s="25" t="s">
        <v>10235</v>
      </c>
      <c r="P2643" s="25" t="s">
        <v>10235</v>
      </c>
      <c r="Q2643" s="25"/>
      <c r="R2643" s="25"/>
      <c r="S2643" s="25"/>
    </row>
    <row r="2644" spans="1:19" x14ac:dyDescent="0.25">
      <c r="A2644" s="7">
        <v>6455</v>
      </c>
      <c r="B2644" s="7" t="s">
        <v>5763</v>
      </c>
      <c r="C2644" s="7" t="s">
        <v>9637</v>
      </c>
      <c r="D2644" s="7" t="s">
        <v>6770</v>
      </c>
      <c r="E2644" s="7">
        <f>LEN(Table9[[#This Row],[Trad]])/10</f>
        <v>0.1</v>
      </c>
      <c r="F2644" s="7">
        <f>LEN(Table9[[#This Row],[Variants]])/10</f>
        <v>0</v>
      </c>
      <c r="G2644" s="7">
        <f>COUNT(FIND("～",Table9[[#This Row],[Trad]]))*10</f>
        <v>0</v>
      </c>
      <c r="H2644" s="25">
        <f>Table9[[#This Row],[Trad Len]]+Table9[[#This Row],[Var Len]]</f>
        <v>0.1</v>
      </c>
      <c r="I2644" s="25" cm="1">
        <f t="array" ref="I2644">COUNT(FIND({1,2,3,4,5,6,7,8,9,0},Table9[[#This Row],[Simp]]))</f>
        <v>0</v>
      </c>
      <c r="J2644" s="25" cm="1">
        <f t="array" ref="J2644">COUNT(FIND({1,2,3,4,5,6,7,8,9,0},Table9[[#This Row],[Trad]]))</f>
        <v>0</v>
      </c>
      <c r="K2644" s="25" cm="1">
        <f t="array" ref="K2644">COUNT(FIND({1,2,3,4,5,6,7,8,9,0},Table9[[#This Row],[Variants]]))</f>
        <v>0</v>
      </c>
      <c r="L2644" s="25">
        <f>SUM(Table9[[#This Row],[Simp Note]:[Var Note]])</f>
        <v>0</v>
      </c>
      <c r="M2644" s="25">
        <f>SUM(Table9[[#This Row],[Sum]],Table9[[#This Row],[Sum Notes]],Table9[[#This Row],[Contains ~]])</f>
        <v>0.1</v>
      </c>
      <c r="N2644" s="26">
        <v>20780</v>
      </c>
      <c r="O2644" s="25" t="s">
        <v>10235</v>
      </c>
      <c r="P2644" s="25" t="s">
        <v>10235</v>
      </c>
      <c r="Q2644" s="25"/>
      <c r="R2644" s="25"/>
      <c r="S2644" s="25"/>
    </row>
    <row r="2645" spans="1:19" x14ac:dyDescent="0.25">
      <c r="A2645" s="7">
        <v>6459</v>
      </c>
      <c r="B2645" s="7" t="s">
        <v>5765</v>
      </c>
      <c r="C2645" s="7" t="s">
        <v>9639</v>
      </c>
      <c r="D2645" s="7" t="s">
        <v>6770</v>
      </c>
      <c r="E2645" s="7">
        <f>LEN(Table9[[#This Row],[Trad]])/10</f>
        <v>0.1</v>
      </c>
      <c r="F2645" s="7">
        <f>LEN(Table9[[#This Row],[Variants]])/10</f>
        <v>0</v>
      </c>
      <c r="G2645" s="7">
        <f>COUNT(FIND("～",Table9[[#This Row],[Trad]]))*10</f>
        <v>0</v>
      </c>
      <c r="H2645" s="25">
        <f>Table9[[#This Row],[Trad Len]]+Table9[[#This Row],[Var Len]]</f>
        <v>0.1</v>
      </c>
      <c r="I2645" s="25" cm="1">
        <f t="array" ref="I2645">COUNT(FIND({1,2,3,4,5,6,7,8,9,0},Table9[[#This Row],[Simp]]))</f>
        <v>0</v>
      </c>
      <c r="J2645" s="25" cm="1">
        <f t="array" ref="J2645">COUNT(FIND({1,2,3,4,5,6,7,8,9,0},Table9[[#This Row],[Trad]]))</f>
        <v>0</v>
      </c>
      <c r="K2645" s="25" cm="1">
        <f t="array" ref="K2645">COUNT(FIND({1,2,3,4,5,6,7,8,9,0},Table9[[#This Row],[Variants]]))</f>
        <v>0</v>
      </c>
      <c r="L2645" s="25">
        <f>SUM(Table9[[#This Row],[Simp Note]:[Var Note]])</f>
        <v>0</v>
      </c>
      <c r="M2645" s="25">
        <f>SUM(Table9[[#This Row],[Sum]],Table9[[#This Row],[Sum Notes]],Table9[[#This Row],[Contains ~]])</f>
        <v>0.1</v>
      </c>
      <c r="N2645" s="26">
        <v>20790</v>
      </c>
      <c r="O2645" s="25" t="s">
        <v>10235</v>
      </c>
      <c r="P2645" s="25" t="s">
        <v>10235</v>
      </c>
      <c r="Q2645" s="25"/>
      <c r="R2645" s="25"/>
      <c r="S2645" s="25"/>
    </row>
    <row r="2646" spans="1:19" x14ac:dyDescent="0.25">
      <c r="A2646" s="7">
        <v>6467</v>
      </c>
      <c r="B2646" s="7" t="s">
        <v>5767</v>
      </c>
      <c r="C2646" s="7" t="s">
        <v>9641</v>
      </c>
      <c r="D2646" s="7" t="s">
        <v>6770</v>
      </c>
      <c r="E2646" s="7">
        <f>LEN(Table9[[#This Row],[Trad]])/10</f>
        <v>0.1</v>
      </c>
      <c r="F2646" s="7">
        <f>LEN(Table9[[#This Row],[Variants]])/10</f>
        <v>0</v>
      </c>
      <c r="G2646" s="7">
        <f>COUNT(FIND("～",Table9[[#This Row],[Trad]]))*10</f>
        <v>0</v>
      </c>
      <c r="H2646" s="25">
        <f>Table9[[#This Row],[Trad Len]]+Table9[[#This Row],[Var Len]]</f>
        <v>0.1</v>
      </c>
      <c r="I2646" s="25" cm="1">
        <f t="array" ref="I2646">COUNT(FIND({1,2,3,4,5,6,7,8,9,0},Table9[[#This Row],[Simp]]))</f>
        <v>0</v>
      </c>
      <c r="J2646" s="25" cm="1">
        <f t="array" ref="J2646">COUNT(FIND({1,2,3,4,5,6,7,8,9,0},Table9[[#This Row],[Trad]]))</f>
        <v>0</v>
      </c>
      <c r="K2646" s="25" cm="1">
        <f t="array" ref="K2646">COUNT(FIND({1,2,3,4,5,6,7,8,9,0},Table9[[#This Row],[Variants]]))</f>
        <v>0</v>
      </c>
      <c r="L2646" s="25">
        <f>SUM(Table9[[#This Row],[Simp Note]:[Var Note]])</f>
        <v>0</v>
      </c>
      <c r="M2646" s="25">
        <f>SUM(Table9[[#This Row],[Sum]],Table9[[#This Row],[Sum Notes]],Table9[[#This Row],[Contains ~]])</f>
        <v>0.1</v>
      </c>
      <c r="N2646" s="26">
        <v>20800</v>
      </c>
      <c r="O2646" s="25" t="s">
        <v>10235</v>
      </c>
      <c r="P2646" s="25" t="s">
        <v>10235</v>
      </c>
      <c r="Q2646" s="25"/>
      <c r="R2646" s="25"/>
      <c r="S2646" s="25"/>
    </row>
    <row r="2647" spans="1:19" x14ac:dyDescent="0.25">
      <c r="A2647" s="7">
        <v>6473</v>
      </c>
      <c r="B2647" s="7" t="s">
        <v>5769</v>
      </c>
      <c r="C2647" s="7" t="s">
        <v>9643</v>
      </c>
      <c r="D2647" s="7" t="s">
        <v>6770</v>
      </c>
      <c r="E2647" s="7">
        <f>LEN(Table9[[#This Row],[Trad]])/10</f>
        <v>0.1</v>
      </c>
      <c r="F2647" s="7">
        <f>LEN(Table9[[#This Row],[Variants]])/10</f>
        <v>0</v>
      </c>
      <c r="G2647" s="7">
        <f>COUNT(FIND("～",Table9[[#This Row],[Trad]]))*10</f>
        <v>0</v>
      </c>
      <c r="H2647" s="25">
        <f>Table9[[#This Row],[Trad Len]]+Table9[[#This Row],[Var Len]]</f>
        <v>0.1</v>
      </c>
      <c r="I2647" s="25" cm="1">
        <f t="array" ref="I2647">COUNT(FIND({1,2,3,4,5,6,7,8,9,0},Table9[[#This Row],[Simp]]))</f>
        <v>0</v>
      </c>
      <c r="J2647" s="25" cm="1">
        <f t="array" ref="J2647">COUNT(FIND({1,2,3,4,5,6,7,8,9,0},Table9[[#This Row],[Trad]]))</f>
        <v>0</v>
      </c>
      <c r="K2647" s="25" cm="1">
        <f t="array" ref="K2647">COUNT(FIND({1,2,3,4,5,6,7,8,9,0},Table9[[#This Row],[Variants]]))</f>
        <v>0</v>
      </c>
      <c r="L2647" s="25">
        <f>SUM(Table9[[#This Row],[Simp Note]:[Var Note]])</f>
        <v>0</v>
      </c>
      <c r="M2647" s="25">
        <f>SUM(Table9[[#This Row],[Sum]],Table9[[#This Row],[Sum Notes]],Table9[[#This Row],[Contains ~]])</f>
        <v>0.1</v>
      </c>
      <c r="N2647" s="26">
        <v>20810</v>
      </c>
      <c r="O2647" s="25" t="s">
        <v>10235</v>
      </c>
      <c r="P2647" s="25" t="s">
        <v>10235</v>
      </c>
      <c r="Q2647" s="25"/>
      <c r="R2647" s="25"/>
      <c r="S2647" s="25"/>
    </row>
    <row r="2648" spans="1:19" x14ac:dyDescent="0.25">
      <c r="A2648" s="7">
        <v>6478</v>
      </c>
      <c r="B2648" s="7" t="s">
        <v>5771</v>
      </c>
      <c r="C2648" s="7" t="s">
        <v>9645</v>
      </c>
      <c r="D2648" s="7" t="s">
        <v>6770</v>
      </c>
      <c r="E2648" s="7">
        <f>LEN(Table9[[#This Row],[Trad]])/10</f>
        <v>0.1</v>
      </c>
      <c r="F2648" s="7">
        <f>LEN(Table9[[#This Row],[Variants]])/10</f>
        <v>0</v>
      </c>
      <c r="G2648" s="7">
        <f>COUNT(FIND("～",Table9[[#This Row],[Trad]]))*10</f>
        <v>0</v>
      </c>
      <c r="H2648" s="25">
        <f>Table9[[#This Row],[Trad Len]]+Table9[[#This Row],[Var Len]]</f>
        <v>0.1</v>
      </c>
      <c r="I2648" s="25" cm="1">
        <f t="array" ref="I2648">COUNT(FIND({1,2,3,4,5,6,7,8,9,0},Table9[[#This Row],[Simp]]))</f>
        <v>0</v>
      </c>
      <c r="J2648" s="25" cm="1">
        <f t="array" ref="J2648">COUNT(FIND({1,2,3,4,5,6,7,8,9,0},Table9[[#This Row],[Trad]]))</f>
        <v>0</v>
      </c>
      <c r="K2648" s="25" cm="1">
        <f t="array" ref="K2648">COUNT(FIND({1,2,3,4,5,6,7,8,9,0},Table9[[#This Row],[Variants]]))</f>
        <v>0</v>
      </c>
      <c r="L2648" s="25">
        <f>SUM(Table9[[#This Row],[Simp Note]:[Var Note]])</f>
        <v>0</v>
      </c>
      <c r="M2648" s="25">
        <f>SUM(Table9[[#This Row],[Sum]],Table9[[#This Row],[Sum Notes]],Table9[[#This Row],[Contains ~]])</f>
        <v>0.1</v>
      </c>
      <c r="N2648" s="26">
        <v>20820</v>
      </c>
      <c r="O2648" s="25" t="s">
        <v>10235</v>
      </c>
      <c r="P2648" s="25" t="s">
        <v>10235</v>
      </c>
      <c r="Q2648" s="25"/>
      <c r="R2648" s="25"/>
      <c r="S2648" s="25"/>
    </row>
    <row r="2649" spans="1:19" x14ac:dyDescent="0.25">
      <c r="A2649" s="7">
        <v>6481</v>
      </c>
      <c r="B2649" s="7" t="s">
        <v>5773</v>
      </c>
      <c r="C2649" s="7" t="s">
        <v>9647</v>
      </c>
      <c r="D2649" s="7" t="s">
        <v>6770</v>
      </c>
      <c r="E2649" s="7">
        <f>LEN(Table9[[#This Row],[Trad]])/10</f>
        <v>0.1</v>
      </c>
      <c r="F2649" s="7">
        <f>LEN(Table9[[#This Row],[Variants]])/10</f>
        <v>0</v>
      </c>
      <c r="G2649" s="7">
        <f>COUNT(FIND("～",Table9[[#This Row],[Trad]]))*10</f>
        <v>0</v>
      </c>
      <c r="H2649" s="25">
        <f>Table9[[#This Row],[Trad Len]]+Table9[[#This Row],[Var Len]]</f>
        <v>0.1</v>
      </c>
      <c r="I2649" s="25" cm="1">
        <f t="array" ref="I2649">COUNT(FIND({1,2,3,4,5,6,7,8,9,0},Table9[[#This Row],[Simp]]))</f>
        <v>0</v>
      </c>
      <c r="J2649" s="25" cm="1">
        <f t="array" ref="J2649">COUNT(FIND({1,2,3,4,5,6,7,8,9,0},Table9[[#This Row],[Trad]]))</f>
        <v>0</v>
      </c>
      <c r="K2649" s="25" cm="1">
        <f t="array" ref="K2649">COUNT(FIND({1,2,3,4,5,6,7,8,9,0},Table9[[#This Row],[Variants]]))</f>
        <v>0</v>
      </c>
      <c r="L2649" s="25">
        <f>SUM(Table9[[#This Row],[Simp Note]:[Var Note]])</f>
        <v>0</v>
      </c>
      <c r="M2649" s="25">
        <f>SUM(Table9[[#This Row],[Sum]],Table9[[#This Row],[Sum Notes]],Table9[[#This Row],[Contains ~]])</f>
        <v>0.1</v>
      </c>
      <c r="N2649" s="26">
        <v>20830</v>
      </c>
      <c r="O2649" s="25" t="s">
        <v>10235</v>
      </c>
      <c r="P2649" s="25" t="s">
        <v>10235</v>
      </c>
      <c r="Q2649" s="25"/>
      <c r="R2649" s="25"/>
      <c r="S2649" s="25"/>
    </row>
    <row r="2650" spans="1:19" x14ac:dyDescent="0.25">
      <c r="A2650" s="7">
        <v>6482</v>
      </c>
      <c r="B2650" s="7" t="s">
        <v>5775</v>
      </c>
      <c r="C2650" s="7" t="s">
        <v>9649</v>
      </c>
      <c r="D2650" s="7" t="s">
        <v>6770</v>
      </c>
      <c r="E2650" s="7">
        <f>LEN(Table9[[#This Row],[Trad]])/10</f>
        <v>0.1</v>
      </c>
      <c r="F2650" s="7">
        <f>LEN(Table9[[#This Row],[Variants]])/10</f>
        <v>0</v>
      </c>
      <c r="G2650" s="7">
        <f>COUNT(FIND("～",Table9[[#This Row],[Trad]]))*10</f>
        <v>0</v>
      </c>
      <c r="H2650" s="25">
        <f>Table9[[#This Row],[Trad Len]]+Table9[[#This Row],[Var Len]]</f>
        <v>0.1</v>
      </c>
      <c r="I2650" s="25" cm="1">
        <f t="array" ref="I2650">COUNT(FIND({1,2,3,4,5,6,7,8,9,0},Table9[[#This Row],[Simp]]))</f>
        <v>0</v>
      </c>
      <c r="J2650" s="25" cm="1">
        <f t="array" ref="J2650">COUNT(FIND({1,2,3,4,5,6,7,8,9,0},Table9[[#This Row],[Trad]]))</f>
        <v>0</v>
      </c>
      <c r="K2650" s="25" cm="1">
        <f t="array" ref="K2650">COUNT(FIND({1,2,3,4,5,6,7,8,9,0},Table9[[#This Row],[Variants]]))</f>
        <v>0</v>
      </c>
      <c r="L2650" s="25">
        <f>SUM(Table9[[#This Row],[Simp Note]:[Var Note]])</f>
        <v>0</v>
      </c>
      <c r="M2650" s="25">
        <f>SUM(Table9[[#This Row],[Sum]],Table9[[#This Row],[Sum Notes]],Table9[[#This Row],[Contains ~]])</f>
        <v>0.1</v>
      </c>
      <c r="N2650" s="26">
        <v>20840</v>
      </c>
      <c r="O2650" s="25" t="s">
        <v>10235</v>
      </c>
      <c r="P2650" s="25" t="s">
        <v>10235</v>
      </c>
      <c r="Q2650" s="25"/>
      <c r="R2650" s="25"/>
      <c r="S2650" s="25"/>
    </row>
    <row r="2651" spans="1:19" x14ac:dyDescent="0.25">
      <c r="A2651" s="7">
        <v>6483</v>
      </c>
      <c r="B2651" s="7" t="s">
        <v>5777</v>
      </c>
      <c r="C2651" s="7" t="s">
        <v>6770</v>
      </c>
      <c r="D2651" s="25" t="s">
        <v>9651</v>
      </c>
      <c r="E2651" s="25">
        <f>LEN(Table9[[#This Row],[Trad]])/10</f>
        <v>0</v>
      </c>
      <c r="F2651" s="25">
        <f>LEN(Table9[[#This Row],[Variants]])/10</f>
        <v>0.1</v>
      </c>
      <c r="G2651" s="25">
        <f>COUNT(FIND("～",Table9[[#This Row],[Trad]]))*10</f>
        <v>0</v>
      </c>
      <c r="H2651" s="25">
        <f>Table9[[#This Row],[Trad Len]]+Table9[[#This Row],[Var Len]]</f>
        <v>0.1</v>
      </c>
      <c r="I2651" s="25" cm="1">
        <f t="array" ref="I2651">COUNT(FIND({1,2,3,4,5,6,7,8,9,0},Table9[[#This Row],[Simp]]))</f>
        <v>0</v>
      </c>
      <c r="J2651" s="25" cm="1">
        <f t="array" ref="J2651">COUNT(FIND({1,2,3,4,5,6,7,8,9,0},Table9[[#This Row],[Trad]]))</f>
        <v>0</v>
      </c>
      <c r="K2651" s="25" cm="1">
        <f t="array" ref="K2651">COUNT(FIND({1,2,3,4,5,6,7,8,9,0},Table9[[#This Row],[Variants]]))</f>
        <v>0</v>
      </c>
      <c r="L2651" s="25">
        <f>SUM(Table9[[#This Row],[Simp Note]:[Var Note]])</f>
        <v>0</v>
      </c>
      <c r="M2651" s="25">
        <f>SUM(Table9[[#This Row],[Sum]],Table9[[#This Row],[Sum Notes]],Table9[[#This Row],[Contains ~]])</f>
        <v>0.1</v>
      </c>
      <c r="N2651" s="26">
        <v>25480.1</v>
      </c>
      <c r="O2651" s="25" t="s">
        <v>10237</v>
      </c>
      <c r="P2651" s="25" t="s">
        <v>10237</v>
      </c>
      <c r="Q2651" s="25"/>
      <c r="R2651" s="25"/>
      <c r="S2651" s="25"/>
    </row>
    <row r="2652" spans="1:19" x14ac:dyDescent="0.25">
      <c r="A2652" s="7">
        <v>6485</v>
      </c>
      <c r="B2652" s="7" t="s">
        <v>5779</v>
      </c>
      <c r="C2652" s="7" t="s">
        <v>6770</v>
      </c>
      <c r="D2652" s="25" t="s">
        <v>9653</v>
      </c>
      <c r="E2652" s="25">
        <f>LEN(Table9[[#This Row],[Trad]])/10</f>
        <v>0</v>
      </c>
      <c r="F2652" s="25">
        <f>LEN(Table9[[#This Row],[Variants]])/10</f>
        <v>0.1</v>
      </c>
      <c r="G2652" s="25">
        <f>COUNT(FIND("～",Table9[[#This Row],[Trad]]))*10</f>
        <v>0</v>
      </c>
      <c r="H2652" s="25">
        <f>Table9[[#This Row],[Trad Len]]+Table9[[#This Row],[Var Len]]</f>
        <v>0.1</v>
      </c>
      <c r="I2652" s="25" cm="1">
        <f t="array" ref="I2652">COUNT(FIND({1,2,3,4,5,6,7,8,9,0},Table9[[#This Row],[Simp]]))</f>
        <v>0</v>
      </c>
      <c r="J2652" s="25" cm="1">
        <f t="array" ref="J2652">COUNT(FIND({1,2,3,4,5,6,7,8,9,0},Table9[[#This Row],[Trad]]))</f>
        <v>0</v>
      </c>
      <c r="K2652" s="25" cm="1">
        <f t="array" ref="K2652">COUNT(FIND({1,2,3,4,5,6,7,8,9,0},Table9[[#This Row],[Variants]]))</f>
        <v>0</v>
      </c>
      <c r="L2652" s="25">
        <f>SUM(Table9[[#This Row],[Simp Note]:[Var Note]])</f>
        <v>0</v>
      </c>
      <c r="M2652" s="25">
        <f>SUM(Table9[[#This Row],[Sum]],Table9[[#This Row],[Sum Notes]],Table9[[#This Row],[Contains ~]])</f>
        <v>0.1</v>
      </c>
      <c r="N2652" s="26">
        <v>25480.1</v>
      </c>
      <c r="O2652" s="25" t="s">
        <v>10237</v>
      </c>
      <c r="P2652" s="25" t="s">
        <v>10237</v>
      </c>
      <c r="Q2652" s="25"/>
      <c r="R2652" s="25"/>
      <c r="S2652" s="25"/>
    </row>
    <row r="2653" spans="1:19" x14ac:dyDescent="0.25">
      <c r="A2653" s="7">
        <v>6497</v>
      </c>
      <c r="B2653" s="7" t="s">
        <v>5781</v>
      </c>
      <c r="C2653" s="7" t="s">
        <v>9655</v>
      </c>
      <c r="D2653" s="7" t="s">
        <v>6770</v>
      </c>
      <c r="E2653" s="7">
        <f>LEN(Table9[[#This Row],[Trad]])/10</f>
        <v>0.1</v>
      </c>
      <c r="F2653" s="7">
        <f>LEN(Table9[[#This Row],[Variants]])/10</f>
        <v>0</v>
      </c>
      <c r="G2653" s="7">
        <f>COUNT(FIND("～",Table9[[#This Row],[Trad]]))*10</f>
        <v>0</v>
      </c>
      <c r="H2653" s="25">
        <f>Table9[[#This Row],[Trad Len]]+Table9[[#This Row],[Var Len]]</f>
        <v>0.1</v>
      </c>
      <c r="I2653" s="25" cm="1">
        <f t="array" ref="I2653">COUNT(FIND({1,2,3,4,5,6,7,8,9,0},Table9[[#This Row],[Simp]]))</f>
        <v>0</v>
      </c>
      <c r="J2653" s="25" cm="1">
        <f t="array" ref="J2653">COUNT(FIND({1,2,3,4,5,6,7,8,9,0},Table9[[#This Row],[Trad]]))</f>
        <v>0</v>
      </c>
      <c r="K2653" s="25" cm="1">
        <f t="array" ref="K2653">COUNT(FIND({1,2,3,4,5,6,7,8,9,0},Table9[[#This Row],[Variants]]))</f>
        <v>0</v>
      </c>
      <c r="L2653" s="25">
        <f>SUM(Table9[[#This Row],[Simp Note]:[Var Note]])</f>
        <v>0</v>
      </c>
      <c r="M2653" s="25">
        <f>SUM(Table9[[#This Row],[Sum]],Table9[[#This Row],[Sum Notes]],Table9[[#This Row],[Contains ~]])</f>
        <v>0.1</v>
      </c>
      <c r="N2653" s="26">
        <v>20850</v>
      </c>
      <c r="O2653" s="25" t="s">
        <v>10235</v>
      </c>
      <c r="P2653" s="25" t="s">
        <v>10235</v>
      </c>
      <c r="Q2653" s="25"/>
      <c r="R2653" s="25"/>
      <c r="S2653" s="25"/>
    </row>
    <row r="2654" spans="1:19" x14ac:dyDescent="0.25">
      <c r="A2654" s="7">
        <v>6498</v>
      </c>
      <c r="B2654" s="7" t="s">
        <v>5783</v>
      </c>
      <c r="C2654" s="7" t="s">
        <v>9657</v>
      </c>
      <c r="D2654" s="7" t="s">
        <v>6770</v>
      </c>
      <c r="E2654" s="7">
        <f>LEN(Table9[[#This Row],[Trad]])/10</f>
        <v>0.1</v>
      </c>
      <c r="F2654" s="7">
        <f>LEN(Table9[[#This Row],[Variants]])/10</f>
        <v>0</v>
      </c>
      <c r="G2654" s="7">
        <f>COUNT(FIND("～",Table9[[#This Row],[Trad]]))*10</f>
        <v>0</v>
      </c>
      <c r="H2654" s="25">
        <f>Table9[[#This Row],[Trad Len]]+Table9[[#This Row],[Var Len]]</f>
        <v>0.1</v>
      </c>
      <c r="I2654" s="25" cm="1">
        <f t="array" ref="I2654">COUNT(FIND({1,2,3,4,5,6,7,8,9,0},Table9[[#This Row],[Simp]]))</f>
        <v>0</v>
      </c>
      <c r="J2654" s="25" cm="1">
        <f t="array" ref="J2654">COUNT(FIND({1,2,3,4,5,6,7,8,9,0},Table9[[#This Row],[Trad]]))</f>
        <v>0</v>
      </c>
      <c r="K2654" s="25" cm="1">
        <f t="array" ref="K2654">COUNT(FIND({1,2,3,4,5,6,7,8,9,0},Table9[[#This Row],[Variants]]))</f>
        <v>0</v>
      </c>
      <c r="L2654" s="25">
        <f>SUM(Table9[[#This Row],[Simp Note]:[Var Note]])</f>
        <v>0</v>
      </c>
      <c r="M2654" s="25">
        <f>SUM(Table9[[#This Row],[Sum]],Table9[[#This Row],[Sum Notes]],Table9[[#This Row],[Contains ~]])</f>
        <v>0.1</v>
      </c>
      <c r="N2654" s="26">
        <v>20860</v>
      </c>
      <c r="O2654" s="25" t="s">
        <v>10235</v>
      </c>
      <c r="P2654" s="25" t="s">
        <v>10235</v>
      </c>
      <c r="Q2654" s="25"/>
      <c r="R2654" s="25"/>
      <c r="S2654" s="25"/>
    </row>
    <row r="2655" spans="1:19" x14ac:dyDescent="0.25">
      <c r="A2655" s="7">
        <v>6509</v>
      </c>
      <c r="B2655" s="7" t="s">
        <v>5785</v>
      </c>
      <c r="C2655" s="7" t="s">
        <v>9597</v>
      </c>
      <c r="D2655" s="7" t="s">
        <v>6770</v>
      </c>
      <c r="E2655" s="7">
        <f>LEN(Table9[[#This Row],[Trad]])/10</f>
        <v>0.1</v>
      </c>
      <c r="F2655" s="7">
        <f>LEN(Table9[[#This Row],[Variants]])/10</f>
        <v>0</v>
      </c>
      <c r="G2655" s="7">
        <f>COUNT(FIND("～",Table9[[#This Row],[Trad]]))*10</f>
        <v>0</v>
      </c>
      <c r="H2655" s="25">
        <f>Table9[[#This Row],[Trad Len]]+Table9[[#This Row],[Var Len]]</f>
        <v>0.1</v>
      </c>
      <c r="I2655" s="25" cm="1">
        <f t="array" ref="I2655">COUNT(FIND({1,2,3,4,5,6,7,8,9,0},Table9[[#This Row],[Simp]]))</f>
        <v>0</v>
      </c>
      <c r="J2655" s="25" cm="1">
        <f t="array" ref="J2655">COUNT(FIND({1,2,3,4,5,6,7,8,9,0},Table9[[#This Row],[Trad]]))</f>
        <v>0</v>
      </c>
      <c r="K2655" s="25" cm="1">
        <f t="array" ref="K2655">COUNT(FIND({1,2,3,4,5,6,7,8,9,0},Table9[[#This Row],[Variants]]))</f>
        <v>0</v>
      </c>
      <c r="L2655" s="25">
        <f>SUM(Table9[[#This Row],[Simp Note]:[Var Note]])</f>
        <v>0</v>
      </c>
      <c r="M2655" s="25">
        <f>SUM(Table9[[#This Row],[Sum]],Table9[[#This Row],[Sum Notes]],Table9[[#This Row],[Contains ~]])</f>
        <v>0.1</v>
      </c>
      <c r="N2655" s="26">
        <v>20870</v>
      </c>
      <c r="O2655" s="25" t="s">
        <v>10235</v>
      </c>
      <c r="P2655" s="25" t="s">
        <v>10235</v>
      </c>
      <c r="Q2655" s="25"/>
      <c r="R2655" s="25"/>
      <c r="S2655" s="25"/>
    </row>
    <row r="2656" spans="1:19" x14ac:dyDescent="0.25">
      <c r="A2656" s="7">
        <v>6520</v>
      </c>
      <c r="B2656" s="7" t="s">
        <v>5787</v>
      </c>
      <c r="C2656" s="7" t="s">
        <v>9599</v>
      </c>
      <c r="D2656" s="7" t="s">
        <v>6770</v>
      </c>
      <c r="E2656" s="7">
        <f>LEN(Table9[[#This Row],[Trad]])/10</f>
        <v>0.1</v>
      </c>
      <c r="F2656" s="7">
        <f>LEN(Table9[[#This Row],[Variants]])/10</f>
        <v>0</v>
      </c>
      <c r="G2656" s="7">
        <f>COUNT(FIND("～",Table9[[#This Row],[Trad]]))*10</f>
        <v>0</v>
      </c>
      <c r="H2656" s="25">
        <f>Table9[[#This Row],[Trad Len]]+Table9[[#This Row],[Var Len]]</f>
        <v>0.1</v>
      </c>
      <c r="I2656" s="25" cm="1">
        <f t="array" ref="I2656">COUNT(FIND({1,2,3,4,5,6,7,8,9,0},Table9[[#This Row],[Simp]]))</f>
        <v>0</v>
      </c>
      <c r="J2656" s="25" cm="1">
        <f t="array" ref="J2656">COUNT(FIND({1,2,3,4,5,6,7,8,9,0},Table9[[#This Row],[Trad]]))</f>
        <v>0</v>
      </c>
      <c r="K2656" s="25" cm="1">
        <f t="array" ref="K2656">COUNT(FIND({1,2,3,4,5,6,7,8,9,0},Table9[[#This Row],[Variants]]))</f>
        <v>0</v>
      </c>
      <c r="L2656" s="25">
        <f>SUM(Table9[[#This Row],[Simp Note]:[Var Note]])</f>
        <v>0</v>
      </c>
      <c r="M2656" s="25">
        <f>SUM(Table9[[#This Row],[Sum]],Table9[[#This Row],[Sum Notes]],Table9[[#This Row],[Contains ~]])</f>
        <v>0.1</v>
      </c>
      <c r="N2656" s="26">
        <v>20880</v>
      </c>
      <c r="O2656" s="25" t="s">
        <v>10235</v>
      </c>
      <c r="P2656" s="25" t="s">
        <v>10235</v>
      </c>
      <c r="Q2656" s="25"/>
      <c r="R2656" s="25"/>
      <c r="S2656" s="25"/>
    </row>
    <row r="2657" spans="1:19" x14ac:dyDescent="0.25">
      <c r="A2657" s="7">
        <v>6521</v>
      </c>
      <c r="B2657" s="7" t="s">
        <v>5789</v>
      </c>
      <c r="C2657" s="7" t="s">
        <v>9601</v>
      </c>
      <c r="D2657" s="7" t="s">
        <v>6770</v>
      </c>
      <c r="E2657" s="7">
        <f>LEN(Table9[[#This Row],[Trad]])/10</f>
        <v>0.1</v>
      </c>
      <c r="F2657" s="7">
        <f>LEN(Table9[[#This Row],[Variants]])/10</f>
        <v>0</v>
      </c>
      <c r="G2657" s="7">
        <f>COUNT(FIND("～",Table9[[#This Row],[Trad]]))*10</f>
        <v>0</v>
      </c>
      <c r="H2657" s="25">
        <f>Table9[[#This Row],[Trad Len]]+Table9[[#This Row],[Var Len]]</f>
        <v>0.1</v>
      </c>
      <c r="I2657" s="25" cm="1">
        <f t="array" ref="I2657">COUNT(FIND({1,2,3,4,5,6,7,8,9,0},Table9[[#This Row],[Simp]]))</f>
        <v>0</v>
      </c>
      <c r="J2657" s="25" cm="1">
        <f t="array" ref="J2657">COUNT(FIND({1,2,3,4,5,6,7,8,9,0},Table9[[#This Row],[Trad]]))</f>
        <v>0</v>
      </c>
      <c r="K2657" s="25" cm="1">
        <f t="array" ref="K2657">COUNT(FIND({1,2,3,4,5,6,7,8,9,0},Table9[[#This Row],[Variants]]))</f>
        <v>0</v>
      </c>
      <c r="L2657" s="25">
        <f>SUM(Table9[[#This Row],[Simp Note]:[Var Note]])</f>
        <v>0</v>
      </c>
      <c r="M2657" s="25">
        <f>SUM(Table9[[#This Row],[Sum]],Table9[[#This Row],[Sum Notes]],Table9[[#This Row],[Contains ~]])</f>
        <v>0.1</v>
      </c>
      <c r="N2657" s="26">
        <v>20890</v>
      </c>
      <c r="O2657" s="25" t="s">
        <v>10235</v>
      </c>
      <c r="P2657" s="25" t="s">
        <v>10235</v>
      </c>
      <c r="Q2657" s="25"/>
      <c r="R2657" s="25"/>
      <c r="S2657" s="25"/>
    </row>
    <row r="2658" spans="1:19" x14ac:dyDescent="0.25">
      <c r="A2658" s="7">
        <v>6536</v>
      </c>
      <c r="B2658" s="7" t="s">
        <v>5791</v>
      </c>
      <c r="C2658" s="7" t="s">
        <v>9603</v>
      </c>
      <c r="D2658" s="7" t="s">
        <v>6770</v>
      </c>
      <c r="E2658" s="7">
        <f>LEN(Table9[[#This Row],[Trad]])/10</f>
        <v>0.1</v>
      </c>
      <c r="F2658" s="7">
        <f>LEN(Table9[[#This Row],[Variants]])/10</f>
        <v>0</v>
      </c>
      <c r="G2658" s="7">
        <f>COUNT(FIND("～",Table9[[#This Row],[Trad]]))*10</f>
        <v>0</v>
      </c>
      <c r="H2658" s="25">
        <f>Table9[[#This Row],[Trad Len]]+Table9[[#This Row],[Var Len]]</f>
        <v>0.1</v>
      </c>
      <c r="I2658" s="25" cm="1">
        <f t="array" ref="I2658">COUNT(FIND({1,2,3,4,5,6,7,8,9,0},Table9[[#This Row],[Simp]]))</f>
        <v>0</v>
      </c>
      <c r="J2658" s="25" cm="1">
        <f t="array" ref="J2658">COUNT(FIND({1,2,3,4,5,6,7,8,9,0},Table9[[#This Row],[Trad]]))</f>
        <v>0</v>
      </c>
      <c r="K2658" s="25" cm="1">
        <f t="array" ref="K2658">COUNT(FIND({1,2,3,4,5,6,7,8,9,0},Table9[[#This Row],[Variants]]))</f>
        <v>0</v>
      </c>
      <c r="L2658" s="25">
        <f>SUM(Table9[[#This Row],[Simp Note]:[Var Note]])</f>
        <v>0</v>
      </c>
      <c r="M2658" s="25">
        <f>SUM(Table9[[#This Row],[Sum]],Table9[[#This Row],[Sum Notes]],Table9[[#This Row],[Contains ~]])</f>
        <v>0.1</v>
      </c>
      <c r="N2658" s="26">
        <v>20900</v>
      </c>
      <c r="O2658" s="25" t="s">
        <v>10235</v>
      </c>
      <c r="P2658" s="25" t="s">
        <v>10235</v>
      </c>
      <c r="Q2658" s="25"/>
      <c r="R2658" s="25"/>
      <c r="S2658" s="25"/>
    </row>
    <row r="2659" spans="1:19" x14ac:dyDescent="0.25">
      <c r="A2659" s="7">
        <v>6538</v>
      </c>
      <c r="B2659" s="7" t="s">
        <v>5793</v>
      </c>
      <c r="C2659" s="7" t="s">
        <v>9605</v>
      </c>
      <c r="D2659" s="7" t="s">
        <v>6770</v>
      </c>
      <c r="E2659" s="7">
        <f>LEN(Table9[[#This Row],[Trad]])/10</f>
        <v>0.1</v>
      </c>
      <c r="F2659" s="7">
        <f>LEN(Table9[[#This Row],[Variants]])/10</f>
        <v>0</v>
      </c>
      <c r="G2659" s="7">
        <f>COUNT(FIND("～",Table9[[#This Row],[Trad]]))*10</f>
        <v>0</v>
      </c>
      <c r="H2659" s="25">
        <f>Table9[[#This Row],[Trad Len]]+Table9[[#This Row],[Var Len]]</f>
        <v>0.1</v>
      </c>
      <c r="I2659" s="25" cm="1">
        <f t="array" ref="I2659">COUNT(FIND({1,2,3,4,5,6,7,8,9,0},Table9[[#This Row],[Simp]]))</f>
        <v>0</v>
      </c>
      <c r="J2659" s="25" cm="1">
        <f t="array" ref="J2659">COUNT(FIND({1,2,3,4,5,6,7,8,9,0},Table9[[#This Row],[Trad]]))</f>
        <v>0</v>
      </c>
      <c r="K2659" s="25" cm="1">
        <f t="array" ref="K2659">COUNT(FIND({1,2,3,4,5,6,7,8,9,0},Table9[[#This Row],[Variants]]))</f>
        <v>0</v>
      </c>
      <c r="L2659" s="25">
        <f>SUM(Table9[[#This Row],[Simp Note]:[Var Note]])</f>
        <v>0</v>
      </c>
      <c r="M2659" s="25">
        <f>SUM(Table9[[#This Row],[Sum]],Table9[[#This Row],[Sum Notes]],Table9[[#This Row],[Contains ~]])</f>
        <v>0.1</v>
      </c>
      <c r="N2659" s="26">
        <v>20910</v>
      </c>
      <c r="O2659" s="25" t="s">
        <v>10235</v>
      </c>
      <c r="P2659" s="25" t="s">
        <v>10235</v>
      </c>
      <c r="Q2659" s="25"/>
      <c r="R2659" s="25"/>
      <c r="S2659" s="25"/>
    </row>
    <row r="2660" spans="1:19" x14ac:dyDescent="0.25">
      <c r="A2660" s="7">
        <v>6546</v>
      </c>
      <c r="B2660" s="7" t="s">
        <v>5795</v>
      </c>
      <c r="C2660" s="7" t="s">
        <v>9607</v>
      </c>
      <c r="D2660" s="7" t="s">
        <v>6770</v>
      </c>
      <c r="E2660" s="7">
        <f>LEN(Table9[[#This Row],[Trad]])/10</f>
        <v>0.1</v>
      </c>
      <c r="F2660" s="7">
        <f>LEN(Table9[[#This Row],[Variants]])/10</f>
        <v>0</v>
      </c>
      <c r="G2660" s="7">
        <f>COUNT(FIND("～",Table9[[#This Row],[Trad]]))*10</f>
        <v>0</v>
      </c>
      <c r="H2660" s="25">
        <f>Table9[[#This Row],[Trad Len]]+Table9[[#This Row],[Var Len]]</f>
        <v>0.1</v>
      </c>
      <c r="I2660" s="25" cm="1">
        <f t="array" ref="I2660">COUNT(FIND({1,2,3,4,5,6,7,8,9,0},Table9[[#This Row],[Simp]]))</f>
        <v>0</v>
      </c>
      <c r="J2660" s="25" cm="1">
        <f t="array" ref="J2660">COUNT(FIND({1,2,3,4,5,6,7,8,9,0},Table9[[#This Row],[Trad]]))</f>
        <v>0</v>
      </c>
      <c r="K2660" s="25" cm="1">
        <f t="array" ref="K2660">COUNT(FIND({1,2,3,4,5,6,7,8,9,0},Table9[[#This Row],[Variants]]))</f>
        <v>0</v>
      </c>
      <c r="L2660" s="25">
        <f>SUM(Table9[[#This Row],[Simp Note]:[Var Note]])</f>
        <v>0</v>
      </c>
      <c r="M2660" s="25">
        <f>SUM(Table9[[#This Row],[Sum]],Table9[[#This Row],[Sum Notes]],Table9[[#This Row],[Contains ~]])</f>
        <v>0.1</v>
      </c>
      <c r="N2660" s="26">
        <v>20920</v>
      </c>
      <c r="O2660" s="25" t="s">
        <v>10235</v>
      </c>
      <c r="P2660" s="25" t="s">
        <v>10235</v>
      </c>
      <c r="Q2660" s="25"/>
      <c r="R2660" s="25"/>
      <c r="S2660" s="25"/>
    </row>
    <row r="2661" spans="1:19" x14ac:dyDescent="0.25">
      <c r="A2661" s="7">
        <v>6547</v>
      </c>
      <c r="B2661" s="7" t="s">
        <v>5797</v>
      </c>
      <c r="C2661" s="7" t="s">
        <v>9609</v>
      </c>
      <c r="D2661" s="7" t="s">
        <v>6770</v>
      </c>
      <c r="E2661" s="7">
        <f>LEN(Table9[[#This Row],[Trad]])/10</f>
        <v>0.1</v>
      </c>
      <c r="F2661" s="7">
        <f>LEN(Table9[[#This Row],[Variants]])/10</f>
        <v>0</v>
      </c>
      <c r="G2661" s="7">
        <f>COUNT(FIND("～",Table9[[#This Row],[Trad]]))*10</f>
        <v>0</v>
      </c>
      <c r="H2661" s="25">
        <f>Table9[[#This Row],[Trad Len]]+Table9[[#This Row],[Var Len]]</f>
        <v>0.1</v>
      </c>
      <c r="I2661" s="25" cm="1">
        <f t="array" ref="I2661">COUNT(FIND({1,2,3,4,5,6,7,8,9,0},Table9[[#This Row],[Simp]]))</f>
        <v>0</v>
      </c>
      <c r="J2661" s="25" cm="1">
        <f t="array" ref="J2661">COUNT(FIND({1,2,3,4,5,6,7,8,9,0},Table9[[#This Row],[Trad]]))</f>
        <v>0</v>
      </c>
      <c r="K2661" s="25" cm="1">
        <f t="array" ref="K2661">COUNT(FIND({1,2,3,4,5,6,7,8,9,0},Table9[[#This Row],[Variants]]))</f>
        <v>0</v>
      </c>
      <c r="L2661" s="25">
        <f>SUM(Table9[[#This Row],[Simp Note]:[Var Note]])</f>
        <v>0</v>
      </c>
      <c r="M2661" s="25">
        <f>SUM(Table9[[#This Row],[Sum]],Table9[[#This Row],[Sum Notes]],Table9[[#This Row],[Contains ~]])</f>
        <v>0.1</v>
      </c>
      <c r="N2661" s="26">
        <v>20930</v>
      </c>
      <c r="O2661" s="25" t="s">
        <v>10235</v>
      </c>
      <c r="P2661" s="25" t="s">
        <v>10235</v>
      </c>
      <c r="Q2661" s="25"/>
      <c r="R2661" s="25"/>
      <c r="S2661" s="25"/>
    </row>
    <row r="2662" spans="1:19" x14ac:dyDescent="0.25">
      <c r="A2662" s="7">
        <v>6549</v>
      </c>
      <c r="B2662" s="7" t="s">
        <v>5799</v>
      </c>
      <c r="C2662" s="7" t="s">
        <v>9611</v>
      </c>
      <c r="D2662" s="7" t="s">
        <v>6770</v>
      </c>
      <c r="E2662" s="7">
        <f>LEN(Table9[[#This Row],[Trad]])/10</f>
        <v>0.1</v>
      </c>
      <c r="F2662" s="7">
        <f>LEN(Table9[[#This Row],[Variants]])/10</f>
        <v>0</v>
      </c>
      <c r="G2662" s="7">
        <f>COUNT(FIND("～",Table9[[#This Row],[Trad]]))*10</f>
        <v>0</v>
      </c>
      <c r="H2662" s="25">
        <f>Table9[[#This Row],[Trad Len]]+Table9[[#This Row],[Var Len]]</f>
        <v>0.1</v>
      </c>
      <c r="I2662" s="25" cm="1">
        <f t="array" ref="I2662">COUNT(FIND({1,2,3,4,5,6,7,8,9,0},Table9[[#This Row],[Simp]]))</f>
        <v>0</v>
      </c>
      <c r="J2662" s="25" cm="1">
        <f t="array" ref="J2662">COUNT(FIND({1,2,3,4,5,6,7,8,9,0},Table9[[#This Row],[Trad]]))</f>
        <v>0</v>
      </c>
      <c r="K2662" s="25" cm="1">
        <f t="array" ref="K2662">COUNT(FIND({1,2,3,4,5,6,7,8,9,0},Table9[[#This Row],[Variants]]))</f>
        <v>0</v>
      </c>
      <c r="L2662" s="25">
        <f>SUM(Table9[[#This Row],[Simp Note]:[Var Note]])</f>
        <v>0</v>
      </c>
      <c r="M2662" s="25">
        <f>SUM(Table9[[#This Row],[Sum]],Table9[[#This Row],[Sum Notes]],Table9[[#This Row],[Contains ~]])</f>
        <v>0.1</v>
      </c>
      <c r="N2662" s="26">
        <v>20940</v>
      </c>
      <c r="O2662" s="25" t="s">
        <v>10235</v>
      </c>
      <c r="P2662" s="25" t="s">
        <v>10235</v>
      </c>
      <c r="Q2662" s="25"/>
      <c r="R2662" s="25"/>
      <c r="S2662" s="25"/>
    </row>
    <row r="2663" spans="1:19" x14ac:dyDescent="0.25">
      <c r="A2663" s="7">
        <v>6550</v>
      </c>
      <c r="B2663" s="7" t="s">
        <v>5801</v>
      </c>
      <c r="C2663" s="7" t="s">
        <v>9613</v>
      </c>
      <c r="D2663" s="7" t="s">
        <v>6770</v>
      </c>
      <c r="E2663" s="7">
        <f>LEN(Table9[[#This Row],[Trad]])/10</f>
        <v>0.1</v>
      </c>
      <c r="F2663" s="7">
        <f>LEN(Table9[[#This Row],[Variants]])/10</f>
        <v>0</v>
      </c>
      <c r="G2663" s="7">
        <f>COUNT(FIND("～",Table9[[#This Row],[Trad]]))*10</f>
        <v>0</v>
      </c>
      <c r="H2663" s="25">
        <f>Table9[[#This Row],[Trad Len]]+Table9[[#This Row],[Var Len]]</f>
        <v>0.1</v>
      </c>
      <c r="I2663" s="25" cm="1">
        <f t="array" ref="I2663">COUNT(FIND({1,2,3,4,5,6,7,8,9,0},Table9[[#This Row],[Simp]]))</f>
        <v>0</v>
      </c>
      <c r="J2663" s="25" cm="1">
        <f t="array" ref="J2663">COUNT(FIND({1,2,3,4,5,6,7,8,9,0},Table9[[#This Row],[Trad]]))</f>
        <v>0</v>
      </c>
      <c r="K2663" s="25" cm="1">
        <f t="array" ref="K2663">COUNT(FIND({1,2,3,4,5,6,7,8,9,0},Table9[[#This Row],[Variants]]))</f>
        <v>0</v>
      </c>
      <c r="L2663" s="25">
        <f>SUM(Table9[[#This Row],[Simp Note]:[Var Note]])</f>
        <v>0</v>
      </c>
      <c r="M2663" s="25">
        <f>SUM(Table9[[#This Row],[Sum]],Table9[[#This Row],[Sum Notes]],Table9[[#This Row],[Contains ~]])</f>
        <v>0.1</v>
      </c>
      <c r="N2663" s="26">
        <v>20950</v>
      </c>
      <c r="O2663" s="25" t="s">
        <v>10235</v>
      </c>
      <c r="P2663" s="25" t="s">
        <v>10235</v>
      </c>
      <c r="Q2663" s="25"/>
      <c r="R2663" s="25"/>
      <c r="S2663" s="25"/>
    </row>
    <row r="2664" spans="1:19" x14ac:dyDescent="0.25">
      <c r="A2664" s="7">
        <v>6551</v>
      </c>
      <c r="B2664" s="7" t="s">
        <v>5803</v>
      </c>
      <c r="C2664" s="7" t="s">
        <v>9615</v>
      </c>
      <c r="D2664" s="7" t="s">
        <v>6770</v>
      </c>
      <c r="E2664" s="7">
        <f>LEN(Table9[[#This Row],[Trad]])/10</f>
        <v>0.1</v>
      </c>
      <c r="F2664" s="7">
        <f>LEN(Table9[[#This Row],[Variants]])/10</f>
        <v>0</v>
      </c>
      <c r="G2664" s="7">
        <f>COUNT(FIND("～",Table9[[#This Row],[Trad]]))*10</f>
        <v>0</v>
      </c>
      <c r="H2664" s="25">
        <f>Table9[[#This Row],[Trad Len]]+Table9[[#This Row],[Var Len]]</f>
        <v>0.1</v>
      </c>
      <c r="I2664" s="25" cm="1">
        <f t="array" ref="I2664">COUNT(FIND({1,2,3,4,5,6,7,8,9,0},Table9[[#This Row],[Simp]]))</f>
        <v>0</v>
      </c>
      <c r="J2664" s="25" cm="1">
        <f t="array" ref="J2664">COUNT(FIND({1,2,3,4,5,6,7,8,9,0},Table9[[#This Row],[Trad]]))</f>
        <v>0</v>
      </c>
      <c r="K2664" s="25" cm="1">
        <f t="array" ref="K2664">COUNT(FIND({1,2,3,4,5,6,7,8,9,0},Table9[[#This Row],[Variants]]))</f>
        <v>0</v>
      </c>
      <c r="L2664" s="25">
        <f>SUM(Table9[[#This Row],[Simp Note]:[Var Note]])</f>
        <v>0</v>
      </c>
      <c r="M2664" s="25">
        <f>SUM(Table9[[#This Row],[Sum]],Table9[[#This Row],[Sum Notes]],Table9[[#This Row],[Contains ~]])</f>
        <v>0.1</v>
      </c>
      <c r="N2664" s="26">
        <v>20960</v>
      </c>
      <c r="O2664" s="25" t="s">
        <v>10235</v>
      </c>
      <c r="P2664" s="25" t="s">
        <v>10235</v>
      </c>
      <c r="Q2664" s="25"/>
      <c r="R2664" s="25"/>
      <c r="S2664" s="25"/>
    </row>
    <row r="2665" spans="1:19" x14ac:dyDescent="0.25">
      <c r="A2665" s="7">
        <v>6553</v>
      </c>
      <c r="B2665" s="7" t="s">
        <v>5805</v>
      </c>
      <c r="C2665" s="7" t="s">
        <v>9617</v>
      </c>
      <c r="D2665" s="7" t="s">
        <v>6770</v>
      </c>
      <c r="E2665" s="7">
        <f>LEN(Table9[[#This Row],[Trad]])/10</f>
        <v>0.1</v>
      </c>
      <c r="F2665" s="7">
        <f>LEN(Table9[[#This Row],[Variants]])/10</f>
        <v>0</v>
      </c>
      <c r="G2665" s="7">
        <f>COUNT(FIND("～",Table9[[#This Row],[Trad]]))*10</f>
        <v>0</v>
      </c>
      <c r="H2665" s="25">
        <f>Table9[[#This Row],[Trad Len]]+Table9[[#This Row],[Var Len]]</f>
        <v>0.1</v>
      </c>
      <c r="I2665" s="25" cm="1">
        <f t="array" ref="I2665">COUNT(FIND({1,2,3,4,5,6,7,8,9,0},Table9[[#This Row],[Simp]]))</f>
        <v>0</v>
      </c>
      <c r="J2665" s="25" cm="1">
        <f t="array" ref="J2665">COUNT(FIND({1,2,3,4,5,6,7,8,9,0},Table9[[#This Row],[Trad]]))</f>
        <v>0</v>
      </c>
      <c r="K2665" s="25" cm="1">
        <f t="array" ref="K2665">COUNT(FIND({1,2,3,4,5,6,7,8,9,0},Table9[[#This Row],[Variants]]))</f>
        <v>0</v>
      </c>
      <c r="L2665" s="25">
        <f>SUM(Table9[[#This Row],[Simp Note]:[Var Note]])</f>
        <v>0</v>
      </c>
      <c r="M2665" s="25">
        <f>SUM(Table9[[#This Row],[Sum]],Table9[[#This Row],[Sum Notes]],Table9[[#This Row],[Contains ~]])</f>
        <v>0.1</v>
      </c>
      <c r="N2665" s="26">
        <v>20970</v>
      </c>
      <c r="O2665" s="25" t="s">
        <v>10235</v>
      </c>
      <c r="P2665" s="25" t="s">
        <v>10235</v>
      </c>
      <c r="Q2665" s="25"/>
      <c r="R2665" s="25"/>
      <c r="S2665" s="25"/>
    </row>
    <row r="2666" spans="1:19" x14ac:dyDescent="0.25">
      <c r="A2666" s="7">
        <v>6554</v>
      </c>
      <c r="B2666" s="7" t="s">
        <v>5807</v>
      </c>
      <c r="C2666" s="7" t="s">
        <v>9619</v>
      </c>
      <c r="D2666" s="7" t="s">
        <v>6770</v>
      </c>
      <c r="E2666" s="7">
        <f>LEN(Table9[[#This Row],[Trad]])/10</f>
        <v>0.1</v>
      </c>
      <c r="F2666" s="7">
        <f>LEN(Table9[[#This Row],[Variants]])/10</f>
        <v>0</v>
      </c>
      <c r="G2666" s="7">
        <f>COUNT(FIND("～",Table9[[#This Row],[Trad]]))*10</f>
        <v>0</v>
      </c>
      <c r="H2666" s="25">
        <f>Table9[[#This Row],[Trad Len]]+Table9[[#This Row],[Var Len]]</f>
        <v>0.1</v>
      </c>
      <c r="I2666" s="25" cm="1">
        <f t="array" ref="I2666">COUNT(FIND({1,2,3,4,5,6,7,8,9,0},Table9[[#This Row],[Simp]]))</f>
        <v>0</v>
      </c>
      <c r="J2666" s="25" cm="1">
        <f t="array" ref="J2666">COUNT(FIND({1,2,3,4,5,6,7,8,9,0},Table9[[#This Row],[Trad]]))</f>
        <v>0</v>
      </c>
      <c r="K2666" s="25" cm="1">
        <f t="array" ref="K2666">COUNT(FIND({1,2,3,4,5,6,7,8,9,0},Table9[[#This Row],[Variants]]))</f>
        <v>0</v>
      </c>
      <c r="L2666" s="25">
        <f>SUM(Table9[[#This Row],[Simp Note]:[Var Note]])</f>
        <v>0</v>
      </c>
      <c r="M2666" s="25">
        <f>SUM(Table9[[#This Row],[Sum]],Table9[[#This Row],[Sum Notes]],Table9[[#This Row],[Contains ~]])</f>
        <v>0.1</v>
      </c>
      <c r="N2666" s="26">
        <v>20980</v>
      </c>
      <c r="O2666" s="25" t="s">
        <v>10235</v>
      </c>
      <c r="P2666" s="25" t="s">
        <v>10235</v>
      </c>
      <c r="Q2666" s="25"/>
      <c r="R2666" s="25"/>
      <c r="S2666" s="25"/>
    </row>
    <row r="2667" spans="1:19" x14ac:dyDescent="0.25">
      <c r="A2667" s="7">
        <v>6558</v>
      </c>
      <c r="B2667" s="7" t="s">
        <v>5809</v>
      </c>
      <c r="C2667" s="7" t="s">
        <v>9621</v>
      </c>
      <c r="D2667" s="7" t="s">
        <v>6770</v>
      </c>
      <c r="E2667" s="7">
        <f>LEN(Table9[[#This Row],[Trad]])/10</f>
        <v>0.1</v>
      </c>
      <c r="F2667" s="7">
        <f>LEN(Table9[[#This Row],[Variants]])/10</f>
        <v>0</v>
      </c>
      <c r="G2667" s="7">
        <f>COUNT(FIND("～",Table9[[#This Row],[Trad]]))*10</f>
        <v>0</v>
      </c>
      <c r="H2667" s="25">
        <f>Table9[[#This Row],[Trad Len]]+Table9[[#This Row],[Var Len]]</f>
        <v>0.1</v>
      </c>
      <c r="I2667" s="25" cm="1">
        <f t="array" ref="I2667">COUNT(FIND({1,2,3,4,5,6,7,8,9,0},Table9[[#This Row],[Simp]]))</f>
        <v>0</v>
      </c>
      <c r="J2667" s="25" cm="1">
        <f t="array" ref="J2667">COUNT(FIND({1,2,3,4,5,6,7,8,9,0},Table9[[#This Row],[Trad]]))</f>
        <v>0</v>
      </c>
      <c r="K2667" s="25" cm="1">
        <f t="array" ref="K2667">COUNT(FIND({1,2,3,4,5,6,7,8,9,0},Table9[[#This Row],[Variants]]))</f>
        <v>0</v>
      </c>
      <c r="L2667" s="25">
        <f>SUM(Table9[[#This Row],[Simp Note]:[Var Note]])</f>
        <v>0</v>
      </c>
      <c r="M2667" s="25">
        <f>SUM(Table9[[#This Row],[Sum]],Table9[[#This Row],[Sum Notes]],Table9[[#This Row],[Contains ~]])</f>
        <v>0.1</v>
      </c>
      <c r="N2667" s="26">
        <v>20990</v>
      </c>
      <c r="O2667" s="25" t="s">
        <v>10235</v>
      </c>
      <c r="P2667" s="25" t="s">
        <v>10235</v>
      </c>
      <c r="Q2667" s="25"/>
      <c r="R2667" s="25"/>
      <c r="S2667" s="25"/>
    </row>
    <row r="2668" spans="1:19" x14ac:dyDescent="0.25">
      <c r="A2668" s="7">
        <v>6559</v>
      </c>
      <c r="B2668" s="7" t="s">
        <v>5811</v>
      </c>
      <c r="C2668" s="7" t="s">
        <v>9623</v>
      </c>
      <c r="D2668" s="7" t="s">
        <v>6770</v>
      </c>
      <c r="E2668" s="7">
        <f>LEN(Table9[[#This Row],[Trad]])/10</f>
        <v>0.1</v>
      </c>
      <c r="F2668" s="7">
        <f>LEN(Table9[[#This Row],[Variants]])/10</f>
        <v>0</v>
      </c>
      <c r="G2668" s="7">
        <f>COUNT(FIND("～",Table9[[#This Row],[Trad]]))*10</f>
        <v>0</v>
      </c>
      <c r="H2668" s="25">
        <f>Table9[[#This Row],[Trad Len]]+Table9[[#This Row],[Var Len]]</f>
        <v>0.1</v>
      </c>
      <c r="I2668" s="25" cm="1">
        <f t="array" ref="I2668">COUNT(FIND({1,2,3,4,5,6,7,8,9,0},Table9[[#This Row],[Simp]]))</f>
        <v>0</v>
      </c>
      <c r="J2668" s="25" cm="1">
        <f t="array" ref="J2668">COUNT(FIND({1,2,3,4,5,6,7,8,9,0},Table9[[#This Row],[Trad]]))</f>
        <v>0</v>
      </c>
      <c r="K2668" s="25" cm="1">
        <f t="array" ref="K2668">COUNT(FIND({1,2,3,4,5,6,7,8,9,0},Table9[[#This Row],[Variants]]))</f>
        <v>0</v>
      </c>
      <c r="L2668" s="25">
        <f>SUM(Table9[[#This Row],[Simp Note]:[Var Note]])</f>
        <v>0</v>
      </c>
      <c r="M2668" s="25">
        <f>SUM(Table9[[#This Row],[Sum]],Table9[[#This Row],[Sum Notes]],Table9[[#This Row],[Contains ~]])</f>
        <v>0.1</v>
      </c>
      <c r="N2668" s="26">
        <v>21000</v>
      </c>
      <c r="O2668" s="25" t="s">
        <v>10235</v>
      </c>
      <c r="P2668" s="25" t="s">
        <v>10235</v>
      </c>
      <c r="Q2668" s="25"/>
      <c r="R2668" s="25"/>
      <c r="S2668" s="25"/>
    </row>
    <row r="2669" spans="1:19" x14ac:dyDescent="0.25">
      <c r="A2669" s="7">
        <v>6560</v>
      </c>
      <c r="B2669" s="7" t="s">
        <v>5813</v>
      </c>
      <c r="C2669" s="7" t="s">
        <v>9626</v>
      </c>
      <c r="D2669" s="7" t="s">
        <v>6770</v>
      </c>
      <c r="E2669" s="7">
        <f>LEN(Table9[[#This Row],[Trad]])/10</f>
        <v>0.1</v>
      </c>
      <c r="F2669" s="7">
        <f>LEN(Table9[[#This Row],[Variants]])/10</f>
        <v>0</v>
      </c>
      <c r="G2669" s="7">
        <f>COUNT(FIND("～",Table9[[#This Row],[Trad]]))*10</f>
        <v>0</v>
      </c>
      <c r="H2669" s="25">
        <f>Table9[[#This Row],[Trad Len]]+Table9[[#This Row],[Var Len]]</f>
        <v>0.1</v>
      </c>
      <c r="I2669" s="25" cm="1">
        <f t="array" ref="I2669">COUNT(FIND({1,2,3,4,5,6,7,8,9,0},Table9[[#This Row],[Simp]]))</f>
        <v>0</v>
      </c>
      <c r="J2669" s="25" cm="1">
        <f t="array" ref="J2669">COUNT(FIND({1,2,3,4,5,6,7,8,9,0},Table9[[#This Row],[Trad]]))</f>
        <v>0</v>
      </c>
      <c r="K2669" s="25" cm="1">
        <f t="array" ref="K2669">COUNT(FIND({1,2,3,4,5,6,7,8,9,0},Table9[[#This Row],[Variants]]))</f>
        <v>0</v>
      </c>
      <c r="L2669" s="25">
        <f>SUM(Table9[[#This Row],[Simp Note]:[Var Note]])</f>
        <v>0</v>
      </c>
      <c r="M2669" s="25">
        <f>SUM(Table9[[#This Row],[Sum]],Table9[[#This Row],[Sum Notes]],Table9[[#This Row],[Contains ~]])</f>
        <v>0.1</v>
      </c>
      <c r="N2669" s="26">
        <v>21010</v>
      </c>
      <c r="O2669" s="25" t="s">
        <v>10235</v>
      </c>
      <c r="P2669" s="25" t="s">
        <v>10235</v>
      </c>
      <c r="Q2669" s="25"/>
      <c r="R2669" s="25"/>
      <c r="S2669" s="25"/>
    </row>
    <row r="2670" spans="1:19" x14ac:dyDescent="0.25">
      <c r="A2670" s="7">
        <v>6561</v>
      </c>
      <c r="B2670" s="7" t="s">
        <v>5815</v>
      </c>
      <c r="C2670" s="7" t="s">
        <v>9628</v>
      </c>
      <c r="D2670" s="7" t="s">
        <v>6770</v>
      </c>
      <c r="E2670" s="7">
        <f>LEN(Table9[[#This Row],[Trad]])/10</f>
        <v>0.1</v>
      </c>
      <c r="F2670" s="7">
        <f>LEN(Table9[[#This Row],[Variants]])/10</f>
        <v>0</v>
      </c>
      <c r="G2670" s="7">
        <f>COUNT(FIND("～",Table9[[#This Row],[Trad]]))*10</f>
        <v>0</v>
      </c>
      <c r="H2670" s="25">
        <f>Table9[[#This Row],[Trad Len]]+Table9[[#This Row],[Var Len]]</f>
        <v>0.1</v>
      </c>
      <c r="I2670" s="25" cm="1">
        <f t="array" ref="I2670">COUNT(FIND({1,2,3,4,5,6,7,8,9,0},Table9[[#This Row],[Simp]]))</f>
        <v>0</v>
      </c>
      <c r="J2670" s="25" cm="1">
        <f t="array" ref="J2670">COUNT(FIND({1,2,3,4,5,6,7,8,9,0},Table9[[#This Row],[Trad]]))</f>
        <v>0</v>
      </c>
      <c r="K2670" s="25" cm="1">
        <f t="array" ref="K2670">COUNT(FIND({1,2,3,4,5,6,7,8,9,0},Table9[[#This Row],[Variants]]))</f>
        <v>0</v>
      </c>
      <c r="L2670" s="25">
        <f>SUM(Table9[[#This Row],[Simp Note]:[Var Note]])</f>
        <v>0</v>
      </c>
      <c r="M2670" s="25">
        <f>SUM(Table9[[#This Row],[Sum]],Table9[[#This Row],[Sum Notes]],Table9[[#This Row],[Contains ~]])</f>
        <v>0.1</v>
      </c>
      <c r="N2670" s="26">
        <v>21020</v>
      </c>
      <c r="O2670" s="25" t="s">
        <v>10235</v>
      </c>
      <c r="P2670" s="25" t="s">
        <v>10235</v>
      </c>
      <c r="Q2670" s="25"/>
      <c r="R2670" s="25"/>
      <c r="S2670" s="25"/>
    </row>
    <row r="2671" spans="1:19" x14ac:dyDescent="0.25">
      <c r="A2671" s="7">
        <v>6564</v>
      </c>
      <c r="B2671" s="7" t="s">
        <v>5817</v>
      </c>
      <c r="C2671" s="7" t="s">
        <v>9630</v>
      </c>
      <c r="D2671" s="7" t="s">
        <v>6770</v>
      </c>
      <c r="E2671" s="7">
        <f>LEN(Table9[[#This Row],[Trad]])/10</f>
        <v>0.1</v>
      </c>
      <c r="F2671" s="7">
        <f>LEN(Table9[[#This Row],[Variants]])/10</f>
        <v>0</v>
      </c>
      <c r="G2671" s="7">
        <f>COUNT(FIND("～",Table9[[#This Row],[Trad]]))*10</f>
        <v>0</v>
      </c>
      <c r="H2671" s="25">
        <f>Table9[[#This Row],[Trad Len]]+Table9[[#This Row],[Var Len]]</f>
        <v>0.1</v>
      </c>
      <c r="I2671" s="25" cm="1">
        <f t="array" ref="I2671">COUNT(FIND({1,2,3,4,5,6,7,8,9,0},Table9[[#This Row],[Simp]]))</f>
        <v>0</v>
      </c>
      <c r="J2671" s="25" cm="1">
        <f t="array" ref="J2671">COUNT(FIND({1,2,3,4,5,6,7,8,9,0},Table9[[#This Row],[Trad]]))</f>
        <v>0</v>
      </c>
      <c r="K2671" s="25" cm="1">
        <f t="array" ref="K2671">COUNT(FIND({1,2,3,4,5,6,7,8,9,0},Table9[[#This Row],[Variants]]))</f>
        <v>0</v>
      </c>
      <c r="L2671" s="25">
        <f>SUM(Table9[[#This Row],[Simp Note]:[Var Note]])</f>
        <v>0</v>
      </c>
      <c r="M2671" s="25">
        <f>SUM(Table9[[#This Row],[Sum]],Table9[[#This Row],[Sum Notes]],Table9[[#This Row],[Contains ~]])</f>
        <v>0.1</v>
      </c>
      <c r="N2671" s="26">
        <v>21030</v>
      </c>
      <c r="O2671" s="25" t="s">
        <v>10235</v>
      </c>
      <c r="P2671" s="25" t="s">
        <v>10235</v>
      </c>
      <c r="Q2671" s="25"/>
      <c r="R2671" s="25"/>
      <c r="S2671" s="25"/>
    </row>
    <row r="2672" spans="1:19" x14ac:dyDescent="0.25">
      <c r="A2672" s="7">
        <v>6567</v>
      </c>
      <c r="B2672" s="7" t="s">
        <v>5819</v>
      </c>
      <c r="C2672" s="7" t="s">
        <v>9632</v>
      </c>
      <c r="D2672" s="7" t="s">
        <v>6770</v>
      </c>
      <c r="E2672" s="7">
        <f>LEN(Table9[[#This Row],[Trad]])/10</f>
        <v>0.1</v>
      </c>
      <c r="F2672" s="7">
        <f>LEN(Table9[[#This Row],[Variants]])/10</f>
        <v>0</v>
      </c>
      <c r="G2672" s="7">
        <f>COUNT(FIND("～",Table9[[#This Row],[Trad]]))*10</f>
        <v>0</v>
      </c>
      <c r="H2672" s="25">
        <f>Table9[[#This Row],[Trad Len]]+Table9[[#This Row],[Var Len]]</f>
        <v>0.1</v>
      </c>
      <c r="I2672" s="25" cm="1">
        <f t="array" ref="I2672">COUNT(FIND({1,2,3,4,5,6,7,8,9,0},Table9[[#This Row],[Simp]]))</f>
        <v>0</v>
      </c>
      <c r="J2672" s="25" cm="1">
        <f t="array" ref="J2672">COUNT(FIND({1,2,3,4,5,6,7,8,9,0},Table9[[#This Row],[Trad]]))</f>
        <v>0</v>
      </c>
      <c r="K2672" s="25" cm="1">
        <f t="array" ref="K2672">COUNT(FIND({1,2,3,4,5,6,7,8,9,0},Table9[[#This Row],[Variants]]))</f>
        <v>0</v>
      </c>
      <c r="L2672" s="25">
        <f>SUM(Table9[[#This Row],[Simp Note]:[Var Note]])</f>
        <v>0</v>
      </c>
      <c r="M2672" s="25">
        <f>SUM(Table9[[#This Row],[Sum]],Table9[[#This Row],[Sum Notes]],Table9[[#This Row],[Contains ~]])</f>
        <v>0.1</v>
      </c>
      <c r="N2672" s="26">
        <v>21040</v>
      </c>
      <c r="O2672" s="25" t="s">
        <v>10235</v>
      </c>
      <c r="P2672" s="25" t="s">
        <v>10235</v>
      </c>
      <c r="Q2672" s="25"/>
      <c r="R2672" s="25"/>
      <c r="S2672" s="25"/>
    </row>
    <row r="2673" spans="1:19" x14ac:dyDescent="0.25">
      <c r="A2673" s="7">
        <v>6576</v>
      </c>
      <c r="B2673" s="7" t="s">
        <v>5821</v>
      </c>
      <c r="C2673" s="7" t="s">
        <v>9634</v>
      </c>
      <c r="D2673" s="7" t="s">
        <v>6770</v>
      </c>
      <c r="E2673" s="7">
        <f>LEN(Table9[[#This Row],[Trad]])/10</f>
        <v>0.1</v>
      </c>
      <c r="F2673" s="7">
        <f>LEN(Table9[[#This Row],[Variants]])/10</f>
        <v>0</v>
      </c>
      <c r="G2673" s="7">
        <f>COUNT(FIND("～",Table9[[#This Row],[Trad]]))*10</f>
        <v>0</v>
      </c>
      <c r="H2673" s="25">
        <f>Table9[[#This Row],[Trad Len]]+Table9[[#This Row],[Var Len]]</f>
        <v>0.1</v>
      </c>
      <c r="I2673" s="25" cm="1">
        <f t="array" ref="I2673">COUNT(FIND({1,2,3,4,5,6,7,8,9,0},Table9[[#This Row],[Simp]]))</f>
        <v>0</v>
      </c>
      <c r="J2673" s="25" cm="1">
        <f t="array" ref="J2673">COUNT(FIND({1,2,3,4,5,6,7,8,9,0},Table9[[#This Row],[Trad]]))</f>
        <v>0</v>
      </c>
      <c r="K2673" s="25" cm="1">
        <f t="array" ref="K2673">COUNT(FIND({1,2,3,4,5,6,7,8,9,0},Table9[[#This Row],[Variants]]))</f>
        <v>0</v>
      </c>
      <c r="L2673" s="25">
        <f>SUM(Table9[[#This Row],[Simp Note]:[Var Note]])</f>
        <v>0</v>
      </c>
      <c r="M2673" s="25">
        <f>SUM(Table9[[#This Row],[Sum]],Table9[[#This Row],[Sum Notes]],Table9[[#This Row],[Contains ~]])</f>
        <v>0.1</v>
      </c>
      <c r="N2673" s="26">
        <v>21050</v>
      </c>
      <c r="O2673" s="25" t="s">
        <v>10235</v>
      </c>
      <c r="P2673" s="25" t="s">
        <v>10235</v>
      </c>
      <c r="Q2673" s="25"/>
      <c r="R2673" s="25"/>
      <c r="S2673" s="25"/>
    </row>
    <row r="2674" spans="1:19" x14ac:dyDescent="0.25">
      <c r="A2674" s="7">
        <v>6582</v>
      </c>
      <c r="B2674" s="7" t="s">
        <v>5823</v>
      </c>
      <c r="C2674" s="7" t="s">
        <v>9636</v>
      </c>
      <c r="D2674" s="7" t="s">
        <v>6770</v>
      </c>
      <c r="E2674" s="7">
        <f>LEN(Table9[[#This Row],[Trad]])/10</f>
        <v>0.1</v>
      </c>
      <c r="F2674" s="7">
        <f>LEN(Table9[[#This Row],[Variants]])/10</f>
        <v>0</v>
      </c>
      <c r="G2674" s="7">
        <f>COUNT(FIND("～",Table9[[#This Row],[Trad]]))*10</f>
        <v>0</v>
      </c>
      <c r="H2674" s="25">
        <f>Table9[[#This Row],[Trad Len]]+Table9[[#This Row],[Var Len]]</f>
        <v>0.1</v>
      </c>
      <c r="I2674" s="25" cm="1">
        <f t="array" ref="I2674">COUNT(FIND({1,2,3,4,5,6,7,8,9,0},Table9[[#This Row],[Simp]]))</f>
        <v>0</v>
      </c>
      <c r="J2674" s="25" cm="1">
        <f t="array" ref="J2674">COUNT(FIND({1,2,3,4,5,6,7,8,9,0},Table9[[#This Row],[Trad]]))</f>
        <v>0</v>
      </c>
      <c r="K2674" s="25" cm="1">
        <f t="array" ref="K2674">COUNT(FIND({1,2,3,4,5,6,7,8,9,0},Table9[[#This Row],[Variants]]))</f>
        <v>0</v>
      </c>
      <c r="L2674" s="25">
        <f>SUM(Table9[[#This Row],[Simp Note]:[Var Note]])</f>
        <v>0</v>
      </c>
      <c r="M2674" s="25">
        <f>SUM(Table9[[#This Row],[Sum]],Table9[[#This Row],[Sum Notes]],Table9[[#This Row],[Contains ~]])</f>
        <v>0.1</v>
      </c>
      <c r="N2674" s="26">
        <v>21060</v>
      </c>
      <c r="O2674" s="25" t="s">
        <v>10235</v>
      </c>
      <c r="P2674" s="25" t="s">
        <v>10235</v>
      </c>
      <c r="Q2674" s="25"/>
      <c r="R2674" s="25"/>
      <c r="S2674" s="25"/>
    </row>
    <row r="2675" spans="1:19" x14ac:dyDescent="0.25">
      <c r="A2675" s="7">
        <v>6585</v>
      </c>
      <c r="B2675" s="7" t="s">
        <v>5825</v>
      </c>
      <c r="C2675" s="7" t="s">
        <v>9638</v>
      </c>
      <c r="D2675" s="7" t="s">
        <v>6770</v>
      </c>
      <c r="E2675" s="7">
        <f>LEN(Table9[[#This Row],[Trad]])/10</f>
        <v>0.1</v>
      </c>
      <c r="F2675" s="7">
        <f>LEN(Table9[[#This Row],[Variants]])/10</f>
        <v>0</v>
      </c>
      <c r="G2675" s="7">
        <f>COUNT(FIND("～",Table9[[#This Row],[Trad]]))*10</f>
        <v>0</v>
      </c>
      <c r="H2675" s="25">
        <f>Table9[[#This Row],[Trad Len]]+Table9[[#This Row],[Var Len]]</f>
        <v>0.1</v>
      </c>
      <c r="I2675" s="25" cm="1">
        <f t="array" ref="I2675">COUNT(FIND({1,2,3,4,5,6,7,8,9,0},Table9[[#This Row],[Simp]]))</f>
        <v>0</v>
      </c>
      <c r="J2675" s="25" cm="1">
        <f t="array" ref="J2675">COUNT(FIND({1,2,3,4,5,6,7,8,9,0},Table9[[#This Row],[Trad]]))</f>
        <v>0</v>
      </c>
      <c r="K2675" s="25" cm="1">
        <f t="array" ref="K2675">COUNT(FIND({1,2,3,4,5,6,7,8,9,0},Table9[[#This Row],[Variants]]))</f>
        <v>0</v>
      </c>
      <c r="L2675" s="25">
        <f>SUM(Table9[[#This Row],[Simp Note]:[Var Note]])</f>
        <v>0</v>
      </c>
      <c r="M2675" s="25">
        <f>SUM(Table9[[#This Row],[Sum]],Table9[[#This Row],[Sum Notes]],Table9[[#This Row],[Contains ~]])</f>
        <v>0.1</v>
      </c>
      <c r="N2675" s="26">
        <v>21070</v>
      </c>
      <c r="O2675" s="25" t="s">
        <v>10235</v>
      </c>
      <c r="P2675" s="25" t="s">
        <v>10235</v>
      </c>
      <c r="Q2675" s="25"/>
      <c r="R2675" s="25"/>
      <c r="S2675" s="25"/>
    </row>
    <row r="2676" spans="1:19" x14ac:dyDescent="0.25">
      <c r="A2676" s="7">
        <v>6586</v>
      </c>
      <c r="B2676" s="7" t="s">
        <v>5827</v>
      </c>
      <c r="C2676" s="7" t="s">
        <v>9640</v>
      </c>
      <c r="D2676" s="7" t="s">
        <v>6770</v>
      </c>
      <c r="E2676" s="7">
        <f>LEN(Table9[[#This Row],[Trad]])/10</f>
        <v>0.1</v>
      </c>
      <c r="F2676" s="7">
        <f>LEN(Table9[[#This Row],[Variants]])/10</f>
        <v>0</v>
      </c>
      <c r="G2676" s="7">
        <f>COUNT(FIND("～",Table9[[#This Row],[Trad]]))*10</f>
        <v>0</v>
      </c>
      <c r="H2676" s="25">
        <f>Table9[[#This Row],[Trad Len]]+Table9[[#This Row],[Var Len]]</f>
        <v>0.1</v>
      </c>
      <c r="I2676" s="25" cm="1">
        <f t="array" ref="I2676">COUNT(FIND({1,2,3,4,5,6,7,8,9,0},Table9[[#This Row],[Simp]]))</f>
        <v>0</v>
      </c>
      <c r="J2676" s="25" cm="1">
        <f t="array" ref="J2676">COUNT(FIND({1,2,3,4,5,6,7,8,9,0},Table9[[#This Row],[Trad]]))</f>
        <v>0</v>
      </c>
      <c r="K2676" s="25" cm="1">
        <f t="array" ref="K2676">COUNT(FIND({1,2,3,4,5,6,7,8,9,0},Table9[[#This Row],[Variants]]))</f>
        <v>0</v>
      </c>
      <c r="L2676" s="25">
        <f>SUM(Table9[[#This Row],[Simp Note]:[Var Note]])</f>
        <v>0</v>
      </c>
      <c r="M2676" s="25">
        <f>SUM(Table9[[#This Row],[Sum]],Table9[[#This Row],[Sum Notes]],Table9[[#This Row],[Contains ~]])</f>
        <v>0.1</v>
      </c>
      <c r="N2676" s="26">
        <v>21080</v>
      </c>
      <c r="O2676" s="25" t="s">
        <v>10235</v>
      </c>
      <c r="P2676" s="25" t="s">
        <v>10235</v>
      </c>
      <c r="Q2676" s="25"/>
      <c r="R2676" s="25"/>
      <c r="S2676" s="25"/>
    </row>
    <row r="2677" spans="1:19" x14ac:dyDescent="0.25">
      <c r="A2677" s="7">
        <v>6591</v>
      </c>
      <c r="B2677" s="7" t="s">
        <v>5829</v>
      </c>
      <c r="C2677" s="7" t="s">
        <v>9642</v>
      </c>
      <c r="D2677" s="7" t="s">
        <v>6770</v>
      </c>
      <c r="E2677" s="7">
        <f>LEN(Table9[[#This Row],[Trad]])/10</f>
        <v>0.1</v>
      </c>
      <c r="F2677" s="7">
        <f>LEN(Table9[[#This Row],[Variants]])/10</f>
        <v>0</v>
      </c>
      <c r="G2677" s="7">
        <f>COUNT(FIND("～",Table9[[#This Row],[Trad]]))*10</f>
        <v>0</v>
      </c>
      <c r="H2677" s="25">
        <f>Table9[[#This Row],[Trad Len]]+Table9[[#This Row],[Var Len]]</f>
        <v>0.1</v>
      </c>
      <c r="I2677" s="25" cm="1">
        <f t="array" ref="I2677">COUNT(FIND({1,2,3,4,5,6,7,8,9,0},Table9[[#This Row],[Simp]]))</f>
        <v>0</v>
      </c>
      <c r="J2677" s="25" cm="1">
        <f t="array" ref="J2677">COUNT(FIND({1,2,3,4,5,6,7,8,9,0},Table9[[#This Row],[Trad]]))</f>
        <v>0</v>
      </c>
      <c r="K2677" s="25" cm="1">
        <f t="array" ref="K2677">COUNT(FIND({1,2,3,4,5,6,7,8,9,0},Table9[[#This Row],[Variants]]))</f>
        <v>0</v>
      </c>
      <c r="L2677" s="25">
        <f>SUM(Table9[[#This Row],[Simp Note]:[Var Note]])</f>
        <v>0</v>
      </c>
      <c r="M2677" s="25">
        <f>SUM(Table9[[#This Row],[Sum]],Table9[[#This Row],[Sum Notes]],Table9[[#This Row],[Contains ~]])</f>
        <v>0.1</v>
      </c>
      <c r="N2677" s="26">
        <v>21090</v>
      </c>
      <c r="O2677" s="25" t="s">
        <v>10235</v>
      </c>
      <c r="P2677" s="25" t="s">
        <v>10235</v>
      </c>
      <c r="Q2677" s="25"/>
      <c r="R2677" s="25"/>
      <c r="S2677" s="25"/>
    </row>
    <row r="2678" spans="1:19" x14ac:dyDescent="0.25">
      <c r="A2678" s="7">
        <v>6594</v>
      </c>
      <c r="B2678" s="7" t="s">
        <v>5831</v>
      </c>
      <c r="C2678" s="7" t="s">
        <v>9644</v>
      </c>
      <c r="D2678" s="7" t="s">
        <v>6770</v>
      </c>
      <c r="E2678" s="7">
        <f>LEN(Table9[[#This Row],[Trad]])/10</f>
        <v>0.1</v>
      </c>
      <c r="F2678" s="7">
        <f>LEN(Table9[[#This Row],[Variants]])/10</f>
        <v>0</v>
      </c>
      <c r="G2678" s="7">
        <f>COUNT(FIND("～",Table9[[#This Row],[Trad]]))*10</f>
        <v>0</v>
      </c>
      <c r="H2678" s="25">
        <f>Table9[[#This Row],[Trad Len]]+Table9[[#This Row],[Var Len]]</f>
        <v>0.1</v>
      </c>
      <c r="I2678" s="25" cm="1">
        <f t="array" ref="I2678">COUNT(FIND({1,2,3,4,5,6,7,8,9,0},Table9[[#This Row],[Simp]]))</f>
        <v>0</v>
      </c>
      <c r="J2678" s="25" cm="1">
        <f t="array" ref="J2678">COUNT(FIND({1,2,3,4,5,6,7,8,9,0},Table9[[#This Row],[Trad]]))</f>
        <v>0</v>
      </c>
      <c r="K2678" s="25" cm="1">
        <f t="array" ref="K2678">COUNT(FIND({1,2,3,4,5,6,7,8,9,0},Table9[[#This Row],[Variants]]))</f>
        <v>0</v>
      </c>
      <c r="L2678" s="25">
        <f>SUM(Table9[[#This Row],[Simp Note]:[Var Note]])</f>
        <v>0</v>
      </c>
      <c r="M2678" s="25">
        <f>SUM(Table9[[#This Row],[Sum]],Table9[[#This Row],[Sum Notes]],Table9[[#This Row],[Contains ~]])</f>
        <v>0.1</v>
      </c>
      <c r="N2678" s="26">
        <v>21100</v>
      </c>
      <c r="O2678" s="25" t="s">
        <v>10235</v>
      </c>
      <c r="P2678" s="25" t="s">
        <v>10235</v>
      </c>
      <c r="Q2678" s="25"/>
      <c r="R2678" s="25"/>
      <c r="S2678" s="25"/>
    </row>
    <row r="2679" spans="1:19" x14ac:dyDescent="0.25">
      <c r="A2679" s="7">
        <v>6599</v>
      </c>
      <c r="B2679" s="7" t="s">
        <v>5833</v>
      </c>
      <c r="C2679" s="7" t="s">
        <v>9646</v>
      </c>
      <c r="D2679" s="7" t="s">
        <v>6770</v>
      </c>
      <c r="E2679" s="7">
        <f>LEN(Table9[[#This Row],[Trad]])/10</f>
        <v>0.1</v>
      </c>
      <c r="F2679" s="7">
        <f>LEN(Table9[[#This Row],[Variants]])/10</f>
        <v>0</v>
      </c>
      <c r="G2679" s="7">
        <f>COUNT(FIND("～",Table9[[#This Row],[Trad]]))*10</f>
        <v>0</v>
      </c>
      <c r="H2679" s="25">
        <f>Table9[[#This Row],[Trad Len]]+Table9[[#This Row],[Var Len]]</f>
        <v>0.1</v>
      </c>
      <c r="I2679" s="25" cm="1">
        <f t="array" ref="I2679">COUNT(FIND({1,2,3,4,5,6,7,8,9,0},Table9[[#This Row],[Simp]]))</f>
        <v>0</v>
      </c>
      <c r="J2679" s="25" cm="1">
        <f t="array" ref="J2679">COUNT(FIND({1,2,3,4,5,6,7,8,9,0},Table9[[#This Row],[Trad]]))</f>
        <v>0</v>
      </c>
      <c r="K2679" s="25" cm="1">
        <f t="array" ref="K2679">COUNT(FIND({1,2,3,4,5,6,7,8,9,0},Table9[[#This Row],[Variants]]))</f>
        <v>0</v>
      </c>
      <c r="L2679" s="25">
        <f>SUM(Table9[[#This Row],[Simp Note]:[Var Note]])</f>
        <v>0</v>
      </c>
      <c r="M2679" s="25">
        <f>SUM(Table9[[#This Row],[Sum]],Table9[[#This Row],[Sum Notes]],Table9[[#This Row],[Contains ~]])</f>
        <v>0.1</v>
      </c>
      <c r="N2679" s="26">
        <v>21110</v>
      </c>
      <c r="O2679" s="25" t="s">
        <v>10235</v>
      </c>
      <c r="P2679" s="25" t="s">
        <v>10235</v>
      </c>
      <c r="Q2679" s="25"/>
      <c r="R2679" s="25"/>
      <c r="S2679" s="25"/>
    </row>
    <row r="2680" spans="1:19" x14ac:dyDescent="0.25">
      <c r="A2680" s="7">
        <v>6602</v>
      </c>
      <c r="B2680" s="7" t="s">
        <v>5835</v>
      </c>
      <c r="C2680" s="7" t="s">
        <v>9648</v>
      </c>
      <c r="D2680" s="7" t="s">
        <v>6770</v>
      </c>
      <c r="E2680" s="7">
        <f>LEN(Table9[[#This Row],[Trad]])/10</f>
        <v>0.1</v>
      </c>
      <c r="F2680" s="7">
        <f>LEN(Table9[[#This Row],[Variants]])/10</f>
        <v>0</v>
      </c>
      <c r="G2680" s="7">
        <f>COUNT(FIND("～",Table9[[#This Row],[Trad]]))*10</f>
        <v>0</v>
      </c>
      <c r="H2680" s="25">
        <f>Table9[[#This Row],[Trad Len]]+Table9[[#This Row],[Var Len]]</f>
        <v>0.1</v>
      </c>
      <c r="I2680" s="25" cm="1">
        <f t="array" ref="I2680">COUNT(FIND({1,2,3,4,5,6,7,8,9,0},Table9[[#This Row],[Simp]]))</f>
        <v>0</v>
      </c>
      <c r="J2680" s="25" cm="1">
        <f t="array" ref="J2680">COUNT(FIND({1,2,3,4,5,6,7,8,9,0},Table9[[#This Row],[Trad]]))</f>
        <v>0</v>
      </c>
      <c r="K2680" s="25" cm="1">
        <f t="array" ref="K2680">COUNT(FIND({1,2,3,4,5,6,7,8,9,0},Table9[[#This Row],[Variants]]))</f>
        <v>0</v>
      </c>
      <c r="L2680" s="25">
        <f>SUM(Table9[[#This Row],[Simp Note]:[Var Note]])</f>
        <v>0</v>
      </c>
      <c r="M2680" s="25">
        <f>SUM(Table9[[#This Row],[Sum]],Table9[[#This Row],[Sum Notes]],Table9[[#This Row],[Contains ~]])</f>
        <v>0.1</v>
      </c>
      <c r="N2680" s="26">
        <v>21120</v>
      </c>
      <c r="O2680" s="25" t="s">
        <v>10235</v>
      </c>
      <c r="P2680" s="25" t="s">
        <v>10235</v>
      </c>
      <c r="Q2680" s="25"/>
      <c r="R2680" s="25"/>
      <c r="S2680" s="25"/>
    </row>
    <row r="2681" spans="1:19" x14ac:dyDescent="0.25">
      <c r="A2681" s="7">
        <v>6607</v>
      </c>
      <c r="B2681" s="7" t="s">
        <v>5837</v>
      </c>
      <c r="C2681" s="7" t="s">
        <v>9650</v>
      </c>
      <c r="D2681" s="7" t="s">
        <v>6770</v>
      </c>
      <c r="E2681" s="7">
        <f>LEN(Table9[[#This Row],[Trad]])/10</f>
        <v>0.1</v>
      </c>
      <c r="F2681" s="7">
        <f>LEN(Table9[[#This Row],[Variants]])/10</f>
        <v>0</v>
      </c>
      <c r="G2681" s="7">
        <f>COUNT(FIND("～",Table9[[#This Row],[Trad]]))*10</f>
        <v>0</v>
      </c>
      <c r="H2681" s="25">
        <f>Table9[[#This Row],[Trad Len]]+Table9[[#This Row],[Var Len]]</f>
        <v>0.1</v>
      </c>
      <c r="I2681" s="25" cm="1">
        <f t="array" ref="I2681">COUNT(FIND({1,2,3,4,5,6,7,8,9,0},Table9[[#This Row],[Simp]]))</f>
        <v>0</v>
      </c>
      <c r="J2681" s="25" cm="1">
        <f t="array" ref="J2681">COUNT(FIND({1,2,3,4,5,6,7,8,9,0},Table9[[#This Row],[Trad]]))</f>
        <v>0</v>
      </c>
      <c r="K2681" s="25" cm="1">
        <f t="array" ref="K2681">COUNT(FIND({1,2,3,4,5,6,7,8,9,0},Table9[[#This Row],[Variants]]))</f>
        <v>0</v>
      </c>
      <c r="L2681" s="25">
        <f>SUM(Table9[[#This Row],[Simp Note]:[Var Note]])</f>
        <v>0</v>
      </c>
      <c r="M2681" s="25">
        <f>SUM(Table9[[#This Row],[Sum]],Table9[[#This Row],[Sum Notes]],Table9[[#This Row],[Contains ~]])</f>
        <v>0.1</v>
      </c>
      <c r="N2681" s="26">
        <v>21130</v>
      </c>
      <c r="O2681" s="25" t="s">
        <v>10235</v>
      </c>
      <c r="P2681" s="25" t="s">
        <v>10235</v>
      </c>
      <c r="Q2681" s="25"/>
      <c r="R2681" s="25"/>
      <c r="S2681" s="25"/>
    </row>
    <row r="2682" spans="1:19" x14ac:dyDescent="0.25">
      <c r="A2682" s="7">
        <v>6609</v>
      </c>
      <c r="B2682" s="7" t="s">
        <v>5839</v>
      </c>
      <c r="C2682" s="7" t="s">
        <v>9652</v>
      </c>
      <c r="D2682" s="7" t="s">
        <v>6770</v>
      </c>
      <c r="E2682" s="7">
        <f>LEN(Table9[[#This Row],[Trad]])/10</f>
        <v>0.1</v>
      </c>
      <c r="F2682" s="7">
        <f>LEN(Table9[[#This Row],[Variants]])/10</f>
        <v>0</v>
      </c>
      <c r="G2682" s="7">
        <f>COUNT(FIND("～",Table9[[#This Row],[Trad]]))*10</f>
        <v>0</v>
      </c>
      <c r="H2682" s="25">
        <f>Table9[[#This Row],[Trad Len]]+Table9[[#This Row],[Var Len]]</f>
        <v>0.1</v>
      </c>
      <c r="I2682" s="25" cm="1">
        <f t="array" ref="I2682">COUNT(FIND({1,2,3,4,5,6,7,8,9,0},Table9[[#This Row],[Simp]]))</f>
        <v>0</v>
      </c>
      <c r="J2682" s="25" cm="1">
        <f t="array" ref="J2682">COUNT(FIND({1,2,3,4,5,6,7,8,9,0},Table9[[#This Row],[Trad]]))</f>
        <v>0</v>
      </c>
      <c r="K2682" s="25" cm="1">
        <f t="array" ref="K2682">COUNT(FIND({1,2,3,4,5,6,7,8,9,0},Table9[[#This Row],[Variants]]))</f>
        <v>0</v>
      </c>
      <c r="L2682" s="25">
        <f>SUM(Table9[[#This Row],[Simp Note]:[Var Note]])</f>
        <v>0</v>
      </c>
      <c r="M2682" s="25">
        <f>SUM(Table9[[#This Row],[Sum]],Table9[[#This Row],[Sum Notes]],Table9[[#This Row],[Contains ~]])</f>
        <v>0.1</v>
      </c>
      <c r="N2682" s="26">
        <v>21140</v>
      </c>
      <c r="O2682" s="25" t="s">
        <v>10235</v>
      </c>
      <c r="P2682" s="25" t="s">
        <v>10235</v>
      </c>
      <c r="Q2682" s="25"/>
      <c r="R2682" s="25"/>
      <c r="S2682" s="25"/>
    </row>
    <row r="2683" spans="1:19" x14ac:dyDescent="0.25">
      <c r="A2683" s="7">
        <v>6612</v>
      </c>
      <c r="B2683" s="7" t="s">
        <v>5841</v>
      </c>
      <c r="C2683" s="7" t="s">
        <v>9654</v>
      </c>
      <c r="D2683" s="7" t="s">
        <v>6770</v>
      </c>
      <c r="E2683" s="7">
        <f>LEN(Table9[[#This Row],[Trad]])/10</f>
        <v>0.1</v>
      </c>
      <c r="F2683" s="7">
        <f>LEN(Table9[[#This Row],[Variants]])/10</f>
        <v>0</v>
      </c>
      <c r="G2683" s="7">
        <f>COUNT(FIND("～",Table9[[#This Row],[Trad]]))*10</f>
        <v>0</v>
      </c>
      <c r="H2683" s="25">
        <f>Table9[[#This Row],[Trad Len]]+Table9[[#This Row],[Var Len]]</f>
        <v>0.1</v>
      </c>
      <c r="I2683" s="25" cm="1">
        <f t="array" ref="I2683">COUNT(FIND({1,2,3,4,5,6,7,8,9,0},Table9[[#This Row],[Simp]]))</f>
        <v>0</v>
      </c>
      <c r="J2683" s="25" cm="1">
        <f t="array" ref="J2683">COUNT(FIND({1,2,3,4,5,6,7,8,9,0},Table9[[#This Row],[Trad]]))</f>
        <v>0</v>
      </c>
      <c r="K2683" s="25" cm="1">
        <f t="array" ref="K2683">COUNT(FIND({1,2,3,4,5,6,7,8,9,0},Table9[[#This Row],[Variants]]))</f>
        <v>0</v>
      </c>
      <c r="L2683" s="25">
        <f>SUM(Table9[[#This Row],[Simp Note]:[Var Note]])</f>
        <v>0</v>
      </c>
      <c r="M2683" s="25">
        <f>SUM(Table9[[#This Row],[Sum]],Table9[[#This Row],[Sum Notes]],Table9[[#This Row],[Contains ~]])</f>
        <v>0.1</v>
      </c>
      <c r="N2683" s="26">
        <v>21150</v>
      </c>
      <c r="O2683" s="25" t="s">
        <v>10235</v>
      </c>
      <c r="P2683" s="25" t="s">
        <v>10235</v>
      </c>
      <c r="Q2683" s="25"/>
      <c r="R2683" s="25"/>
      <c r="S2683" s="25"/>
    </row>
    <row r="2684" spans="1:19" x14ac:dyDescent="0.25">
      <c r="A2684" s="7">
        <v>6613</v>
      </c>
      <c r="B2684" s="7" t="s">
        <v>5843</v>
      </c>
      <c r="C2684" s="7" t="s">
        <v>9656</v>
      </c>
      <c r="D2684" s="7" t="s">
        <v>6770</v>
      </c>
      <c r="E2684" s="7">
        <f>LEN(Table9[[#This Row],[Trad]])/10</f>
        <v>0.1</v>
      </c>
      <c r="F2684" s="7">
        <f>LEN(Table9[[#This Row],[Variants]])/10</f>
        <v>0</v>
      </c>
      <c r="G2684" s="7">
        <f>COUNT(FIND("～",Table9[[#This Row],[Trad]]))*10</f>
        <v>0</v>
      </c>
      <c r="H2684" s="25">
        <f>Table9[[#This Row],[Trad Len]]+Table9[[#This Row],[Var Len]]</f>
        <v>0.1</v>
      </c>
      <c r="I2684" s="25" cm="1">
        <f t="array" ref="I2684">COUNT(FIND({1,2,3,4,5,6,7,8,9,0},Table9[[#This Row],[Simp]]))</f>
        <v>0</v>
      </c>
      <c r="J2684" s="25" cm="1">
        <f t="array" ref="J2684">COUNT(FIND({1,2,3,4,5,6,7,8,9,0},Table9[[#This Row],[Trad]]))</f>
        <v>0</v>
      </c>
      <c r="K2684" s="25" cm="1">
        <f t="array" ref="K2684">COUNT(FIND({1,2,3,4,5,6,7,8,9,0},Table9[[#This Row],[Variants]]))</f>
        <v>0</v>
      </c>
      <c r="L2684" s="25">
        <f>SUM(Table9[[#This Row],[Simp Note]:[Var Note]])</f>
        <v>0</v>
      </c>
      <c r="M2684" s="25">
        <f>SUM(Table9[[#This Row],[Sum]],Table9[[#This Row],[Sum Notes]],Table9[[#This Row],[Contains ~]])</f>
        <v>0.1</v>
      </c>
      <c r="N2684" s="26">
        <v>21160</v>
      </c>
      <c r="O2684" s="25" t="s">
        <v>10235</v>
      </c>
      <c r="P2684" s="25" t="s">
        <v>10235</v>
      </c>
      <c r="Q2684" s="25"/>
      <c r="R2684" s="25"/>
      <c r="S2684" s="25"/>
    </row>
    <row r="2685" spans="1:19" x14ac:dyDescent="0.25">
      <c r="A2685" s="7">
        <v>6614</v>
      </c>
      <c r="B2685" s="7" t="s">
        <v>5845</v>
      </c>
      <c r="C2685" s="7" t="s">
        <v>9658</v>
      </c>
      <c r="D2685" s="7" t="s">
        <v>6770</v>
      </c>
      <c r="E2685" s="7">
        <f>LEN(Table9[[#This Row],[Trad]])/10</f>
        <v>0.1</v>
      </c>
      <c r="F2685" s="7">
        <f>LEN(Table9[[#This Row],[Variants]])/10</f>
        <v>0</v>
      </c>
      <c r="G2685" s="7">
        <f>COUNT(FIND("～",Table9[[#This Row],[Trad]]))*10</f>
        <v>0</v>
      </c>
      <c r="H2685" s="25">
        <f>Table9[[#This Row],[Trad Len]]+Table9[[#This Row],[Var Len]]</f>
        <v>0.1</v>
      </c>
      <c r="I2685" s="25" cm="1">
        <f t="array" ref="I2685">COUNT(FIND({1,2,3,4,5,6,7,8,9,0},Table9[[#This Row],[Simp]]))</f>
        <v>0</v>
      </c>
      <c r="J2685" s="25" cm="1">
        <f t="array" ref="J2685">COUNT(FIND({1,2,3,4,5,6,7,8,9,0},Table9[[#This Row],[Trad]]))</f>
        <v>0</v>
      </c>
      <c r="K2685" s="25" cm="1">
        <f t="array" ref="K2685">COUNT(FIND({1,2,3,4,5,6,7,8,9,0},Table9[[#This Row],[Variants]]))</f>
        <v>0</v>
      </c>
      <c r="L2685" s="25">
        <f>SUM(Table9[[#This Row],[Simp Note]:[Var Note]])</f>
        <v>0</v>
      </c>
      <c r="M2685" s="25">
        <f>SUM(Table9[[#This Row],[Sum]],Table9[[#This Row],[Sum Notes]],Table9[[#This Row],[Contains ~]])</f>
        <v>0.1</v>
      </c>
      <c r="N2685" s="26">
        <v>21170</v>
      </c>
      <c r="O2685" s="25" t="s">
        <v>10235</v>
      </c>
      <c r="P2685" s="25" t="s">
        <v>10235</v>
      </c>
      <c r="Q2685" s="25"/>
      <c r="R2685" s="25"/>
      <c r="S2685" s="25"/>
    </row>
    <row r="2686" spans="1:19" x14ac:dyDescent="0.25">
      <c r="A2686" s="7">
        <v>6616</v>
      </c>
      <c r="B2686" s="7" t="s">
        <v>5847</v>
      </c>
      <c r="C2686" s="7" t="s">
        <v>9659</v>
      </c>
      <c r="D2686" s="7" t="s">
        <v>6770</v>
      </c>
      <c r="E2686" s="7">
        <f>LEN(Table9[[#This Row],[Trad]])/10</f>
        <v>0.1</v>
      </c>
      <c r="F2686" s="7">
        <f>LEN(Table9[[#This Row],[Variants]])/10</f>
        <v>0</v>
      </c>
      <c r="G2686" s="7">
        <f>COUNT(FIND("～",Table9[[#This Row],[Trad]]))*10</f>
        <v>0</v>
      </c>
      <c r="H2686" s="25">
        <f>Table9[[#This Row],[Trad Len]]+Table9[[#This Row],[Var Len]]</f>
        <v>0.1</v>
      </c>
      <c r="I2686" s="25" cm="1">
        <f t="array" ref="I2686">COUNT(FIND({1,2,3,4,5,6,7,8,9,0},Table9[[#This Row],[Simp]]))</f>
        <v>0</v>
      </c>
      <c r="J2686" s="25" cm="1">
        <f t="array" ref="J2686">COUNT(FIND({1,2,3,4,5,6,7,8,9,0},Table9[[#This Row],[Trad]]))</f>
        <v>0</v>
      </c>
      <c r="K2686" s="25" cm="1">
        <f t="array" ref="K2686">COUNT(FIND({1,2,3,4,5,6,7,8,9,0},Table9[[#This Row],[Variants]]))</f>
        <v>0</v>
      </c>
      <c r="L2686" s="25">
        <f>SUM(Table9[[#This Row],[Simp Note]:[Var Note]])</f>
        <v>0</v>
      </c>
      <c r="M2686" s="25">
        <f>SUM(Table9[[#This Row],[Sum]],Table9[[#This Row],[Sum Notes]],Table9[[#This Row],[Contains ~]])</f>
        <v>0.1</v>
      </c>
      <c r="N2686" s="26">
        <v>21180</v>
      </c>
      <c r="O2686" s="25" t="s">
        <v>10235</v>
      </c>
      <c r="P2686" s="25" t="s">
        <v>10235</v>
      </c>
      <c r="Q2686" s="25"/>
      <c r="R2686" s="25"/>
      <c r="S2686" s="25"/>
    </row>
    <row r="2687" spans="1:19" x14ac:dyDescent="0.25">
      <c r="A2687" s="7">
        <v>6623</v>
      </c>
      <c r="B2687" s="7" t="s">
        <v>5849</v>
      </c>
      <c r="C2687" s="7" t="s">
        <v>9661</v>
      </c>
      <c r="D2687" s="7" t="s">
        <v>6770</v>
      </c>
      <c r="E2687" s="7">
        <f>LEN(Table9[[#This Row],[Trad]])/10</f>
        <v>0.1</v>
      </c>
      <c r="F2687" s="7">
        <f>LEN(Table9[[#This Row],[Variants]])/10</f>
        <v>0</v>
      </c>
      <c r="G2687" s="7">
        <f>COUNT(FIND("～",Table9[[#This Row],[Trad]]))*10</f>
        <v>0</v>
      </c>
      <c r="H2687" s="25">
        <f>Table9[[#This Row],[Trad Len]]+Table9[[#This Row],[Var Len]]</f>
        <v>0.1</v>
      </c>
      <c r="I2687" s="25" cm="1">
        <f t="array" ref="I2687">COUNT(FIND({1,2,3,4,5,6,7,8,9,0},Table9[[#This Row],[Simp]]))</f>
        <v>0</v>
      </c>
      <c r="J2687" s="25" cm="1">
        <f t="array" ref="J2687">COUNT(FIND({1,2,3,4,5,6,7,8,9,0},Table9[[#This Row],[Trad]]))</f>
        <v>0</v>
      </c>
      <c r="K2687" s="25" cm="1">
        <f t="array" ref="K2687">COUNT(FIND({1,2,3,4,5,6,7,8,9,0},Table9[[#This Row],[Variants]]))</f>
        <v>0</v>
      </c>
      <c r="L2687" s="25">
        <f>SUM(Table9[[#This Row],[Simp Note]:[Var Note]])</f>
        <v>0</v>
      </c>
      <c r="M2687" s="25">
        <f>SUM(Table9[[#This Row],[Sum]],Table9[[#This Row],[Sum Notes]],Table9[[#This Row],[Contains ~]])</f>
        <v>0.1</v>
      </c>
      <c r="N2687" s="26">
        <v>21190</v>
      </c>
      <c r="O2687" s="25" t="s">
        <v>10235</v>
      </c>
      <c r="P2687" s="25" t="s">
        <v>10235</v>
      </c>
      <c r="Q2687" s="25"/>
      <c r="R2687" s="25"/>
      <c r="S2687" s="25"/>
    </row>
    <row r="2688" spans="1:19" x14ac:dyDescent="0.25">
      <c r="A2688" s="7">
        <v>6624</v>
      </c>
      <c r="B2688" s="7" t="s">
        <v>5851</v>
      </c>
      <c r="C2688" s="7" t="s">
        <v>9663</v>
      </c>
      <c r="D2688" s="7" t="s">
        <v>6770</v>
      </c>
      <c r="E2688" s="7">
        <f>LEN(Table9[[#This Row],[Trad]])/10</f>
        <v>0.1</v>
      </c>
      <c r="F2688" s="7">
        <f>LEN(Table9[[#This Row],[Variants]])/10</f>
        <v>0</v>
      </c>
      <c r="G2688" s="7">
        <f>COUNT(FIND("～",Table9[[#This Row],[Trad]]))*10</f>
        <v>0</v>
      </c>
      <c r="H2688" s="25">
        <f>Table9[[#This Row],[Trad Len]]+Table9[[#This Row],[Var Len]]</f>
        <v>0.1</v>
      </c>
      <c r="I2688" s="25" cm="1">
        <f t="array" ref="I2688">COUNT(FIND({1,2,3,4,5,6,7,8,9,0},Table9[[#This Row],[Simp]]))</f>
        <v>0</v>
      </c>
      <c r="J2688" s="25" cm="1">
        <f t="array" ref="J2688">COUNT(FIND({1,2,3,4,5,6,7,8,9,0},Table9[[#This Row],[Trad]]))</f>
        <v>0</v>
      </c>
      <c r="K2688" s="25" cm="1">
        <f t="array" ref="K2688">COUNT(FIND({1,2,3,4,5,6,7,8,9,0},Table9[[#This Row],[Variants]]))</f>
        <v>0</v>
      </c>
      <c r="L2688" s="25">
        <f>SUM(Table9[[#This Row],[Simp Note]:[Var Note]])</f>
        <v>0</v>
      </c>
      <c r="M2688" s="25">
        <f>SUM(Table9[[#This Row],[Sum]],Table9[[#This Row],[Sum Notes]],Table9[[#This Row],[Contains ~]])</f>
        <v>0.1</v>
      </c>
      <c r="N2688" s="26">
        <v>21200</v>
      </c>
      <c r="O2688" s="25" t="s">
        <v>10235</v>
      </c>
      <c r="P2688" s="25" t="s">
        <v>10235</v>
      </c>
      <c r="Q2688" s="25"/>
      <c r="R2688" s="25"/>
      <c r="S2688" s="25"/>
    </row>
    <row r="2689" spans="1:19" x14ac:dyDescent="0.25">
      <c r="A2689" s="7">
        <v>6625</v>
      </c>
      <c r="B2689" s="7" t="s">
        <v>5853</v>
      </c>
      <c r="C2689" s="7" t="s">
        <v>9665</v>
      </c>
      <c r="D2689" s="7" t="s">
        <v>6770</v>
      </c>
      <c r="E2689" s="7">
        <f>LEN(Table9[[#This Row],[Trad]])/10</f>
        <v>0.1</v>
      </c>
      <c r="F2689" s="7">
        <f>LEN(Table9[[#This Row],[Variants]])/10</f>
        <v>0</v>
      </c>
      <c r="G2689" s="7">
        <f>COUNT(FIND("～",Table9[[#This Row],[Trad]]))*10</f>
        <v>0</v>
      </c>
      <c r="H2689" s="25">
        <f>Table9[[#This Row],[Trad Len]]+Table9[[#This Row],[Var Len]]</f>
        <v>0.1</v>
      </c>
      <c r="I2689" s="25" cm="1">
        <f t="array" ref="I2689">COUNT(FIND({1,2,3,4,5,6,7,8,9,0},Table9[[#This Row],[Simp]]))</f>
        <v>0</v>
      </c>
      <c r="J2689" s="25" cm="1">
        <f t="array" ref="J2689">COUNT(FIND({1,2,3,4,5,6,7,8,9,0},Table9[[#This Row],[Trad]]))</f>
        <v>0</v>
      </c>
      <c r="K2689" s="25" cm="1">
        <f t="array" ref="K2689">COUNT(FIND({1,2,3,4,5,6,7,8,9,0},Table9[[#This Row],[Variants]]))</f>
        <v>0</v>
      </c>
      <c r="L2689" s="25">
        <f>SUM(Table9[[#This Row],[Simp Note]:[Var Note]])</f>
        <v>0</v>
      </c>
      <c r="M2689" s="25">
        <f>SUM(Table9[[#This Row],[Sum]],Table9[[#This Row],[Sum Notes]],Table9[[#This Row],[Contains ~]])</f>
        <v>0.1</v>
      </c>
      <c r="N2689" s="26">
        <v>21210</v>
      </c>
      <c r="O2689" s="25" t="s">
        <v>10235</v>
      </c>
      <c r="P2689" s="25" t="s">
        <v>10235</v>
      </c>
      <c r="Q2689" s="25"/>
      <c r="R2689" s="25"/>
      <c r="S2689" s="25"/>
    </row>
    <row r="2690" spans="1:19" x14ac:dyDescent="0.25">
      <c r="A2690" s="7">
        <v>6627</v>
      </c>
      <c r="B2690" s="7" t="s">
        <v>5855</v>
      </c>
      <c r="C2690" s="7" t="s">
        <v>9667</v>
      </c>
      <c r="D2690" s="7" t="s">
        <v>6770</v>
      </c>
      <c r="E2690" s="7">
        <f>LEN(Table9[[#This Row],[Trad]])/10</f>
        <v>0.1</v>
      </c>
      <c r="F2690" s="7">
        <f>LEN(Table9[[#This Row],[Variants]])/10</f>
        <v>0</v>
      </c>
      <c r="G2690" s="7">
        <f>COUNT(FIND("～",Table9[[#This Row],[Trad]]))*10</f>
        <v>0</v>
      </c>
      <c r="H2690" s="25">
        <f>Table9[[#This Row],[Trad Len]]+Table9[[#This Row],[Var Len]]</f>
        <v>0.1</v>
      </c>
      <c r="I2690" s="25" cm="1">
        <f t="array" ref="I2690">COUNT(FIND({1,2,3,4,5,6,7,8,9,0},Table9[[#This Row],[Simp]]))</f>
        <v>0</v>
      </c>
      <c r="J2690" s="25" cm="1">
        <f t="array" ref="J2690">COUNT(FIND({1,2,3,4,5,6,7,8,9,0},Table9[[#This Row],[Trad]]))</f>
        <v>0</v>
      </c>
      <c r="K2690" s="25" cm="1">
        <f t="array" ref="K2690">COUNT(FIND({1,2,3,4,5,6,7,8,9,0},Table9[[#This Row],[Variants]]))</f>
        <v>0</v>
      </c>
      <c r="L2690" s="25">
        <f>SUM(Table9[[#This Row],[Simp Note]:[Var Note]])</f>
        <v>0</v>
      </c>
      <c r="M2690" s="25">
        <f>SUM(Table9[[#This Row],[Sum]],Table9[[#This Row],[Sum Notes]],Table9[[#This Row],[Contains ~]])</f>
        <v>0.1</v>
      </c>
      <c r="N2690" s="26">
        <v>21220</v>
      </c>
      <c r="O2690" s="25" t="s">
        <v>10235</v>
      </c>
      <c r="P2690" s="25" t="s">
        <v>10235</v>
      </c>
      <c r="Q2690" s="25"/>
      <c r="R2690" s="25"/>
      <c r="S2690" s="25"/>
    </row>
    <row r="2691" spans="1:19" x14ac:dyDescent="0.25">
      <c r="A2691" s="7">
        <v>6628</v>
      </c>
      <c r="B2691" s="7" t="s">
        <v>5857</v>
      </c>
      <c r="C2691" s="7" t="s">
        <v>9669</v>
      </c>
      <c r="D2691" s="7" t="s">
        <v>6770</v>
      </c>
      <c r="E2691" s="7">
        <f>LEN(Table9[[#This Row],[Trad]])/10</f>
        <v>0.1</v>
      </c>
      <c r="F2691" s="7">
        <f>LEN(Table9[[#This Row],[Variants]])/10</f>
        <v>0</v>
      </c>
      <c r="G2691" s="7">
        <f>COUNT(FIND("～",Table9[[#This Row],[Trad]]))*10</f>
        <v>0</v>
      </c>
      <c r="H2691" s="25">
        <f>Table9[[#This Row],[Trad Len]]+Table9[[#This Row],[Var Len]]</f>
        <v>0.1</v>
      </c>
      <c r="I2691" s="25" cm="1">
        <f t="array" ref="I2691">COUNT(FIND({1,2,3,4,5,6,7,8,9,0},Table9[[#This Row],[Simp]]))</f>
        <v>0</v>
      </c>
      <c r="J2691" s="25" cm="1">
        <f t="array" ref="J2691">COUNT(FIND({1,2,3,4,5,6,7,8,9,0},Table9[[#This Row],[Trad]]))</f>
        <v>0</v>
      </c>
      <c r="K2691" s="25" cm="1">
        <f t="array" ref="K2691">COUNT(FIND({1,2,3,4,5,6,7,8,9,0},Table9[[#This Row],[Variants]]))</f>
        <v>0</v>
      </c>
      <c r="L2691" s="25">
        <f>SUM(Table9[[#This Row],[Simp Note]:[Var Note]])</f>
        <v>0</v>
      </c>
      <c r="M2691" s="25">
        <f>SUM(Table9[[#This Row],[Sum]],Table9[[#This Row],[Sum Notes]],Table9[[#This Row],[Contains ~]])</f>
        <v>0.1</v>
      </c>
      <c r="N2691" s="26">
        <v>21230</v>
      </c>
      <c r="O2691" s="25" t="s">
        <v>10235</v>
      </c>
      <c r="P2691" s="25" t="s">
        <v>10235</v>
      </c>
      <c r="Q2691" s="25"/>
      <c r="R2691" s="25"/>
      <c r="S2691" s="25"/>
    </row>
    <row r="2692" spans="1:19" x14ac:dyDescent="0.25">
      <c r="A2692" s="7">
        <v>6629</v>
      </c>
      <c r="B2692" s="7" t="s">
        <v>5859</v>
      </c>
      <c r="C2692" s="7" t="s">
        <v>9671</v>
      </c>
      <c r="D2692" s="7" t="s">
        <v>6770</v>
      </c>
      <c r="E2692" s="7">
        <f>LEN(Table9[[#This Row],[Trad]])/10</f>
        <v>0.1</v>
      </c>
      <c r="F2692" s="7">
        <f>LEN(Table9[[#This Row],[Variants]])/10</f>
        <v>0</v>
      </c>
      <c r="G2692" s="7">
        <f>COUNT(FIND("～",Table9[[#This Row],[Trad]]))*10</f>
        <v>0</v>
      </c>
      <c r="H2692" s="25">
        <f>Table9[[#This Row],[Trad Len]]+Table9[[#This Row],[Var Len]]</f>
        <v>0.1</v>
      </c>
      <c r="I2692" s="25" cm="1">
        <f t="array" ref="I2692">COUNT(FIND({1,2,3,4,5,6,7,8,9,0},Table9[[#This Row],[Simp]]))</f>
        <v>0</v>
      </c>
      <c r="J2692" s="25" cm="1">
        <f t="array" ref="J2692">COUNT(FIND({1,2,3,4,5,6,7,8,9,0},Table9[[#This Row],[Trad]]))</f>
        <v>0</v>
      </c>
      <c r="K2692" s="25" cm="1">
        <f t="array" ref="K2692">COUNT(FIND({1,2,3,4,5,6,7,8,9,0},Table9[[#This Row],[Variants]]))</f>
        <v>0</v>
      </c>
      <c r="L2692" s="25">
        <f>SUM(Table9[[#This Row],[Simp Note]:[Var Note]])</f>
        <v>0</v>
      </c>
      <c r="M2692" s="25">
        <f>SUM(Table9[[#This Row],[Sum]],Table9[[#This Row],[Sum Notes]],Table9[[#This Row],[Contains ~]])</f>
        <v>0.1</v>
      </c>
      <c r="N2692" s="26">
        <v>21240</v>
      </c>
      <c r="O2692" s="25" t="s">
        <v>10235</v>
      </c>
      <c r="P2692" s="25" t="s">
        <v>10235</v>
      </c>
      <c r="Q2692" s="25"/>
      <c r="R2692" s="25"/>
      <c r="S2692" s="25"/>
    </row>
    <row r="2693" spans="1:19" x14ac:dyDescent="0.25">
      <c r="A2693" s="7">
        <v>6630</v>
      </c>
      <c r="B2693" s="7" t="s">
        <v>5861</v>
      </c>
      <c r="C2693" s="7" t="s">
        <v>9673</v>
      </c>
      <c r="D2693" s="7" t="s">
        <v>6770</v>
      </c>
      <c r="E2693" s="7">
        <f>LEN(Table9[[#This Row],[Trad]])/10</f>
        <v>0.1</v>
      </c>
      <c r="F2693" s="7">
        <f>LEN(Table9[[#This Row],[Variants]])/10</f>
        <v>0</v>
      </c>
      <c r="G2693" s="7">
        <f>COUNT(FIND("～",Table9[[#This Row],[Trad]]))*10</f>
        <v>0</v>
      </c>
      <c r="H2693" s="25">
        <f>Table9[[#This Row],[Trad Len]]+Table9[[#This Row],[Var Len]]</f>
        <v>0.1</v>
      </c>
      <c r="I2693" s="25" cm="1">
        <f t="array" ref="I2693">COUNT(FIND({1,2,3,4,5,6,7,8,9,0},Table9[[#This Row],[Simp]]))</f>
        <v>0</v>
      </c>
      <c r="J2693" s="25" cm="1">
        <f t="array" ref="J2693">COUNT(FIND({1,2,3,4,5,6,7,8,9,0},Table9[[#This Row],[Trad]]))</f>
        <v>0</v>
      </c>
      <c r="K2693" s="25" cm="1">
        <f t="array" ref="K2693">COUNT(FIND({1,2,3,4,5,6,7,8,9,0},Table9[[#This Row],[Variants]]))</f>
        <v>0</v>
      </c>
      <c r="L2693" s="25">
        <f>SUM(Table9[[#This Row],[Simp Note]:[Var Note]])</f>
        <v>0</v>
      </c>
      <c r="M2693" s="25">
        <f>SUM(Table9[[#This Row],[Sum]],Table9[[#This Row],[Sum Notes]],Table9[[#This Row],[Contains ~]])</f>
        <v>0.1</v>
      </c>
      <c r="N2693" s="26">
        <v>21250</v>
      </c>
      <c r="O2693" s="25" t="s">
        <v>10235</v>
      </c>
      <c r="P2693" s="25" t="s">
        <v>10235</v>
      </c>
      <c r="Q2693" s="25"/>
      <c r="R2693" s="25"/>
      <c r="S2693" s="25"/>
    </row>
    <row r="2694" spans="1:19" x14ac:dyDescent="0.25">
      <c r="A2694" s="7">
        <v>6638</v>
      </c>
      <c r="B2694" s="7" t="s">
        <v>5863</v>
      </c>
      <c r="C2694" s="7" t="s">
        <v>9675</v>
      </c>
      <c r="D2694" s="7" t="s">
        <v>6770</v>
      </c>
      <c r="E2694" s="7">
        <f>LEN(Table9[[#This Row],[Trad]])/10</f>
        <v>0.1</v>
      </c>
      <c r="F2694" s="7">
        <f>LEN(Table9[[#This Row],[Variants]])/10</f>
        <v>0</v>
      </c>
      <c r="G2694" s="7">
        <f>COUNT(FIND("～",Table9[[#This Row],[Trad]]))*10</f>
        <v>0</v>
      </c>
      <c r="H2694" s="25">
        <f>Table9[[#This Row],[Trad Len]]+Table9[[#This Row],[Var Len]]</f>
        <v>0.1</v>
      </c>
      <c r="I2694" s="25" cm="1">
        <f t="array" ref="I2694">COUNT(FIND({1,2,3,4,5,6,7,8,9,0},Table9[[#This Row],[Simp]]))</f>
        <v>0</v>
      </c>
      <c r="J2694" s="25" cm="1">
        <f t="array" ref="J2694">COUNT(FIND({1,2,3,4,5,6,7,8,9,0},Table9[[#This Row],[Trad]]))</f>
        <v>0</v>
      </c>
      <c r="K2694" s="25" cm="1">
        <f t="array" ref="K2694">COUNT(FIND({1,2,3,4,5,6,7,8,9,0},Table9[[#This Row],[Variants]]))</f>
        <v>0</v>
      </c>
      <c r="L2694" s="25">
        <f>SUM(Table9[[#This Row],[Simp Note]:[Var Note]])</f>
        <v>0</v>
      </c>
      <c r="M2694" s="25">
        <f>SUM(Table9[[#This Row],[Sum]],Table9[[#This Row],[Sum Notes]],Table9[[#This Row],[Contains ~]])</f>
        <v>0.1</v>
      </c>
      <c r="N2694" s="26">
        <v>21260</v>
      </c>
      <c r="O2694" s="25" t="s">
        <v>10235</v>
      </c>
      <c r="P2694" s="25" t="s">
        <v>10235</v>
      </c>
      <c r="Q2694" s="25"/>
      <c r="R2694" s="25"/>
      <c r="S2694" s="25"/>
    </row>
    <row r="2695" spans="1:19" x14ac:dyDescent="0.25">
      <c r="A2695" s="7">
        <v>6639</v>
      </c>
      <c r="B2695" s="7" t="s">
        <v>5865</v>
      </c>
      <c r="C2695" s="7" t="s">
        <v>9677</v>
      </c>
      <c r="D2695" s="7" t="s">
        <v>6770</v>
      </c>
      <c r="E2695" s="7">
        <f>LEN(Table9[[#This Row],[Trad]])/10</f>
        <v>0.1</v>
      </c>
      <c r="F2695" s="7">
        <f>LEN(Table9[[#This Row],[Variants]])/10</f>
        <v>0</v>
      </c>
      <c r="G2695" s="7">
        <f>COUNT(FIND("～",Table9[[#This Row],[Trad]]))*10</f>
        <v>0</v>
      </c>
      <c r="H2695" s="25">
        <f>Table9[[#This Row],[Trad Len]]+Table9[[#This Row],[Var Len]]</f>
        <v>0.1</v>
      </c>
      <c r="I2695" s="25" cm="1">
        <f t="array" ref="I2695">COUNT(FIND({1,2,3,4,5,6,7,8,9,0},Table9[[#This Row],[Simp]]))</f>
        <v>0</v>
      </c>
      <c r="J2695" s="25" cm="1">
        <f t="array" ref="J2695">COUNT(FIND({1,2,3,4,5,6,7,8,9,0},Table9[[#This Row],[Trad]]))</f>
        <v>0</v>
      </c>
      <c r="K2695" s="25" cm="1">
        <f t="array" ref="K2695">COUNT(FIND({1,2,3,4,5,6,7,8,9,0},Table9[[#This Row],[Variants]]))</f>
        <v>0</v>
      </c>
      <c r="L2695" s="25">
        <f>SUM(Table9[[#This Row],[Simp Note]:[Var Note]])</f>
        <v>0</v>
      </c>
      <c r="M2695" s="25">
        <f>SUM(Table9[[#This Row],[Sum]],Table9[[#This Row],[Sum Notes]],Table9[[#This Row],[Contains ~]])</f>
        <v>0.1</v>
      </c>
      <c r="N2695" s="26">
        <v>21270</v>
      </c>
      <c r="O2695" s="25" t="s">
        <v>10235</v>
      </c>
      <c r="P2695" s="25" t="s">
        <v>10235</v>
      </c>
      <c r="Q2695" s="25"/>
      <c r="R2695" s="25"/>
      <c r="S2695" s="25"/>
    </row>
    <row r="2696" spans="1:19" x14ac:dyDescent="0.25">
      <c r="A2696" s="7">
        <v>6640</v>
      </c>
      <c r="B2696" s="7" t="s">
        <v>5867</v>
      </c>
      <c r="C2696" s="7" t="s">
        <v>9679</v>
      </c>
      <c r="D2696" s="7" t="s">
        <v>6770</v>
      </c>
      <c r="E2696" s="7">
        <f>LEN(Table9[[#This Row],[Trad]])/10</f>
        <v>0.1</v>
      </c>
      <c r="F2696" s="7">
        <f>LEN(Table9[[#This Row],[Variants]])/10</f>
        <v>0</v>
      </c>
      <c r="G2696" s="7">
        <f>COUNT(FIND("～",Table9[[#This Row],[Trad]]))*10</f>
        <v>0</v>
      </c>
      <c r="H2696" s="25">
        <f>Table9[[#This Row],[Trad Len]]+Table9[[#This Row],[Var Len]]</f>
        <v>0.1</v>
      </c>
      <c r="I2696" s="25" cm="1">
        <f t="array" ref="I2696">COUNT(FIND({1,2,3,4,5,6,7,8,9,0},Table9[[#This Row],[Simp]]))</f>
        <v>0</v>
      </c>
      <c r="J2696" s="25" cm="1">
        <f t="array" ref="J2696">COUNT(FIND({1,2,3,4,5,6,7,8,9,0},Table9[[#This Row],[Trad]]))</f>
        <v>0</v>
      </c>
      <c r="K2696" s="25" cm="1">
        <f t="array" ref="K2696">COUNT(FIND({1,2,3,4,5,6,7,8,9,0},Table9[[#This Row],[Variants]]))</f>
        <v>0</v>
      </c>
      <c r="L2696" s="25">
        <f>SUM(Table9[[#This Row],[Simp Note]:[Var Note]])</f>
        <v>0</v>
      </c>
      <c r="M2696" s="25">
        <f>SUM(Table9[[#This Row],[Sum]],Table9[[#This Row],[Sum Notes]],Table9[[#This Row],[Contains ~]])</f>
        <v>0.1</v>
      </c>
      <c r="N2696" s="26">
        <v>21280</v>
      </c>
      <c r="O2696" s="25" t="s">
        <v>10235</v>
      </c>
      <c r="P2696" s="25" t="s">
        <v>10235</v>
      </c>
      <c r="Q2696" s="25"/>
      <c r="R2696" s="25"/>
      <c r="S2696" s="25"/>
    </row>
    <row r="2697" spans="1:19" x14ac:dyDescent="0.25">
      <c r="A2697" s="7">
        <v>6641</v>
      </c>
      <c r="B2697" s="7" t="s">
        <v>5869</v>
      </c>
      <c r="C2697" s="7" t="s">
        <v>9681</v>
      </c>
      <c r="D2697" s="7" t="s">
        <v>6770</v>
      </c>
      <c r="E2697" s="7">
        <f>LEN(Table9[[#This Row],[Trad]])/10</f>
        <v>0.1</v>
      </c>
      <c r="F2697" s="7">
        <f>LEN(Table9[[#This Row],[Variants]])/10</f>
        <v>0</v>
      </c>
      <c r="G2697" s="7">
        <f>COUNT(FIND("～",Table9[[#This Row],[Trad]]))*10</f>
        <v>0</v>
      </c>
      <c r="H2697" s="25">
        <f>Table9[[#This Row],[Trad Len]]+Table9[[#This Row],[Var Len]]</f>
        <v>0.1</v>
      </c>
      <c r="I2697" s="25" cm="1">
        <f t="array" ref="I2697">COUNT(FIND({1,2,3,4,5,6,7,8,9,0},Table9[[#This Row],[Simp]]))</f>
        <v>0</v>
      </c>
      <c r="J2697" s="25" cm="1">
        <f t="array" ref="J2697">COUNT(FIND({1,2,3,4,5,6,7,8,9,0},Table9[[#This Row],[Trad]]))</f>
        <v>0</v>
      </c>
      <c r="K2697" s="25" cm="1">
        <f t="array" ref="K2697">COUNT(FIND({1,2,3,4,5,6,7,8,9,0},Table9[[#This Row],[Variants]]))</f>
        <v>0</v>
      </c>
      <c r="L2697" s="25">
        <f>SUM(Table9[[#This Row],[Simp Note]:[Var Note]])</f>
        <v>0</v>
      </c>
      <c r="M2697" s="25">
        <f>SUM(Table9[[#This Row],[Sum]],Table9[[#This Row],[Sum Notes]],Table9[[#This Row],[Contains ~]])</f>
        <v>0.1</v>
      </c>
      <c r="N2697" s="26">
        <v>21290</v>
      </c>
      <c r="O2697" s="25" t="s">
        <v>10235</v>
      </c>
      <c r="P2697" s="25" t="s">
        <v>10235</v>
      </c>
      <c r="Q2697" s="25"/>
      <c r="R2697" s="25"/>
      <c r="S2697" s="25"/>
    </row>
    <row r="2698" spans="1:19" x14ac:dyDescent="0.25">
      <c r="A2698" s="7">
        <v>6642</v>
      </c>
      <c r="B2698" s="7" t="s">
        <v>5871</v>
      </c>
      <c r="C2698" s="7" t="s">
        <v>9683</v>
      </c>
      <c r="D2698" s="7" t="s">
        <v>6770</v>
      </c>
      <c r="E2698" s="7">
        <f>LEN(Table9[[#This Row],[Trad]])/10</f>
        <v>0.1</v>
      </c>
      <c r="F2698" s="7">
        <f>LEN(Table9[[#This Row],[Variants]])/10</f>
        <v>0</v>
      </c>
      <c r="G2698" s="7">
        <f>COUNT(FIND("～",Table9[[#This Row],[Trad]]))*10</f>
        <v>0</v>
      </c>
      <c r="H2698" s="25">
        <f>Table9[[#This Row],[Trad Len]]+Table9[[#This Row],[Var Len]]</f>
        <v>0.1</v>
      </c>
      <c r="I2698" s="25" cm="1">
        <f t="array" ref="I2698">COUNT(FIND({1,2,3,4,5,6,7,8,9,0},Table9[[#This Row],[Simp]]))</f>
        <v>0</v>
      </c>
      <c r="J2698" s="25" cm="1">
        <f t="array" ref="J2698">COUNT(FIND({1,2,3,4,5,6,7,8,9,0},Table9[[#This Row],[Trad]]))</f>
        <v>0</v>
      </c>
      <c r="K2698" s="25" cm="1">
        <f t="array" ref="K2698">COUNT(FIND({1,2,3,4,5,6,7,8,9,0},Table9[[#This Row],[Variants]]))</f>
        <v>0</v>
      </c>
      <c r="L2698" s="25">
        <f>SUM(Table9[[#This Row],[Simp Note]:[Var Note]])</f>
        <v>0</v>
      </c>
      <c r="M2698" s="25">
        <f>SUM(Table9[[#This Row],[Sum]],Table9[[#This Row],[Sum Notes]],Table9[[#This Row],[Contains ~]])</f>
        <v>0.1</v>
      </c>
      <c r="N2698" s="26">
        <v>21300</v>
      </c>
      <c r="O2698" s="25" t="s">
        <v>10235</v>
      </c>
      <c r="P2698" s="25" t="s">
        <v>10235</v>
      </c>
      <c r="Q2698" s="25"/>
      <c r="R2698" s="25"/>
      <c r="S2698" s="25"/>
    </row>
    <row r="2699" spans="1:19" x14ac:dyDescent="0.25">
      <c r="A2699" s="7">
        <v>6643</v>
      </c>
      <c r="B2699" s="7" t="s">
        <v>5873</v>
      </c>
      <c r="C2699" s="7" t="s">
        <v>9685</v>
      </c>
      <c r="D2699" s="7" t="s">
        <v>6770</v>
      </c>
      <c r="E2699" s="7">
        <f>LEN(Table9[[#This Row],[Trad]])/10</f>
        <v>0.1</v>
      </c>
      <c r="F2699" s="7">
        <f>LEN(Table9[[#This Row],[Variants]])/10</f>
        <v>0</v>
      </c>
      <c r="G2699" s="7">
        <f>COUNT(FIND("～",Table9[[#This Row],[Trad]]))*10</f>
        <v>0</v>
      </c>
      <c r="H2699" s="25">
        <f>Table9[[#This Row],[Trad Len]]+Table9[[#This Row],[Var Len]]</f>
        <v>0.1</v>
      </c>
      <c r="I2699" s="25" cm="1">
        <f t="array" ref="I2699">COUNT(FIND({1,2,3,4,5,6,7,8,9,0},Table9[[#This Row],[Simp]]))</f>
        <v>0</v>
      </c>
      <c r="J2699" s="25" cm="1">
        <f t="array" ref="J2699">COUNT(FIND({1,2,3,4,5,6,7,8,9,0},Table9[[#This Row],[Trad]]))</f>
        <v>0</v>
      </c>
      <c r="K2699" s="25" cm="1">
        <f t="array" ref="K2699">COUNT(FIND({1,2,3,4,5,6,7,8,9,0},Table9[[#This Row],[Variants]]))</f>
        <v>0</v>
      </c>
      <c r="L2699" s="25">
        <f>SUM(Table9[[#This Row],[Simp Note]:[Var Note]])</f>
        <v>0</v>
      </c>
      <c r="M2699" s="25">
        <f>SUM(Table9[[#This Row],[Sum]],Table9[[#This Row],[Sum Notes]],Table9[[#This Row],[Contains ~]])</f>
        <v>0.1</v>
      </c>
      <c r="N2699" s="26">
        <v>21310</v>
      </c>
      <c r="O2699" s="25" t="s">
        <v>10235</v>
      </c>
      <c r="P2699" s="25" t="s">
        <v>10235</v>
      </c>
      <c r="Q2699" s="25"/>
      <c r="R2699" s="25"/>
      <c r="S2699" s="25"/>
    </row>
    <row r="2700" spans="1:19" x14ac:dyDescent="0.25">
      <c r="A2700" s="7">
        <v>6644</v>
      </c>
      <c r="B2700" s="7" t="s">
        <v>5875</v>
      </c>
      <c r="C2700" s="7" t="s">
        <v>9687</v>
      </c>
      <c r="D2700" s="7" t="s">
        <v>6770</v>
      </c>
      <c r="E2700" s="7">
        <f>LEN(Table9[[#This Row],[Trad]])/10</f>
        <v>0.1</v>
      </c>
      <c r="F2700" s="7">
        <f>LEN(Table9[[#This Row],[Variants]])/10</f>
        <v>0</v>
      </c>
      <c r="G2700" s="7">
        <f>COUNT(FIND("～",Table9[[#This Row],[Trad]]))*10</f>
        <v>0</v>
      </c>
      <c r="H2700" s="25">
        <f>Table9[[#This Row],[Trad Len]]+Table9[[#This Row],[Var Len]]</f>
        <v>0.1</v>
      </c>
      <c r="I2700" s="25" cm="1">
        <f t="array" ref="I2700">COUNT(FIND({1,2,3,4,5,6,7,8,9,0},Table9[[#This Row],[Simp]]))</f>
        <v>0</v>
      </c>
      <c r="J2700" s="25" cm="1">
        <f t="array" ref="J2700">COUNT(FIND({1,2,3,4,5,6,7,8,9,0},Table9[[#This Row],[Trad]]))</f>
        <v>0</v>
      </c>
      <c r="K2700" s="25" cm="1">
        <f t="array" ref="K2700">COUNT(FIND({1,2,3,4,5,6,7,8,9,0},Table9[[#This Row],[Variants]]))</f>
        <v>0</v>
      </c>
      <c r="L2700" s="25">
        <f>SUM(Table9[[#This Row],[Simp Note]:[Var Note]])</f>
        <v>0</v>
      </c>
      <c r="M2700" s="25">
        <f>SUM(Table9[[#This Row],[Sum]],Table9[[#This Row],[Sum Notes]],Table9[[#This Row],[Contains ~]])</f>
        <v>0.1</v>
      </c>
      <c r="N2700" s="26">
        <v>21320</v>
      </c>
      <c r="O2700" s="25" t="s">
        <v>10235</v>
      </c>
      <c r="P2700" s="25" t="s">
        <v>10235</v>
      </c>
      <c r="Q2700" s="25"/>
      <c r="R2700" s="25"/>
      <c r="S2700" s="25"/>
    </row>
    <row r="2701" spans="1:19" x14ac:dyDescent="0.25">
      <c r="A2701" s="7">
        <v>6647</v>
      </c>
      <c r="B2701" s="7" t="s">
        <v>5877</v>
      </c>
      <c r="C2701" s="7" t="s">
        <v>9689</v>
      </c>
      <c r="D2701" s="7" t="s">
        <v>6770</v>
      </c>
      <c r="E2701" s="7">
        <f>LEN(Table9[[#This Row],[Trad]])/10</f>
        <v>0.1</v>
      </c>
      <c r="F2701" s="7">
        <f>LEN(Table9[[#This Row],[Variants]])/10</f>
        <v>0</v>
      </c>
      <c r="G2701" s="7">
        <f>COUNT(FIND("～",Table9[[#This Row],[Trad]]))*10</f>
        <v>0</v>
      </c>
      <c r="H2701" s="25">
        <f>Table9[[#This Row],[Trad Len]]+Table9[[#This Row],[Var Len]]</f>
        <v>0.1</v>
      </c>
      <c r="I2701" s="25" cm="1">
        <f t="array" ref="I2701">COUNT(FIND({1,2,3,4,5,6,7,8,9,0},Table9[[#This Row],[Simp]]))</f>
        <v>0</v>
      </c>
      <c r="J2701" s="25" cm="1">
        <f t="array" ref="J2701">COUNT(FIND({1,2,3,4,5,6,7,8,9,0},Table9[[#This Row],[Trad]]))</f>
        <v>0</v>
      </c>
      <c r="K2701" s="25" cm="1">
        <f t="array" ref="K2701">COUNT(FIND({1,2,3,4,5,6,7,8,9,0},Table9[[#This Row],[Variants]]))</f>
        <v>0</v>
      </c>
      <c r="L2701" s="25">
        <f>SUM(Table9[[#This Row],[Simp Note]:[Var Note]])</f>
        <v>0</v>
      </c>
      <c r="M2701" s="25">
        <f>SUM(Table9[[#This Row],[Sum]],Table9[[#This Row],[Sum Notes]],Table9[[#This Row],[Contains ~]])</f>
        <v>0.1</v>
      </c>
      <c r="N2701" s="26">
        <v>21330</v>
      </c>
      <c r="O2701" s="25" t="s">
        <v>10235</v>
      </c>
      <c r="P2701" s="25" t="s">
        <v>10235</v>
      </c>
      <c r="Q2701" s="25"/>
      <c r="R2701" s="25"/>
      <c r="S2701" s="25"/>
    </row>
    <row r="2702" spans="1:19" x14ac:dyDescent="0.25">
      <c r="A2702" s="7">
        <v>6660</v>
      </c>
      <c r="B2702" s="7" t="s">
        <v>5879</v>
      </c>
      <c r="C2702" s="7" t="s">
        <v>9691</v>
      </c>
      <c r="D2702" s="7" t="s">
        <v>6770</v>
      </c>
      <c r="E2702" s="7">
        <f>LEN(Table9[[#This Row],[Trad]])/10</f>
        <v>0.1</v>
      </c>
      <c r="F2702" s="7">
        <f>LEN(Table9[[#This Row],[Variants]])/10</f>
        <v>0</v>
      </c>
      <c r="G2702" s="7">
        <f>COUNT(FIND("～",Table9[[#This Row],[Trad]]))*10</f>
        <v>0</v>
      </c>
      <c r="H2702" s="25">
        <f>Table9[[#This Row],[Trad Len]]+Table9[[#This Row],[Var Len]]</f>
        <v>0.1</v>
      </c>
      <c r="I2702" s="25" cm="1">
        <f t="array" ref="I2702">COUNT(FIND({1,2,3,4,5,6,7,8,9,0},Table9[[#This Row],[Simp]]))</f>
        <v>0</v>
      </c>
      <c r="J2702" s="25" cm="1">
        <f t="array" ref="J2702">COUNT(FIND({1,2,3,4,5,6,7,8,9,0},Table9[[#This Row],[Trad]]))</f>
        <v>0</v>
      </c>
      <c r="K2702" s="25" cm="1">
        <f t="array" ref="K2702">COUNT(FIND({1,2,3,4,5,6,7,8,9,0},Table9[[#This Row],[Variants]]))</f>
        <v>0</v>
      </c>
      <c r="L2702" s="25">
        <f>SUM(Table9[[#This Row],[Simp Note]:[Var Note]])</f>
        <v>0</v>
      </c>
      <c r="M2702" s="25">
        <f>SUM(Table9[[#This Row],[Sum]],Table9[[#This Row],[Sum Notes]],Table9[[#This Row],[Contains ~]])</f>
        <v>0.1</v>
      </c>
      <c r="N2702" s="26">
        <v>21340</v>
      </c>
      <c r="O2702" s="25" t="s">
        <v>10235</v>
      </c>
      <c r="P2702" s="25" t="s">
        <v>10235</v>
      </c>
      <c r="Q2702" s="25"/>
      <c r="R2702" s="25"/>
      <c r="S2702" s="25"/>
    </row>
    <row r="2703" spans="1:19" x14ac:dyDescent="0.25">
      <c r="A2703" s="7">
        <v>6664</v>
      </c>
      <c r="B2703" s="7" t="s">
        <v>5881</v>
      </c>
      <c r="C2703" s="7" t="s">
        <v>9693</v>
      </c>
      <c r="D2703" s="7" t="s">
        <v>6770</v>
      </c>
      <c r="E2703" s="7">
        <f>LEN(Table9[[#This Row],[Trad]])/10</f>
        <v>0.1</v>
      </c>
      <c r="F2703" s="7">
        <f>LEN(Table9[[#This Row],[Variants]])/10</f>
        <v>0</v>
      </c>
      <c r="G2703" s="7">
        <f>COUNT(FIND("～",Table9[[#This Row],[Trad]]))*10</f>
        <v>0</v>
      </c>
      <c r="H2703" s="25">
        <f>Table9[[#This Row],[Trad Len]]+Table9[[#This Row],[Var Len]]</f>
        <v>0.1</v>
      </c>
      <c r="I2703" s="25" cm="1">
        <f t="array" ref="I2703">COUNT(FIND({1,2,3,4,5,6,7,8,9,0},Table9[[#This Row],[Simp]]))</f>
        <v>0</v>
      </c>
      <c r="J2703" s="25" cm="1">
        <f t="array" ref="J2703">COUNT(FIND({1,2,3,4,5,6,7,8,9,0},Table9[[#This Row],[Trad]]))</f>
        <v>0</v>
      </c>
      <c r="K2703" s="25" cm="1">
        <f t="array" ref="K2703">COUNT(FIND({1,2,3,4,5,6,7,8,9,0},Table9[[#This Row],[Variants]]))</f>
        <v>0</v>
      </c>
      <c r="L2703" s="25">
        <f>SUM(Table9[[#This Row],[Simp Note]:[Var Note]])</f>
        <v>0</v>
      </c>
      <c r="M2703" s="25">
        <f>SUM(Table9[[#This Row],[Sum]],Table9[[#This Row],[Sum Notes]],Table9[[#This Row],[Contains ~]])</f>
        <v>0.1</v>
      </c>
      <c r="N2703" s="26">
        <v>21350</v>
      </c>
      <c r="O2703" s="25" t="s">
        <v>10235</v>
      </c>
      <c r="P2703" s="25" t="s">
        <v>10235</v>
      </c>
      <c r="Q2703" s="25"/>
      <c r="R2703" s="25"/>
      <c r="S2703" s="25"/>
    </row>
    <row r="2704" spans="1:19" x14ac:dyDescent="0.25">
      <c r="A2704" s="7">
        <v>6670</v>
      </c>
      <c r="B2704" s="7" t="s">
        <v>5883</v>
      </c>
      <c r="C2704" s="7" t="s">
        <v>9695</v>
      </c>
      <c r="D2704" s="7" t="s">
        <v>6770</v>
      </c>
      <c r="E2704" s="7">
        <f>LEN(Table9[[#This Row],[Trad]])/10</f>
        <v>0.1</v>
      </c>
      <c r="F2704" s="7">
        <f>LEN(Table9[[#This Row],[Variants]])/10</f>
        <v>0</v>
      </c>
      <c r="G2704" s="7">
        <f>COUNT(FIND("～",Table9[[#This Row],[Trad]]))*10</f>
        <v>0</v>
      </c>
      <c r="H2704" s="25">
        <f>Table9[[#This Row],[Trad Len]]+Table9[[#This Row],[Var Len]]</f>
        <v>0.1</v>
      </c>
      <c r="I2704" s="25" cm="1">
        <f t="array" ref="I2704">COUNT(FIND({1,2,3,4,5,6,7,8,9,0},Table9[[#This Row],[Simp]]))</f>
        <v>0</v>
      </c>
      <c r="J2704" s="25" cm="1">
        <f t="array" ref="J2704">COUNT(FIND({1,2,3,4,5,6,7,8,9,0},Table9[[#This Row],[Trad]]))</f>
        <v>0</v>
      </c>
      <c r="K2704" s="25" cm="1">
        <f t="array" ref="K2704">COUNT(FIND({1,2,3,4,5,6,7,8,9,0},Table9[[#This Row],[Variants]]))</f>
        <v>0</v>
      </c>
      <c r="L2704" s="25">
        <f>SUM(Table9[[#This Row],[Simp Note]:[Var Note]])</f>
        <v>0</v>
      </c>
      <c r="M2704" s="25">
        <f>SUM(Table9[[#This Row],[Sum]],Table9[[#This Row],[Sum Notes]],Table9[[#This Row],[Contains ~]])</f>
        <v>0.1</v>
      </c>
      <c r="N2704" s="26">
        <v>21360</v>
      </c>
      <c r="O2704" s="25" t="s">
        <v>10235</v>
      </c>
      <c r="P2704" s="25" t="s">
        <v>10235</v>
      </c>
      <c r="Q2704" s="25"/>
      <c r="R2704" s="25"/>
      <c r="S2704" s="25"/>
    </row>
    <row r="2705" spans="1:19" x14ac:dyDescent="0.25">
      <c r="A2705" s="7">
        <v>6671</v>
      </c>
      <c r="B2705" s="7" t="s">
        <v>5885</v>
      </c>
      <c r="C2705" s="7" t="s">
        <v>9697</v>
      </c>
      <c r="D2705" s="7" t="s">
        <v>6770</v>
      </c>
      <c r="E2705" s="7">
        <f>LEN(Table9[[#This Row],[Trad]])/10</f>
        <v>0.1</v>
      </c>
      <c r="F2705" s="7">
        <f>LEN(Table9[[#This Row],[Variants]])/10</f>
        <v>0</v>
      </c>
      <c r="G2705" s="7">
        <f>COUNT(FIND("～",Table9[[#This Row],[Trad]]))*10</f>
        <v>0</v>
      </c>
      <c r="H2705" s="25">
        <f>Table9[[#This Row],[Trad Len]]+Table9[[#This Row],[Var Len]]</f>
        <v>0.1</v>
      </c>
      <c r="I2705" s="25" cm="1">
        <f t="array" ref="I2705">COUNT(FIND({1,2,3,4,5,6,7,8,9,0},Table9[[#This Row],[Simp]]))</f>
        <v>0</v>
      </c>
      <c r="J2705" s="25" cm="1">
        <f t="array" ref="J2705">COUNT(FIND({1,2,3,4,5,6,7,8,9,0},Table9[[#This Row],[Trad]]))</f>
        <v>0</v>
      </c>
      <c r="K2705" s="25" cm="1">
        <f t="array" ref="K2705">COUNT(FIND({1,2,3,4,5,6,7,8,9,0},Table9[[#This Row],[Variants]]))</f>
        <v>0</v>
      </c>
      <c r="L2705" s="25">
        <f>SUM(Table9[[#This Row],[Simp Note]:[Var Note]])</f>
        <v>0</v>
      </c>
      <c r="M2705" s="25">
        <f>SUM(Table9[[#This Row],[Sum]],Table9[[#This Row],[Sum Notes]],Table9[[#This Row],[Contains ~]])</f>
        <v>0.1</v>
      </c>
      <c r="N2705" s="26">
        <v>21370</v>
      </c>
      <c r="O2705" s="25" t="s">
        <v>10235</v>
      </c>
      <c r="P2705" s="25" t="s">
        <v>10235</v>
      </c>
      <c r="Q2705" s="25"/>
      <c r="R2705" s="25"/>
      <c r="S2705" s="25"/>
    </row>
    <row r="2706" spans="1:19" x14ac:dyDescent="0.25">
      <c r="A2706" s="7">
        <v>6672</v>
      </c>
      <c r="B2706" s="7" t="s">
        <v>5887</v>
      </c>
      <c r="C2706" s="7" t="s">
        <v>9699</v>
      </c>
      <c r="D2706" s="7" t="s">
        <v>6770</v>
      </c>
      <c r="E2706" s="7">
        <f>LEN(Table9[[#This Row],[Trad]])/10</f>
        <v>0.1</v>
      </c>
      <c r="F2706" s="7">
        <f>LEN(Table9[[#This Row],[Variants]])/10</f>
        <v>0</v>
      </c>
      <c r="G2706" s="7">
        <f>COUNT(FIND("～",Table9[[#This Row],[Trad]]))*10</f>
        <v>0</v>
      </c>
      <c r="H2706" s="25">
        <f>Table9[[#This Row],[Trad Len]]+Table9[[#This Row],[Var Len]]</f>
        <v>0.1</v>
      </c>
      <c r="I2706" s="25" cm="1">
        <f t="array" ref="I2706">COUNT(FIND({1,2,3,4,5,6,7,8,9,0},Table9[[#This Row],[Simp]]))</f>
        <v>0</v>
      </c>
      <c r="J2706" s="25" cm="1">
        <f t="array" ref="J2706">COUNT(FIND({1,2,3,4,5,6,7,8,9,0},Table9[[#This Row],[Trad]]))</f>
        <v>0</v>
      </c>
      <c r="K2706" s="25" cm="1">
        <f t="array" ref="K2706">COUNT(FIND({1,2,3,4,5,6,7,8,9,0},Table9[[#This Row],[Variants]]))</f>
        <v>0</v>
      </c>
      <c r="L2706" s="25">
        <f>SUM(Table9[[#This Row],[Simp Note]:[Var Note]])</f>
        <v>0</v>
      </c>
      <c r="M2706" s="25">
        <f>SUM(Table9[[#This Row],[Sum]],Table9[[#This Row],[Sum Notes]],Table9[[#This Row],[Contains ~]])</f>
        <v>0.1</v>
      </c>
      <c r="N2706" s="26">
        <v>21380</v>
      </c>
      <c r="O2706" s="25" t="s">
        <v>10235</v>
      </c>
      <c r="P2706" s="25" t="s">
        <v>10235</v>
      </c>
      <c r="Q2706" s="25"/>
      <c r="R2706" s="25"/>
      <c r="S2706" s="25"/>
    </row>
    <row r="2707" spans="1:19" x14ac:dyDescent="0.25">
      <c r="A2707" s="7">
        <v>6682</v>
      </c>
      <c r="B2707" s="7" t="s">
        <v>5889</v>
      </c>
      <c r="C2707" s="7" t="s">
        <v>9701</v>
      </c>
      <c r="D2707" s="7" t="s">
        <v>6770</v>
      </c>
      <c r="E2707" s="7">
        <f>LEN(Table9[[#This Row],[Trad]])/10</f>
        <v>0.1</v>
      </c>
      <c r="F2707" s="7">
        <f>LEN(Table9[[#This Row],[Variants]])/10</f>
        <v>0</v>
      </c>
      <c r="G2707" s="7">
        <f>COUNT(FIND("～",Table9[[#This Row],[Trad]]))*10</f>
        <v>0</v>
      </c>
      <c r="H2707" s="25">
        <f>Table9[[#This Row],[Trad Len]]+Table9[[#This Row],[Var Len]]</f>
        <v>0.1</v>
      </c>
      <c r="I2707" s="25" cm="1">
        <f t="array" ref="I2707">COUNT(FIND({1,2,3,4,5,6,7,8,9,0},Table9[[#This Row],[Simp]]))</f>
        <v>0</v>
      </c>
      <c r="J2707" s="25" cm="1">
        <f t="array" ref="J2707">COUNT(FIND({1,2,3,4,5,6,7,8,9,0},Table9[[#This Row],[Trad]]))</f>
        <v>0</v>
      </c>
      <c r="K2707" s="25" cm="1">
        <f t="array" ref="K2707">COUNT(FIND({1,2,3,4,5,6,7,8,9,0},Table9[[#This Row],[Variants]]))</f>
        <v>0</v>
      </c>
      <c r="L2707" s="25">
        <f>SUM(Table9[[#This Row],[Simp Note]:[Var Note]])</f>
        <v>0</v>
      </c>
      <c r="M2707" s="25">
        <f>SUM(Table9[[#This Row],[Sum]],Table9[[#This Row],[Sum Notes]],Table9[[#This Row],[Contains ~]])</f>
        <v>0.1</v>
      </c>
      <c r="N2707" s="26">
        <v>21390</v>
      </c>
      <c r="O2707" s="25" t="s">
        <v>10235</v>
      </c>
      <c r="P2707" s="25" t="s">
        <v>10235</v>
      </c>
      <c r="Q2707" s="25"/>
      <c r="R2707" s="25"/>
      <c r="S2707" s="25"/>
    </row>
    <row r="2708" spans="1:19" x14ac:dyDescent="0.25">
      <c r="A2708" s="7">
        <v>6688</v>
      </c>
      <c r="B2708" s="7" t="s">
        <v>5891</v>
      </c>
      <c r="C2708" s="7" t="s">
        <v>9703</v>
      </c>
      <c r="D2708" s="7" t="s">
        <v>6770</v>
      </c>
      <c r="E2708" s="7">
        <f>LEN(Table9[[#This Row],[Trad]])/10</f>
        <v>0.1</v>
      </c>
      <c r="F2708" s="7">
        <f>LEN(Table9[[#This Row],[Variants]])/10</f>
        <v>0</v>
      </c>
      <c r="G2708" s="7">
        <f>COUNT(FIND("～",Table9[[#This Row],[Trad]]))*10</f>
        <v>0</v>
      </c>
      <c r="H2708" s="25">
        <f>Table9[[#This Row],[Trad Len]]+Table9[[#This Row],[Var Len]]</f>
        <v>0.1</v>
      </c>
      <c r="I2708" s="25" cm="1">
        <f t="array" ref="I2708">COUNT(FIND({1,2,3,4,5,6,7,8,9,0},Table9[[#This Row],[Simp]]))</f>
        <v>0</v>
      </c>
      <c r="J2708" s="25" cm="1">
        <f t="array" ref="J2708">COUNT(FIND({1,2,3,4,5,6,7,8,9,0},Table9[[#This Row],[Trad]]))</f>
        <v>0</v>
      </c>
      <c r="K2708" s="25" cm="1">
        <f t="array" ref="K2708">COUNT(FIND({1,2,3,4,5,6,7,8,9,0},Table9[[#This Row],[Variants]]))</f>
        <v>0</v>
      </c>
      <c r="L2708" s="25">
        <f>SUM(Table9[[#This Row],[Simp Note]:[Var Note]])</f>
        <v>0</v>
      </c>
      <c r="M2708" s="25">
        <f>SUM(Table9[[#This Row],[Sum]],Table9[[#This Row],[Sum Notes]],Table9[[#This Row],[Contains ~]])</f>
        <v>0.1</v>
      </c>
      <c r="N2708" s="26">
        <v>21400</v>
      </c>
      <c r="O2708" s="25" t="s">
        <v>10235</v>
      </c>
      <c r="P2708" s="25" t="s">
        <v>10235</v>
      </c>
      <c r="Q2708" s="25"/>
      <c r="R2708" s="25"/>
      <c r="S2708" s="25"/>
    </row>
    <row r="2709" spans="1:19" x14ac:dyDescent="0.25">
      <c r="A2709" s="7">
        <v>6689</v>
      </c>
      <c r="B2709" s="7" t="s">
        <v>5893</v>
      </c>
      <c r="C2709" s="7" t="s">
        <v>9705</v>
      </c>
      <c r="D2709" s="7" t="s">
        <v>6770</v>
      </c>
      <c r="E2709" s="7">
        <f>LEN(Table9[[#This Row],[Trad]])/10</f>
        <v>0.1</v>
      </c>
      <c r="F2709" s="7">
        <f>LEN(Table9[[#This Row],[Variants]])/10</f>
        <v>0</v>
      </c>
      <c r="G2709" s="7">
        <f>COUNT(FIND("～",Table9[[#This Row],[Trad]]))*10</f>
        <v>0</v>
      </c>
      <c r="H2709" s="25">
        <f>Table9[[#This Row],[Trad Len]]+Table9[[#This Row],[Var Len]]</f>
        <v>0.1</v>
      </c>
      <c r="I2709" s="25" cm="1">
        <f t="array" ref="I2709">COUNT(FIND({1,2,3,4,5,6,7,8,9,0},Table9[[#This Row],[Simp]]))</f>
        <v>0</v>
      </c>
      <c r="J2709" s="25" cm="1">
        <f t="array" ref="J2709">COUNT(FIND({1,2,3,4,5,6,7,8,9,0},Table9[[#This Row],[Trad]]))</f>
        <v>0</v>
      </c>
      <c r="K2709" s="25" cm="1">
        <f t="array" ref="K2709">COUNT(FIND({1,2,3,4,5,6,7,8,9,0},Table9[[#This Row],[Variants]]))</f>
        <v>0</v>
      </c>
      <c r="L2709" s="25">
        <f>SUM(Table9[[#This Row],[Simp Note]:[Var Note]])</f>
        <v>0</v>
      </c>
      <c r="M2709" s="25">
        <f>SUM(Table9[[#This Row],[Sum]],Table9[[#This Row],[Sum Notes]],Table9[[#This Row],[Contains ~]])</f>
        <v>0.1</v>
      </c>
      <c r="N2709" s="26">
        <v>21410</v>
      </c>
      <c r="O2709" s="25" t="s">
        <v>10235</v>
      </c>
      <c r="P2709" s="25" t="s">
        <v>10235</v>
      </c>
      <c r="Q2709" s="25"/>
      <c r="R2709" s="25"/>
      <c r="S2709" s="25"/>
    </row>
    <row r="2710" spans="1:19" x14ac:dyDescent="0.25">
      <c r="A2710" s="7">
        <v>6690</v>
      </c>
      <c r="B2710" s="7" t="s">
        <v>5895</v>
      </c>
      <c r="C2710" s="7" t="s">
        <v>9707</v>
      </c>
      <c r="D2710" s="7" t="s">
        <v>6770</v>
      </c>
      <c r="E2710" s="7">
        <f>LEN(Table9[[#This Row],[Trad]])/10</f>
        <v>0.1</v>
      </c>
      <c r="F2710" s="7">
        <f>LEN(Table9[[#This Row],[Variants]])/10</f>
        <v>0</v>
      </c>
      <c r="G2710" s="7">
        <f>COUNT(FIND("～",Table9[[#This Row],[Trad]]))*10</f>
        <v>0</v>
      </c>
      <c r="H2710" s="25">
        <f>Table9[[#This Row],[Trad Len]]+Table9[[#This Row],[Var Len]]</f>
        <v>0.1</v>
      </c>
      <c r="I2710" s="25" cm="1">
        <f t="array" ref="I2710">COUNT(FIND({1,2,3,4,5,6,7,8,9,0},Table9[[#This Row],[Simp]]))</f>
        <v>0</v>
      </c>
      <c r="J2710" s="25" cm="1">
        <f t="array" ref="J2710">COUNT(FIND({1,2,3,4,5,6,7,8,9,0},Table9[[#This Row],[Trad]]))</f>
        <v>0</v>
      </c>
      <c r="K2710" s="25" cm="1">
        <f t="array" ref="K2710">COUNT(FIND({1,2,3,4,5,6,7,8,9,0},Table9[[#This Row],[Variants]]))</f>
        <v>0</v>
      </c>
      <c r="L2710" s="25">
        <f>SUM(Table9[[#This Row],[Simp Note]:[Var Note]])</f>
        <v>0</v>
      </c>
      <c r="M2710" s="25">
        <f>SUM(Table9[[#This Row],[Sum]],Table9[[#This Row],[Sum Notes]],Table9[[#This Row],[Contains ~]])</f>
        <v>0.1</v>
      </c>
      <c r="N2710" s="26">
        <v>21420</v>
      </c>
      <c r="O2710" s="25" t="s">
        <v>10235</v>
      </c>
      <c r="P2710" s="25" t="s">
        <v>10235</v>
      </c>
      <c r="Q2710" s="25"/>
      <c r="R2710" s="25"/>
      <c r="S2710" s="25"/>
    </row>
    <row r="2711" spans="1:19" x14ac:dyDescent="0.25">
      <c r="A2711" s="7">
        <v>6691</v>
      </c>
      <c r="B2711" s="7" t="s">
        <v>5897</v>
      </c>
      <c r="C2711" s="7" t="s">
        <v>9709</v>
      </c>
      <c r="D2711" s="7" t="s">
        <v>6770</v>
      </c>
      <c r="E2711" s="7">
        <f>LEN(Table9[[#This Row],[Trad]])/10</f>
        <v>0.1</v>
      </c>
      <c r="F2711" s="7">
        <f>LEN(Table9[[#This Row],[Variants]])/10</f>
        <v>0</v>
      </c>
      <c r="G2711" s="7">
        <f>COUNT(FIND("～",Table9[[#This Row],[Trad]]))*10</f>
        <v>0</v>
      </c>
      <c r="H2711" s="25">
        <f>Table9[[#This Row],[Trad Len]]+Table9[[#This Row],[Var Len]]</f>
        <v>0.1</v>
      </c>
      <c r="I2711" s="25" cm="1">
        <f t="array" ref="I2711">COUNT(FIND({1,2,3,4,5,6,7,8,9,0},Table9[[#This Row],[Simp]]))</f>
        <v>0</v>
      </c>
      <c r="J2711" s="25" cm="1">
        <f t="array" ref="J2711">COUNT(FIND({1,2,3,4,5,6,7,8,9,0},Table9[[#This Row],[Trad]]))</f>
        <v>0</v>
      </c>
      <c r="K2711" s="25" cm="1">
        <f t="array" ref="K2711">COUNT(FIND({1,2,3,4,5,6,7,8,9,0},Table9[[#This Row],[Variants]]))</f>
        <v>0</v>
      </c>
      <c r="L2711" s="25">
        <f>SUM(Table9[[#This Row],[Simp Note]:[Var Note]])</f>
        <v>0</v>
      </c>
      <c r="M2711" s="25">
        <f>SUM(Table9[[#This Row],[Sum]],Table9[[#This Row],[Sum Notes]],Table9[[#This Row],[Contains ~]])</f>
        <v>0.1</v>
      </c>
      <c r="N2711" s="26">
        <v>21430</v>
      </c>
      <c r="O2711" s="25" t="s">
        <v>10235</v>
      </c>
      <c r="P2711" s="25" t="s">
        <v>10235</v>
      </c>
      <c r="Q2711" s="25"/>
      <c r="R2711" s="25"/>
      <c r="S2711" s="25"/>
    </row>
    <row r="2712" spans="1:19" x14ac:dyDescent="0.25">
      <c r="A2712" s="7">
        <v>6706</v>
      </c>
      <c r="B2712" s="7" t="s">
        <v>5899</v>
      </c>
      <c r="C2712" s="7" t="s">
        <v>9711</v>
      </c>
      <c r="D2712" s="7" t="s">
        <v>6770</v>
      </c>
      <c r="E2712" s="7">
        <f>LEN(Table9[[#This Row],[Trad]])/10</f>
        <v>0.1</v>
      </c>
      <c r="F2712" s="7">
        <f>LEN(Table9[[#This Row],[Variants]])/10</f>
        <v>0</v>
      </c>
      <c r="G2712" s="7">
        <f>COUNT(FIND("～",Table9[[#This Row],[Trad]]))*10</f>
        <v>0</v>
      </c>
      <c r="H2712" s="25">
        <f>Table9[[#This Row],[Trad Len]]+Table9[[#This Row],[Var Len]]</f>
        <v>0.1</v>
      </c>
      <c r="I2712" s="25" cm="1">
        <f t="array" ref="I2712">COUNT(FIND({1,2,3,4,5,6,7,8,9,0},Table9[[#This Row],[Simp]]))</f>
        <v>0</v>
      </c>
      <c r="J2712" s="25" cm="1">
        <f t="array" ref="J2712">COUNT(FIND({1,2,3,4,5,6,7,8,9,0},Table9[[#This Row],[Trad]]))</f>
        <v>0</v>
      </c>
      <c r="K2712" s="25" cm="1">
        <f t="array" ref="K2712">COUNT(FIND({1,2,3,4,5,6,7,8,9,0},Table9[[#This Row],[Variants]]))</f>
        <v>0</v>
      </c>
      <c r="L2712" s="25">
        <f>SUM(Table9[[#This Row],[Simp Note]:[Var Note]])</f>
        <v>0</v>
      </c>
      <c r="M2712" s="25">
        <f>SUM(Table9[[#This Row],[Sum]],Table9[[#This Row],[Sum Notes]],Table9[[#This Row],[Contains ~]])</f>
        <v>0.1</v>
      </c>
      <c r="N2712" s="26">
        <v>21440</v>
      </c>
      <c r="O2712" s="25" t="s">
        <v>10235</v>
      </c>
      <c r="P2712" s="25" t="s">
        <v>10235</v>
      </c>
      <c r="Q2712" s="25"/>
      <c r="R2712" s="25"/>
      <c r="S2712" s="25"/>
    </row>
    <row r="2713" spans="1:19" x14ac:dyDescent="0.25">
      <c r="A2713" s="7">
        <v>6713</v>
      </c>
      <c r="B2713" s="7" t="s">
        <v>5901</v>
      </c>
      <c r="C2713" s="7" t="s">
        <v>9713</v>
      </c>
      <c r="D2713" s="7" t="s">
        <v>6770</v>
      </c>
      <c r="E2713" s="7">
        <f>LEN(Table9[[#This Row],[Trad]])/10</f>
        <v>0.1</v>
      </c>
      <c r="F2713" s="7">
        <f>LEN(Table9[[#This Row],[Variants]])/10</f>
        <v>0</v>
      </c>
      <c r="G2713" s="7">
        <f>COUNT(FIND("～",Table9[[#This Row],[Trad]]))*10</f>
        <v>0</v>
      </c>
      <c r="H2713" s="25">
        <f>Table9[[#This Row],[Trad Len]]+Table9[[#This Row],[Var Len]]</f>
        <v>0.1</v>
      </c>
      <c r="I2713" s="25" cm="1">
        <f t="array" ref="I2713">COUNT(FIND({1,2,3,4,5,6,7,8,9,0},Table9[[#This Row],[Simp]]))</f>
        <v>0</v>
      </c>
      <c r="J2713" s="25" cm="1">
        <f t="array" ref="J2713">COUNT(FIND({1,2,3,4,5,6,7,8,9,0},Table9[[#This Row],[Trad]]))</f>
        <v>0</v>
      </c>
      <c r="K2713" s="25" cm="1">
        <f t="array" ref="K2713">COUNT(FIND({1,2,3,4,5,6,7,8,9,0},Table9[[#This Row],[Variants]]))</f>
        <v>0</v>
      </c>
      <c r="L2713" s="25">
        <f>SUM(Table9[[#This Row],[Simp Note]:[Var Note]])</f>
        <v>0</v>
      </c>
      <c r="M2713" s="25">
        <f>SUM(Table9[[#This Row],[Sum]],Table9[[#This Row],[Sum Notes]],Table9[[#This Row],[Contains ~]])</f>
        <v>0.1</v>
      </c>
      <c r="N2713" s="26">
        <v>21450</v>
      </c>
      <c r="O2713" s="25" t="s">
        <v>10235</v>
      </c>
      <c r="P2713" s="25" t="s">
        <v>10235</v>
      </c>
      <c r="Q2713" s="25"/>
      <c r="R2713" s="25"/>
      <c r="S2713" s="25"/>
    </row>
    <row r="2714" spans="1:19" x14ac:dyDescent="0.25">
      <c r="A2714" s="7">
        <v>6714</v>
      </c>
      <c r="B2714" s="7" t="s">
        <v>5903</v>
      </c>
      <c r="C2714" s="7" t="s">
        <v>9715</v>
      </c>
      <c r="D2714" s="7" t="s">
        <v>6770</v>
      </c>
      <c r="E2714" s="7">
        <f>LEN(Table9[[#This Row],[Trad]])/10</f>
        <v>0.1</v>
      </c>
      <c r="F2714" s="7">
        <f>LEN(Table9[[#This Row],[Variants]])/10</f>
        <v>0</v>
      </c>
      <c r="G2714" s="7">
        <f>COUNT(FIND("～",Table9[[#This Row],[Trad]]))*10</f>
        <v>0</v>
      </c>
      <c r="H2714" s="25">
        <f>Table9[[#This Row],[Trad Len]]+Table9[[#This Row],[Var Len]]</f>
        <v>0.1</v>
      </c>
      <c r="I2714" s="25" cm="1">
        <f t="array" ref="I2714">COUNT(FIND({1,2,3,4,5,6,7,8,9,0},Table9[[#This Row],[Simp]]))</f>
        <v>0</v>
      </c>
      <c r="J2714" s="25" cm="1">
        <f t="array" ref="J2714">COUNT(FIND({1,2,3,4,5,6,7,8,9,0},Table9[[#This Row],[Trad]]))</f>
        <v>0</v>
      </c>
      <c r="K2714" s="25" cm="1">
        <f t="array" ref="K2714">COUNT(FIND({1,2,3,4,5,6,7,8,9,0},Table9[[#This Row],[Variants]]))</f>
        <v>0</v>
      </c>
      <c r="L2714" s="25">
        <f>SUM(Table9[[#This Row],[Simp Note]:[Var Note]])</f>
        <v>0</v>
      </c>
      <c r="M2714" s="25">
        <f>SUM(Table9[[#This Row],[Sum]],Table9[[#This Row],[Sum Notes]],Table9[[#This Row],[Contains ~]])</f>
        <v>0.1</v>
      </c>
      <c r="N2714" s="26">
        <v>21460</v>
      </c>
      <c r="O2714" s="25" t="s">
        <v>10235</v>
      </c>
      <c r="P2714" s="25" t="s">
        <v>10235</v>
      </c>
      <c r="Q2714" s="25"/>
      <c r="R2714" s="25"/>
      <c r="S2714" s="25"/>
    </row>
    <row r="2715" spans="1:19" x14ac:dyDescent="0.25">
      <c r="A2715" s="7">
        <v>6726</v>
      </c>
      <c r="B2715" s="7" t="s">
        <v>5905</v>
      </c>
      <c r="C2715" s="7" t="s">
        <v>9717</v>
      </c>
      <c r="D2715" s="7" t="s">
        <v>6770</v>
      </c>
      <c r="E2715" s="7">
        <f>LEN(Table9[[#This Row],[Trad]])/10</f>
        <v>0.1</v>
      </c>
      <c r="F2715" s="7">
        <f>LEN(Table9[[#This Row],[Variants]])/10</f>
        <v>0</v>
      </c>
      <c r="G2715" s="7">
        <f>COUNT(FIND("～",Table9[[#This Row],[Trad]]))*10</f>
        <v>0</v>
      </c>
      <c r="H2715" s="25">
        <f>Table9[[#This Row],[Trad Len]]+Table9[[#This Row],[Var Len]]</f>
        <v>0.1</v>
      </c>
      <c r="I2715" s="25" cm="1">
        <f t="array" ref="I2715">COUNT(FIND({1,2,3,4,5,6,7,8,9,0},Table9[[#This Row],[Simp]]))</f>
        <v>0</v>
      </c>
      <c r="J2715" s="25" cm="1">
        <f t="array" ref="J2715">COUNT(FIND({1,2,3,4,5,6,7,8,9,0},Table9[[#This Row],[Trad]]))</f>
        <v>0</v>
      </c>
      <c r="K2715" s="25" cm="1">
        <f t="array" ref="K2715">COUNT(FIND({1,2,3,4,5,6,7,8,9,0},Table9[[#This Row],[Variants]]))</f>
        <v>0</v>
      </c>
      <c r="L2715" s="25">
        <f>SUM(Table9[[#This Row],[Simp Note]:[Var Note]])</f>
        <v>0</v>
      </c>
      <c r="M2715" s="25">
        <f>SUM(Table9[[#This Row],[Sum]],Table9[[#This Row],[Sum Notes]],Table9[[#This Row],[Contains ~]])</f>
        <v>0.1</v>
      </c>
      <c r="N2715" s="26">
        <v>21470</v>
      </c>
      <c r="O2715" s="25" t="s">
        <v>10235</v>
      </c>
      <c r="P2715" s="25" t="s">
        <v>10235</v>
      </c>
      <c r="Q2715" s="25"/>
      <c r="R2715" s="25"/>
      <c r="S2715" s="25"/>
    </row>
    <row r="2716" spans="1:19" x14ac:dyDescent="0.25">
      <c r="A2716" s="7">
        <v>6730</v>
      </c>
      <c r="B2716" s="7" t="s">
        <v>5907</v>
      </c>
      <c r="C2716" s="7" t="s">
        <v>9719</v>
      </c>
      <c r="D2716" s="7" t="s">
        <v>6770</v>
      </c>
      <c r="E2716" s="7">
        <f>LEN(Table9[[#This Row],[Trad]])/10</f>
        <v>0.1</v>
      </c>
      <c r="F2716" s="7">
        <f>LEN(Table9[[#This Row],[Variants]])/10</f>
        <v>0</v>
      </c>
      <c r="G2716" s="7">
        <f>COUNT(FIND("～",Table9[[#This Row],[Trad]]))*10</f>
        <v>0</v>
      </c>
      <c r="H2716" s="25">
        <f>Table9[[#This Row],[Trad Len]]+Table9[[#This Row],[Var Len]]</f>
        <v>0.1</v>
      </c>
      <c r="I2716" s="25" cm="1">
        <f t="array" ref="I2716">COUNT(FIND({1,2,3,4,5,6,7,8,9,0},Table9[[#This Row],[Simp]]))</f>
        <v>0</v>
      </c>
      <c r="J2716" s="25" cm="1">
        <f t="array" ref="J2716">COUNT(FIND({1,2,3,4,5,6,7,8,9,0},Table9[[#This Row],[Trad]]))</f>
        <v>0</v>
      </c>
      <c r="K2716" s="25" cm="1">
        <f t="array" ref="K2716">COUNT(FIND({1,2,3,4,5,6,7,8,9,0},Table9[[#This Row],[Variants]]))</f>
        <v>0</v>
      </c>
      <c r="L2716" s="25">
        <f>SUM(Table9[[#This Row],[Simp Note]:[Var Note]])</f>
        <v>0</v>
      </c>
      <c r="M2716" s="25">
        <f>SUM(Table9[[#This Row],[Sum]],Table9[[#This Row],[Sum Notes]],Table9[[#This Row],[Contains ~]])</f>
        <v>0.1</v>
      </c>
      <c r="N2716" s="26">
        <v>21480</v>
      </c>
      <c r="O2716" s="25" t="s">
        <v>10235</v>
      </c>
      <c r="P2716" s="25" t="s">
        <v>10235</v>
      </c>
      <c r="Q2716" s="25"/>
      <c r="R2716" s="25"/>
      <c r="S2716" s="25"/>
    </row>
    <row r="2717" spans="1:19" x14ac:dyDescent="0.25">
      <c r="A2717" s="7">
        <v>6731</v>
      </c>
      <c r="B2717" s="7" t="s">
        <v>5909</v>
      </c>
      <c r="C2717" s="7" t="s">
        <v>9660</v>
      </c>
      <c r="D2717" s="7" t="s">
        <v>6770</v>
      </c>
      <c r="E2717" s="7">
        <f>LEN(Table9[[#This Row],[Trad]])/10</f>
        <v>0.1</v>
      </c>
      <c r="F2717" s="7">
        <f>LEN(Table9[[#This Row],[Variants]])/10</f>
        <v>0</v>
      </c>
      <c r="G2717" s="7">
        <f>COUNT(FIND("～",Table9[[#This Row],[Trad]]))*10</f>
        <v>0</v>
      </c>
      <c r="H2717" s="25">
        <f>Table9[[#This Row],[Trad Len]]+Table9[[#This Row],[Var Len]]</f>
        <v>0.1</v>
      </c>
      <c r="I2717" s="25" cm="1">
        <f t="array" ref="I2717">COUNT(FIND({1,2,3,4,5,6,7,8,9,0},Table9[[#This Row],[Simp]]))</f>
        <v>0</v>
      </c>
      <c r="J2717" s="25" cm="1">
        <f t="array" ref="J2717">COUNT(FIND({1,2,3,4,5,6,7,8,9,0},Table9[[#This Row],[Trad]]))</f>
        <v>0</v>
      </c>
      <c r="K2717" s="25" cm="1">
        <f t="array" ref="K2717">COUNT(FIND({1,2,3,4,5,6,7,8,9,0},Table9[[#This Row],[Variants]]))</f>
        <v>0</v>
      </c>
      <c r="L2717" s="25">
        <f>SUM(Table9[[#This Row],[Simp Note]:[Var Note]])</f>
        <v>0</v>
      </c>
      <c r="M2717" s="25">
        <f>SUM(Table9[[#This Row],[Sum]],Table9[[#This Row],[Sum Notes]],Table9[[#This Row],[Contains ~]])</f>
        <v>0.1</v>
      </c>
      <c r="N2717" s="26">
        <v>21490</v>
      </c>
      <c r="O2717" s="25" t="s">
        <v>10235</v>
      </c>
      <c r="P2717" s="25" t="s">
        <v>10235</v>
      </c>
      <c r="Q2717" s="25"/>
      <c r="R2717" s="25"/>
      <c r="S2717" s="25"/>
    </row>
    <row r="2718" spans="1:19" x14ac:dyDescent="0.25">
      <c r="A2718" s="7">
        <v>6732</v>
      </c>
      <c r="B2718" s="7" t="s">
        <v>5911</v>
      </c>
      <c r="C2718" s="7" t="s">
        <v>9662</v>
      </c>
      <c r="D2718" s="7" t="s">
        <v>6770</v>
      </c>
      <c r="E2718" s="7">
        <f>LEN(Table9[[#This Row],[Trad]])/10</f>
        <v>0.1</v>
      </c>
      <c r="F2718" s="7">
        <f>LEN(Table9[[#This Row],[Variants]])/10</f>
        <v>0</v>
      </c>
      <c r="G2718" s="7">
        <f>COUNT(FIND("～",Table9[[#This Row],[Trad]]))*10</f>
        <v>0</v>
      </c>
      <c r="H2718" s="25">
        <f>Table9[[#This Row],[Trad Len]]+Table9[[#This Row],[Var Len]]</f>
        <v>0.1</v>
      </c>
      <c r="I2718" s="25" cm="1">
        <f t="array" ref="I2718">COUNT(FIND({1,2,3,4,5,6,7,8,9,0},Table9[[#This Row],[Simp]]))</f>
        <v>0</v>
      </c>
      <c r="J2718" s="25" cm="1">
        <f t="array" ref="J2718">COUNT(FIND({1,2,3,4,5,6,7,8,9,0},Table9[[#This Row],[Trad]]))</f>
        <v>0</v>
      </c>
      <c r="K2718" s="25" cm="1">
        <f t="array" ref="K2718">COUNT(FIND({1,2,3,4,5,6,7,8,9,0},Table9[[#This Row],[Variants]]))</f>
        <v>0</v>
      </c>
      <c r="L2718" s="25">
        <f>SUM(Table9[[#This Row],[Simp Note]:[Var Note]])</f>
        <v>0</v>
      </c>
      <c r="M2718" s="25">
        <f>SUM(Table9[[#This Row],[Sum]],Table9[[#This Row],[Sum Notes]],Table9[[#This Row],[Contains ~]])</f>
        <v>0.1</v>
      </c>
      <c r="N2718" s="26">
        <v>21500</v>
      </c>
      <c r="O2718" s="25" t="s">
        <v>10235</v>
      </c>
      <c r="P2718" s="25" t="s">
        <v>10235</v>
      </c>
      <c r="Q2718" s="25"/>
      <c r="R2718" s="25"/>
      <c r="S2718" s="25"/>
    </row>
    <row r="2719" spans="1:19" x14ac:dyDescent="0.25">
      <c r="A2719" s="7">
        <v>6733</v>
      </c>
      <c r="B2719" s="7" t="s">
        <v>5913</v>
      </c>
      <c r="C2719" s="7" t="s">
        <v>9664</v>
      </c>
      <c r="D2719" s="7" t="s">
        <v>6770</v>
      </c>
      <c r="E2719" s="7">
        <f>LEN(Table9[[#This Row],[Trad]])/10</f>
        <v>0.1</v>
      </c>
      <c r="F2719" s="7">
        <f>LEN(Table9[[#This Row],[Variants]])/10</f>
        <v>0</v>
      </c>
      <c r="G2719" s="7">
        <f>COUNT(FIND("～",Table9[[#This Row],[Trad]]))*10</f>
        <v>0</v>
      </c>
      <c r="H2719" s="25">
        <f>Table9[[#This Row],[Trad Len]]+Table9[[#This Row],[Var Len]]</f>
        <v>0.1</v>
      </c>
      <c r="I2719" s="25" cm="1">
        <f t="array" ref="I2719">COUNT(FIND({1,2,3,4,5,6,7,8,9,0},Table9[[#This Row],[Simp]]))</f>
        <v>0</v>
      </c>
      <c r="J2719" s="25" cm="1">
        <f t="array" ref="J2719">COUNT(FIND({1,2,3,4,5,6,7,8,9,0},Table9[[#This Row],[Trad]]))</f>
        <v>0</v>
      </c>
      <c r="K2719" s="25" cm="1">
        <f t="array" ref="K2719">COUNT(FIND({1,2,3,4,5,6,7,8,9,0},Table9[[#This Row],[Variants]]))</f>
        <v>0</v>
      </c>
      <c r="L2719" s="25">
        <f>SUM(Table9[[#This Row],[Simp Note]:[Var Note]])</f>
        <v>0</v>
      </c>
      <c r="M2719" s="25">
        <f>SUM(Table9[[#This Row],[Sum]],Table9[[#This Row],[Sum Notes]],Table9[[#This Row],[Contains ~]])</f>
        <v>0.1</v>
      </c>
      <c r="N2719" s="26">
        <v>21510</v>
      </c>
      <c r="O2719" s="25" t="s">
        <v>10235</v>
      </c>
      <c r="P2719" s="25" t="s">
        <v>10235</v>
      </c>
      <c r="Q2719" s="25"/>
      <c r="R2719" s="25"/>
      <c r="S2719" s="25"/>
    </row>
    <row r="2720" spans="1:19" x14ac:dyDescent="0.25">
      <c r="A2720" s="7">
        <v>6737</v>
      </c>
      <c r="B2720" s="7" t="s">
        <v>5915</v>
      </c>
      <c r="C2720" s="7" t="s">
        <v>9666</v>
      </c>
      <c r="D2720" s="7" t="s">
        <v>6770</v>
      </c>
      <c r="E2720" s="7">
        <f>LEN(Table9[[#This Row],[Trad]])/10</f>
        <v>0.1</v>
      </c>
      <c r="F2720" s="7">
        <f>LEN(Table9[[#This Row],[Variants]])/10</f>
        <v>0</v>
      </c>
      <c r="G2720" s="7">
        <f>COUNT(FIND("～",Table9[[#This Row],[Trad]]))*10</f>
        <v>0</v>
      </c>
      <c r="H2720" s="25">
        <f>Table9[[#This Row],[Trad Len]]+Table9[[#This Row],[Var Len]]</f>
        <v>0.1</v>
      </c>
      <c r="I2720" s="25" cm="1">
        <f t="array" ref="I2720">COUNT(FIND({1,2,3,4,5,6,7,8,9,0},Table9[[#This Row],[Simp]]))</f>
        <v>0</v>
      </c>
      <c r="J2720" s="25" cm="1">
        <f t="array" ref="J2720">COUNT(FIND({1,2,3,4,5,6,7,8,9,0},Table9[[#This Row],[Trad]]))</f>
        <v>0</v>
      </c>
      <c r="K2720" s="25" cm="1">
        <f t="array" ref="K2720">COUNT(FIND({1,2,3,4,5,6,7,8,9,0},Table9[[#This Row],[Variants]]))</f>
        <v>0</v>
      </c>
      <c r="L2720" s="25">
        <f>SUM(Table9[[#This Row],[Simp Note]:[Var Note]])</f>
        <v>0</v>
      </c>
      <c r="M2720" s="25">
        <f>SUM(Table9[[#This Row],[Sum]],Table9[[#This Row],[Sum Notes]],Table9[[#This Row],[Contains ~]])</f>
        <v>0.1</v>
      </c>
      <c r="N2720" s="26">
        <v>21520</v>
      </c>
      <c r="O2720" s="25" t="s">
        <v>10235</v>
      </c>
      <c r="P2720" s="25" t="s">
        <v>10235</v>
      </c>
      <c r="Q2720" s="25"/>
      <c r="R2720" s="25"/>
      <c r="S2720" s="25"/>
    </row>
    <row r="2721" spans="1:19" x14ac:dyDescent="0.25">
      <c r="A2721" s="7">
        <v>6739</v>
      </c>
      <c r="B2721" s="7" t="s">
        <v>5917</v>
      </c>
      <c r="C2721" s="7" t="s">
        <v>9668</v>
      </c>
      <c r="D2721" s="7" t="s">
        <v>6770</v>
      </c>
      <c r="E2721" s="7">
        <f>LEN(Table9[[#This Row],[Trad]])/10</f>
        <v>0.1</v>
      </c>
      <c r="F2721" s="7">
        <f>LEN(Table9[[#This Row],[Variants]])/10</f>
        <v>0</v>
      </c>
      <c r="G2721" s="7">
        <f>COUNT(FIND("～",Table9[[#This Row],[Trad]]))*10</f>
        <v>0</v>
      </c>
      <c r="H2721" s="25">
        <f>Table9[[#This Row],[Trad Len]]+Table9[[#This Row],[Var Len]]</f>
        <v>0.1</v>
      </c>
      <c r="I2721" s="25" cm="1">
        <f t="array" ref="I2721">COUNT(FIND({1,2,3,4,5,6,7,8,9,0},Table9[[#This Row],[Simp]]))</f>
        <v>0</v>
      </c>
      <c r="J2721" s="25" cm="1">
        <f t="array" ref="J2721">COUNT(FIND({1,2,3,4,5,6,7,8,9,0},Table9[[#This Row],[Trad]]))</f>
        <v>0</v>
      </c>
      <c r="K2721" s="25" cm="1">
        <f t="array" ref="K2721">COUNT(FIND({1,2,3,4,5,6,7,8,9,0},Table9[[#This Row],[Variants]]))</f>
        <v>0</v>
      </c>
      <c r="L2721" s="25">
        <f>SUM(Table9[[#This Row],[Simp Note]:[Var Note]])</f>
        <v>0</v>
      </c>
      <c r="M2721" s="25">
        <f>SUM(Table9[[#This Row],[Sum]],Table9[[#This Row],[Sum Notes]],Table9[[#This Row],[Contains ~]])</f>
        <v>0.1</v>
      </c>
      <c r="N2721" s="26">
        <v>21530</v>
      </c>
      <c r="O2721" s="25" t="s">
        <v>10235</v>
      </c>
      <c r="P2721" s="25" t="s">
        <v>10235</v>
      </c>
      <c r="Q2721" s="25"/>
      <c r="R2721" s="25"/>
      <c r="S2721" s="25"/>
    </row>
    <row r="2722" spans="1:19" x14ac:dyDescent="0.25">
      <c r="A2722" s="7">
        <v>6744</v>
      </c>
      <c r="B2722" s="7" t="s">
        <v>5919</v>
      </c>
      <c r="C2722" s="7" t="s">
        <v>9670</v>
      </c>
      <c r="D2722" s="7" t="s">
        <v>6770</v>
      </c>
      <c r="E2722" s="7">
        <f>LEN(Table9[[#This Row],[Trad]])/10</f>
        <v>0.1</v>
      </c>
      <c r="F2722" s="7">
        <f>LEN(Table9[[#This Row],[Variants]])/10</f>
        <v>0</v>
      </c>
      <c r="G2722" s="7">
        <f>COUNT(FIND("～",Table9[[#This Row],[Trad]]))*10</f>
        <v>0</v>
      </c>
      <c r="H2722" s="25">
        <f>Table9[[#This Row],[Trad Len]]+Table9[[#This Row],[Var Len]]</f>
        <v>0.1</v>
      </c>
      <c r="I2722" s="25" cm="1">
        <f t="array" ref="I2722">COUNT(FIND({1,2,3,4,5,6,7,8,9,0},Table9[[#This Row],[Simp]]))</f>
        <v>0</v>
      </c>
      <c r="J2722" s="25" cm="1">
        <f t="array" ref="J2722">COUNT(FIND({1,2,3,4,5,6,7,8,9,0},Table9[[#This Row],[Trad]]))</f>
        <v>0</v>
      </c>
      <c r="K2722" s="25" cm="1">
        <f t="array" ref="K2722">COUNT(FIND({1,2,3,4,5,6,7,8,9,0},Table9[[#This Row],[Variants]]))</f>
        <v>0</v>
      </c>
      <c r="L2722" s="25">
        <f>SUM(Table9[[#This Row],[Simp Note]:[Var Note]])</f>
        <v>0</v>
      </c>
      <c r="M2722" s="25">
        <f>SUM(Table9[[#This Row],[Sum]],Table9[[#This Row],[Sum Notes]],Table9[[#This Row],[Contains ~]])</f>
        <v>0.1</v>
      </c>
      <c r="N2722" s="26">
        <v>21540</v>
      </c>
      <c r="O2722" s="25" t="s">
        <v>10235</v>
      </c>
      <c r="P2722" s="25" t="s">
        <v>10235</v>
      </c>
      <c r="Q2722" s="25"/>
      <c r="R2722" s="25"/>
      <c r="S2722" s="25"/>
    </row>
    <row r="2723" spans="1:19" x14ac:dyDescent="0.25">
      <c r="A2723" s="7">
        <v>6745</v>
      </c>
      <c r="B2723" s="7" t="s">
        <v>5921</v>
      </c>
      <c r="C2723" s="7" t="s">
        <v>9672</v>
      </c>
      <c r="D2723" s="7" t="s">
        <v>6770</v>
      </c>
      <c r="E2723" s="7">
        <f>LEN(Table9[[#This Row],[Trad]])/10</f>
        <v>0.1</v>
      </c>
      <c r="F2723" s="7">
        <f>LEN(Table9[[#This Row],[Variants]])/10</f>
        <v>0</v>
      </c>
      <c r="G2723" s="7">
        <f>COUNT(FIND("～",Table9[[#This Row],[Trad]]))*10</f>
        <v>0</v>
      </c>
      <c r="H2723" s="25">
        <f>Table9[[#This Row],[Trad Len]]+Table9[[#This Row],[Var Len]]</f>
        <v>0.1</v>
      </c>
      <c r="I2723" s="25" cm="1">
        <f t="array" ref="I2723">COUNT(FIND({1,2,3,4,5,6,7,8,9,0},Table9[[#This Row],[Simp]]))</f>
        <v>0</v>
      </c>
      <c r="J2723" s="25" cm="1">
        <f t="array" ref="J2723">COUNT(FIND({1,2,3,4,5,6,7,8,9,0},Table9[[#This Row],[Trad]]))</f>
        <v>0</v>
      </c>
      <c r="K2723" s="25" cm="1">
        <f t="array" ref="K2723">COUNT(FIND({1,2,3,4,5,6,7,8,9,0},Table9[[#This Row],[Variants]]))</f>
        <v>0</v>
      </c>
      <c r="L2723" s="25">
        <f>SUM(Table9[[#This Row],[Simp Note]:[Var Note]])</f>
        <v>0</v>
      </c>
      <c r="M2723" s="25">
        <f>SUM(Table9[[#This Row],[Sum]],Table9[[#This Row],[Sum Notes]],Table9[[#This Row],[Contains ~]])</f>
        <v>0.1</v>
      </c>
      <c r="N2723" s="26">
        <v>21550</v>
      </c>
      <c r="O2723" s="25" t="s">
        <v>10235</v>
      </c>
      <c r="P2723" s="25" t="s">
        <v>10235</v>
      </c>
      <c r="Q2723" s="25"/>
      <c r="R2723" s="25"/>
      <c r="S2723" s="25"/>
    </row>
    <row r="2724" spans="1:19" x14ac:dyDescent="0.25">
      <c r="A2724" s="7">
        <v>6747</v>
      </c>
      <c r="B2724" s="7" t="s">
        <v>5923</v>
      </c>
      <c r="C2724" s="7" t="s">
        <v>9674</v>
      </c>
      <c r="D2724" s="7" t="s">
        <v>6770</v>
      </c>
      <c r="E2724" s="7">
        <f>LEN(Table9[[#This Row],[Trad]])/10</f>
        <v>0.1</v>
      </c>
      <c r="F2724" s="7">
        <f>LEN(Table9[[#This Row],[Variants]])/10</f>
        <v>0</v>
      </c>
      <c r="G2724" s="7">
        <f>COUNT(FIND("～",Table9[[#This Row],[Trad]]))*10</f>
        <v>0</v>
      </c>
      <c r="H2724" s="25">
        <f>Table9[[#This Row],[Trad Len]]+Table9[[#This Row],[Var Len]]</f>
        <v>0.1</v>
      </c>
      <c r="I2724" s="25" cm="1">
        <f t="array" ref="I2724">COUNT(FIND({1,2,3,4,5,6,7,8,9,0},Table9[[#This Row],[Simp]]))</f>
        <v>0</v>
      </c>
      <c r="J2724" s="25" cm="1">
        <f t="array" ref="J2724">COUNT(FIND({1,2,3,4,5,6,7,8,9,0},Table9[[#This Row],[Trad]]))</f>
        <v>0</v>
      </c>
      <c r="K2724" s="25" cm="1">
        <f t="array" ref="K2724">COUNT(FIND({1,2,3,4,5,6,7,8,9,0},Table9[[#This Row],[Variants]]))</f>
        <v>0</v>
      </c>
      <c r="L2724" s="25">
        <f>SUM(Table9[[#This Row],[Simp Note]:[Var Note]])</f>
        <v>0</v>
      </c>
      <c r="M2724" s="25">
        <f>SUM(Table9[[#This Row],[Sum]],Table9[[#This Row],[Sum Notes]],Table9[[#This Row],[Contains ~]])</f>
        <v>0.1</v>
      </c>
      <c r="N2724" s="26">
        <v>21560</v>
      </c>
      <c r="O2724" s="25" t="s">
        <v>10235</v>
      </c>
      <c r="P2724" s="25" t="s">
        <v>10235</v>
      </c>
      <c r="Q2724" s="25"/>
      <c r="R2724" s="25"/>
      <c r="S2724" s="25"/>
    </row>
    <row r="2725" spans="1:19" x14ac:dyDescent="0.25">
      <c r="A2725" s="7">
        <v>6748</v>
      </c>
      <c r="B2725" s="7" t="s">
        <v>5925</v>
      </c>
      <c r="C2725" s="7" t="s">
        <v>9676</v>
      </c>
      <c r="D2725" s="7" t="s">
        <v>6770</v>
      </c>
      <c r="E2725" s="7">
        <f>LEN(Table9[[#This Row],[Trad]])/10</f>
        <v>0.1</v>
      </c>
      <c r="F2725" s="7">
        <f>LEN(Table9[[#This Row],[Variants]])/10</f>
        <v>0</v>
      </c>
      <c r="G2725" s="7">
        <f>COUNT(FIND("～",Table9[[#This Row],[Trad]]))*10</f>
        <v>0</v>
      </c>
      <c r="H2725" s="25">
        <f>Table9[[#This Row],[Trad Len]]+Table9[[#This Row],[Var Len]]</f>
        <v>0.1</v>
      </c>
      <c r="I2725" s="25" cm="1">
        <f t="array" ref="I2725">COUNT(FIND({1,2,3,4,5,6,7,8,9,0},Table9[[#This Row],[Simp]]))</f>
        <v>0</v>
      </c>
      <c r="J2725" s="25" cm="1">
        <f t="array" ref="J2725">COUNT(FIND({1,2,3,4,5,6,7,8,9,0},Table9[[#This Row],[Trad]]))</f>
        <v>0</v>
      </c>
      <c r="K2725" s="25" cm="1">
        <f t="array" ref="K2725">COUNT(FIND({1,2,3,4,5,6,7,8,9,0},Table9[[#This Row],[Variants]]))</f>
        <v>0</v>
      </c>
      <c r="L2725" s="25">
        <f>SUM(Table9[[#This Row],[Simp Note]:[Var Note]])</f>
        <v>0</v>
      </c>
      <c r="M2725" s="25">
        <f>SUM(Table9[[#This Row],[Sum]],Table9[[#This Row],[Sum Notes]],Table9[[#This Row],[Contains ~]])</f>
        <v>0.1</v>
      </c>
      <c r="N2725" s="26">
        <v>21570</v>
      </c>
      <c r="O2725" s="25" t="s">
        <v>10235</v>
      </c>
      <c r="P2725" s="25" t="s">
        <v>10235</v>
      </c>
      <c r="Q2725" s="25"/>
      <c r="R2725" s="25"/>
      <c r="S2725" s="25"/>
    </row>
    <row r="2726" spans="1:19" x14ac:dyDescent="0.25">
      <c r="A2726" s="7">
        <v>6749</v>
      </c>
      <c r="B2726" s="7" t="s">
        <v>5927</v>
      </c>
      <c r="C2726" s="7" t="s">
        <v>9678</v>
      </c>
      <c r="D2726" s="7" t="s">
        <v>6770</v>
      </c>
      <c r="E2726" s="7">
        <f>LEN(Table9[[#This Row],[Trad]])/10</f>
        <v>0.1</v>
      </c>
      <c r="F2726" s="7">
        <f>LEN(Table9[[#This Row],[Variants]])/10</f>
        <v>0</v>
      </c>
      <c r="G2726" s="7">
        <f>COUNT(FIND("～",Table9[[#This Row],[Trad]]))*10</f>
        <v>0</v>
      </c>
      <c r="H2726" s="25">
        <f>Table9[[#This Row],[Trad Len]]+Table9[[#This Row],[Var Len]]</f>
        <v>0.1</v>
      </c>
      <c r="I2726" s="25" cm="1">
        <f t="array" ref="I2726">COUNT(FIND({1,2,3,4,5,6,7,8,9,0},Table9[[#This Row],[Simp]]))</f>
        <v>0</v>
      </c>
      <c r="J2726" s="25" cm="1">
        <f t="array" ref="J2726">COUNT(FIND({1,2,3,4,5,6,7,8,9,0},Table9[[#This Row],[Trad]]))</f>
        <v>0</v>
      </c>
      <c r="K2726" s="25" cm="1">
        <f t="array" ref="K2726">COUNT(FIND({1,2,3,4,5,6,7,8,9,0},Table9[[#This Row],[Variants]]))</f>
        <v>0</v>
      </c>
      <c r="L2726" s="25">
        <f>SUM(Table9[[#This Row],[Simp Note]:[Var Note]])</f>
        <v>0</v>
      </c>
      <c r="M2726" s="25">
        <f>SUM(Table9[[#This Row],[Sum]],Table9[[#This Row],[Sum Notes]],Table9[[#This Row],[Contains ~]])</f>
        <v>0.1</v>
      </c>
      <c r="N2726" s="26">
        <v>21580</v>
      </c>
      <c r="O2726" s="25" t="s">
        <v>10235</v>
      </c>
      <c r="P2726" s="25" t="s">
        <v>10235</v>
      </c>
      <c r="Q2726" s="25"/>
      <c r="R2726" s="25"/>
      <c r="S2726" s="25"/>
    </row>
    <row r="2727" spans="1:19" x14ac:dyDescent="0.25">
      <c r="A2727" s="7">
        <v>6750</v>
      </c>
      <c r="B2727" s="7" t="s">
        <v>5929</v>
      </c>
      <c r="C2727" s="7" t="s">
        <v>9680</v>
      </c>
      <c r="D2727" s="7" t="s">
        <v>6770</v>
      </c>
      <c r="E2727" s="7">
        <f>LEN(Table9[[#This Row],[Trad]])/10</f>
        <v>0.1</v>
      </c>
      <c r="F2727" s="7">
        <f>LEN(Table9[[#This Row],[Variants]])/10</f>
        <v>0</v>
      </c>
      <c r="G2727" s="7">
        <f>COUNT(FIND("～",Table9[[#This Row],[Trad]]))*10</f>
        <v>0</v>
      </c>
      <c r="H2727" s="25">
        <f>Table9[[#This Row],[Trad Len]]+Table9[[#This Row],[Var Len]]</f>
        <v>0.1</v>
      </c>
      <c r="I2727" s="25" cm="1">
        <f t="array" ref="I2727">COUNT(FIND({1,2,3,4,5,6,7,8,9,0},Table9[[#This Row],[Simp]]))</f>
        <v>0</v>
      </c>
      <c r="J2727" s="25" cm="1">
        <f t="array" ref="J2727">COUNT(FIND({1,2,3,4,5,6,7,8,9,0},Table9[[#This Row],[Trad]]))</f>
        <v>0</v>
      </c>
      <c r="K2727" s="25" cm="1">
        <f t="array" ref="K2727">COUNT(FIND({1,2,3,4,5,6,7,8,9,0},Table9[[#This Row],[Variants]]))</f>
        <v>0</v>
      </c>
      <c r="L2727" s="25">
        <f>SUM(Table9[[#This Row],[Simp Note]:[Var Note]])</f>
        <v>0</v>
      </c>
      <c r="M2727" s="25">
        <f>SUM(Table9[[#This Row],[Sum]],Table9[[#This Row],[Sum Notes]],Table9[[#This Row],[Contains ~]])</f>
        <v>0.1</v>
      </c>
      <c r="N2727" s="26">
        <v>21590</v>
      </c>
      <c r="O2727" s="25" t="s">
        <v>10235</v>
      </c>
      <c r="P2727" s="25" t="s">
        <v>10235</v>
      </c>
      <c r="Q2727" s="25"/>
      <c r="R2727" s="25"/>
      <c r="S2727" s="25"/>
    </row>
    <row r="2728" spans="1:19" x14ac:dyDescent="0.25">
      <c r="A2728" s="7">
        <v>6751</v>
      </c>
      <c r="B2728" s="7" t="s">
        <v>5931</v>
      </c>
      <c r="C2728" s="7" t="s">
        <v>9682</v>
      </c>
      <c r="D2728" s="7" t="s">
        <v>6770</v>
      </c>
      <c r="E2728" s="7">
        <f>LEN(Table9[[#This Row],[Trad]])/10</f>
        <v>0.1</v>
      </c>
      <c r="F2728" s="7">
        <f>LEN(Table9[[#This Row],[Variants]])/10</f>
        <v>0</v>
      </c>
      <c r="G2728" s="7">
        <f>COUNT(FIND("～",Table9[[#This Row],[Trad]]))*10</f>
        <v>0</v>
      </c>
      <c r="H2728" s="25">
        <f>Table9[[#This Row],[Trad Len]]+Table9[[#This Row],[Var Len]]</f>
        <v>0.1</v>
      </c>
      <c r="I2728" s="25" cm="1">
        <f t="array" ref="I2728">COUNT(FIND({1,2,3,4,5,6,7,8,9,0},Table9[[#This Row],[Simp]]))</f>
        <v>0</v>
      </c>
      <c r="J2728" s="25" cm="1">
        <f t="array" ref="J2728">COUNT(FIND({1,2,3,4,5,6,7,8,9,0},Table9[[#This Row],[Trad]]))</f>
        <v>0</v>
      </c>
      <c r="K2728" s="25" cm="1">
        <f t="array" ref="K2728">COUNT(FIND({1,2,3,4,5,6,7,8,9,0},Table9[[#This Row],[Variants]]))</f>
        <v>0</v>
      </c>
      <c r="L2728" s="25">
        <f>SUM(Table9[[#This Row],[Simp Note]:[Var Note]])</f>
        <v>0</v>
      </c>
      <c r="M2728" s="25">
        <f>SUM(Table9[[#This Row],[Sum]],Table9[[#This Row],[Sum Notes]],Table9[[#This Row],[Contains ~]])</f>
        <v>0.1</v>
      </c>
      <c r="N2728" s="26">
        <v>21600</v>
      </c>
      <c r="O2728" s="25" t="s">
        <v>10235</v>
      </c>
      <c r="P2728" s="25" t="s">
        <v>10235</v>
      </c>
      <c r="Q2728" s="25"/>
      <c r="R2728" s="25"/>
      <c r="S2728" s="25"/>
    </row>
    <row r="2729" spans="1:19" x14ac:dyDescent="0.25">
      <c r="A2729" s="7">
        <v>6752</v>
      </c>
      <c r="B2729" s="7" t="s">
        <v>5933</v>
      </c>
      <c r="C2729" s="7" t="s">
        <v>9684</v>
      </c>
      <c r="D2729" s="7" t="s">
        <v>6770</v>
      </c>
      <c r="E2729" s="7">
        <f>LEN(Table9[[#This Row],[Trad]])/10</f>
        <v>0.1</v>
      </c>
      <c r="F2729" s="7">
        <f>LEN(Table9[[#This Row],[Variants]])/10</f>
        <v>0</v>
      </c>
      <c r="G2729" s="7">
        <f>COUNT(FIND("～",Table9[[#This Row],[Trad]]))*10</f>
        <v>0</v>
      </c>
      <c r="H2729" s="25">
        <f>Table9[[#This Row],[Trad Len]]+Table9[[#This Row],[Var Len]]</f>
        <v>0.1</v>
      </c>
      <c r="I2729" s="25" cm="1">
        <f t="array" ref="I2729">COUNT(FIND({1,2,3,4,5,6,7,8,9,0},Table9[[#This Row],[Simp]]))</f>
        <v>0</v>
      </c>
      <c r="J2729" s="25" cm="1">
        <f t="array" ref="J2729">COUNT(FIND({1,2,3,4,5,6,7,8,9,0},Table9[[#This Row],[Trad]]))</f>
        <v>0</v>
      </c>
      <c r="K2729" s="25" cm="1">
        <f t="array" ref="K2729">COUNT(FIND({1,2,3,4,5,6,7,8,9,0},Table9[[#This Row],[Variants]]))</f>
        <v>0</v>
      </c>
      <c r="L2729" s="25">
        <f>SUM(Table9[[#This Row],[Simp Note]:[Var Note]])</f>
        <v>0</v>
      </c>
      <c r="M2729" s="25">
        <f>SUM(Table9[[#This Row],[Sum]],Table9[[#This Row],[Sum Notes]],Table9[[#This Row],[Contains ~]])</f>
        <v>0.1</v>
      </c>
      <c r="N2729" s="26">
        <v>21610</v>
      </c>
      <c r="O2729" s="25" t="s">
        <v>10235</v>
      </c>
      <c r="P2729" s="25" t="s">
        <v>10235</v>
      </c>
      <c r="Q2729" s="25"/>
      <c r="R2729" s="25"/>
      <c r="S2729" s="25"/>
    </row>
    <row r="2730" spans="1:19" x14ac:dyDescent="0.25">
      <c r="A2730" s="7">
        <v>6753</v>
      </c>
      <c r="B2730" s="7" t="s">
        <v>5935</v>
      </c>
      <c r="C2730" s="7" t="s">
        <v>9686</v>
      </c>
      <c r="D2730" s="7" t="s">
        <v>6770</v>
      </c>
      <c r="E2730" s="7">
        <f>LEN(Table9[[#This Row],[Trad]])/10</f>
        <v>0.1</v>
      </c>
      <c r="F2730" s="7">
        <f>LEN(Table9[[#This Row],[Variants]])/10</f>
        <v>0</v>
      </c>
      <c r="G2730" s="7">
        <f>COUNT(FIND("～",Table9[[#This Row],[Trad]]))*10</f>
        <v>0</v>
      </c>
      <c r="H2730" s="25">
        <f>Table9[[#This Row],[Trad Len]]+Table9[[#This Row],[Var Len]]</f>
        <v>0.1</v>
      </c>
      <c r="I2730" s="25" cm="1">
        <f t="array" ref="I2730">COUNT(FIND({1,2,3,4,5,6,7,8,9,0},Table9[[#This Row],[Simp]]))</f>
        <v>0</v>
      </c>
      <c r="J2730" s="25" cm="1">
        <f t="array" ref="J2730">COUNT(FIND({1,2,3,4,5,6,7,8,9,0},Table9[[#This Row],[Trad]]))</f>
        <v>0</v>
      </c>
      <c r="K2730" s="25" cm="1">
        <f t="array" ref="K2730">COUNT(FIND({1,2,3,4,5,6,7,8,9,0},Table9[[#This Row],[Variants]]))</f>
        <v>0</v>
      </c>
      <c r="L2730" s="25">
        <f>SUM(Table9[[#This Row],[Simp Note]:[Var Note]])</f>
        <v>0</v>
      </c>
      <c r="M2730" s="25">
        <f>SUM(Table9[[#This Row],[Sum]],Table9[[#This Row],[Sum Notes]],Table9[[#This Row],[Contains ~]])</f>
        <v>0.1</v>
      </c>
      <c r="N2730" s="26">
        <v>21620</v>
      </c>
      <c r="O2730" s="25" t="s">
        <v>10235</v>
      </c>
      <c r="P2730" s="25" t="s">
        <v>10235</v>
      </c>
      <c r="Q2730" s="25"/>
      <c r="R2730" s="25"/>
      <c r="S2730" s="25"/>
    </row>
    <row r="2731" spans="1:19" x14ac:dyDescent="0.25">
      <c r="A2731" s="7">
        <v>6754</v>
      </c>
      <c r="B2731" s="7" t="s">
        <v>5937</v>
      </c>
      <c r="C2731" s="7" t="s">
        <v>9688</v>
      </c>
      <c r="D2731" s="7" t="s">
        <v>6770</v>
      </c>
      <c r="E2731" s="7">
        <f>LEN(Table9[[#This Row],[Trad]])/10</f>
        <v>0.1</v>
      </c>
      <c r="F2731" s="7">
        <f>LEN(Table9[[#This Row],[Variants]])/10</f>
        <v>0</v>
      </c>
      <c r="G2731" s="7">
        <f>COUNT(FIND("～",Table9[[#This Row],[Trad]]))*10</f>
        <v>0</v>
      </c>
      <c r="H2731" s="25">
        <f>Table9[[#This Row],[Trad Len]]+Table9[[#This Row],[Var Len]]</f>
        <v>0.1</v>
      </c>
      <c r="I2731" s="25" cm="1">
        <f t="array" ref="I2731">COUNT(FIND({1,2,3,4,5,6,7,8,9,0},Table9[[#This Row],[Simp]]))</f>
        <v>0</v>
      </c>
      <c r="J2731" s="25" cm="1">
        <f t="array" ref="J2731">COUNT(FIND({1,2,3,4,5,6,7,8,9,0},Table9[[#This Row],[Trad]]))</f>
        <v>0</v>
      </c>
      <c r="K2731" s="25" cm="1">
        <f t="array" ref="K2731">COUNT(FIND({1,2,3,4,5,6,7,8,9,0},Table9[[#This Row],[Variants]]))</f>
        <v>0</v>
      </c>
      <c r="L2731" s="25">
        <f>SUM(Table9[[#This Row],[Simp Note]:[Var Note]])</f>
        <v>0</v>
      </c>
      <c r="M2731" s="25">
        <f>SUM(Table9[[#This Row],[Sum]],Table9[[#This Row],[Sum Notes]],Table9[[#This Row],[Contains ~]])</f>
        <v>0.1</v>
      </c>
      <c r="N2731" s="26">
        <v>21630</v>
      </c>
      <c r="O2731" s="25" t="s">
        <v>10235</v>
      </c>
      <c r="P2731" s="25" t="s">
        <v>10235</v>
      </c>
      <c r="Q2731" s="25"/>
      <c r="R2731" s="25"/>
      <c r="S2731" s="25"/>
    </row>
    <row r="2732" spans="1:19" x14ac:dyDescent="0.25">
      <c r="A2732" s="7">
        <v>6761</v>
      </c>
      <c r="B2732" s="7" t="s">
        <v>5939</v>
      </c>
      <c r="C2732" s="7" t="s">
        <v>9690</v>
      </c>
      <c r="D2732" s="7" t="s">
        <v>6770</v>
      </c>
      <c r="E2732" s="7">
        <f>LEN(Table9[[#This Row],[Trad]])/10</f>
        <v>0.1</v>
      </c>
      <c r="F2732" s="7">
        <f>LEN(Table9[[#This Row],[Variants]])/10</f>
        <v>0</v>
      </c>
      <c r="G2732" s="7">
        <f>COUNT(FIND("～",Table9[[#This Row],[Trad]]))*10</f>
        <v>0</v>
      </c>
      <c r="H2732" s="25">
        <f>Table9[[#This Row],[Trad Len]]+Table9[[#This Row],[Var Len]]</f>
        <v>0.1</v>
      </c>
      <c r="I2732" s="25" cm="1">
        <f t="array" ref="I2732">COUNT(FIND({1,2,3,4,5,6,7,8,9,0},Table9[[#This Row],[Simp]]))</f>
        <v>0</v>
      </c>
      <c r="J2732" s="25" cm="1">
        <f t="array" ref="J2732">COUNT(FIND({1,2,3,4,5,6,7,8,9,0},Table9[[#This Row],[Trad]]))</f>
        <v>0</v>
      </c>
      <c r="K2732" s="25" cm="1">
        <f t="array" ref="K2732">COUNT(FIND({1,2,3,4,5,6,7,8,9,0},Table9[[#This Row],[Variants]]))</f>
        <v>0</v>
      </c>
      <c r="L2732" s="25">
        <f>SUM(Table9[[#This Row],[Simp Note]:[Var Note]])</f>
        <v>0</v>
      </c>
      <c r="M2732" s="25">
        <f>SUM(Table9[[#This Row],[Sum]],Table9[[#This Row],[Sum Notes]],Table9[[#This Row],[Contains ~]])</f>
        <v>0.1</v>
      </c>
      <c r="N2732" s="26">
        <v>21640</v>
      </c>
      <c r="O2732" s="25" t="s">
        <v>10235</v>
      </c>
      <c r="P2732" s="25" t="s">
        <v>10235</v>
      </c>
      <c r="Q2732" s="25"/>
      <c r="R2732" s="25"/>
      <c r="S2732" s="25"/>
    </row>
    <row r="2733" spans="1:19" x14ac:dyDescent="0.25">
      <c r="A2733" s="7">
        <v>6766</v>
      </c>
      <c r="B2733" s="7" t="s">
        <v>5941</v>
      </c>
      <c r="C2733" s="7" t="s">
        <v>9692</v>
      </c>
      <c r="D2733" s="7" t="s">
        <v>6770</v>
      </c>
      <c r="E2733" s="7">
        <f>LEN(Table9[[#This Row],[Trad]])/10</f>
        <v>0.1</v>
      </c>
      <c r="F2733" s="7">
        <f>LEN(Table9[[#This Row],[Variants]])/10</f>
        <v>0</v>
      </c>
      <c r="G2733" s="7">
        <f>COUNT(FIND("～",Table9[[#This Row],[Trad]]))*10</f>
        <v>0</v>
      </c>
      <c r="H2733" s="25">
        <f>Table9[[#This Row],[Trad Len]]+Table9[[#This Row],[Var Len]]</f>
        <v>0.1</v>
      </c>
      <c r="I2733" s="25" cm="1">
        <f t="array" ref="I2733">COUNT(FIND({1,2,3,4,5,6,7,8,9,0},Table9[[#This Row],[Simp]]))</f>
        <v>0</v>
      </c>
      <c r="J2733" s="25" cm="1">
        <f t="array" ref="J2733">COUNT(FIND({1,2,3,4,5,6,7,8,9,0},Table9[[#This Row],[Trad]]))</f>
        <v>0</v>
      </c>
      <c r="K2733" s="25" cm="1">
        <f t="array" ref="K2733">COUNT(FIND({1,2,3,4,5,6,7,8,9,0},Table9[[#This Row],[Variants]]))</f>
        <v>0</v>
      </c>
      <c r="L2733" s="25">
        <f>SUM(Table9[[#This Row],[Simp Note]:[Var Note]])</f>
        <v>0</v>
      </c>
      <c r="M2733" s="25">
        <f>SUM(Table9[[#This Row],[Sum]],Table9[[#This Row],[Sum Notes]],Table9[[#This Row],[Contains ~]])</f>
        <v>0.1</v>
      </c>
      <c r="N2733" s="26">
        <v>21650</v>
      </c>
      <c r="O2733" s="25" t="s">
        <v>10235</v>
      </c>
      <c r="P2733" s="25" t="s">
        <v>10235</v>
      </c>
      <c r="Q2733" s="25"/>
      <c r="R2733" s="25"/>
      <c r="S2733" s="25"/>
    </row>
    <row r="2734" spans="1:19" x14ac:dyDescent="0.25">
      <c r="A2734" s="7">
        <v>6768</v>
      </c>
      <c r="B2734" s="7" t="s">
        <v>5943</v>
      </c>
      <c r="C2734" s="7" t="s">
        <v>9694</v>
      </c>
      <c r="D2734" s="7" t="s">
        <v>6770</v>
      </c>
      <c r="E2734" s="7">
        <f>LEN(Table9[[#This Row],[Trad]])/10</f>
        <v>0.1</v>
      </c>
      <c r="F2734" s="7">
        <f>LEN(Table9[[#This Row],[Variants]])/10</f>
        <v>0</v>
      </c>
      <c r="G2734" s="7">
        <f>COUNT(FIND("～",Table9[[#This Row],[Trad]]))*10</f>
        <v>0</v>
      </c>
      <c r="H2734" s="25">
        <f>Table9[[#This Row],[Trad Len]]+Table9[[#This Row],[Var Len]]</f>
        <v>0.1</v>
      </c>
      <c r="I2734" s="25" cm="1">
        <f t="array" ref="I2734">COUNT(FIND({1,2,3,4,5,6,7,8,9,0},Table9[[#This Row],[Simp]]))</f>
        <v>0</v>
      </c>
      <c r="J2734" s="25" cm="1">
        <f t="array" ref="J2734">COUNT(FIND({1,2,3,4,5,6,7,8,9,0},Table9[[#This Row],[Trad]]))</f>
        <v>0</v>
      </c>
      <c r="K2734" s="25" cm="1">
        <f t="array" ref="K2734">COUNT(FIND({1,2,3,4,5,6,7,8,9,0},Table9[[#This Row],[Variants]]))</f>
        <v>0</v>
      </c>
      <c r="L2734" s="25">
        <f>SUM(Table9[[#This Row],[Simp Note]:[Var Note]])</f>
        <v>0</v>
      </c>
      <c r="M2734" s="25">
        <f>SUM(Table9[[#This Row],[Sum]],Table9[[#This Row],[Sum Notes]],Table9[[#This Row],[Contains ~]])</f>
        <v>0.1</v>
      </c>
      <c r="N2734" s="26">
        <v>21660</v>
      </c>
      <c r="O2734" s="25" t="s">
        <v>10235</v>
      </c>
      <c r="P2734" s="25" t="s">
        <v>10235</v>
      </c>
      <c r="Q2734" s="25"/>
      <c r="R2734" s="25"/>
      <c r="S2734" s="25"/>
    </row>
    <row r="2735" spans="1:19" x14ac:dyDescent="0.25">
      <c r="A2735" s="7">
        <v>6770</v>
      </c>
      <c r="B2735" s="7" t="s">
        <v>5945</v>
      </c>
      <c r="C2735" s="7" t="s">
        <v>9696</v>
      </c>
      <c r="D2735" s="7" t="s">
        <v>6770</v>
      </c>
      <c r="E2735" s="7">
        <f>LEN(Table9[[#This Row],[Trad]])/10</f>
        <v>0.1</v>
      </c>
      <c r="F2735" s="7">
        <f>LEN(Table9[[#This Row],[Variants]])/10</f>
        <v>0</v>
      </c>
      <c r="G2735" s="7">
        <f>COUNT(FIND("～",Table9[[#This Row],[Trad]]))*10</f>
        <v>0</v>
      </c>
      <c r="H2735" s="25">
        <f>Table9[[#This Row],[Trad Len]]+Table9[[#This Row],[Var Len]]</f>
        <v>0.1</v>
      </c>
      <c r="I2735" s="25" cm="1">
        <f t="array" ref="I2735">COUNT(FIND({1,2,3,4,5,6,7,8,9,0},Table9[[#This Row],[Simp]]))</f>
        <v>0</v>
      </c>
      <c r="J2735" s="25" cm="1">
        <f t="array" ref="J2735">COUNT(FIND({1,2,3,4,5,6,7,8,9,0},Table9[[#This Row],[Trad]]))</f>
        <v>0</v>
      </c>
      <c r="K2735" s="25" cm="1">
        <f t="array" ref="K2735">COUNT(FIND({1,2,3,4,5,6,7,8,9,0},Table9[[#This Row],[Variants]]))</f>
        <v>0</v>
      </c>
      <c r="L2735" s="25">
        <f>SUM(Table9[[#This Row],[Simp Note]:[Var Note]])</f>
        <v>0</v>
      </c>
      <c r="M2735" s="25">
        <f>SUM(Table9[[#This Row],[Sum]],Table9[[#This Row],[Sum Notes]],Table9[[#This Row],[Contains ~]])</f>
        <v>0.1</v>
      </c>
      <c r="N2735" s="26">
        <v>21670</v>
      </c>
      <c r="O2735" s="25" t="s">
        <v>10235</v>
      </c>
      <c r="P2735" s="25" t="s">
        <v>10235</v>
      </c>
      <c r="Q2735" s="25"/>
      <c r="R2735" s="25"/>
      <c r="S2735" s="25"/>
    </row>
    <row r="2736" spans="1:19" x14ac:dyDescent="0.25">
      <c r="A2736" s="7">
        <v>6785</v>
      </c>
      <c r="B2736" s="7" t="s">
        <v>5947</v>
      </c>
      <c r="C2736" s="7" t="s">
        <v>9698</v>
      </c>
      <c r="D2736" s="7" t="s">
        <v>6770</v>
      </c>
      <c r="E2736" s="7">
        <f>LEN(Table9[[#This Row],[Trad]])/10</f>
        <v>0.1</v>
      </c>
      <c r="F2736" s="7">
        <f>LEN(Table9[[#This Row],[Variants]])/10</f>
        <v>0</v>
      </c>
      <c r="G2736" s="7">
        <f>COUNT(FIND("～",Table9[[#This Row],[Trad]]))*10</f>
        <v>0</v>
      </c>
      <c r="H2736" s="25">
        <f>Table9[[#This Row],[Trad Len]]+Table9[[#This Row],[Var Len]]</f>
        <v>0.1</v>
      </c>
      <c r="I2736" s="25" cm="1">
        <f t="array" ref="I2736">COUNT(FIND({1,2,3,4,5,6,7,8,9,0},Table9[[#This Row],[Simp]]))</f>
        <v>0</v>
      </c>
      <c r="J2736" s="25" cm="1">
        <f t="array" ref="J2736">COUNT(FIND({1,2,3,4,5,6,7,8,9,0},Table9[[#This Row],[Trad]]))</f>
        <v>0</v>
      </c>
      <c r="K2736" s="25" cm="1">
        <f t="array" ref="K2736">COUNT(FIND({1,2,3,4,5,6,7,8,9,0},Table9[[#This Row],[Variants]]))</f>
        <v>0</v>
      </c>
      <c r="L2736" s="25">
        <f>SUM(Table9[[#This Row],[Simp Note]:[Var Note]])</f>
        <v>0</v>
      </c>
      <c r="M2736" s="25">
        <f>SUM(Table9[[#This Row],[Sum]],Table9[[#This Row],[Sum Notes]],Table9[[#This Row],[Contains ~]])</f>
        <v>0.1</v>
      </c>
      <c r="N2736" s="26">
        <v>21680</v>
      </c>
      <c r="O2736" s="25" t="s">
        <v>10235</v>
      </c>
      <c r="P2736" s="25" t="s">
        <v>10235</v>
      </c>
      <c r="Q2736" s="25"/>
      <c r="R2736" s="25"/>
      <c r="S2736" s="25"/>
    </row>
    <row r="2737" spans="1:19" x14ac:dyDescent="0.25">
      <c r="A2737" s="7">
        <v>6786</v>
      </c>
      <c r="B2737" s="7" t="s">
        <v>5949</v>
      </c>
      <c r="C2737" s="7" t="s">
        <v>9700</v>
      </c>
      <c r="D2737" s="7" t="s">
        <v>6770</v>
      </c>
      <c r="E2737" s="7">
        <f>LEN(Table9[[#This Row],[Trad]])/10</f>
        <v>0.1</v>
      </c>
      <c r="F2737" s="7">
        <f>LEN(Table9[[#This Row],[Variants]])/10</f>
        <v>0</v>
      </c>
      <c r="G2737" s="7">
        <f>COUNT(FIND("～",Table9[[#This Row],[Trad]]))*10</f>
        <v>0</v>
      </c>
      <c r="H2737" s="25">
        <f>Table9[[#This Row],[Trad Len]]+Table9[[#This Row],[Var Len]]</f>
        <v>0.1</v>
      </c>
      <c r="I2737" s="25" cm="1">
        <f t="array" ref="I2737">COUNT(FIND({1,2,3,4,5,6,7,8,9,0},Table9[[#This Row],[Simp]]))</f>
        <v>0</v>
      </c>
      <c r="J2737" s="25" cm="1">
        <f t="array" ref="J2737">COUNT(FIND({1,2,3,4,5,6,7,8,9,0},Table9[[#This Row],[Trad]]))</f>
        <v>0</v>
      </c>
      <c r="K2737" s="25" cm="1">
        <f t="array" ref="K2737">COUNT(FIND({1,2,3,4,5,6,7,8,9,0},Table9[[#This Row],[Variants]]))</f>
        <v>0</v>
      </c>
      <c r="L2737" s="25">
        <f>SUM(Table9[[#This Row],[Simp Note]:[Var Note]])</f>
        <v>0</v>
      </c>
      <c r="M2737" s="25">
        <f>SUM(Table9[[#This Row],[Sum]],Table9[[#This Row],[Sum Notes]],Table9[[#This Row],[Contains ~]])</f>
        <v>0.1</v>
      </c>
      <c r="N2737" s="26">
        <v>21690</v>
      </c>
      <c r="O2737" s="25" t="s">
        <v>10235</v>
      </c>
      <c r="P2737" s="25" t="s">
        <v>10235</v>
      </c>
      <c r="Q2737" s="25"/>
      <c r="R2737" s="25"/>
      <c r="S2737" s="25"/>
    </row>
    <row r="2738" spans="1:19" x14ac:dyDescent="0.25">
      <c r="A2738" s="7">
        <v>6791</v>
      </c>
      <c r="B2738" s="7" t="s">
        <v>5951</v>
      </c>
      <c r="C2738" s="7" t="s">
        <v>9702</v>
      </c>
      <c r="D2738" s="7" t="s">
        <v>6770</v>
      </c>
      <c r="E2738" s="7">
        <f>LEN(Table9[[#This Row],[Trad]])/10</f>
        <v>0.1</v>
      </c>
      <c r="F2738" s="7">
        <f>LEN(Table9[[#This Row],[Variants]])/10</f>
        <v>0</v>
      </c>
      <c r="G2738" s="7">
        <f>COUNT(FIND("～",Table9[[#This Row],[Trad]]))*10</f>
        <v>0</v>
      </c>
      <c r="H2738" s="25">
        <f>Table9[[#This Row],[Trad Len]]+Table9[[#This Row],[Var Len]]</f>
        <v>0.1</v>
      </c>
      <c r="I2738" s="25" cm="1">
        <f t="array" ref="I2738">COUNT(FIND({1,2,3,4,5,6,7,8,9,0},Table9[[#This Row],[Simp]]))</f>
        <v>0</v>
      </c>
      <c r="J2738" s="25" cm="1">
        <f t="array" ref="J2738">COUNT(FIND({1,2,3,4,5,6,7,8,9,0},Table9[[#This Row],[Trad]]))</f>
        <v>0</v>
      </c>
      <c r="K2738" s="25" cm="1">
        <f t="array" ref="K2738">COUNT(FIND({1,2,3,4,5,6,7,8,9,0},Table9[[#This Row],[Variants]]))</f>
        <v>0</v>
      </c>
      <c r="L2738" s="25">
        <f>SUM(Table9[[#This Row],[Simp Note]:[Var Note]])</f>
        <v>0</v>
      </c>
      <c r="M2738" s="25">
        <f>SUM(Table9[[#This Row],[Sum]],Table9[[#This Row],[Sum Notes]],Table9[[#This Row],[Contains ~]])</f>
        <v>0.1</v>
      </c>
      <c r="N2738" s="26">
        <v>21700</v>
      </c>
      <c r="O2738" s="25" t="s">
        <v>10235</v>
      </c>
      <c r="P2738" s="25" t="s">
        <v>10235</v>
      </c>
      <c r="Q2738" s="25"/>
      <c r="R2738" s="25"/>
      <c r="S2738" s="25"/>
    </row>
    <row r="2739" spans="1:19" x14ac:dyDescent="0.25">
      <c r="A2739" s="7">
        <v>6796</v>
      </c>
      <c r="B2739" s="7" t="s">
        <v>5953</v>
      </c>
      <c r="C2739" s="7" t="s">
        <v>9704</v>
      </c>
      <c r="D2739" s="7" t="s">
        <v>6770</v>
      </c>
      <c r="E2739" s="7">
        <f>LEN(Table9[[#This Row],[Trad]])/10</f>
        <v>0.1</v>
      </c>
      <c r="F2739" s="7">
        <f>LEN(Table9[[#This Row],[Variants]])/10</f>
        <v>0</v>
      </c>
      <c r="G2739" s="7">
        <f>COUNT(FIND("～",Table9[[#This Row],[Trad]]))*10</f>
        <v>0</v>
      </c>
      <c r="H2739" s="25">
        <f>Table9[[#This Row],[Trad Len]]+Table9[[#This Row],[Var Len]]</f>
        <v>0.1</v>
      </c>
      <c r="I2739" s="25" cm="1">
        <f t="array" ref="I2739">COUNT(FIND({1,2,3,4,5,6,7,8,9,0},Table9[[#This Row],[Simp]]))</f>
        <v>0</v>
      </c>
      <c r="J2739" s="25" cm="1">
        <f t="array" ref="J2739">COUNT(FIND({1,2,3,4,5,6,7,8,9,0},Table9[[#This Row],[Trad]]))</f>
        <v>0</v>
      </c>
      <c r="K2739" s="25" cm="1">
        <f t="array" ref="K2739">COUNT(FIND({1,2,3,4,5,6,7,8,9,0},Table9[[#This Row],[Variants]]))</f>
        <v>0</v>
      </c>
      <c r="L2739" s="25">
        <f>SUM(Table9[[#This Row],[Simp Note]:[Var Note]])</f>
        <v>0</v>
      </c>
      <c r="M2739" s="25">
        <f>SUM(Table9[[#This Row],[Sum]],Table9[[#This Row],[Sum Notes]],Table9[[#This Row],[Contains ~]])</f>
        <v>0.1</v>
      </c>
      <c r="N2739" s="26">
        <v>21710</v>
      </c>
      <c r="O2739" s="25" t="s">
        <v>10235</v>
      </c>
      <c r="P2739" s="25" t="s">
        <v>10235</v>
      </c>
      <c r="Q2739" s="25"/>
      <c r="R2739" s="25"/>
      <c r="S2739" s="25"/>
    </row>
    <row r="2740" spans="1:19" x14ac:dyDescent="0.25">
      <c r="A2740" s="7">
        <v>6806</v>
      </c>
      <c r="B2740" s="7" t="s">
        <v>5955</v>
      </c>
      <c r="C2740" s="7" t="s">
        <v>9706</v>
      </c>
      <c r="D2740" s="7" t="s">
        <v>6770</v>
      </c>
      <c r="E2740" s="7">
        <f>LEN(Table9[[#This Row],[Trad]])/10</f>
        <v>0.1</v>
      </c>
      <c r="F2740" s="7">
        <f>LEN(Table9[[#This Row],[Variants]])/10</f>
        <v>0</v>
      </c>
      <c r="G2740" s="7">
        <f>COUNT(FIND("～",Table9[[#This Row],[Trad]]))*10</f>
        <v>0</v>
      </c>
      <c r="H2740" s="25">
        <f>Table9[[#This Row],[Trad Len]]+Table9[[#This Row],[Var Len]]</f>
        <v>0.1</v>
      </c>
      <c r="I2740" s="25" cm="1">
        <f t="array" ref="I2740">COUNT(FIND({1,2,3,4,5,6,7,8,9,0},Table9[[#This Row],[Simp]]))</f>
        <v>0</v>
      </c>
      <c r="J2740" s="25" cm="1">
        <f t="array" ref="J2740">COUNT(FIND({1,2,3,4,5,6,7,8,9,0},Table9[[#This Row],[Trad]]))</f>
        <v>0</v>
      </c>
      <c r="K2740" s="25" cm="1">
        <f t="array" ref="K2740">COUNT(FIND({1,2,3,4,5,6,7,8,9,0},Table9[[#This Row],[Variants]]))</f>
        <v>0</v>
      </c>
      <c r="L2740" s="25">
        <f>SUM(Table9[[#This Row],[Simp Note]:[Var Note]])</f>
        <v>0</v>
      </c>
      <c r="M2740" s="25">
        <f>SUM(Table9[[#This Row],[Sum]],Table9[[#This Row],[Sum Notes]],Table9[[#This Row],[Contains ~]])</f>
        <v>0.1</v>
      </c>
      <c r="N2740" s="26">
        <v>21720</v>
      </c>
      <c r="O2740" s="25" t="s">
        <v>10235</v>
      </c>
      <c r="P2740" s="25" t="s">
        <v>10235</v>
      </c>
      <c r="Q2740" s="25"/>
      <c r="R2740" s="25"/>
      <c r="S2740" s="25"/>
    </row>
    <row r="2741" spans="1:19" x14ac:dyDescent="0.25">
      <c r="A2741" s="7">
        <v>6814</v>
      </c>
      <c r="B2741" s="7" t="s">
        <v>5957</v>
      </c>
      <c r="C2741" s="7" t="s">
        <v>9708</v>
      </c>
      <c r="D2741" s="7" t="s">
        <v>6770</v>
      </c>
      <c r="E2741" s="7">
        <f>LEN(Table9[[#This Row],[Trad]])/10</f>
        <v>0.1</v>
      </c>
      <c r="F2741" s="7">
        <f>LEN(Table9[[#This Row],[Variants]])/10</f>
        <v>0</v>
      </c>
      <c r="G2741" s="7">
        <f>COUNT(FIND("～",Table9[[#This Row],[Trad]]))*10</f>
        <v>0</v>
      </c>
      <c r="H2741" s="25">
        <f>Table9[[#This Row],[Trad Len]]+Table9[[#This Row],[Var Len]]</f>
        <v>0.1</v>
      </c>
      <c r="I2741" s="25" cm="1">
        <f t="array" ref="I2741">COUNT(FIND({1,2,3,4,5,6,7,8,9,0},Table9[[#This Row],[Simp]]))</f>
        <v>0</v>
      </c>
      <c r="J2741" s="25" cm="1">
        <f t="array" ref="J2741">COUNT(FIND({1,2,3,4,5,6,7,8,9,0},Table9[[#This Row],[Trad]]))</f>
        <v>0</v>
      </c>
      <c r="K2741" s="25" cm="1">
        <f t="array" ref="K2741">COUNT(FIND({1,2,3,4,5,6,7,8,9,0},Table9[[#This Row],[Variants]]))</f>
        <v>0</v>
      </c>
      <c r="L2741" s="25">
        <f>SUM(Table9[[#This Row],[Simp Note]:[Var Note]])</f>
        <v>0</v>
      </c>
      <c r="M2741" s="25">
        <f>SUM(Table9[[#This Row],[Sum]],Table9[[#This Row],[Sum Notes]],Table9[[#This Row],[Contains ~]])</f>
        <v>0.1</v>
      </c>
      <c r="N2741" s="26">
        <v>21730</v>
      </c>
      <c r="O2741" s="25" t="s">
        <v>10235</v>
      </c>
      <c r="P2741" s="25" t="s">
        <v>10235</v>
      </c>
      <c r="Q2741" s="25"/>
      <c r="R2741" s="25"/>
      <c r="S2741" s="25"/>
    </row>
    <row r="2742" spans="1:19" x14ac:dyDescent="0.25">
      <c r="A2742" s="7">
        <v>6815</v>
      </c>
      <c r="B2742" s="7" t="s">
        <v>5959</v>
      </c>
      <c r="C2742" s="7" t="s">
        <v>9710</v>
      </c>
      <c r="D2742" s="7" t="s">
        <v>6770</v>
      </c>
      <c r="E2742" s="7">
        <f>LEN(Table9[[#This Row],[Trad]])/10</f>
        <v>0.1</v>
      </c>
      <c r="F2742" s="7">
        <f>LEN(Table9[[#This Row],[Variants]])/10</f>
        <v>0</v>
      </c>
      <c r="G2742" s="7">
        <f>COUNT(FIND("～",Table9[[#This Row],[Trad]]))*10</f>
        <v>0</v>
      </c>
      <c r="H2742" s="25">
        <f>Table9[[#This Row],[Trad Len]]+Table9[[#This Row],[Var Len]]</f>
        <v>0.1</v>
      </c>
      <c r="I2742" s="25" cm="1">
        <f t="array" ref="I2742">COUNT(FIND({1,2,3,4,5,6,7,8,9,0},Table9[[#This Row],[Simp]]))</f>
        <v>0</v>
      </c>
      <c r="J2742" s="25" cm="1">
        <f t="array" ref="J2742">COUNT(FIND({1,2,3,4,5,6,7,8,9,0},Table9[[#This Row],[Trad]]))</f>
        <v>0</v>
      </c>
      <c r="K2742" s="25" cm="1">
        <f t="array" ref="K2742">COUNT(FIND({1,2,3,4,5,6,7,8,9,0},Table9[[#This Row],[Variants]]))</f>
        <v>0</v>
      </c>
      <c r="L2742" s="25">
        <f>SUM(Table9[[#This Row],[Simp Note]:[Var Note]])</f>
        <v>0</v>
      </c>
      <c r="M2742" s="25">
        <f>SUM(Table9[[#This Row],[Sum]],Table9[[#This Row],[Sum Notes]],Table9[[#This Row],[Contains ~]])</f>
        <v>0.1</v>
      </c>
      <c r="N2742" s="26">
        <v>21740</v>
      </c>
      <c r="O2742" s="25" t="s">
        <v>10235</v>
      </c>
      <c r="P2742" s="25" t="s">
        <v>10235</v>
      </c>
      <c r="Q2742" s="25"/>
      <c r="R2742" s="25"/>
      <c r="S2742" s="25"/>
    </row>
    <row r="2743" spans="1:19" x14ac:dyDescent="0.25">
      <c r="A2743" s="7">
        <v>6816</v>
      </c>
      <c r="B2743" s="7" t="s">
        <v>5961</v>
      </c>
      <c r="C2743" s="7" t="s">
        <v>9712</v>
      </c>
      <c r="D2743" s="7" t="s">
        <v>6770</v>
      </c>
      <c r="E2743" s="7">
        <f>LEN(Table9[[#This Row],[Trad]])/10</f>
        <v>0.1</v>
      </c>
      <c r="F2743" s="7">
        <f>LEN(Table9[[#This Row],[Variants]])/10</f>
        <v>0</v>
      </c>
      <c r="G2743" s="7">
        <f>COUNT(FIND("～",Table9[[#This Row],[Trad]]))*10</f>
        <v>0</v>
      </c>
      <c r="H2743" s="25">
        <f>Table9[[#This Row],[Trad Len]]+Table9[[#This Row],[Var Len]]</f>
        <v>0.1</v>
      </c>
      <c r="I2743" s="25" cm="1">
        <f t="array" ref="I2743">COUNT(FIND({1,2,3,4,5,6,7,8,9,0},Table9[[#This Row],[Simp]]))</f>
        <v>0</v>
      </c>
      <c r="J2743" s="25" cm="1">
        <f t="array" ref="J2743">COUNT(FIND({1,2,3,4,5,6,7,8,9,0},Table9[[#This Row],[Trad]]))</f>
        <v>0</v>
      </c>
      <c r="K2743" s="25" cm="1">
        <f t="array" ref="K2743">COUNT(FIND({1,2,3,4,5,6,7,8,9,0},Table9[[#This Row],[Variants]]))</f>
        <v>0</v>
      </c>
      <c r="L2743" s="25">
        <f>SUM(Table9[[#This Row],[Simp Note]:[Var Note]])</f>
        <v>0</v>
      </c>
      <c r="M2743" s="25">
        <f>SUM(Table9[[#This Row],[Sum]],Table9[[#This Row],[Sum Notes]],Table9[[#This Row],[Contains ~]])</f>
        <v>0.1</v>
      </c>
      <c r="N2743" s="26">
        <v>21750</v>
      </c>
      <c r="O2743" s="25" t="s">
        <v>10235</v>
      </c>
      <c r="P2743" s="25" t="s">
        <v>10235</v>
      </c>
      <c r="Q2743" s="25"/>
      <c r="R2743" s="25"/>
      <c r="S2743" s="25"/>
    </row>
    <row r="2744" spans="1:19" x14ac:dyDescent="0.25">
      <c r="A2744" s="7">
        <v>6817</v>
      </c>
      <c r="B2744" s="7" t="s">
        <v>5963</v>
      </c>
      <c r="C2744" s="7" t="s">
        <v>9714</v>
      </c>
      <c r="D2744" s="7" t="s">
        <v>6770</v>
      </c>
      <c r="E2744" s="7">
        <f>LEN(Table9[[#This Row],[Trad]])/10</f>
        <v>0.1</v>
      </c>
      <c r="F2744" s="7">
        <f>LEN(Table9[[#This Row],[Variants]])/10</f>
        <v>0</v>
      </c>
      <c r="G2744" s="7">
        <f>COUNT(FIND("～",Table9[[#This Row],[Trad]]))*10</f>
        <v>0</v>
      </c>
      <c r="H2744" s="25">
        <f>Table9[[#This Row],[Trad Len]]+Table9[[#This Row],[Var Len]]</f>
        <v>0.1</v>
      </c>
      <c r="I2744" s="25" cm="1">
        <f t="array" ref="I2744">COUNT(FIND({1,2,3,4,5,6,7,8,9,0},Table9[[#This Row],[Simp]]))</f>
        <v>0</v>
      </c>
      <c r="J2744" s="25" cm="1">
        <f t="array" ref="J2744">COUNT(FIND({1,2,3,4,5,6,7,8,9,0},Table9[[#This Row],[Trad]]))</f>
        <v>0</v>
      </c>
      <c r="K2744" s="25" cm="1">
        <f t="array" ref="K2744">COUNT(FIND({1,2,3,4,5,6,7,8,9,0},Table9[[#This Row],[Variants]]))</f>
        <v>0</v>
      </c>
      <c r="L2744" s="25">
        <f>SUM(Table9[[#This Row],[Simp Note]:[Var Note]])</f>
        <v>0</v>
      </c>
      <c r="M2744" s="25">
        <f>SUM(Table9[[#This Row],[Sum]],Table9[[#This Row],[Sum Notes]],Table9[[#This Row],[Contains ~]])</f>
        <v>0.1</v>
      </c>
      <c r="N2744" s="26">
        <v>21760</v>
      </c>
      <c r="O2744" s="25" t="s">
        <v>10235</v>
      </c>
      <c r="P2744" s="25" t="s">
        <v>10235</v>
      </c>
      <c r="Q2744" s="25"/>
      <c r="R2744" s="25"/>
      <c r="S2744" s="25"/>
    </row>
    <row r="2745" spans="1:19" x14ac:dyDescent="0.25">
      <c r="A2745" s="7">
        <v>6818</v>
      </c>
      <c r="B2745" s="7" t="s">
        <v>5965</v>
      </c>
      <c r="C2745" s="7" t="s">
        <v>9716</v>
      </c>
      <c r="D2745" s="7" t="s">
        <v>6770</v>
      </c>
      <c r="E2745" s="7">
        <f>LEN(Table9[[#This Row],[Trad]])/10</f>
        <v>0.1</v>
      </c>
      <c r="F2745" s="7">
        <f>LEN(Table9[[#This Row],[Variants]])/10</f>
        <v>0</v>
      </c>
      <c r="G2745" s="7">
        <f>COUNT(FIND("～",Table9[[#This Row],[Trad]]))*10</f>
        <v>0</v>
      </c>
      <c r="H2745" s="25">
        <f>Table9[[#This Row],[Trad Len]]+Table9[[#This Row],[Var Len]]</f>
        <v>0.1</v>
      </c>
      <c r="I2745" s="25" cm="1">
        <f t="array" ref="I2745">COUNT(FIND({1,2,3,4,5,6,7,8,9,0},Table9[[#This Row],[Simp]]))</f>
        <v>0</v>
      </c>
      <c r="J2745" s="25" cm="1">
        <f t="array" ref="J2745">COUNT(FIND({1,2,3,4,5,6,7,8,9,0},Table9[[#This Row],[Trad]]))</f>
        <v>0</v>
      </c>
      <c r="K2745" s="25" cm="1">
        <f t="array" ref="K2745">COUNT(FIND({1,2,3,4,5,6,7,8,9,0},Table9[[#This Row],[Variants]]))</f>
        <v>0</v>
      </c>
      <c r="L2745" s="25">
        <f>SUM(Table9[[#This Row],[Simp Note]:[Var Note]])</f>
        <v>0</v>
      </c>
      <c r="M2745" s="25">
        <f>SUM(Table9[[#This Row],[Sum]],Table9[[#This Row],[Sum Notes]],Table9[[#This Row],[Contains ~]])</f>
        <v>0.1</v>
      </c>
      <c r="N2745" s="26">
        <v>21770</v>
      </c>
      <c r="O2745" s="25" t="s">
        <v>10235</v>
      </c>
      <c r="P2745" s="25" t="s">
        <v>10235</v>
      </c>
      <c r="Q2745" s="25"/>
      <c r="R2745" s="25"/>
      <c r="S2745" s="25"/>
    </row>
    <row r="2746" spans="1:19" x14ac:dyDescent="0.25">
      <c r="A2746" s="7">
        <v>6820</v>
      </c>
      <c r="B2746" s="7" t="s">
        <v>5967</v>
      </c>
      <c r="C2746" s="7" t="s">
        <v>9718</v>
      </c>
      <c r="D2746" s="7" t="s">
        <v>6770</v>
      </c>
      <c r="E2746" s="7">
        <f>LEN(Table9[[#This Row],[Trad]])/10</f>
        <v>0.1</v>
      </c>
      <c r="F2746" s="7">
        <f>LEN(Table9[[#This Row],[Variants]])/10</f>
        <v>0</v>
      </c>
      <c r="G2746" s="7">
        <f>COUNT(FIND("～",Table9[[#This Row],[Trad]]))*10</f>
        <v>0</v>
      </c>
      <c r="H2746" s="25">
        <f>Table9[[#This Row],[Trad Len]]+Table9[[#This Row],[Var Len]]</f>
        <v>0.1</v>
      </c>
      <c r="I2746" s="25" cm="1">
        <f t="array" ref="I2746">COUNT(FIND({1,2,3,4,5,6,7,8,9,0},Table9[[#This Row],[Simp]]))</f>
        <v>0</v>
      </c>
      <c r="J2746" s="25" cm="1">
        <f t="array" ref="J2746">COUNT(FIND({1,2,3,4,5,6,7,8,9,0},Table9[[#This Row],[Trad]]))</f>
        <v>0</v>
      </c>
      <c r="K2746" s="25" cm="1">
        <f t="array" ref="K2746">COUNT(FIND({1,2,3,4,5,6,7,8,9,0},Table9[[#This Row],[Variants]]))</f>
        <v>0</v>
      </c>
      <c r="L2746" s="25">
        <f>SUM(Table9[[#This Row],[Simp Note]:[Var Note]])</f>
        <v>0</v>
      </c>
      <c r="M2746" s="25">
        <f>SUM(Table9[[#This Row],[Sum]],Table9[[#This Row],[Sum Notes]],Table9[[#This Row],[Contains ~]])</f>
        <v>0.1</v>
      </c>
      <c r="N2746" s="26">
        <v>21780</v>
      </c>
      <c r="O2746" s="25" t="s">
        <v>10235</v>
      </c>
      <c r="P2746" s="25" t="s">
        <v>10235</v>
      </c>
      <c r="Q2746" s="25"/>
      <c r="R2746" s="25"/>
      <c r="S2746" s="25"/>
    </row>
    <row r="2747" spans="1:19" x14ac:dyDescent="0.25">
      <c r="A2747" s="7">
        <v>6821</v>
      </c>
      <c r="B2747" s="7" t="s">
        <v>5969</v>
      </c>
      <c r="C2747" s="7" t="s">
        <v>9720</v>
      </c>
      <c r="D2747" s="7" t="s">
        <v>6770</v>
      </c>
      <c r="E2747" s="7">
        <f>LEN(Table9[[#This Row],[Trad]])/10</f>
        <v>0.1</v>
      </c>
      <c r="F2747" s="7">
        <f>LEN(Table9[[#This Row],[Variants]])/10</f>
        <v>0</v>
      </c>
      <c r="G2747" s="7">
        <f>COUNT(FIND("～",Table9[[#This Row],[Trad]]))*10</f>
        <v>0</v>
      </c>
      <c r="H2747" s="25">
        <f>Table9[[#This Row],[Trad Len]]+Table9[[#This Row],[Var Len]]</f>
        <v>0.1</v>
      </c>
      <c r="I2747" s="25" cm="1">
        <f t="array" ref="I2747">COUNT(FIND({1,2,3,4,5,6,7,8,9,0},Table9[[#This Row],[Simp]]))</f>
        <v>0</v>
      </c>
      <c r="J2747" s="25" cm="1">
        <f t="array" ref="J2747">COUNT(FIND({1,2,3,4,5,6,7,8,9,0},Table9[[#This Row],[Trad]]))</f>
        <v>0</v>
      </c>
      <c r="K2747" s="25" cm="1">
        <f t="array" ref="K2747">COUNT(FIND({1,2,3,4,5,6,7,8,9,0},Table9[[#This Row],[Variants]]))</f>
        <v>0</v>
      </c>
      <c r="L2747" s="25">
        <f>SUM(Table9[[#This Row],[Simp Note]:[Var Note]])</f>
        <v>0</v>
      </c>
      <c r="M2747" s="25">
        <f>SUM(Table9[[#This Row],[Sum]],Table9[[#This Row],[Sum Notes]],Table9[[#This Row],[Contains ~]])</f>
        <v>0.1</v>
      </c>
      <c r="N2747" s="26">
        <v>21790</v>
      </c>
      <c r="O2747" s="25" t="s">
        <v>10235</v>
      </c>
      <c r="P2747" s="25" t="s">
        <v>10235</v>
      </c>
      <c r="Q2747" s="25"/>
      <c r="R2747" s="25"/>
      <c r="S2747" s="25"/>
    </row>
    <row r="2748" spans="1:19" x14ac:dyDescent="0.25">
      <c r="A2748" s="7">
        <v>6827</v>
      </c>
      <c r="B2748" s="7" t="s">
        <v>5971</v>
      </c>
      <c r="C2748" s="7" t="s">
        <v>9721</v>
      </c>
      <c r="D2748" s="7" t="s">
        <v>6770</v>
      </c>
      <c r="E2748" s="7">
        <f>LEN(Table9[[#This Row],[Trad]])/10</f>
        <v>0.1</v>
      </c>
      <c r="F2748" s="7">
        <f>LEN(Table9[[#This Row],[Variants]])/10</f>
        <v>0</v>
      </c>
      <c r="G2748" s="7">
        <f>COUNT(FIND("～",Table9[[#This Row],[Trad]]))*10</f>
        <v>0</v>
      </c>
      <c r="H2748" s="25">
        <f>Table9[[#This Row],[Trad Len]]+Table9[[#This Row],[Var Len]]</f>
        <v>0.1</v>
      </c>
      <c r="I2748" s="25" cm="1">
        <f t="array" ref="I2748">COUNT(FIND({1,2,3,4,5,6,7,8,9,0},Table9[[#This Row],[Simp]]))</f>
        <v>0</v>
      </c>
      <c r="J2748" s="25" cm="1">
        <f t="array" ref="J2748">COUNT(FIND({1,2,3,4,5,6,7,8,9,0},Table9[[#This Row],[Trad]]))</f>
        <v>0</v>
      </c>
      <c r="K2748" s="25" cm="1">
        <f t="array" ref="K2748">COUNT(FIND({1,2,3,4,5,6,7,8,9,0},Table9[[#This Row],[Variants]]))</f>
        <v>0</v>
      </c>
      <c r="L2748" s="25">
        <f>SUM(Table9[[#This Row],[Simp Note]:[Var Note]])</f>
        <v>0</v>
      </c>
      <c r="M2748" s="25">
        <f>SUM(Table9[[#This Row],[Sum]],Table9[[#This Row],[Sum Notes]],Table9[[#This Row],[Contains ~]])</f>
        <v>0.1</v>
      </c>
      <c r="N2748" s="26">
        <v>21800</v>
      </c>
      <c r="O2748" s="25" t="s">
        <v>10235</v>
      </c>
      <c r="P2748" s="25" t="s">
        <v>10235</v>
      </c>
      <c r="Q2748" s="25"/>
      <c r="R2748" s="25"/>
      <c r="S2748" s="25"/>
    </row>
    <row r="2749" spans="1:19" x14ac:dyDescent="0.25">
      <c r="A2749" s="7">
        <v>6843</v>
      </c>
      <c r="B2749" s="7" t="s">
        <v>5973</v>
      </c>
      <c r="C2749" s="7" t="s">
        <v>9723</v>
      </c>
      <c r="D2749" s="7" t="s">
        <v>6770</v>
      </c>
      <c r="E2749" s="7">
        <f>LEN(Table9[[#This Row],[Trad]])/10</f>
        <v>0.1</v>
      </c>
      <c r="F2749" s="7">
        <f>LEN(Table9[[#This Row],[Variants]])/10</f>
        <v>0</v>
      </c>
      <c r="G2749" s="7">
        <f>COUNT(FIND("～",Table9[[#This Row],[Trad]]))*10</f>
        <v>0</v>
      </c>
      <c r="H2749" s="25">
        <f>Table9[[#This Row],[Trad Len]]+Table9[[#This Row],[Var Len]]</f>
        <v>0.1</v>
      </c>
      <c r="I2749" s="25" cm="1">
        <f t="array" ref="I2749">COUNT(FIND({1,2,3,4,5,6,7,8,9,0},Table9[[#This Row],[Simp]]))</f>
        <v>0</v>
      </c>
      <c r="J2749" s="25" cm="1">
        <f t="array" ref="J2749">COUNT(FIND({1,2,3,4,5,6,7,8,9,0},Table9[[#This Row],[Trad]]))</f>
        <v>0</v>
      </c>
      <c r="K2749" s="25" cm="1">
        <f t="array" ref="K2749">COUNT(FIND({1,2,3,4,5,6,7,8,9,0},Table9[[#This Row],[Variants]]))</f>
        <v>0</v>
      </c>
      <c r="L2749" s="25">
        <f>SUM(Table9[[#This Row],[Simp Note]:[Var Note]])</f>
        <v>0</v>
      </c>
      <c r="M2749" s="25">
        <f>SUM(Table9[[#This Row],[Sum]],Table9[[#This Row],[Sum Notes]],Table9[[#This Row],[Contains ~]])</f>
        <v>0.1</v>
      </c>
      <c r="N2749" s="26">
        <v>21810</v>
      </c>
      <c r="O2749" s="25" t="s">
        <v>10235</v>
      </c>
      <c r="P2749" s="25" t="s">
        <v>10235</v>
      </c>
      <c r="Q2749" s="25"/>
      <c r="R2749" s="25"/>
      <c r="S2749" s="25"/>
    </row>
    <row r="2750" spans="1:19" x14ac:dyDescent="0.25">
      <c r="A2750" s="7">
        <v>6844</v>
      </c>
      <c r="B2750" s="7" t="s">
        <v>5975</v>
      </c>
      <c r="C2750" s="7" t="s">
        <v>9725</v>
      </c>
      <c r="D2750" s="7" t="s">
        <v>6770</v>
      </c>
      <c r="E2750" s="7">
        <f>LEN(Table9[[#This Row],[Trad]])/10</f>
        <v>0.1</v>
      </c>
      <c r="F2750" s="7">
        <f>LEN(Table9[[#This Row],[Variants]])/10</f>
        <v>0</v>
      </c>
      <c r="G2750" s="7">
        <f>COUNT(FIND("～",Table9[[#This Row],[Trad]]))*10</f>
        <v>0</v>
      </c>
      <c r="H2750" s="25">
        <f>Table9[[#This Row],[Trad Len]]+Table9[[#This Row],[Var Len]]</f>
        <v>0.1</v>
      </c>
      <c r="I2750" s="25" cm="1">
        <f t="array" ref="I2750">COUNT(FIND({1,2,3,4,5,6,7,8,9,0},Table9[[#This Row],[Simp]]))</f>
        <v>0</v>
      </c>
      <c r="J2750" s="25" cm="1">
        <f t="array" ref="J2750">COUNT(FIND({1,2,3,4,5,6,7,8,9,0},Table9[[#This Row],[Trad]]))</f>
        <v>0</v>
      </c>
      <c r="K2750" s="25" cm="1">
        <f t="array" ref="K2750">COUNT(FIND({1,2,3,4,5,6,7,8,9,0},Table9[[#This Row],[Variants]]))</f>
        <v>0</v>
      </c>
      <c r="L2750" s="25">
        <f>SUM(Table9[[#This Row],[Simp Note]:[Var Note]])</f>
        <v>0</v>
      </c>
      <c r="M2750" s="25">
        <f>SUM(Table9[[#This Row],[Sum]],Table9[[#This Row],[Sum Notes]],Table9[[#This Row],[Contains ~]])</f>
        <v>0.1</v>
      </c>
      <c r="N2750" s="26">
        <v>21820</v>
      </c>
      <c r="O2750" s="25" t="s">
        <v>10235</v>
      </c>
      <c r="P2750" s="25" t="s">
        <v>10235</v>
      </c>
      <c r="Q2750" s="25"/>
      <c r="R2750" s="25"/>
      <c r="S2750" s="25"/>
    </row>
    <row r="2751" spans="1:19" x14ac:dyDescent="0.25">
      <c r="A2751" s="7">
        <v>6845</v>
      </c>
      <c r="B2751" s="7" t="s">
        <v>309</v>
      </c>
      <c r="C2751" s="7" t="s">
        <v>308</v>
      </c>
      <c r="D2751" s="7" t="s">
        <v>6770</v>
      </c>
      <c r="E2751" s="7">
        <f>LEN(Table9[[#This Row],[Trad]])/10</f>
        <v>0.1</v>
      </c>
      <c r="F2751" s="7">
        <f>LEN(Table9[[#This Row],[Variants]])/10</f>
        <v>0</v>
      </c>
      <c r="G2751" s="7">
        <f>COUNT(FIND("～",Table9[[#This Row],[Trad]]))*10</f>
        <v>0</v>
      </c>
      <c r="H2751" s="25">
        <f>Table9[[#This Row],[Trad Len]]+Table9[[#This Row],[Var Len]]</f>
        <v>0.1</v>
      </c>
      <c r="I2751" s="25" cm="1">
        <f t="array" ref="I2751">COUNT(FIND({1,2,3,4,5,6,7,8,9,0},Table9[[#This Row],[Simp]]))</f>
        <v>0</v>
      </c>
      <c r="J2751" s="25" cm="1">
        <f t="array" ref="J2751">COUNT(FIND({1,2,3,4,5,6,7,8,9,0},Table9[[#This Row],[Trad]]))</f>
        <v>0</v>
      </c>
      <c r="K2751" s="25" cm="1">
        <f t="array" ref="K2751">COUNT(FIND({1,2,3,4,5,6,7,8,9,0},Table9[[#This Row],[Variants]]))</f>
        <v>0</v>
      </c>
      <c r="L2751" s="25">
        <f>SUM(Table9[[#This Row],[Simp Note]:[Var Note]])</f>
        <v>0</v>
      </c>
      <c r="M2751" s="25">
        <f>SUM(Table9[[#This Row],[Sum]],Table9[[#This Row],[Sum Notes]],Table9[[#This Row],[Contains ~]])</f>
        <v>0.1</v>
      </c>
      <c r="N2751" s="26">
        <v>21830</v>
      </c>
      <c r="O2751" s="25" t="s">
        <v>10235</v>
      </c>
      <c r="P2751" s="25" t="s">
        <v>10235</v>
      </c>
      <c r="Q2751" s="25"/>
      <c r="R2751" s="25"/>
      <c r="S2751" s="25"/>
    </row>
    <row r="2752" spans="1:19" x14ac:dyDescent="0.25">
      <c r="A2752" s="7">
        <v>6846</v>
      </c>
      <c r="B2752" s="7" t="s">
        <v>5978</v>
      </c>
      <c r="C2752" s="7" t="s">
        <v>9728</v>
      </c>
      <c r="D2752" s="7" t="s">
        <v>6770</v>
      </c>
      <c r="E2752" s="7">
        <f>LEN(Table9[[#This Row],[Trad]])/10</f>
        <v>0.1</v>
      </c>
      <c r="F2752" s="7">
        <f>LEN(Table9[[#This Row],[Variants]])/10</f>
        <v>0</v>
      </c>
      <c r="G2752" s="7">
        <f>COUNT(FIND("～",Table9[[#This Row],[Trad]]))*10</f>
        <v>0</v>
      </c>
      <c r="H2752" s="25">
        <f>Table9[[#This Row],[Trad Len]]+Table9[[#This Row],[Var Len]]</f>
        <v>0.1</v>
      </c>
      <c r="I2752" s="25" cm="1">
        <f t="array" ref="I2752">COUNT(FIND({1,2,3,4,5,6,7,8,9,0},Table9[[#This Row],[Simp]]))</f>
        <v>0</v>
      </c>
      <c r="J2752" s="25" cm="1">
        <f t="array" ref="J2752">COUNT(FIND({1,2,3,4,5,6,7,8,9,0},Table9[[#This Row],[Trad]]))</f>
        <v>0</v>
      </c>
      <c r="K2752" s="25" cm="1">
        <f t="array" ref="K2752">COUNT(FIND({1,2,3,4,5,6,7,8,9,0},Table9[[#This Row],[Variants]]))</f>
        <v>0</v>
      </c>
      <c r="L2752" s="25">
        <f>SUM(Table9[[#This Row],[Simp Note]:[Var Note]])</f>
        <v>0</v>
      </c>
      <c r="M2752" s="25">
        <f>SUM(Table9[[#This Row],[Sum]],Table9[[#This Row],[Sum Notes]],Table9[[#This Row],[Contains ~]])</f>
        <v>0.1</v>
      </c>
      <c r="N2752" s="26">
        <v>21840</v>
      </c>
      <c r="O2752" s="25" t="s">
        <v>10235</v>
      </c>
      <c r="P2752" s="25" t="s">
        <v>10235</v>
      </c>
      <c r="Q2752" s="25"/>
      <c r="R2752" s="25"/>
      <c r="S2752" s="25"/>
    </row>
    <row r="2753" spans="1:19" x14ac:dyDescent="0.25">
      <c r="A2753" s="7">
        <v>6847</v>
      </c>
      <c r="B2753" s="7" t="s">
        <v>5980</v>
      </c>
      <c r="C2753" s="7" t="s">
        <v>9730</v>
      </c>
      <c r="D2753" s="7" t="s">
        <v>6770</v>
      </c>
      <c r="E2753" s="7">
        <f>LEN(Table9[[#This Row],[Trad]])/10</f>
        <v>0.1</v>
      </c>
      <c r="F2753" s="7">
        <f>LEN(Table9[[#This Row],[Variants]])/10</f>
        <v>0</v>
      </c>
      <c r="G2753" s="7">
        <f>COUNT(FIND("～",Table9[[#This Row],[Trad]]))*10</f>
        <v>0</v>
      </c>
      <c r="H2753" s="25">
        <f>Table9[[#This Row],[Trad Len]]+Table9[[#This Row],[Var Len]]</f>
        <v>0.1</v>
      </c>
      <c r="I2753" s="25" cm="1">
        <f t="array" ref="I2753">COUNT(FIND({1,2,3,4,5,6,7,8,9,0},Table9[[#This Row],[Simp]]))</f>
        <v>0</v>
      </c>
      <c r="J2753" s="25" cm="1">
        <f t="array" ref="J2753">COUNT(FIND({1,2,3,4,5,6,7,8,9,0},Table9[[#This Row],[Trad]]))</f>
        <v>0</v>
      </c>
      <c r="K2753" s="25" cm="1">
        <f t="array" ref="K2753">COUNT(FIND({1,2,3,4,5,6,7,8,9,0},Table9[[#This Row],[Variants]]))</f>
        <v>0</v>
      </c>
      <c r="L2753" s="25">
        <f>SUM(Table9[[#This Row],[Simp Note]:[Var Note]])</f>
        <v>0</v>
      </c>
      <c r="M2753" s="25">
        <f>SUM(Table9[[#This Row],[Sum]],Table9[[#This Row],[Sum Notes]],Table9[[#This Row],[Contains ~]])</f>
        <v>0.1</v>
      </c>
      <c r="N2753" s="26">
        <v>21850</v>
      </c>
      <c r="O2753" s="25" t="s">
        <v>10235</v>
      </c>
      <c r="P2753" s="25" t="s">
        <v>10235</v>
      </c>
      <c r="Q2753" s="25"/>
      <c r="R2753" s="25"/>
      <c r="S2753" s="25"/>
    </row>
    <row r="2754" spans="1:19" x14ac:dyDescent="0.25">
      <c r="A2754" s="7">
        <v>6848</v>
      </c>
      <c r="B2754" s="7" t="s">
        <v>5982</v>
      </c>
      <c r="C2754" s="7" t="s">
        <v>9732</v>
      </c>
      <c r="D2754" s="7" t="s">
        <v>6770</v>
      </c>
      <c r="E2754" s="7">
        <f>LEN(Table9[[#This Row],[Trad]])/10</f>
        <v>0.1</v>
      </c>
      <c r="F2754" s="7">
        <f>LEN(Table9[[#This Row],[Variants]])/10</f>
        <v>0</v>
      </c>
      <c r="G2754" s="7">
        <f>COUNT(FIND("～",Table9[[#This Row],[Trad]]))*10</f>
        <v>0</v>
      </c>
      <c r="H2754" s="25">
        <f>Table9[[#This Row],[Trad Len]]+Table9[[#This Row],[Var Len]]</f>
        <v>0.1</v>
      </c>
      <c r="I2754" s="25" cm="1">
        <f t="array" ref="I2754">COUNT(FIND({1,2,3,4,5,6,7,8,9,0},Table9[[#This Row],[Simp]]))</f>
        <v>0</v>
      </c>
      <c r="J2754" s="25" cm="1">
        <f t="array" ref="J2754">COUNT(FIND({1,2,3,4,5,6,7,8,9,0},Table9[[#This Row],[Trad]]))</f>
        <v>0</v>
      </c>
      <c r="K2754" s="25" cm="1">
        <f t="array" ref="K2754">COUNT(FIND({1,2,3,4,5,6,7,8,9,0},Table9[[#This Row],[Variants]]))</f>
        <v>0</v>
      </c>
      <c r="L2754" s="25">
        <f>SUM(Table9[[#This Row],[Simp Note]:[Var Note]])</f>
        <v>0</v>
      </c>
      <c r="M2754" s="25">
        <f>SUM(Table9[[#This Row],[Sum]],Table9[[#This Row],[Sum Notes]],Table9[[#This Row],[Contains ~]])</f>
        <v>0.1</v>
      </c>
      <c r="N2754" s="26">
        <v>21860</v>
      </c>
      <c r="O2754" s="25" t="s">
        <v>10235</v>
      </c>
      <c r="P2754" s="25" t="s">
        <v>10235</v>
      </c>
      <c r="Q2754" s="25"/>
      <c r="R2754" s="25"/>
      <c r="S2754" s="25"/>
    </row>
    <row r="2755" spans="1:19" x14ac:dyDescent="0.25">
      <c r="A2755" s="7">
        <v>6849</v>
      </c>
      <c r="B2755" s="7" t="s">
        <v>5984</v>
      </c>
      <c r="C2755" s="7" t="s">
        <v>9734</v>
      </c>
      <c r="D2755" s="7" t="s">
        <v>6770</v>
      </c>
      <c r="E2755" s="7">
        <f>LEN(Table9[[#This Row],[Trad]])/10</f>
        <v>0.1</v>
      </c>
      <c r="F2755" s="7">
        <f>LEN(Table9[[#This Row],[Variants]])/10</f>
        <v>0</v>
      </c>
      <c r="G2755" s="7">
        <f>COUNT(FIND("～",Table9[[#This Row],[Trad]]))*10</f>
        <v>0</v>
      </c>
      <c r="H2755" s="25">
        <f>Table9[[#This Row],[Trad Len]]+Table9[[#This Row],[Var Len]]</f>
        <v>0.1</v>
      </c>
      <c r="I2755" s="25" cm="1">
        <f t="array" ref="I2755">COUNT(FIND({1,2,3,4,5,6,7,8,9,0},Table9[[#This Row],[Simp]]))</f>
        <v>0</v>
      </c>
      <c r="J2755" s="25" cm="1">
        <f t="array" ref="J2755">COUNT(FIND({1,2,3,4,5,6,7,8,9,0},Table9[[#This Row],[Trad]]))</f>
        <v>0</v>
      </c>
      <c r="K2755" s="25" cm="1">
        <f t="array" ref="K2755">COUNT(FIND({1,2,3,4,5,6,7,8,9,0},Table9[[#This Row],[Variants]]))</f>
        <v>0</v>
      </c>
      <c r="L2755" s="25">
        <f>SUM(Table9[[#This Row],[Simp Note]:[Var Note]])</f>
        <v>0</v>
      </c>
      <c r="M2755" s="25">
        <f>SUM(Table9[[#This Row],[Sum]],Table9[[#This Row],[Sum Notes]],Table9[[#This Row],[Contains ~]])</f>
        <v>0.1</v>
      </c>
      <c r="N2755" s="26">
        <v>21870</v>
      </c>
      <c r="O2755" s="25" t="s">
        <v>10235</v>
      </c>
      <c r="P2755" s="25" t="s">
        <v>10235</v>
      </c>
      <c r="Q2755" s="25"/>
      <c r="R2755" s="25"/>
      <c r="S2755" s="25"/>
    </row>
    <row r="2756" spans="1:19" x14ac:dyDescent="0.25">
      <c r="A2756" s="7">
        <v>6850</v>
      </c>
      <c r="B2756" s="7" t="s">
        <v>5986</v>
      </c>
      <c r="C2756" s="7" t="s">
        <v>9736</v>
      </c>
      <c r="D2756" s="7" t="s">
        <v>6770</v>
      </c>
      <c r="E2756" s="7">
        <f>LEN(Table9[[#This Row],[Trad]])/10</f>
        <v>0.1</v>
      </c>
      <c r="F2756" s="7">
        <f>LEN(Table9[[#This Row],[Variants]])/10</f>
        <v>0</v>
      </c>
      <c r="G2756" s="7">
        <f>COUNT(FIND("～",Table9[[#This Row],[Trad]]))*10</f>
        <v>0</v>
      </c>
      <c r="H2756" s="25">
        <f>Table9[[#This Row],[Trad Len]]+Table9[[#This Row],[Var Len]]</f>
        <v>0.1</v>
      </c>
      <c r="I2756" s="25" cm="1">
        <f t="array" ref="I2756">COUNT(FIND({1,2,3,4,5,6,7,8,9,0},Table9[[#This Row],[Simp]]))</f>
        <v>0</v>
      </c>
      <c r="J2756" s="25" cm="1">
        <f t="array" ref="J2756">COUNT(FIND({1,2,3,4,5,6,7,8,9,0},Table9[[#This Row],[Trad]]))</f>
        <v>0</v>
      </c>
      <c r="K2756" s="25" cm="1">
        <f t="array" ref="K2756">COUNT(FIND({1,2,3,4,5,6,7,8,9,0},Table9[[#This Row],[Variants]]))</f>
        <v>0</v>
      </c>
      <c r="L2756" s="25">
        <f>SUM(Table9[[#This Row],[Simp Note]:[Var Note]])</f>
        <v>0</v>
      </c>
      <c r="M2756" s="25">
        <f>SUM(Table9[[#This Row],[Sum]],Table9[[#This Row],[Sum Notes]],Table9[[#This Row],[Contains ~]])</f>
        <v>0.1</v>
      </c>
      <c r="N2756" s="26">
        <v>21880</v>
      </c>
      <c r="O2756" s="25" t="s">
        <v>10235</v>
      </c>
      <c r="P2756" s="25" t="s">
        <v>10235</v>
      </c>
      <c r="Q2756" s="25"/>
      <c r="R2756" s="25"/>
      <c r="S2756" s="25"/>
    </row>
    <row r="2757" spans="1:19" x14ac:dyDescent="0.25">
      <c r="A2757" s="7">
        <v>6851</v>
      </c>
      <c r="B2757" s="7" t="s">
        <v>5988</v>
      </c>
      <c r="C2757" s="7" t="s">
        <v>9738</v>
      </c>
      <c r="D2757" s="7" t="s">
        <v>6770</v>
      </c>
      <c r="E2757" s="7">
        <f>LEN(Table9[[#This Row],[Trad]])/10</f>
        <v>0.1</v>
      </c>
      <c r="F2757" s="7">
        <f>LEN(Table9[[#This Row],[Variants]])/10</f>
        <v>0</v>
      </c>
      <c r="G2757" s="7">
        <f>COUNT(FIND("～",Table9[[#This Row],[Trad]]))*10</f>
        <v>0</v>
      </c>
      <c r="H2757" s="25">
        <f>Table9[[#This Row],[Trad Len]]+Table9[[#This Row],[Var Len]]</f>
        <v>0.1</v>
      </c>
      <c r="I2757" s="25" cm="1">
        <f t="array" ref="I2757">COUNT(FIND({1,2,3,4,5,6,7,8,9,0},Table9[[#This Row],[Simp]]))</f>
        <v>0</v>
      </c>
      <c r="J2757" s="25" cm="1">
        <f t="array" ref="J2757">COUNT(FIND({1,2,3,4,5,6,7,8,9,0},Table9[[#This Row],[Trad]]))</f>
        <v>0</v>
      </c>
      <c r="K2757" s="25" cm="1">
        <f t="array" ref="K2757">COUNT(FIND({1,2,3,4,5,6,7,8,9,0},Table9[[#This Row],[Variants]]))</f>
        <v>0</v>
      </c>
      <c r="L2757" s="25">
        <f>SUM(Table9[[#This Row],[Simp Note]:[Var Note]])</f>
        <v>0</v>
      </c>
      <c r="M2757" s="25">
        <f>SUM(Table9[[#This Row],[Sum]],Table9[[#This Row],[Sum Notes]],Table9[[#This Row],[Contains ~]])</f>
        <v>0.1</v>
      </c>
      <c r="N2757" s="26">
        <v>21890</v>
      </c>
      <c r="O2757" s="25" t="s">
        <v>10235</v>
      </c>
      <c r="P2757" s="25" t="s">
        <v>10235</v>
      </c>
      <c r="Q2757" s="25"/>
      <c r="R2757" s="25"/>
      <c r="S2757" s="25"/>
    </row>
    <row r="2758" spans="1:19" x14ac:dyDescent="0.25">
      <c r="A2758" s="7">
        <v>6854</v>
      </c>
      <c r="B2758" s="7" t="s">
        <v>5990</v>
      </c>
      <c r="C2758" s="7" t="s">
        <v>9740</v>
      </c>
      <c r="D2758" s="7" t="s">
        <v>6770</v>
      </c>
      <c r="E2758" s="7">
        <f>LEN(Table9[[#This Row],[Trad]])/10</f>
        <v>0.1</v>
      </c>
      <c r="F2758" s="7">
        <f>LEN(Table9[[#This Row],[Variants]])/10</f>
        <v>0</v>
      </c>
      <c r="G2758" s="7">
        <f>COUNT(FIND("～",Table9[[#This Row],[Trad]]))*10</f>
        <v>0</v>
      </c>
      <c r="H2758" s="25">
        <f>Table9[[#This Row],[Trad Len]]+Table9[[#This Row],[Var Len]]</f>
        <v>0.1</v>
      </c>
      <c r="I2758" s="25" cm="1">
        <f t="array" ref="I2758">COUNT(FIND({1,2,3,4,5,6,7,8,9,0},Table9[[#This Row],[Simp]]))</f>
        <v>0</v>
      </c>
      <c r="J2758" s="25" cm="1">
        <f t="array" ref="J2758">COUNT(FIND({1,2,3,4,5,6,7,8,9,0},Table9[[#This Row],[Trad]]))</f>
        <v>0</v>
      </c>
      <c r="K2758" s="25" cm="1">
        <f t="array" ref="K2758">COUNT(FIND({1,2,3,4,5,6,7,8,9,0},Table9[[#This Row],[Variants]]))</f>
        <v>0</v>
      </c>
      <c r="L2758" s="25">
        <f>SUM(Table9[[#This Row],[Simp Note]:[Var Note]])</f>
        <v>0</v>
      </c>
      <c r="M2758" s="25">
        <f>SUM(Table9[[#This Row],[Sum]],Table9[[#This Row],[Sum Notes]],Table9[[#This Row],[Contains ~]])</f>
        <v>0.1</v>
      </c>
      <c r="N2758" s="26">
        <v>21900</v>
      </c>
      <c r="O2758" s="25" t="s">
        <v>10235</v>
      </c>
      <c r="P2758" s="25" t="s">
        <v>10235</v>
      </c>
      <c r="Q2758" s="25"/>
      <c r="R2758" s="25"/>
      <c r="S2758" s="25"/>
    </row>
    <row r="2759" spans="1:19" x14ac:dyDescent="0.25">
      <c r="A2759" s="7">
        <v>6861</v>
      </c>
      <c r="B2759" s="7" t="s">
        <v>5992</v>
      </c>
      <c r="C2759" s="7" t="s">
        <v>9742</v>
      </c>
      <c r="D2759" s="7" t="s">
        <v>6770</v>
      </c>
      <c r="E2759" s="7">
        <f>LEN(Table9[[#This Row],[Trad]])/10</f>
        <v>0.1</v>
      </c>
      <c r="F2759" s="7">
        <f>LEN(Table9[[#This Row],[Variants]])/10</f>
        <v>0</v>
      </c>
      <c r="G2759" s="7">
        <f>COUNT(FIND("～",Table9[[#This Row],[Trad]]))*10</f>
        <v>0</v>
      </c>
      <c r="H2759" s="25">
        <f>Table9[[#This Row],[Trad Len]]+Table9[[#This Row],[Var Len]]</f>
        <v>0.1</v>
      </c>
      <c r="I2759" s="25" cm="1">
        <f t="array" ref="I2759">COUNT(FIND({1,2,3,4,5,6,7,8,9,0},Table9[[#This Row],[Simp]]))</f>
        <v>0</v>
      </c>
      <c r="J2759" s="25" cm="1">
        <f t="array" ref="J2759">COUNT(FIND({1,2,3,4,5,6,7,8,9,0},Table9[[#This Row],[Trad]]))</f>
        <v>0</v>
      </c>
      <c r="K2759" s="25" cm="1">
        <f t="array" ref="K2759">COUNT(FIND({1,2,3,4,5,6,7,8,9,0},Table9[[#This Row],[Variants]]))</f>
        <v>0</v>
      </c>
      <c r="L2759" s="25">
        <f>SUM(Table9[[#This Row],[Simp Note]:[Var Note]])</f>
        <v>0</v>
      </c>
      <c r="M2759" s="25">
        <f>SUM(Table9[[#This Row],[Sum]],Table9[[#This Row],[Sum Notes]],Table9[[#This Row],[Contains ~]])</f>
        <v>0.1</v>
      </c>
      <c r="N2759" s="26">
        <v>21910</v>
      </c>
      <c r="O2759" s="25" t="s">
        <v>10235</v>
      </c>
      <c r="P2759" s="25" t="s">
        <v>10235</v>
      </c>
      <c r="Q2759" s="25"/>
      <c r="R2759" s="25"/>
      <c r="S2759" s="25"/>
    </row>
    <row r="2760" spans="1:19" x14ac:dyDescent="0.25">
      <c r="A2760" s="7">
        <v>6864</v>
      </c>
      <c r="B2760" s="7" t="s">
        <v>5994</v>
      </c>
      <c r="C2760" s="7" t="s">
        <v>9744</v>
      </c>
      <c r="D2760" s="7" t="s">
        <v>6770</v>
      </c>
      <c r="E2760" s="7">
        <f>LEN(Table9[[#This Row],[Trad]])/10</f>
        <v>0.1</v>
      </c>
      <c r="F2760" s="7">
        <f>LEN(Table9[[#This Row],[Variants]])/10</f>
        <v>0</v>
      </c>
      <c r="G2760" s="7">
        <f>COUNT(FIND("～",Table9[[#This Row],[Trad]]))*10</f>
        <v>0</v>
      </c>
      <c r="H2760" s="25">
        <f>Table9[[#This Row],[Trad Len]]+Table9[[#This Row],[Var Len]]</f>
        <v>0.1</v>
      </c>
      <c r="I2760" s="25" cm="1">
        <f t="array" ref="I2760">COUNT(FIND({1,2,3,4,5,6,7,8,9,0},Table9[[#This Row],[Simp]]))</f>
        <v>0</v>
      </c>
      <c r="J2760" s="25" cm="1">
        <f t="array" ref="J2760">COUNT(FIND({1,2,3,4,5,6,7,8,9,0},Table9[[#This Row],[Trad]]))</f>
        <v>0</v>
      </c>
      <c r="K2760" s="25" cm="1">
        <f t="array" ref="K2760">COUNT(FIND({1,2,3,4,5,6,7,8,9,0},Table9[[#This Row],[Variants]]))</f>
        <v>0</v>
      </c>
      <c r="L2760" s="25">
        <f>SUM(Table9[[#This Row],[Simp Note]:[Var Note]])</f>
        <v>0</v>
      </c>
      <c r="M2760" s="25">
        <f>SUM(Table9[[#This Row],[Sum]],Table9[[#This Row],[Sum Notes]],Table9[[#This Row],[Contains ~]])</f>
        <v>0.1</v>
      </c>
      <c r="N2760" s="26">
        <v>21920</v>
      </c>
      <c r="O2760" s="25" t="s">
        <v>10235</v>
      </c>
      <c r="P2760" s="25" t="s">
        <v>10235</v>
      </c>
      <c r="Q2760" s="25"/>
      <c r="R2760" s="25"/>
      <c r="S2760" s="25"/>
    </row>
    <row r="2761" spans="1:19" x14ac:dyDescent="0.25">
      <c r="A2761" s="7">
        <v>6872</v>
      </c>
      <c r="B2761" s="7" t="s">
        <v>5996</v>
      </c>
      <c r="C2761" s="7" t="s">
        <v>9746</v>
      </c>
      <c r="D2761" s="7" t="s">
        <v>6770</v>
      </c>
      <c r="E2761" s="7">
        <f>LEN(Table9[[#This Row],[Trad]])/10</f>
        <v>0.1</v>
      </c>
      <c r="F2761" s="7">
        <f>LEN(Table9[[#This Row],[Variants]])/10</f>
        <v>0</v>
      </c>
      <c r="G2761" s="7">
        <f>COUNT(FIND("～",Table9[[#This Row],[Trad]]))*10</f>
        <v>0</v>
      </c>
      <c r="H2761" s="25">
        <f>Table9[[#This Row],[Trad Len]]+Table9[[#This Row],[Var Len]]</f>
        <v>0.1</v>
      </c>
      <c r="I2761" s="25" cm="1">
        <f t="array" ref="I2761">COUNT(FIND({1,2,3,4,5,6,7,8,9,0},Table9[[#This Row],[Simp]]))</f>
        <v>0</v>
      </c>
      <c r="J2761" s="25" cm="1">
        <f t="array" ref="J2761">COUNT(FIND({1,2,3,4,5,6,7,8,9,0},Table9[[#This Row],[Trad]]))</f>
        <v>0</v>
      </c>
      <c r="K2761" s="25" cm="1">
        <f t="array" ref="K2761">COUNT(FIND({1,2,3,4,5,6,7,8,9,0},Table9[[#This Row],[Variants]]))</f>
        <v>0</v>
      </c>
      <c r="L2761" s="25">
        <f>SUM(Table9[[#This Row],[Simp Note]:[Var Note]])</f>
        <v>0</v>
      </c>
      <c r="M2761" s="25">
        <f>SUM(Table9[[#This Row],[Sum]],Table9[[#This Row],[Sum Notes]],Table9[[#This Row],[Contains ~]])</f>
        <v>0.1</v>
      </c>
      <c r="N2761" s="26">
        <v>21930</v>
      </c>
      <c r="O2761" s="25" t="s">
        <v>10235</v>
      </c>
      <c r="P2761" s="25" t="s">
        <v>10235</v>
      </c>
      <c r="Q2761" s="25"/>
      <c r="R2761" s="25"/>
      <c r="S2761" s="25"/>
    </row>
    <row r="2762" spans="1:19" x14ac:dyDescent="0.25">
      <c r="A2762" s="7">
        <v>6874</v>
      </c>
      <c r="B2762" s="7" t="s">
        <v>5998</v>
      </c>
      <c r="C2762" s="7" t="s">
        <v>9748</v>
      </c>
      <c r="D2762" s="7" t="s">
        <v>6770</v>
      </c>
      <c r="E2762" s="7">
        <f>LEN(Table9[[#This Row],[Trad]])/10</f>
        <v>0.1</v>
      </c>
      <c r="F2762" s="7">
        <f>LEN(Table9[[#This Row],[Variants]])/10</f>
        <v>0</v>
      </c>
      <c r="G2762" s="7">
        <f>COUNT(FIND("～",Table9[[#This Row],[Trad]]))*10</f>
        <v>0</v>
      </c>
      <c r="H2762" s="25">
        <f>Table9[[#This Row],[Trad Len]]+Table9[[#This Row],[Var Len]]</f>
        <v>0.1</v>
      </c>
      <c r="I2762" s="25" cm="1">
        <f t="array" ref="I2762">COUNT(FIND({1,2,3,4,5,6,7,8,9,0},Table9[[#This Row],[Simp]]))</f>
        <v>0</v>
      </c>
      <c r="J2762" s="25" cm="1">
        <f t="array" ref="J2762">COUNT(FIND({1,2,3,4,5,6,7,8,9,0},Table9[[#This Row],[Trad]]))</f>
        <v>0</v>
      </c>
      <c r="K2762" s="25" cm="1">
        <f t="array" ref="K2762">COUNT(FIND({1,2,3,4,5,6,7,8,9,0},Table9[[#This Row],[Variants]]))</f>
        <v>0</v>
      </c>
      <c r="L2762" s="25">
        <f>SUM(Table9[[#This Row],[Simp Note]:[Var Note]])</f>
        <v>0</v>
      </c>
      <c r="M2762" s="25">
        <f>SUM(Table9[[#This Row],[Sum]],Table9[[#This Row],[Sum Notes]],Table9[[#This Row],[Contains ~]])</f>
        <v>0.1</v>
      </c>
      <c r="N2762" s="26">
        <v>21940</v>
      </c>
      <c r="O2762" s="25" t="s">
        <v>10235</v>
      </c>
      <c r="P2762" s="25" t="s">
        <v>10235</v>
      </c>
      <c r="Q2762" s="25"/>
      <c r="R2762" s="25"/>
      <c r="S2762" s="25"/>
    </row>
    <row r="2763" spans="1:19" x14ac:dyDescent="0.25">
      <c r="A2763" s="7">
        <v>6886</v>
      </c>
      <c r="B2763" s="7" t="s">
        <v>6000</v>
      </c>
      <c r="C2763" s="7" t="s">
        <v>9750</v>
      </c>
      <c r="D2763" s="7" t="s">
        <v>6770</v>
      </c>
      <c r="E2763" s="7">
        <f>LEN(Table9[[#This Row],[Trad]])/10</f>
        <v>0.1</v>
      </c>
      <c r="F2763" s="7">
        <f>LEN(Table9[[#This Row],[Variants]])/10</f>
        <v>0</v>
      </c>
      <c r="G2763" s="7">
        <f>COUNT(FIND("～",Table9[[#This Row],[Trad]]))*10</f>
        <v>0</v>
      </c>
      <c r="H2763" s="25">
        <f>Table9[[#This Row],[Trad Len]]+Table9[[#This Row],[Var Len]]</f>
        <v>0.1</v>
      </c>
      <c r="I2763" s="25" cm="1">
        <f t="array" ref="I2763">COUNT(FIND({1,2,3,4,5,6,7,8,9,0},Table9[[#This Row],[Simp]]))</f>
        <v>0</v>
      </c>
      <c r="J2763" s="25" cm="1">
        <f t="array" ref="J2763">COUNT(FIND({1,2,3,4,5,6,7,8,9,0},Table9[[#This Row],[Trad]]))</f>
        <v>0</v>
      </c>
      <c r="K2763" s="25" cm="1">
        <f t="array" ref="K2763">COUNT(FIND({1,2,3,4,5,6,7,8,9,0},Table9[[#This Row],[Variants]]))</f>
        <v>0</v>
      </c>
      <c r="L2763" s="25">
        <f>SUM(Table9[[#This Row],[Simp Note]:[Var Note]])</f>
        <v>0</v>
      </c>
      <c r="M2763" s="25">
        <f>SUM(Table9[[#This Row],[Sum]],Table9[[#This Row],[Sum Notes]],Table9[[#This Row],[Contains ~]])</f>
        <v>0.1</v>
      </c>
      <c r="N2763" s="26">
        <v>21950</v>
      </c>
      <c r="O2763" s="25" t="s">
        <v>10235</v>
      </c>
      <c r="P2763" s="25" t="s">
        <v>10235</v>
      </c>
      <c r="Q2763" s="25"/>
      <c r="R2763" s="25"/>
      <c r="S2763" s="25"/>
    </row>
    <row r="2764" spans="1:19" x14ac:dyDescent="0.25">
      <c r="A2764" s="7">
        <v>6887</v>
      </c>
      <c r="B2764" s="7" t="s">
        <v>6002</v>
      </c>
      <c r="C2764" s="7" t="s">
        <v>9752</v>
      </c>
      <c r="D2764" s="7" t="s">
        <v>6770</v>
      </c>
      <c r="E2764" s="7">
        <f>LEN(Table9[[#This Row],[Trad]])/10</f>
        <v>0.1</v>
      </c>
      <c r="F2764" s="7">
        <f>LEN(Table9[[#This Row],[Variants]])/10</f>
        <v>0</v>
      </c>
      <c r="G2764" s="7">
        <f>COUNT(FIND("～",Table9[[#This Row],[Trad]]))*10</f>
        <v>0</v>
      </c>
      <c r="H2764" s="25">
        <f>Table9[[#This Row],[Trad Len]]+Table9[[#This Row],[Var Len]]</f>
        <v>0.1</v>
      </c>
      <c r="I2764" s="25" cm="1">
        <f t="array" ref="I2764">COUNT(FIND({1,2,3,4,5,6,7,8,9,0},Table9[[#This Row],[Simp]]))</f>
        <v>0</v>
      </c>
      <c r="J2764" s="25" cm="1">
        <f t="array" ref="J2764">COUNT(FIND({1,2,3,4,5,6,7,8,9,0},Table9[[#This Row],[Trad]]))</f>
        <v>0</v>
      </c>
      <c r="K2764" s="25" cm="1">
        <f t="array" ref="K2764">COUNT(FIND({1,2,3,4,5,6,7,8,9,0},Table9[[#This Row],[Variants]]))</f>
        <v>0</v>
      </c>
      <c r="L2764" s="25">
        <f>SUM(Table9[[#This Row],[Simp Note]:[Var Note]])</f>
        <v>0</v>
      </c>
      <c r="M2764" s="25">
        <f>SUM(Table9[[#This Row],[Sum]],Table9[[#This Row],[Sum Notes]],Table9[[#This Row],[Contains ~]])</f>
        <v>0.1</v>
      </c>
      <c r="N2764" s="26">
        <v>21960</v>
      </c>
      <c r="O2764" s="25" t="s">
        <v>10235</v>
      </c>
      <c r="P2764" s="25" t="s">
        <v>10235</v>
      </c>
      <c r="Q2764" s="25"/>
      <c r="R2764" s="25"/>
      <c r="S2764" s="25"/>
    </row>
    <row r="2765" spans="1:19" x14ac:dyDescent="0.25">
      <c r="A2765" s="7">
        <v>6895</v>
      </c>
      <c r="B2765" s="7" t="s">
        <v>6004</v>
      </c>
      <c r="C2765" s="7" t="s">
        <v>9754</v>
      </c>
      <c r="D2765" s="7" t="s">
        <v>6770</v>
      </c>
      <c r="E2765" s="7">
        <f>LEN(Table9[[#This Row],[Trad]])/10</f>
        <v>0.1</v>
      </c>
      <c r="F2765" s="7">
        <f>LEN(Table9[[#This Row],[Variants]])/10</f>
        <v>0</v>
      </c>
      <c r="G2765" s="7">
        <f>COUNT(FIND("～",Table9[[#This Row],[Trad]]))*10</f>
        <v>0</v>
      </c>
      <c r="H2765" s="25">
        <f>Table9[[#This Row],[Trad Len]]+Table9[[#This Row],[Var Len]]</f>
        <v>0.1</v>
      </c>
      <c r="I2765" s="25" cm="1">
        <f t="array" ref="I2765">COUNT(FIND({1,2,3,4,5,6,7,8,9,0},Table9[[#This Row],[Simp]]))</f>
        <v>0</v>
      </c>
      <c r="J2765" s="25" cm="1">
        <f t="array" ref="J2765">COUNT(FIND({1,2,3,4,5,6,7,8,9,0},Table9[[#This Row],[Trad]]))</f>
        <v>0</v>
      </c>
      <c r="K2765" s="25" cm="1">
        <f t="array" ref="K2765">COUNT(FIND({1,2,3,4,5,6,7,8,9,0},Table9[[#This Row],[Variants]]))</f>
        <v>0</v>
      </c>
      <c r="L2765" s="25">
        <f>SUM(Table9[[#This Row],[Simp Note]:[Var Note]])</f>
        <v>0</v>
      </c>
      <c r="M2765" s="25">
        <f>SUM(Table9[[#This Row],[Sum]],Table9[[#This Row],[Sum Notes]],Table9[[#This Row],[Contains ~]])</f>
        <v>0.1</v>
      </c>
      <c r="N2765" s="26">
        <v>21970</v>
      </c>
      <c r="O2765" s="25" t="s">
        <v>10235</v>
      </c>
      <c r="P2765" s="25" t="s">
        <v>10235</v>
      </c>
      <c r="Q2765" s="25"/>
      <c r="R2765" s="25"/>
      <c r="S2765" s="25"/>
    </row>
    <row r="2766" spans="1:19" x14ac:dyDescent="0.25">
      <c r="A2766" s="7">
        <v>6903</v>
      </c>
      <c r="B2766" s="7" t="s">
        <v>6006</v>
      </c>
      <c r="C2766" s="7" t="s">
        <v>9756</v>
      </c>
      <c r="D2766" s="7" t="s">
        <v>6770</v>
      </c>
      <c r="E2766" s="7">
        <f>LEN(Table9[[#This Row],[Trad]])/10</f>
        <v>0.1</v>
      </c>
      <c r="F2766" s="7">
        <f>LEN(Table9[[#This Row],[Variants]])/10</f>
        <v>0</v>
      </c>
      <c r="G2766" s="7">
        <f>COUNT(FIND("～",Table9[[#This Row],[Trad]]))*10</f>
        <v>0</v>
      </c>
      <c r="H2766" s="25">
        <f>Table9[[#This Row],[Trad Len]]+Table9[[#This Row],[Var Len]]</f>
        <v>0.1</v>
      </c>
      <c r="I2766" s="25" cm="1">
        <f t="array" ref="I2766">COUNT(FIND({1,2,3,4,5,6,7,8,9,0},Table9[[#This Row],[Simp]]))</f>
        <v>0</v>
      </c>
      <c r="J2766" s="25" cm="1">
        <f t="array" ref="J2766">COUNT(FIND({1,2,3,4,5,6,7,8,9,0},Table9[[#This Row],[Trad]]))</f>
        <v>0</v>
      </c>
      <c r="K2766" s="25" cm="1">
        <f t="array" ref="K2766">COUNT(FIND({1,2,3,4,5,6,7,8,9,0},Table9[[#This Row],[Variants]]))</f>
        <v>0</v>
      </c>
      <c r="L2766" s="25">
        <f>SUM(Table9[[#This Row],[Simp Note]:[Var Note]])</f>
        <v>0</v>
      </c>
      <c r="M2766" s="25">
        <f>SUM(Table9[[#This Row],[Sum]],Table9[[#This Row],[Sum Notes]],Table9[[#This Row],[Contains ~]])</f>
        <v>0.1</v>
      </c>
      <c r="N2766" s="26">
        <v>21980</v>
      </c>
      <c r="O2766" s="25" t="s">
        <v>10235</v>
      </c>
      <c r="P2766" s="25" t="s">
        <v>10235</v>
      </c>
      <c r="Q2766" s="25"/>
      <c r="R2766" s="25"/>
      <c r="S2766" s="25"/>
    </row>
    <row r="2767" spans="1:19" x14ac:dyDescent="0.25">
      <c r="A2767" s="7">
        <v>6917</v>
      </c>
      <c r="B2767" s="7" t="s">
        <v>6008</v>
      </c>
      <c r="C2767" s="7" t="s">
        <v>9758</v>
      </c>
      <c r="D2767" s="7" t="s">
        <v>6770</v>
      </c>
      <c r="E2767" s="7">
        <f>LEN(Table9[[#This Row],[Trad]])/10</f>
        <v>0.1</v>
      </c>
      <c r="F2767" s="7">
        <f>LEN(Table9[[#This Row],[Variants]])/10</f>
        <v>0</v>
      </c>
      <c r="G2767" s="7">
        <f>COUNT(FIND("～",Table9[[#This Row],[Trad]]))*10</f>
        <v>0</v>
      </c>
      <c r="H2767" s="25">
        <f>Table9[[#This Row],[Trad Len]]+Table9[[#This Row],[Var Len]]</f>
        <v>0.1</v>
      </c>
      <c r="I2767" s="25" cm="1">
        <f t="array" ref="I2767">COUNT(FIND({1,2,3,4,5,6,7,8,9,0},Table9[[#This Row],[Simp]]))</f>
        <v>0</v>
      </c>
      <c r="J2767" s="25" cm="1">
        <f t="array" ref="J2767">COUNT(FIND({1,2,3,4,5,6,7,8,9,0},Table9[[#This Row],[Trad]]))</f>
        <v>0</v>
      </c>
      <c r="K2767" s="25" cm="1">
        <f t="array" ref="K2767">COUNT(FIND({1,2,3,4,5,6,7,8,9,0},Table9[[#This Row],[Variants]]))</f>
        <v>0</v>
      </c>
      <c r="L2767" s="25">
        <f>SUM(Table9[[#This Row],[Simp Note]:[Var Note]])</f>
        <v>0</v>
      </c>
      <c r="M2767" s="25">
        <f>SUM(Table9[[#This Row],[Sum]],Table9[[#This Row],[Sum Notes]],Table9[[#This Row],[Contains ~]])</f>
        <v>0.1</v>
      </c>
      <c r="N2767" s="26">
        <v>21990</v>
      </c>
      <c r="O2767" s="25" t="s">
        <v>10235</v>
      </c>
      <c r="P2767" s="25" t="s">
        <v>10235</v>
      </c>
      <c r="Q2767" s="25"/>
      <c r="R2767" s="25"/>
      <c r="S2767" s="25"/>
    </row>
    <row r="2768" spans="1:19" x14ac:dyDescent="0.25">
      <c r="A2768" s="7">
        <v>6918</v>
      </c>
      <c r="B2768" s="7" t="s">
        <v>6010</v>
      </c>
      <c r="C2768" s="7" t="s">
        <v>9760</v>
      </c>
      <c r="D2768" s="7" t="s">
        <v>6770</v>
      </c>
      <c r="E2768" s="7">
        <f>LEN(Table9[[#This Row],[Trad]])/10</f>
        <v>0.1</v>
      </c>
      <c r="F2768" s="7">
        <f>LEN(Table9[[#This Row],[Variants]])/10</f>
        <v>0</v>
      </c>
      <c r="G2768" s="7">
        <f>COUNT(FIND("～",Table9[[#This Row],[Trad]]))*10</f>
        <v>0</v>
      </c>
      <c r="H2768" s="25">
        <f>Table9[[#This Row],[Trad Len]]+Table9[[#This Row],[Var Len]]</f>
        <v>0.1</v>
      </c>
      <c r="I2768" s="25" cm="1">
        <f t="array" ref="I2768">COUNT(FIND({1,2,3,4,5,6,7,8,9,0},Table9[[#This Row],[Simp]]))</f>
        <v>0</v>
      </c>
      <c r="J2768" s="25" cm="1">
        <f t="array" ref="J2768">COUNT(FIND({1,2,3,4,5,6,7,8,9,0},Table9[[#This Row],[Trad]]))</f>
        <v>0</v>
      </c>
      <c r="K2768" s="25" cm="1">
        <f t="array" ref="K2768">COUNT(FIND({1,2,3,4,5,6,7,8,9,0},Table9[[#This Row],[Variants]]))</f>
        <v>0</v>
      </c>
      <c r="L2768" s="25">
        <f>SUM(Table9[[#This Row],[Simp Note]:[Var Note]])</f>
        <v>0</v>
      </c>
      <c r="M2768" s="25">
        <f>SUM(Table9[[#This Row],[Sum]],Table9[[#This Row],[Sum Notes]],Table9[[#This Row],[Contains ~]])</f>
        <v>0.1</v>
      </c>
      <c r="N2768" s="26">
        <v>22000</v>
      </c>
      <c r="O2768" s="25" t="s">
        <v>10235</v>
      </c>
      <c r="P2768" s="25" t="s">
        <v>10235</v>
      </c>
      <c r="Q2768" s="25"/>
      <c r="R2768" s="25"/>
      <c r="S2768" s="25"/>
    </row>
    <row r="2769" spans="1:19" x14ac:dyDescent="0.25">
      <c r="A2769" s="7">
        <v>6919</v>
      </c>
      <c r="B2769" s="7" t="s">
        <v>6012</v>
      </c>
      <c r="C2769" s="7" t="s">
        <v>9762</v>
      </c>
      <c r="D2769" s="7" t="s">
        <v>6770</v>
      </c>
      <c r="E2769" s="7">
        <f>LEN(Table9[[#This Row],[Trad]])/10</f>
        <v>0.1</v>
      </c>
      <c r="F2769" s="7">
        <f>LEN(Table9[[#This Row],[Variants]])/10</f>
        <v>0</v>
      </c>
      <c r="G2769" s="7">
        <f>COUNT(FIND("～",Table9[[#This Row],[Trad]]))*10</f>
        <v>0</v>
      </c>
      <c r="H2769" s="25">
        <f>Table9[[#This Row],[Trad Len]]+Table9[[#This Row],[Var Len]]</f>
        <v>0.1</v>
      </c>
      <c r="I2769" s="25" cm="1">
        <f t="array" ref="I2769">COUNT(FIND({1,2,3,4,5,6,7,8,9,0},Table9[[#This Row],[Simp]]))</f>
        <v>0</v>
      </c>
      <c r="J2769" s="25" cm="1">
        <f t="array" ref="J2769">COUNT(FIND({1,2,3,4,5,6,7,8,9,0},Table9[[#This Row],[Trad]]))</f>
        <v>0</v>
      </c>
      <c r="K2769" s="25" cm="1">
        <f t="array" ref="K2769">COUNT(FIND({1,2,3,4,5,6,7,8,9,0},Table9[[#This Row],[Variants]]))</f>
        <v>0</v>
      </c>
      <c r="L2769" s="25">
        <f>SUM(Table9[[#This Row],[Simp Note]:[Var Note]])</f>
        <v>0</v>
      </c>
      <c r="M2769" s="25">
        <f>SUM(Table9[[#This Row],[Sum]],Table9[[#This Row],[Sum Notes]],Table9[[#This Row],[Contains ~]])</f>
        <v>0.1</v>
      </c>
      <c r="N2769" s="26">
        <v>22010</v>
      </c>
      <c r="O2769" s="25" t="s">
        <v>10235</v>
      </c>
      <c r="P2769" s="25" t="s">
        <v>10235</v>
      </c>
      <c r="Q2769" s="25"/>
      <c r="R2769" s="25"/>
      <c r="S2769" s="25"/>
    </row>
    <row r="2770" spans="1:19" x14ac:dyDescent="0.25">
      <c r="A2770" s="7">
        <v>6920</v>
      </c>
      <c r="B2770" s="7" t="s">
        <v>6014</v>
      </c>
      <c r="C2770" s="7" t="s">
        <v>9764</v>
      </c>
      <c r="D2770" s="7" t="s">
        <v>6770</v>
      </c>
      <c r="E2770" s="7">
        <f>LEN(Table9[[#This Row],[Trad]])/10</f>
        <v>0.1</v>
      </c>
      <c r="F2770" s="7">
        <f>LEN(Table9[[#This Row],[Variants]])/10</f>
        <v>0</v>
      </c>
      <c r="G2770" s="7">
        <f>COUNT(FIND("～",Table9[[#This Row],[Trad]]))*10</f>
        <v>0</v>
      </c>
      <c r="H2770" s="25">
        <f>Table9[[#This Row],[Trad Len]]+Table9[[#This Row],[Var Len]]</f>
        <v>0.1</v>
      </c>
      <c r="I2770" s="25" cm="1">
        <f t="array" ref="I2770">COUNT(FIND({1,2,3,4,5,6,7,8,9,0},Table9[[#This Row],[Simp]]))</f>
        <v>0</v>
      </c>
      <c r="J2770" s="25" cm="1">
        <f t="array" ref="J2770">COUNT(FIND({1,2,3,4,5,6,7,8,9,0},Table9[[#This Row],[Trad]]))</f>
        <v>0</v>
      </c>
      <c r="K2770" s="25" cm="1">
        <f t="array" ref="K2770">COUNT(FIND({1,2,3,4,5,6,7,8,9,0},Table9[[#This Row],[Variants]]))</f>
        <v>0</v>
      </c>
      <c r="L2770" s="25">
        <f>SUM(Table9[[#This Row],[Simp Note]:[Var Note]])</f>
        <v>0</v>
      </c>
      <c r="M2770" s="25">
        <f>SUM(Table9[[#This Row],[Sum]],Table9[[#This Row],[Sum Notes]],Table9[[#This Row],[Contains ~]])</f>
        <v>0.1</v>
      </c>
      <c r="N2770" s="26">
        <v>22020</v>
      </c>
      <c r="O2770" s="25" t="s">
        <v>10235</v>
      </c>
      <c r="P2770" s="25" t="s">
        <v>10235</v>
      </c>
      <c r="Q2770" s="25"/>
      <c r="R2770" s="25"/>
      <c r="S2770" s="25"/>
    </row>
    <row r="2771" spans="1:19" x14ac:dyDescent="0.25">
      <c r="A2771" s="7">
        <v>6921</v>
      </c>
      <c r="B2771" s="7" t="s">
        <v>6016</v>
      </c>
      <c r="C2771" s="7" t="s">
        <v>9766</v>
      </c>
      <c r="D2771" s="7" t="s">
        <v>6770</v>
      </c>
      <c r="E2771" s="7">
        <f>LEN(Table9[[#This Row],[Trad]])/10</f>
        <v>0.1</v>
      </c>
      <c r="F2771" s="7">
        <f>LEN(Table9[[#This Row],[Variants]])/10</f>
        <v>0</v>
      </c>
      <c r="G2771" s="7">
        <f>COUNT(FIND("～",Table9[[#This Row],[Trad]]))*10</f>
        <v>0</v>
      </c>
      <c r="H2771" s="25">
        <f>Table9[[#This Row],[Trad Len]]+Table9[[#This Row],[Var Len]]</f>
        <v>0.1</v>
      </c>
      <c r="I2771" s="25" cm="1">
        <f t="array" ref="I2771">COUNT(FIND({1,2,3,4,5,6,7,8,9,0},Table9[[#This Row],[Simp]]))</f>
        <v>0</v>
      </c>
      <c r="J2771" s="25" cm="1">
        <f t="array" ref="J2771">COUNT(FIND({1,2,3,4,5,6,7,8,9,0},Table9[[#This Row],[Trad]]))</f>
        <v>0</v>
      </c>
      <c r="K2771" s="25" cm="1">
        <f t="array" ref="K2771">COUNT(FIND({1,2,3,4,5,6,7,8,9,0},Table9[[#This Row],[Variants]]))</f>
        <v>0</v>
      </c>
      <c r="L2771" s="25">
        <f>SUM(Table9[[#This Row],[Simp Note]:[Var Note]])</f>
        <v>0</v>
      </c>
      <c r="M2771" s="25">
        <f>SUM(Table9[[#This Row],[Sum]],Table9[[#This Row],[Sum Notes]],Table9[[#This Row],[Contains ~]])</f>
        <v>0.1</v>
      </c>
      <c r="N2771" s="26">
        <v>22030</v>
      </c>
      <c r="O2771" s="25" t="s">
        <v>10235</v>
      </c>
      <c r="P2771" s="25" t="s">
        <v>10235</v>
      </c>
      <c r="Q2771" s="25"/>
      <c r="R2771" s="25"/>
      <c r="S2771" s="25"/>
    </row>
    <row r="2772" spans="1:19" x14ac:dyDescent="0.25">
      <c r="A2772" s="7">
        <v>6922</v>
      </c>
      <c r="B2772" s="7" t="s">
        <v>6018</v>
      </c>
      <c r="C2772" s="7" t="s">
        <v>9768</v>
      </c>
      <c r="D2772" s="7" t="s">
        <v>6770</v>
      </c>
      <c r="E2772" s="7">
        <f>LEN(Table9[[#This Row],[Trad]])/10</f>
        <v>0.1</v>
      </c>
      <c r="F2772" s="7">
        <f>LEN(Table9[[#This Row],[Variants]])/10</f>
        <v>0</v>
      </c>
      <c r="G2772" s="7">
        <f>COUNT(FIND("～",Table9[[#This Row],[Trad]]))*10</f>
        <v>0</v>
      </c>
      <c r="H2772" s="25">
        <f>Table9[[#This Row],[Trad Len]]+Table9[[#This Row],[Var Len]]</f>
        <v>0.1</v>
      </c>
      <c r="I2772" s="25" cm="1">
        <f t="array" ref="I2772">COUNT(FIND({1,2,3,4,5,6,7,8,9,0},Table9[[#This Row],[Simp]]))</f>
        <v>0</v>
      </c>
      <c r="J2772" s="25" cm="1">
        <f t="array" ref="J2772">COUNT(FIND({1,2,3,4,5,6,7,8,9,0},Table9[[#This Row],[Trad]]))</f>
        <v>0</v>
      </c>
      <c r="K2772" s="25" cm="1">
        <f t="array" ref="K2772">COUNT(FIND({1,2,3,4,5,6,7,8,9,0},Table9[[#This Row],[Variants]]))</f>
        <v>0</v>
      </c>
      <c r="L2772" s="25">
        <f>SUM(Table9[[#This Row],[Simp Note]:[Var Note]])</f>
        <v>0</v>
      </c>
      <c r="M2772" s="25">
        <f>SUM(Table9[[#This Row],[Sum]],Table9[[#This Row],[Sum Notes]],Table9[[#This Row],[Contains ~]])</f>
        <v>0.1</v>
      </c>
      <c r="N2772" s="26">
        <v>22040</v>
      </c>
      <c r="O2772" s="25" t="s">
        <v>10235</v>
      </c>
      <c r="P2772" s="25" t="s">
        <v>10235</v>
      </c>
      <c r="Q2772" s="25"/>
      <c r="R2772" s="25"/>
      <c r="S2772" s="25"/>
    </row>
    <row r="2773" spans="1:19" x14ac:dyDescent="0.25">
      <c r="A2773" s="7">
        <v>6924</v>
      </c>
      <c r="B2773" s="7" t="s">
        <v>6020</v>
      </c>
      <c r="C2773" s="7" t="s">
        <v>9770</v>
      </c>
      <c r="D2773" s="7" t="s">
        <v>6770</v>
      </c>
      <c r="E2773" s="7">
        <f>LEN(Table9[[#This Row],[Trad]])/10</f>
        <v>0.1</v>
      </c>
      <c r="F2773" s="7">
        <f>LEN(Table9[[#This Row],[Variants]])/10</f>
        <v>0</v>
      </c>
      <c r="G2773" s="7">
        <f>COUNT(FIND("～",Table9[[#This Row],[Trad]]))*10</f>
        <v>0</v>
      </c>
      <c r="H2773" s="25">
        <f>Table9[[#This Row],[Trad Len]]+Table9[[#This Row],[Var Len]]</f>
        <v>0.1</v>
      </c>
      <c r="I2773" s="25" cm="1">
        <f t="array" ref="I2773">COUNT(FIND({1,2,3,4,5,6,7,8,9,0},Table9[[#This Row],[Simp]]))</f>
        <v>0</v>
      </c>
      <c r="J2773" s="25" cm="1">
        <f t="array" ref="J2773">COUNT(FIND({1,2,3,4,5,6,7,8,9,0},Table9[[#This Row],[Trad]]))</f>
        <v>0</v>
      </c>
      <c r="K2773" s="25" cm="1">
        <f t="array" ref="K2773">COUNT(FIND({1,2,3,4,5,6,7,8,9,0},Table9[[#This Row],[Variants]]))</f>
        <v>0</v>
      </c>
      <c r="L2773" s="25">
        <f>SUM(Table9[[#This Row],[Simp Note]:[Var Note]])</f>
        <v>0</v>
      </c>
      <c r="M2773" s="25">
        <f>SUM(Table9[[#This Row],[Sum]],Table9[[#This Row],[Sum Notes]],Table9[[#This Row],[Contains ~]])</f>
        <v>0.1</v>
      </c>
      <c r="N2773" s="26">
        <v>22050</v>
      </c>
      <c r="O2773" s="25" t="s">
        <v>10235</v>
      </c>
      <c r="P2773" s="25" t="s">
        <v>10235</v>
      </c>
      <c r="Q2773" s="25"/>
      <c r="R2773" s="25"/>
      <c r="S2773" s="25"/>
    </row>
    <row r="2774" spans="1:19" x14ac:dyDescent="0.25">
      <c r="A2774" s="7">
        <v>6932</v>
      </c>
      <c r="B2774" s="7" t="s">
        <v>6022</v>
      </c>
      <c r="C2774" s="7" t="s">
        <v>9772</v>
      </c>
      <c r="D2774" s="7" t="s">
        <v>6770</v>
      </c>
      <c r="E2774" s="7">
        <f>LEN(Table9[[#This Row],[Trad]])/10</f>
        <v>0.1</v>
      </c>
      <c r="F2774" s="7">
        <f>LEN(Table9[[#This Row],[Variants]])/10</f>
        <v>0</v>
      </c>
      <c r="G2774" s="7">
        <f>COUNT(FIND("～",Table9[[#This Row],[Trad]]))*10</f>
        <v>0</v>
      </c>
      <c r="H2774" s="25">
        <f>Table9[[#This Row],[Trad Len]]+Table9[[#This Row],[Var Len]]</f>
        <v>0.1</v>
      </c>
      <c r="I2774" s="25" cm="1">
        <f t="array" ref="I2774">COUNT(FIND({1,2,3,4,5,6,7,8,9,0},Table9[[#This Row],[Simp]]))</f>
        <v>0</v>
      </c>
      <c r="J2774" s="25" cm="1">
        <f t="array" ref="J2774">COUNT(FIND({1,2,3,4,5,6,7,8,9,0},Table9[[#This Row],[Trad]]))</f>
        <v>0</v>
      </c>
      <c r="K2774" s="25" cm="1">
        <f t="array" ref="K2774">COUNT(FIND({1,2,3,4,5,6,7,8,9,0},Table9[[#This Row],[Variants]]))</f>
        <v>0</v>
      </c>
      <c r="L2774" s="25">
        <f>SUM(Table9[[#This Row],[Simp Note]:[Var Note]])</f>
        <v>0</v>
      </c>
      <c r="M2774" s="25">
        <f>SUM(Table9[[#This Row],[Sum]],Table9[[#This Row],[Sum Notes]],Table9[[#This Row],[Contains ~]])</f>
        <v>0.1</v>
      </c>
      <c r="N2774" s="26">
        <v>22060</v>
      </c>
      <c r="O2774" s="25" t="s">
        <v>10235</v>
      </c>
      <c r="P2774" s="25" t="s">
        <v>10235</v>
      </c>
      <c r="Q2774" s="25"/>
      <c r="R2774" s="25"/>
      <c r="S2774" s="25"/>
    </row>
    <row r="2775" spans="1:19" x14ac:dyDescent="0.25">
      <c r="A2775" s="7">
        <v>6937</v>
      </c>
      <c r="B2775" s="7" t="s">
        <v>6024</v>
      </c>
      <c r="C2775" s="7" t="s">
        <v>9774</v>
      </c>
      <c r="D2775" s="7" t="s">
        <v>6770</v>
      </c>
      <c r="E2775" s="7">
        <f>LEN(Table9[[#This Row],[Trad]])/10</f>
        <v>0.1</v>
      </c>
      <c r="F2775" s="7">
        <f>LEN(Table9[[#This Row],[Variants]])/10</f>
        <v>0</v>
      </c>
      <c r="G2775" s="7">
        <f>COUNT(FIND("～",Table9[[#This Row],[Trad]]))*10</f>
        <v>0</v>
      </c>
      <c r="H2775" s="25">
        <f>Table9[[#This Row],[Trad Len]]+Table9[[#This Row],[Var Len]]</f>
        <v>0.1</v>
      </c>
      <c r="I2775" s="25" cm="1">
        <f t="array" ref="I2775">COUNT(FIND({1,2,3,4,5,6,7,8,9,0},Table9[[#This Row],[Simp]]))</f>
        <v>0</v>
      </c>
      <c r="J2775" s="25" cm="1">
        <f t="array" ref="J2775">COUNT(FIND({1,2,3,4,5,6,7,8,9,0},Table9[[#This Row],[Trad]]))</f>
        <v>0</v>
      </c>
      <c r="K2775" s="25" cm="1">
        <f t="array" ref="K2775">COUNT(FIND({1,2,3,4,5,6,7,8,9,0},Table9[[#This Row],[Variants]]))</f>
        <v>0</v>
      </c>
      <c r="L2775" s="25">
        <f>SUM(Table9[[#This Row],[Simp Note]:[Var Note]])</f>
        <v>0</v>
      </c>
      <c r="M2775" s="25">
        <f>SUM(Table9[[#This Row],[Sum]],Table9[[#This Row],[Sum Notes]],Table9[[#This Row],[Contains ~]])</f>
        <v>0.1</v>
      </c>
      <c r="N2775" s="26">
        <v>22070</v>
      </c>
      <c r="O2775" s="25" t="s">
        <v>10235</v>
      </c>
      <c r="P2775" s="25" t="s">
        <v>10235</v>
      </c>
      <c r="Q2775" s="25"/>
      <c r="R2775" s="25"/>
      <c r="S2775" s="25"/>
    </row>
    <row r="2776" spans="1:19" x14ac:dyDescent="0.25">
      <c r="A2776" s="7">
        <v>6941</v>
      </c>
      <c r="B2776" s="7" t="s">
        <v>6026</v>
      </c>
      <c r="C2776" s="7" t="s">
        <v>9776</v>
      </c>
      <c r="D2776" s="7" t="s">
        <v>6770</v>
      </c>
      <c r="E2776" s="7">
        <f>LEN(Table9[[#This Row],[Trad]])/10</f>
        <v>0.2</v>
      </c>
      <c r="F2776" s="7">
        <f>LEN(Table9[[#This Row],[Variants]])/10</f>
        <v>0</v>
      </c>
      <c r="G2776" s="7">
        <f>COUNT(FIND("～",Table9[[#This Row],[Trad]]))*10</f>
        <v>0</v>
      </c>
      <c r="H2776" s="25">
        <f>Table9[[#This Row],[Trad Len]]+Table9[[#This Row],[Var Len]]</f>
        <v>0.2</v>
      </c>
      <c r="I2776" s="25" cm="1">
        <f t="array" ref="I2776">COUNT(FIND({1,2,3,4,5,6,7,8,9,0},Table9[[#This Row],[Simp]]))</f>
        <v>0</v>
      </c>
      <c r="J2776" s="25" cm="1">
        <f t="array" ref="J2776">COUNT(FIND({1,2,3,4,5,6,7,8,9,0},Table9[[#This Row],[Trad]]))</f>
        <v>0</v>
      </c>
      <c r="K2776" s="25" cm="1">
        <f t="array" ref="K2776">COUNT(FIND({1,2,3,4,5,6,7,8,9,0},Table9[[#This Row],[Variants]]))</f>
        <v>0</v>
      </c>
      <c r="L2776" s="25">
        <f>SUM(Table9[[#This Row],[Simp Note]:[Var Note]])</f>
        <v>0</v>
      </c>
      <c r="M2776" s="25">
        <f>SUM(Table9[[#This Row],[Sum]],Table9[[#This Row],[Sum Notes]],Table9[[#This Row],[Contains ~]])</f>
        <v>0.2</v>
      </c>
      <c r="N2776" s="26">
        <v>3000</v>
      </c>
      <c r="O2776" s="25" t="s">
        <v>10235</v>
      </c>
      <c r="P2776" s="25" t="s">
        <v>10235</v>
      </c>
      <c r="Q2776" s="25"/>
      <c r="R2776" s="25"/>
      <c r="S2776" s="25"/>
    </row>
    <row r="2777" spans="1:19" x14ac:dyDescent="0.25">
      <c r="A2777" s="7">
        <v>6951</v>
      </c>
      <c r="B2777" s="7" t="s">
        <v>6028</v>
      </c>
      <c r="C2777" s="7" t="s">
        <v>9778</v>
      </c>
      <c r="D2777" s="7" t="s">
        <v>6770</v>
      </c>
      <c r="E2777" s="7">
        <f>LEN(Table9[[#This Row],[Trad]])/10</f>
        <v>0.1</v>
      </c>
      <c r="F2777" s="7">
        <f>LEN(Table9[[#This Row],[Variants]])/10</f>
        <v>0</v>
      </c>
      <c r="G2777" s="7">
        <f>COUNT(FIND("～",Table9[[#This Row],[Trad]]))*10</f>
        <v>0</v>
      </c>
      <c r="H2777" s="25">
        <f>Table9[[#This Row],[Trad Len]]+Table9[[#This Row],[Var Len]]</f>
        <v>0.1</v>
      </c>
      <c r="I2777" s="25" cm="1">
        <f t="array" ref="I2777">COUNT(FIND({1,2,3,4,5,6,7,8,9,0},Table9[[#This Row],[Simp]]))</f>
        <v>0</v>
      </c>
      <c r="J2777" s="25" cm="1">
        <f t="array" ref="J2777">COUNT(FIND({1,2,3,4,5,6,7,8,9,0},Table9[[#This Row],[Trad]]))</f>
        <v>0</v>
      </c>
      <c r="K2777" s="25" cm="1">
        <f t="array" ref="K2777">COUNT(FIND({1,2,3,4,5,6,7,8,9,0},Table9[[#This Row],[Variants]]))</f>
        <v>0</v>
      </c>
      <c r="L2777" s="25">
        <f>SUM(Table9[[#This Row],[Simp Note]:[Var Note]])</f>
        <v>0</v>
      </c>
      <c r="M2777" s="25">
        <f>SUM(Table9[[#This Row],[Sum]],Table9[[#This Row],[Sum Notes]],Table9[[#This Row],[Contains ~]])</f>
        <v>0.1</v>
      </c>
      <c r="N2777" s="26">
        <v>22080</v>
      </c>
      <c r="O2777" s="25" t="s">
        <v>10235</v>
      </c>
      <c r="P2777" s="25" t="s">
        <v>10235</v>
      </c>
      <c r="Q2777" s="25"/>
      <c r="R2777" s="25"/>
      <c r="S2777" s="25"/>
    </row>
    <row r="2778" spans="1:19" x14ac:dyDescent="0.25">
      <c r="A2778" s="7">
        <v>6953</v>
      </c>
      <c r="B2778" s="7" t="s">
        <v>6030</v>
      </c>
      <c r="C2778" s="7" t="s">
        <v>9780</v>
      </c>
      <c r="D2778" s="7" t="s">
        <v>6770</v>
      </c>
      <c r="E2778" s="7">
        <f>LEN(Table9[[#This Row],[Trad]])/10</f>
        <v>0.1</v>
      </c>
      <c r="F2778" s="7">
        <f>LEN(Table9[[#This Row],[Variants]])/10</f>
        <v>0</v>
      </c>
      <c r="G2778" s="7">
        <f>COUNT(FIND("～",Table9[[#This Row],[Trad]]))*10</f>
        <v>0</v>
      </c>
      <c r="H2778" s="25">
        <f>Table9[[#This Row],[Trad Len]]+Table9[[#This Row],[Var Len]]</f>
        <v>0.1</v>
      </c>
      <c r="I2778" s="25" cm="1">
        <f t="array" ref="I2778">COUNT(FIND({1,2,3,4,5,6,7,8,9,0},Table9[[#This Row],[Simp]]))</f>
        <v>0</v>
      </c>
      <c r="J2778" s="25" cm="1">
        <f t="array" ref="J2778">COUNT(FIND({1,2,3,4,5,6,7,8,9,0},Table9[[#This Row],[Trad]]))</f>
        <v>0</v>
      </c>
      <c r="K2778" s="25" cm="1">
        <f t="array" ref="K2778">COUNT(FIND({1,2,3,4,5,6,7,8,9,0},Table9[[#This Row],[Variants]]))</f>
        <v>0</v>
      </c>
      <c r="L2778" s="25">
        <f>SUM(Table9[[#This Row],[Simp Note]:[Var Note]])</f>
        <v>0</v>
      </c>
      <c r="M2778" s="25">
        <f>SUM(Table9[[#This Row],[Sum]],Table9[[#This Row],[Sum Notes]],Table9[[#This Row],[Contains ~]])</f>
        <v>0.1</v>
      </c>
      <c r="N2778" s="26">
        <v>22090</v>
      </c>
      <c r="O2778" s="25" t="s">
        <v>10235</v>
      </c>
      <c r="P2778" s="25" t="s">
        <v>10235</v>
      </c>
      <c r="Q2778" s="25"/>
      <c r="R2778" s="25"/>
      <c r="S2778" s="25"/>
    </row>
    <row r="2779" spans="1:19" x14ac:dyDescent="0.25">
      <c r="A2779" s="7">
        <v>6955</v>
      </c>
      <c r="B2779" s="7" t="s">
        <v>6032</v>
      </c>
      <c r="C2779" s="7" t="s">
        <v>9722</v>
      </c>
      <c r="D2779" s="7" t="s">
        <v>6770</v>
      </c>
      <c r="E2779" s="7">
        <f>LEN(Table9[[#This Row],[Trad]])/10</f>
        <v>0.1</v>
      </c>
      <c r="F2779" s="7">
        <f>LEN(Table9[[#This Row],[Variants]])/10</f>
        <v>0</v>
      </c>
      <c r="G2779" s="7">
        <f>COUNT(FIND("～",Table9[[#This Row],[Trad]]))*10</f>
        <v>0</v>
      </c>
      <c r="H2779" s="25">
        <f>Table9[[#This Row],[Trad Len]]+Table9[[#This Row],[Var Len]]</f>
        <v>0.1</v>
      </c>
      <c r="I2779" s="25" cm="1">
        <f t="array" ref="I2779">COUNT(FIND({1,2,3,4,5,6,7,8,9,0},Table9[[#This Row],[Simp]]))</f>
        <v>0</v>
      </c>
      <c r="J2779" s="25" cm="1">
        <f t="array" ref="J2779">COUNT(FIND({1,2,3,4,5,6,7,8,9,0},Table9[[#This Row],[Trad]]))</f>
        <v>0</v>
      </c>
      <c r="K2779" s="25" cm="1">
        <f t="array" ref="K2779">COUNT(FIND({1,2,3,4,5,6,7,8,9,0},Table9[[#This Row],[Variants]]))</f>
        <v>0</v>
      </c>
      <c r="L2779" s="25">
        <f>SUM(Table9[[#This Row],[Simp Note]:[Var Note]])</f>
        <v>0</v>
      </c>
      <c r="M2779" s="25">
        <f>SUM(Table9[[#This Row],[Sum]],Table9[[#This Row],[Sum Notes]],Table9[[#This Row],[Contains ~]])</f>
        <v>0.1</v>
      </c>
      <c r="N2779" s="26">
        <v>22100</v>
      </c>
      <c r="O2779" s="25" t="s">
        <v>10235</v>
      </c>
      <c r="P2779" s="25" t="s">
        <v>10235</v>
      </c>
      <c r="Q2779" s="25"/>
      <c r="R2779" s="25"/>
      <c r="S2779" s="25"/>
    </row>
    <row r="2780" spans="1:19" x14ac:dyDescent="0.25">
      <c r="A2780" s="7">
        <v>6958</v>
      </c>
      <c r="B2780" s="7" t="s">
        <v>6034</v>
      </c>
      <c r="C2780" s="7" t="s">
        <v>9724</v>
      </c>
      <c r="D2780" s="7" t="s">
        <v>6770</v>
      </c>
      <c r="E2780" s="7">
        <f>LEN(Table9[[#This Row],[Trad]])/10</f>
        <v>0.1</v>
      </c>
      <c r="F2780" s="7">
        <f>LEN(Table9[[#This Row],[Variants]])/10</f>
        <v>0</v>
      </c>
      <c r="G2780" s="7">
        <f>COUNT(FIND("～",Table9[[#This Row],[Trad]]))*10</f>
        <v>0</v>
      </c>
      <c r="H2780" s="25">
        <f>Table9[[#This Row],[Trad Len]]+Table9[[#This Row],[Var Len]]</f>
        <v>0.1</v>
      </c>
      <c r="I2780" s="25" cm="1">
        <f t="array" ref="I2780">COUNT(FIND({1,2,3,4,5,6,7,8,9,0},Table9[[#This Row],[Simp]]))</f>
        <v>0</v>
      </c>
      <c r="J2780" s="25" cm="1">
        <f t="array" ref="J2780">COUNT(FIND({1,2,3,4,5,6,7,8,9,0},Table9[[#This Row],[Trad]]))</f>
        <v>0</v>
      </c>
      <c r="K2780" s="25" cm="1">
        <f t="array" ref="K2780">COUNT(FIND({1,2,3,4,5,6,7,8,9,0},Table9[[#This Row],[Variants]]))</f>
        <v>0</v>
      </c>
      <c r="L2780" s="25">
        <f>SUM(Table9[[#This Row],[Simp Note]:[Var Note]])</f>
        <v>0</v>
      </c>
      <c r="M2780" s="25">
        <f>SUM(Table9[[#This Row],[Sum]],Table9[[#This Row],[Sum Notes]],Table9[[#This Row],[Contains ~]])</f>
        <v>0.1</v>
      </c>
      <c r="N2780" s="26">
        <v>22110</v>
      </c>
      <c r="O2780" s="25" t="s">
        <v>10235</v>
      </c>
      <c r="P2780" s="25" t="s">
        <v>10235</v>
      </c>
      <c r="Q2780" s="25"/>
      <c r="R2780" s="25"/>
      <c r="S2780" s="25"/>
    </row>
    <row r="2781" spans="1:19" x14ac:dyDescent="0.25">
      <c r="A2781" s="7">
        <v>6959</v>
      </c>
      <c r="B2781" s="7" t="s">
        <v>6036</v>
      </c>
      <c r="C2781" s="7" t="s">
        <v>9726</v>
      </c>
      <c r="D2781" s="7" t="s">
        <v>6770</v>
      </c>
      <c r="E2781" s="7">
        <f>LEN(Table9[[#This Row],[Trad]])/10</f>
        <v>0.1</v>
      </c>
      <c r="F2781" s="7">
        <f>LEN(Table9[[#This Row],[Variants]])/10</f>
        <v>0</v>
      </c>
      <c r="G2781" s="7">
        <f>COUNT(FIND("～",Table9[[#This Row],[Trad]]))*10</f>
        <v>0</v>
      </c>
      <c r="H2781" s="25">
        <f>Table9[[#This Row],[Trad Len]]+Table9[[#This Row],[Var Len]]</f>
        <v>0.1</v>
      </c>
      <c r="I2781" s="25" cm="1">
        <f t="array" ref="I2781">COUNT(FIND({1,2,3,4,5,6,7,8,9,0},Table9[[#This Row],[Simp]]))</f>
        <v>0</v>
      </c>
      <c r="J2781" s="25" cm="1">
        <f t="array" ref="J2781">COUNT(FIND({1,2,3,4,5,6,7,8,9,0},Table9[[#This Row],[Trad]]))</f>
        <v>0</v>
      </c>
      <c r="K2781" s="25" cm="1">
        <f t="array" ref="K2781">COUNT(FIND({1,2,3,4,5,6,7,8,9,0},Table9[[#This Row],[Variants]]))</f>
        <v>0</v>
      </c>
      <c r="L2781" s="25">
        <f>SUM(Table9[[#This Row],[Simp Note]:[Var Note]])</f>
        <v>0</v>
      </c>
      <c r="M2781" s="25">
        <f>SUM(Table9[[#This Row],[Sum]],Table9[[#This Row],[Sum Notes]],Table9[[#This Row],[Contains ~]])</f>
        <v>0.1</v>
      </c>
      <c r="N2781" s="26">
        <v>22120</v>
      </c>
      <c r="O2781" s="25" t="s">
        <v>10235</v>
      </c>
      <c r="P2781" s="25" t="s">
        <v>10235</v>
      </c>
      <c r="Q2781" s="25"/>
      <c r="R2781" s="25"/>
      <c r="S2781" s="25"/>
    </row>
    <row r="2782" spans="1:19" x14ac:dyDescent="0.25">
      <c r="A2782" s="7">
        <v>6967</v>
      </c>
      <c r="B2782" s="7" t="s">
        <v>6038</v>
      </c>
      <c r="C2782" s="7" t="s">
        <v>9727</v>
      </c>
      <c r="D2782" s="7" t="s">
        <v>6770</v>
      </c>
      <c r="E2782" s="7">
        <f>LEN(Table9[[#This Row],[Trad]])/10</f>
        <v>0.1</v>
      </c>
      <c r="F2782" s="7">
        <f>LEN(Table9[[#This Row],[Variants]])/10</f>
        <v>0</v>
      </c>
      <c r="G2782" s="7">
        <f>COUNT(FIND("～",Table9[[#This Row],[Trad]]))*10</f>
        <v>0</v>
      </c>
      <c r="H2782" s="25">
        <f>Table9[[#This Row],[Trad Len]]+Table9[[#This Row],[Var Len]]</f>
        <v>0.1</v>
      </c>
      <c r="I2782" s="25" cm="1">
        <f t="array" ref="I2782">COUNT(FIND({1,2,3,4,5,6,7,8,9,0},Table9[[#This Row],[Simp]]))</f>
        <v>0</v>
      </c>
      <c r="J2782" s="25" cm="1">
        <f t="array" ref="J2782">COUNT(FIND({1,2,3,4,5,6,7,8,9,0},Table9[[#This Row],[Trad]]))</f>
        <v>0</v>
      </c>
      <c r="K2782" s="25" cm="1">
        <f t="array" ref="K2782">COUNT(FIND({1,2,3,4,5,6,7,8,9,0},Table9[[#This Row],[Variants]]))</f>
        <v>0</v>
      </c>
      <c r="L2782" s="25">
        <f>SUM(Table9[[#This Row],[Simp Note]:[Var Note]])</f>
        <v>0</v>
      </c>
      <c r="M2782" s="25">
        <f>SUM(Table9[[#This Row],[Sum]],Table9[[#This Row],[Sum Notes]],Table9[[#This Row],[Contains ~]])</f>
        <v>0.1</v>
      </c>
      <c r="N2782" s="26">
        <v>22130</v>
      </c>
      <c r="O2782" s="25" t="s">
        <v>10235</v>
      </c>
      <c r="P2782" s="25" t="s">
        <v>10235</v>
      </c>
      <c r="Q2782" s="25"/>
      <c r="R2782" s="25"/>
      <c r="S2782" s="25"/>
    </row>
    <row r="2783" spans="1:19" x14ac:dyDescent="0.25">
      <c r="A2783" s="7">
        <v>6972</v>
      </c>
      <c r="B2783" s="7" t="s">
        <v>6040</v>
      </c>
      <c r="C2783" s="7" t="s">
        <v>9729</v>
      </c>
      <c r="D2783" s="7" t="s">
        <v>6770</v>
      </c>
      <c r="E2783" s="7">
        <f>LEN(Table9[[#This Row],[Trad]])/10</f>
        <v>0.1</v>
      </c>
      <c r="F2783" s="7">
        <f>LEN(Table9[[#This Row],[Variants]])/10</f>
        <v>0</v>
      </c>
      <c r="G2783" s="7">
        <f>COUNT(FIND("～",Table9[[#This Row],[Trad]]))*10</f>
        <v>0</v>
      </c>
      <c r="H2783" s="25">
        <f>Table9[[#This Row],[Trad Len]]+Table9[[#This Row],[Var Len]]</f>
        <v>0.1</v>
      </c>
      <c r="I2783" s="25" cm="1">
        <f t="array" ref="I2783">COUNT(FIND({1,2,3,4,5,6,7,8,9,0},Table9[[#This Row],[Simp]]))</f>
        <v>0</v>
      </c>
      <c r="J2783" s="25" cm="1">
        <f t="array" ref="J2783">COUNT(FIND({1,2,3,4,5,6,7,8,9,0},Table9[[#This Row],[Trad]]))</f>
        <v>0</v>
      </c>
      <c r="K2783" s="25" cm="1">
        <f t="array" ref="K2783">COUNT(FIND({1,2,3,4,5,6,7,8,9,0},Table9[[#This Row],[Variants]]))</f>
        <v>0</v>
      </c>
      <c r="L2783" s="25">
        <f>SUM(Table9[[#This Row],[Simp Note]:[Var Note]])</f>
        <v>0</v>
      </c>
      <c r="M2783" s="25">
        <f>SUM(Table9[[#This Row],[Sum]],Table9[[#This Row],[Sum Notes]],Table9[[#This Row],[Contains ~]])</f>
        <v>0.1</v>
      </c>
      <c r="N2783" s="26">
        <v>22140</v>
      </c>
      <c r="O2783" s="25" t="s">
        <v>10235</v>
      </c>
      <c r="P2783" s="25" t="s">
        <v>10235</v>
      </c>
      <c r="Q2783" s="25"/>
      <c r="R2783" s="25"/>
      <c r="S2783" s="25"/>
    </row>
    <row r="2784" spans="1:19" x14ac:dyDescent="0.25">
      <c r="A2784" s="7">
        <v>6976</v>
      </c>
      <c r="B2784" s="7" t="s">
        <v>6042</v>
      </c>
      <c r="C2784" s="7" t="s">
        <v>9731</v>
      </c>
      <c r="D2784" s="7" t="s">
        <v>6770</v>
      </c>
      <c r="E2784" s="7">
        <f>LEN(Table9[[#This Row],[Trad]])/10</f>
        <v>0.1</v>
      </c>
      <c r="F2784" s="7">
        <f>LEN(Table9[[#This Row],[Variants]])/10</f>
        <v>0</v>
      </c>
      <c r="G2784" s="7">
        <f>COUNT(FIND("～",Table9[[#This Row],[Trad]]))*10</f>
        <v>0</v>
      </c>
      <c r="H2784" s="25">
        <f>Table9[[#This Row],[Trad Len]]+Table9[[#This Row],[Var Len]]</f>
        <v>0.1</v>
      </c>
      <c r="I2784" s="25" cm="1">
        <f t="array" ref="I2784">COUNT(FIND({1,2,3,4,5,6,7,8,9,0},Table9[[#This Row],[Simp]]))</f>
        <v>0</v>
      </c>
      <c r="J2784" s="25" cm="1">
        <f t="array" ref="J2784">COUNT(FIND({1,2,3,4,5,6,7,8,9,0},Table9[[#This Row],[Trad]]))</f>
        <v>0</v>
      </c>
      <c r="K2784" s="25" cm="1">
        <f t="array" ref="K2784">COUNT(FIND({1,2,3,4,5,6,7,8,9,0},Table9[[#This Row],[Variants]]))</f>
        <v>0</v>
      </c>
      <c r="L2784" s="25">
        <f>SUM(Table9[[#This Row],[Simp Note]:[Var Note]])</f>
        <v>0</v>
      </c>
      <c r="M2784" s="25">
        <f>SUM(Table9[[#This Row],[Sum]],Table9[[#This Row],[Sum Notes]],Table9[[#This Row],[Contains ~]])</f>
        <v>0.1</v>
      </c>
      <c r="N2784" s="26">
        <v>22150</v>
      </c>
      <c r="O2784" s="25" t="s">
        <v>10235</v>
      </c>
      <c r="P2784" s="25" t="s">
        <v>10235</v>
      </c>
      <c r="Q2784" s="25"/>
      <c r="R2784" s="25"/>
      <c r="S2784" s="25"/>
    </row>
    <row r="2785" spans="1:19" x14ac:dyDescent="0.25">
      <c r="A2785" s="7">
        <v>6977</v>
      </c>
      <c r="B2785" s="7" t="s">
        <v>6044</v>
      </c>
      <c r="C2785" s="7" t="s">
        <v>9733</v>
      </c>
      <c r="D2785" s="7" t="s">
        <v>6770</v>
      </c>
      <c r="E2785" s="7">
        <f>LEN(Table9[[#This Row],[Trad]])/10</f>
        <v>0.1</v>
      </c>
      <c r="F2785" s="7">
        <f>LEN(Table9[[#This Row],[Variants]])/10</f>
        <v>0</v>
      </c>
      <c r="G2785" s="7">
        <f>COUNT(FIND("～",Table9[[#This Row],[Trad]]))*10</f>
        <v>0</v>
      </c>
      <c r="H2785" s="25">
        <f>Table9[[#This Row],[Trad Len]]+Table9[[#This Row],[Var Len]]</f>
        <v>0.1</v>
      </c>
      <c r="I2785" s="25" cm="1">
        <f t="array" ref="I2785">COUNT(FIND({1,2,3,4,5,6,7,8,9,0},Table9[[#This Row],[Simp]]))</f>
        <v>0</v>
      </c>
      <c r="J2785" s="25" cm="1">
        <f t="array" ref="J2785">COUNT(FIND({1,2,3,4,5,6,7,8,9,0},Table9[[#This Row],[Trad]]))</f>
        <v>0</v>
      </c>
      <c r="K2785" s="25" cm="1">
        <f t="array" ref="K2785">COUNT(FIND({1,2,3,4,5,6,7,8,9,0},Table9[[#This Row],[Variants]]))</f>
        <v>0</v>
      </c>
      <c r="L2785" s="25">
        <f>SUM(Table9[[#This Row],[Simp Note]:[Var Note]])</f>
        <v>0</v>
      </c>
      <c r="M2785" s="25">
        <f>SUM(Table9[[#This Row],[Sum]],Table9[[#This Row],[Sum Notes]],Table9[[#This Row],[Contains ~]])</f>
        <v>0.1</v>
      </c>
      <c r="N2785" s="26">
        <v>22160</v>
      </c>
      <c r="O2785" s="25" t="s">
        <v>10235</v>
      </c>
      <c r="P2785" s="25" t="s">
        <v>10235</v>
      </c>
      <c r="Q2785" s="25"/>
      <c r="R2785" s="25"/>
      <c r="S2785" s="25"/>
    </row>
    <row r="2786" spans="1:19" x14ac:dyDescent="0.25">
      <c r="A2786" s="7">
        <v>6978</v>
      </c>
      <c r="B2786" s="7" t="s">
        <v>6046</v>
      </c>
      <c r="C2786" s="7" t="s">
        <v>9735</v>
      </c>
      <c r="D2786" s="7" t="s">
        <v>6770</v>
      </c>
      <c r="E2786" s="7">
        <f>LEN(Table9[[#This Row],[Trad]])/10</f>
        <v>0.1</v>
      </c>
      <c r="F2786" s="7">
        <f>LEN(Table9[[#This Row],[Variants]])/10</f>
        <v>0</v>
      </c>
      <c r="G2786" s="7">
        <f>COUNT(FIND("～",Table9[[#This Row],[Trad]]))*10</f>
        <v>0</v>
      </c>
      <c r="H2786" s="25">
        <f>Table9[[#This Row],[Trad Len]]+Table9[[#This Row],[Var Len]]</f>
        <v>0.1</v>
      </c>
      <c r="I2786" s="25" cm="1">
        <f t="array" ref="I2786">COUNT(FIND({1,2,3,4,5,6,7,8,9,0},Table9[[#This Row],[Simp]]))</f>
        <v>0</v>
      </c>
      <c r="J2786" s="25" cm="1">
        <f t="array" ref="J2786">COUNT(FIND({1,2,3,4,5,6,7,8,9,0},Table9[[#This Row],[Trad]]))</f>
        <v>0</v>
      </c>
      <c r="K2786" s="25" cm="1">
        <f t="array" ref="K2786">COUNT(FIND({1,2,3,4,5,6,7,8,9,0},Table9[[#This Row],[Variants]]))</f>
        <v>0</v>
      </c>
      <c r="L2786" s="25">
        <f>SUM(Table9[[#This Row],[Simp Note]:[Var Note]])</f>
        <v>0</v>
      </c>
      <c r="M2786" s="25">
        <f>SUM(Table9[[#This Row],[Sum]],Table9[[#This Row],[Sum Notes]],Table9[[#This Row],[Contains ~]])</f>
        <v>0.1</v>
      </c>
      <c r="N2786" s="26">
        <v>22170</v>
      </c>
      <c r="O2786" s="25" t="s">
        <v>10235</v>
      </c>
      <c r="P2786" s="25" t="s">
        <v>10235</v>
      </c>
      <c r="Q2786" s="25"/>
      <c r="R2786" s="25"/>
      <c r="S2786" s="25"/>
    </row>
    <row r="2787" spans="1:19" x14ac:dyDescent="0.25">
      <c r="A2787" s="7">
        <v>6981</v>
      </c>
      <c r="B2787" s="7" t="s">
        <v>6048</v>
      </c>
      <c r="C2787" s="7" t="s">
        <v>9737</v>
      </c>
      <c r="D2787" s="7" t="s">
        <v>6770</v>
      </c>
      <c r="E2787" s="7">
        <f>LEN(Table9[[#This Row],[Trad]])/10</f>
        <v>0.1</v>
      </c>
      <c r="F2787" s="7">
        <f>LEN(Table9[[#This Row],[Variants]])/10</f>
        <v>0</v>
      </c>
      <c r="G2787" s="7">
        <f>COUNT(FIND("～",Table9[[#This Row],[Trad]]))*10</f>
        <v>0</v>
      </c>
      <c r="H2787" s="25">
        <f>Table9[[#This Row],[Trad Len]]+Table9[[#This Row],[Var Len]]</f>
        <v>0.1</v>
      </c>
      <c r="I2787" s="25" cm="1">
        <f t="array" ref="I2787">COUNT(FIND({1,2,3,4,5,6,7,8,9,0},Table9[[#This Row],[Simp]]))</f>
        <v>0</v>
      </c>
      <c r="J2787" s="25" cm="1">
        <f t="array" ref="J2787">COUNT(FIND({1,2,3,4,5,6,7,8,9,0},Table9[[#This Row],[Trad]]))</f>
        <v>0</v>
      </c>
      <c r="K2787" s="25" cm="1">
        <f t="array" ref="K2787">COUNT(FIND({1,2,3,4,5,6,7,8,9,0},Table9[[#This Row],[Variants]]))</f>
        <v>0</v>
      </c>
      <c r="L2787" s="25">
        <f>SUM(Table9[[#This Row],[Simp Note]:[Var Note]])</f>
        <v>0</v>
      </c>
      <c r="M2787" s="25">
        <f>SUM(Table9[[#This Row],[Sum]],Table9[[#This Row],[Sum Notes]],Table9[[#This Row],[Contains ~]])</f>
        <v>0.1</v>
      </c>
      <c r="N2787" s="26">
        <v>22180</v>
      </c>
      <c r="O2787" s="25" t="s">
        <v>10235</v>
      </c>
      <c r="P2787" s="25" t="s">
        <v>10235</v>
      </c>
      <c r="Q2787" s="25"/>
      <c r="R2787" s="25"/>
      <c r="S2787" s="25"/>
    </row>
    <row r="2788" spans="1:19" x14ac:dyDescent="0.25">
      <c r="A2788" s="7">
        <v>6985</v>
      </c>
      <c r="B2788" s="7" t="s">
        <v>6050</v>
      </c>
      <c r="C2788" s="7" t="s">
        <v>9739</v>
      </c>
      <c r="D2788" s="7" t="s">
        <v>6770</v>
      </c>
      <c r="E2788" s="7">
        <f>LEN(Table9[[#This Row],[Trad]])/10</f>
        <v>0.1</v>
      </c>
      <c r="F2788" s="7">
        <f>LEN(Table9[[#This Row],[Variants]])/10</f>
        <v>0</v>
      </c>
      <c r="G2788" s="7">
        <f>COUNT(FIND("～",Table9[[#This Row],[Trad]]))*10</f>
        <v>0</v>
      </c>
      <c r="H2788" s="25">
        <f>Table9[[#This Row],[Trad Len]]+Table9[[#This Row],[Var Len]]</f>
        <v>0.1</v>
      </c>
      <c r="I2788" s="25" cm="1">
        <f t="array" ref="I2788">COUNT(FIND({1,2,3,4,5,6,7,8,9,0},Table9[[#This Row],[Simp]]))</f>
        <v>0</v>
      </c>
      <c r="J2788" s="25" cm="1">
        <f t="array" ref="J2788">COUNT(FIND({1,2,3,4,5,6,7,8,9,0},Table9[[#This Row],[Trad]]))</f>
        <v>0</v>
      </c>
      <c r="K2788" s="25" cm="1">
        <f t="array" ref="K2788">COUNT(FIND({1,2,3,4,5,6,7,8,9,0},Table9[[#This Row],[Variants]]))</f>
        <v>0</v>
      </c>
      <c r="L2788" s="25">
        <f>SUM(Table9[[#This Row],[Simp Note]:[Var Note]])</f>
        <v>0</v>
      </c>
      <c r="M2788" s="25">
        <f>SUM(Table9[[#This Row],[Sum]],Table9[[#This Row],[Sum Notes]],Table9[[#This Row],[Contains ~]])</f>
        <v>0.1</v>
      </c>
      <c r="N2788" s="26">
        <v>22190</v>
      </c>
      <c r="O2788" s="25" t="s">
        <v>10235</v>
      </c>
      <c r="P2788" s="25" t="s">
        <v>10235</v>
      </c>
      <c r="Q2788" s="25"/>
      <c r="R2788" s="25"/>
      <c r="S2788" s="25"/>
    </row>
    <row r="2789" spans="1:19" x14ac:dyDescent="0.25">
      <c r="A2789" s="7">
        <v>6989</v>
      </c>
      <c r="B2789" s="7" t="s">
        <v>6052</v>
      </c>
      <c r="C2789" s="7" t="s">
        <v>9741</v>
      </c>
      <c r="D2789" s="7" t="s">
        <v>6770</v>
      </c>
      <c r="E2789" s="7">
        <f>LEN(Table9[[#This Row],[Trad]])/10</f>
        <v>0.1</v>
      </c>
      <c r="F2789" s="7">
        <f>LEN(Table9[[#This Row],[Variants]])/10</f>
        <v>0</v>
      </c>
      <c r="G2789" s="7">
        <f>COUNT(FIND("～",Table9[[#This Row],[Trad]]))*10</f>
        <v>0</v>
      </c>
      <c r="H2789" s="25">
        <f>Table9[[#This Row],[Trad Len]]+Table9[[#This Row],[Var Len]]</f>
        <v>0.1</v>
      </c>
      <c r="I2789" s="25" cm="1">
        <f t="array" ref="I2789">COUNT(FIND({1,2,3,4,5,6,7,8,9,0},Table9[[#This Row],[Simp]]))</f>
        <v>0</v>
      </c>
      <c r="J2789" s="25" cm="1">
        <f t="array" ref="J2789">COUNT(FIND({1,2,3,4,5,6,7,8,9,0},Table9[[#This Row],[Trad]]))</f>
        <v>0</v>
      </c>
      <c r="K2789" s="25" cm="1">
        <f t="array" ref="K2789">COUNT(FIND({1,2,3,4,5,6,7,8,9,0},Table9[[#This Row],[Variants]]))</f>
        <v>0</v>
      </c>
      <c r="L2789" s="25">
        <f>SUM(Table9[[#This Row],[Simp Note]:[Var Note]])</f>
        <v>0</v>
      </c>
      <c r="M2789" s="25">
        <f>SUM(Table9[[#This Row],[Sum]],Table9[[#This Row],[Sum Notes]],Table9[[#This Row],[Contains ~]])</f>
        <v>0.1</v>
      </c>
      <c r="N2789" s="26">
        <v>22200</v>
      </c>
      <c r="O2789" s="25" t="s">
        <v>10235</v>
      </c>
      <c r="P2789" s="25" t="s">
        <v>10235</v>
      </c>
      <c r="Q2789" s="25"/>
      <c r="R2789" s="25"/>
      <c r="S2789" s="25"/>
    </row>
    <row r="2790" spans="1:19" x14ac:dyDescent="0.25">
      <c r="A2790" s="7">
        <v>6991</v>
      </c>
      <c r="B2790" s="7" t="s">
        <v>6054</v>
      </c>
      <c r="C2790" s="7" t="s">
        <v>9743</v>
      </c>
      <c r="D2790" s="7" t="s">
        <v>6770</v>
      </c>
      <c r="E2790" s="7">
        <f>LEN(Table9[[#This Row],[Trad]])/10</f>
        <v>0.1</v>
      </c>
      <c r="F2790" s="7">
        <f>LEN(Table9[[#This Row],[Variants]])/10</f>
        <v>0</v>
      </c>
      <c r="G2790" s="7">
        <f>COUNT(FIND("～",Table9[[#This Row],[Trad]]))*10</f>
        <v>0</v>
      </c>
      <c r="H2790" s="25">
        <f>Table9[[#This Row],[Trad Len]]+Table9[[#This Row],[Var Len]]</f>
        <v>0.1</v>
      </c>
      <c r="I2790" s="25" cm="1">
        <f t="array" ref="I2790">COUNT(FIND({1,2,3,4,5,6,7,8,9,0},Table9[[#This Row],[Simp]]))</f>
        <v>0</v>
      </c>
      <c r="J2790" s="25" cm="1">
        <f t="array" ref="J2790">COUNT(FIND({1,2,3,4,5,6,7,8,9,0},Table9[[#This Row],[Trad]]))</f>
        <v>0</v>
      </c>
      <c r="K2790" s="25" cm="1">
        <f t="array" ref="K2790">COUNT(FIND({1,2,3,4,5,6,7,8,9,0},Table9[[#This Row],[Variants]]))</f>
        <v>0</v>
      </c>
      <c r="L2790" s="25">
        <f>SUM(Table9[[#This Row],[Simp Note]:[Var Note]])</f>
        <v>0</v>
      </c>
      <c r="M2790" s="25">
        <f>SUM(Table9[[#This Row],[Sum]],Table9[[#This Row],[Sum Notes]],Table9[[#This Row],[Contains ~]])</f>
        <v>0.1</v>
      </c>
      <c r="N2790" s="26">
        <v>22210</v>
      </c>
      <c r="O2790" s="25" t="s">
        <v>10235</v>
      </c>
      <c r="P2790" s="25" t="s">
        <v>10235</v>
      </c>
      <c r="Q2790" s="25"/>
      <c r="R2790" s="25"/>
      <c r="S2790" s="25"/>
    </row>
    <row r="2791" spans="1:19" x14ac:dyDescent="0.25">
      <c r="A2791" s="7">
        <v>6995</v>
      </c>
      <c r="B2791" s="7" t="s">
        <v>6056</v>
      </c>
      <c r="C2791" s="7" t="s">
        <v>9745</v>
      </c>
      <c r="D2791" s="7" t="s">
        <v>6770</v>
      </c>
      <c r="E2791" s="7">
        <f>LEN(Table9[[#This Row],[Trad]])/10</f>
        <v>0.1</v>
      </c>
      <c r="F2791" s="7">
        <f>LEN(Table9[[#This Row],[Variants]])/10</f>
        <v>0</v>
      </c>
      <c r="G2791" s="7">
        <f>COUNT(FIND("～",Table9[[#This Row],[Trad]]))*10</f>
        <v>0</v>
      </c>
      <c r="H2791" s="25">
        <f>Table9[[#This Row],[Trad Len]]+Table9[[#This Row],[Var Len]]</f>
        <v>0.1</v>
      </c>
      <c r="I2791" s="25" cm="1">
        <f t="array" ref="I2791">COUNT(FIND({1,2,3,4,5,6,7,8,9,0},Table9[[#This Row],[Simp]]))</f>
        <v>0</v>
      </c>
      <c r="J2791" s="25" cm="1">
        <f t="array" ref="J2791">COUNT(FIND({1,2,3,4,5,6,7,8,9,0},Table9[[#This Row],[Trad]]))</f>
        <v>0</v>
      </c>
      <c r="K2791" s="25" cm="1">
        <f t="array" ref="K2791">COUNT(FIND({1,2,3,4,5,6,7,8,9,0},Table9[[#This Row],[Variants]]))</f>
        <v>0</v>
      </c>
      <c r="L2791" s="25">
        <f>SUM(Table9[[#This Row],[Simp Note]:[Var Note]])</f>
        <v>0</v>
      </c>
      <c r="M2791" s="25">
        <f>SUM(Table9[[#This Row],[Sum]],Table9[[#This Row],[Sum Notes]],Table9[[#This Row],[Contains ~]])</f>
        <v>0.1</v>
      </c>
      <c r="N2791" s="26">
        <v>22220</v>
      </c>
      <c r="O2791" s="25" t="s">
        <v>10235</v>
      </c>
      <c r="P2791" s="25" t="s">
        <v>10235</v>
      </c>
      <c r="Q2791" s="25"/>
      <c r="R2791" s="25"/>
      <c r="S2791" s="25"/>
    </row>
    <row r="2792" spans="1:19" x14ac:dyDescent="0.25">
      <c r="A2792" s="7">
        <v>6996</v>
      </c>
      <c r="B2792" s="7" t="s">
        <v>6058</v>
      </c>
      <c r="C2792" s="7" t="s">
        <v>9747</v>
      </c>
      <c r="D2792" s="7" t="s">
        <v>6770</v>
      </c>
      <c r="E2792" s="7">
        <f>LEN(Table9[[#This Row],[Trad]])/10</f>
        <v>0.1</v>
      </c>
      <c r="F2792" s="7">
        <f>LEN(Table9[[#This Row],[Variants]])/10</f>
        <v>0</v>
      </c>
      <c r="G2792" s="7">
        <f>COUNT(FIND("～",Table9[[#This Row],[Trad]]))*10</f>
        <v>0</v>
      </c>
      <c r="H2792" s="25">
        <f>Table9[[#This Row],[Trad Len]]+Table9[[#This Row],[Var Len]]</f>
        <v>0.1</v>
      </c>
      <c r="I2792" s="25" cm="1">
        <f t="array" ref="I2792">COUNT(FIND({1,2,3,4,5,6,7,8,9,0},Table9[[#This Row],[Simp]]))</f>
        <v>0</v>
      </c>
      <c r="J2792" s="25" cm="1">
        <f t="array" ref="J2792">COUNT(FIND({1,2,3,4,5,6,7,8,9,0},Table9[[#This Row],[Trad]]))</f>
        <v>0</v>
      </c>
      <c r="K2792" s="25" cm="1">
        <f t="array" ref="K2792">COUNT(FIND({1,2,3,4,5,6,7,8,9,0},Table9[[#This Row],[Variants]]))</f>
        <v>0</v>
      </c>
      <c r="L2792" s="25">
        <f>SUM(Table9[[#This Row],[Simp Note]:[Var Note]])</f>
        <v>0</v>
      </c>
      <c r="M2792" s="25">
        <f>SUM(Table9[[#This Row],[Sum]],Table9[[#This Row],[Sum Notes]],Table9[[#This Row],[Contains ~]])</f>
        <v>0.1</v>
      </c>
      <c r="N2792" s="26">
        <v>22230</v>
      </c>
      <c r="O2792" s="25" t="s">
        <v>10235</v>
      </c>
      <c r="P2792" s="25" t="s">
        <v>10235</v>
      </c>
      <c r="Q2792" s="25"/>
      <c r="R2792" s="25"/>
      <c r="S2792" s="25"/>
    </row>
    <row r="2793" spans="1:19" x14ac:dyDescent="0.25">
      <c r="A2793" s="7">
        <v>6999</v>
      </c>
      <c r="B2793" s="7" t="s">
        <v>6060</v>
      </c>
      <c r="C2793" s="7" t="s">
        <v>9749</v>
      </c>
      <c r="D2793" s="7" t="s">
        <v>6770</v>
      </c>
      <c r="E2793" s="7">
        <f>LEN(Table9[[#This Row],[Trad]])/10</f>
        <v>0.1</v>
      </c>
      <c r="F2793" s="7">
        <f>LEN(Table9[[#This Row],[Variants]])/10</f>
        <v>0</v>
      </c>
      <c r="G2793" s="7">
        <f>COUNT(FIND("～",Table9[[#This Row],[Trad]]))*10</f>
        <v>0</v>
      </c>
      <c r="H2793" s="25">
        <f>Table9[[#This Row],[Trad Len]]+Table9[[#This Row],[Var Len]]</f>
        <v>0.1</v>
      </c>
      <c r="I2793" s="25" cm="1">
        <f t="array" ref="I2793">COUNT(FIND({1,2,3,4,5,6,7,8,9,0},Table9[[#This Row],[Simp]]))</f>
        <v>0</v>
      </c>
      <c r="J2793" s="25" cm="1">
        <f t="array" ref="J2793">COUNT(FIND({1,2,3,4,5,6,7,8,9,0},Table9[[#This Row],[Trad]]))</f>
        <v>0</v>
      </c>
      <c r="K2793" s="25" cm="1">
        <f t="array" ref="K2793">COUNT(FIND({1,2,3,4,5,6,7,8,9,0},Table9[[#This Row],[Variants]]))</f>
        <v>0</v>
      </c>
      <c r="L2793" s="25">
        <f>SUM(Table9[[#This Row],[Simp Note]:[Var Note]])</f>
        <v>0</v>
      </c>
      <c r="M2793" s="25">
        <f>SUM(Table9[[#This Row],[Sum]],Table9[[#This Row],[Sum Notes]],Table9[[#This Row],[Contains ~]])</f>
        <v>0.1</v>
      </c>
      <c r="N2793" s="26">
        <v>22240</v>
      </c>
      <c r="O2793" s="25" t="s">
        <v>10235</v>
      </c>
      <c r="P2793" s="25" t="s">
        <v>10235</v>
      </c>
      <c r="Q2793" s="25"/>
      <c r="R2793" s="25"/>
      <c r="S2793" s="25"/>
    </row>
    <row r="2794" spans="1:19" x14ac:dyDescent="0.25">
      <c r="A2794" s="7">
        <v>7000</v>
      </c>
      <c r="B2794" s="7" t="s">
        <v>6062</v>
      </c>
      <c r="C2794" s="7" t="s">
        <v>9751</v>
      </c>
      <c r="D2794" s="7" t="s">
        <v>6770</v>
      </c>
      <c r="E2794" s="7">
        <f>LEN(Table9[[#This Row],[Trad]])/10</f>
        <v>0.1</v>
      </c>
      <c r="F2794" s="7">
        <f>LEN(Table9[[#This Row],[Variants]])/10</f>
        <v>0</v>
      </c>
      <c r="G2794" s="7">
        <f>COUNT(FIND("～",Table9[[#This Row],[Trad]]))*10</f>
        <v>0</v>
      </c>
      <c r="H2794" s="25">
        <f>Table9[[#This Row],[Trad Len]]+Table9[[#This Row],[Var Len]]</f>
        <v>0.1</v>
      </c>
      <c r="I2794" s="25" cm="1">
        <f t="array" ref="I2794">COUNT(FIND({1,2,3,4,5,6,7,8,9,0},Table9[[#This Row],[Simp]]))</f>
        <v>0</v>
      </c>
      <c r="J2794" s="25" cm="1">
        <f t="array" ref="J2794">COUNT(FIND({1,2,3,4,5,6,7,8,9,0},Table9[[#This Row],[Trad]]))</f>
        <v>0</v>
      </c>
      <c r="K2794" s="25" cm="1">
        <f t="array" ref="K2794">COUNT(FIND({1,2,3,4,5,6,7,8,9,0},Table9[[#This Row],[Variants]]))</f>
        <v>0</v>
      </c>
      <c r="L2794" s="25">
        <f>SUM(Table9[[#This Row],[Simp Note]:[Var Note]])</f>
        <v>0</v>
      </c>
      <c r="M2794" s="25">
        <f>SUM(Table9[[#This Row],[Sum]],Table9[[#This Row],[Sum Notes]],Table9[[#This Row],[Contains ~]])</f>
        <v>0.1</v>
      </c>
      <c r="N2794" s="26">
        <v>22250</v>
      </c>
      <c r="O2794" s="25" t="s">
        <v>10235</v>
      </c>
      <c r="P2794" s="25" t="s">
        <v>10235</v>
      </c>
      <c r="Q2794" s="25"/>
      <c r="R2794" s="25"/>
      <c r="S2794" s="25"/>
    </row>
    <row r="2795" spans="1:19" x14ac:dyDescent="0.25">
      <c r="A2795" s="7">
        <v>7003</v>
      </c>
      <c r="B2795" s="7" t="s">
        <v>6064</v>
      </c>
      <c r="C2795" s="7" t="s">
        <v>9753</v>
      </c>
      <c r="D2795" s="7" t="s">
        <v>6770</v>
      </c>
      <c r="E2795" s="7">
        <f>LEN(Table9[[#This Row],[Trad]])/10</f>
        <v>0.1</v>
      </c>
      <c r="F2795" s="7">
        <f>LEN(Table9[[#This Row],[Variants]])/10</f>
        <v>0</v>
      </c>
      <c r="G2795" s="7">
        <f>COUNT(FIND("～",Table9[[#This Row],[Trad]]))*10</f>
        <v>0</v>
      </c>
      <c r="H2795" s="25">
        <f>Table9[[#This Row],[Trad Len]]+Table9[[#This Row],[Var Len]]</f>
        <v>0.1</v>
      </c>
      <c r="I2795" s="25" cm="1">
        <f t="array" ref="I2795">COUNT(FIND({1,2,3,4,5,6,7,8,9,0},Table9[[#This Row],[Simp]]))</f>
        <v>0</v>
      </c>
      <c r="J2795" s="25" cm="1">
        <f t="array" ref="J2795">COUNT(FIND({1,2,3,4,5,6,7,8,9,0},Table9[[#This Row],[Trad]]))</f>
        <v>0</v>
      </c>
      <c r="K2795" s="25" cm="1">
        <f t="array" ref="K2795">COUNT(FIND({1,2,3,4,5,6,7,8,9,0},Table9[[#This Row],[Variants]]))</f>
        <v>0</v>
      </c>
      <c r="L2795" s="25">
        <f>SUM(Table9[[#This Row],[Simp Note]:[Var Note]])</f>
        <v>0</v>
      </c>
      <c r="M2795" s="25">
        <f>SUM(Table9[[#This Row],[Sum]],Table9[[#This Row],[Sum Notes]],Table9[[#This Row],[Contains ~]])</f>
        <v>0.1</v>
      </c>
      <c r="N2795" s="26">
        <v>22260</v>
      </c>
      <c r="O2795" s="25" t="s">
        <v>10235</v>
      </c>
      <c r="P2795" s="25" t="s">
        <v>10235</v>
      </c>
      <c r="Q2795" s="25"/>
      <c r="R2795" s="25"/>
      <c r="S2795" s="25"/>
    </row>
    <row r="2796" spans="1:19" x14ac:dyDescent="0.25">
      <c r="A2796" s="7">
        <v>7004</v>
      </c>
      <c r="B2796" s="7" t="s">
        <v>6066</v>
      </c>
      <c r="C2796" s="7" t="s">
        <v>9755</v>
      </c>
      <c r="D2796" s="7" t="s">
        <v>6770</v>
      </c>
      <c r="E2796" s="7">
        <f>LEN(Table9[[#This Row],[Trad]])/10</f>
        <v>0.1</v>
      </c>
      <c r="F2796" s="7">
        <f>LEN(Table9[[#This Row],[Variants]])/10</f>
        <v>0</v>
      </c>
      <c r="G2796" s="7">
        <f>COUNT(FIND("～",Table9[[#This Row],[Trad]]))*10</f>
        <v>0</v>
      </c>
      <c r="H2796" s="25">
        <f>Table9[[#This Row],[Trad Len]]+Table9[[#This Row],[Var Len]]</f>
        <v>0.1</v>
      </c>
      <c r="I2796" s="25" cm="1">
        <f t="array" ref="I2796">COUNT(FIND({1,2,3,4,5,6,7,8,9,0},Table9[[#This Row],[Simp]]))</f>
        <v>0</v>
      </c>
      <c r="J2796" s="25" cm="1">
        <f t="array" ref="J2796">COUNT(FIND({1,2,3,4,5,6,7,8,9,0},Table9[[#This Row],[Trad]]))</f>
        <v>0</v>
      </c>
      <c r="K2796" s="25" cm="1">
        <f t="array" ref="K2796">COUNT(FIND({1,2,3,4,5,6,7,8,9,0},Table9[[#This Row],[Variants]]))</f>
        <v>0</v>
      </c>
      <c r="L2796" s="25">
        <f>SUM(Table9[[#This Row],[Simp Note]:[Var Note]])</f>
        <v>0</v>
      </c>
      <c r="M2796" s="25">
        <f>SUM(Table9[[#This Row],[Sum]],Table9[[#This Row],[Sum Notes]],Table9[[#This Row],[Contains ~]])</f>
        <v>0.1</v>
      </c>
      <c r="N2796" s="26">
        <v>22270</v>
      </c>
      <c r="O2796" s="25" t="s">
        <v>10235</v>
      </c>
      <c r="P2796" s="25" t="s">
        <v>10235</v>
      </c>
      <c r="Q2796" s="25"/>
      <c r="R2796" s="25"/>
      <c r="S2796" s="25"/>
    </row>
    <row r="2797" spans="1:19" x14ac:dyDescent="0.25">
      <c r="A2797" s="7">
        <v>7005</v>
      </c>
      <c r="B2797" s="7" t="s">
        <v>6068</v>
      </c>
      <c r="C2797" s="7" t="s">
        <v>9757</v>
      </c>
      <c r="D2797" s="7" t="s">
        <v>6770</v>
      </c>
      <c r="E2797" s="7">
        <f>LEN(Table9[[#This Row],[Trad]])/10</f>
        <v>0.1</v>
      </c>
      <c r="F2797" s="7">
        <f>LEN(Table9[[#This Row],[Variants]])/10</f>
        <v>0</v>
      </c>
      <c r="G2797" s="7">
        <f>COUNT(FIND("～",Table9[[#This Row],[Trad]]))*10</f>
        <v>0</v>
      </c>
      <c r="H2797" s="25">
        <f>Table9[[#This Row],[Trad Len]]+Table9[[#This Row],[Var Len]]</f>
        <v>0.1</v>
      </c>
      <c r="I2797" s="25" cm="1">
        <f t="array" ref="I2797">COUNT(FIND({1,2,3,4,5,6,7,8,9,0},Table9[[#This Row],[Simp]]))</f>
        <v>0</v>
      </c>
      <c r="J2797" s="25" cm="1">
        <f t="array" ref="J2797">COUNT(FIND({1,2,3,4,5,6,7,8,9,0},Table9[[#This Row],[Trad]]))</f>
        <v>0</v>
      </c>
      <c r="K2797" s="25" cm="1">
        <f t="array" ref="K2797">COUNT(FIND({1,2,3,4,5,6,7,8,9,0},Table9[[#This Row],[Variants]]))</f>
        <v>0</v>
      </c>
      <c r="L2797" s="25">
        <f>SUM(Table9[[#This Row],[Simp Note]:[Var Note]])</f>
        <v>0</v>
      </c>
      <c r="M2797" s="25">
        <f>SUM(Table9[[#This Row],[Sum]],Table9[[#This Row],[Sum Notes]],Table9[[#This Row],[Contains ~]])</f>
        <v>0.1</v>
      </c>
      <c r="N2797" s="26">
        <v>22280</v>
      </c>
      <c r="O2797" s="25" t="s">
        <v>10235</v>
      </c>
      <c r="P2797" s="25" t="s">
        <v>10235</v>
      </c>
      <c r="Q2797" s="25"/>
      <c r="R2797" s="25"/>
      <c r="S2797" s="25"/>
    </row>
    <row r="2798" spans="1:19" x14ac:dyDescent="0.25">
      <c r="A2798" s="7">
        <v>7006</v>
      </c>
      <c r="B2798" s="7" t="s">
        <v>6070</v>
      </c>
      <c r="C2798" s="7" t="s">
        <v>9759</v>
      </c>
      <c r="D2798" s="7" t="s">
        <v>6770</v>
      </c>
      <c r="E2798" s="7">
        <f>LEN(Table9[[#This Row],[Trad]])/10</f>
        <v>0.1</v>
      </c>
      <c r="F2798" s="7">
        <f>LEN(Table9[[#This Row],[Variants]])/10</f>
        <v>0</v>
      </c>
      <c r="G2798" s="7">
        <f>COUNT(FIND("～",Table9[[#This Row],[Trad]]))*10</f>
        <v>0</v>
      </c>
      <c r="H2798" s="25">
        <f>Table9[[#This Row],[Trad Len]]+Table9[[#This Row],[Var Len]]</f>
        <v>0.1</v>
      </c>
      <c r="I2798" s="25" cm="1">
        <f t="array" ref="I2798">COUNT(FIND({1,2,3,4,5,6,7,8,9,0},Table9[[#This Row],[Simp]]))</f>
        <v>0</v>
      </c>
      <c r="J2798" s="25" cm="1">
        <f t="array" ref="J2798">COUNT(FIND({1,2,3,4,5,6,7,8,9,0},Table9[[#This Row],[Trad]]))</f>
        <v>0</v>
      </c>
      <c r="K2798" s="25" cm="1">
        <f t="array" ref="K2798">COUNT(FIND({1,2,3,4,5,6,7,8,9,0},Table9[[#This Row],[Variants]]))</f>
        <v>0</v>
      </c>
      <c r="L2798" s="25">
        <f>SUM(Table9[[#This Row],[Simp Note]:[Var Note]])</f>
        <v>0</v>
      </c>
      <c r="M2798" s="25">
        <f>SUM(Table9[[#This Row],[Sum]],Table9[[#This Row],[Sum Notes]],Table9[[#This Row],[Contains ~]])</f>
        <v>0.1</v>
      </c>
      <c r="N2798" s="26">
        <v>22290</v>
      </c>
      <c r="O2798" s="25" t="s">
        <v>10235</v>
      </c>
      <c r="P2798" s="25" t="s">
        <v>10235</v>
      </c>
      <c r="Q2798" s="25"/>
      <c r="R2798" s="25"/>
      <c r="S2798" s="25"/>
    </row>
    <row r="2799" spans="1:19" x14ac:dyDescent="0.25">
      <c r="A2799" s="7">
        <v>7007</v>
      </c>
      <c r="B2799" s="7" t="s">
        <v>6072</v>
      </c>
      <c r="C2799" s="7" t="s">
        <v>9761</v>
      </c>
      <c r="D2799" s="7" t="s">
        <v>6770</v>
      </c>
      <c r="E2799" s="7">
        <f>LEN(Table9[[#This Row],[Trad]])/10</f>
        <v>0.1</v>
      </c>
      <c r="F2799" s="7">
        <f>LEN(Table9[[#This Row],[Variants]])/10</f>
        <v>0</v>
      </c>
      <c r="G2799" s="7">
        <f>COUNT(FIND("～",Table9[[#This Row],[Trad]]))*10</f>
        <v>0</v>
      </c>
      <c r="H2799" s="25">
        <f>Table9[[#This Row],[Trad Len]]+Table9[[#This Row],[Var Len]]</f>
        <v>0.1</v>
      </c>
      <c r="I2799" s="25" cm="1">
        <f t="array" ref="I2799">COUNT(FIND({1,2,3,4,5,6,7,8,9,0},Table9[[#This Row],[Simp]]))</f>
        <v>0</v>
      </c>
      <c r="J2799" s="25" cm="1">
        <f t="array" ref="J2799">COUNT(FIND({1,2,3,4,5,6,7,8,9,0},Table9[[#This Row],[Trad]]))</f>
        <v>0</v>
      </c>
      <c r="K2799" s="25" cm="1">
        <f t="array" ref="K2799">COUNT(FIND({1,2,3,4,5,6,7,8,9,0},Table9[[#This Row],[Variants]]))</f>
        <v>0</v>
      </c>
      <c r="L2799" s="25">
        <f>SUM(Table9[[#This Row],[Simp Note]:[Var Note]])</f>
        <v>0</v>
      </c>
      <c r="M2799" s="25">
        <f>SUM(Table9[[#This Row],[Sum]],Table9[[#This Row],[Sum Notes]],Table9[[#This Row],[Contains ~]])</f>
        <v>0.1</v>
      </c>
      <c r="N2799" s="26">
        <v>22300</v>
      </c>
      <c r="O2799" s="25" t="s">
        <v>10235</v>
      </c>
      <c r="P2799" s="25" t="s">
        <v>10235</v>
      </c>
      <c r="Q2799" s="25"/>
      <c r="R2799" s="25"/>
      <c r="S2799" s="25"/>
    </row>
    <row r="2800" spans="1:19" x14ac:dyDescent="0.25">
      <c r="A2800" s="7">
        <v>7008</v>
      </c>
      <c r="B2800" s="7" t="s">
        <v>6074</v>
      </c>
      <c r="C2800" s="7" t="s">
        <v>9763</v>
      </c>
      <c r="D2800" s="7" t="s">
        <v>6770</v>
      </c>
      <c r="E2800" s="7">
        <f>LEN(Table9[[#This Row],[Trad]])/10</f>
        <v>0.1</v>
      </c>
      <c r="F2800" s="7">
        <f>LEN(Table9[[#This Row],[Variants]])/10</f>
        <v>0</v>
      </c>
      <c r="G2800" s="7">
        <f>COUNT(FIND("～",Table9[[#This Row],[Trad]]))*10</f>
        <v>0</v>
      </c>
      <c r="H2800" s="25">
        <f>Table9[[#This Row],[Trad Len]]+Table9[[#This Row],[Var Len]]</f>
        <v>0.1</v>
      </c>
      <c r="I2800" s="25" cm="1">
        <f t="array" ref="I2800">COUNT(FIND({1,2,3,4,5,6,7,8,9,0},Table9[[#This Row],[Simp]]))</f>
        <v>0</v>
      </c>
      <c r="J2800" s="25" cm="1">
        <f t="array" ref="J2800">COUNT(FIND({1,2,3,4,5,6,7,8,9,0},Table9[[#This Row],[Trad]]))</f>
        <v>0</v>
      </c>
      <c r="K2800" s="25" cm="1">
        <f t="array" ref="K2800">COUNT(FIND({1,2,3,4,5,6,7,8,9,0},Table9[[#This Row],[Variants]]))</f>
        <v>0</v>
      </c>
      <c r="L2800" s="25">
        <f>SUM(Table9[[#This Row],[Simp Note]:[Var Note]])</f>
        <v>0</v>
      </c>
      <c r="M2800" s="25">
        <f>SUM(Table9[[#This Row],[Sum]],Table9[[#This Row],[Sum Notes]],Table9[[#This Row],[Contains ~]])</f>
        <v>0.1</v>
      </c>
      <c r="N2800" s="26">
        <v>22310</v>
      </c>
      <c r="O2800" s="25" t="s">
        <v>10235</v>
      </c>
      <c r="P2800" s="25" t="s">
        <v>10235</v>
      </c>
      <c r="Q2800" s="25"/>
      <c r="R2800" s="25"/>
      <c r="S2800" s="25"/>
    </row>
    <row r="2801" spans="1:19" x14ac:dyDescent="0.25">
      <c r="A2801" s="7">
        <v>7009</v>
      </c>
      <c r="B2801" s="7" t="s">
        <v>6076</v>
      </c>
      <c r="C2801" s="7" t="s">
        <v>9765</v>
      </c>
      <c r="D2801" s="7" t="s">
        <v>6770</v>
      </c>
      <c r="E2801" s="7">
        <f>LEN(Table9[[#This Row],[Trad]])/10</f>
        <v>0.1</v>
      </c>
      <c r="F2801" s="7">
        <f>LEN(Table9[[#This Row],[Variants]])/10</f>
        <v>0</v>
      </c>
      <c r="G2801" s="7">
        <f>COUNT(FIND("～",Table9[[#This Row],[Trad]]))*10</f>
        <v>0</v>
      </c>
      <c r="H2801" s="25">
        <f>Table9[[#This Row],[Trad Len]]+Table9[[#This Row],[Var Len]]</f>
        <v>0.1</v>
      </c>
      <c r="I2801" s="25" cm="1">
        <f t="array" ref="I2801">COUNT(FIND({1,2,3,4,5,6,7,8,9,0},Table9[[#This Row],[Simp]]))</f>
        <v>0</v>
      </c>
      <c r="J2801" s="25" cm="1">
        <f t="array" ref="J2801">COUNT(FIND({1,2,3,4,5,6,7,8,9,0},Table9[[#This Row],[Trad]]))</f>
        <v>0</v>
      </c>
      <c r="K2801" s="25" cm="1">
        <f t="array" ref="K2801">COUNT(FIND({1,2,3,4,5,6,7,8,9,0},Table9[[#This Row],[Variants]]))</f>
        <v>0</v>
      </c>
      <c r="L2801" s="25">
        <f>SUM(Table9[[#This Row],[Simp Note]:[Var Note]])</f>
        <v>0</v>
      </c>
      <c r="M2801" s="25">
        <f>SUM(Table9[[#This Row],[Sum]],Table9[[#This Row],[Sum Notes]],Table9[[#This Row],[Contains ~]])</f>
        <v>0.1</v>
      </c>
      <c r="N2801" s="26">
        <v>22320</v>
      </c>
      <c r="O2801" s="25" t="s">
        <v>10235</v>
      </c>
      <c r="P2801" s="25" t="s">
        <v>10235</v>
      </c>
      <c r="Q2801" s="25"/>
      <c r="R2801" s="25"/>
      <c r="S2801" s="25"/>
    </row>
    <row r="2802" spans="1:19" x14ac:dyDescent="0.25">
      <c r="A2802" s="7">
        <v>7019</v>
      </c>
      <c r="B2802" s="7" t="s">
        <v>6078</v>
      </c>
      <c r="C2802" s="7" t="s">
        <v>9767</v>
      </c>
      <c r="D2802" s="7" t="s">
        <v>6770</v>
      </c>
      <c r="E2802" s="7">
        <f>LEN(Table9[[#This Row],[Trad]])/10</f>
        <v>0.1</v>
      </c>
      <c r="F2802" s="7">
        <f>LEN(Table9[[#This Row],[Variants]])/10</f>
        <v>0</v>
      </c>
      <c r="G2802" s="7">
        <f>COUNT(FIND("～",Table9[[#This Row],[Trad]]))*10</f>
        <v>0</v>
      </c>
      <c r="H2802" s="25">
        <f>Table9[[#This Row],[Trad Len]]+Table9[[#This Row],[Var Len]]</f>
        <v>0.1</v>
      </c>
      <c r="I2802" s="25" cm="1">
        <f t="array" ref="I2802">COUNT(FIND({1,2,3,4,5,6,7,8,9,0},Table9[[#This Row],[Simp]]))</f>
        <v>0</v>
      </c>
      <c r="J2802" s="25" cm="1">
        <f t="array" ref="J2802">COUNT(FIND({1,2,3,4,5,6,7,8,9,0},Table9[[#This Row],[Trad]]))</f>
        <v>0</v>
      </c>
      <c r="K2802" s="25" cm="1">
        <f t="array" ref="K2802">COUNT(FIND({1,2,3,4,5,6,7,8,9,0},Table9[[#This Row],[Variants]]))</f>
        <v>0</v>
      </c>
      <c r="L2802" s="25">
        <f>SUM(Table9[[#This Row],[Simp Note]:[Var Note]])</f>
        <v>0</v>
      </c>
      <c r="M2802" s="25">
        <f>SUM(Table9[[#This Row],[Sum]],Table9[[#This Row],[Sum Notes]],Table9[[#This Row],[Contains ~]])</f>
        <v>0.1</v>
      </c>
      <c r="N2802" s="26">
        <v>22330</v>
      </c>
      <c r="O2802" s="25" t="s">
        <v>10235</v>
      </c>
      <c r="P2802" s="25" t="s">
        <v>10235</v>
      </c>
      <c r="Q2802" s="25"/>
      <c r="R2802" s="25"/>
      <c r="S2802" s="25"/>
    </row>
    <row r="2803" spans="1:19" x14ac:dyDescent="0.25">
      <c r="A2803" s="7">
        <v>7029</v>
      </c>
      <c r="B2803" s="7" t="s">
        <v>6080</v>
      </c>
      <c r="C2803" s="7" t="s">
        <v>9769</v>
      </c>
      <c r="D2803" s="7" t="s">
        <v>6770</v>
      </c>
      <c r="E2803" s="7">
        <f>LEN(Table9[[#This Row],[Trad]])/10</f>
        <v>0.1</v>
      </c>
      <c r="F2803" s="7">
        <f>LEN(Table9[[#This Row],[Variants]])/10</f>
        <v>0</v>
      </c>
      <c r="G2803" s="7">
        <f>COUNT(FIND("～",Table9[[#This Row],[Trad]]))*10</f>
        <v>0</v>
      </c>
      <c r="H2803" s="25">
        <f>Table9[[#This Row],[Trad Len]]+Table9[[#This Row],[Var Len]]</f>
        <v>0.1</v>
      </c>
      <c r="I2803" s="25" cm="1">
        <f t="array" ref="I2803">COUNT(FIND({1,2,3,4,5,6,7,8,9,0},Table9[[#This Row],[Simp]]))</f>
        <v>0</v>
      </c>
      <c r="J2803" s="25" cm="1">
        <f t="array" ref="J2803">COUNT(FIND({1,2,3,4,5,6,7,8,9,0},Table9[[#This Row],[Trad]]))</f>
        <v>0</v>
      </c>
      <c r="K2803" s="25" cm="1">
        <f t="array" ref="K2803">COUNT(FIND({1,2,3,4,5,6,7,8,9,0},Table9[[#This Row],[Variants]]))</f>
        <v>0</v>
      </c>
      <c r="L2803" s="25">
        <f>SUM(Table9[[#This Row],[Simp Note]:[Var Note]])</f>
        <v>0</v>
      </c>
      <c r="M2803" s="25">
        <f>SUM(Table9[[#This Row],[Sum]],Table9[[#This Row],[Sum Notes]],Table9[[#This Row],[Contains ~]])</f>
        <v>0.1</v>
      </c>
      <c r="N2803" s="26">
        <v>22340</v>
      </c>
      <c r="O2803" s="25" t="s">
        <v>10235</v>
      </c>
      <c r="P2803" s="25" t="s">
        <v>10235</v>
      </c>
      <c r="Q2803" s="25"/>
      <c r="R2803" s="25"/>
      <c r="S2803" s="25"/>
    </row>
    <row r="2804" spans="1:19" x14ac:dyDescent="0.25">
      <c r="A2804" s="7">
        <v>7034</v>
      </c>
      <c r="B2804" s="7" t="s">
        <v>6082</v>
      </c>
      <c r="C2804" s="7" t="s">
        <v>9771</v>
      </c>
      <c r="D2804" s="7" t="s">
        <v>6770</v>
      </c>
      <c r="E2804" s="7">
        <f>LEN(Table9[[#This Row],[Trad]])/10</f>
        <v>0.1</v>
      </c>
      <c r="F2804" s="7">
        <f>LEN(Table9[[#This Row],[Variants]])/10</f>
        <v>0</v>
      </c>
      <c r="G2804" s="7">
        <f>COUNT(FIND("～",Table9[[#This Row],[Trad]]))*10</f>
        <v>0</v>
      </c>
      <c r="H2804" s="25">
        <f>Table9[[#This Row],[Trad Len]]+Table9[[#This Row],[Var Len]]</f>
        <v>0.1</v>
      </c>
      <c r="I2804" s="25" cm="1">
        <f t="array" ref="I2804">COUNT(FIND({1,2,3,4,5,6,7,8,9,0},Table9[[#This Row],[Simp]]))</f>
        <v>0</v>
      </c>
      <c r="J2804" s="25" cm="1">
        <f t="array" ref="J2804">COUNT(FIND({1,2,3,4,5,6,7,8,9,0},Table9[[#This Row],[Trad]]))</f>
        <v>0</v>
      </c>
      <c r="K2804" s="25" cm="1">
        <f t="array" ref="K2804">COUNT(FIND({1,2,3,4,5,6,7,8,9,0},Table9[[#This Row],[Variants]]))</f>
        <v>0</v>
      </c>
      <c r="L2804" s="25">
        <f>SUM(Table9[[#This Row],[Simp Note]:[Var Note]])</f>
        <v>0</v>
      </c>
      <c r="M2804" s="25">
        <f>SUM(Table9[[#This Row],[Sum]],Table9[[#This Row],[Sum Notes]],Table9[[#This Row],[Contains ~]])</f>
        <v>0.1</v>
      </c>
      <c r="N2804" s="26">
        <v>22350</v>
      </c>
      <c r="O2804" s="25" t="s">
        <v>10235</v>
      </c>
      <c r="P2804" s="25" t="s">
        <v>10235</v>
      </c>
      <c r="Q2804" s="25"/>
      <c r="R2804" s="25"/>
      <c r="S2804" s="25"/>
    </row>
    <row r="2805" spans="1:19" x14ac:dyDescent="0.25">
      <c r="A2805" s="7">
        <v>7039</v>
      </c>
      <c r="B2805" s="7" t="s">
        <v>6084</v>
      </c>
      <c r="C2805" s="7" t="s">
        <v>9773</v>
      </c>
      <c r="D2805" s="7" t="s">
        <v>6770</v>
      </c>
      <c r="E2805" s="7">
        <f>LEN(Table9[[#This Row],[Trad]])/10</f>
        <v>0.1</v>
      </c>
      <c r="F2805" s="7">
        <f>LEN(Table9[[#This Row],[Variants]])/10</f>
        <v>0</v>
      </c>
      <c r="G2805" s="7">
        <f>COUNT(FIND("～",Table9[[#This Row],[Trad]]))*10</f>
        <v>0</v>
      </c>
      <c r="H2805" s="25">
        <f>Table9[[#This Row],[Trad Len]]+Table9[[#This Row],[Var Len]]</f>
        <v>0.1</v>
      </c>
      <c r="I2805" s="25" cm="1">
        <f t="array" ref="I2805">COUNT(FIND({1,2,3,4,5,6,7,8,9,0},Table9[[#This Row],[Simp]]))</f>
        <v>0</v>
      </c>
      <c r="J2805" s="25" cm="1">
        <f t="array" ref="J2805">COUNT(FIND({1,2,3,4,5,6,7,8,9,0},Table9[[#This Row],[Trad]]))</f>
        <v>0</v>
      </c>
      <c r="K2805" s="25" cm="1">
        <f t="array" ref="K2805">COUNT(FIND({1,2,3,4,5,6,7,8,9,0},Table9[[#This Row],[Variants]]))</f>
        <v>0</v>
      </c>
      <c r="L2805" s="25">
        <f>SUM(Table9[[#This Row],[Simp Note]:[Var Note]])</f>
        <v>0</v>
      </c>
      <c r="M2805" s="25">
        <f>SUM(Table9[[#This Row],[Sum]],Table9[[#This Row],[Sum Notes]],Table9[[#This Row],[Contains ~]])</f>
        <v>0.1</v>
      </c>
      <c r="N2805" s="26">
        <v>22360</v>
      </c>
      <c r="O2805" s="25" t="s">
        <v>10235</v>
      </c>
      <c r="P2805" s="25" t="s">
        <v>10235</v>
      </c>
      <c r="Q2805" s="25"/>
      <c r="R2805" s="25"/>
      <c r="S2805" s="25"/>
    </row>
    <row r="2806" spans="1:19" x14ac:dyDescent="0.25">
      <c r="A2806" s="7">
        <v>7053</v>
      </c>
      <c r="B2806" s="7" t="s">
        <v>6086</v>
      </c>
      <c r="C2806" s="7" t="s">
        <v>9775</v>
      </c>
      <c r="D2806" s="7" t="s">
        <v>6770</v>
      </c>
      <c r="E2806" s="7">
        <f>LEN(Table9[[#This Row],[Trad]])/10</f>
        <v>0.1</v>
      </c>
      <c r="F2806" s="7">
        <f>LEN(Table9[[#This Row],[Variants]])/10</f>
        <v>0</v>
      </c>
      <c r="G2806" s="7">
        <f>COUNT(FIND("～",Table9[[#This Row],[Trad]]))*10</f>
        <v>0</v>
      </c>
      <c r="H2806" s="25">
        <f>Table9[[#This Row],[Trad Len]]+Table9[[#This Row],[Var Len]]</f>
        <v>0.1</v>
      </c>
      <c r="I2806" s="25" cm="1">
        <f t="array" ref="I2806">COUNT(FIND({1,2,3,4,5,6,7,8,9,0},Table9[[#This Row],[Simp]]))</f>
        <v>0</v>
      </c>
      <c r="J2806" s="25" cm="1">
        <f t="array" ref="J2806">COUNT(FIND({1,2,3,4,5,6,7,8,9,0},Table9[[#This Row],[Trad]]))</f>
        <v>0</v>
      </c>
      <c r="K2806" s="25" cm="1">
        <f t="array" ref="K2806">COUNT(FIND({1,2,3,4,5,6,7,8,9,0},Table9[[#This Row],[Variants]]))</f>
        <v>0</v>
      </c>
      <c r="L2806" s="25">
        <f>SUM(Table9[[#This Row],[Simp Note]:[Var Note]])</f>
        <v>0</v>
      </c>
      <c r="M2806" s="25">
        <f>SUM(Table9[[#This Row],[Sum]],Table9[[#This Row],[Sum Notes]],Table9[[#This Row],[Contains ~]])</f>
        <v>0.1</v>
      </c>
      <c r="N2806" s="26">
        <v>22370</v>
      </c>
      <c r="O2806" s="25" t="s">
        <v>10235</v>
      </c>
      <c r="P2806" s="25" t="s">
        <v>10235</v>
      </c>
      <c r="Q2806" s="25"/>
      <c r="R2806" s="25"/>
      <c r="S2806" s="25"/>
    </row>
    <row r="2807" spans="1:19" x14ac:dyDescent="0.25">
      <c r="A2807" s="7">
        <v>7059</v>
      </c>
      <c r="B2807" s="7" t="s">
        <v>6088</v>
      </c>
      <c r="C2807" s="7" t="s">
        <v>9777</v>
      </c>
      <c r="D2807" s="7" t="s">
        <v>6770</v>
      </c>
      <c r="E2807" s="7">
        <f>LEN(Table9[[#This Row],[Trad]])/10</f>
        <v>0.1</v>
      </c>
      <c r="F2807" s="7">
        <f>LEN(Table9[[#This Row],[Variants]])/10</f>
        <v>0</v>
      </c>
      <c r="G2807" s="7">
        <f>COUNT(FIND("～",Table9[[#This Row],[Trad]]))*10</f>
        <v>0</v>
      </c>
      <c r="H2807" s="25">
        <f>Table9[[#This Row],[Trad Len]]+Table9[[#This Row],[Var Len]]</f>
        <v>0.1</v>
      </c>
      <c r="I2807" s="25" cm="1">
        <f t="array" ref="I2807">COUNT(FIND({1,2,3,4,5,6,7,8,9,0},Table9[[#This Row],[Simp]]))</f>
        <v>0</v>
      </c>
      <c r="J2807" s="25" cm="1">
        <f t="array" ref="J2807">COUNT(FIND({1,2,3,4,5,6,7,8,9,0},Table9[[#This Row],[Trad]]))</f>
        <v>0</v>
      </c>
      <c r="K2807" s="25" cm="1">
        <f t="array" ref="K2807">COUNT(FIND({1,2,3,4,5,6,7,8,9,0},Table9[[#This Row],[Variants]]))</f>
        <v>0</v>
      </c>
      <c r="L2807" s="25">
        <f>SUM(Table9[[#This Row],[Simp Note]:[Var Note]])</f>
        <v>0</v>
      </c>
      <c r="M2807" s="25">
        <f>SUM(Table9[[#This Row],[Sum]],Table9[[#This Row],[Sum Notes]],Table9[[#This Row],[Contains ~]])</f>
        <v>0.1</v>
      </c>
      <c r="N2807" s="26">
        <v>22380</v>
      </c>
      <c r="O2807" s="25" t="s">
        <v>10235</v>
      </c>
      <c r="P2807" s="25" t="s">
        <v>10235</v>
      </c>
      <c r="Q2807" s="25"/>
      <c r="R2807" s="25"/>
      <c r="S2807" s="25"/>
    </row>
    <row r="2808" spans="1:19" x14ac:dyDescent="0.25">
      <c r="A2808" s="7">
        <v>7070</v>
      </c>
      <c r="B2808" s="7" t="s">
        <v>6090</v>
      </c>
      <c r="C2808" s="7" t="s">
        <v>9779</v>
      </c>
      <c r="D2808" s="7" t="s">
        <v>6770</v>
      </c>
      <c r="E2808" s="7">
        <f>LEN(Table9[[#This Row],[Trad]])/10</f>
        <v>0.1</v>
      </c>
      <c r="F2808" s="7">
        <f>LEN(Table9[[#This Row],[Variants]])/10</f>
        <v>0</v>
      </c>
      <c r="G2808" s="7">
        <f>COUNT(FIND("～",Table9[[#This Row],[Trad]]))*10</f>
        <v>0</v>
      </c>
      <c r="H2808" s="25">
        <f>Table9[[#This Row],[Trad Len]]+Table9[[#This Row],[Var Len]]</f>
        <v>0.1</v>
      </c>
      <c r="I2808" s="25" cm="1">
        <f t="array" ref="I2808">COUNT(FIND({1,2,3,4,5,6,7,8,9,0},Table9[[#This Row],[Simp]]))</f>
        <v>0</v>
      </c>
      <c r="J2808" s="25" cm="1">
        <f t="array" ref="J2808">COUNT(FIND({1,2,3,4,5,6,7,8,9,0},Table9[[#This Row],[Trad]]))</f>
        <v>0</v>
      </c>
      <c r="K2808" s="25" cm="1">
        <f t="array" ref="K2808">COUNT(FIND({1,2,3,4,5,6,7,8,9,0},Table9[[#This Row],[Variants]]))</f>
        <v>0</v>
      </c>
      <c r="L2808" s="25">
        <f>SUM(Table9[[#This Row],[Simp Note]:[Var Note]])</f>
        <v>0</v>
      </c>
      <c r="M2808" s="25">
        <f>SUM(Table9[[#This Row],[Sum]],Table9[[#This Row],[Sum Notes]],Table9[[#This Row],[Contains ~]])</f>
        <v>0.1</v>
      </c>
      <c r="N2808" s="26">
        <v>22390</v>
      </c>
      <c r="O2808" s="25" t="s">
        <v>10235</v>
      </c>
      <c r="P2808" s="25" t="s">
        <v>10235</v>
      </c>
      <c r="Q2808" s="25"/>
      <c r="R2808" s="25"/>
      <c r="S2808" s="25"/>
    </row>
    <row r="2809" spans="1:19" x14ac:dyDescent="0.25">
      <c r="A2809" s="7">
        <v>7074</v>
      </c>
      <c r="B2809" s="7" t="s">
        <v>6092</v>
      </c>
      <c r="C2809" s="7" t="s">
        <v>9781</v>
      </c>
      <c r="D2809" s="7" t="s">
        <v>6770</v>
      </c>
      <c r="E2809" s="7">
        <f>LEN(Table9[[#This Row],[Trad]])/10</f>
        <v>0.1</v>
      </c>
      <c r="F2809" s="7">
        <f>LEN(Table9[[#This Row],[Variants]])/10</f>
        <v>0</v>
      </c>
      <c r="G2809" s="7">
        <f>COUNT(FIND("～",Table9[[#This Row],[Trad]]))*10</f>
        <v>0</v>
      </c>
      <c r="H2809" s="25">
        <f>Table9[[#This Row],[Trad Len]]+Table9[[#This Row],[Var Len]]</f>
        <v>0.1</v>
      </c>
      <c r="I2809" s="25" cm="1">
        <f t="array" ref="I2809">COUNT(FIND({1,2,3,4,5,6,7,8,9,0},Table9[[#This Row],[Simp]]))</f>
        <v>0</v>
      </c>
      <c r="J2809" s="25" cm="1">
        <f t="array" ref="J2809">COUNT(FIND({1,2,3,4,5,6,7,8,9,0},Table9[[#This Row],[Trad]]))</f>
        <v>0</v>
      </c>
      <c r="K2809" s="25" cm="1">
        <f t="array" ref="K2809">COUNT(FIND({1,2,3,4,5,6,7,8,9,0},Table9[[#This Row],[Variants]]))</f>
        <v>0</v>
      </c>
      <c r="L2809" s="25">
        <f>SUM(Table9[[#This Row],[Simp Note]:[Var Note]])</f>
        <v>0</v>
      </c>
      <c r="M2809" s="25">
        <f>SUM(Table9[[#This Row],[Sum]],Table9[[#This Row],[Sum Notes]],Table9[[#This Row],[Contains ~]])</f>
        <v>0.1</v>
      </c>
      <c r="N2809" s="26">
        <v>22400</v>
      </c>
      <c r="O2809" s="25" t="s">
        <v>10235</v>
      </c>
      <c r="P2809" s="25" t="s">
        <v>10235</v>
      </c>
      <c r="Q2809" s="25"/>
      <c r="R2809" s="25"/>
      <c r="S2809" s="25"/>
    </row>
    <row r="2810" spans="1:19" x14ac:dyDescent="0.25">
      <c r="A2810" s="7">
        <v>7079</v>
      </c>
      <c r="B2810" s="7" t="s">
        <v>6094</v>
      </c>
      <c r="C2810" s="7" t="s">
        <v>9782</v>
      </c>
      <c r="D2810" s="7" t="s">
        <v>6770</v>
      </c>
      <c r="E2810" s="7">
        <f>LEN(Table9[[#This Row],[Trad]])/10</f>
        <v>0.1</v>
      </c>
      <c r="F2810" s="7">
        <f>LEN(Table9[[#This Row],[Variants]])/10</f>
        <v>0</v>
      </c>
      <c r="G2810" s="7">
        <f>COUNT(FIND("～",Table9[[#This Row],[Trad]]))*10</f>
        <v>0</v>
      </c>
      <c r="H2810" s="25">
        <f>Table9[[#This Row],[Trad Len]]+Table9[[#This Row],[Var Len]]</f>
        <v>0.1</v>
      </c>
      <c r="I2810" s="25" cm="1">
        <f t="array" ref="I2810">COUNT(FIND({1,2,3,4,5,6,7,8,9,0},Table9[[#This Row],[Simp]]))</f>
        <v>0</v>
      </c>
      <c r="J2810" s="25" cm="1">
        <f t="array" ref="J2810">COUNT(FIND({1,2,3,4,5,6,7,8,9,0},Table9[[#This Row],[Trad]]))</f>
        <v>0</v>
      </c>
      <c r="K2810" s="25" cm="1">
        <f t="array" ref="K2810">COUNT(FIND({1,2,3,4,5,6,7,8,9,0},Table9[[#This Row],[Variants]]))</f>
        <v>0</v>
      </c>
      <c r="L2810" s="25">
        <f>SUM(Table9[[#This Row],[Simp Note]:[Var Note]])</f>
        <v>0</v>
      </c>
      <c r="M2810" s="25">
        <f>SUM(Table9[[#This Row],[Sum]],Table9[[#This Row],[Sum Notes]],Table9[[#This Row],[Contains ~]])</f>
        <v>0.1</v>
      </c>
      <c r="N2810" s="26">
        <v>22410</v>
      </c>
      <c r="O2810" s="25" t="s">
        <v>10235</v>
      </c>
      <c r="P2810" s="25" t="s">
        <v>10235</v>
      </c>
      <c r="Q2810" s="25"/>
      <c r="R2810" s="25"/>
      <c r="S2810" s="25"/>
    </row>
    <row r="2811" spans="1:19" x14ac:dyDescent="0.25">
      <c r="A2811" s="7">
        <v>7093</v>
      </c>
      <c r="B2811" s="7" t="s">
        <v>6096</v>
      </c>
      <c r="C2811" s="7" t="s">
        <v>9784</v>
      </c>
      <c r="D2811" s="7" t="s">
        <v>6770</v>
      </c>
      <c r="E2811" s="7">
        <f>LEN(Table9[[#This Row],[Trad]])/10</f>
        <v>0.1</v>
      </c>
      <c r="F2811" s="7">
        <f>LEN(Table9[[#This Row],[Variants]])/10</f>
        <v>0</v>
      </c>
      <c r="G2811" s="7">
        <f>COUNT(FIND("～",Table9[[#This Row],[Trad]]))*10</f>
        <v>0</v>
      </c>
      <c r="H2811" s="25">
        <f>Table9[[#This Row],[Trad Len]]+Table9[[#This Row],[Var Len]]</f>
        <v>0.1</v>
      </c>
      <c r="I2811" s="25" cm="1">
        <f t="array" ref="I2811">COUNT(FIND({1,2,3,4,5,6,7,8,9,0},Table9[[#This Row],[Simp]]))</f>
        <v>0</v>
      </c>
      <c r="J2811" s="25" cm="1">
        <f t="array" ref="J2811">COUNT(FIND({1,2,3,4,5,6,7,8,9,0},Table9[[#This Row],[Trad]]))</f>
        <v>0</v>
      </c>
      <c r="K2811" s="25" cm="1">
        <f t="array" ref="K2811">COUNT(FIND({1,2,3,4,5,6,7,8,9,0},Table9[[#This Row],[Variants]]))</f>
        <v>0</v>
      </c>
      <c r="L2811" s="25">
        <f>SUM(Table9[[#This Row],[Simp Note]:[Var Note]])</f>
        <v>0</v>
      </c>
      <c r="M2811" s="25">
        <f>SUM(Table9[[#This Row],[Sum]],Table9[[#This Row],[Sum Notes]],Table9[[#This Row],[Contains ~]])</f>
        <v>0.1</v>
      </c>
      <c r="N2811" s="26">
        <v>22420</v>
      </c>
      <c r="O2811" s="25" t="s">
        <v>10235</v>
      </c>
      <c r="P2811" s="25" t="s">
        <v>10235</v>
      </c>
      <c r="Q2811" s="25"/>
      <c r="R2811" s="25"/>
      <c r="S2811" s="25"/>
    </row>
    <row r="2812" spans="1:19" x14ac:dyDescent="0.25">
      <c r="A2812" s="7">
        <v>7094</v>
      </c>
      <c r="B2812" s="7" t="s">
        <v>6098</v>
      </c>
      <c r="C2812" s="7" t="s">
        <v>9786</v>
      </c>
      <c r="D2812" s="7" t="s">
        <v>6770</v>
      </c>
      <c r="E2812" s="7">
        <f>LEN(Table9[[#This Row],[Trad]])/10</f>
        <v>0.1</v>
      </c>
      <c r="F2812" s="7">
        <f>LEN(Table9[[#This Row],[Variants]])/10</f>
        <v>0</v>
      </c>
      <c r="G2812" s="7">
        <f>COUNT(FIND("～",Table9[[#This Row],[Trad]]))*10</f>
        <v>0</v>
      </c>
      <c r="H2812" s="25">
        <f>Table9[[#This Row],[Trad Len]]+Table9[[#This Row],[Var Len]]</f>
        <v>0.1</v>
      </c>
      <c r="I2812" s="25" cm="1">
        <f t="array" ref="I2812">COUNT(FIND({1,2,3,4,5,6,7,8,9,0},Table9[[#This Row],[Simp]]))</f>
        <v>0</v>
      </c>
      <c r="J2812" s="25" cm="1">
        <f t="array" ref="J2812">COUNT(FIND({1,2,3,4,5,6,7,8,9,0},Table9[[#This Row],[Trad]]))</f>
        <v>0</v>
      </c>
      <c r="K2812" s="25" cm="1">
        <f t="array" ref="K2812">COUNT(FIND({1,2,3,4,5,6,7,8,9,0},Table9[[#This Row],[Variants]]))</f>
        <v>0</v>
      </c>
      <c r="L2812" s="25">
        <f>SUM(Table9[[#This Row],[Simp Note]:[Var Note]])</f>
        <v>0</v>
      </c>
      <c r="M2812" s="25">
        <f>SUM(Table9[[#This Row],[Sum]],Table9[[#This Row],[Sum Notes]],Table9[[#This Row],[Contains ~]])</f>
        <v>0.1</v>
      </c>
      <c r="N2812" s="26">
        <v>22430</v>
      </c>
      <c r="O2812" s="25" t="s">
        <v>10235</v>
      </c>
      <c r="P2812" s="25" t="s">
        <v>10235</v>
      </c>
      <c r="Q2812" s="25"/>
      <c r="R2812" s="25"/>
      <c r="S2812" s="25"/>
    </row>
    <row r="2813" spans="1:19" x14ac:dyDescent="0.25">
      <c r="A2813" s="7">
        <v>7095</v>
      </c>
      <c r="B2813" s="7" t="s">
        <v>6100</v>
      </c>
      <c r="C2813" s="7" t="s">
        <v>9788</v>
      </c>
      <c r="D2813" s="7" t="s">
        <v>6770</v>
      </c>
      <c r="E2813" s="7">
        <f>LEN(Table9[[#This Row],[Trad]])/10</f>
        <v>0.1</v>
      </c>
      <c r="F2813" s="7">
        <f>LEN(Table9[[#This Row],[Variants]])/10</f>
        <v>0</v>
      </c>
      <c r="G2813" s="7">
        <f>COUNT(FIND("～",Table9[[#This Row],[Trad]]))*10</f>
        <v>0</v>
      </c>
      <c r="H2813" s="25">
        <f>Table9[[#This Row],[Trad Len]]+Table9[[#This Row],[Var Len]]</f>
        <v>0.1</v>
      </c>
      <c r="I2813" s="25" cm="1">
        <f t="array" ref="I2813">COUNT(FIND({1,2,3,4,5,6,7,8,9,0},Table9[[#This Row],[Simp]]))</f>
        <v>0</v>
      </c>
      <c r="J2813" s="25" cm="1">
        <f t="array" ref="J2813">COUNT(FIND({1,2,3,4,5,6,7,8,9,0},Table9[[#This Row],[Trad]]))</f>
        <v>0</v>
      </c>
      <c r="K2813" s="25" cm="1">
        <f t="array" ref="K2813">COUNT(FIND({1,2,3,4,5,6,7,8,9,0},Table9[[#This Row],[Variants]]))</f>
        <v>0</v>
      </c>
      <c r="L2813" s="25">
        <f>SUM(Table9[[#This Row],[Simp Note]:[Var Note]])</f>
        <v>0</v>
      </c>
      <c r="M2813" s="25">
        <f>SUM(Table9[[#This Row],[Sum]],Table9[[#This Row],[Sum Notes]],Table9[[#This Row],[Contains ~]])</f>
        <v>0.1</v>
      </c>
      <c r="N2813" s="26">
        <v>22440</v>
      </c>
      <c r="O2813" s="25" t="s">
        <v>10235</v>
      </c>
      <c r="P2813" s="25" t="s">
        <v>10235</v>
      </c>
      <c r="Q2813" s="25"/>
      <c r="R2813" s="25"/>
      <c r="S2813" s="25"/>
    </row>
    <row r="2814" spans="1:19" x14ac:dyDescent="0.25">
      <c r="A2814" s="7">
        <v>7096</v>
      </c>
      <c r="B2814" s="7" t="s">
        <v>6102</v>
      </c>
      <c r="C2814" s="7" t="s">
        <v>9790</v>
      </c>
      <c r="D2814" s="7" t="s">
        <v>6770</v>
      </c>
      <c r="E2814" s="7">
        <f>LEN(Table9[[#This Row],[Trad]])/10</f>
        <v>0.1</v>
      </c>
      <c r="F2814" s="7">
        <f>LEN(Table9[[#This Row],[Variants]])/10</f>
        <v>0</v>
      </c>
      <c r="G2814" s="7">
        <f>COUNT(FIND("～",Table9[[#This Row],[Trad]]))*10</f>
        <v>0</v>
      </c>
      <c r="H2814" s="25">
        <f>Table9[[#This Row],[Trad Len]]+Table9[[#This Row],[Var Len]]</f>
        <v>0.1</v>
      </c>
      <c r="I2814" s="25" cm="1">
        <f t="array" ref="I2814">COUNT(FIND({1,2,3,4,5,6,7,8,9,0},Table9[[#This Row],[Simp]]))</f>
        <v>0</v>
      </c>
      <c r="J2814" s="25" cm="1">
        <f t="array" ref="J2814">COUNT(FIND({1,2,3,4,5,6,7,8,9,0},Table9[[#This Row],[Trad]]))</f>
        <v>0</v>
      </c>
      <c r="K2814" s="25" cm="1">
        <f t="array" ref="K2814">COUNT(FIND({1,2,3,4,5,6,7,8,9,0},Table9[[#This Row],[Variants]]))</f>
        <v>0</v>
      </c>
      <c r="L2814" s="25">
        <f>SUM(Table9[[#This Row],[Simp Note]:[Var Note]])</f>
        <v>0</v>
      </c>
      <c r="M2814" s="25">
        <f>SUM(Table9[[#This Row],[Sum]],Table9[[#This Row],[Sum Notes]],Table9[[#This Row],[Contains ~]])</f>
        <v>0.1</v>
      </c>
      <c r="N2814" s="26">
        <v>22450</v>
      </c>
      <c r="O2814" s="25" t="s">
        <v>10235</v>
      </c>
      <c r="P2814" s="25" t="s">
        <v>10235</v>
      </c>
      <c r="Q2814" s="25"/>
      <c r="R2814" s="25"/>
      <c r="S2814" s="25"/>
    </row>
    <row r="2815" spans="1:19" x14ac:dyDescent="0.25">
      <c r="A2815" s="7">
        <v>7097</v>
      </c>
      <c r="B2815" s="7" t="s">
        <v>6104</v>
      </c>
      <c r="C2815" s="7" t="s">
        <v>9792</v>
      </c>
      <c r="D2815" s="7" t="s">
        <v>6770</v>
      </c>
      <c r="E2815" s="7">
        <f>LEN(Table9[[#This Row],[Trad]])/10</f>
        <v>0.1</v>
      </c>
      <c r="F2815" s="7">
        <f>LEN(Table9[[#This Row],[Variants]])/10</f>
        <v>0</v>
      </c>
      <c r="G2815" s="7">
        <f>COUNT(FIND("～",Table9[[#This Row],[Trad]]))*10</f>
        <v>0</v>
      </c>
      <c r="H2815" s="25">
        <f>Table9[[#This Row],[Trad Len]]+Table9[[#This Row],[Var Len]]</f>
        <v>0.1</v>
      </c>
      <c r="I2815" s="25" cm="1">
        <f t="array" ref="I2815">COUNT(FIND({1,2,3,4,5,6,7,8,9,0},Table9[[#This Row],[Simp]]))</f>
        <v>0</v>
      </c>
      <c r="J2815" s="25" cm="1">
        <f t="array" ref="J2815">COUNT(FIND({1,2,3,4,5,6,7,8,9,0},Table9[[#This Row],[Trad]]))</f>
        <v>0</v>
      </c>
      <c r="K2815" s="25" cm="1">
        <f t="array" ref="K2815">COUNT(FIND({1,2,3,4,5,6,7,8,9,0},Table9[[#This Row],[Variants]]))</f>
        <v>0</v>
      </c>
      <c r="L2815" s="25">
        <f>SUM(Table9[[#This Row],[Simp Note]:[Var Note]])</f>
        <v>0</v>
      </c>
      <c r="M2815" s="25">
        <f>SUM(Table9[[#This Row],[Sum]],Table9[[#This Row],[Sum Notes]],Table9[[#This Row],[Contains ~]])</f>
        <v>0.1</v>
      </c>
      <c r="N2815" s="26">
        <v>22460</v>
      </c>
      <c r="O2815" s="25" t="s">
        <v>10235</v>
      </c>
      <c r="P2815" s="25" t="s">
        <v>10235</v>
      </c>
      <c r="Q2815" s="25"/>
      <c r="R2815" s="25"/>
      <c r="S2815" s="25"/>
    </row>
    <row r="2816" spans="1:19" x14ac:dyDescent="0.25">
      <c r="A2816" s="7">
        <v>7099</v>
      </c>
      <c r="B2816" s="7" t="s">
        <v>6106</v>
      </c>
      <c r="C2816" s="7" t="s">
        <v>9794</v>
      </c>
      <c r="D2816" s="7" t="s">
        <v>6770</v>
      </c>
      <c r="E2816" s="7">
        <f>LEN(Table9[[#This Row],[Trad]])/10</f>
        <v>0.1</v>
      </c>
      <c r="F2816" s="7">
        <f>LEN(Table9[[#This Row],[Variants]])/10</f>
        <v>0</v>
      </c>
      <c r="G2816" s="7">
        <f>COUNT(FIND("～",Table9[[#This Row],[Trad]]))*10</f>
        <v>0</v>
      </c>
      <c r="H2816" s="25">
        <f>Table9[[#This Row],[Trad Len]]+Table9[[#This Row],[Var Len]]</f>
        <v>0.1</v>
      </c>
      <c r="I2816" s="25" cm="1">
        <f t="array" ref="I2816">COUNT(FIND({1,2,3,4,5,6,7,8,9,0},Table9[[#This Row],[Simp]]))</f>
        <v>0</v>
      </c>
      <c r="J2816" s="25" cm="1">
        <f t="array" ref="J2816">COUNT(FIND({1,2,3,4,5,6,7,8,9,0},Table9[[#This Row],[Trad]]))</f>
        <v>0</v>
      </c>
      <c r="K2816" s="25" cm="1">
        <f t="array" ref="K2816">COUNT(FIND({1,2,3,4,5,6,7,8,9,0},Table9[[#This Row],[Variants]]))</f>
        <v>0</v>
      </c>
      <c r="L2816" s="25">
        <f>SUM(Table9[[#This Row],[Simp Note]:[Var Note]])</f>
        <v>0</v>
      </c>
      <c r="M2816" s="25">
        <f>SUM(Table9[[#This Row],[Sum]],Table9[[#This Row],[Sum Notes]],Table9[[#This Row],[Contains ~]])</f>
        <v>0.1</v>
      </c>
      <c r="N2816" s="26">
        <v>22470</v>
      </c>
      <c r="O2816" s="25" t="s">
        <v>10235</v>
      </c>
      <c r="P2816" s="25" t="s">
        <v>10235</v>
      </c>
      <c r="Q2816" s="25"/>
      <c r="R2816" s="25"/>
      <c r="S2816" s="25"/>
    </row>
    <row r="2817" spans="1:19" x14ac:dyDescent="0.25">
      <c r="A2817" s="7">
        <v>7114</v>
      </c>
      <c r="B2817" s="7" t="s">
        <v>6108</v>
      </c>
      <c r="C2817" s="7" t="s">
        <v>9796</v>
      </c>
      <c r="D2817" s="7" t="s">
        <v>6770</v>
      </c>
      <c r="E2817" s="7">
        <f>LEN(Table9[[#This Row],[Trad]])/10</f>
        <v>0.1</v>
      </c>
      <c r="F2817" s="7">
        <f>LEN(Table9[[#This Row],[Variants]])/10</f>
        <v>0</v>
      </c>
      <c r="G2817" s="7">
        <f>COUNT(FIND("～",Table9[[#This Row],[Trad]]))*10</f>
        <v>0</v>
      </c>
      <c r="H2817" s="25">
        <f>Table9[[#This Row],[Trad Len]]+Table9[[#This Row],[Var Len]]</f>
        <v>0.1</v>
      </c>
      <c r="I2817" s="25" cm="1">
        <f t="array" ref="I2817">COUNT(FIND({1,2,3,4,5,6,7,8,9,0},Table9[[#This Row],[Simp]]))</f>
        <v>0</v>
      </c>
      <c r="J2817" s="25" cm="1">
        <f t="array" ref="J2817">COUNT(FIND({1,2,3,4,5,6,7,8,9,0},Table9[[#This Row],[Trad]]))</f>
        <v>0</v>
      </c>
      <c r="K2817" s="25" cm="1">
        <f t="array" ref="K2817">COUNT(FIND({1,2,3,4,5,6,7,8,9,0},Table9[[#This Row],[Variants]]))</f>
        <v>0</v>
      </c>
      <c r="L2817" s="25">
        <f>SUM(Table9[[#This Row],[Simp Note]:[Var Note]])</f>
        <v>0</v>
      </c>
      <c r="M2817" s="25">
        <f>SUM(Table9[[#This Row],[Sum]],Table9[[#This Row],[Sum Notes]],Table9[[#This Row],[Contains ~]])</f>
        <v>0.1</v>
      </c>
      <c r="N2817" s="26">
        <v>22480</v>
      </c>
      <c r="O2817" s="25" t="s">
        <v>10235</v>
      </c>
      <c r="P2817" s="25" t="s">
        <v>10235</v>
      </c>
      <c r="Q2817" s="25"/>
      <c r="R2817" s="25"/>
      <c r="S2817" s="25"/>
    </row>
    <row r="2818" spans="1:19" x14ac:dyDescent="0.25">
      <c r="A2818" s="7">
        <v>7117</v>
      </c>
      <c r="B2818" s="7" t="s">
        <v>6110</v>
      </c>
      <c r="C2818" s="7" t="s">
        <v>9798</v>
      </c>
      <c r="D2818" s="7" t="s">
        <v>6770</v>
      </c>
      <c r="E2818" s="7">
        <f>LEN(Table9[[#This Row],[Trad]])/10</f>
        <v>0.1</v>
      </c>
      <c r="F2818" s="7">
        <f>LEN(Table9[[#This Row],[Variants]])/10</f>
        <v>0</v>
      </c>
      <c r="G2818" s="7">
        <f>COUNT(FIND("～",Table9[[#This Row],[Trad]]))*10</f>
        <v>0</v>
      </c>
      <c r="H2818" s="25">
        <f>Table9[[#This Row],[Trad Len]]+Table9[[#This Row],[Var Len]]</f>
        <v>0.1</v>
      </c>
      <c r="I2818" s="25" cm="1">
        <f t="array" ref="I2818">COUNT(FIND({1,2,3,4,5,6,7,8,9,0},Table9[[#This Row],[Simp]]))</f>
        <v>0</v>
      </c>
      <c r="J2818" s="25" cm="1">
        <f t="array" ref="J2818">COUNT(FIND({1,2,3,4,5,6,7,8,9,0},Table9[[#This Row],[Trad]]))</f>
        <v>0</v>
      </c>
      <c r="K2818" s="25" cm="1">
        <f t="array" ref="K2818">COUNT(FIND({1,2,3,4,5,6,7,8,9,0},Table9[[#This Row],[Variants]]))</f>
        <v>0</v>
      </c>
      <c r="L2818" s="25">
        <f>SUM(Table9[[#This Row],[Simp Note]:[Var Note]])</f>
        <v>0</v>
      </c>
      <c r="M2818" s="25">
        <f>SUM(Table9[[#This Row],[Sum]],Table9[[#This Row],[Sum Notes]],Table9[[#This Row],[Contains ~]])</f>
        <v>0.1</v>
      </c>
      <c r="N2818" s="26">
        <v>22490</v>
      </c>
      <c r="O2818" s="25" t="s">
        <v>10235</v>
      </c>
      <c r="P2818" s="25" t="s">
        <v>10235</v>
      </c>
      <c r="Q2818" s="25"/>
      <c r="R2818" s="25"/>
      <c r="S2818" s="25"/>
    </row>
    <row r="2819" spans="1:19" x14ac:dyDescent="0.25">
      <c r="A2819" s="7">
        <v>7119</v>
      </c>
      <c r="B2819" s="7" t="s">
        <v>6112</v>
      </c>
      <c r="C2819" s="7" t="s">
        <v>9800</v>
      </c>
      <c r="D2819" s="7" t="s">
        <v>6770</v>
      </c>
      <c r="E2819" s="7">
        <f>LEN(Table9[[#This Row],[Trad]])/10</f>
        <v>0.1</v>
      </c>
      <c r="F2819" s="7">
        <f>LEN(Table9[[#This Row],[Variants]])/10</f>
        <v>0</v>
      </c>
      <c r="G2819" s="7">
        <f>COUNT(FIND("～",Table9[[#This Row],[Trad]]))*10</f>
        <v>0</v>
      </c>
      <c r="H2819" s="25">
        <f>Table9[[#This Row],[Trad Len]]+Table9[[#This Row],[Var Len]]</f>
        <v>0.1</v>
      </c>
      <c r="I2819" s="25" cm="1">
        <f t="array" ref="I2819">COUNT(FIND({1,2,3,4,5,6,7,8,9,0},Table9[[#This Row],[Simp]]))</f>
        <v>0</v>
      </c>
      <c r="J2819" s="25" cm="1">
        <f t="array" ref="J2819">COUNT(FIND({1,2,3,4,5,6,7,8,9,0},Table9[[#This Row],[Trad]]))</f>
        <v>0</v>
      </c>
      <c r="K2819" s="25" cm="1">
        <f t="array" ref="K2819">COUNT(FIND({1,2,3,4,5,6,7,8,9,0},Table9[[#This Row],[Variants]]))</f>
        <v>0</v>
      </c>
      <c r="L2819" s="25">
        <f>SUM(Table9[[#This Row],[Simp Note]:[Var Note]])</f>
        <v>0</v>
      </c>
      <c r="M2819" s="25">
        <f>SUM(Table9[[#This Row],[Sum]],Table9[[#This Row],[Sum Notes]],Table9[[#This Row],[Contains ~]])</f>
        <v>0.1</v>
      </c>
      <c r="N2819" s="26">
        <v>22500</v>
      </c>
      <c r="O2819" s="25" t="s">
        <v>10235</v>
      </c>
      <c r="P2819" s="25" t="s">
        <v>10235</v>
      </c>
      <c r="Q2819" s="25"/>
      <c r="R2819" s="25"/>
      <c r="S2819" s="25"/>
    </row>
    <row r="2820" spans="1:19" x14ac:dyDescent="0.25">
      <c r="A2820" s="7">
        <v>7121</v>
      </c>
      <c r="B2820" s="7" t="s">
        <v>6114</v>
      </c>
      <c r="C2820" s="7" t="s">
        <v>9802</v>
      </c>
      <c r="D2820" s="7" t="s">
        <v>6770</v>
      </c>
      <c r="E2820" s="7">
        <f>LEN(Table9[[#This Row],[Trad]])/10</f>
        <v>0.1</v>
      </c>
      <c r="F2820" s="7">
        <f>LEN(Table9[[#This Row],[Variants]])/10</f>
        <v>0</v>
      </c>
      <c r="G2820" s="7">
        <f>COUNT(FIND("～",Table9[[#This Row],[Trad]]))*10</f>
        <v>0</v>
      </c>
      <c r="H2820" s="25">
        <f>Table9[[#This Row],[Trad Len]]+Table9[[#This Row],[Var Len]]</f>
        <v>0.1</v>
      </c>
      <c r="I2820" s="25" cm="1">
        <f t="array" ref="I2820">COUNT(FIND({1,2,3,4,5,6,7,8,9,0},Table9[[#This Row],[Simp]]))</f>
        <v>0</v>
      </c>
      <c r="J2820" s="25" cm="1">
        <f t="array" ref="J2820">COUNT(FIND({1,2,3,4,5,6,7,8,9,0},Table9[[#This Row],[Trad]]))</f>
        <v>0</v>
      </c>
      <c r="K2820" s="25" cm="1">
        <f t="array" ref="K2820">COUNT(FIND({1,2,3,4,5,6,7,8,9,0},Table9[[#This Row],[Variants]]))</f>
        <v>0</v>
      </c>
      <c r="L2820" s="25">
        <f>SUM(Table9[[#This Row],[Simp Note]:[Var Note]])</f>
        <v>0</v>
      </c>
      <c r="M2820" s="25">
        <f>SUM(Table9[[#This Row],[Sum]],Table9[[#This Row],[Sum Notes]],Table9[[#This Row],[Contains ~]])</f>
        <v>0.1</v>
      </c>
      <c r="N2820" s="26">
        <v>22510</v>
      </c>
      <c r="O2820" s="25" t="s">
        <v>10235</v>
      </c>
      <c r="P2820" s="25" t="s">
        <v>10235</v>
      </c>
      <c r="Q2820" s="25"/>
      <c r="R2820" s="25"/>
      <c r="S2820" s="25"/>
    </row>
    <row r="2821" spans="1:19" x14ac:dyDescent="0.25">
      <c r="A2821" s="7">
        <v>7125</v>
      </c>
      <c r="B2821" s="7" t="s">
        <v>6116</v>
      </c>
      <c r="C2821" s="7" t="s">
        <v>9804</v>
      </c>
      <c r="D2821" s="7" t="s">
        <v>6770</v>
      </c>
      <c r="E2821" s="7">
        <f>LEN(Table9[[#This Row],[Trad]])/10</f>
        <v>0.1</v>
      </c>
      <c r="F2821" s="7">
        <f>LEN(Table9[[#This Row],[Variants]])/10</f>
        <v>0</v>
      </c>
      <c r="G2821" s="7">
        <f>COUNT(FIND("～",Table9[[#This Row],[Trad]]))*10</f>
        <v>0</v>
      </c>
      <c r="H2821" s="25">
        <f>Table9[[#This Row],[Trad Len]]+Table9[[#This Row],[Var Len]]</f>
        <v>0.1</v>
      </c>
      <c r="I2821" s="25" cm="1">
        <f t="array" ref="I2821">COUNT(FIND({1,2,3,4,5,6,7,8,9,0},Table9[[#This Row],[Simp]]))</f>
        <v>0</v>
      </c>
      <c r="J2821" s="25" cm="1">
        <f t="array" ref="J2821">COUNT(FIND({1,2,3,4,5,6,7,8,9,0},Table9[[#This Row],[Trad]]))</f>
        <v>0</v>
      </c>
      <c r="K2821" s="25" cm="1">
        <f t="array" ref="K2821">COUNT(FIND({1,2,3,4,5,6,7,8,9,0},Table9[[#This Row],[Variants]]))</f>
        <v>0</v>
      </c>
      <c r="L2821" s="25">
        <f>SUM(Table9[[#This Row],[Simp Note]:[Var Note]])</f>
        <v>0</v>
      </c>
      <c r="M2821" s="25">
        <f>SUM(Table9[[#This Row],[Sum]],Table9[[#This Row],[Sum Notes]],Table9[[#This Row],[Contains ~]])</f>
        <v>0.1</v>
      </c>
      <c r="N2821" s="26">
        <v>22520</v>
      </c>
      <c r="O2821" s="25" t="s">
        <v>10235</v>
      </c>
      <c r="P2821" s="25" t="s">
        <v>10235</v>
      </c>
      <c r="Q2821" s="25"/>
      <c r="R2821" s="25"/>
      <c r="S2821" s="25"/>
    </row>
    <row r="2822" spans="1:19" x14ac:dyDescent="0.25">
      <c r="A2822" s="7">
        <v>7132</v>
      </c>
      <c r="B2822" s="7" t="s">
        <v>6118</v>
      </c>
      <c r="C2822" s="7" t="s">
        <v>9806</v>
      </c>
      <c r="D2822" s="7" t="s">
        <v>6770</v>
      </c>
      <c r="E2822" s="7">
        <f>LEN(Table9[[#This Row],[Trad]])/10</f>
        <v>0.1</v>
      </c>
      <c r="F2822" s="7">
        <f>LEN(Table9[[#This Row],[Variants]])/10</f>
        <v>0</v>
      </c>
      <c r="G2822" s="7">
        <f>COUNT(FIND("～",Table9[[#This Row],[Trad]]))*10</f>
        <v>0</v>
      </c>
      <c r="H2822" s="25">
        <f>Table9[[#This Row],[Trad Len]]+Table9[[#This Row],[Var Len]]</f>
        <v>0.1</v>
      </c>
      <c r="I2822" s="25" cm="1">
        <f t="array" ref="I2822">COUNT(FIND({1,2,3,4,5,6,7,8,9,0},Table9[[#This Row],[Simp]]))</f>
        <v>0</v>
      </c>
      <c r="J2822" s="25" cm="1">
        <f t="array" ref="J2822">COUNT(FIND({1,2,3,4,5,6,7,8,9,0},Table9[[#This Row],[Trad]]))</f>
        <v>0</v>
      </c>
      <c r="K2822" s="25" cm="1">
        <f t="array" ref="K2822">COUNT(FIND({1,2,3,4,5,6,7,8,9,0},Table9[[#This Row],[Variants]]))</f>
        <v>0</v>
      </c>
      <c r="L2822" s="25">
        <f>SUM(Table9[[#This Row],[Simp Note]:[Var Note]])</f>
        <v>0</v>
      </c>
      <c r="M2822" s="25">
        <f>SUM(Table9[[#This Row],[Sum]],Table9[[#This Row],[Sum Notes]],Table9[[#This Row],[Contains ~]])</f>
        <v>0.1</v>
      </c>
      <c r="N2822" s="26">
        <v>22530</v>
      </c>
      <c r="O2822" s="25" t="s">
        <v>10235</v>
      </c>
      <c r="P2822" s="25" t="s">
        <v>10235</v>
      </c>
      <c r="Q2822" s="25"/>
      <c r="R2822" s="25"/>
      <c r="S2822" s="25"/>
    </row>
    <row r="2823" spans="1:19" x14ac:dyDescent="0.25">
      <c r="A2823" s="7">
        <v>7135</v>
      </c>
      <c r="B2823" s="7" t="s">
        <v>6120</v>
      </c>
      <c r="C2823" s="7" t="s">
        <v>9808</v>
      </c>
      <c r="D2823" s="7" t="s">
        <v>6770</v>
      </c>
      <c r="E2823" s="7">
        <f>LEN(Table9[[#This Row],[Trad]])/10</f>
        <v>0.1</v>
      </c>
      <c r="F2823" s="7">
        <f>LEN(Table9[[#This Row],[Variants]])/10</f>
        <v>0</v>
      </c>
      <c r="G2823" s="7">
        <f>COUNT(FIND("～",Table9[[#This Row],[Trad]]))*10</f>
        <v>0</v>
      </c>
      <c r="H2823" s="25">
        <f>Table9[[#This Row],[Trad Len]]+Table9[[#This Row],[Var Len]]</f>
        <v>0.1</v>
      </c>
      <c r="I2823" s="25" cm="1">
        <f t="array" ref="I2823">COUNT(FIND({1,2,3,4,5,6,7,8,9,0},Table9[[#This Row],[Simp]]))</f>
        <v>0</v>
      </c>
      <c r="J2823" s="25" cm="1">
        <f t="array" ref="J2823">COUNT(FIND({1,2,3,4,5,6,7,8,9,0},Table9[[#This Row],[Trad]]))</f>
        <v>0</v>
      </c>
      <c r="K2823" s="25" cm="1">
        <f t="array" ref="K2823">COUNT(FIND({1,2,3,4,5,6,7,8,9,0},Table9[[#This Row],[Variants]]))</f>
        <v>0</v>
      </c>
      <c r="L2823" s="25">
        <f>SUM(Table9[[#This Row],[Simp Note]:[Var Note]])</f>
        <v>0</v>
      </c>
      <c r="M2823" s="25">
        <f>SUM(Table9[[#This Row],[Sum]],Table9[[#This Row],[Sum Notes]],Table9[[#This Row],[Contains ~]])</f>
        <v>0.1</v>
      </c>
      <c r="N2823" s="26">
        <v>22540</v>
      </c>
      <c r="O2823" s="25" t="s">
        <v>10235</v>
      </c>
      <c r="P2823" s="25" t="s">
        <v>10235</v>
      </c>
      <c r="Q2823" s="25"/>
      <c r="R2823" s="25"/>
      <c r="S2823" s="25"/>
    </row>
    <row r="2824" spans="1:19" x14ac:dyDescent="0.25">
      <c r="A2824" s="7">
        <v>7138</v>
      </c>
      <c r="B2824" s="7" t="s">
        <v>6122</v>
      </c>
      <c r="C2824" s="7" t="s">
        <v>9810</v>
      </c>
      <c r="D2824" s="7" t="s">
        <v>6770</v>
      </c>
      <c r="E2824" s="7">
        <f>LEN(Table9[[#This Row],[Trad]])/10</f>
        <v>0.1</v>
      </c>
      <c r="F2824" s="7">
        <f>LEN(Table9[[#This Row],[Variants]])/10</f>
        <v>0</v>
      </c>
      <c r="G2824" s="7">
        <f>COUNT(FIND("～",Table9[[#This Row],[Trad]]))*10</f>
        <v>0</v>
      </c>
      <c r="H2824" s="25">
        <f>Table9[[#This Row],[Trad Len]]+Table9[[#This Row],[Var Len]]</f>
        <v>0.1</v>
      </c>
      <c r="I2824" s="25" cm="1">
        <f t="array" ref="I2824">COUNT(FIND({1,2,3,4,5,6,7,8,9,0},Table9[[#This Row],[Simp]]))</f>
        <v>0</v>
      </c>
      <c r="J2824" s="25" cm="1">
        <f t="array" ref="J2824">COUNT(FIND({1,2,3,4,5,6,7,8,9,0},Table9[[#This Row],[Trad]]))</f>
        <v>0</v>
      </c>
      <c r="K2824" s="25" cm="1">
        <f t="array" ref="K2824">COUNT(FIND({1,2,3,4,5,6,7,8,9,0},Table9[[#This Row],[Variants]]))</f>
        <v>0</v>
      </c>
      <c r="L2824" s="25">
        <f>SUM(Table9[[#This Row],[Simp Note]:[Var Note]])</f>
        <v>0</v>
      </c>
      <c r="M2824" s="25">
        <f>SUM(Table9[[#This Row],[Sum]],Table9[[#This Row],[Sum Notes]],Table9[[#This Row],[Contains ~]])</f>
        <v>0.1</v>
      </c>
      <c r="N2824" s="26">
        <v>22550</v>
      </c>
      <c r="O2824" s="25" t="s">
        <v>10235</v>
      </c>
      <c r="P2824" s="25" t="s">
        <v>10235</v>
      </c>
      <c r="Q2824" s="25"/>
      <c r="R2824" s="25"/>
      <c r="S2824" s="25"/>
    </row>
    <row r="2825" spans="1:19" x14ac:dyDescent="0.25">
      <c r="A2825" s="7">
        <v>7144</v>
      </c>
      <c r="B2825" s="7" t="s">
        <v>6124</v>
      </c>
      <c r="C2825" s="7" t="s">
        <v>9812</v>
      </c>
      <c r="D2825" s="7" t="s">
        <v>6770</v>
      </c>
      <c r="E2825" s="7">
        <f>LEN(Table9[[#This Row],[Trad]])/10</f>
        <v>0.1</v>
      </c>
      <c r="F2825" s="7">
        <f>LEN(Table9[[#This Row],[Variants]])/10</f>
        <v>0</v>
      </c>
      <c r="G2825" s="7">
        <f>COUNT(FIND("～",Table9[[#This Row],[Trad]]))*10</f>
        <v>0</v>
      </c>
      <c r="H2825" s="25">
        <f>Table9[[#This Row],[Trad Len]]+Table9[[#This Row],[Var Len]]</f>
        <v>0.1</v>
      </c>
      <c r="I2825" s="25" cm="1">
        <f t="array" ref="I2825">COUNT(FIND({1,2,3,4,5,6,7,8,9,0},Table9[[#This Row],[Simp]]))</f>
        <v>0</v>
      </c>
      <c r="J2825" s="25" cm="1">
        <f t="array" ref="J2825">COUNT(FIND({1,2,3,4,5,6,7,8,9,0},Table9[[#This Row],[Trad]]))</f>
        <v>0</v>
      </c>
      <c r="K2825" s="25" cm="1">
        <f t="array" ref="K2825">COUNT(FIND({1,2,3,4,5,6,7,8,9,0},Table9[[#This Row],[Variants]]))</f>
        <v>0</v>
      </c>
      <c r="L2825" s="25">
        <f>SUM(Table9[[#This Row],[Simp Note]:[Var Note]])</f>
        <v>0</v>
      </c>
      <c r="M2825" s="25">
        <f>SUM(Table9[[#This Row],[Sum]],Table9[[#This Row],[Sum Notes]],Table9[[#This Row],[Contains ~]])</f>
        <v>0.1</v>
      </c>
      <c r="N2825" s="26">
        <v>22560</v>
      </c>
      <c r="O2825" s="25" t="s">
        <v>10235</v>
      </c>
      <c r="P2825" s="25" t="s">
        <v>10235</v>
      </c>
      <c r="Q2825" s="25"/>
      <c r="R2825" s="25"/>
      <c r="S2825" s="25"/>
    </row>
    <row r="2826" spans="1:19" x14ac:dyDescent="0.25">
      <c r="A2826" s="7">
        <v>7146</v>
      </c>
      <c r="B2826" s="7" t="s">
        <v>6126</v>
      </c>
      <c r="C2826" s="7" t="s">
        <v>9814</v>
      </c>
      <c r="D2826" s="7" t="s">
        <v>6770</v>
      </c>
      <c r="E2826" s="7">
        <f>LEN(Table9[[#This Row],[Trad]])/10</f>
        <v>0.1</v>
      </c>
      <c r="F2826" s="7">
        <f>LEN(Table9[[#This Row],[Variants]])/10</f>
        <v>0</v>
      </c>
      <c r="G2826" s="7">
        <f>COUNT(FIND("～",Table9[[#This Row],[Trad]]))*10</f>
        <v>0</v>
      </c>
      <c r="H2826" s="25">
        <f>Table9[[#This Row],[Trad Len]]+Table9[[#This Row],[Var Len]]</f>
        <v>0.1</v>
      </c>
      <c r="I2826" s="25" cm="1">
        <f t="array" ref="I2826">COUNT(FIND({1,2,3,4,5,6,7,8,9,0},Table9[[#This Row],[Simp]]))</f>
        <v>0</v>
      </c>
      <c r="J2826" s="25" cm="1">
        <f t="array" ref="J2826">COUNT(FIND({1,2,3,4,5,6,7,8,9,0},Table9[[#This Row],[Trad]]))</f>
        <v>0</v>
      </c>
      <c r="K2826" s="25" cm="1">
        <f t="array" ref="K2826">COUNT(FIND({1,2,3,4,5,6,7,8,9,0},Table9[[#This Row],[Variants]]))</f>
        <v>0</v>
      </c>
      <c r="L2826" s="25">
        <f>SUM(Table9[[#This Row],[Simp Note]:[Var Note]])</f>
        <v>0</v>
      </c>
      <c r="M2826" s="25">
        <f>SUM(Table9[[#This Row],[Sum]],Table9[[#This Row],[Sum Notes]],Table9[[#This Row],[Contains ~]])</f>
        <v>0.1</v>
      </c>
      <c r="N2826" s="26">
        <v>22570</v>
      </c>
      <c r="O2826" s="25" t="s">
        <v>10235</v>
      </c>
      <c r="P2826" s="25" t="s">
        <v>10235</v>
      </c>
      <c r="Q2826" s="25"/>
      <c r="R2826" s="25"/>
      <c r="S2826" s="25"/>
    </row>
    <row r="2827" spans="1:19" x14ac:dyDescent="0.25">
      <c r="A2827" s="7">
        <v>7147</v>
      </c>
      <c r="B2827" s="7" t="s">
        <v>6128</v>
      </c>
      <c r="C2827" s="7" t="s">
        <v>9816</v>
      </c>
      <c r="D2827" s="7" t="s">
        <v>6770</v>
      </c>
      <c r="E2827" s="7">
        <f>LEN(Table9[[#This Row],[Trad]])/10</f>
        <v>0.1</v>
      </c>
      <c r="F2827" s="7">
        <f>LEN(Table9[[#This Row],[Variants]])/10</f>
        <v>0</v>
      </c>
      <c r="G2827" s="7">
        <f>COUNT(FIND("～",Table9[[#This Row],[Trad]]))*10</f>
        <v>0</v>
      </c>
      <c r="H2827" s="25">
        <f>Table9[[#This Row],[Trad Len]]+Table9[[#This Row],[Var Len]]</f>
        <v>0.1</v>
      </c>
      <c r="I2827" s="25" cm="1">
        <f t="array" ref="I2827">COUNT(FIND({1,2,3,4,5,6,7,8,9,0},Table9[[#This Row],[Simp]]))</f>
        <v>0</v>
      </c>
      <c r="J2827" s="25" cm="1">
        <f t="array" ref="J2827">COUNT(FIND({1,2,3,4,5,6,7,8,9,0},Table9[[#This Row],[Trad]]))</f>
        <v>0</v>
      </c>
      <c r="K2827" s="25" cm="1">
        <f t="array" ref="K2827">COUNT(FIND({1,2,3,4,5,6,7,8,9,0},Table9[[#This Row],[Variants]]))</f>
        <v>0</v>
      </c>
      <c r="L2827" s="25">
        <f>SUM(Table9[[#This Row],[Simp Note]:[Var Note]])</f>
        <v>0</v>
      </c>
      <c r="M2827" s="25">
        <f>SUM(Table9[[#This Row],[Sum]],Table9[[#This Row],[Sum Notes]],Table9[[#This Row],[Contains ~]])</f>
        <v>0.1</v>
      </c>
      <c r="N2827" s="26">
        <v>22580</v>
      </c>
      <c r="O2827" s="25" t="s">
        <v>10235</v>
      </c>
      <c r="P2827" s="25" t="s">
        <v>10235</v>
      </c>
      <c r="Q2827" s="25"/>
      <c r="R2827" s="25"/>
      <c r="S2827" s="25"/>
    </row>
    <row r="2828" spans="1:19" x14ac:dyDescent="0.25">
      <c r="A2828" s="7">
        <v>7148</v>
      </c>
      <c r="B2828" s="7" t="s">
        <v>6130</v>
      </c>
      <c r="C2828" s="7" t="s">
        <v>9818</v>
      </c>
      <c r="D2828" s="7" t="s">
        <v>6770</v>
      </c>
      <c r="E2828" s="7">
        <f>LEN(Table9[[#This Row],[Trad]])/10</f>
        <v>0.1</v>
      </c>
      <c r="F2828" s="7">
        <f>LEN(Table9[[#This Row],[Variants]])/10</f>
        <v>0</v>
      </c>
      <c r="G2828" s="7">
        <f>COUNT(FIND("～",Table9[[#This Row],[Trad]]))*10</f>
        <v>0</v>
      </c>
      <c r="H2828" s="25">
        <f>Table9[[#This Row],[Trad Len]]+Table9[[#This Row],[Var Len]]</f>
        <v>0.1</v>
      </c>
      <c r="I2828" s="25" cm="1">
        <f t="array" ref="I2828">COUNT(FIND({1,2,3,4,5,6,7,8,9,0},Table9[[#This Row],[Simp]]))</f>
        <v>0</v>
      </c>
      <c r="J2828" s="25" cm="1">
        <f t="array" ref="J2828">COUNT(FIND({1,2,3,4,5,6,7,8,9,0},Table9[[#This Row],[Trad]]))</f>
        <v>0</v>
      </c>
      <c r="K2828" s="25" cm="1">
        <f t="array" ref="K2828">COUNT(FIND({1,2,3,4,5,6,7,8,9,0},Table9[[#This Row],[Variants]]))</f>
        <v>0</v>
      </c>
      <c r="L2828" s="25">
        <f>SUM(Table9[[#This Row],[Simp Note]:[Var Note]])</f>
        <v>0</v>
      </c>
      <c r="M2828" s="25">
        <f>SUM(Table9[[#This Row],[Sum]],Table9[[#This Row],[Sum Notes]],Table9[[#This Row],[Contains ~]])</f>
        <v>0.1</v>
      </c>
      <c r="N2828" s="26">
        <v>22590</v>
      </c>
      <c r="O2828" s="25" t="s">
        <v>10235</v>
      </c>
      <c r="P2828" s="25" t="s">
        <v>10235</v>
      </c>
      <c r="Q2828" s="25"/>
      <c r="R2828" s="25"/>
      <c r="S2828" s="25"/>
    </row>
    <row r="2829" spans="1:19" x14ac:dyDescent="0.25">
      <c r="A2829" s="7">
        <v>7152</v>
      </c>
      <c r="B2829" s="7" t="s">
        <v>6132</v>
      </c>
      <c r="C2829" s="7" t="s">
        <v>9820</v>
      </c>
      <c r="D2829" s="7" t="s">
        <v>6770</v>
      </c>
      <c r="E2829" s="7">
        <f>LEN(Table9[[#This Row],[Trad]])/10</f>
        <v>0.1</v>
      </c>
      <c r="F2829" s="7">
        <f>LEN(Table9[[#This Row],[Variants]])/10</f>
        <v>0</v>
      </c>
      <c r="G2829" s="7">
        <f>COUNT(FIND("～",Table9[[#This Row],[Trad]]))*10</f>
        <v>0</v>
      </c>
      <c r="H2829" s="25">
        <f>Table9[[#This Row],[Trad Len]]+Table9[[#This Row],[Var Len]]</f>
        <v>0.1</v>
      </c>
      <c r="I2829" s="25" cm="1">
        <f t="array" ref="I2829">COUNT(FIND({1,2,3,4,5,6,7,8,9,0},Table9[[#This Row],[Simp]]))</f>
        <v>0</v>
      </c>
      <c r="J2829" s="25" cm="1">
        <f t="array" ref="J2829">COUNT(FIND({1,2,3,4,5,6,7,8,9,0},Table9[[#This Row],[Trad]]))</f>
        <v>0</v>
      </c>
      <c r="K2829" s="25" cm="1">
        <f t="array" ref="K2829">COUNT(FIND({1,2,3,4,5,6,7,8,9,0},Table9[[#This Row],[Variants]]))</f>
        <v>0</v>
      </c>
      <c r="L2829" s="25">
        <f>SUM(Table9[[#This Row],[Simp Note]:[Var Note]])</f>
        <v>0</v>
      </c>
      <c r="M2829" s="25">
        <f>SUM(Table9[[#This Row],[Sum]],Table9[[#This Row],[Sum Notes]],Table9[[#This Row],[Contains ~]])</f>
        <v>0.1</v>
      </c>
      <c r="N2829" s="26">
        <v>22600</v>
      </c>
      <c r="O2829" s="25" t="s">
        <v>10235</v>
      </c>
      <c r="P2829" s="25" t="s">
        <v>10235</v>
      </c>
      <c r="Q2829" s="25"/>
      <c r="R2829" s="25"/>
      <c r="S2829" s="25"/>
    </row>
    <row r="2830" spans="1:19" x14ac:dyDescent="0.25">
      <c r="A2830" s="7">
        <v>7153</v>
      </c>
      <c r="B2830" s="7" t="s">
        <v>6134</v>
      </c>
      <c r="C2830" s="7" t="s">
        <v>9822</v>
      </c>
      <c r="D2830" s="7" t="s">
        <v>6770</v>
      </c>
      <c r="E2830" s="7">
        <f>LEN(Table9[[#This Row],[Trad]])/10</f>
        <v>0.1</v>
      </c>
      <c r="F2830" s="7">
        <f>LEN(Table9[[#This Row],[Variants]])/10</f>
        <v>0</v>
      </c>
      <c r="G2830" s="7">
        <f>COUNT(FIND("～",Table9[[#This Row],[Trad]]))*10</f>
        <v>0</v>
      </c>
      <c r="H2830" s="25">
        <f>Table9[[#This Row],[Trad Len]]+Table9[[#This Row],[Var Len]]</f>
        <v>0.1</v>
      </c>
      <c r="I2830" s="25" cm="1">
        <f t="array" ref="I2830">COUNT(FIND({1,2,3,4,5,6,7,8,9,0},Table9[[#This Row],[Simp]]))</f>
        <v>0</v>
      </c>
      <c r="J2830" s="25" cm="1">
        <f t="array" ref="J2830">COUNT(FIND({1,2,3,4,5,6,7,8,9,0},Table9[[#This Row],[Trad]]))</f>
        <v>0</v>
      </c>
      <c r="K2830" s="25" cm="1">
        <f t="array" ref="K2830">COUNT(FIND({1,2,3,4,5,6,7,8,9,0},Table9[[#This Row],[Variants]]))</f>
        <v>0</v>
      </c>
      <c r="L2830" s="25">
        <f>SUM(Table9[[#This Row],[Simp Note]:[Var Note]])</f>
        <v>0</v>
      </c>
      <c r="M2830" s="25">
        <f>SUM(Table9[[#This Row],[Sum]],Table9[[#This Row],[Sum Notes]],Table9[[#This Row],[Contains ~]])</f>
        <v>0.1</v>
      </c>
      <c r="N2830" s="26">
        <v>22610</v>
      </c>
      <c r="O2830" s="25" t="s">
        <v>10235</v>
      </c>
      <c r="P2830" s="25" t="s">
        <v>10235</v>
      </c>
      <c r="Q2830" s="25"/>
      <c r="R2830" s="25"/>
      <c r="S2830" s="25"/>
    </row>
    <row r="2831" spans="1:19" x14ac:dyDescent="0.25">
      <c r="A2831" s="7">
        <v>7161</v>
      </c>
      <c r="B2831" s="7" t="s">
        <v>6136</v>
      </c>
      <c r="C2831" s="7" t="s">
        <v>9824</v>
      </c>
      <c r="D2831" s="7" t="s">
        <v>6770</v>
      </c>
      <c r="E2831" s="7">
        <f>LEN(Table9[[#This Row],[Trad]])/10</f>
        <v>0.1</v>
      </c>
      <c r="F2831" s="7">
        <f>LEN(Table9[[#This Row],[Variants]])/10</f>
        <v>0</v>
      </c>
      <c r="G2831" s="7">
        <f>COUNT(FIND("～",Table9[[#This Row],[Trad]]))*10</f>
        <v>0</v>
      </c>
      <c r="H2831" s="25">
        <f>Table9[[#This Row],[Trad Len]]+Table9[[#This Row],[Var Len]]</f>
        <v>0.1</v>
      </c>
      <c r="I2831" s="25" cm="1">
        <f t="array" ref="I2831">COUNT(FIND({1,2,3,4,5,6,7,8,9,0},Table9[[#This Row],[Simp]]))</f>
        <v>0</v>
      </c>
      <c r="J2831" s="25" cm="1">
        <f t="array" ref="J2831">COUNT(FIND({1,2,3,4,5,6,7,8,9,0},Table9[[#This Row],[Trad]]))</f>
        <v>0</v>
      </c>
      <c r="K2831" s="25" cm="1">
        <f t="array" ref="K2831">COUNT(FIND({1,2,3,4,5,6,7,8,9,0},Table9[[#This Row],[Variants]]))</f>
        <v>0</v>
      </c>
      <c r="L2831" s="25">
        <f>SUM(Table9[[#This Row],[Simp Note]:[Var Note]])</f>
        <v>0</v>
      </c>
      <c r="M2831" s="25">
        <f>SUM(Table9[[#This Row],[Sum]],Table9[[#This Row],[Sum Notes]],Table9[[#This Row],[Contains ~]])</f>
        <v>0.1</v>
      </c>
      <c r="N2831" s="26">
        <v>22620</v>
      </c>
      <c r="O2831" s="25" t="s">
        <v>10235</v>
      </c>
      <c r="P2831" s="25" t="s">
        <v>10235</v>
      </c>
      <c r="Q2831" s="25"/>
      <c r="R2831" s="25"/>
      <c r="S2831" s="25"/>
    </row>
    <row r="2832" spans="1:19" x14ac:dyDescent="0.25">
      <c r="A2832" s="7">
        <v>7166</v>
      </c>
      <c r="B2832" s="7" t="s">
        <v>6138</v>
      </c>
      <c r="C2832" s="7" t="s">
        <v>9826</v>
      </c>
      <c r="D2832" s="7" t="s">
        <v>6770</v>
      </c>
      <c r="E2832" s="7">
        <f>LEN(Table9[[#This Row],[Trad]])/10</f>
        <v>0.1</v>
      </c>
      <c r="F2832" s="7">
        <f>LEN(Table9[[#This Row],[Variants]])/10</f>
        <v>0</v>
      </c>
      <c r="G2832" s="7">
        <f>COUNT(FIND("～",Table9[[#This Row],[Trad]]))*10</f>
        <v>0</v>
      </c>
      <c r="H2832" s="25">
        <f>Table9[[#This Row],[Trad Len]]+Table9[[#This Row],[Var Len]]</f>
        <v>0.1</v>
      </c>
      <c r="I2832" s="25" cm="1">
        <f t="array" ref="I2832">COUNT(FIND({1,2,3,4,5,6,7,8,9,0},Table9[[#This Row],[Simp]]))</f>
        <v>0</v>
      </c>
      <c r="J2832" s="25" cm="1">
        <f t="array" ref="J2832">COUNT(FIND({1,2,3,4,5,6,7,8,9,0},Table9[[#This Row],[Trad]]))</f>
        <v>0</v>
      </c>
      <c r="K2832" s="25" cm="1">
        <f t="array" ref="K2832">COUNT(FIND({1,2,3,4,5,6,7,8,9,0},Table9[[#This Row],[Variants]]))</f>
        <v>0</v>
      </c>
      <c r="L2832" s="25">
        <f>SUM(Table9[[#This Row],[Simp Note]:[Var Note]])</f>
        <v>0</v>
      </c>
      <c r="M2832" s="25">
        <f>SUM(Table9[[#This Row],[Sum]],Table9[[#This Row],[Sum Notes]],Table9[[#This Row],[Contains ~]])</f>
        <v>0.1</v>
      </c>
      <c r="N2832" s="26">
        <v>22630</v>
      </c>
      <c r="O2832" s="25" t="s">
        <v>10235</v>
      </c>
      <c r="P2832" s="25" t="s">
        <v>10235</v>
      </c>
      <c r="Q2832" s="25"/>
      <c r="R2832" s="25"/>
      <c r="S2832" s="25"/>
    </row>
    <row r="2833" spans="1:19" x14ac:dyDescent="0.25">
      <c r="A2833" s="7">
        <v>7168</v>
      </c>
      <c r="B2833" s="7" t="s">
        <v>6140</v>
      </c>
      <c r="C2833" s="7" t="s">
        <v>9828</v>
      </c>
      <c r="D2833" s="7" t="s">
        <v>6770</v>
      </c>
      <c r="E2833" s="7">
        <f>LEN(Table9[[#This Row],[Trad]])/10</f>
        <v>0.1</v>
      </c>
      <c r="F2833" s="7">
        <f>LEN(Table9[[#This Row],[Variants]])/10</f>
        <v>0</v>
      </c>
      <c r="G2833" s="7">
        <f>COUNT(FIND("～",Table9[[#This Row],[Trad]]))*10</f>
        <v>0</v>
      </c>
      <c r="H2833" s="25">
        <f>Table9[[#This Row],[Trad Len]]+Table9[[#This Row],[Var Len]]</f>
        <v>0.1</v>
      </c>
      <c r="I2833" s="25" cm="1">
        <f t="array" ref="I2833">COUNT(FIND({1,2,3,4,5,6,7,8,9,0},Table9[[#This Row],[Simp]]))</f>
        <v>0</v>
      </c>
      <c r="J2833" s="25" cm="1">
        <f t="array" ref="J2833">COUNT(FIND({1,2,3,4,5,6,7,8,9,0},Table9[[#This Row],[Trad]]))</f>
        <v>0</v>
      </c>
      <c r="K2833" s="25" cm="1">
        <f t="array" ref="K2833">COUNT(FIND({1,2,3,4,5,6,7,8,9,0},Table9[[#This Row],[Variants]]))</f>
        <v>0</v>
      </c>
      <c r="L2833" s="25">
        <f>SUM(Table9[[#This Row],[Simp Note]:[Var Note]])</f>
        <v>0</v>
      </c>
      <c r="M2833" s="25">
        <f>SUM(Table9[[#This Row],[Sum]],Table9[[#This Row],[Sum Notes]],Table9[[#This Row],[Contains ~]])</f>
        <v>0.1</v>
      </c>
      <c r="N2833" s="26">
        <v>22640</v>
      </c>
      <c r="O2833" s="25" t="s">
        <v>10235</v>
      </c>
      <c r="P2833" s="25" t="s">
        <v>10235</v>
      </c>
      <c r="Q2833" s="25"/>
      <c r="R2833" s="25"/>
      <c r="S2833" s="25"/>
    </row>
    <row r="2834" spans="1:19" x14ac:dyDescent="0.25">
      <c r="A2834" s="7">
        <v>7176</v>
      </c>
      <c r="B2834" s="7" t="s">
        <v>6142</v>
      </c>
      <c r="C2834" s="7" t="s">
        <v>9830</v>
      </c>
      <c r="D2834" s="7" t="s">
        <v>6770</v>
      </c>
      <c r="E2834" s="7">
        <f>LEN(Table9[[#This Row],[Trad]])/10</f>
        <v>0.1</v>
      </c>
      <c r="F2834" s="7">
        <f>LEN(Table9[[#This Row],[Variants]])/10</f>
        <v>0</v>
      </c>
      <c r="G2834" s="7">
        <f>COUNT(FIND("～",Table9[[#This Row],[Trad]]))*10</f>
        <v>0</v>
      </c>
      <c r="H2834" s="25">
        <f>Table9[[#This Row],[Trad Len]]+Table9[[#This Row],[Var Len]]</f>
        <v>0.1</v>
      </c>
      <c r="I2834" s="25" cm="1">
        <f t="array" ref="I2834">COUNT(FIND({1,2,3,4,5,6,7,8,9,0},Table9[[#This Row],[Simp]]))</f>
        <v>0</v>
      </c>
      <c r="J2834" s="25" cm="1">
        <f t="array" ref="J2834">COUNT(FIND({1,2,3,4,5,6,7,8,9,0},Table9[[#This Row],[Trad]]))</f>
        <v>0</v>
      </c>
      <c r="K2834" s="25" cm="1">
        <f t="array" ref="K2834">COUNT(FIND({1,2,3,4,5,6,7,8,9,0},Table9[[#This Row],[Variants]]))</f>
        <v>0</v>
      </c>
      <c r="L2834" s="25">
        <f>SUM(Table9[[#This Row],[Simp Note]:[Var Note]])</f>
        <v>0</v>
      </c>
      <c r="M2834" s="25">
        <f>SUM(Table9[[#This Row],[Sum]],Table9[[#This Row],[Sum Notes]],Table9[[#This Row],[Contains ~]])</f>
        <v>0.1</v>
      </c>
      <c r="N2834" s="26">
        <v>22650</v>
      </c>
      <c r="O2834" s="25" t="s">
        <v>10235</v>
      </c>
      <c r="P2834" s="25" t="s">
        <v>10235</v>
      </c>
      <c r="Q2834" s="25"/>
      <c r="R2834" s="25"/>
      <c r="S2834" s="25"/>
    </row>
    <row r="2835" spans="1:19" x14ac:dyDescent="0.25">
      <c r="A2835" s="7">
        <v>7177</v>
      </c>
      <c r="B2835" s="7" t="s">
        <v>6144</v>
      </c>
      <c r="C2835" s="7" t="s">
        <v>9832</v>
      </c>
      <c r="D2835" s="7" t="s">
        <v>6770</v>
      </c>
      <c r="E2835" s="7">
        <f>LEN(Table9[[#This Row],[Trad]])/10</f>
        <v>0.1</v>
      </c>
      <c r="F2835" s="7">
        <f>LEN(Table9[[#This Row],[Variants]])/10</f>
        <v>0</v>
      </c>
      <c r="G2835" s="7">
        <f>COUNT(FIND("～",Table9[[#This Row],[Trad]]))*10</f>
        <v>0</v>
      </c>
      <c r="H2835" s="25">
        <f>Table9[[#This Row],[Trad Len]]+Table9[[#This Row],[Var Len]]</f>
        <v>0.1</v>
      </c>
      <c r="I2835" s="25" cm="1">
        <f t="array" ref="I2835">COUNT(FIND({1,2,3,4,5,6,7,8,9,0},Table9[[#This Row],[Simp]]))</f>
        <v>0</v>
      </c>
      <c r="J2835" s="25" cm="1">
        <f t="array" ref="J2835">COUNT(FIND({1,2,3,4,5,6,7,8,9,0},Table9[[#This Row],[Trad]]))</f>
        <v>0</v>
      </c>
      <c r="K2835" s="25" cm="1">
        <f t="array" ref="K2835">COUNT(FIND({1,2,3,4,5,6,7,8,9,0},Table9[[#This Row],[Variants]]))</f>
        <v>0</v>
      </c>
      <c r="L2835" s="25">
        <f>SUM(Table9[[#This Row],[Simp Note]:[Var Note]])</f>
        <v>0</v>
      </c>
      <c r="M2835" s="25">
        <f>SUM(Table9[[#This Row],[Sum]],Table9[[#This Row],[Sum Notes]],Table9[[#This Row],[Contains ~]])</f>
        <v>0.1</v>
      </c>
      <c r="N2835" s="26">
        <v>22660</v>
      </c>
      <c r="O2835" s="25" t="s">
        <v>10235</v>
      </c>
      <c r="P2835" s="25" t="s">
        <v>10235</v>
      </c>
      <c r="Q2835" s="25"/>
      <c r="R2835" s="25"/>
      <c r="S2835" s="25"/>
    </row>
    <row r="2836" spans="1:19" x14ac:dyDescent="0.25">
      <c r="A2836" s="7">
        <v>7178</v>
      </c>
      <c r="B2836" s="7" t="s">
        <v>6146</v>
      </c>
      <c r="C2836" s="7" t="s">
        <v>9834</v>
      </c>
      <c r="D2836" s="7" t="s">
        <v>6770</v>
      </c>
      <c r="E2836" s="7">
        <f>LEN(Table9[[#This Row],[Trad]])/10</f>
        <v>0.1</v>
      </c>
      <c r="F2836" s="7">
        <f>LEN(Table9[[#This Row],[Variants]])/10</f>
        <v>0</v>
      </c>
      <c r="G2836" s="7">
        <f>COUNT(FIND("～",Table9[[#This Row],[Trad]]))*10</f>
        <v>0</v>
      </c>
      <c r="H2836" s="25">
        <f>Table9[[#This Row],[Trad Len]]+Table9[[#This Row],[Var Len]]</f>
        <v>0.1</v>
      </c>
      <c r="I2836" s="25" cm="1">
        <f t="array" ref="I2836">COUNT(FIND({1,2,3,4,5,6,7,8,9,0},Table9[[#This Row],[Simp]]))</f>
        <v>0</v>
      </c>
      <c r="J2836" s="25" cm="1">
        <f t="array" ref="J2836">COUNT(FIND({1,2,3,4,5,6,7,8,9,0},Table9[[#This Row],[Trad]]))</f>
        <v>0</v>
      </c>
      <c r="K2836" s="25" cm="1">
        <f t="array" ref="K2836">COUNT(FIND({1,2,3,4,5,6,7,8,9,0},Table9[[#This Row],[Variants]]))</f>
        <v>0</v>
      </c>
      <c r="L2836" s="25">
        <f>SUM(Table9[[#This Row],[Simp Note]:[Var Note]])</f>
        <v>0</v>
      </c>
      <c r="M2836" s="25">
        <f>SUM(Table9[[#This Row],[Sum]],Table9[[#This Row],[Sum Notes]],Table9[[#This Row],[Contains ~]])</f>
        <v>0.1</v>
      </c>
      <c r="N2836" s="26">
        <v>22670</v>
      </c>
      <c r="O2836" s="25" t="s">
        <v>10235</v>
      </c>
      <c r="P2836" s="25" t="s">
        <v>10235</v>
      </c>
      <c r="Q2836" s="25"/>
      <c r="R2836" s="25"/>
      <c r="S2836" s="25"/>
    </row>
    <row r="2837" spans="1:19" x14ac:dyDescent="0.25">
      <c r="A2837" s="7">
        <v>7179</v>
      </c>
      <c r="B2837" s="7" t="s">
        <v>6148</v>
      </c>
      <c r="C2837" s="7" t="s">
        <v>9836</v>
      </c>
      <c r="D2837" s="7" t="s">
        <v>6770</v>
      </c>
      <c r="E2837" s="7">
        <f>LEN(Table9[[#This Row],[Trad]])/10</f>
        <v>0.1</v>
      </c>
      <c r="F2837" s="7">
        <f>LEN(Table9[[#This Row],[Variants]])/10</f>
        <v>0</v>
      </c>
      <c r="G2837" s="7">
        <f>COUNT(FIND("～",Table9[[#This Row],[Trad]]))*10</f>
        <v>0</v>
      </c>
      <c r="H2837" s="25">
        <f>Table9[[#This Row],[Trad Len]]+Table9[[#This Row],[Var Len]]</f>
        <v>0.1</v>
      </c>
      <c r="I2837" s="25" cm="1">
        <f t="array" ref="I2837">COUNT(FIND({1,2,3,4,5,6,7,8,9,0},Table9[[#This Row],[Simp]]))</f>
        <v>0</v>
      </c>
      <c r="J2837" s="25" cm="1">
        <f t="array" ref="J2837">COUNT(FIND({1,2,3,4,5,6,7,8,9,0},Table9[[#This Row],[Trad]]))</f>
        <v>0</v>
      </c>
      <c r="K2837" s="25" cm="1">
        <f t="array" ref="K2837">COUNT(FIND({1,2,3,4,5,6,7,8,9,0},Table9[[#This Row],[Variants]]))</f>
        <v>0</v>
      </c>
      <c r="L2837" s="25">
        <f>SUM(Table9[[#This Row],[Simp Note]:[Var Note]])</f>
        <v>0</v>
      </c>
      <c r="M2837" s="25">
        <f>SUM(Table9[[#This Row],[Sum]],Table9[[#This Row],[Sum Notes]],Table9[[#This Row],[Contains ~]])</f>
        <v>0.1</v>
      </c>
      <c r="N2837" s="26">
        <v>22680</v>
      </c>
      <c r="O2837" s="25" t="s">
        <v>10235</v>
      </c>
      <c r="P2837" s="25" t="s">
        <v>10235</v>
      </c>
      <c r="Q2837" s="25"/>
      <c r="R2837" s="25"/>
      <c r="S2837" s="25"/>
    </row>
    <row r="2838" spans="1:19" x14ac:dyDescent="0.25">
      <c r="A2838" s="7">
        <v>7180</v>
      </c>
      <c r="B2838" s="7" t="s">
        <v>6150</v>
      </c>
      <c r="C2838" s="7" t="s">
        <v>9838</v>
      </c>
      <c r="D2838" s="7" t="s">
        <v>6770</v>
      </c>
      <c r="E2838" s="7">
        <f>LEN(Table9[[#This Row],[Trad]])/10</f>
        <v>0.1</v>
      </c>
      <c r="F2838" s="7">
        <f>LEN(Table9[[#This Row],[Variants]])/10</f>
        <v>0</v>
      </c>
      <c r="G2838" s="7">
        <f>COUNT(FIND("～",Table9[[#This Row],[Trad]]))*10</f>
        <v>0</v>
      </c>
      <c r="H2838" s="25">
        <f>Table9[[#This Row],[Trad Len]]+Table9[[#This Row],[Var Len]]</f>
        <v>0.1</v>
      </c>
      <c r="I2838" s="25" cm="1">
        <f t="array" ref="I2838">COUNT(FIND({1,2,3,4,5,6,7,8,9,0},Table9[[#This Row],[Simp]]))</f>
        <v>0</v>
      </c>
      <c r="J2838" s="25" cm="1">
        <f t="array" ref="J2838">COUNT(FIND({1,2,3,4,5,6,7,8,9,0},Table9[[#This Row],[Trad]]))</f>
        <v>0</v>
      </c>
      <c r="K2838" s="25" cm="1">
        <f t="array" ref="K2838">COUNT(FIND({1,2,3,4,5,6,7,8,9,0},Table9[[#This Row],[Variants]]))</f>
        <v>0</v>
      </c>
      <c r="L2838" s="25">
        <f>SUM(Table9[[#This Row],[Simp Note]:[Var Note]])</f>
        <v>0</v>
      </c>
      <c r="M2838" s="25">
        <f>SUM(Table9[[#This Row],[Sum]],Table9[[#This Row],[Sum Notes]],Table9[[#This Row],[Contains ~]])</f>
        <v>0.1</v>
      </c>
      <c r="N2838" s="26">
        <v>22690</v>
      </c>
      <c r="O2838" s="25" t="s">
        <v>10235</v>
      </c>
      <c r="P2838" s="25" t="s">
        <v>10235</v>
      </c>
      <c r="Q2838" s="25"/>
      <c r="R2838" s="25"/>
      <c r="S2838" s="25"/>
    </row>
    <row r="2839" spans="1:19" x14ac:dyDescent="0.25">
      <c r="A2839" s="7">
        <v>7181</v>
      </c>
      <c r="B2839" s="7" t="s">
        <v>6152</v>
      </c>
      <c r="C2839" s="7" t="s">
        <v>9840</v>
      </c>
      <c r="D2839" s="7" t="s">
        <v>6770</v>
      </c>
      <c r="E2839" s="7">
        <f>LEN(Table9[[#This Row],[Trad]])/10</f>
        <v>0.1</v>
      </c>
      <c r="F2839" s="7">
        <f>LEN(Table9[[#This Row],[Variants]])/10</f>
        <v>0</v>
      </c>
      <c r="G2839" s="7">
        <f>COUNT(FIND("～",Table9[[#This Row],[Trad]]))*10</f>
        <v>0</v>
      </c>
      <c r="H2839" s="25">
        <f>Table9[[#This Row],[Trad Len]]+Table9[[#This Row],[Var Len]]</f>
        <v>0.1</v>
      </c>
      <c r="I2839" s="25" cm="1">
        <f t="array" ref="I2839">COUNT(FIND({1,2,3,4,5,6,7,8,9,0},Table9[[#This Row],[Simp]]))</f>
        <v>0</v>
      </c>
      <c r="J2839" s="25" cm="1">
        <f t="array" ref="J2839">COUNT(FIND({1,2,3,4,5,6,7,8,9,0},Table9[[#This Row],[Trad]]))</f>
        <v>0</v>
      </c>
      <c r="K2839" s="25" cm="1">
        <f t="array" ref="K2839">COUNT(FIND({1,2,3,4,5,6,7,8,9,0},Table9[[#This Row],[Variants]]))</f>
        <v>0</v>
      </c>
      <c r="L2839" s="25">
        <f>SUM(Table9[[#This Row],[Simp Note]:[Var Note]])</f>
        <v>0</v>
      </c>
      <c r="M2839" s="25">
        <f>SUM(Table9[[#This Row],[Sum]],Table9[[#This Row],[Sum Notes]],Table9[[#This Row],[Contains ~]])</f>
        <v>0.1</v>
      </c>
      <c r="N2839" s="26">
        <v>22700</v>
      </c>
      <c r="O2839" s="25" t="s">
        <v>10235</v>
      </c>
      <c r="P2839" s="25" t="s">
        <v>10235</v>
      </c>
      <c r="Q2839" s="25"/>
      <c r="R2839" s="25"/>
      <c r="S2839" s="25"/>
    </row>
    <row r="2840" spans="1:19" x14ac:dyDescent="0.25">
      <c r="A2840" s="7">
        <v>7182</v>
      </c>
      <c r="B2840" s="7" t="s">
        <v>6154</v>
      </c>
      <c r="C2840" s="7" t="s">
        <v>9842</v>
      </c>
      <c r="D2840" s="7" t="s">
        <v>6770</v>
      </c>
      <c r="E2840" s="7">
        <f>LEN(Table9[[#This Row],[Trad]])/10</f>
        <v>0.1</v>
      </c>
      <c r="F2840" s="7">
        <f>LEN(Table9[[#This Row],[Variants]])/10</f>
        <v>0</v>
      </c>
      <c r="G2840" s="7">
        <f>COUNT(FIND("～",Table9[[#This Row],[Trad]]))*10</f>
        <v>0</v>
      </c>
      <c r="H2840" s="25">
        <f>Table9[[#This Row],[Trad Len]]+Table9[[#This Row],[Var Len]]</f>
        <v>0.1</v>
      </c>
      <c r="I2840" s="25" cm="1">
        <f t="array" ref="I2840">COUNT(FIND({1,2,3,4,5,6,7,8,9,0},Table9[[#This Row],[Simp]]))</f>
        <v>0</v>
      </c>
      <c r="J2840" s="25" cm="1">
        <f t="array" ref="J2840">COUNT(FIND({1,2,3,4,5,6,7,8,9,0},Table9[[#This Row],[Trad]]))</f>
        <v>0</v>
      </c>
      <c r="K2840" s="25" cm="1">
        <f t="array" ref="K2840">COUNT(FIND({1,2,3,4,5,6,7,8,9,0},Table9[[#This Row],[Variants]]))</f>
        <v>0</v>
      </c>
      <c r="L2840" s="25">
        <f>SUM(Table9[[#This Row],[Simp Note]:[Var Note]])</f>
        <v>0</v>
      </c>
      <c r="M2840" s="25">
        <f>SUM(Table9[[#This Row],[Sum]],Table9[[#This Row],[Sum Notes]],Table9[[#This Row],[Contains ~]])</f>
        <v>0.1</v>
      </c>
      <c r="N2840" s="26">
        <v>22710</v>
      </c>
      <c r="O2840" s="25" t="s">
        <v>10235</v>
      </c>
      <c r="P2840" s="25" t="s">
        <v>10235</v>
      </c>
      <c r="Q2840" s="25"/>
      <c r="R2840" s="25"/>
      <c r="S2840" s="25"/>
    </row>
    <row r="2841" spans="1:19" x14ac:dyDescent="0.25">
      <c r="A2841" s="7">
        <v>7183</v>
      </c>
      <c r="B2841" s="7" t="s">
        <v>6156</v>
      </c>
      <c r="C2841" s="7" t="s">
        <v>9783</v>
      </c>
      <c r="D2841" s="7" t="s">
        <v>6770</v>
      </c>
      <c r="E2841" s="7">
        <f>LEN(Table9[[#This Row],[Trad]])/10</f>
        <v>0.1</v>
      </c>
      <c r="F2841" s="7">
        <f>LEN(Table9[[#This Row],[Variants]])/10</f>
        <v>0</v>
      </c>
      <c r="G2841" s="7">
        <f>COUNT(FIND("～",Table9[[#This Row],[Trad]]))*10</f>
        <v>0</v>
      </c>
      <c r="H2841" s="25">
        <f>Table9[[#This Row],[Trad Len]]+Table9[[#This Row],[Var Len]]</f>
        <v>0.1</v>
      </c>
      <c r="I2841" s="25" cm="1">
        <f t="array" ref="I2841">COUNT(FIND({1,2,3,4,5,6,7,8,9,0},Table9[[#This Row],[Simp]]))</f>
        <v>0</v>
      </c>
      <c r="J2841" s="25" cm="1">
        <f t="array" ref="J2841">COUNT(FIND({1,2,3,4,5,6,7,8,9,0},Table9[[#This Row],[Trad]]))</f>
        <v>0</v>
      </c>
      <c r="K2841" s="25" cm="1">
        <f t="array" ref="K2841">COUNT(FIND({1,2,3,4,5,6,7,8,9,0},Table9[[#This Row],[Variants]]))</f>
        <v>0</v>
      </c>
      <c r="L2841" s="25">
        <f>SUM(Table9[[#This Row],[Simp Note]:[Var Note]])</f>
        <v>0</v>
      </c>
      <c r="M2841" s="25">
        <f>SUM(Table9[[#This Row],[Sum]],Table9[[#This Row],[Sum Notes]],Table9[[#This Row],[Contains ~]])</f>
        <v>0.1</v>
      </c>
      <c r="N2841" s="26">
        <v>22720</v>
      </c>
      <c r="O2841" s="25" t="s">
        <v>10235</v>
      </c>
      <c r="P2841" s="25" t="s">
        <v>10235</v>
      </c>
      <c r="Q2841" s="25"/>
      <c r="R2841" s="25"/>
      <c r="S2841" s="25"/>
    </row>
    <row r="2842" spans="1:19" x14ac:dyDescent="0.25">
      <c r="A2842" s="7">
        <v>7184</v>
      </c>
      <c r="B2842" s="7" t="s">
        <v>6158</v>
      </c>
      <c r="C2842" s="7" t="s">
        <v>9785</v>
      </c>
      <c r="D2842" s="7" t="s">
        <v>6770</v>
      </c>
      <c r="E2842" s="7">
        <f>LEN(Table9[[#This Row],[Trad]])/10</f>
        <v>0.1</v>
      </c>
      <c r="F2842" s="7">
        <f>LEN(Table9[[#This Row],[Variants]])/10</f>
        <v>0</v>
      </c>
      <c r="G2842" s="7">
        <f>COUNT(FIND("～",Table9[[#This Row],[Trad]]))*10</f>
        <v>0</v>
      </c>
      <c r="H2842" s="25">
        <f>Table9[[#This Row],[Trad Len]]+Table9[[#This Row],[Var Len]]</f>
        <v>0.1</v>
      </c>
      <c r="I2842" s="25" cm="1">
        <f t="array" ref="I2842">COUNT(FIND({1,2,3,4,5,6,7,8,9,0},Table9[[#This Row],[Simp]]))</f>
        <v>0</v>
      </c>
      <c r="J2842" s="25" cm="1">
        <f t="array" ref="J2842">COUNT(FIND({1,2,3,4,5,6,7,8,9,0},Table9[[#This Row],[Trad]]))</f>
        <v>0</v>
      </c>
      <c r="K2842" s="25" cm="1">
        <f t="array" ref="K2842">COUNT(FIND({1,2,3,4,5,6,7,8,9,0},Table9[[#This Row],[Variants]]))</f>
        <v>0</v>
      </c>
      <c r="L2842" s="25">
        <f>SUM(Table9[[#This Row],[Simp Note]:[Var Note]])</f>
        <v>0</v>
      </c>
      <c r="M2842" s="25">
        <f>SUM(Table9[[#This Row],[Sum]],Table9[[#This Row],[Sum Notes]],Table9[[#This Row],[Contains ~]])</f>
        <v>0.1</v>
      </c>
      <c r="N2842" s="26">
        <v>22730</v>
      </c>
      <c r="O2842" s="25" t="s">
        <v>10235</v>
      </c>
      <c r="P2842" s="25" t="s">
        <v>10235</v>
      </c>
      <c r="Q2842" s="25"/>
      <c r="R2842" s="25"/>
      <c r="S2842" s="25"/>
    </row>
    <row r="2843" spans="1:19" x14ac:dyDescent="0.25">
      <c r="A2843" s="7">
        <v>7185</v>
      </c>
      <c r="B2843" s="7" t="s">
        <v>6160</v>
      </c>
      <c r="C2843" s="7" t="s">
        <v>9787</v>
      </c>
      <c r="D2843" s="7" t="s">
        <v>6770</v>
      </c>
      <c r="E2843" s="7">
        <f>LEN(Table9[[#This Row],[Trad]])/10</f>
        <v>0.1</v>
      </c>
      <c r="F2843" s="7">
        <f>LEN(Table9[[#This Row],[Variants]])/10</f>
        <v>0</v>
      </c>
      <c r="G2843" s="7">
        <f>COUNT(FIND("～",Table9[[#This Row],[Trad]]))*10</f>
        <v>0</v>
      </c>
      <c r="H2843" s="25">
        <f>Table9[[#This Row],[Trad Len]]+Table9[[#This Row],[Var Len]]</f>
        <v>0.1</v>
      </c>
      <c r="I2843" s="25" cm="1">
        <f t="array" ref="I2843">COUNT(FIND({1,2,3,4,5,6,7,8,9,0},Table9[[#This Row],[Simp]]))</f>
        <v>0</v>
      </c>
      <c r="J2843" s="25" cm="1">
        <f t="array" ref="J2843">COUNT(FIND({1,2,3,4,5,6,7,8,9,0},Table9[[#This Row],[Trad]]))</f>
        <v>0</v>
      </c>
      <c r="K2843" s="25" cm="1">
        <f t="array" ref="K2843">COUNT(FIND({1,2,3,4,5,6,7,8,9,0},Table9[[#This Row],[Variants]]))</f>
        <v>0</v>
      </c>
      <c r="L2843" s="25">
        <f>SUM(Table9[[#This Row],[Simp Note]:[Var Note]])</f>
        <v>0</v>
      </c>
      <c r="M2843" s="25">
        <f>SUM(Table9[[#This Row],[Sum]],Table9[[#This Row],[Sum Notes]],Table9[[#This Row],[Contains ~]])</f>
        <v>0.1</v>
      </c>
      <c r="N2843" s="26">
        <v>22740</v>
      </c>
      <c r="O2843" s="25" t="s">
        <v>10235</v>
      </c>
      <c r="P2843" s="25" t="s">
        <v>10235</v>
      </c>
      <c r="Q2843" s="25"/>
      <c r="R2843" s="25"/>
      <c r="S2843" s="25"/>
    </row>
    <row r="2844" spans="1:19" x14ac:dyDescent="0.25">
      <c r="A2844" s="7">
        <v>7186</v>
      </c>
      <c r="B2844" s="7" t="s">
        <v>6162</v>
      </c>
      <c r="C2844" s="7" t="s">
        <v>9789</v>
      </c>
      <c r="D2844" s="7" t="s">
        <v>6770</v>
      </c>
      <c r="E2844" s="7">
        <f>LEN(Table9[[#This Row],[Trad]])/10</f>
        <v>0.1</v>
      </c>
      <c r="F2844" s="7">
        <f>LEN(Table9[[#This Row],[Variants]])/10</f>
        <v>0</v>
      </c>
      <c r="G2844" s="7">
        <f>COUNT(FIND("～",Table9[[#This Row],[Trad]]))*10</f>
        <v>0</v>
      </c>
      <c r="H2844" s="25">
        <f>Table9[[#This Row],[Trad Len]]+Table9[[#This Row],[Var Len]]</f>
        <v>0.1</v>
      </c>
      <c r="I2844" s="25" cm="1">
        <f t="array" ref="I2844">COUNT(FIND({1,2,3,4,5,6,7,8,9,0},Table9[[#This Row],[Simp]]))</f>
        <v>0</v>
      </c>
      <c r="J2844" s="25" cm="1">
        <f t="array" ref="J2844">COUNT(FIND({1,2,3,4,5,6,7,8,9,0},Table9[[#This Row],[Trad]]))</f>
        <v>0</v>
      </c>
      <c r="K2844" s="25" cm="1">
        <f t="array" ref="K2844">COUNT(FIND({1,2,3,4,5,6,7,8,9,0},Table9[[#This Row],[Variants]]))</f>
        <v>0</v>
      </c>
      <c r="L2844" s="25">
        <f>SUM(Table9[[#This Row],[Simp Note]:[Var Note]])</f>
        <v>0</v>
      </c>
      <c r="M2844" s="25">
        <f>SUM(Table9[[#This Row],[Sum]],Table9[[#This Row],[Sum Notes]],Table9[[#This Row],[Contains ~]])</f>
        <v>0.1</v>
      </c>
      <c r="N2844" s="26">
        <v>22750</v>
      </c>
      <c r="O2844" s="25" t="s">
        <v>10235</v>
      </c>
      <c r="P2844" s="25" t="s">
        <v>10235</v>
      </c>
      <c r="Q2844" s="25"/>
      <c r="R2844" s="25"/>
      <c r="S2844" s="25"/>
    </row>
    <row r="2845" spans="1:19" x14ac:dyDescent="0.25">
      <c r="A2845" s="7">
        <v>7194</v>
      </c>
      <c r="B2845" s="7" t="s">
        <v>6164</v>
      </c>
      <c r="C2845" s="7" t="s">
        <v>9791</v>
      </c>
      <c r="D2845" s="7" t="s">
        <v>6770</v>
      </c>
      <c r="E2845" s="7">
        <f>LEN(Table9[[#This Row],[Trad]])/10</f>
        <v>0.1</v>
      </c>
      <c r="F2845" s="7">
        <f>LEN(Table9[[#This Row],[Variants]])/10</f>
        <v>0</v>
      </c>
      <c r="G2845" s="7">
        <f>COUNT(FIND("～",Table9[[#This Row],[Trad]]))*10</f>
        <v>0</v>
      </c>
      <c r="H2845" s="25">
        <f>Table9[[#This Row],[Trad Len]]+Table9[[#This Row],[Var Len]]</f>
        <v>0.1</v>
      </c>
      <c r="I2845" s="25" cm="1">
        <f t="array" ref="I2845">COUNT(FIND({1,2,3,4,5,6,7,8,9,0},Table9[[#This Row],[Simp]]))</f>
        <v>0</v>
      </c>
      <c r="J2845" s="25" cm="1">
        <f t="array" ref="J2845">COUNT(FIND({1,2,3,4,5,6,7,8,9,0},Table9[[#This Row],[Trad]]))</f>
        <v>0</v>
      </c>
      <c r="K2845" s="25" cm="1">
        <f t="array" ref="K2845">COUNT(FIND({1,2,3,4,5,6,7,8,9,0},Table9[[#This Row],[Variants]]))</f>
        <v>0</v>
      </c>
      <c r="L2845" s="25">
        <f>SUM(Table9[[#This Row],[Simp Note]:[Var Note]])</f>
        <v>0</v>
      </c>
      <c r="M2845" s="25">
        <f>SUM(Table9[[#This Row],[Sum]],Table9[[#This Row],[Sum Notes]],Table9[[#This Row],[Contains ~]])</f>
        <v>0.1</v>
      </c>
      <c r="N2845" s="26">
        <v>22760</v>
      </c>
      <c r="O2845" s="25" t="s">
        <v>10235</v>
      </c>
      <c r="P2845" s="25" t="s">
        <v>10235</v>
      </c>
      <c r="Q2845" s="25"/>
      <c r="R2845" s="25"/>
      <c r="S2845" s="25"/>
    </row>
    <row r="2846" spans="1:19" x14ac:dyDescent="0.25">
      <c r="A2846" s="7">
        <v>7205</v>
      </c>
      <c r="B2846" s="7" t="s">
        <v>6166</v>
      </c>
      <c r="C2846" s="7" t="s">
        <v>9793</v>
      </c>
      <c r="D2846" s="7" t="s">
        <v>6770</v>
      </c>
      <c r="E2846" s="7">
        <f>LEN(Table9[[#This Row],[Trad]])/10</f>
        <v>0.1</v>
      </c>
      <c r="F2846" s="7">
        <f>LEN(Table9[[#This Row],[Variants]])/10</f>
        <v>0</v>
      </c>
      <c r="G2846" s="7">
        <f>COUNT(FIND("～",Table9[[#This Row],[Trad]]))*10</f>
        <v>0</v>
      </c>
      <c r="H2846" s="25">
        <f>Table9[[#This Row],[Trad Len]]+Table9[[#This Row],[Var Len]]</f>
        <v>0.1</v>
      </c>
      <c r="I2846" s="25" cm="1">
        <f t="array" ref="I2846">COUNT(FIND({1,2,3,4,5,6,7,8,9,0},Table9[[#This Row],[Simp]]))</f>
        <v>0</v>
      </c>
      <c r="J2846" s="25" cm="1">
        <f t="array" ref="J2846">COUNT(FIND({1,2,3,4,5,6,7,8,9,0},Table9[[#This Row],[Trad]]))</f>
        <v>0</v>
      </c>
      <c r="K2846" s="25" cm="1">
        <f t="array" ref="K2846">COUNT(FIND({1,2,3,4,5,6,7,8,9,0},Table9[[#This Row],[Variants]]))</f>
        <v>0</v>
      </c>
      <c r="L2846" s="25">
        <f>SUM(Table9[[#This Row],[Simp Note]:[Var Note]])</f>
        <v>0</v>
      </c>
      <c r="M2846" s="25">
        <f>SUM(Table9[[#This Row],[Sum]],Table9[[#This Row],[Sum Notes]],Table9[[#This Row],[Contains ~]])</f>
        <v>0.1</v>
      </c>
      <c r="N2846" s="26">
        <v>22770</v>
      </c>
      <c r="O2846" s="25" t="s">
        <v>10235</v>
      </c>
      <c r="P2846" s="25" t="s">
        <v>10235</v>
      </c>
      <c r="Q2846" s="25"/>
      <c r="R2846" s="25"/>
      <c r="S2846" s="25"/>
    </row>
    <row r="2847" spans="1:19" x14ac:dyDescent="0.25">
      <c r="A2847" s="7">
        <v>7209</v>
      </c>
      <c r="B2847" s="7" t="s">
        <v>6168</v>
      </c>
      <c r="C2847" s="7" t="s">
        <v>9795</v>
      </c>
      <c r="D2847" s="7" t="s">
        <v>6770</v>
      </c>
      <c r="E2847" s="7">
        <f>LEN(Table9[[#This Row],[Trad]])/10</f>
        <v>0.1</v>
      </c>
      <c r="F2847" s="7">
        <f>LEN(Table9[[#This Row],[Variants]])/10</f>
        <v>0</v>
      </c>
      <c r="G2847" s="7">
        <f>COUNT(FIND("～",Table9[[#This Row],[Trad]]))*10</f>
        <v>0</v>
      </c>
      <c r="H2847" s="25">
        <f>Table9[[#This Row],[Trad Len]]+Table9[[#This Row],[Var Len]]</f>
        <v>0.1</v>
      </c>
      <c r="I2847" s="25" cm="1">
        <f t="array" ref="I2847">COUNT(FIND({1,2,3,4,5,6,7,8,9,0},Table9[[#This Row],[Simp]]))</f>
        <v>0</v>
      </c>
      <c r="J2847" s="25" cm="1">
        <f t="array" ref="J2847">COUNT(FIND({1,2,3,4,5,6,7,8,9,0},Table9[[#This Row],[Trad]]))</f>
        <v>0</v>
      </c>
      <c r="K2847" s="25" cm="1">
        <f t="array" ref="K2847">COUNT(FIND({1,2,3,4,5,6,7,8,9,0},Table9[[#This Row],[Variants]]))</f>
        <v>0</v>
      </c>
      <c r="L2847" s="25">
        <f>SUM(Table9[[#This Row],[Simp Note]:[Var Note]])</f>
        <v>0</v>
      </c>
      <c r="M2847" s="25">
        <f>SUM(Table9[[#This Row],[Sum]],Table9[[#This Row],[Sum Notes]],Table9[[#This Row],[Contains ~]])</f>
        <v>0.1</v>
      </c>
      <c r="N2847" s="26">
        <v>22780</v>
      </c>
      <c r="O2847" s="25" t="s">
        <v>10235</v>
      </c>
      <c r="P2847" s="25" t="s">
        <v>10235</v>
      </c>
      <c r="Q2847" s="25"/>
      <c r="R2847" s="25"/>
      <c r="S2847" s="25"/>
    </row>
    <row r="2848" spans="1:19" x14ac:dyDescent="0.25">
      <c r="A2848" s="7">
        <v>7210</v>
      </c>
      <c r="B2848" s="7" t="s">
        <v>6170</v>
      </c>
      <c r="C2848" s="7" t="s">
        <v>9797</v>
      </c>
      <c r="D2848" s="7" t="s">
        <v>6770</v>
      </c>
      <c r="E2848" s="7">
        <f>LEN(Table9[[#This Row],[Trad]])/10</f>
        <v>0.1</v>
      </c>
      <c r="F2848" s="7">
        <f>LEN(Table9[[#This Row],[Variants]])/10</f>
        <v>0</v>
      </c>
      <c r="G2848" s="7">
        <f>COUNT(FIND("～",Table9[[#This Row],[Trad]]))*10</f>
        <v>0</v>
      </c>
      <c r="H2848" s="25">
        <f>Table9[[#This Row],[Trad Len]]+Table9[[#This Row],[Var Len]]</f>
        <v>0.1</v>
      </c>
      <c r="I2848" s="25" cm="1">
        <f t="array" ref="I2848">COUNT(FIND({1,2,3,4,5,6,7,8,9,0},Table9[[#This Row],[Simp]]))</f>
        <v>0</v>
      </c>
      <c r="J2848" s="25" cm="1">
        <f t="array" ref="J2848">COUNT(FIND({1,2,3,4,5,6,7,8,9,0},Table9[[#This Row],[Trad]]))</f>
        <v>0</v>
      </c>
      <c r="K2848" s="25" cm="1">
        <f t="array" ref="K2848">COUNT(FIND({1,2,3,4,5,6,7,8,9,0},Table9[[#This Row],[Variants]]))</f>
        <v>0</v>
      </c>
      <c r="L2848" s="25">
        <f>SUM(Table9[[#This Row],[Simp Note]:[Var Note]])</f>
        <v>0</v>
      </c>
      <c r="M2848" s="25">
        <f>SUM(Table9[[#This Row],[Sum]],Table9[[#This Row],[Sum Notes]],Table9[[#This Row],[Contains ~]])</f>
        <v>0.1</v>
      </c>
      <c r="N2848" s="26">
        <v>22790</v>
      </c>
      <c r="O2848" s="25" t="s">
        <v>10235</v>
      </c>
      <c r="P2848" s="25" t="s">
        <v>10235</v>
      </c>
      <c r="Q2848" s="25"/>
      <c r="R2848" s="25"/>
      <c r="S2848" s="25"/>
    </row>
    <row r="2849" spans="1:19" x14ac:dyDescent="0.25">
      <c r="A2849" s="7">
        <v>7214</v>
      </c>
      <c r="B2849" s="7" t="s">
        <v>6172</v>
      </c>
      <c r="C2849" s="7" t="s">
        <v>9799</v>
      </c>
      <c r="D2849" s="7" t="s">
        <v>6770</v>
      </c>
      <c r="E2849" s="7">
        <f>LEN(Table9[[#This Row],[Trad]])/10</f>
        <v>0.1</v>
      </c>
      <c r="F2849" s="7">
        <f>LEN(Table9[[#This Row],[Variants]])/10</f>
        <v>0</v>
      </c>
      <c r="G2849" s="7">
        <f>COUNT(FIND("～",Table9[[#This Row],[Trad]]))*10</f>
        <v>0</v>
      </c>
      <c r="H2849" s="25">
        <f>Table9[[#This Row],[Trad Len]]+Table9[[#This Row],[Var Len]]</f>
        <v>0.1</v>
      </c>
      <c r="I2849" s="25" cm="1">
        <f t="array" ref="I2849">COUNT(FIND({1,2,3,4,5,6,7,8,9,0},Table9[[#This Row],[Simp]]))</f>
        <v>0</v>
      </c>
      <c r="J2849" s="25" cm="1">
        <f t="array" ref="J2849">COUNT(FIND({1,2,3,4,5,6,7,8,9,0},Table9[[#This Row],[Trad]]))</f>
        <v>0</v>
      </c>
      <c r="K2849" s="25" cm="1">
        <f t="array" ref="K2849">COUNT(FIND({1,2,3,4,5,6,7,8,9,0},Table9[[#This Row],[Variants]]))</f>
        <v>0</v>
      </c>
      <c r="L2849" s="25">
        <f>SUM(Table9[[#This Row],[Simp Note]:[Var Note]])</f>
        <v>0</v>
      </c>
      <c r="M2849" s="25">
        <f>SUM(Table9[[#This Row],[Sum]],Table9[[#This Row],[Sum Notes]],Table9[[#This Row],[Contains ~]])</f>
        <v>0.1</v>
      </c>
      <c r="N2849" s="26">
        <v>22800</v>
      </c>
      <c r="O2849" s="25" t="s">
        <v>10235</v>
      </c>
      <c r="P2849" s="25" t="s">
        <v>10235</v>
      </c>
      <c r="Q2849" s="25"/>
      <c r="R2849" s="25"/>
      <c r="S2849" s="25"/>
    </row>
    <row r="2850" spans="1:19" x14ac:dyDescent="0.25">
      <c r="A2850" s="7">
        <v>7221</v>
      </c>
      <c r="B2850" s="7" t="s">
        <v>6174</v>
      </c>
      <c r="C2850" s="7" t="s">
        <v>9801</v>
      </c>
      <c r="D2850" s="7" t="s">
        <v>6770</v>
      </c>
      <c r="E2850" s="7">
        <f>LEN(Table9[[#This Row],[Trad]])/10</f>
        <v>0.1</v>
      </c>
      <c r="F2850" s="7">
        <f>LEN(Table9[[#This Row],[Variants]])/10</f>
        <v>0</v>
      </c>
      <c r="G2850" s="7">
        <f>COUNT(FIND("～",Table9[[#This Row],[Trad]]))*10</f>
        <v>0</v>
      </c>
      <c r="H2850" s="25">
        <f>Table9[[#This Row],[Trad Len]]+Table9[[#This Row],[Var Len]]</f>
        <v>0.1</v>
      </c>
      <c r="I2850" s="25" cm="1">
        <f t="array" ref="I2850">COUNT(FIND({1,2,3,4,5,6,7,8,9,0},Table9[[#This Row],[Simp]]))</f>
        <v>0</v>
      </c>
      <c r="J2850" s="25" cm="1">
        <f t="array" ref="J2850">COUNT(FIND({1,2,3,4,5,6,7,8,9,0},Table9[[#This Row],[Trad]]))</f>
        <v>0</v>
      </c>
      <c r="K2850" s="25" cm="1">
        <f t="array" ref="K2850">COUNT(FIND({1,2,3,4,5,6,7,8,9,0},Table9[[#This Row],[Variants]]))</f>
        <v>0</v>
      </c>
      <c r="L2850" s="25">
        <f>SUM(Table9[[#This Row],[Simp Note]:[Var Note]])</f>
        <v>0</v>
      </c>
      <c r="M2850" s="25">
        <f>SUM(Table9[[#This Row],[Sum]],Table9[[#This Row],[Sum Notes]],Table9[[#This Row],[Contains ~]])</f>
        <v>0.1</v>
      </c>
      <c r="N2850" s="26">
        <v>22810</v>
      </c>
      <c r="O2850" s="25" t="s">
        <v>10235</v>
      </c>
      <c r="P2850" s="25" t="s">
        <v>10235</v>
      </c>
      <c r="Q2850" s="25"/>
      <c r="R2850" s="25"/>
      <c r="S2850" s="25"/>
    </row>
    <row r="2851" spans="1:19" x14ac:dyDescent="0.25">
      <c r="A2851" s="7">
        <v>7224</v>
      </c>
      <c r="B2851" s="7" t="s">
        <v>6176</v>
      </c>
      <c r="C2851" s="7" t="s">
        <v>9803</v>
      </c>
      <c r="D2851" s="7" t="s">
        <v>6770</v>
      </c>
      <c r="E2851" s="7">
        <f>LEN(Table9[[#This Row],[Trad]])/10</f>
        <v>0.1</v>
      </c>
      <c r="F2851" s="7">
        <f>LEN(Table9[[#This Row],[Variants]])/10</f>
        <v>0</v>
      </c>
      <c r="G2851" s="7">
        <f>COUNT(FIND("～",Table9[[#This Row],[Trad]]))*10</f>
        <v>0</v>
      </c>
      <c r="H2851" s="25">
        <f>Table9[[#This Row],[Trad Len]]+Table9[[#This Row],[Var Len]]</f>
        <v>0.1</v>
      </c>
      <c r="I2851" s="25" cm="1">
        <f t="array" ref="I2851">COUNT(FIND({1,2,3,4,5,6,7,8,9,0},Table9[[#This Row],[Simp]]))</f>
        <v>0</v>
      </c>
      <c r="J2851" s="25" cm="1">
        <f t="array" ref="J2851">COUNT(FIND({1,2,3,4,5,6,7,8,9,0},Table9[[#This Row],[Trad]]))</f>
        <v>0</v>
      </c>
      <c r="K2851" s="25" cm="1">
        <f t="array" ref="K2851">COUNT(FIND({1,2,3,4,5,6,7,8,9,0},Table9[[#This Row],[Variants]]))</f>
        <v>0</v>
      </c>
      <c r="L2851" s="25">
        <f>SUM(Table9[[#This Row],[Simp Note]:[Var Note]])</f>
        <v>0</v>
      </c>
      <c r="M2851" s="25">
        <f>SUM(Table9[[#This Row],[Sum]],Table9[[#This Row],[Sum Notes]],Table9[[#This Row],[Contains ~]])</f>
        <v>0.1</v>
      </c>
      <c r="N2851" s="26">
        <v>22820</v>
      </c>
      <c r="O2851" s="25" t="s">
        <v>10235</v>
      </c>
      <c r="P2851" s="25" t="s">
        <v>10235</v>
      </c>
      <c r="Q2851" s="25"/>
      <c r="R2851" s="25"/>
      <c r="S2851" s="25"/>
    </row>
    <row r="2852" spans="1:19" x14ac:dyDescent="0.25">
      <c r="A2852" s="7">
        <v>7227</v>
      </c>
      <c r="B2852" s="7" t="s">
        <v>6178</v>
      </c>
      <c r="C2852" s="7" t="s">
        <v>9805</v>
      </c>
      <c r="D2852" s="7" t="s">
        <v>6770</v>
      </c>
      <c r="E2852" s="7">
        <f>LEN(Table9[[#This Row],[Trad]])/10</f>
        <v>0.1</v>
      </c>
      <c r="F2852" s="7">
        <f>LEN(Table9[[#This Row],[Variants]])/10</f>
        <v>0</v>
      </c>
      <c r="G2852" s="7">
        <f>COUNT(FIND("～",Table9[[#This Row],[Trad]]))*10</f>
        <v>0</v>
      </c>
      <c r="H2852" s="25">
        <f>Table9[[#This Row],[Trad Len]]+Table9[[#This Row],[Var Len]]</f>
        <v>0.1</v>
      </c>
      <c r="I2852" s="25" cm="1">
        <f t="array" ref="I2852">COUNT(FIND({1,2,3,4,5,6,7,8,9,0},Table9[[#This Row],[Simp]]))</f>
        <v>0</v>
      </c>
      <c r="J2852" s="25" cm="1">
        <f t="array" ref="J2852">COUNT(FIND({1,2,3,4,5,6,7,8,9,0},Table9[[#This Row],[Trad]]))</f>
        <v>0</v>
      </c>
      <c r="K2852" s="25" cm="1">
        <f t="array" ref="K2852">COUNT(FIND({1,2,3,4,5,6,7,8,9,0},Table9[[#This Row],[Variants]]))</f>
        <v>0</v>
      </c>
      <c r="L2852" s="25">
        <f>SUM(Table9[[#This Row],[Simp Note]:[Var Note]])</f>
        <v>0</v>
      </c>
      <c r="M2852" s="25">
        <f>SUM(Table9[[#This Row],[Sum]],Table9[[#This Row],[Sum Notes]],Table9[[#This Row],[Contains ~]])</f>
        <v>0.1</v>
      </c>
      <c r="N2852" s="26">
        <v>22830</v>
      </c>
      <c r="O2852" s="25" t="s">
        <v>10235</v>
      </c>
      <c r="P2852" s="25" t="s">
        <v>10235</v>
      </c>
      <c r="Q2852" s="25"/>
      <c r="R2852" s="25"/>
      <c r="S2852" s="25"/>
    </row>
    <row r="2853" spans="1:19" x14ac:dyDescent="0.25">
      <c r="A2853" s="7">
        <v>7234</v>
      </c>
      <c r="B2853" s="7" t="s">
        <v>6180</v>
      </c>
      <c r="C2853" s="7" t="s">
        <v>9807</v>
      </c>
      <c r="D2853" s="7" t="s">
        <v>6770</v>
      </c>
      <c r="E2853" s="7">
        <f>LEN(Table9[[#This Row],[Trad]])/10</f>
        <v>0.1</v>
      </c>
      <c r="F2853" s="7">
        <f>LEN(Table9[[#This Row],[Variants]])/10</f>
        <v>0</v>
      </c>
      <c r="G2853" s="7">
        <f>COUNT(FIND("～",Table9[[#This Row],[Trad]]))*10</f>
        <v>0</v>
      </c>
      <c r="H2853" s="25">
        <f>Table9[[#This Row],[Trad Len]]+Table9[[#This Row],[Var Len]]</f>
        <v>0.1</v>
      </c>
      <c r="I2853" s="25" cm="1">
        <f t="array" ref="I2853">COUNT(FIND({1,2,3,4,5,6,7,8,9,0},Table9[[#This Row],[Simp]]))</f>
        <v>0</v>
      </c>
      <c r="J2853" s="25" cm="1">
        <f t="array" ref="J2853">COUNT(FIND({1,2,3,4,5,6,7,8,9,0},Table9[[#This Row],[Trad]]))</f>
        <v>0</v>
      </c>
      <c r="K2853" s="25" cm="1">
        <f t="array" ref="K2853">COUNT(FIND({1,2,3,4,5,6,7,8,9,0},Table9[[#This Row],[Variants]]))</f>
        <v>0</v>
      </c>
      <c r="L2853" s="25">
        <f>SUM(Table9[[#This Row],[Simp Note]:[Var Note]])</f>
        <v>0</v>
      </c>
      <c r="M2853" s="25">
        <f>SUM(Table9[[#This Row],[Sum]],Table9[[#This Row],[Sum Notes]],Table9[[#This Row],[Contains ~]])</f>
        <v>0.1</v>
      </c>
      <c r="N2853" s="26">
        <v>22840</v>
      </c>
      <c r="O2853" s="25" t="s">
        <v>10235</v>
      </c>
      <c r="P2853" s="25" t="s">
        <v>10235</v>
      </c>
      <c r="Q2853" s="25"/>
      <c r="R2853" s="25"/>
      <c r="S2853" s="25"/>
    </row>
    <row r="2854" spans="1:19" x14ac:dyDescent="0.25">
      <c r="A2854" s="7">
        <v>7241</v>
      </c>
      <c r="B2854" s="7" t="s">
        <v>6182</v>
      </c>
      <c r="C2854" s="7" t="s">
        <v>9809</v>
      </c>
      <c r="D2854" s="7" t="s">
        <v>6770</v>
      </c>
      <c r="E2854" s="7">
        <f>LEN(Table9[[#This Row],[Trad]])/10</f>
        <v>0.1</v>
      </c>
      <c r="F2854" s="7">
        <f>LEN(Table9[[#This Row],[Variants]])/10</f>
        <v>0</v>
      </c>
      <c r="G2854" s="7">
        <f>COUNT(FIND("～",Table9[[#This Row],[Trad]]))*10</f>
        <v>0</v>
      </c>
      <c r="H2854" s="25">
        <f>Table9[[#This Row],[Trad Len]]+Table9[[#This Row],[Var Len]]</f>
        <v>0.1</v>
      </c>
      <c r="I2854" s="25" cm="1">
        <f t="array" ref="I2854">COUNT(FIND({1,2,3,4,5,6,7,8,9,0},Table9[[#This Row],[Simp]]))</f>
        <v>0</v>
      </c>
      <c r="J2854" s="25" cm="1">
        <f t="array" ref="J2854">COUNT(FIND({1,2,3,4,5,6,7,8,9,0},Table9[[#This Row],[Trad]]))</f>
        <v>0</v>
      </c>
      <c r="K2854" s="25" cm="1">
        <f t="array" ref="K2854">COUNT(FIND({1,2,3,4,5,6,7,8,9,0},Table9[[#This Row],[Variants]]))</f>
        <v>0</v>
      </c>
      <c r="L2854" s="25">
        <f>SUM(Table9[[#This Row],[Simp Note]:[Var Note]])</f>
        <v>0</v>
      </c>
      <c r="M2854" s="25">
        <f>SUM(Table9[[#This Row],[Sum]],Table9[[#This Row],[Sum Notes]],Table9[[#This Row],[Contains ~]])</f>
        <v>0.1</v>
      </c>
      <c r="N2854" s="26">
        <v>22850</v>
      </c>
      <c r="O2854" s="25" t="s">
        <v>10235</v>
      </c>
      <c r="P2854" s="25" t="s">
        <v>10235</v>
      </c>
      <c r="Q2854" s="25"/>
      <c r="R2854" s="25"/>
      <c r="S2854" s="25"/>
    </row>
    <row r="2855" spans="1:19" x14ac:dyDescent="0.25">
      <c r="A2855" s="7">
        <v>7249</v>
      </c>
      <c r="B2855" s="7" t="s">
        <v>6184</v>
      </c>
      <c r="C2855" s="7" t="s">
        <v>9811</v>
      </c>
      <c r="D2855" s="7" t="s">
        <v>6770</v>
      </c>
      <c r="E2855" s="7">
        <f>LEN(Table9[[#This Row],[Trad]])/10</f>
        <v>0.1</v>
      </c>
      <c r="F2855" s="7">
        <f>LEN(Table9[[#This Row],[Variants]])/10</f>
        <v>0</v>
      </c>
      <c r="G2855" s="7">
        <f>COUNT(FIND("～",Table9[[#This Row],[Trad]]))*10</f>
        <v>0</v>
      </c>
      <c r="H2855" s="25">
        <f>Table9[[#This Row],[Trad Len]]+Table9[[#This Row],[Var Len]]</f>
        <v>0.1</v>
      </c>
      <c r="I2855" s="25" cm="1">
        <f t="array" ref="I2855">COUNT(FIND({1,2,3,4,5,6,7,8,9,0},Table9[[#This Row],[Simp]]))</f>
        <v>0</v>
      </c>
      <c r="J2855" s="25" cm="1">
        <f t="array" ref="J2855">COUNT(FIND({1,2,3,4,5,6,7,8,9,0},Table9[[#This Row],[Trad]]))</f>
        <v>0</v>
      </c>
      <c r="K2855" s="25" cm="1">
        <f t="array" ref="K2855">COUNT(FIND({1,2,3,4,5,6,7,8,9,0},Table9[[#This Row],[Variants]]))</f>
        <v>0</v>
      </c>
      <c r="L2855" s="25">
        <f>SUM(Table9[[#This Row],[Simp Note]:[Var Note]])</f>
        <v>0</v>
      </c>
      <c r="M2855" s="25">
        <f>SUM(Table9[[#This Row],[Sum]],Table9[[#This Row],[Sum Notes]],Table9[[#This Row],[Contains ~]])</f>
        <v>0.1</v>
      </c>
      <c r="N2855" s="26">
        <v>22860</v>
      </c>
      <c r="O2855" s="25" t="s">
        <v>10235</v>
      </c>
      <c r="P2855" s="25" t="s">
        <v>10235</v>
      </c>
      <c r="Q2855" s="25"/>
      <c r="R2855" s="25"/>
      <c r="S2855" s="25"/>
    </row>
    <row r="2856" spans="1:19" x14ac:dyDescent="0.25">
      <c r="A2856" s="7">
        <v>7250</v>
      </c>
      <c r="B2856" s="7" t="s">
        <v>6186</v>
      </c>
      <c r="C2856" s="7" t="s">
        <v>9813</v>
      </c>
      <c r="D2856" s="7" t="s">
        <v>6770</v>
      </c>
      <c r="E2856" s="7">
        <f>LEN(Table9[[#This Row],[Trad]])/10</f>
        <v>0.1</v>
      </c>
      <c r="F2856" s="7">
        <f>LEN(Table9[[#This Row],[Variants]])/10</f>
        <v>0</v>
      </c>
      <c r="G2856" s="7">
        <f>COUNT(FIND("～",Table9[[#This Row],[Trad]]))*10</f>
        <v>0</v>
      </c>
      <c r="H2856" s="25">
        <f>Table9[[#This Row],[Trad Len]]+Table9[[#This Row],[Var Len]]</f>
        <v>0.1</v>
      </c>
      <c r="I2856" s="25" cm="1">
        <f t="array" ref="I2856">COUNT(FIND({1,2,3,4,5,6,7,8,9,0},Table9[[#This Row],[Simp]]))</f>
        <v>0</v>
      </c>
      <c r="J2856" s="25" cm="1">
        <f t="array" ref="J2856">COUNT(FIND({1,2,3,4,5,6,7,8,9,0},Table9[[#This Row],[Trad]]))</f>
        <v>0</v>
      </c>
      <c r="K2856" s="25" cm="1">
        <f t="array" ref="K2856">COUNT(FIND({1,2,3,4,5,6,7,8,9,0},Table9[[#This Row],[Variants]]))</f>
        <v>0</v>
      </c>
      <c r="L2856" s="25">
        <f>SUM(Table9[[#This Row],[Simp Note]:[Var Note]])</f>
        <v>0</v>
      </c>
      <c r="M2856" s="25">
        <f>SUM(Table9[[#This Row],[Sum]],Table9[[#This Row],[Sum Notes]],Table9[[#This Row],[Contains ~]])</f>
        <v>0.1</v>
      </c>
      <c r="N2856" s="26">
        <v>22870</v>
      </c>
      <c r="O2856" s="25" t="s">
        <v>10235</v>
      </c>
      <c r="P2856" s="25" t="s">
        <v>10235</v>
      </c>
      <c r="Q2856" s="25"/>
      <c r="R2856" s="25"/>
      <c r="S2856" s="25"/>
    </row>
    <row r="2857" spans="1:19" x14ac:dyDescent="0.25">
      <c r="A2857" s="7">
        <v>7252</v>
      </c>
      <c r="B2857" s="7" t="s">
        <v>6188</v>
      </c>
      <c r="C2857" s="7" t="s">
        <v>9815</v>
      </c>
      <c r="D2857" s="7" t="s">
        <v>6770</v>
      </c>
      <c r="E2857" s="7">
        <f>LEN(Table9[[#This Row],[Trad]])/10</f>
        <v>0.1</v>
      </c>
      <c r="F2857" s="7">
        <f>LEN(Table9[[#This Row],[Variants]])/10</f>
        <v>0</v>
      </c>
      <c r="G2857" s="7">
        <f>COUNT(FIND("～",Table9[[#This Row],[Trad]]))*10</f>
        <v>0</v>
      </c>
      <c r="H2857" s="25">
        <f>Table9[[#This Row],[Trad Len]]+Table9[[#This Row],[Var Len]]</f>
        <v>0.1</v>
      </c>
      <c r="I2857" s="25" cm="1">
        <f t="array" ref="I2857">COUNT(FIND({1,2,3,4,5,6,7,8,9,0},Table9[[#This Row],[Simp]]))</f>
        <v>0</v>
      </c>
      <c r="J2857" s="25" cm="1">
        <f t="array" ref="J2857">COUNT(FIND({1,2,3,4,5,6,7,8,9,0},Table9[[#This Row],[Trad]]))</f>
        <v>0</v>
      </c>
      <c r="K2857" s="25" cm="1">
        <f t="array" ref="K2857">COUNT(FIND({1,2,3,4,5,6,7,8,9,0},Table9[[#This Row],[Variants]]))</f>
        <v>0</v>
      </c>
      <c r="L2857" s="25">
        <f>SUM(Table9[[#This Row],[Simp Note]:[Var Note]])</f>
        <v>0</v>
      </c>
      <c r="M2857" s="25">
        <f>SUM(Table9[[#This Row],[Sum]],Table9[[#This Row],[Sum Notes]],Table9[[#This Row],[Contains ~]])</f>
        <v>0.1</v>
      </c>
      <c r="N2857" s="26">
        <v>22880</v>
      </c>
      <c r="O2857" s="25" t="s">
        <v>10235</v>
      </c>
      <c r="P2857" s="25" t="s">
        <v>10235</v>
      </c>
      <c r="Q2857" s="25"/>
      <c r="R2857" s="25"/>
      <c r="S2857" s="25"/>
    </row>
    <row r="2858" spans="1:19" x14ac:dyDescent="0.25">
      <c r="A2858" s="7">
        <v>7254</v>
      </c>
      <c r="B2858" s="7" t="s">
        <v>6190</v>
      </c>
      <c r="C2858" s="7" t="s">
        <v>9817</v>
      </c>
      <c r="D2858" s="7" t="s">
        <v>6770</v>
      </c>
      <c r="E2858" s="7">
        <f>LEN(Table9[[#This Row],[Trad]])/10</f>
        <v>0.1</v>
      </c>
      <c r="F2858" s="7">
        <f>LEN(Table9[[#This Row],[Variants]])/10</f>
        <v>0</v>
      </c>
      <c r="G2858" s="7">
        <f>COUNT(FIND("～",Table9[[#This Row],[Trad]]))*10</f>
        <v>0</v>
      </c>
      <c r="H2858" s="25">
        <f>Table9[[#This Row],[Trad Len]]+Table9[[#This Row],[Var Len]]</f>
        <v>0.1</v>
      </c>
      <c r="I2858" s="25" cm="1">
        <f t="array" ref="I2858">COUNT(FIND({1,2,3,4,5,6,7,8,9,0},Table9[[#This Row],[Simp]]))</f>
        <v>0</v>
      </c>
      <c r="J2858" s="25" cm="1">
        <f t="array" ref="J2858">COUNT(FIND({1,2,3,4,5,6,7,8,9,0},Table9[[#This Row],[Trad]]))</f>
        <v>0</v>
      </c>
      <c r="K2858" s="25" cm="1">
        <f t="array" ref="K2858">COUNT(FIND({1,2,3,4,5,6,7,8,9,0},Table9[[#This Row],[Variants]]))</f>
        <v>0</v>
      </c>
      <c r="L2858" s="25">
        <f>SUM(Table9[[#This Row],[Simp Note]:[Var Note]])</f>
        <v>0</v>
      </c>
      <c r="M2858" s="25">
        <f>SUM(Table9[[#This Row],[Sum]],Table9[[#This Row],[Sum Notes]],Table9[[#This Row],[Contains ~]])</f>
        <v>0.1</v>
      </c>
      <c r="N2858" s="26">
        <v>22890</v>
      </c>
      <c r="O2858" s="25" t="s">
        <v>10235</v>
      </c>
      <c r="P2858" s="25" t="s">
        <v>10235</v>
      </c>
      <c r="Q2858" s="25"/>
      <c r="R2858" s="25"/>
      <c r="S2858" s="25"/>
    </row>
    <row r="2859" spans="1:19" x14ac:dyDescent="0.25">
      <c r="A2859" s="7">
        <v>7255</v>
      </c>
      <c r="B2859" s="7" t="s">
        <v>6192</v>
      </c>
      <c r="C2859" s="7" t="s">
        <v>9819</v>
      </c>
      <c r="D2859" s="7" t="s">
        <v>6770</v>
      </c>
      <c r="E2859" s="7">
        <f>LEN(Table9[[#This Row],[Trad]])/10</f>
        <v>0.1</v>
      </c>
      <c r="F2859" s="7">
        <f>LEN(Table9[[#This Row],[Variants]])/10</f>
        <v>0</v>
      </c>
      <c r="G2859" s="7">
        <f>COUNT(FIND("～",Table9[[#This Row],[Trad]]))*10</f>
        <v>0</v>
      </c>
      <c r="H2859" s="25">
        <f>Table9[[#This Row],[Trad Len]]+Table9[[#This Row],[Var Len]]</f>
        <v>0.1</v>
      </c>
      <c r="I2859" s="25" cm="1">
        <f t="array" ref="I2859">COUNT(FIND({1,2,3,4,5,6,7,8,9,0},Table9[[#This Row],[Simp]]))</f>
        <v>0</v>
      </c>
      <c r="J2859" s="25" cm="1">
        <f t="array" ref="J2859">COUNT(FIND({1,2,3,4,5,6,7,8,9,0},Table9[[#This Row],[Trad]]))</f>
        <v>0</v>
      </c>
      <c r="K2859" s="25" cm="1">
        <f t="array" ref="K2859">COUNT(FIND({1,2,3,4,5,6,7,8,9,0},Table9[[#This Row],[Variants]]))</f>
        <v>0</v>
      </c>
      <c r="L2859" s="25">
        <f>SUM(Table9[[#This Row],[Simp Note]:[Var Note]])</f>
        <v>0</v>
      </c>
      <c r="M2859" s="25">
        <f>SUM(Table9[[#This Row],[Sum]],Table9[[#This Row],[Sum Notes]],Table9[[#This Row],[Contains ~]])</f>
        <v>0.1</v>
      </c>
      <c r="N2859" s="26">
        <v>22900</v>
      </c>
      <c r="O2859" s="25" t="s">
        <v>10235</v>
      </c>
      <c r="P2859" s="25" t="s">
        <v>10235</v>
      </c>
      <c r="Q2859" s="25"/>
      <c r="R2859" s="25"/>
      <c r="S2859" s="25"/>
    </row>
    <row r="2860" spans="1:19" x14ac:dyDescent="0.25">
      <c r="A2860" s="7">
        <v>7256</v>
      </c>
      <c r="B2860" s="7" t="s">
        <v>6194</v>
      </c>
      <c r="C2860" s="7" t="s">
        <v>9821</v>
      </c>
      <c r="D2860" s="7" t="s">
        <v>6770</v>
      </c>
      <c r="E2860" s="7">
        <f>LEN(Table9[[#This Row],[Trad]])/10</f>
        <v>0.1</v>
      </c>
      <c r="F2860" s="7">
        <f>LEN(Table9[[#This Row],[Variants]])/10</f>
        <v>0</v>
      </c>
      <c r="G2860" s="7">
        <f>COUNT(FIND("～",Table9[[#This Row],[Trad]]))*10</f>
        <v>0</v>
      </c>
      <c r="H2860" s="25">
        <f>Table9[[#This Row],[Trad Len]]+Table9[[#This Row],[Var Len]]</f>
        <v>0.1</v>
      </c>
      <c r="I2860" s="25" cm="1">
        <f t="array" ref="I2860">COUNT(FIND({1,2,3,4,5,6,7,8,9,0},Table9[[#This Row],[Simp]]))</f>
        <v>0</v>
      </c>
      <c r="J2860" s="25" cm="1">
        <f t="array" ref="J2860">COUNT(FIND({1,2,3,4,5,6,7,8,9,0},Table9[[#This Row],[Trad]]))</f>
        <v>0</v>
      </c>
      <c r="K2860" s="25" cm="1">
        <f t="array" ref="K2860">COUNT(FIND({1,2,3,4,5,6,7,8,9,0},Table9[[#This Row],[Variants]]))</f>
        <v>0</v>
      </c>
      <c r="L2860" s="25">
        <f>SUM(Table9[[#This Row],[Simp Note]:[Var Note]])</f>
        <v>0</v>
      </c>
      <c r="M2860" s="25">
        <f>SUM(Table9[[#This Row],[Sum]],Table9[[#This Row],[Sum Notes]],Table9[[#This Row],[Contains ~]])</f>
        <v>0.1</v>
      </c>
      <c r="N2860" s="26">
        <v>22910</v>
      </c>
      <c r="O2860" s="25" t="s">
        <v>10235</v>
      </c>
      <c r="P2860" s="25" t="s">
        <v>10235</v>
      </c>
      <c r="Q2860" s="25"/>
      <c r="R2860" s="25"/>
      <c r="S2860" s="25"/>
    </row>
    <row r="2861" spans="1:19" x14ac:dyDescent="0.25">
      <c r="A2861" s="7">
        <v>7260</v>
      </c>
      <c r="B2861" s="7" t="s">
        <v>6196</v>
      </c>
      <c r="C2861" s="7" t="s">
        <v>9823</v>
      </c>
      <c r="D2861" s="7" t="s">
        <v>6770</v>
      </c>
      <c r="E2861" s="7">
        <f>LEN(Table9[[#This Row],[Trad]])/10</f>
        <v>0.1</v>
      </c>
      <c r="F2861" s="7">
        <f>LEN(Table9[[#This Row],[Variants]])/10</f>
        <v>0</v>
      </c>
      <c r="G2861" s="7">
        <f>COUNT(FIND("～",Table9[[#This Row],[Trad]]))*10</f>
        <v>0</v>
      </c>
      <c r="H2861" s="25">
        <f>Table9[[#This Row],[Trad Len]]+Table9[[#This Row],[Var Len]]</f>
        <v>0.1</v>
      </c>
      <c r="I2861" s="25" cm="1">
        <f t="array" ref="I2861">COUNT(FIND({1,2,3,4,5,6,7,8,9,0},Table9[[#This Row],[Simp]]))</f>
        <v>0</v>
      </c>
      <c r="J2861" s="25" cm="1">
        <f t="array" ref="J2861">COUNT(FIND({1,2,3,4,5,6,7,8,9,0},Table9[[#This Row],[Trad]]))</f>
        <v>0</v>
      </c>
      <c r="K2861" s="25" cm="1">
        <f t="array" ref="K2861">COUNT(FIND({1,2,3,4,5,6,7,8,9,0},Table9[[#This Row],[Variants]]))</f>
        <v>0</v>
      </c>
      <c r="L2861" s="25">
        <f>SUM(Table9[[#This Row],[Simp Note]:[Var Note]])</f>
        <v>0</v>
      </c>
      <c r="M2861" s="25">
        <f>SUM(Table9[[#This Row],[Sum]],Table9[[#This Row],[Sum Notes]],Table9[[#This Row],[Contains ~]])</f>
        <v>0.1</v>
      </c>
      <c r="N2861" s="26">
        <v>22920</v>
      </c>
      <c r="O2861" s="25" t="s">
        <v>10235</v>
      </c>
      <c r="P2861" s="25" t="s">
        <v>10235</v>
      </c>
      <c r="Q2861" s="25"/>
      <c r="R2861" s="25"/>
      <c r="S2861" s="25"/>
    </row>
    <row r="2862" spans="1:19" x14ac:dyDescent="0.25">
      <c r="A2862" s="7">
        <v>7266</v>
      </c>
      <c r="B2862" s="7" t="s">
        <v>6198</v>
      </c>
      <c r="C2862" s="7" t="s">
        <v>9825</v>
      </c>
      <c r="D2862" s="7" t="s">
        <v>6770</v>
      </c>
      <c r="E2862" s="7">
        <f>LEN(Table9[[#This Row],[Trad]])/10</f>
        <v>0.1</v>
      </c>
      <c r="F2862" s="7">
        <f>LEN(Table9[[#This Row],[Variants]])/10</f>
        <v>0</v>
      </c>
      <c r="G2862" s="7">
        <f>COUNT(FIND("～",Table9[[#This Row],[Trad]]))*10</f>
        <v>0</v>
      </c>
      <c r="H2862" s="25">
        <f>Table9[[#This Row],[Trad Len]]+Table9[[#This Row],[Var Len]]</f>
        <v>0.1</v>
      </c>
      <c r="I2862" s="25" cm="1">
        <f t="array" ref="I2862">COUNT(FIND({1,2,3,4,5,6,7,8,9,0},Table9[[#This Row],[Simp]]))</f>
        <v>0</v>
      </c>
      <c r="J2862" s="25" cm="1">
        <f t="array" ref="J2862">COUNT(FIND({1,2,3,4,5,6,7,8,9,0},Table9[[#This Row],[Trad]]))</f>
        <v>0</v>
      </c>
      <c r="K2862" s="25" cm="1">
        <f t="array" ref="K2862">COUNT(FIND({1,2,3,4,5,6,7,8,9,0},Table9[[#This Row],[Variants]]))</f>
        <v>0</v>
      </c>
      <c r="L2862" s="25">
        <f>SUM(Table9[[#This Row],[Simp Note]:[Var Note]])</f>
        <v>0</v>
      </c>
      <c r="M2862" s="25">
        <f>SUM(Table9[[#This Row],[Sum]],Table9[[#This Row],[Sum Notes]],Table9[[#This Row],[Contains ~]])</f>
        <v>0.1</v>
      </c>
      <c r="N2862" s="26">
        <v>22930</v>
      </c>
      <c r="O2862" s="25" t="s">
        <v>10235</v>
      </c>
      <c r="P2862" s="25" t="s">
        <v>10235</v>
      </c>
      <c r="Q2862" s="25"/>
      <c r="R2862" s="25"/>
      <c r="S2862" s="25"/>
    </row>
    <row r="2863" spans="1:19" x14ac:dyDescent="0.25">
      <c r="A2863" s="7">
        <v>7273</v>
      </c>
      <c r="B2863" s="7" t="s">
        <v>6200</v>
      </c>
      <c r="C2863" s="7" t="s">
        <v>9827</v>
      </c>
      <c r="D2863" s="7" t="s">
        <v>6770</v>
      </c>
      <c r="E2863" s="7">
        <f>LEN(Table9[[#This Row],[Trad]])/10</f>
        <v>0.1</v>
      </c>
      <c r="F2863" s="7">
        <f>LEN(Table9[[#This Row],[Variants]])/10</f>
        <v>0</v>
      </c>
      <c r="G2863" s="7">
        <f>COUNT(FIND("～",Table9[[#This Row],[Trad]]))*10</f>
        <v>0</v>
      </c>
      <c r="H2863" s="25">
        <f>Table9[[#This Row],[Trad Len]]+Table9[[#This Row],[Var Len]]</f>
        <v>0.1</v>
      </c>
      <c r="I2863" s="25" cm="1">
        <f t="array" ref="I2863">COUNT(FIND({1,2,3,4,5,6,7,8,9,0},Table9[[#This Row],[Simp]]))</f>
        <v>0</v>
      </c>
      <c r="J2863" s="25" cm="1">
        <f t="array" ref="J2863">COUNT(FIND({1,2,3,4,5,6,7,8,9,0},Table9[[#This Row],[Trad]]))</f>
        <v>0</v>
      </c>
      <c r="K2863" s="25" cm="1">
        <f t="array" ref="K2863">COUNT(FIND({1,2,3,4,5,6,7,8,9,0},Table9[[#This Row],[Variants]]))</f>
        <v>0</v>
      </c>
      <c r="L2863" s="25">
        <f>SUM(Table9[[#This Row],[Simp Note]:[Var Note]])</f>
        <v>0</v>
      </c>
      <c r="M2863" s="25">
        <f>SUM(Table9[[#This Row],[Sum]],Table9[[#This Row],[Sum Notes]],Table9[[#This Row],[Contains ~]])</f>
        <v>0.1</v>
      </c>
      <c r="N2863" s="26">
        <v>22940</v>
      </c>
      <c r="O2863" s="25" t="s">
        <v>10235</v>
      </c>
      <c r="P2863" s="25" t="s">
        <v>10235</v>
      </c>
      <c r="Q2863" s="25"/>
      <c r="R2863" s="25"/>
      <c r="S2863" s="25"/>
    </row>
    <row r="2864" spans="1:19" x14ac:dyDescent="0.25">
      <c r="A2864" s="7">
        <v>7274</v>
      </c>
      <c r="B2864" s="7" t="s">
        <v>6202</v>
      </c>
      <c r="C2864" s="7" t="s">
        <v>9829</v>
      </c>
      <c r="D2864" s="7" t="s">
        <v>6770</v>
      </c>
      <c r="E2864" s="7">
        <f>LEN(Table9[[#This Row],[Trad]])/10</f>
        <v>0.1</v>
      </c>
      <c r="F2864" s="7">
        <f>LEN(Table9[[#This Row],[Variants]])/10</f>
        <v>0</v>
      </c>
      <c r="G2864" s="7">
        <f>COUNT(FIND("～",Table9[[#This Row],[Trad]]))*10</f>
        <v>0</v>
      </c>
      <c r="H2864" s="25">
        <f>Table9[[#This Row],[Trad Len]]+Table9[[#This Row],[Var Len]]</f>
        <v>0.1</v>
      </c>
      <c r="I2864" s="25" cm="1">
        <f t="array" ref="I2864">COUNT(FIND({1,2,3,4,5,6,7,8,9,0},Table9[[#This Row],[Simp]]))</f>
        <v>0</v>
      </c>
      <c r="J2864" s="25" cm="1">
        <f t="array" ref="J2864">COUNT(FIND({1,2,3,4,5,6,7,8,9,0},Table9[[#This Row],[Trad]]))</f>
        <v>0</v>
      </c>
      <c r="K2864" s="25" cm="1">
        <f t="array" ref="K2864">COUNT(FIND({1,2,3,4,5,6,7,8,9,0},Table9[[#This Row],[Variants]]))</f>
        <v>0</v>
      </c>
      <c r="L2864" s="25">
        <f>SUM(Table9[[#This Row],[Simp Note]:[Var Note]])</f>
        <v>0</v>
      </c>
      <c r="M2864" s="25">
        <f>SUM(Table9[[#This Row],[Sum]],Table9[[#This Row],[Sum Notes]],Table9[[#This Row],[Contains ~]])</f>
        <v>0.1</v>
      </c>
      <c r="N2864" s="26">
        <v>22950</v>
      </c>
      <c r="O2864" s="25" t="s">
        <v>10235</v>
      </c>
      <c r="P2864" s="25" t="s">
        <v>10235</v>
      </c>
      <c r="Q2864" s="25"/>
      <c r="R2864" s="25"/>
      <c r="S2864" s="25"/>
    </row>
    <row r="2865" spans="1:19" x14ac:dyDescent="0.25">
      <c r="A2865" s="7">
        <v>7275</v>
      </c>
      <c r="B2865" s="7" t="s">
        <v>6204</v>
      </c>
      <c r="C2865" s="7" t="s">
        <v>9831</v>
      </c>
      <c r="D2865" s="7" t="s">
        <v>6770</v>
      </c>
      <c r="E2865" s="7">
        <f>LEN(Table9[[#This Row],[Trad]])/10</f>
        <v>0.1</v>
      </c>
      <c r="F2865" s="7">
        <f>LEN(Table9[[#This Row],[Variants]])/10</f>
        <v>0</v>
      </c>
      <c r="G2865" s="7">
        <f>COUNT(FIND("～",Table9[[#This Row],[Trad]]))*10</f>
        <v>0</v>
      </c>
      <c r="H2865" s="25">
        <f>Table9[[#This Row],[Trad Len]]+Table9[[#This Row],[Var Len]]</f>
        <v>0.1</v>
      </c>
      <c r="I2865" s="25" cm="1">
        <f t="array" ref="I2865">COUNT(FIND({1,2,3,4,5,6,7,8,9,0},Table9[[#This Row],[Simp]]))</f>
        <v>0</v>
      </c>
      <c r="J2865" s="25" cm="1">
        <f t="array" ref="J2865">COUNT(FIND({1,2,3,4,5,6,7,8,9,0},Table9[[#This Row],[Trad]]))</f>
        <v>0</v>
      </c>
      <c r="K2865" s="25" cm="1">
        <f t="array" ref="K2865">COUNT(FIND({1,2,3,4,5,6,7,8,9,0},Table9[[#This Row],[Variants]]))</f>
        <v>0</v>
      </c>
      <c r="L2865" s="25">
        <f>SUM(Table9[[#This Row],[Simp Note]:[Var Note]])</f>
        <v>0</v>
      </c>
      <c r="M2865" s="25">
        <f>SUM(Table9[[#This Row],[Sum]],Table9[[#This Row],[Sum Notes]],Table9[[#This Row],[Contains ~]])</f>
        <v>0.1</v>
      </c>
      <c r="N2865" s="26">
        <v>22960</v>
      </c>
      <c r="O2865" s="25" t="s">
        <v>10235</v>
      </c>
      <c r="P2865" s="25" t="s">
        <v>10235</v>
      </c>
      <c r="Q2865" s="25"/>
      <c r="R2865" s="25"/>
      <c r="S2865" s="25"/>
    </row>
    <row r="2866" spans="1:19" x14ac:dyDescent="0.25">
      <c r="A2866" s="7">
        <v>7276</v>
      </c>
      <c r="B2866" s="7" t="s">
        <v>6206</v>
      </c>
      <c r="C2866" s="7" t="s">
        <v>9833</v>
      </c>
      <c r="D2866" s="7" t="s">
        <v>6770</v>
      </c>
      <c r="E2866" s="7">
        <f>LEN(Table9[[#This Row],[Trad]])/10</f>
        <v>0.1</v>
      </c>
      <c r="F2866" s="7">
        <f>LEN(Table9[[#This Row],[Variants]])/10</f>
        <v>0</v>
      </c>
      <c r="G2866" s="7">
        <f>COUNT(FIND("～",Table9[[#This Row],[Trad]]))*10</f>
        <v>0</v>
      </c>
      <c r="H2866" s="25">
        <f>Table9[[#This Row],[Trad Len]]+Table9[[#This Row],[Var Len]]</f>
        <v>0.1</v>
      </c>
      <c r="I2866" s="25" cm="1">
        <f t="array" ref="I2866">COUNT(FIND({1,2,3,4,5,6,7,8,9,0},Table9[[#This Row],[Simp]]))</f>
        <v>0</v>
      </c>
      <c r="J2866" s="25" cm="1">
        <f t="array" ref="J2866">COUNT(FIND({1,2,3,4,5,6,7,8,9,0},Table9[[#This Row],[Trad]]))</f>
        <v>0</v>
      </c>
      <c r="K2866" s="25" cm="1">
        <f t="array" ref="K2866">COUNT(FIND({1,2,3,4,5,6,7,8,9,0},Table9[[#This Row],[Variants]]))</f>
        <v>0</v>
      </c>
      <c r="L2866" s="25">
        <f>SUM(Table9[[#This Row],[Simp Note]:[Var Note]])</f>
        <v>0</v>
      </c>
      <c r="M2866" s="25">
        <f>SUM(Table9[[#This Row],[Sum]],Table9[[#This Row],[Sum Notes]],Table9[[#This Row],[Contains ~]])</f>
        <v>0.1</v>
      </c>
      <c r="N2866" s="26">
        <v>22970</v>
      </c>
      <c r="O2866" s="25" t="s">
        <v>10235</v>
      </c>
      <c r="P2866" s="25" t="s">
        <v>10235</v>
      </c>
      <c r="Q2866" s="25"/>
      <c r="R2866" s="25"/>
      <c r="S2866" s="25"/>
    </row>
    <row r="2867" spans="1:19" x14ac:dyDescent="0.25">
      <c r="A2867" s="7">
        <v>7277</v>
      </c>
      <c r="B2867" s="7" t="s">
        <v>6208</v>
      </c>
      <c r="C2867" s="7" t="s">
        <v>9835</v>
      </c>
      <c r="D2867" s="7" t="s">
        <v>6770</v>
      </c>
      <c r="E2867" s="7">
        <f>LEN(Table9[[#This Row],[Trad]])/10</f>
        <v>0.1</v>
      </c>
      <c r="F2867" s="7">
        <f>LEN(Table9[[#This Row],[Variants]])/10</f>
        <v>0</v>
      </c>
      <c r="G2867" s="7">
        <f>COUNT(FIND("～",Table9[[#This Row],[Trad]]))*10</f>
        <v>0</v>
      </c>
      <c r="H2867" s="25">
        <f>Table9[[#This Row],[Trad Len]]+Table9[[#This Row],[Var Len]]</f>
        <v>0.1</v>
      </c>
      <c r="I2867" s="25" cm="1">
        <f t="array" ref="I2867">COUNT(FIND({1,2,3,4,5,6,7,8,9,0},Table9[[#This Row],[Simp]]))</f>
        <v>0</v>
      </c>
      <c r="J2867" s="25" cm="1">
        <f t="array" ref="J2867">COUNT(FIND({1,2,3,4,5,6,7,8,9,0},Table9[[#This Row],[Trad]]))</f>
        <v>0</v>
      </c>
      <c r="K2867" s="25" cm="1">
        <f t="array" ref="K2867">COUNT(FIND({1,2,3,4,5,6,7,8,9,0},Table9[[#This Row],[Variants]]))</f>
        <v>0</v>
      </c>
      <c r="L2867" s="25">
        <f>SUM(Table9[[#This Row],[Simp Note]:[Var Note]])</f>
        <v>0</v>
      </c>
      <c r="M2867" s="25">
        <f>SUM(Table9[[#This Row],[Sum]],Table9[[#This Row],[Sum Notes]],Table9[[#This Row],[Contains ~]])</f>
        <v>0.1</v>
      </c>
      <c r="N2867" s="26">
        <v>22980</v>
      </c>
      <c r="O2867" s="25" t="s">
        <v>10235</v>
      </c>
      <c r="P2867" s="25" t="s">
        <v>10235</v>
      </c>
      <c r="Q2867" s="25"/>
      <c r="R2867" s="25"/>
      <c r="S2867" s="25"/>
    </row>
    <row r="2868" spans="1:19" x14ac:dyDescent="0.25">
      <c r="A2868" s="7">
        <v>7278</v>
      </c>
      <c r="B2868" s="7" t="s">
        <v>6210</v>
      </c>
      <c r="C2868" s="7" t="s">
        <v>9837</v>
      </c>
      <c r="D2868" s="7" t="s">
        <v>6770</v>
      </c>
      <c r="E2868" s="7">
        <f>LEN(Table9[[#This Row],[Trad]])/10</f>
        <v>0.1</v>
      </c>
      <c r="F2868" s="7">
        <f>LEN(Table9[[#This Row],[Variants]])/10</f>
        <v>0</v>
      </c>
      <c r="G2868" s="7">
        <f>COUNT(FIND("～",Table9[[#This Row],[Trad]]))*10</f>
        <v>0</v>
      </c>
      <c r="H2868" s="25">
        <f>Table9[[#This Row],[Trad Len]]+Table9[[#This Row],[Var Len]]</f>
        <v>0.1</v>
      </c>
      <c r="I2868" s="25" cm="1">
        <f t="array" ref="I2868">COUNT(FIND({1,2,3,4,5,6,7,8,9,0},Table9[[#This Row],[Simp]]))</f>
        <v>0</v>
      </c>
      <c r="J2868" s="25" cm="1">
        <f t="array" ref="J2868">COUNT(FIND({1,2,3,4,5,6,7,8,9,0},Table9[[#This Row],[Trad]]))</f>
        <v>0</v>
      </c>
      <c r="K2868" s="25" cm="1">
        <f t="array" ref="K2868">COUNT(FIND({1,2,3,4,5,6,7,8,9,0},Table9[[#This Row],[Variants]]))</f>
        <v>0</v>
      </c>
      <c r="L2868" s="25">
        <f>SUM(Table9[[#This Row],[Simp Note]:[Var Note]])</f>
        <v>0</v>
      </c>
      <c r="M2868" s="25">
        <f>SUM(Table9[[#This Row],[Sum]],Table9[[#This Row],[Sum Notes]],Table9[[#This Row],[Contains ~]])</f>
        <v>0.1</v>
      </c>
      <c r="N2868" s="26">
        <v>22990</v>
      </c>
      <c r="O2868" s="25" t="s">
        <v>10235</v>
      </c>
      <c r="P2868" s="25" t="s">
        <v>10235</v>
      </c>
      <c r="Q2868" s="25"/>
      <c r="R2868" s="25"/>
      <c r="S2868" s="25"/>
    </row>
    <row r="2869" spans="1:19" x14ac:dyDescent="0.25">
      <c r="A2869" s="7">
        <v>7279</v>
      </c>
      <c r="B2869" s="7" t="s">
        <v>6212</v>
      </c>
      <c r="C2869" s="7" t="s">
        <v>9839</v>
      </c>
      <c r="D2869" s="7" t="s">
        <v>6770</v>
      </c>
      <c r="E2869" s="7">
        <f>LEN(Table9[[#This Row],[Trad]])/10</f>
        <v>0.1</v>
      </c>
      <c r="F2869" s="7">
        <f>LEN(Table9[[#This Row],[Variants]])/10</f>
        <v>0</v>
      </c>
      <c r="G2869" s="7">
        <f>COUNT(FIND("～",Table9[[#This Row],[Trad]]))*10</f>
        <v>0</v>
      </c>
      <c r="H2869" s="25">
        <f>Table9[[#This Row],[Trad Len]]+Table9[[#This Row],[Var Len]]</f>
        <v>0.1</v>
      </c>
      <c r="I2869" s="25" cm="1">
        <f t="array" ref="I2869">COUNT(FIND({1,2,3,4,5,6,7,8,9,0},Table9[[#This Row],[Simp]]))</f>
        <v>0</v>
      </c>
      <c r="J2869" s="25" cm="1">
        <f t="array" ref="J2869">COUNT(FIND({1,2,3,4,5,6,7,8,9,0},Table9[[#This Row],[Trad]]))</f>
        <v>0</v>
      </c>
      <c r="K2869" s="25" cm="1">
        <f t="array" ref="K2869">COUNT(FIND({1,2,3,4,5,6,7,8,9,0},Table9[[#This Row],[Variants]]))</f>
        <v>0</v>
      </c>
      <c r="L2869" s="25">
        <f>SUM(Table9[[#This Row],[Simp Note]:[Var Note]])</f>
        <v>0</v>
      </c>
      <c r="M2869" s="25">
        <f>SUM(Table9[[#This Row],[Sum]],Table9[[#This Row],[Sum Notes]],Table9[[#This Row],[Contains ~]])</f>
        <v>0.1</v>
      </c>
      <c r="N2869" s="26">
        <v>23000</v>
      </c>
      <c r="O2869" s="25" t="s">
        <v>10235</v>
      </c>
      <c r="P2869" s="25" t="s">
        <v>10235</v>
      </c>
      <c r="Q2869" s="25"/>
      <c r="R2869" s="25"/>
      <c r="S2869" s="25"/>
    </row>
    <row r="2870" spans="1:19" x14ac:dyDescent="0.25">
      <c r="A2870" s="7">
        <v>7280</v>
      </c>
      <c r="B2870" s="7" t="s">
        <v>6214</v>
      </c>
      <c r="C2870" s="7" t="s">
        <v>9841</v>
      </c>
      <c r="D2870" s="7" t="s">
        <v>6770</v>
      </c>
      <c r="E2870" s="7">
        <f>LEN(Table9[[#This Row],[Trad]])/10</f>
        <v>0.1</v>
      </c>
      <c r="F2870" s="7">
        <f>LEN(Table9[[#This Row],[Variants]])/10</f>
        <v>0</v>
      </c>
      <c r="G2870" s="7">
        <f>COUNT(FIND("～",Table9[[#This Row],[Trad]]))*10</f>
        <v>0</v>
      </c>
      <c r="H2870" s="25">
        <f>Table9[[#This Row],[Trad Len]]+Table9[[#This Row],[Var Len]]</f>
        <v>0.1</v>
      </c>
      <c r="I2870" s="25" cm="1">
        <f t="array" ref="I2870">COUNT(FIND({1,2,3,4,5,6,7,8,9,0},Table9[[#This Row],[Simp]]))</f>
        <v>0</v>
      </c>
      <c r="J2870" s="25" cm="1">
        <f t="array" ref="J2870">COUNT(FIND({1,2,3,4,5,6,7,8,9,0},Table9[[#This Row],[Trad]]))</f>
        <v>0</v>
      </c>
      <c r="K2870" s="25" cm="1">
        <f t="array" ref="K2870">COUNT(FIND({1,2,3,4,5,6,7,8,9,0},Table9[[#This Row],[Variants]]))</f>
        <v>0</v>
      </c>
      <c r="L2870" s="25">
        <f>SUM(Table9[[#This Row],[Simp Note]:[Var Note]])</f>
        <v>0</v>
      </c>
      <c r="M2870" s="25">
        <f>SUM(Table9[[#This Row],[Sum]],Table9[[#This Row],[Sum Notes]],Table9[[#This Row],[Contains ~]])</f>
        <v>0.1</v>
      </c>
      <c r="N2870" s="26">
        <v>23010</v>
      </c>
      <c r="O2870" s="25" t="s">
        <v>10235</v>
      </c>
      <c r="P2870" s="25" t="s">
        <v>10235</v>
      </c>
      <c r="Q2870" s="25"/>
      <c r="R2870" s="25"/>
      <c r="S2870" s="25"/>
    </row>
    <row r="2871" spans="1:19" x14ac:dyDescent="0.25">
      <c r="A2871" s="7">
        <v>7281</v>
      </c>
      <c r="B2871" s="7" t="s">
        <v>6216</v>
      </c>
      <c r="C2871" s="7" t="s">
        <v>9843</v>
      </c>
      <c r="D2871" s="7" t="s">
        <v>6770</v>
      </c>
      <c r="E2871" s="7">
        <f>LEN(Table9[[#This Row],[Trad]])/10</f>
        <v>0.1</v>
      </c>
      <c r="F2871" s="7">
        <f>LEN(Table9[[#This Row],[Variants]])/10</f>
        <v>0</v>
      </c>
      <c r="G2871" s="7">
        <f>COUNT(FIND("～",Table9[[#This Row],[Trad]]))*10</f>
        <v>0</v>
      </c>
      <c r="H2871" s="25">
        <f>Table9[[#This Row],[Trad Len]]+Table9[[#This Row],[Var Len]]</f>
        <v>0.1</v>
      </c>
      <c r="I2871" s="25" cm="1">
        <f t="array" ref="I2871">COUNT(FIND({1,2,3,4,5,6,7,8,9,0},Table9[[#This Row],[Simp]]))</f>
        <v>0</v>
      </c>
      <c r="J2871" s="25" cm="1">
        <f t="array" ref="J2871">COUNT(FIND({1,2,3,4,5,6,7,8,9,0},Table9[[#This Row],[Trad]]))</f>
        <v>0</v>
      </c>
      <c r="K2871" s="25" cm="1">
        <f t="array" ref="K2871">COUNT(FIND({1,2,3,4,5,6,7,8,9,0},Table9[[#This Row],[Variants]]))</f>
        <v>0</v>
      </c>
      <c r="L2871" s="25">
        <f>SUM(Table9[[#This Row],[Simp Note]:[Var Note]])</f>
        <v>0</v>
      </c>
      <c r="M2871" s="25">
        <f>SUM(Table9[[#This Row],[Sum]],Table9[[#This Row],[Sum Notes]],Table9[[#This Row],[Contains ~]])</f>
        <v>0.1</v>
      </c>
      <c r="N2871" s="26">
        <v>23020</v>
      </c>
      <c r="O2871" s="25" t="s">
        <v>10235</v>
      </c>
      <c r="P2871" s="25" t="s">
        <v>10235</v>
      </c>
      <c r="Q2871" s="25"/>
      <c r="R2871" s="25"/>
      <c r="S2871" s="25"/>
    </row>
    <row r="2872" spans="1:19" x14ac:dyDescent="0.25">
      <c r="A2872" s="7">
        <v>7298</v>
      </c>
      <c r="B2872" s="7" t="s">
        <v>6218</v>
      </c>
      <c r="C2872" s="7" t="s">
        <v>9844</v>
      </c>
      <c r="D2872" s="7" t="s">
        <v>6770</v>
      </c>
      <c r="E2872" s="7">
        <f>LEN(Table9[[#This Row],[Trad]])/10</f>
        <v>0.1</v>
      </c>
      <c r="F2872" s="7">
        <f>LEN(Table9[[#This Row],[Variants]])/10</f>
        <v>0</v>
      </c>
      <c r="G2872" s="7">
        <f>COUNT(FIND("～",Table9[[#This Row],[Trad]]))*10</f>
        <v>0</v>
      </c>
      <c r="H2872" s="25">
        <f>Table9[[#This Row],[Trad Len]]+Table9[[#This Row],[Var Len]]</f>
        <v>0.1</v>
      </c>
      <c r="I2872" s="25" cm="1">
        <f t="array" ref="I2872">COUNT(FIND({1,2,3,4,5,6,7,8,9,0},Table9[[#This Row],[Simp]]))</f>
        <v>0</v>
      </c>
      <c r="J2872" s="25" cm="1">
        <f t="array" ref="J2872">COUNT(FIND({1,2,3,4,5,6,7,8,9,0},Table9[[#This Row],[Trad]]))</f>
        <v>0</v>
      </c>
      <c r="K2872" s="25" cm="1">
        <f t="array" ref="K2872">COUNT(FIND({1,2,3,4,5,6,7,8,9,0},Table9[[#This Row],[Variants]]))</f>
        <v>0</v>
      </c>
      <c r="L2872" s="25">
        <f>SUM(Table9[[#This Row],[Simp Note]:[Var Note]])</f>
        <v>0</v>
      </c>
      <c r="M2872" s="25">
        <f>SUM(Table9[[#This Row],[Sum]],Table9[[#This Row],[Sum Notes]],Table9[[#This Row],[Contains ~]])</f>
        <v>0.1</v>
      </c>
      <c r="N2872" s="26">
        <v>23030</v>
      </c>
      <c r="O2872" s="25" t="s">
        <v>10235</v>
      </c>
      <c r="P2872" s="25" t="s">
        <v>10235</v>
      </c>
      <c r="Q2872" s="25"/>
      <c r="R2872" s="25"/>
      <c r="S2872" s="25"/>
    </row>
    <row r="2873" spans="1:19" x14ac:dyDescent="0.25">
      <c r="A2873" s="7">
        <v>7299</v>
      </c>
      <c r="B2873" s="7" t="s">
        <v>6220</v>
      </c>
      <c r="C2873" s="7" t="s">
        <v>9846</v>
      </c>
      <c r="D2873" s="7" t="s">
        <v>6770</v>
      </c>
      <c r="E2873" s="7">
        <f>LEN(Table9[[#This Row],[Trad]])/10</f>
        <v>0.1</v>
      </c>
      <c r="F2873" s="7">
        <f>LEN(Table9[[#This Row],[Variants]])/10</f>
        <v>0</v>
      </c>
      <c r="G2873" s="7">
        <f>COUNT(FIND("～",Table9[[#This Row],[Trad]]))*10</f>
        <v>0</v>
      </c>
      <c r="H2873" s="25">
        <f>Table9[[#This Row],[Trad Len]]+Table9[[#This Row],[Var Len]]</f>
        <v>0.1</v>
      </c>
      <c r="I2873" s="25" cm="1">
        <f t="array" ref="I2873">COUNT(FIND({1,2,3,4,5,6,7,8,9,0},Table9[[#This Row],[Simp]]))</f>
        <v>0</v>
      </c>
      <c r="J2873" s="25" cm="1">
        <f t="array" ref="J2873">COUNT(FIND({1,2,3,4,5,6,7,8,9,0},Table9[[#This Row],[Trad]]))</f>
        <v>0</v>
      </c>
      <c r="K2873" s="25" cm="1">
        <f t="array" ref="K2873">COUNT(FIND({1,2,3,4,5,6,7,8,9,0},Table9[[#This Row],[Variants]]))</f>
        <v>0</v>
      </c>
      <c r="L2873" s="25">
        <f>SUM(Table9[[#This Row],[Simp Note]:[Var Note]])</f>
        <v>0</v>
      </c>
      <c r="M2873" s="25">
        <f>SUM(Table9[[#This Row],[Sum]],Table9[[#This Row],[Sum Notes]],Table9[[#This Row],[Contains ~]])</f>
        <v>0.1</v>
      </c>
      <c r="N2873" s="26">
        <v>23040</v>
      </c>
      <c r="O2873" s="25" t="s">
        <v>10235</v>
      </c>
      <c r="P2873" s="25" t="s">
        <v>10235</v>
      </c>
      <c r="Q2873" s="25"/>
      <c r="R2873" s="25"/>
      <c r="S2873" s="25"/>
    </row>
    <row r="2874" spans="1:19" x14ac:dyDescent="0.25">
      <c r="A2874" s="7">
        <v>7307</v>
      </c>
      <c r="B2874" s="7" t="s">
        <v>6222</v>
      </c>
      <c r="C2874" s="7" t="s">
        <v>9848</v>
      </c>
      <c r="D2874" s="7" t="s">
        <v>6770</v>
      </c>
      <c r="E2874" s="7">
        <f>LEN(Table9[[#This Row],[Trad]])/10</f>
        <v>0.1</v>
      </c>
      <c r="F2874" s="7">
        <f>LEN(Table9[[#This Row],[Variants]])/10</f>
        <v>0</v>
      </c>
      <c r="G2874" s="7">
        <f>COUNT(FIND("～",Table9[[#This Row],[Trad]]))*10</f>
        <v>0</v>
      </c>
      <c r="H2874" s="25">
        <f>Table9[[#This Row],[Trad Len]]+Table9[[#This Row],[Var Len]]</f>
        <v>0.1</v>
      </c>
      <c r="I2874" s="25" cm="1">
        <f t="array" ref="I2874">COUNT(FIND({1,2,3,4,5,6,7,8,9,0},Table9[[#This Row],[Simp]]))</f>
        <v>0</v>
      </c>
      <c r="J2874" s="25" cm="1">
        <f t="array" ref="J2874">COUNT(FIND({1,2,3,4,5,6,7,8,9,0},Table9[[#This Row],[Trad]]))</f>
        <v>0</v>
      </c>
      <c r="K2874" s="25" cm="1">
        <f t="array" ref="K2874">COUNT(FIND({1,2,3,4,5,6,7,8,9,0},Table9[[#This Row],[Variants]]))</f>
        <v>0</v>
      </c>
      <c r="L2874" s="25">
        <f>SUM(Table9[[#This Row],[Simp Note]:[Var Note]])</f>
        <v>0</v>
      </c>
      <c r="M2874" s="25">
        <f>SUM(Table9[[#This Row],[Sum]],Table9[[#This Row],[Sum Notes]],Table9[[#This Row],[Contains ~]])</f>
        <v>0.1</v>
      </c>
      <c r="N2874" s="26">
        <v>23050</v>
      </c>
      <c r="O2874" s="25" t="s">
        <v>10235</v>
      </c>
      <c r="P2874" s="25" t="s">
        <v>10235</v>
      </c>
      <c r="Q2874" s="25"/>
      <c r="R2874" s="25"/>
      <c r="S2874" s="25"/>
    </row>
    <row r="2875" spans="1:19" x14ac:dyDescent="0.25">
      <c r="A2875" s="7">
        <v>7310</v>
      </c>
      <c r="B2875" s="7" t="s">
        <v>6224</v>
      </c>
      <c r="C2875" s="7" t="s">
        <v>9850</v>
      </c>
      <c r="D2875" s="7" t="s">
        <v>6770</v>
      </c>
      <c r="E2875" s="7">
        <f>LEN(Table9[[#This Row],[Trad]])/10</f>
        <v>0.1</v>
      </c>
      <c r="F2875" s="7">
        <f>LEN(Table9[[#This Row],[Variants]])/10</f>
        <v>0</v>
      </c>
      <c r="G2875" s="7">
        <f>COUNT(FIND("～",Table9[[#This Row],[Trad]]))*10</f>
        <v>0</v>
      </c>
      <c r="H2875" s="25">
        <f>Table9[[#This Row],[Trad Len]]+Table9[[#This Row],[Var Len]]</f>
        <v>0.1</v>
      </c>
      <c r="I2875" s="25" cm="1">
        <f t="array" ref="I2875">COUNT(FIND({1,2,3,4,5,6,7,8,9,0},Table9[[#This Row],[Simp]]))</f>
        <v>0</v>
      </c>
      <c r="J2875" s="25" cm="1">
        <f t="array" ref="J2875">COUNT(FIND({1,2,3,4,5,6,7,8,9,0},Table9[[#This Row],[Trad]]))</f>
        <v>0</v>
      </c>
      <c r="K2875" s="25" cm="1">
        <f t="array" ref="K2875">COUNT(FIND({1,2,3,4,5,6,7,8,9,0},Table9[[#This Row],[Variants]]))</f>
        <v>0</v>
      </c>
      <c r="L2875" s="25">
        <f>SUM(Table9[[#This Row],[Simp Note]:[Var Note]])</f>
        <v>0</v>
      </c>
      <c r="M2875" s="25">
        <f>SUM(Table9[[#This Row],[Sum]],Table9[[#This Row],[Sum Notes]],Table9[[#This Row],[Contains ~]])</f>
        <v>0.1</v>
      </c>
      <c r="N2875" s="26">
        <v>23060</v>
      </c>
      <c r="O2875" s="25" t="s">
        <v>10235</v>
      </c>
      <c r="P2875" s="25" t="s">
        <v>10235</v>
      </c>
      <c r="Q2875" s="25"/>
      <c r="R2875" s="25"/>
      <c r="S2875" s="25"/>
    </row>
    <row r="2876" spans="1:19" x14ac:dyDescent="0.25">
      <c r="A2876" s="7">
        <v>7326</v>
      </c>
      <c r="B2876" s="7" t="s">
        <v>6226</v>
      </c>
      <c r="C2876" s="7" t="s">
        <v>9852</v>
      </c>
      <c r="D2876" s="7" t="s">
        <v>6770</v>
      </c>
      <c r="E2876" s="7">
        <f>LEN(Table9[[#This Row],[Trad]])/10</f>
        <v>0.1</v>
      </c>
      <c r="F2876" s="7">
        <f>LEN(Table9[[#This Row],[Variants]])/10</f>
        <v>0</v>
      </c>
      <c r="G2876" s="7">
        <f>COUNT(FIND("～",Table9[[#This Row],[Trad]]))*10</f>
        <v>0</v>
      </c>
      <c r="H2876" s="25">
        <f>Table9[[#This Row],[Trad Len]]+Table9[[#This Row],[Var Len]]</f>
        <v>0.1</v>
      </c>
      <c r="I2876" s="25" cm="1">
        <f t="array" ref="I2876">COUNT(FIND({1,2,3,4,5,6,7,8,9,0},Table9[[#This Row],[Simp]]))</f>
        <v>0</v>
      </c>
      <c r="J2876" s="25" cm="1">
        <f t="array" ref="J2876">COUNT(FIND({1,2,3,4,5,6,7,8,9,0},Table9[[#This Row],[Trad]]))</f>
        <v>0</v>
      </c>
      <c r="K2876" s="25" cm="1">
        <f t="array" ref="K2876">COUNT(FIND({1,2,3,4,5,6,7,8,9,0},Table9[[#This Row],[Variants]]))</f>
        <v>0</v>
      </c>
      <c r="L2876" s="25">
        <f>SUM(Table9[[#This Row],[Simp Note]:[Var Note]])</f>
        <v>0</v>
      </c>
      <c r="M2876" s="25">
        <f>SUM(Table9[[#This Row],[Sum]],Table9[[#This Row],[Sum Notes]],Table9[[#This Row],[Contains ~]])</f>
        <v>0.1</v>
      </c>
      <c r="N2876" s="26">
        <v>23070</v>
      </c>
      <c r="O2876" s="25" t="s">
        <v>10235</v>
      </c>
      <c r="P2876" s="25" t="s">
        <v>10235</v>
      </c>
      <c r="Q2876" s="25"/>
      <c r="R2876" s="25"/>
      <c r="S2876" s="25"/>
    </row>
    <row r="2877" spans="1:19" x14ac:dyDescent="0.25">
      <c r="A2877" s="7">
        <v>7327</v>
      </c>
      <c r="B2877" s="7" t="s">
        <v>6228</v>
      </c>
      <c r="C2877" s="7" t="s">
        <v>9854</v>
      </c>
      <c r="D2877" s="7" t="s">
        <v>6770</v>
      </c>
      <c r="E2877" s="7">
        <f>LEN(Table9[[#This Row],[Trad]])/10</f>
        <v>0.1</v>
      </c>
      <c r="F2877" s="7">
        <f>LEN(Table9[[#This Row],[Variants]])/10</f>
        <v>0</v>
      </c>
      <c r="G2877" s="7">
        <f>COUNT(FIND("～",Table9[[#This Row],[Trad]]))*10</f>
        <v>0</v>
      </c>
      <c r="H2877" s="25">
        <f>Table9[[#This Row],[Trad Len]]+Table9[[#This Row],[Var Len]]</f>
        <v>0.1</v>
      </c>
      <c r="I2877" s="25" cm="1">
        <f t="array" ref="I2877">COUNT(FIND({1,2,3,4,5,6,7,8,9,0},Table9[[#This Row],[Simp]]))</f>
        <v>0</v>
      </c>
      <c r="J2877" s="25" cm="1">
        <f t="array" ref="J2877">COUNT(FIND({1,2,3,4,5,6,7,8,9,0},Table9[[#This Row],[Trad]]))</f>
        <v>0</v>
      </c>
      <c r="K2877" s="25" cm="1">
        <f t="array" ref="K2877">COUNT(FIND({1,2,3,4,5,6,7,8,9,0},Table9[[#This Row],[Variants]]))</f>
        <v>0</v>
      </c>
      <c r="L2877" s="25">
        <f>SUM(Table9[[#This Row],[Simp Note]:[Var Note]])</f>
        <v>0</v>
      </c>
      <c r="M2877" s="25">
        <f>SUM(Table9[[#This Row],[Sum]],Table9[[#This Row],[Sum Notes]],Table9[[#This Row],[Contains ~]])</f>
        <v>0.1</v>
      </c>
      <c r="N2877" s="26">
        <v>23080</v>
      </c>
      <c r="O2877" s="25" t="s">
        <v>10235</v>
      </c>
      <c r="P2877" s="25" t="s">
        <v>10235</v>
      </c>
      <c r="Q2877" s="25"/>
      <c r="R2877" s="25"/>
      <c r="S2877" s="25"/>
    </row>
    <row r="2878" spans="1:19" x14ac:dyDescent="0.25">
      <c r="A2878" s="7">
        <v>7334</v>
      </c>
      <c r="B2878" s="7" t="s">
        <v>6230</v>
      </c>
      <c r="C2878" s="7" t="s">
        <v>9856</v>
      </c>
      <c r="D2878" s="7" t="s">
        <v>6770</v>
      </c>
      <c r="E2878" s="7">
        <f>LEN(Table9[[#This Row],[Trad]])/10</f>
        <v>0.1</v>
      </c>
      <c r="F2878" s="7">
        <f>LEN(Table9[[#This Row],[Variants]])/10</f>
        <v>0</v>
      </c>
      <c r="G2878" s="7">
        <f>COUNT(FIND("～",Table9[[#This Row],[Trad]]))*10</f>
        <v>0</v>
      </c>
      <c r="H2878" s="25">
        <f>Table9[[#This Row],[Trad Len]]+Table9[[#This Row],[Var Len]]</f>
        <v>0.1</v>
      </c>
      <c r="I2878" s="25" cm="1">
        <f t="array" ref="I2878">COUNT(FIND({1,2,3,4,5,6,7,8,9,0},Table9[[#This Row],[Simp]]))</f>
        <v>0</v>
      </c>
      <c r="J2878" s="25" cm="1">
        <f t="array" ref="J2878">COUNT(FIND({1,2,3,4,5,6,7,8,9,0},Table9[[#This Row],[Trad]]))</f>
        <v>0</v>
      </c>
      <c r="K2878" s="25" cm="1">
        <f t="array" ref="K2878">COUNT(FIND({1,2,3,4,5,6,7,8,9,0},Table9[[#This Row],[Variants]]))</f>
        <v>0</v>
      </c>
      <c r="L2878" s="25">
        <f>SUM(Table9[[#This Row],[Simp Note]:[Var Note]])</f>
        <v>0</v>
      </c>
      <c r="M2878" s="25">
        <f>SUM(Table9[[#This Row],[Sum]],Table9[[#This Row],[Sum Notes]],Table9[[#This Row],[Contains ~]])</f>
        <v>0.1</v>
      </c>
      <c r="N2878" s="26">
        <v>23090</v>
      </c>
      <c r="O2878" s="25" t="s">
        <v>10235</v>
      </c>
      <c r="P2878" s="25" t="s">
        <v>10235</v>
      </c>
      <c r="Q2878" s="25"/>
      <c r="R2878" s="25"/>
      <c r="S2878" s="25"/>
    </row>
    <row r="2879" spans="1:19" x14ac:dyDescent="0.25">
      <c r="A2879" s="7">
        <v>7336</v>
      </c>
      <c r="B2879" s="7" t="s">
        <v>6232</v>
      </c>
      <c r="C2879" s="7" t="s">
        <v>9858</v>
      </c>
      <c r="D2879" s="7" t="s">
        <v>6770</v>
      </c>
      <c r="E2879" s="7">
        <f>LEN(Table9[[#This Row],[Trad]])/10</f>
        <v>0.1</v>
      </c>
      <c r="F2879" s="7">
        <f>LEN(Table9[[#This Row],[Variants]])/10</f>
        <v>0</v>
      </c>
      <c r="G2879" s="7">
        <f>COUNT(FIND("～",Table9[[#This Row],[Trad]]))*10</f>
        <v>0</v>
      </c>
      <c r="H2879" s="25">
        <f>Table9[[#This Row],[Trad Len]]+Table9[[#This Row],[Var Len]]</f>
        <v>0.1</v>
      </c>
      <c r="I2879" s="25" cm="1">
        <f t="array" ref="I2879">COUNT(FIND({1,2,3,4,5,6,7,8,9,0},Table9[[#This Row],[Simp]]))</f>
        <v>0</v>
      </c>
      <c r="J2879" s="25" cm="1">
        <f t="array" ref="J2879">COUNT(FIND({1,2,3,4,5,6,7,8,9,0},Table9[[#This Row],[Trad]]))</f>
        <v>0</v>
      </c>
      <c r="K2879" s="25" cm="1">
        <f t="array" ref="K2879">COUNT(FIND({1,2,3,4,5,6,7,8,9,0},Table9[[#This Row],[Variants]]))</f>
        <v>0</v>
      </c>
      <c r="L2879" s="25">
        <f>SUM(Table9[[#This Row],[Simp Note]:[Var Note]])</f>
        <v>0</v>
      </c>
      <c r="M2879" s="25">
        <f>SUM(Table9[[#This Row],[Sum]],Table9[[#This Row],[Sum Notes]],Table9[[#This Row],[Contains ~]])</f>
        <v>0.1</v>
      </c>
      <c r="N2879" s="26">
        <v>23100</v>
      </c>
      <c r="O2879" s="25" t="s">
        <v>10235</v>
      </c>
      <c r="P2879" s="25" t="s">
        <v>10235</v>
      </c>
      <c r="Q2879" s="25"/>
      <c r="R2879" s="25"/>
      <c r="S2879" s="25"/>
    </row>
    <row r="2880" spans="1:19" x14ac:dyDescent="0.25">
      <c r="A2880" s="7">
        <v>7337</v>
      </c>
      <c r="B2880" s="7" t="s">
        <v>6234</v>
      </c>
      <c r="C2880" s="7" t="s">
        <v>9860</v>
      </c>
      <c r="D2880" s="7" t="s">
        <v>6770</v>
      </c>
      <c r="E2880" s="7">
        <f>LEN(Table9[[#This Row],[Trad]])/10</f>
        <v>0.1</v>
      </c>
      <c r="F2880" s="7">
        <f>LEN(Table9[[#This Row],[Variants]])/10</f>
        <v>0</v>
      </c>
      <c r="G2880" s="7">
        <f>COUNT(FIND("～",Table9[[#This Row],[Trad]]))*10</f>
        <v>0</v>
      </c>
      <c r="H2880" s="25">
        <f>Table9[[#This Row],[Trad Len]]+Table9[[#This Row],[Var Len]]</f>
        <v>0.1</v>
      </c>
      <c r="I2880" s="25" cm="1">
        <f t="array" ref="I2880">COUNT(FIND({1,2,3,4,5,6,7,8,9,0},Table9[[#This Row],[Simp]]))</f>
        <v>0</v>
      </c>
      <c r="J2880" s="25" cm="1">
        <f t="array" ref="J2880">COUNT(FIND({1,2,3,4,5,6,7,8,9,0},Table9[[#This Row],[Trad]]))</f>
        <v>0</v>
      </c>
      <c r="K2880" s="25" cm="1">
        <f t="array" ref="K2880">COUNT(FIND({1,2,3,4,5,6,7,8,9,0},Table9[[#This Row],[Variants]]))</f>
        <v>0</v>
      </c>
      <c r="L2880" s="25">
        <f>SUM(Table9[[#This Row],[Simp Note]:[Var Note]])</f>
        <v>0</v>
      </c>
      <c r="M2880" s="25">
        <f>SUM(Table9[[#This Row],[Sum]],Table9[[#This Row],[Sum Notes]],Table9[[#This Row],[Contains ~]])</f>
        <v>0.1</v>
      </c>
      <c r="N2880" s="26">
        <v>23110</v>
      </c>
      <c r="O2880" s="25" t="s">
        <v>10235</v>
      </c>
      <c r="P2880" s="25" t="s">
        <v>10235</v>
      </c>
      <c r="Q2880" s="25"/>
      <c r="R2880" s="25"/>
      <c r="S2880" s="25"/>
    </row>
    <row r="2881" spans="1:19" x14ac:dyDescent="0.25">
      <c r="A2881" s="7">
        <v>7342</v>
      </c>
      <c r="B2881" s="7" t="s">
        <v>6236</v>
      </c>
      <c r="C2881" s="7" t="s">
        <v>9862</v>
      </c>
      <c r="D2881" s="7" t="s">
        <v>6770</v>
      </c>
      <c r="E2881" s="7">
        <f>LEN(Table9[[#This Row],[Trad]])/10</f>
        <v>0.1</v>
      </c>
      <c r="F2881" s="7">
        <f>LEN(Table9[[#This Row],[Variants]])/10</f>
        <v>0</v>
      </c>
      <c r="G2881" s="7">
        <f>COUNT(FIND("～",Table9[[#This Row],[Trad]]))*10</f>
        <v>0</v>
      </c>
      <c r="H2881" s="25">
        <f>Table9[[#This Row],[Trad Len]]+Table9[[#This Row],[Var Len]]</f>
        <v>0.1</v>
      </c>
      <c r="I2881" s="25" cm="1">
        <f t="array" ref="I2881">COUNT(FIND({1,2,3,4,5,6,7,8,9,0},Table9[[#This Row],[Simp]]))</f>
        <v>0</v>
      </c>
      <c r="J2881" s="25" cm="1">
        <f t="array" ref="J2881">COUNT(FIND({1,2,3,4,5,6,7,8,9,0},Table9[[#This Row],[Trad]]))</f>
        <v>0</v>
      </c>
      <c r="K2881" s="25" cm="1">
        <f t="array" ref="K2881">COUNT(FIND({1,2,3,4,5,6,7,8,9,0},Table9[[#This Row],[Variants]]))</f>
        <v>0</v>
      </c>
      <c r="L2881" s="25">
        <f>SUM(Table9[[#This Row],[Simp Note]:[Var Note]])</f>
        <v>0</v>
      </c>
      <c r="M2881" s="25">
        <f>SUM(Table9[[#This Row],[Sum]],Table9[[#This Row],[Sum Notes]],Table9[[#This Row],[Contains ~]])</f>
        <v>0.1</v>
      </c>
      <c r="N2881" s="26">
        <v>23120</v>
      </c>
      <c r="O2881" s="25" t="s">
        <v>10235</v>
      </c>
      <c r="P2881" s="25" t="s">
        <v>10235</v>
      </c>
      <c r="Q2881" s="25"/>
      <c r="R2881" s="25"/>
      <c r="S2881" s="25"/>
    </row>
    <row r="2882" spans="1:19" x14ac:dyDescent="0.25">
      <c r="A2882" s="7">
        <v>7343</v>
      </c>
      <c r="B2882" s="7" t="s">
        <v>6238</v>
      </c>
      <c r="C2882" s="7" t="s">
        <v>9864</v>
      </c>
      <c r="D2882" s="7" t="s">
        <v>6770</v>
      </c>
      <c r="E2882" s="7">
        <f>LEN(Table9[[#This Row],[Trad]])/10</f>
        <v>0.1</v>
      </c>
      <c r="F2882" s="7">
        <f>LEN(Table9[[#This Row],[Variants]])/10</f>
        <v>0</v>
      </c>
      <c r="G2882" s="7">
        <f>COUNT(FIND("～",Table9[[#This Row],[Trad]]))*10</f>
        <v>0</v>
      </c>
      <c r="H2882" s="25">
        <f>Table9[[#This Row],[Trad Len]]+Table9[[#This Row],[Var Len]]</f>
        <v>0.1</v>
      </c>
      <c r="I2882" s="25" cm="1">
        <f t="array" ref="I2882">COUNT(FIND({1,2,3,4,5,6,7,8,9,0},Table9[[#This Row],[Simp]]))</f>
        <v>0</v>
      </c>
      <c r="J2882" s="25" cm="1">
        <f t="array" ref="J2882">COUNT(FIND({1,2,3,4,5,6,7,8,9,0},Table9[[#This Row],[Trad]]))</f>
        <v>0</v>
      </c>
      <c r="K2882" s="25" cm="1">
        <f t="array" ref="K2882">COUNT(FIND({1,2,3,4,5,6,7,8,9,0},Table9[[#This Row],[Variants]]))</f>
        <v>0</v>
      </c>
      <c r="L2882" s="25">
        <f>SUM(Table9[[#This Row],[Simp Note]:[Var Note]])</f>
        <v>0</v>
      </c>
      <c r="M2882" s="25">
        <f>SUM(Table9[[#This Row],[Sum]],Table9[[#This Row],[Sum Notes]],Table9[[#This Row],[Contains ~]])</f>
        <v>0.1</v>
      </c>
      <c r="N2882" s="26">
        <v>23130</v>
      </c>
      <c r="O2882" s="25" t="s">
        <v>10235</v>
      </c>
      <c r="P2882" s="25" t="s">
        <v>10235</v>
      </c>
      <c r="Q2882" s="25"/>
      <c r="R2882" s="25"/>
      <c r="S2882" s="25"/>
    </row>
    <row r="2883" spans="1:19" x14ac:dyDescent="0.25">
      <c r="A2883" s="7">
        <v>7344</v>
      </c>
      <c r="B2883" s="7" t="s">
        <v>6240</v>
      </c>
      <c r="C2883" s="7" t="s">
        <v>9866</v>
      </c>
      <c r="D2883" s="7" t="s">
        <v>6770</v>
      </c>
      <c r="E2883" s="7">
        <f>LEN(Table9[[#This Row],[Trad]])/10</f>
        <v>0.1</v>
      </c>
      <c r="F2883" s="7">
        <f>LEN(Table9[[#This Row],[Variants]])/10</f>
        <v>0</v>
      </c>
      <c r="G2883" s="7">
        <f>COUNT(FIND("～",Table9[[#This Row],[Trad]]))*10</f>
        <v>0</v>
      </c>
      <c r="H2883" s="25">
        <f>Table9[[#This Row],[Trad Len]]+Table9[[#This Row],[Var Len]]</f>
        <v>0.1</v>
      </c>
      <c r="I2883" s="25" cm="1">
        <f t="array" ref="I2883">COUNT(FIND({1,2,3,4,5,6,7,8,9,0},Table9[[#This Row],[Simp]]))</f>
        <v>0</v>
      </c>
      <c r="J2883" s="25" cm="1">
        <f t="array" ref="J2883">COUNT(FIND({1,2,3,4,5,6,7,8,9,0},Table9[[#This Row],[Trad]]))</f>
        <v>0</v>
      </c>
      <c r="K2883" s="25" cm="1">
        <f t="array" ref="K2883">COUNT(FIND({1,2,3,4,5,6,7,8,9,0},Table9[[#This Row],[Variants]]))</f>
        <v>0</v>
      </c>
      <c r="L2883" s="25">
        <f>SUM(Table9[[#This Row],[Simp Note]:[Var Note]])</f>
        <v>0</v>
      </c>
      <c r="M2883" s="25">
        <f>SUM(Table9[[#This Row],[Sum]],Table9[[#This Row],[Sum Notes]],Table9[[#This Row],[Contains ~]])</f>
        <v>0.1</v>
      </c>
      <c r="N2883" s="26">
        <v>23140</v>
      </c>
      <c r="O2883" s="25" t="s">
        <v>10235</v>
      </c>
      <c r="P2883" s="25" t="s">
        <v>10235</v>
      </c>
      <c r="Q2883" s="25"/>
      <c r="R2883" s="25"/>
      <c r="S2883" s="25"/>
    </row>
    <row r="2884" spans="1:19" x14ac:dyDescent="0.25">
      <c r="A2884" s="7">
        <v>7346</v>
      </c>
      <c r="B2884" s="7" t="s">
        <v>6242</v>
      </c>
      <c r="C2884" s="7" t="s">
        <v>9868</v>
      </c>
      <c r="D2884" s="7" t="s">
        <v>6770</v>
      </c>
      <c r="E2884" s="7">
        <f>LEN(Table9[[#This Row],[Trad]])/10</f>
        <v>0.1</v>
      </c>
      <c r="F2884" s="7">
        <f>LEN(Table9[[#This Row],[Variants]])/10</f>
        <v>0</v>
      </c>
      <c r="G2884" s="7">
        <f>COUNT(FIND("～",Table9[[#This Row],[Trad]]))*10</f>
        <v>0</v>
      </c>
      <c r="H2884" s="25">
        <f>Table9[[#This Row],[Trad Len]]+Table9[[#This Row],[Var Len]]</f>
        <v>0.1</v>
      </c>
      <c r="I2884" s="25" cm="1">
        <f t="array" ref="I2884">COUNT(FIND({1,2,3,4,5,6,7,8,9,0},Table9[[#This Row],[Simp]]))</f>
        <v>0</v>
      </c>
      <c r="J2884" s="25" cm="1">
        <f t="array" ref="J2884">COUNT(FIND({1,2,3,4,5,6,7,8,9,0},Table9[[#This Row],[Trad]]))</f>
        <v>0</v>
      </c>
      <c r="K2884" s="25" cm="1">
        <f t="array" ref="K2884">COUNT(FIND({1,2,3,4,5,6,7,8,9,0},Table9[[#This Row],[Variants]]))</f>
        <v>0</v>
      </c>
      <c r="L2884" s="25">
        <f>SUM(Table9[[#This Row],[Simp Note]:[Var Note]])</f>
        <v>0</v>
      </c>
      <c r="M2884" s="25">
        <f>SUM(Table9[[#This Row],[Sum]],Table9[[#This Row],[Sum Notes]],Table9[[#This Row],[Contains ~]])</f>
        <v>0.1</v>
      </c>
      <c r="N2884" s="26">
        <v>23150</v>
      </c>
      <c r="O2884" s="25" t="s">
        <v>10235</v>
      </c>
      <c r="P2884" s="25" t="s">
        <v>10235</v>
      </c>
      <c r="Q2884" s="25"/>
      <c r="R2884" s="25"/>
      <c r="S2884" s="25"/>
    </row>
    <row r="2885" spans="1:19" x14ac:dyDescent="0.25">
      <c r="A2885" s="7">
        <v>7347</v>
      </c>
      <c r="B2885" s="7" t="s">
        <v>6244</v>
      </c>
      <c r="C2885" s="7" t="s">
        <v>9870</v>
      </c>
      <c r="D2885" s="7" t="s">
        <v>6770</v>
      </c>
      <c r="E2885" s="7">
        <f>LEN(Table9[[#This Row],[Trad]])/10</f>
        <v>0.1</v>
      </c>
      <c r="F2885" s="7">
        <f>LEN(Table9[[#This Row],[Variants]])/10</f>
        <v>0</v>
      </c>
      <c r="G2885" s="7">
        <f>COUNT(FIND("～",Table9[[#This Row],[Trad]]))*10</f>
        <v>0</v>
      </c>
      <c r="H2885" s="25">
        <f>Table9[[#This Row],[Trad Len]]+Table9[[#This Row],[Var Len]]</f>
        <v>0.1</v>
      </c>
      <c r="I2885" s="25" cm="1">
        <f t="array" ref="I2885">COUNT(FIND({1,2,3,4,5,6,7,8,9,0},Table9[[#This Row],[Simp]]))</f>
        <v>0</v>
      </c>
      <c r="J2885" s="25" cm="1">
        <f t="array" ref="J2885">COUNT(FIND({1,2,3,4,5,6,7,8,9,0},Table9[[#This Row],[Trad]]))</f>
        <v>0</v>
      </c>
      <c r="K2885" s="25" cm="1">
        <f t="array" ref="K2885">COUNT(FIND({1,2,3,4,5,6,7,8,9,0},Table9[[#This Row],[Variants]]))</f>
        <v>0</v>
      </c>
      <c r="L2885" s="25">
        <f>SUM(Table9[[#This Row],[Simp Note]:[Var Note]])</f>
        <v>0</v>
      </c>
      <c r="M2885" s="25">
        <f>SUM(Table9[[#This Row],[Sum]],Table9[[#This Row],[Sum Notes]],Table9[[#This Row],[Contains ~]])</f>
        <v>0.1</v>
      </c>
      <c r="N2885" s="26">
        <v>23160</v>
      </c>
      <c r="O2885" s="25" t="s">
        <v>10235</v>
      </c>
      <c r="P2885" s="25" t="s">
        <v>10235</v>
      </c>
      <c r="Q2885" s="25"/>
      <c r="R2885" s="25"/>
      <c r="S2885" s="25"/>
    </row>
    <row r="2886" spans="1:19" x14ac:dyDescent="0.25">
      <c r="A2886" s="7">
        <v>7361</v>
      </c>
      <c r="B2886" s="7" t="s">
        <v>6246</v>
      </c>
      <c r="C2886" s="7" t="s">
        <v>9872</v>
      </c>
      <c r="D2886" s="7" t="s">
        <v>6770</v>
      </c>
      <c r="E2886" s="7">
        <f>LEN(Table9[[#This Row],[Trad]])/10</f>
        <v>0.1</v>
      </c>
      <c r="F2886" s="7">
        <f>LEN(Table9[[#This Row],[Variants]])/10</f>
        <v>0</v>
      </c>
      <c r="G2886" s="7">
        <f>COUNT(FIND("～",Table9[[#This Row],[Trad]]))*10</f>
        <v>0</v>
      </c>
      <c r="H2886" s="25">
        <f>Table9[[#This Row],[Trad Len]]+Table9[[#This Row],[Var Len]]</f>
        <v>0.1</v>
      </c>
      <c r="I2886" s="25" cm="1">
        <f t="array" ref="I2886">COUNT(FIND({1,2,3,4,5,6,7,8,9,0},Table9[[#This Row],[Simp]]))</f>
        <v>0</v>
      </c>
      <c r="J2886" s="25" cm="1">
        <f t="array" ref="J2886">COUNT(FIND({1,2,3,4,5,6,7,8,9,0},Table9[[#This Row],[Trad]]))</f>
        <v>0</v>
      </c>
      <c r="K2886" s="25" cm="1">
        <f t="array" ref="K2886">COUNT(FIND({1,2,3,4,5,6,7,8,9,0},Table9[[#This Row],[Variants]]))</f>
        <v>0</v>
      </c>
      <c r="L2886" s="25">
        <f>SUM(Table9[[#This Row],[Simp Note]:[Var Note]])</f>
        <v>0</v>
      </c>
      <c r="M2886" s="25">
        <f>SUM(Table9[[#This Row],[Sum]],Table9[[#This Row],[Sum Notes]],Table9[[#This Row],[Contains ~]])</f>
        <v>0.1</v>
      </c>
      <c r="N2886" s="26">
        <v>23170</v>
      </c>
      <c r="O2886" s="25" t="s">
        <v>10235</v>
      </c>
      <c r="P2886" s="25" t="s">
        <v>10235</v>
      </c>
      <c r="Q2886" s="25"/>
      <c r="R2886" s="25"/>
      <c r="S2886" s="25"/>
    </row>
    <row r="2887" spans="1:19" x14ac:dyDescent="0.25">
      <c r="A2887" s="7">
        <v>7365</v>
      </c>
      <c r="B2887" s="7" t="s">
        <v>6248</v>
      </c>
      <c r="C2887" s="7" t="s">
        <v>9874</v>
      </c>
      <c r="D2887" s="7" t="s">
        <v>6770</v>
      </c>
      <c r="E2887" s="7">
        <f>LEN(Table9[[#This Row],[Trad]])/10</f>
        <v>0.1</v>
      </c>
      <c r="F2887" s="7">
        <f>LEN(Table9[[#This Row],[Variants]])/10</f>
        <v>0</v>
      </c>
      <c r="G2887" s="7">
        <f>COUNT(FIND("～",Table9[[#This Row],[Trad]]))*10</f>
        <v>0</v>
      </c>
      <c r="H2887" s="25">
        <f>Table9[[#This Row],[Trad Len]]+Table9[[#This Row],[Var Len]]</f>
        <v>0.1</v>
      </c>
      <c r="I2887" s="25" cm="1">
        <f t="array" ref="I2887">COUNT(FIND({1,2,3,4,5,6,7,8,9,0},Table9[[#This Row],[Simp]]))</f>
        <v>0</v>
      </c>
      <c r="J2887" s="25" cm="1">
        <f t="array" ref="J2887">COUNT(FIND({1,2,3,4,5,6,7,8,9,0},Table9[[#This Row],[Trad]]))</f>
        <v>0</v>
      </c>
      <c r="K2887" s="25" cm="1">
        <f t="array" ref="K2887">COUNT(FIND({1,2,3,4,5,6,7,8,9,0},Table9[[#This Row],[Variants]]))</f>
        <v>0</v>
      </c>
      <c r="L2887" s="25">
        <f>SUM(Table9[[#This Row],[Simp Note]:[Var Note]])</f>
        <v>0</v>
      </c>
      <c r="M2887" s="25">
        <f>SUM(Table9[[#This Row],[Sum]],Table9[[#This Row],[Sum Notes]],Table9[[#This Row],[Contains ~]])</f>
        <v>0.1</v>
      </c>
      <c r="N2887" s="26">
        <v>23180</v>
      </c>
      <c r="O2887" s="25" t="s">
        <v>10235</v>
      </c>
      <c r="P2887" s="25" t="s">
        <v>10235</v>
      </c>
      <c r="Q2887" s="25"/>
      <c r="R2887" s="25"/>
      <c r="S2887" s="25"/>
    </row>
    <row r="2888" spans="1:19" x14ac:dyDescent="0.25">
      <c r="A2888" s="7">
        <v>7366</v>
      </c>
      <c r="B2888" s="7" t="s">
        <v>6250</v>
      </c>
      <c r="C2888" s="7" t="s">
        <v>9876</v>
      </c>
      <c r="D2888" s="7" t="s">
        <v>6770</v>
      </c>
      <c r="E2888" s="7">
        <f>LEN(Table9[[#This Row],[Trad]])/10</f>
        <v>0.1</v>
      </c>
      <c r="F2888" s="7">
        <f>LEN(Table9[[#This Row],[Variants]])/10</f>
        <v>0</v>
      </c>
      <c r="G2888" s="7">
        <f>COUNT(FIND("～",Table9[[#This Row],[Trad]]))*10</f>
        <v>0</v>
      </c>
      <c r="H2888" s="25">
        <f>Table9[[#This Row],[Trad Len]]+Table9[[#This Row],[Var Len]]</f>
        <v>0.1</v>
      </c>
      <c r="I2888" s="25" cm="1">
        <f t="array" ref="I2888">COUNT(FIND({1,2,3,4,5,6,7,8,9,0},Table9[[#This Row],[Simp]]))</f>
        <v>0</v>
      </c>
      <c r="J2888" s="25" cm="1">
        <f t="array" ref="J2888">COUNT(FIND({1,2,3,4,5,6,7,8,9,0},Table9[[#This Row],[Trad]]))</f>
        <v>0</v>
      </c>
      <c r="K2888" s="25" cm="1">
        <f t="array" ref="K2888">COUNT(FIND({1,2,3,4,5,6,7,8,9,0},Table9[[#This Row],[Variants]]))</f>
        <v>0</v>
      </c>
      <c r="L2888" s="25">
        <f>SUM(Table9[[#This Row],[Simp Note]:[Var Note]])</f>
        <v>0</v>
      </c>
      <c r="M2888" s="25">
        <f>SUM(Table9[[#This Row],[Sum]],Table9[[#This Row],[Sum Notes]],Table9[[#This Row],[Contains ~]])</f>
        <v>0.1</v>
      </c>
      <c r="N2888" s="26">
        <v>23190</v>
      </c>
      <c r="O2888" s="25" t="s">
        <v>10235</v>
      </c>
      <c r="P2888" s="25" t="s">
        <v>10235</v>
      </c>
      <c r="Q2888" s="25"/>
      <c r="R2888" s="25"/>
      <c r="S2888" s="25"/>
    </row>
    <row r="2889" spans="1:19" x14ac:dyDescent="0.25">
      <c r="A2889" s="7">
        <v>7367</v>
      </c>
      <c r="B2889" s="7" t="s">
        <v>6252</v>
      </c>
      <c r="C2889" s="7" t="s">
        <v>9878</v>
      </c>
      <c r="D2889" s="7" t="s">
        <v>6770</v>
      </c>
      <c r="E2889" s="7">
        <f>LEN(Table9[[#This Row],[Trad]])/10</f>
        <v>0.1</v>
      </c>
      <c r="F2889" s="7">
        <f>LEN(Table9[[#This Row],[Variants]])/10</f>
        <v>0</v>
      </c>
      <c r="G2889" s="7">
        <f>COUNT(FIND("～",Table9[[#This Row],[Trad]]))*10</f>
        <v>0</v>
      </c>
      <c r="H2889" s="25">
        <f>Table9[[#This Row],[Trad Len]]+Table9[[#This Row],[Var Len]]</f>
        <v>0.1</v>
      </c>
      <c r="I2889" s="25" cm="1">
        <f t="array" ref="I2889">COUNT(FIND({1,2,3,4,5,6,7,8,9,0},Table9[[#This Row],[Simp]]))</f>
        <v>0</v>
      </c>
      <c r="J2889" s="25" cm="1">
        <f t="array" ref="J2889">COUNT(FIND({1,2,3,4,5,6,7,8,9,0},Table9[[#This Row],[Trad]]))</f>
        <v>0</v>
      </c>
      <c r="K2889" s="25" cm="1">
        <f t="array" ref="K2889">COUNT(FIND({1,2,3,4,5,6,7,8,9,0},Table9[[#This Row],[Variants]]))</f>
        <v>0</v>
      </c>
      <c r="L2889" s="25">
        <f>SUM(Table9[[#This Row],[Simp Note]:[Var Note]])</f>
        <v>0</v>
      </c>
      <c r="M2889" s="25">
        <f>SUM(Table9[[#This Row],[Sum]],Table9[[#This Row],[Sum Notes]],Table9[[#This Row],[Contains ~]])</f>
        <v>0.1</v>
      </c>
      <c r="N2889" s="26">
        <v>23200</v>
      </c>
      <c r="O2889" s="25" t="s">
        <v>10235</v>
      </c>
      <c r="P2889" s="25" t="s">
        <v>10235</v>
      </c>
      <c r="Q2889" s="25"/>
      <c r="R2889" s="25"/>
      <c r="S2889" s="25"/>
    </row>
    <row r="2890" spans="1:19" x14ac:dyDescent="0.25">
      <c r="A2890" s="7">
        <v>7370</v>
      </c>
      <c r="B2890" s="7" t="s">
        <v>6254</v>
      </c>
      <c r="C2890" s="7" t="s">
        <v>9880</v>
      </c>
      <c r="D2890" s="7" t="s">
        <v>6770</v>
      </c>
      <c r="E2890" s="7">
        <f>LEN(Table9[[#This Row],[Trad]])/10</f>
        <v>0.1</v>
      </c>
      <c r="F2890" s="7">
        <f>LEN(Table9[[#This Row],[Variants]])/10</f>
        <v>0</v>
      </c>
      <c r="G2890" s="7">
        <f>COUNT(FIND("～",Table9[[#This Row],[Trad]]))*10</f>
        <v>0</v>
      </c>
      <c r="H2890" s="25">
        <f>Table9[[#This Row],[Trad Len]]+Table9[[#This Row],[Var Len]]</f>
        <v>0.1</v>
      </c>
      <c r="I2890" s="25" cm="1">
        <f t="array" ref="I2890">COUNT(FIND({1,2,3,4,5,6,7,8,9,0},Table9[[#This Row],[Simp]]))</f>
        <v>0</v>
      </c>
      <c r="J2890" s="25" cm="1">
        <f t="array" ref="J2890">COUNT(FIND({1,2,3,4,5,6,7,8,9,0},Table9[[#This Row],[Trad]]))</f>
        <v>0</v>
      </c>
      <c r="K2890" s="25" cm="1">
        <f t="array" ref="K2890">COUNT(FIND({1,2,3,4,5,6,7,8,9,0},Table9[[#This Row],[Variants]]))</f>
        <v>0</v>
      </c>
      <c r="L2890" s="25">
        <f>SUM(Table9[[#This Row],[Simp Note]:[Var Note]])</f>
        <v>0</v>
      </c>
      <c r="M2890" s="25">
        <f>SUM(Table9[[#This Row],[Sum]],Table9[[#This Row],[Sum Notes]],Table9[[#This Row],[Contains ~]])</f>
        <v>0.1</v>
      </c>
      <c r="N2890" s="26">
        <v>23210</v>
      </c>
      <c r="O2890" s="25" t="s">
        <v>10235</v>
      </c>
      <c r="P2890" s="25" t="s">
        <v>10235</v>
      </c>
      <c r="Q2890" s="25"/>
      <c r="R2890" s="25"/>
      <c r="S2890" s="25"/>
    </row>
    <row r="2891" spans="1:19" x14ac:dyDescent="0.25">
      <c r="A2891" s="7">
        <v>7372</v>
      </c>
      <c r="B2891" s="7" t="s">
        <v>6256</v>
      </c>
      <c r="C2891" s="7" t="s">
        <v>9882</v>
      </c>
      <c r="D2891" s="7" t="s">
        <v>6770</v>
      </c>
      <c r="E2891" s="7">
        <f>LEN(Table9[[#This Row],[Trad]])/10</f>
        <v>0.1</v>
      </c>
      <c r="F2891" s="7">
        <f>LEN(Table9[[#This Row],[Variants]])/10</f>
        <v>0</v>
      </c>
      <c r="G2891" s="7">
        <f>COUNT(FIND("～",Table9[[#This Row],[Trad]]))*10</f>
        <v>0</v>
      </c>
      <c r="H2891" s="25">
        <f>Table9[[#This Row],[Trad Len]]+Table9[[#This Row],[Var Len]]</f>
        <v>0.1</v>
      </c>
      <c r="I2891" s="25" cm="1">
        <f t="array" ref="I2891">COUNT(FIND({1,2,3,4,5,6,7,8,9,0},Table9[[#This Row],[Simp]]))</f>
        <v>0</v>
      </c>
      <c r="J2891" s="25" cm="1">
        <f t="array" ref="J2891">COUNT(FIND({1,2,3,4,5,6,7,8,9,0},Table9[[#This Row],[Trad]]))</f>
        <v>0</v>
      </c>
      <c r="K2891" s="25" cm="1">
        <f t="array" ref="K2891">COUNT(FIND({1,2,3,4,5,6,7,8,9,0},Table9[[#This Row],[Variants]]))</f>
        <v>0</v>
      </c>
      <c r="L2891" s="25">
        <f>SUM(Table9[[#This Row],[Simp Note]:[Var Note]])</f>
        <v>0</v>
      </c>
      <c r="M2891" s="25">
        <f>SUM(Table9[[#This Row],[Sum]],Table9[[#This Row],[Sum Notes]],Table9[[#This Row],[Contains ~]])</f>
        <v>0.1</v>
      </c>
      <c r="N2891" s="26">
        <v>23220</v>
      </c>
      <c r="O2891" s="25" t="s">
        <v>10235</v>
      </c>
      <c r="P2891" s="25" t="s">
        <v>10235</v>
      </c>
      <c r="Q2891" s="25"/>
      <c r="R2891" s="25"/>
      <c r="S2891" s="25"/>
    </row>
    <row r="2892" spans="1:19" x14ac:dyDescent="0.25">
      <c r="A2892" s="7">
        <v>7373</v>
      </c>
      <c r="B2892" s="7" t="s">
        <v>6258</v>
      </c>
      <c r="C2892" s="7" t="s">
        <v>9884</v>
      </c>
      <c r="D2892" s="7" t="s">
        <v>6770</v>
      </c>
      <c r="E2892" s="7">
        <f>LEN(Table9[[#This Row],[Trad]])/10</f>
        <v>0.1</v>
      </c>
      <c r="F2892" s="7">
        <f>LEN(Table9[[#This Row],[Variants]])/10</f>
        <v>0</v>
      </c>
      <c r="G2892" s="7">
        <f>COUNT(FIND("～",Table9[[#This Row],[Trad]]))*10</f>
        <v>0</v>
      </c>
      <c r="H2892" s="25">
        <f>Table9[[#This Row],[Trad Len]]+Table9[[#This Row],[Var Len]]</f>
        <v>0.1</v>
      </c>
      <c r="I2892" s="25" cm="1">
        <f t="array" ref="I2892">COUNT(FIND({1,2,3,4,5,6,7,8,9,0},Table9[[#This Row],[Simp]]))</f>
        <v>0</v>
      </c>
      <c r="J2892" s="25" cm="1">
        <f t="array" ref="J2892">COUNT(FIND({1,2,3,4,5,6,7,8,9,0},Table9[[#This Row],[Trad]]))</f>
        <v>0</v>
      </c>
      <c r="K2892" s="25" cm="1">
        <f t="array" ref="K2892">COUNT(FIND({1,2,3,4,5,6,7,8,9,0},Table9[[#This Row],[Variants]]))</f>
        <v>0</v>
      </c>
      <c r="L2892" s="25">
        <f>SUM(Table9[[#This Row],[Simp Note]:[Var Note]])</f>
        <v>0</v>
      </c>
      <c r="M2892" s="25">
        <f>SUM(Table9[[#This Row],[Sum]],Table9[[#This Row],[Sum Notes]],Table9[[#This Row],[Contains ~]])</f>
        <v>0.1</v>
      </c>
      <c r="N2892" s="26">
        <v>23230</v>
      </c>
      <c r="O2892" s="25" t="s">
        <v>10235</v>
      </c>
      <c r="P2892" s="25" t="s">
        <v>10235</v>
      </c>
      <c r="Q2892" s="25"/>
      <c r="R2892" s="25"/>
      <c r="S2892" s="25"/>
    </row>
    <row r="2893" spans="1:19" x14ac:dyDescent="0.25">
      <c r="A2893" s="7">
        <v>7374</v>
      </c>
      <c r="B2893" s="7" t="s">
        <v>6260</v>
      </c>
      <c r="C2893" s="7" t="s">
        <v>9886</v>
      </c>
      <c r="D2893" s="7" t="s">
        <v>6770</v>
      </c>
      <c r="E2893" s="7">
        <f>LEN(Table9[[#This Row],[Trad]])/10</f>
        <v>0.1</v>
      </c>
      <c r="F2893" s="7">
        <f>LEN(Table9[[#This Row],[Variants]])/10</f>
        <v>0</v>
      </c>
      <c r="G2893" s="7">
        <f>COUNT(FIND("～",Table9[[#This Row],[Trad]]))*10</f>
        <v>0</v>
      </c>
      <c r="H2893" s="25">
        <f>Table9[[#This Row],[Trad Len]]+Table9[[#This Row],[Var Len]]</f>
        <v>0.1</v>
      </c>
      <c r="I2893" s="25" cm="1">
        <f t="array" ref="I2893">COUNT(FIND({1,2,3,4,5,6,7,8,9,0},Table9[[#This Row],[Simp]]))</f>
        <v>0</v>
      </c>
      <c r="J2893" s="25" cm="1">
        <f t="array" ref="J2893">COUNT(FIND({1,2,3,4,5,6,7,8,9,0},Table9[[#This Row],[Trad]]))</f>
        <v>0</v>
      </c>
      <c r="K2893" s="25" cm="1">
        <f t="array" ref="K2893">COUNT(FIND({1,2,3,4,5,6,7,8,9,0},Table9[[#This Row],[Variants]]))</f>
        <v>0</v>
      </c>
      <c r="L2893" s="25">
        <f>SUM(Table9[[#This Row],[Simp Note]:[Var Note]])</f>
        <v>0</v>
      </c>
      <c r="M2893" s="25">
        <f>SUM(Table9[[#This Row],[Sum]],Table9[[#This Row],[Sum Notes]],Table9[[#This Row],[Contains ~]])</f>
        <v>0.1</v>
      </c>
      <c r="N2893" s="26">
        <v>23240</v>
      </c>
      <c r="O2893" s="25" t="s">
        <v>10235</v>
      </c>
      <c r="P2893" s="25" t="s">
        <v>10235</v>
      </c>
      <c r="Q2893" s="25"/>
      <c r="R2893" s="25"/>
      <c r="S2893" s="25"/>
    </row>
    <row r="2894" spans="1:19" x14ac:dyDescent="0.25">
      <c r="A2894" s="7">
        <v>7375</v>
      </c>
      <c r="B2894" s="7" t="s">
        <v>6262</v>
      </c>
      <c r="C2894" s="7" t="s">
        <v>9888</v>
      </c>
      <c r="D2894" s="7" t="s">
        <v>6770</v>
      </c>
      <c r="E2894" s="7">
        <f>LEN(Table9[[#This Row],[Trad]])/10</f>
        <v>0.2</v>
      </c>
      <c r="F2894" s="7">
        <f>LEN(Table9[[#This Row],[Variants]])/10</f>
        <v>0</v>
      </c>
      <c r="G2894" s="7">
        <f>COUNT(FIND("～",Table9[[#This Row],[Trad]]))*10</f>
        <v>0</v>
      </c>
      <c r="H2894" s="25">
        <f>Table9[[#This Row],[Trad Len]]+Table9[[#This Row],[Var Len]]</f>
        <v>0.2</v>
      </c>
      <c r="I2894" s="25" cm="1">
        <f t="array" ref="I2894">COUNT(FIND({1,2,3,4,5,6,7,8,9,0},Table9[[#This Row],[Simp]]))</f>
        <v>0</v>
      </c>
      <c r="J2894" s="25" cm="1">
        <f t="array" ref="J2894">COUNT(FIND({1,2,3,4,5,6,7,8,9,0},Table9[[#This Row],[Trad]]))</f>
        <v>0</v>
      </c>
      <c r="K2894" s="25" cm="1">
        <f t="array" ref="K2894">COUNT(FIND({1,2,3,4,5,6,7,8,9,0},Table9[[#This Row],[Variants]]))</f>
        <v>0</v>
      </c>
      <c r="L2894" s="25">
        <f>SUM(Table9[[#This Row],[Simp Note]:[Var Note]])</f>
        <v>0</v>
      </c>
      <c r="M2894" s="25">
        <f>SUM(Table9[[#This Row],[Sum]],Table9[[#This Row],[Sum Notes]],Table9[[#This Row],[Contains ~]])</f>
        <v>0.2</v>
      </c>
      <c r="N2894" s="26">
        <v>3010</v>
      </c>
      <c r="O2894" s="25" t="s">
        <v>10235</v>
      </c>
      <c r="P2894" s="25" t="s">
        <v>10235</v>
      </c>
      <c r="Q2894" s="25"/>
      <c r="R2894" s="25"/>
      <c r="S2894" s="25"/>
    </row>
    <row r="2895" spans="1:19" x14ac:dyDescent="0.25">
      <c r="A2895" s="7">
        <v>7376</v>
      </c>
      <c r="B2895" s="7" t="s">
        <v>6264</v>
      </c>
      <c r="C2895" s="7" t="s">
        <v>9890</v>
      </c>
      <c r="D2895" s="7" t="s">
        <v>6770</v>
      </c>
      <c r="E2895" s="7">
        <f>LEN(Table9[[#This Row],[Trad]])/10</f>
        <v>0.1</v>
      </c>
      <c r="F2895" s="7">
        <f>LEN(Table9[[#This Row],[Variants]])/10</f>
        <v>0</v>
      </c>
      <c r="G2895" s="7">
        <f>COUNT(FIND("～",Table9[[#This Row],[Trad]]))*10</f>
        <v>0</v>
      </c>
      <c r="H2895" s="25">
        <f>Table9[[#This Row],[Trad Len]]+Table9[[#This Row],[Var Len]]</f>
        <v>0.1</v>
      </c>
      <c r="I2895" s="25" cm="1">
        <f t="array" ref="I2895">COUNT(FIND({1,2,3,4,5,6,7,8,9,0},Table9[[#This Row],[Simp]]))</f>
        <v>0</v>
      </c>
      <c r="J2895" s="25" cm="1">
        <f t="array" ref="J2895">COUNT(FIND({1,2,3,4,5,6,7,8,9,0},Table9[[#This Row],[Trad]]))</f>
        <v>0</v>
      </c>
      <c r="K2895" s="25" cm="1">
        <f t="array" ref="K2895">COUNT(FIND({1,2,3,4,5,6,7,8,9,0},Table9[[#This Row],[Variants]]))</f>
        <v>0</v>
      </c>
      <c r="L2895" s="25">
        <f>SUM(Table9[[#This Row],[Simp Note]:[Var Note]])</f>
        <v>0</v>
      </c>
      <c r="M2895" s="25">
        <f>SUM(Table9[[#This Row],[Sum]],Table9[[#This Row],[Sum Notes]],Table9[[#This Row],[Contains ~]])</f>
        <v>0.1</v>
      </c>
      <c r="N2895" s="26">
        <v>23250</v>
      </c>
      <c r="O2895" s="25" t="s">
        <v>10235</v>
      </c>
      <c r="P2895" s="25" t="s">
        <v>10235</v>
      </c>
      <c r="Q2895" s="25"/>
      <c r="R2895" s="25"/>
      <c r="S2895" s="25"/>
    </row>
    <row r="2896" spans="1:19" x14ac:dyDescent="0.25">
      <c r="A2896" s="7">
        <v>7377</v>
      </c>
      <c r="B2896" s="7" t="s">
        <v>6266</v>
      </c>
      <c r="C2896" s="7" t="s">
        <v>9892</v>
      </c>
      <c r="D2896" s="7" t="s">
        <v>6770</v>
      </c>
      <c r="E2896" s="7">
        <f>LEN(Table9[[#This Row],[Trad]])/10</f>
        <v>0.1</v>
      </c>
      <c r="F2896" s="7">
        <f>LEN(Table9[[#This Row],[Variants]])/10</f>
        <v>0</v>
      </c>
      <c r="G2896" s="7">
        <f>COUNT(FIND("～",Table9[[#This Row],[Trad]]))*10</f>
        <v>0</v>
      </c>
      <c r="H2896" s="25">
        <f>Table9[[#This Row],[Trad Len]]+Table9[[#This Row],[Var Len]]</f>
        <v>0.1</v>
      </c>
      <c r="I2896" s="25" cm="1">
        <f t="array" ref="I2896">COUNT(FIND({1,2,3,4,5,6,7,8,9,0},Table9[[#This Row],[Simp]]))</f>
        <v>0</v>
      </c>
      <c r="J2896" s="25" cm="1">
        <f t="array" ref="J2896">COUNT(FIND({1,2,3,4,5,6,7,8,9,0},Table9[[#This Row],[Trad]]))</f>
        <v>0</v>
      </c>
      <c r="K2896" s="25" cm="1">
        <f t="array" ref="K2896">COUNT(FIND({1,2,3,4,5,6,7,8,9,0},Table9[[#This Row],[Variants]]))</f>
        <v>0</v>
      </c>
      <c r="L2896" s="25">
        <f>SUM(Table9[[#This Row],[Simp Note]:[Var Note]])</f>
        <v>0</v>
      </c>
      <c r="M2896" s="25">
        <f>SUM(Table9[[#This Row],[Sum]],Table9[[#This Row],[Sum Notes]],Table9[[#This Row],[Contains ~]])</f>
        <v>0.1</v>
      </c>
      <c r="N2896" s="26">
        <v>23260</v>
      </c>
      <c r="O2896" s="25" t="s">
        <v>10235</v>
      </c>
      <c r="P2896" s="25" t="s">
        <v>10235</v>
      </c>
      <c r="Q2896" s="25"/>
      <c r="R2896" s="25"/>
      <c r="S2896" s="25"/>
    </row>
    <row r="2897" spans="1:19" x14ac:dyDescent="0.25">
      <c r="A2897" s="7">
        <v>7378</v>
      </c>
      <c r="B2897" s="7" t="s">
        <v>6268</v>
      </c>
      <c r="C2897" s="7" t="s">
        <v>9894</v>
      </c>
      <c r="D2897" s="7" t="s">
        <v>6770</v>
      </c>
      <c r="E2897" s="7">
        <f>LEN(Table9[[#This Row],[Trad]])/10</f>
        <v>0.1</v>
      </c>
      <c r="F2897" s="7">
        <f>LEN(Table9[[#This Row],[Variants]])/10</f>
        <v>0</v>
      </c>
      <c r="G2897" s="7">
        <f>COUNT(FIND("～",Table9[[#This Row],[Trad]]))*10</f>
        <v>0</v>
      </c>
      <c r="H2897" s="25">
        <f>Table9[[#This Row],[Trad Len]]+Table9[[#This Row],[Var Len]]</f>
        <v>0.1</v>
      </c>
      <c r="I2897" s="25" cm="1">
        <f t="array" ref="I2897">COUNT(FIND({1,2,3,4,5,6,7,8,9,0},Table9[[#This Row],[Simp]]))</f>
        <v>0</v>
      </c>
      <c r="J2897" s="25" cm="1">
        <f t="array" ref="J2897">COUNT(FIND({1,2,3,4,5,6,7,8,9,0},Table9[[#This Row],[Trad]]))</f>
        <v>0</v>
      </c>
      <c r="K2897" s="25" cm="1">
        <f t="array" ref="K2897">COUNT(FIND({1,2,3,4,5,6,7,8,9,0},Table9[[#This Row],[Variants]]))</f>
        <v>0</v>
      </c>
      <c r="L2897" s="25">
        <f>SUM(Table9[[#This Row],[Simp Note]:[Var Note]])</f>
        <v>0</v>
      </c>
      <c r="M2897" s="25">
        <f>SUM(Table9[[#This Row],[Sum]],Table9[[#This Row],[Sum Notes]],Table9[[#This Row],[Contains ~]])</f>
        <v>0.1</v>
      </c>
      <c r="N2897" s="26">
        <v>23270</v>
      </c>
      <c r="O2897" s="25" t="s">
        <v>10235</v>
      </c>
      <c r="P2897" s="25" t="s">
        <v>10235</v>
      </c>
      <c r="Q2897" s="25"/>
      <c r="R2897" s="25"/>
      <c r="S2897" s="25"/>
    </row>
    <row r="2898" spans="1:19" x14ac:dyDescent="0.25">
      <c r="A2898" s="7">
        <v>7379</v>
      </c>
      <c r="B2898" s="7" t="s">
        <v>6270</v>
      </c>
      <c r="C2898" s="7" t="s">
        <v>9896</v>
      </c>
      <c r="D2898" s="7" t="s">
        <v>6770</v>
      </c>
      <c r="E2898" s="7">
        <f>LEN(Table9[[#This Row],[Trad]])/10</f>
        <v>0.1</v>
      </c>
      <c r="F2898" s="7">
        <f>LEN(Table9[[#This Row],[Variants]])/10</f>
        <v>0</v>
      </c>
      <c r="G2898" s="7">
        <f>COUNT(FIND("～",Table9[[#This Row],[Trad]]))*10</f>
        <v>0</v>
      </c>
      <c r="H2898" s="25">
        <f>Table9[[#This Row],[Trad Len]]+Table9[[#This Row],[Var Len]]</f>
        <v>0.1</v>
      </c>
      <c r="I2898" s="25" cm="1">
        <f t="array" ref="I2898">COUNT(FIND({1,2,3,4,5,6,7,8,9,0},Table9[[#This Row],[Simp]]))</f>
        <v>0</v>
      </c>
      <c r="J2898" s="25" cm="1">
        <f t="array" ref="J2898">COUNT(FIND({1,2,3,4,5,6,7,8,9,0},Table9[[#This Row],[Trad]]))</f>
        <v>0</v>
      </c>
      <c r="K2898" s="25" cm="1">
        <f t="array" ref="K2898">COUNT(FIND({1,2,3,4,5,6,7,8,9,0},Table9[[#This Row],[Variants]]))</f>
        <v>0</v>
      </c>
      <c r="L2898" s="25">
        <f>SUM(Table9[[#This Row],[Simp Note]:[Var Note]])</f>
        <v>0</v>
      </c>
      <c r="M2898" s="25">
        <f>SUM(Table9[[#This Row],[Sum]],Table9[[#This Row],[Sum Notes]],Table9[[#This Row],[Contains ~]])</f>
        <v>0.1</v>
      </c>
      <c r="N2898" s="26">
        <v>23280</v>
      </c>
      <c r="O2898" s="25" t="s">
        <v>10235</v>
      </c>
      <c r="P2898" s="25" t="s">
        <v>10235</v>
      </c>
      <c r="Q2898" s="25"/>
      <c r="R2898" s="25"/>
      <c r="S2898" s="25"/>
    </row>
    <row r="2899" spans="1:19" x14ac:dyDescent="0.25">
      <c r="A2899" s="7">
        <v>7380</v>
      </c>
      <c r="B2899" s="7" t="s">
        <v>6272</v>
      </c>
      <c r="C2899" s="7" t="s">
        <v>9898</v>
      </c>
      <c r="D2899" s="7" t="s">
        <v>6770</v>
      </c>
      <c r="E2899" s="7">
        <f>LEN(Table9[[#This Row],[Trad]])/10</f>
        <v>0.1</v>
      </c>
      <c r="F2899" s="7">
        <f>LEN(Table9[[#This Row],[Variants]])/10</f>
        <v>0</v>
      </c>
      <c r="G2899" s="7">
        <f>COUNT(FIND("～",Table9[[#This Row],[Trad]]))*10</f>
        <v>0</v>
      </c>
      <c r="H2899" s="25">
        <f>Table9[[#This Row],[Trad Len]]+Table9[[#This Row],[Var Len]]</f>
        <v>0.1</v>
      </c>
      <c r="I2899" s="25" cm="1">
        <f t="array" ref="I2899">COUNT(FIND({1,2,3,4,5,6,7,8,9,0},Table9[[#This Row],[Simp]]))</f>
        <v>0</v>
      </c>
      <c r="J2899" s="25" cm="1">
        <f t="array" ref="J2899">COUNT(FIND({1,2,3,4,5,6,7,8,9,0},Table9[[#This Row],[Trad]]))</f>
        <v>0</v>
      </c>
      <c r="K2899" s="25" cm="1">
        <f t="array" ref="K2899">COUNT(FIND({1,2,3,4,5,6,7,8,9,0},Table9[[#This Row],[Variants]]))</f>
        <v>0</v>
      </c>
      <c r="L2899" s="25">
        <f>SUM(Table9[[#This Row],[Simp Note]:[Var Note]])</f>
        <v>0</v>
      </c>
      <c r="M2899" s="25">
        <f>SUM(Table9[[#This Row],[Sum]],Table9[[#This Row],[Sum Notes]],Table9[[#This Row],[Contains ~]])</f>
        <v>0.1</v>
      </c>
      <c r="N2899" s="26">
        <v>23290</v>
      </c>
      <c r="O2899" s="25" t="s">
        <v>10235</v>
      </c>
      <c r="P2899" s="25" t="s">
        <v>10235</v>
      </c>
      <c r="Q2899" s="25"/>
      <c r="R2899" s="25"/>
      <c r="S2899" s="25"/>
    </row>
    <row r="2900" spans="1:19" x14ac:dyDescent="0.25">
      <c r="A2900" s="7">
        <v>7381</v>
      </c>
      <c r="B2900" s="7" t="s">
        <v>6274</v>
      </c>
      <c r="C2900" s="7" t="s">
        <v>9900</v>
      </c>
      <c r="D2900" s="7" t="s">
        <v>6770</v>
      </c>
      <c r="E2900" s="7">
        <f>LEN(Table9[[#This Row],[Trad]])/10</f>
        <v>0.1</v>
      </c>
      <c r="F2900" s="7">
        <f>LEN(Table9[[#This Row],[Variants]])/10</f>
        <v>0</v>
      </c>
      <c r="G2900" s="7">
        <f>COUNT(FIND("～",Table9[[#This Row],[Trad]]))*10</f>
        <v>0</v>
      </c>
      <c r="H2900" s="25">
        <f>Table9[[#This Row],[Trad Len]]+Table9[[#This Row],[Var Len]]</f>
        <v>0.1</v>
      </c>
      <c r="I2900" s="25" cm="1">
        <f t="array" ref="I2900">COUNT(FIND({1,2,3,4,5,6,7,8,9,0},Table9[[#This Row],[Simp]]))</f>
        <v>0</v>
      </c>
      <c r="J2900" s="25" cm="1">
        <f t="array" ref="J2900">COUNT(FIND({1,2,3,4,5,6,7,8,9,0},Table9[[#This Row],[Trad]]))</f>
        <v>0</v>
      </c>
      <c r="K2900" s="25" cm="1">
        <f t="array" ref="K2900">COUNT(FIND({1,2,3,4,5,6,7,8,9,0},Table9[[#This Row],[Variants]]))</f>
        <v>0</v>
      </c>
      <c r="L2900" s="25">
        <f>SUM(Table9[[#This Row],[Simp Note]:[Var Note]])</f>
        <v>0</v>
      </c>
      <c r="M2900" s="25">
        <f>SUM(Table9[[#This Row],[Sum]],Table9[[#This Row],[Sum Notes]],Table9[[#This Row],[Contains ~]])</f>
        <v>0.1</v>
      </c>
      <c r="N2900" s="26">
        <v>23300</v>
      </c>
      <c r="O2900" s="25" t="s">
        <v>10235</v>
      </c>
      <c r="P2900" s="25" t="s">
        <v>10235</v>
      </c>
      <c r="Q2900" s="25"/>
      <c r="R2900" s="25"/>
      <c r="S2900" s="25"/>
    </row>
    <row r="2901" spans="1:19" x14ac:dyDescent="0.25">
      <c r="A2901" s="7">
        <v>7382</v>
      </c>
      <c r="B2901" s="7" t="s">
        <v>6276</v>
      </c>
      <c r="C2901" s="7" t="s">
        <v>9902</v>
      </c>
      <c r="D2901" s="7" t="s">
        <v>6770</v>
      </c>
      <c r="E2901" s="7">
        <f>LEN(Table9[[#This Row],[Trad]])/10</f>
        <v>0.1</v>
      </c>
      <c r="F2901" s="7">
        <f>LEN(Table9[[#This Row],[Variants]])/10</f>
        <v>0</v>
      </c>
      <c r="G2901" s="7">
        <f>COUNT(FIND("～",Table9[[#This Row],[Trad]]))*10</f>
        <v>0</v>
      </c>
      <c r="H2901" s="25">
        <f>Table9[[#This Row],[Trad Len]]+Table9[[#This Row],[Var Len]]</f>
        <v>0.1</v>
      </c>
      <c r="I2901" s="25" cm="1">
        <f t="array" ref="I2901">COUNT(FIND({1,2,3,4,5,6,7,8,9,0},Table9[[#This Row],[Simp]]))</f>
        <v>0</v>
      </c>
      <c r="J2901" s="25" cm="1">
        <f t="array" ref="J2901">COUNT(FIND({1,2,3,4,5,6,7,8,9,0},Table9[[#This Row],[Trad]]))</f>
        <v>0</v>
      </c>
      <c r="K2901" s="25" cm="1">
        <f t="array" ref="K2901">COUNT(FIND({1,2,3,4,5,6,7,8,9,0},Table9[[#This Row],[Variants]]))</f>
        <v>0</v>
      </c>
      <c r="L2901" s="25">
        <f>SUM(Table9[[#This Row],[Simp Note]:[Var Note]])</f>
        <v>0</v>
      </c>
      <c r="M2901" s="25">
        <f>SUM(Table9[[#This Row],[Sum]],Table9[[#This Row],[Sum Notes]],Table9[[#This Row],[Contains ~]])</f>
        <v>0.1</v>
      </c>
      <c r="N2901" s="26">
        <v>23310</v>
      </c>
      <c r="O2901" s="25" t="s">
        <v>10235</v>
      </c>
      <c r="P2901" s="25" t="s">
        <v>10235</v>
      </c>
      <c r="Q2901" s="25"/>
      <c r="R2901" s="25"/>
      <c r="S2901" s="25"/>
    </row>
    <row r="2902" spans="1:19" x14ac:dyDescent="0.25">
      <c r="A2902" s="7">
        <v>7383</v>
      </c>
      <c r="B2902" s="7" t="s">
        <v>6278</v>
      </c>
      <c r="C2902" s="7" t="s">
        <v>9904</v>
      </c>
      <c r="D2902" s="7" t="s">
        <v>6770</v>
      </c>
      <c r="E2902" s="7">
        <f>LEN(Table9[[#This Row],[Trad]])/10</f>
        <v>0.1</v>
      </c>
      <c r="F2902" s="7">
        <f>LEN(Table9[[#This Row],[Variants]])/10</f>
        <v>0</v>
      </c>
      <c r="G2902" s="7">
        <f>COUNT(FIND("～",Table9[[#This Row],[Trad]]))*10</f>
        <v>0</v>
      </c>
      <c r="H2902" s="25">
        <f>Table9[[#This Row],[Trad Len]]+Table9[[#This Row],[Var Len]]</f>
        <v>0.1</v>
      </c>
      <c r="I2902" s="25" cm="1">
        <f t="array" ref="I2902">COUNT(FIND({1,2,3,4,5,6,7,8,9,0},Table9[[#This Row],[Simp]]))</f>
        <v>0</v>
      </c>
      <c r="J2902" s="25" cm="1">
        <f t="array" ref="J2902">COUNT(FIND({1,2,3,4,5,6,7,8,9,0},Table9[[#This Row],[Trad]]))</f>
        <v>0</v>
      </c>
      <c r="K2902" s="25" cm="1">
        <f t="array" ref="K2902">COUNT(FIND({1,2,3,4,5,6,7,8,9,0},Table9[[#This Row],[Variants]]))</f>
        <v>0</v>
      </c>
      <c r="L2902" s="25">
        <f>SUM(Table9[[#This Row],[Simp Note]:[Var Note]])</f>
        <v>0</v>
      </c>
      <c r="M2902" s="25">
        <f>SUM(Table9[[#This Row],[Sum]],Table9[[#This Row],[Sum Notes]],Table9[[#This Row],[Contains ~]])</f>
        <v>0.1</v>
      </c>
      <c r="N2902" s="26">
        <v>23320</v>
      </c>
      <c r="O2902" s="25" t="s">
        <v>10235</v>
      </c>
      <c r="P2902" s="25" t="s">
        <v>10235</v>
      </c>
      <c r="Q2902" s="25"/>
      <c r="R2902" s="25"/>
      <c r="S2902" s="25"/>
    </row>
    <row r="2903" spans="1:19" x14ac:dyDescent="0.25">
      <c r="A2903" s="7">
        <v>7385</v>
      </c>
      <c r="B2903" s="7" t="s">
        <v>6280</v>
      </c>
      <c r="C2903" s="7" t="s">
        <v>9845</v>
      </c>
      <c r="D2903" s="7" t="s">
        <v>6770</v>
      </c>
      <c r="E2903" s="7">
        <f>LEN(Table9[[#This Row],[Trad]])/10</f>
        <v>0.1</v>
      </c>
      <c r="F2903" s="7">
        <f>LEN(Table9[[#This Row],[Variants]])/10</f>
        <v>0</v>
      </c>
      <c r="G2903" s="7">
        <f>COUNT(FIND("～",Table9[[#This Row],[Trad]]))*10</f>
        <v>0</v>
      </c>
      <c r="H2903" s="25">
        <f>Table9[[#This Row],[Trad Len]]+Table9[[#This Row],[Var Len]]</f>
        <v>0.1</v>
      </c>
      <c r="I2903" s="25" cm="1">
        <f t="array" ref="I2903">COUNT(FIND({1,2,3,4,5,6,7,8,9,0},Table9[[#This Row],[Simp]]))</f>
        <v>0</v>
      </c>
      <c r="J2903" s="25" cm="1">
        <f t="array" ref="J2903">COUNT(FIND({1,2,3,4,5,6,7,8,9,0},Table9[[#This Row],[Trad]]))</f>
        <v>0</v>
      </c>
      <c r="K2903" s="25" cm="1">
        <f t="array" ref="K2903">COUNT(FIND({1,2,3,4,5,6,7,8,9,0},Table9[[#This Row],[Variants]]))</f>
        <v>0</v>
      </c>
      <c r="L2903" s="25">
        <f>SUM(Table9[[#This Row],[Simp Note]:[Var Note]])</f>
        <v>0</v>
      </c>
      <c r="M2903" s="25">
        <f>SUM(Table9[[#This Row],[Sum]],Table9[[#This Row],[Sum Notes]],Table9[[#This Row],[Contains ~]])</f>
        <v>0.1</v>
      </c>
      <c r="N2903" s="26">
        <v>23330</v>
      </c>
      <c r="O2903" s="25" t="s">
        <v>10235</v>
      </c>
      <c r="P2903" s="25" t="s">
        <v>10235</v>
      </c>
      <c r="Q2903" s="25"/>
      <c r="R2903" s="25"/>
      <c r="S2903" s="25"/>
    </row>
    <row r="2904" spans="1:19" x14ac:dyDescent="0.25">
      <c r="A2904" s="7">
        <v>7389</v>
      </c>
      <c r="B2904" s="7" t="s">
        <v>6282</v>
      </c>
      <c r="C2904" s="7" t="s">
        <v>9847</v>
      </c>
      <c r="D2904" s="7" t="s">
        <v>6770</v>
      </c>
      <c r="E2904" s="7">
        <f>LEN(Table9[[#This Row],[Trad]])/10</f>
        <v>0.1</v>
      </c>
      <c r="F2904" s="7">
        <f>LEN(Table9[[#This Row],[Variants]])/10</f>
        <v>0</v>
      </c>
      <c r="G2904" s="7">
        <f>COUNT(FIND("～",Table9[[#This Row],[Trad]]))*10</f>
        <v>0</v>
      </c>
      <c r="H2904" s="25">
        <f>Table9[[#This Row],[Trad Len]]+Table9[[#This Row],[Var Len]]</f>
        <v>0.1</v>
      </c>
      <c r="I2904" s="25" cm="1">
        <f t="array" ref="I2904">COUNT(FIND({1,2,3,4,5,6,7,8,9,0},Table9[[#This Row],[Simp]]))</f>
        <v>0</v>
      </c>
      <c r="J2904" s="25" cm="1">
        <f t="array" ref="J2904">COUNT(FIND({1,2,3,4,5,6,7,8,9,0},Table9[[#This Row],[Trad]]))</f>
        <v>0</v>
      </c>
      <c r="K2904" s="25" cm="1">
        <f t="array" ref="K2904">COUNT(FIND({1,2,3,4,5,6,7,8,9,0},Table9[[#This Row],[Variants]]))</f>
        <v>0</v>
      </c>
      <c r="L2904" s="25">
        <f>SUM(Table9[[#This Row],[Simp Note]:[Var Note]])</f>
        <v>0</v>
      </c>
      <c r="M2904" s="25">
        <f>SUM(Table9[[#This Row],[Sum]],Table9[[#This Row],[Sum Notes]],Table9[[#This Row],[Contains ~]])</f>
        <v>0.1</v>
      </c>
      <c r="N2904" s="26">
        <v>23340</v>
      </c>
      <c r="O2904" s="25" t="s">
        <v>10235</v>
      </c>
      <c r="P2904" s="25" t="s">
        <v>10235</v>
      </c>
      <c r="Q2904" s="25"/>
      <c r="R2904" s="25"/>
      <c r="S2904" s="25"/>
    </row>
    <row r="2905" spans="1:19" x14ac:dyDescent="0.25">
      <c r="A2905" s="7">
        <v>7399</v>
      </c>
      <c r="B2905" s="7" t="s">
        <v>6284</v>
      </c>
      <c r="C2905" s="7" t="s">
        <v>9849</v>
      </c>
      <c r="D2905" s="7" t="s">
        <v>6770</v>
      </c>
      <c r="E2905" s="7">
        <f>LEN(Table9[[#This Row],[Trad]])/10</f>
        <v>0.1</v>
      </c>
      <c r="F2905" s="7">
        <f>LEN(Table9[[#This Row],[Variants]])/10</f>
        <v>0</v>
      </c>
      <c r="G2905" s="7">
        <f>COUNT(FIND("～",Table9[[#This Row],[Trad]]))*10</f>
        <v>0</v>
      </c>
      <c r="H2905" s="25">
        <f>Table9[[#This Row],[Trad Len]]+Table9[[#This Row],[Var Len]]</f>
        <v>0.1</v>
      </c>
      <c r="I2905" s="25" cm="1">
        <f t="array" ref="I2905">COUNT(FIND({1,2,3,4,5,6,7,8,9,0},Table9[[#This Row],[Simp]]))</f>
        <v>0</v>
      </c>
      <c r="J2905" s="25" cm="1">
        <f t="array" ref="J2905">COUNT(FIND({1,2,3,4,5,6,7,8,9,0},Table9[[#This Row],[Trad]]))</f>
        <v>0</v>
      </c>
      <c r="K2905" s="25" cm="1">
        <f t="array" ref="K2905">COUNT(FIND({1,2,3,4,5,6,7,8,9,0},Table9[[#This Row],[Variants]]))</f>
        <v>0</v>
      </c>
      <c r="L2905" s="25">
        <f>SUM(Table9[[#This Row],[Simp Note]:[Var Note]])</f>
        <v>0</v>
      </c>
      <c r="M2905" s="25">
        <f>SUM(Table9[[#This Row],[Sum]],Table9[[#This Row],[Sum Notes]],Table9[[#This Row],[Contains ~]])</f>
        <v>0.1</v>
      </c>
      <c r="N2905" s="26">
        <v>23350</v>
      </c>
      <c r="O2905" s="25" t="s">
        <v>10235</v>
      </c>
      <c r="P2905" s="25" t="s">
        <v>10235</v>
      </c>
      <c r="Q2905" s="25"/>
      <c r="R2905" s="25"/>
      <c r="S2905" s="25"/>
    </row>
    <row r="2906" spans="1:19" x14ac:dyDescent="0.25">
      <c r="A2906" s="7">
        <v>7401</v>
      </c>
      <c r="B2906" s="7" t="s">
        <v>6286</v>
      </c>
      <c r="C2906" s="7" t="s">
        <v>9851</v>
      </c>
      <c r="D2906" s="7" t="s">
        <v>6770</v>
      </c>
      <c r="E2906" s="7">
        <f>LEN(Table9[[#This Row],[Trad]])/10</f>
        <v>0.1</v>
      </c>
      <c r="F2906" s="7">
        <f>LEN(Table9[[#This Row],[Variants]])/10</f>
        <v>0</v>
      </c>
      <c r="G2906" s="7">
        <f>COUNT(FIND("～",Table9[[#This Row],[Trad]]))*10</f>
        <v>0</v>
      </c>
      <c r="H2906" s="25">
        <f>Table9[[#This Row],[Trad Len]]+Table9[[#This Row],[Var Len]]</f>
        <v>0.1</v>
      </c>
      <c r="I2906" s="25" cm="1">
        <f t="array" ref="I2906">COUNT(FIND({1,2,3,4,5,6,7,8,9,0},Table9[[#This Row],[Simp]]))</f>
        <v>0</v>
      </c>
      <c r="J2906" s="25" cm="1">
        <f t="array" ref="J2906">COUNT(FIND({1,2,3,4,5,6,7,8,9,0},Table9[[#This Row],[Trad]]))</f>
        <v>0</v>
      </c>
      <c r="K2906" s="25" cm="1">
        <f t="array" ref="K2906">COUNT(FIND({1,2,3,4,5,6,7,8,9,0},Table9[[#This Row],[Variants]]))</f>
        <v>0</v>
      </c>
      <c r="L2906" s="25">
        <f>SUM(Table9[[#This Row],[Simp Note]:[Var Note]])</f>
        <v>0</v>
      </c>
      <c r="M2906" s="25">
        <f>SUM(Table9[[#This Row],[Sum]],Table9[[#This Row],[Sum Notes]],Table9[[#This Row],[Contains ~]])</f>
        <v>0.1</v>
      </c>
      <c r="N2906" s="26">
        <v>23360</v>
      </c>
      <c r="O2906" s="25" t="s">
        <v>10235</v>
      </c>
      <c r="P2906" s="25" t="s">
        <v>10235</v>
      </c>
      <c r="Q2906" s="25"/>
      <c r="R2906" s="25"/>
      <c r="S2906" s="25"/>
    </row>
    <row r="2907" spans="1:19" x14ac:dyDescent="0.25">
      <c r="A2907" s="7">
        <v>7405</v>
      </c>
      <c r="B2907" s="7" t="s">
        <v>6288</v>
      </c>
      <c r="C2907" s="7" t="s">
        <v>9853</v>
      </c>
      <c r="D2907" s="7" t="s">
        <v>6770</v>
      </c>
      <c r="E2907" s="7">
        <f>LEN(Table9[[#This Row],[Trad]])/10</f>
        <v>0.1</v>
      </c>
      <c r="F2907" s="7">
        <f>LEN(Table9[[#This Row],[Variants]])/10</f>
        <v>0</v>
      </c>
      <c r="G2907" s="7">
        <f>COUNT(FIND("～",Table9[[#This Row],[Trad]]))*10</f>
        <v>0</v>
      </c>
      <c r="H2907" s="25">
        <f>Table9[[#This Row],[Trad Len]]+Table9[[#This Row],[Var Len]]</f>
        <v>0.1</v>
      </c>
      <c r="I2907" s="25" cm="1">
        <f t="array" ref="I2907">COUNT(FIND({1,2,3,4,5,6,7,8,9,0},Table9[[#This Row],[Simp]]))</f>
        <v>0</v>
      </c>
      <c r="J2907" s="25" cm="1">
        <f t="array" ref="J2907">COUNT(FIND({1,2,3,4,5,6,7,8,9,0},Table9[[#This Row],[Trad]]))</f>
        <v>0</v>
      </c>
      <c r="K2907" s="25" cm="1">
        <f t="array" ref="K2907">COUNT(FIND({1,2,3,4,5,6,7,8,9,0},Table9[[#This Row],[Variants]]))</f>
        <v>0</v>
      </c>
      <c r="L2907" s="25">
        <f>SUM(Table9[[#This Row],[Simp Note]:[Var Note]])</f>
        <v>0</v>
      </c>
      <c r="M2907" s="25">
        <f>SUM(Table9[[#This Row],[Sum]],Table9[[#This Row],[Sum Notes]],Table9[[#This Row],[Contains ~]])</f>
        <v>0.1</v>
      </c>
      <c r="N2907" s="26">
        <v>23370</v>
      </c>
      <c r="O2907" s="25" t="s">
        <v>10235</v>
      </c>
      <c r="P2907" s="25" t="s">
        <v>10235</v>
      </c>
      <c r="Q2907" s="25"/>
      <c r="R2907" s="25"/>
      <c r="S2907" s="25"/>
    </row>
    <row r="2908" spans="1:19" x14ac:dyDescent="0.25">
      <c r="A2908" s="7">
        <v>7406</v>
      </c>
      <c r="B2908" s="7" t="s">
        <v>6290</v>
      </c>
      <c r="C2908" s="7" t="s">
        <v>9855</v>
      </c>
      <c r="D2908" s="7" t="s">
        <v>6770</v>
      </c>
      <c r="E2908" s="7">
        <f>LEN(Table9[[#This Row],[Trad]])/10</f>
        <v>0.1</v>
      </c>
      <c r="F2908" s="7">
        <f>LEN(Table9[[#This Row],[Variants]])/10</f>
        <v>0</v>
      </c>
      <c r="G2908" s="7">
        <f>COUNT(FIND("～",Table9[[#This Row],[Trad]]))*10</f>
        <v>0</v>
      </c>
      <c r="H2908" s="25">
        <f>Table9[[#This Row],[Trad Len]]+Table9[[#This Row],[Var Len]]</f>
        <v>0.1</v>
      </c>
      <c r="I2908" s="25" cm="1">
        <f t="array" ref="I2908">COUNT(FIND({1,2,3,4,5,6,7,8,9,0},Table9[[#This Row],[Simp]]))</f>
        <v>0</v>
      </c>
      <c r="J2908" s="25" cm="1">
        <f t="array" ref="J2908">COUNT(FIND({1,2,3,4,5,6,7,8,9,0},Table9[[#This Row],[Trad]]))</f>
        <v>0</v>
      </c>
      <c r="K2908" s="25" cm="1">
        <f t="array" ref="K2908">COUNT(FIND({1,2,3,4,5,6,7,8,9,0},Table9[[#This Row],[Variants]]))</f>
        <v>0</v>
      </c>
      <c r="L2908" s="25">
        <f>SUM(Table9[[#This Row],[Simp Note]:[Var Note]])</f>
        <v>0</v>
      </c>
      <c r="M2908" s="25">
        <f>SUM(Table9[[#This Row],[Sum]],Table9[[#This Row],[Sum Notes]],Table9[[#This Row],[Contains ~]])</f>
        <v>0.1</v>
      </c>
      <c r="N2908" s="26">
        <v>23380</v>
      </c>
      <c r="O2908" s="25" t="s">
        <v>10235</v>
      </c>
      <c r="P2908" s="25" t="s">
        <v>10235</v>
      </c>
      <c r="Q2908" s="25"/>
      <c r="R2908" s="25"/>
      <c r="S2908" s="25"/>
    </row>
    <row r="2909" spans="1:19" x14ac:dyDescent="0.25">
      <c r="A2909" s="7">
        <v>7408</v>
      </c>
      <c r="B2909" s="7" t="s">
        <v>6292</v>
      </c>
      <c r="C2909" s="7" t="s">
        <v>9857</v>
      </c>
      <c r="D2909" s="7" t="s">
        <v>6770</v>
      </c>
      <c r="E2909" s="7">
        <f>LEN(Table9[[#This Row],[Trad]])/10</f>
        <v>0.1</v>
      </c>
      <c r="F2909" s="7">
        <f>LEN(Table9[[#This Row],[Variants]])/10</f>
        <v>0</v>
      </c>
      <c r="G2909" s="7">
        <f>COUNT(FIND("～",Table9[[#This Row],[Trad]]))*10</f>
        <v>0</v>
      </c>
      <c r="H2909" s="25">
        <f>Table9[[#This Row],[Trad Len]]+Table9[[#This Row],[Var Len]]</f>
        <v>0.1</v>
      </c>
      <c r="I2909" s="25" cm="1">
        <f t="array" ref="I2909">COUNT(FIND({1,2,3,4,5,6,7,8,9,0},Table9[[#This Row],[Simp]]))</f>
        <v>0</v>
      </c>
      <c r="J2909" s="25" cm="1">
        <f t="array" ref="J2909">COUNT(FIND({1,2,3,4,5,6,7,8,9,0},Table9[[#This Row],[Trad]]))</f>
        <v>0</v>
      </c>
      <c r="K2909" s="25" cm="1">
        <f t="array" ref="K2909">COUNT(FIND({1,2,3,4,5,6,7,8,9,0},Table9[[#This Row],[Variants]]))</f>
        <v>0</v>
      </c>
      <c r="L2909" s="25">
        <f>SUM(Table9[[#This Row],[Simp Note]:[Var Note]])</f>
        <v>0</v>
      </c>
      <c r="M2909" s="25">
        <f>SUM(Table9[[#This Row],[Sum]],Table9[[#This Row],[Sum Notes]],Table9[[#This Row],[Contains ~]])</f>
        <v>0.1</v>
      </c>
      <c r="N2909" s="26">
        <v>23390</v>
      </c>
      <c r="O2909" s="25" t="s">
        <v>10235</v>
      </c>
      <c r="P2909" s="25" t="s">
        <v>10235</v>
      </c>
      <c r="Q2909" s="25"/>
      <c r="R2909" s="25"/>
      <c r="S2909" s="25"/>
    </row>
    <row r="2910" spans="1:19" x14ac:dyDescent="0.25">
      <c r="A2910" s="7">
        <v>7411</v>
      </c>
      <c r="B2910" s="7" t="s">
        <v>6294</v>
      </c>
      <c r="C2910" s="7" t="s">
        <v>9859</v>
      </c>
      <c r="D2910" s="7" t="s">
        <v>6770</v>
      </c>
      <c r="E2910" s="7">
        <f>LEN(Table9[[#This Row],[Trad]])/10</f>
        <v>0.1</v>
      </c>
      <c r="F2910" s="7">
        <f>LEN(Table9[[#This Row],[Variants]])/10</f>
        <v>0</v>
      </c>
      <c r="G2910" s="7">
        <f>COUNT(FIND("～",Table9[[#This Row],[Trad]]))*10</f>
        <v>0</v>
      </c>
      <c r="H2910" s="25">
        <f>Table9[[#This Row],[Trad Len]]+Table9[[#This Row],[Var Len]]</f>
        <v>0.1</v>
      </c>
      <c r="I2910" s="25" cm="1">
        <f t="array" ref="I2910">COUNT(FIND({1,2,3,4,5,6,7,8,9,0},Table9[[#This Row],[Simp]]))</f>
        <v>0</v>
      </c>
      <c r="J2910" s="25" cm="1">
        <f t="array" ref="J2910">COUNT(FIND({1,2,3,4,5,6,7,8,9,0},Table9[[#This Row],[Trad]]))</f>
        <v>0</v>
      </c>
      <c r="K2910" s="25" cm="1">
        <f t="array" ref="K2910">COUNT(FIND({1,2,3,4,5,6,7,8,9,0},Table9[[#This Row],[Variants]]))</f>
        <v>0</v>
      </c>
      <c r="L2910" s="25">
        <f>SUM(Table9[[#This Row],[Simp Note]:[Var Note]])</f>
        <v>0</v>
      </c>
      <c r="M2910" s="25">
        <f>SUM(Table9[[#This Row],[Sum]],Table9[[#This Row],[Sum Notes]],Table9[[#This Row],[Contains ~]])</f>
        <v>0.1</v>
      </c>
      <c r="N2910" s="26">
        <v>23400</v>
      </c>
      <c r="O2910" s="25" t="s">
        <v>10235</v>
      </c>
      <c r="P2910" s="25" t="s">
        <v>10235</v>
      </c>
      <c r="Q2910" s="25"/>
      <c r="R2910" s="25"/>
      <c r="S2910" s="25"/>
    </row>
    <row r="2911" spans="1:19" x14ac:dyDescent="0.25">
      <c r="A2911" s="7">
        <v>7414</v>
      </c>
      <c r="B2911" s="7" t="s">
        <v>6296</v>
      </c>
      <c r="C2911" s="7" t="s">
        <v>9861</v>
      </c>
      <c r="D2911" s="7" t="s">
        <v>6770</v>
      </c>
      <c r="E2911" s="7">
        <f>LEN(Table9[[#This Row],[Trad]])/10</f>
        <v>0.1</v>
      </c>
      <c r="F2911" s="7">
        <f>LEN(Table9[[#This Row],[Variants]])/10</f>
        <v>0</v>
      </c>
      <c r="G2911" s="7">
        <f>COUNT(FIND("～",Table9[[#This Row],[Trad]]))*10</f>
        <v>0</v>
      </c>
      <c r="H2911" s="25">
        <f>Table9[[#This Row],[Trad Len]]+Table9[[#This Row],[Var Len]]</f>
        <v>0.1</v>
      </c>
      <c r="I2911" s="25" cm="1">
        <f t="array" ref="I2911">COUNT(FIND({1,2,3,4,5,6,7,8,9,0},Table9[[#This Row],[Simp]]))</f>
        <v>0</v>
      </c>
      <c r="J2911" s="25" cm="1">
        <f t="array" ref="J2911">COUNT(FIND({1,2,3,4,5,6,7,8,9,0},Table9[[#This Row],[Trad]]))</f>
        <v>0</v>
      </c>
      <c r="K2911" s="25" cm="1">
        <f t="array" ref="K2911">COUNT(FIND({1,2,3,4,5,6,7,8,9,0},Table9[[#This Row],[Variants]]))</f>
        <v>0</v>
      </c>
      <c r="L2911" s="25">
        <f>SUM(Table9[[#This Row],[Simp Note]:[Var Note]])</f>
        <v>0</v>
      </c>
      <c r="M2911" s="25">
        <f>SUM(Table9[[#This Row],[Sum]],Table9[[#This Row],[Sum Notes]],Table9[[#This Row],[Contains ~]])</f>
        <v>0.1</v>
      </c>
      <c r="N2911" s="26">
        <v>23410</v>
      </c>
      <c r="O2911" s="25" t="s">
        <v>10235</v>
      </c>
      <c r="P2911" s="25" t="s">
        <v>10235</v>
      </c>
      <c r="Q2911" s="25"/>
      <c r="R2911" s="25"/>
      <c r="S2911" s="25"/>
    </row>
    <row r="2912" spans="1:19" x14ac:dyDescent="0.25">
      <c r="A2912" s="7">
        <v>7421</v>
      </c>
      <c r="B2912" s="7" t="s">
        <v>6298</v>
      </c>
      <c r="C2912" s="7" t="s">
        <v>9863</v>
      </c>
      <c r="D2912" s="7" t="s">
        <v>6770</v>
      </c>
      <c r="E2912" s="7">
        <f>LEN(Table9[[#This Row],[Trad]])/10</f>
        <v>0.1</v>
      </c>
      <c r="F2912" s="7">
        <f>LEN(Table9[[#This Row],[Variants]])/10</f>
        <v>0</v>
      </c>
      <c r="G2912" s="7">
        <f>COUNT(FIND("～",Table9[[#This Row],[Trad]]))*10</f>
        <v>0</v>
      </c>
      <c r="H2912" s="25">
        <f>Table9[[#This Row],[Trad Len]]+Table9[[#This Row],[Var Len]]</f>
        <v>0.1</v>
      </c>
      <c r="I2912" s="25" cm="1">
        <f t="array" ref="I2912">COUNT(FIND({1,2,3,4,5,6,7,8,9,0},Table9[[#This Row],[Simp]]))</f>
        <v>0</v>
      </c>
      <c r="J2912" s="25" cm="1">
        <f t="array" ref="J2912">COUNT(FIND({1,2,3,4,5,6,7,8,9,0},Table9[[#This Row],[Trad]]))</f>
        <v>0</v>
      </c>
      <c r="K2912" s="25" cm="1">
        <f t="array" ref="K2912">COUNT(FIND({1,2,3,4,5,6,7,8,9,0},Table9[[#This Row],[Variants]]))</f>
        <v>0</v>
      </c>
      <c r="L2912" s="25">
        <f>SUM(Table9[[#This Row],[Simp Note]:[Var Note]])</f>
        <v>0</v>
      </c>
      <c r="M2912" s="25">
        <f>SUM(Table9[[#This Row],[Sum]],Table9[[#This Row],[Sum Notes]],Table9[[#This Row],[Contains ~]])</f>
        <v>0.1</v>
      </c>
      <c r="N2912" s="26">
        <v>23420</v>
      </c>
      <c r="O2912" s="25" t="s">
        <v>10235</v>
      </c>
      <c r="P2912" s="25" t="s">
        <v>10235</v>
      </c>
      <c r="Q2912" s="25"/>
      <c r="R2912" s="25"/>
      <c r="S2912" s="25"/>
    </row>
    <row r="2913" spans="1:19" x14ac:dyDescent="0.25">
      <c r="A2913" s="7">
        <v>7423</v>
      </c>
      <c r="B2913" s="7" t="s">
        <v>6300</v>
      </c>
      <c r="C2913" s="7" t="s">
        <v>9865</v>
      </c>
      <c r="D2913" s="7" t="s">
        <v>6770</v>
      </c>
      <c r="E2913" s="7">
        <f>LEN(Table9[[#This Row],[Trad]])/10</f>
        <v>0.1</v>
      </c>
      <c r="F2913" s="7">
        <f>LEN(Table9[[#This Row],[Variants]])/10</f>
        <v>0</v>
      </c>
      <c r="G2913" s="7">
        <f>COUNT(FIND("～",Table9[[#This Row],[Trad]]))*10</f>
        <v>0</v>
      </c>
      <c r="H2913" s="25">
        <f>Table9[[#This Row],[Trad Len]]+Table9[[#This Row],[Var Len]]</f>
        <v>0.1</v>
      </c>
      <c r="I2913" s="25" cm="1">
        <f t="array" ref="I2913">COUNT(FIND({1,2,3,4,5,6,7,8,9,0},Table9[[#This Row],[Simp]]))</f>
        <v>0</v>
      </c>
      <c r="J2913" s="25" cm="1">
        <f t="array" ref="J2913">COUNT(FIND({1,2,3,4,5,6,7,8,9,0},Table9[[#This Row],[Trad]]))</f>
        <v>0</v>
      </c>
      <c r="K2913" s="25" cm="1">
        <f t="array" ref="K2913">COUNT(FIND({1,2,3,4,5,6,7,8,9,0},Table9[[#This Row],[Variants]]))</f>
        <v>0</v>
      </c>
      <c r="L2913" s="25">
        <f>SUM(Table9[[#This Row],[Simp Note]:[Var Note]])</f>
        <v>0</v>
      </c>
      <c r="M2913" s="25">
        <f>SUM(Table9[[#This Row],[Sum]],Table9[[#This Row],[Sum Notes]],Table9[[#This Row],[Contains ~]])</f>
        <v>0.1</v>
      </c>
      <c r="N2913" s="26">
        <v>23430</v>
      </c>
      <c r="O2913" s="25" t="s">
        <v>10235</v>
      </c>
      <c r="P2913" s="25" t="s">
        <v>10235</v>
      </c>
      <c r="Q2913" s="25"/>
      <c r="R2913" s="25"/>
      <c r="S2913" s="25"/>
    </row>
    <row r="2914" spans="1:19" x14ac:dyDescent="0.25">
      <c r="A2914" s="7">
        <v>7425</v>
      </c>
      <c r="B2914" s="7" t="s">
        <v>6302</v>
      </c>
      <c r="C2914" s="7" t="s">
        <v>9867</v>
      </c>
      <c r="D2914" s="7" t="s">
        <v>6770</v>
      </c>
      <c r="E2914" s="7">
        <f>LEN(Table9[[#This Row],[Trad]])/10</f>
        <v>0.1</v>
      </c>
      <c r="F2914" s="7">
        <f>LEN(Table9[[#This Row],[Variants]])/10</f>
        <v>0</v>
      </c>
      <c r="G2914" s="7">
        <f>COUNT(FIND("～",Table9[[#This Row],[Trad]]))*10</f>
        <v>0</v>
      </c>
      <c r="H2914" s="25">
        <f>Table9[[#This Row],[Trad Len]]+Table9[[#This Row],[Var Len]]</f>
        <v>0.1</v>
      </c>
      <c r="I2914" s="25" cm="1">
        <f t="array" ref="I2914">COUNT(FIND({1,2,3,4,5,6,7,8,9,0},Table9[[#This Row],[Simp]]))</f>
        <v>0</v>
      </c>
      <c r="J2914" s="25" cm="1">
        <f t="array" ref="J2914">COUNT(FIND({1,2,3,4,5,6,7,8,9,0},Table9[[#This Row],[Trad]]))</f>
        <v>0</v>
      </c>
      <c r="K2914" s="25" cm="1">
        <f t="array" ref="K2914">COUNT(FIND({1,2,3,4,5,6,7,8,9,0},Table9[[#This Row],[Variants]]))</f>
        <v>0</v>
      </c>
      <c r="L2914" s="25">
        <f>SUM(Table9[[#This Row],[Simp Note]:[Var Note]])</f>
        <v>0</v>
      </c>
      <c r="M2914" s="25">
        <f>SUM(Table9[[#This Row],[Sum]],Table9[[#This Row],[Sum Notes]],Table9[[#This Row],[Contains ~]])</f>
        <v>0.1</v>
      </c>
      <c r="N2914" s="26">
        <v>23440</v>
      </c>
      <c r="O2914" s="25" t="s">
        <v>10235</v>
      </c>
      <c r="P2914" s="25" t="s">
        <v>10235</v>
      </c>
      <c r="Q2914" s="25"/>
      <c r="R2914" s="25"/>
      <c r="S2914" s="25"/>
    </row>
    <row r="2915" spans="1:19" x14ac:dyDescent="0.25">
      <c r="A2915" s="7">
        <v>7427</v>
      </c>
      <c r="B2915" s="7" t="s">
        <v>6304</v>
      </c>
      <c r="C2915" s="7" t="s">
        <v>9869</v>
      </c>
      <c r="D2915" s="7" t="s">
        <v>6770</v>
      </c>
      <c r="E2915" s="7">
        <f>LEN(Table9[[#This Row],[Trad]])/10</f>
        <v>0.1</v>
      </c>
      <c r="F2915" s="7">
        <f>LEN(Table9[[#This Row],[Variants]])/10</f>
        <v>0</v>
      </c>
      <c r="G2915" s="7">
        <f>COUNT(FIND("～",Table9[[#This Row],[Trad]]))*10</f>
        <v>0</v>
      </c>
      <c r="H2915" s="25">
        <f>Table9[[#This Row],[Trad Len]]+Table9[[#This Row],[Var Len]]</f>
        <v>0.1</v>
      </c>
      <c r="I2915" s="25" cm="1">
        <f t="array" ref="I2915">COUNT(FIND({1,2,3,4,5,6,7,8,9,0},Table9[[#This Row],[Simp]]))</f>
        <v>0</v>
      </c>
      <c r="J2915" s="25" cm="1">
        <f t="array" ref="J2915">COUNT(FIND({1,2,3,4,5,6,7,8,9,0},Table9[[#This Row],[Trad]]))</f>
        <v>0</v>
      </c>
      <c r="K2915" s="25" cm="1">
        <f t="array" ref="K2915">COUNT(FIND({1,2,3,4,5,6,7,8,9,0},Table9[[#This Row],[Variants]]))</f>
        <v>0</v>
      </c>
      <c r="L2915" s="25">
        <f>SUM(Table9[[#This Row],[Simp Note]:[Var Note]])</f>
        <v>0</v>
      </c>
      <c r="M2915" s="25">
        <f>SUM(Table9[[#This Row],[Sum]],Table9[[#This Row],[Sum Notes]],Table9[[#This Row],[Contains ~]])</f>
        <v>0.1</v>
      </c>
      <c r="N2915" s="26">
        <v>23450</v>
      </c>
      <c r="O2915" s="25" t="s">
        <v>10235</v>
      </c>
      <c r="P2915" s="25" t="s">
        <v>10235</v>
      </c>
      <c r="Q2915" s="25"/>
      <c r="R2915" s="25"/>
      <c r="S2915" s="25"/>
    </row>
    <row r="2916" spans="1:19" x14ac:dyDescent="0.25">
      <c r="A2916" s="7">
        <v>7435</v>
      </c>
      <c r="B2916" s="7" t="s">
        <v>6306</v>
      </c>
      <c r="C2916" s="7" t="s">
        <v>9871</v>
      </c>
      <c r="D2916" s="7" t="s">
        <v>6770</v>
      </c>
      <c r="E2916" s="7">
        <f>LEN(Table9[[#This Row],[Trad]])/10</f>
        <v>0.1</v>
      </c>
      <c r="F2916" s="7">
        <f>LEN(Table9[[#This Row],[Variants]])/10</f>
        <v>0</v>
      </c>
      <c r="G2916" s="7">
        <f>COUNT(FIND("～",Table9[[#This Row],[Trad]]))*10</f>
        <v>0</v>
      </c>
      <c r="H2916" s="25">
        <f>Table9[[#This Row],[Trad Len]]+Table9[[#This Row],[Var Len]]</f>
        <v>0.1</v>
      </c>
      <c r="I2916" s="25" cm="1">
        <f t="array" ref="I2916">COUNT(FIND({1,2,3,4,5,6,7,8,9,0},Table9[[#This Row],[Simp]]))</f>
        <v>0</v>
      </c>
      <c r="J2916" s="25" cm="1">
        <f t="array" ref="J2916">COUNT(FIND({1,2,3,4,5,6,7,8,9,0},Table9[[#This Row],[Trad]]))</f>
        <v>0</v>
      </c>
      <c r="K2916" s="25" cm="1">
        <f t="array" ref="K2916">COUNT(FIND({1,2,3,4,5,6,7,8,9,0},Table9[[#This Row],[Variants]]))</f>
        <v>0</v>
      </c>
      <c r="L2916" s="25">
        <f>SUM(Table9[[#This Row],[Simp Note]:[Var Note]])</f>
        <v>0</v>
      </c>
      <c r="M2916" s="25">
        <f>SUM(Table9[[#This Row],[Sum]],Table9[[#This Row],[Sum Notes]],Table9[[#This Row],[Contains ~]])</f>
        <v>0.1</v>
      </c>
      <c r="N2916" s="26">
        <v>23460</v>
      </c>
      <c r="O2916" s="25" t="s">
        <v>10235</v>
      </c>
      <c r="P2916" s="25" t="s">
        <v>10235</v>
      </c>
      <c r="Q2916" s="25"/>
      <c r="R2916" s="25"/>
      <c r="S2916" s="25"/>
    </row>
    <row r="2917" spans="1:19" x14ac:dyDescent="0.25">
      <c r="A2917" s="7">
        <v>7441</v>
      </c>
      <c r="B2917" s="7" t="s">
        <v>6308</v>
      </c>
      <c r="C2917" s="7" t="s">
        <v>9873</v>
      </c>
      <c r="D2917" s="7" t="s">
        <v>6770</v>
      </c>
      <c r="E2917" s="7">
        <f>LEN(Table9[[#This Row],[Trad]])/10</f>
        <v>0.1</v>
      </c>
      <c r="F2917" s="7">
        <f>LEN(Table9[[#This Row],[Variants]])/10</f>
        <v>0</v>
      </c>
      <c r="G2917" s="7">
        <f>COUNT(FIND("～",Table9[[#This Row],[Trad]]))*10</f>
        <v>0</v>
      </c>
      <c r="H2917" s="25">
        <f>Table9[[#This Row],[Trad Len]]+Table9[[#This Row],[Var Len]]</f>
        <v>0.1</v>
      </c>
      <c r="I2917" s="25" cm="1">
        <f t="array" ref="I2917">COUNT(FIND({1,2,3,4,5,6,7,8,9,0},Table9[[#This Row],[Simp]]))</f>
        <v>0</v>
      </c>
      <c r="J2917" s="25" cm="1">
        <f t="array" ref="J2917">COUNT(FIND({1,2,3,4,5,6,7,8,9,0},Table9[[#This Row],[Trad]]))</f>
        <v>0</v>
      </c>
      <c r="K2917" s="25" cm="1">
        <f t="array" ref="K2917">COUNT(FIND({1,2,3,4,5,6,7,8,9,0},Table9[[#This Row],[Variants]]))</f>
        <v>0</v>
      </c>
      <c r="L2917" s="25">
        <f>SUM(Table9[[#This Row],[Simp Note]:[Var Note]])</f>
        <v>0</v>
      </c>
      <c r="M2917" s="25">
        <f>SUM(Table9[[#This Row],[Sum]],Table9[[#This Row],[Sum Notes]],Table9[[#This Row],[Contains ~]])</f>
        <v>0.1</v>
      </c>
      <c r="N2917" s="26">
        <v>23470</v>
      </c>
      <c r="O2917" s="25" t="s">
        <v>10235</v>
      </c>
      <c r="P2917" s="25" t="s">
        <v>10235</v>
      </c>
      <c r="Q2917" s="25"/>
      <c r="R2917" s="25"/>
      <c r="S2917" s="25"/>
    </row>
    <row r="2918" spans="1:19" x14ac:dyDescent="0.25">
      <c r="A2918" s="7">
        <v>7445</v>
      </c>
      <c r="B2918" s="7" t="s">
        <v>6310</v>
      </c>
      <c r="C2918" s="7" t="s">
        <v>9875</v>
      </c>
      <c r="D2918" s="7" t="s">
        <v>6770</v>
      </c>
      <c r="E2918" s="7">
        <f>LEN(Table9[[#This Row],[Trad]])/10</f>
        <v>0.1</v>
      </c>
      <c r="F2918" s="7">
        <f>LEN(Table9[[#This Row],[Variants]])/10</f>
        <v>0</v>
      </c>
      <c r="G2918" s="7">
        <f>COUNT(FIND("～",Table9[[#This Row],[Trad]]))*10</f>
        <v>0</v>
      </c>
      <c r="H2918" s="25">
        <f>Table9[[#This Row],[Trad Len]]+Table9[[#This Row],[Var Len]]</f>
        <v>0.1</v>
      </c>
      <c r="I2918" s="25" cm="1">
        <f t="array" ref="I2918">COUNT(FIND({1,2,3,4,5,6,7,8,9,0},Table9[[#This Row],[Simp]]))</f>
        <v>0</v>
      </c>
      <c r="J2918" s="25" cm="1">
        <f t="array" ref="J2918">COUNT(FIND({1,2,3,4,5,6,7,8,9,0},Table9[[#This Row],[Trad]]))</f>
        <v>0</v>
      </c>
      <c r="K2918" s="25" cm="1">
        <f t="array" ref="K2918">COUNT(FIND({1,2,3,4,5,6,7,8,9,0},Table9[[#This Row],[Variants]]))</f>
        <v>0</v>
      </c>
      <c r="L2918" s="25">
        <f>SUM(Table9[[#This Row],[Simp Note]:[Var Note]])</f>
        <v>0</v>
      </c>
      <c r="M2918" s="25">
        <f>SUM(Table9[[#This Row],[Sum]],Table9[[#This Row],[Sum Notes]],Table9[[#This Row],[Contains ~]])</f>
        <v>0.1</v>
      </c>
      <c r="N2918" s="26">
        <v>23480</v>
      </c>
      <c r="O2918" s="25" t="s">
        <v>10235</v>
      </c>
      <c r="P2918" s="25" t="s">
        <v>10235</v>
      </c>
      <c r="Q2918" s="25"/>
      <c r="R2918" s="25"/>
      <c r="S2918" s="25"/>
    </row>
    <row r="2919" spans="1:19" x14ac:dyDescent="0.25">
      <c r="A2919" s="7">
        <v>7454</v>
      </c>
      <c r="B2919" s="7" t="s">
        <v>6312</v>
      </c>
      <c r="C2919" s="7" t="s">
        <v>9877</v>
      </c>
      <c r="D2919" s="7" t="s">
        <v>6770</v>
      </c>
      <c r="E2919" s="7">
        <f>LEN(Table9[[#This Row],[Trad]])/10</f>
        <v>0.1</v>
      </c>
      <c r="F2919" s="7">
        <f>LEN(Table9[[#This Row],[Variants]])/10</f>
        <v>0</v>
      </c>
      <c r="G2919" s="7">
        <f>COUNT(FIND("～",Table9[[#This Row],[Trad]]))*10</f>
        <v>0</v>
      </c>
      <c r="H2919" s="25">
        <f>Table9[[#This Row],[Trad Len]]+Table9[[#This Row],[Var Len]]</f>
        <v>0.1</v>
      </c>
      <c r="I2919" s="25" cm="1">
        <f t="array" ref="I2919">COUNT(FIND({1,2,3,4,5,6,7,8,9,0},Table9[[#This Row],[Simp]]))</f>
        <v>0</v>
      </c>
      <c r="J2919" s="25" cm="1">
        <f t="array" ref="J2919">COUNT(FIND({1,2,3,4,5,6,7,8,9,0},Table9[[#This Row],[Trad]]))</f>
        <v>0</v>
      </c>
      <c r="K2919" s="25" cm="1">
        <f t="array" ref="K2919">COUNT(FIND({1,2,3,4,5,6,7,8,9,0},Table9[[#This Row],[Variants]]))</f>
        <v>0</v>
      </c>
      <c r="L2919" s="25">
        <f>SUM(Table9[[#This Row],[Simp Note]:[Var Note]])</f>
        <v>0</v>
      </c>
      <c r="M2919" s="25">
        <f>SUM(Table9[[#This Row],[Sum]],Table9[[#This Row],[Sum Notes]],Table9[[#This Row],[Contains ~]])</f>
        <v>0.1</v>
      </c>
      <c r="N2919" s="26">
        <v>23490</v>
      </c>
      <c r="O2919" s="25" t="s">
        <v>10235</v>
      </c>
      <c r="P2919" s="25" t="s">
        <v>10235</v>
      </c>
      <c r="Q2919" s="25"/>
      <c r="R2919" s="25"/>
      <c r="S2919" s="25"/>
    </row>
    <row r="2920" spans="1:19" x14ac:dyDescent="0.25">
      <c r="A2920" s="7">
        <v>7456</v>
      </c>
      <c r="B2920" s="7" t="s">
        <v>6314</v>
      </c>
      <c r="C2920" s="7" t="s">
        <v>9879</v>
      </c>
      <c r="D2920" s="7" t="s">
        <v>6770</v>
      </c>
      <c r="E2920" s="7">
        <f>LEN(Table9[[#This Row],[Trad]])/10</f>
        <v>0.1</v>
      </c>
      <c r="F2920" s="7">
        <f>LEN(Table9[[#This Row],[Variants]])/10</f>
        <v>0</v>
      </c>
      <c r="G2920" s="7">
        <f>COUNT(FIND("～",Table9[[#This Row],[Trad]]))*10</f>
        <v>0</v>
      </c>
      <c r="H2920" s="25">
        <f>Table9[[#This Row],[Trad Len]]+Table9[[#This Row],[Var Len]]</f>
        <v>0.1</v>
      </c>
      <c r="I2920" s="25" cm="1">
        <f t="array" ref="I2920">COUNT(FIND({1,2,3,4,5,6,7,8,9,0},Table9[[#This Row],[Simp]]))</f>
        <v>0</v>
      </c>
      <c r="J2920" s="25" cm="1">
        <f t="array" ref="J2920">COUNT(FIND({1,2,3,4,5,6,7,8,9,0},Table9[[#This Row],[Trad]]))</f>
        <v>0</v>
      </c>
      <c r="K2920" s="25" cm="1">
        <f t="array" ref="K2920">COUNT(FIND({1,2,3,4,5,6,7,8,9,0},Table9[[#This Row],[Variants]]))</f>
        <v>0</v>
      </c>
      <c r="L2920" s="25">
        <f>SUM(Table9[[#This Row],[Simp Note]:[Var Note]])</f>
        <v>0</v>
      </c>
      <c r="M2920" s="25">
        <f>SUM(Table9[[#This Row],[Sum]],Table9[[#This Row],[Sum Notes]],Table9[[#This Row],[Contains ~]])</f>
        <v>0.1</v>
      </c>
      <c r="N2920" s="26">
        <v>23500</v>
      </c>
      <c r="O2920" s="25" t="s">
        <v>10235</v>
      </c>
      <c r="P2920" s="25" t="s">
        <v>10235</v>
      </c>
      <c r="Q2920" s="25"/>
      <c r="R2920" s="25"/>
      <c r="S2920" s="25"/>
    </row>
    <row r="2921" spans="1:19" x14ac:dyDescent="0.25">
      <c r="A2921" s="7">
        <v>7457</v>
      </c>
      <c r="B2921" s="7" t="s">
        <v>6316</v>
      </c>
      <c r="C2921" s="7" t="s">
        <v>9881</v>
      </c>
      <c r="D2921" s="7" t="s">
        <v>6770</v>
      </c>
      <c r="E2921" s="7">
        <f>LEN(Table9[[#This Row],[Trad]])/10</f>
        <v>0.1</v>
      </c>
      <c r="F2921" s="7">
        <f>LEN(Table9[[#This Row],[Variants]])/10</f>
        <v>0</v>
      </c>
      <c r="G2921" s="7">
        <f>COUNT(FIND("～",Table9[[#This Row],[Trad]]))*10</f>
        <v>0</v>
      </c>
      <c r="H2921" s="25">
        <f>Table9[[#This Row],[Trad Len]]+Table9[[#This Row],[Var Len]]</f>
        <v>0.1</v>
      </c>
      <c r="I2921" s="25" cm="1">
        <f t="array" ref="I2921">COUNT(FIND({1,2,3,4,5,6,7,8,9,0},Table9[[#This Row],[Simp]]))</f>
        <v>0</v>
      </c>
      <c r="J2921" s="25" cm="1">
        <f t="array" ref="J2921">COUNT(FIND({1,2,3,4,5,6,7,8,9,0},Table9[[#This Row],[Trad]]))</f>
        <v>0</v>
      </c>
      <c r="K2921" s="25" cm="1">
        <f t="array" ref="K2921">COUNT(FIND({1,2,3,4,5,6,7,8,9,0},Table9[[#This Row],[Variants]]))</f>
        <v>0</v>
      </c>
      <c r="L2921" s="25">
        <f>SUM(Table9[[#This Row],[Simp Note]:[Var Note]])</f>
        <v>0</v>
      </c>
      <c r="M2921" s="25">
        <f>SUM(Table9[[#This Row],[Sum]],Table9[[#This Row],[Sum Notes]],Table9[[#This Row],[Contains ~]])</f>
        <v>0.1</v>
      </c>
      <c r="N2921" s="26">
        <v>23510</v>
      </c>
      <c r="O2921" s="25" t="s">
        <v>10235</v>
      </c>
      <c r="P2921" s="25" t="s">
        <v>10235</v>
      </c>
      <c r="Q2921" s="25"/>
      <c r="R2921" s="25"/>
      <c r="S2921" s="25"/>
    </row>
    <row r="2922" spans="1:19" x14ac:dyDescent="0.25">
      <c r="A2922" s="7">
        <v>7458</v>
      </c>
      <c r="B2922" s="7" t="s">
        <v>6318</v>
      </c>
      <c r="C2922" s="7" t="s">
        <v>9883</v>
      </c>
      <c r="D2922" s="7" t="s">
        <v>6770</v>
      </c>
      <c r="E2922" s="7">
        <f>LEN(Table9[[#This Row],[Trad]])/10</f>
        <v>0.1</v>
      </c>
      <c r="F2922" s="7">
        <f>LEN(Table9[[#This Row],[Variants]])/10</f>
        <v>0</v>
      </c>
      <c r="G2922" s="7">
        <f>COUNT(FIND("～",Table9[[#This Row],[Trad]]))*10</f>
        <v>0</v>
      </c>
      <c r="H2922" s="25">
        <f>Table9[[#This Row],[Trad Len]]+Table9[[#This Row],[Var Len]]</f>
        <v>0.1</v>
      </c>
      <c r="I2922" s="25" cm="1">
        <f t="array" ref="I2922">COUNT(FIND({1,2,3,4,5,6,7,8,9,0},Table9[[#This Row],[Simp]]))</f>
        <v>0</v>
      </c>
      <c r="J2922" s="25" cm="1">
        <f t="array" ref="J2922">COUNT(FIND({1,2,3,4,5,6,7,8,9,0},Table9[[#This Row],[Trad]]))</f>
        <v>0</v>
      </c>
      <c r="K2922" s="25" cm="1">
        <f t="array" ref="K2922">COUNT(FIND({1,2,3,4,5,6,7,8,9,0},Table9[[#This Row],[Variants]]))</f>
        <v>0</v>
      </c>
      <c r="L2922" s="25">
        <f>SUM(Table9[[#This Row],[Simp Note]:[Var Note]])</f>
        <v>0</v>
      </c>
      <c r="M2922" s="25">
        <f>SUM(Table9[[#This Row],[Sum]],Table9[[#This Row],[Sum Notes]],Table9[[#This Row],[Contains ~]])</f>
        <v>0.1</v>
      </c>
      <c r="N2922" s="26">
        <v>23520</v>
      </c>
      <c r="O2922" s="25" t="s">
        <v>10235</v>
      </c>
      <c r="P2922" s="25" t="s">
        <v>10235</v>
      </c>
      <c r="Q2922" s="25"/>
      <c r="R2922" s="25"/>
      <c r="S2922" s="25"/>
    </row>
    <row r="2923" spans="1:19" x14ac:dyDescent="0.25">
      <c r="A2923" s="7">
        <v>7459</v>
      </c>
      <c r="B2923" s="7" t="s">
        <v>6320</v>
      </c>
      <c r="C2923" s="7" t="s">
        <v>9885</v>
      </c>
      <c r="D2923" s="7" t="s">
        <v>6770</v>
      </c>
      <c r="E2923" s="7">
        <f>LEN(Table9[[#This Row],[Trad]])/10</f>
        <v>0.1</v>
      </c>
      <c r="F2923" s="7">
        <f>LEN(Table9[[#This Row],[Variants]])/10</f>
        <v>0</v>
      </c>
      <c r="G2923" s="7">
        <f>COUNT(FIND("～",Table9[[#This Row],[Trad]]))*10</f>
        <v>0</v>
      </c>
      <c r="H2923" s="25">
        <f>Table9[[#This Row],[Trad Len]]+Table9[[#This Row],[Var Len]]</f>
        <v>0.1</v>
      </c>
      <c r="I2923" s="25" cm="1">
        <f t="array" ref="I2923">COUNT(FIND({1,2,3,4,5,6,7,8,9,0},Table9[[#This Row],[Simp]]))</f>
        <v>0</v>
      </c>
      <c r="J2923" s="25" cm="1">
        <f t="array" ref="J2923">COUNT(FIND({1,2,3,4,5,6,7,8,9,0},Table9[[#This Row],[Trad]]))</f>
        <v>0</v>
      </c>
      <c r="K2923" s="25" cm="1">
        <f t="array" ref="K2923">COUNT(FIND({1,2,3,4,5,6,7,8,9,0},Table9[[#This Row],[Variants]]))</f>
        <v>0</v>
      </c>
      <c r="L2923" s="25">
        <f>SUM(Table9[[#This Row],[Simp Note]:[Var Note]])</f>
        <v>0</v>
      </c>
      <c r="M2923" s="25">
        <f>SUM(Table9[[#This Row],[Sum]],Table9[[#This Row],[Sum Notes]],Table9[[#This Row],[Contains ~]])</f>
        <v>0.1</v>
      </c>
      <c r="N2923" s="26">
        <v>23530</v>
      </c>
      <c r="O2923" s="25" t="s">
        <v>10235</v>
      </c>
      <c r="P2923" s="25" t="s">
        <v>10235</v>
      </c>
      <c r="Q2923" s="25"/>
      <c r="R2923" s="25"/>
      <c r="S2923" s="25"/>
    </row>
    <row r="2924" spans="1:19" x14ac:dyDescent="0.25">
      <c r="A2924" s="7">
        <v>7460</v>
      </c>
      <c r="B2924" s="7" t="s">
        <v>6322</v>
      </c>
      <c r="C2924" s="7" t="s">
        <v>9887</v>
      </c>
      <c r="D2924" s="7" t="s">
        <v>6770</v>
      </c>
      <c r="E2924" s="7">
        <f>LEN(Table9[[#This Row],[Trad]])/10</f>
        <v>0.1</v>
      </c>
      <c r="F2924" s="7">
        <f>LEN(Table9[[#This Row],[Variants]])/10</f>
        <v>0</v>
      </c>
      <c r="G2924" s="7">
        <f>COUNT(FIND("～",Table9[[#This Row],[Trad]]))*10</f>
        <v>0</v>
      </c>
      <c r="H2924" s="25">
        <f>Table9[[#This Row],[Trad Len]]+Table9[[#This Row],[Var Len]]</f>
        <v>0.1</v>
      </c>
      <c r="I2924" s="25" cm="1">
        <f t="array" ref="I2924">COUNT(FIND({1,2,3,4,5,6,7,8,9,0},Table9[[#This Row],[Simp]]))</f>
        <v>0</v>
      </c>
      <c r="J2924" s="25" cm="1">
        <f t="array" ref="J2924">COUNT(FIND({1,2,3,4,5,6,7,8,9,0},Table9[[#This Row],[Trad]]))</f>
        <v>0</v>
      </c>
      <c r="K2924" s="25" cm="1">
        <f t="array" ref="K2924">COUNT(FIND({1,2,3,4,5,6,7,8,9,0},Table9[[#This Row],[Variants]]))</f>
        <v>0</v>
      </c>
      <c r="L2924" s="25">
        <f>SUM(Table9[[#This Row],[Simp Note]:[Var Note]])</f>
        <v>0</v>
      </c>
      <c r="M2924" s="25">
        <f>SUM(Table9[[#This Row],[Sum]],Table9[[#This Row],[Sum Notes]],Table9[[#This Row],[Contains ~]])</f>
        <v>0.1</v>
      </c>
      <c r="N2924" s="26">
        <v>23540</v>
      </c>
      <c r="O2924" s="25" t="s">
        <v>10235</v>
      </c>
      <c r="P2924" s="25" t="s">
        <v>10235</v>
      </c>
      <c r="Q2924" s="25"/>
      <c r="R2924" s="25"/>
      <c r="S2924" s="25"/>
    </row>
    <row r="2925" spans="1:19" x14ac:dyDescent="0.25">
      <c r="A2925" s="7">
        <v>7465</v>
      </c>
      <c r="B2925" s="7" t="s">
        <v>6324</v>
      </c>
      <c r="C2925" s="7" t="s">
        <v>9889</v>
      </c>
      <c r="D2925" s="7" t="s">
        <v>6770</v>
      </c>
      <c r="E2925" s="7">
        <f>LEN(Table9[[#This Row],[Trad]])/10</f>
        <v>0.1</v>
      </c>
      <c r="F2925" s="7">
        <f>LEN(Table9[[#This Row],[Variants]])/10</f>
        <v>0</v>
      </c>
      <c r="G2925" s="7">
        <f>COUNT(FIND("～",Table9[[#This Row],[Trad]]))*10</f>
        <v>0</v>
      </c>
      <c r="H2925" s="25">
        <f>Table9[[#This Row],[Trad Len]]+Table9[[#This Row],[Var Len]]</f>
        <v>0.1</v>
      </c>
      <c r="I2925" s="25" cm="1">
        <f t="array" ref="I2925">COUNT(FIND({1,2,3,4,5,6,7,8,9,0},Table9[[#This Row],[Simp]]))</f>
        <v>0</v>
      </c>
      <c r="J2925" s="25" cm="1">
        <f t="array" ref="J2925">COUNT(FIND({1,2,3,4,5,6,7,8,9,0},Table9[[#This Row],[Trad]]))</f>
        <v>0</v>
      </c>
      <c r="K2925" s="25" cm="1">
        <f t="array" ref="K2925">COUNT(FIND({1,2,3,4,5,6,7,8,9,0},Table9[[#This Row],[Variants]]))</f>
        <v>0</v>
      </c>
      <c r="L2925" s="25">
        <f>SUM(Table9[[#This Row],[Simp Note]:[Var Note]])</f>
        <v>0</v>
      </c>
      <c r="M2925" s="25">
        <f>SUM(Table9[[#This Row],[Sum]],Table9[[#This Row],[Sum Notes]],Table9[[#This Row],[Contains ~]])</f>
        <v>0.1</v>
      </c>
      <c r="N2925" s="26">
        <v>23550</v>
      </c>
      <c r="O2925" s="25" t="s">
        <v>10235</v>
      </c>
      <c r="P2925" s="25" t="s">
        <v>10235</v>
      </c>
      <c r="Q2925" s="25"/>
      <c r="R2925" s="25"/>
      <c r="S2925" s="25"/>
    </row>
    <row r="2926" spans="1:19" x14ac:dyDescent="0.25">
      <c r="A2926" s="7">
        <v>7479</v>
      </c>
      <c r="B2926" s="7" t="s">
        <v>6326</v>
      </c>
      <c r="C2926" s="7" t="s">
        <v>9891</v>
      </c>
      <c r="D2926" s="7" t="s">
        <v>6770</v>
      </c>
      <c r="E2926" s="7">
        <f>LEN(Table9[[#This Row],[Trad]])/10</f>
        <v>0.1</v>
      </c>
      <c r="F2926" s="7">
        <f>LEN(Table9[[#This Row],[Variants]])/10</f>
        <v>0</v>
      </c>
      <c r="G2926" s="7">
        <f>COUNT(FIND("～",Table9[[#This Row],[Trad]]))*10</f>
        <v>0</v>
      </c>
      <c r="H2926" s="25">
        <f>Table9[[#This Row],[Trad Len]]+Table9[[#This Row],[Var Len]]</f>
        <v>0.1</v>
      </c>
      <c r="I2926" s="25" cm="1">
        <f t="array" ref="I2926">COUNT(FIND({1,2,3,4,5,6,7,8,9,0},Table9[[#This Row],[Simp]]))</f>
        <v>0</v>
      </c>
      <c r="J2926" s="25" cm="1">
        <f t="array" ref="J2926">COUNT(FIND({1,2,3,4,5,6,7,8,9,0},Table9[[#This Row],[Trad]]))</f>
        <v>0</v>
      </c>
      <c r="K2926" s="25" cm="1">
        <f t="array" ref="K2926">COUNT(FIND({1,2,3,4,5,6,7,8,9,0},Table9[[#This Row],[Variants]]))</f>
        <v>0</v>
      </c>
      <c r="L2926" s="25">
        <f>SUM(Table9[[#This Row],[Simp Note]:[Var Note]])</f>
        <v>0</v>
      </c>
      <c r="M2926" s="25">
        <f>SUM(Table9[[#This Row],[Sum]],Table9[[#This Row],[Sum Notes]],Table9[[#This Row],[Contains ~]])</f>
        <v>0.1</v>
      </c>
      <c r="N2926" s="26">
        <v>23560</v>
      </c>
      <c r="O2926" s="25" t="s">
        <v>10235</v>
      </c>
      <c r="P2926" s="25" t="s">
        <v>10235</v>
      </c>
      <c r="Q2926" s="25"/>
      <c r="R2926" s="25"/>
      <c r="S2926" s="25"/>
    </row>
    <row r="2927" spans="1:19" x14ac:dyDescent="0.25">
      <c r="A2927" s="7">
        <v>7491</v>
      </c>
      <c r="B2927" s="7" t="s">
        <v>6328</v>
      </c>
      <c r="C2927" s="7" t="s">
        <v>9893</v>
      </c>
      <c r="D2927" s="7" t="s">
        <v>6770</v>
      </c>
      <c r="E2927" s="7">
        <f>LEN(Table9[[#This Row],[Trad]])/10</f>
        <v>0.1</v>
      </c>
      <c r="F2927" s="7">
        <f>LEN(Table9[[#This Row],[Variants]])/10</f>
        <v>0</v>
      </c>
      <c r="G2927" s="7">
        <f>COUNT(FIND("～",Table9[[#This Row],[Trad]]))*10</f>
        <v>0</v>
      </c>
      <c r="H2927" s="25">
        <f>Table9[[#This Row],[Trad Len]]+Table9[[#This Row],[Var Len]]</f>
        <v>0.1</v>
      </c>
      <c r="I2927" s="25" cm="1">
        <f t="array" ref="I2927">COUNT(FIND({1,2,3,4,5,6,7,8,9,0},Table9[[#This Row],[Simp]]))</f>
        <v>0</v>
      </c>
      <c r="J2927" s="25" cm="1">
        <f t="array" ref="J2927">COUNT(FIND({1,2,3,4,5,6,7,8,9,0},Table9[[#This Row],[Trad]]))</f>
        <v>0</v>
      </c>
      <c r="K2927" s="25" cm="1">
        <f t="array" ref="K2927">COUNT(FIND({1,2,3,4,5,6,7,8,9,0},Table9[[#This Row],[Variants]]))</f>
        <v>0</v>
      </c>
      <c r="L2927" s="25">
        <f>SUM(Table9[[#This Row],[Simp Note]:[Var Note]])</f>
        <v>0</v>
      </c>
      <c r="M2927" s="25">
        <f>SUM(Table9[[#This Row],[Sum]],Table9[[#This Row],[Sum Notes]],Table9[[#This Row],[Contains ~]])</f>
        <v>0.1</v>
      </c>
      <c r="N2927" s="26">
        <v>23570</v>
      </c>
      <c r="O2927" s="25" t="s">
        <v>10235</v>
      </c>
      <c r="P2927" s="25" t="s">
        <v>10235</v>
      </c>
      <c r="Q2927" s="25"/>
      <c r="R2927" s="25"/>
      <c r="S2927" s="25"/>
    </row>
    <row r="2928" spans="1:19" x14ac:dyDescent="0.25">
      <c r="A2928" s="7">
        <v>7499</v>
      </c>
      <c r="B2928" s="7" t="s">
        <v>6330</v>
      </c>
      <c r="C2928" s="7" t="s">
        <v>9895</v>
      </c>
      <c r="D2928" s="7" t="s">
        <v>6770</v>
      </c>
      <c r="E2928" s="7">
        <f>LEN(Table9[[#This Row],[Trad]])/10</f>
        <v>0.1</v>
      </c>
      <c r="F2928" s="7">
        <f>LEN(Table9[[#This Row],[Variants]])/10</f>
        <v>0</v>
      </c>
      <c r="G2928" s="7">
        <f>COUNT(FIND("～",Table9[[#This Row],[Trad]]))*10</f>
        <v>0</v>
      </c>
      <c r="H2928" s="25">
        <f>Table9[[#This Row],[Trad Len]]+Table9[[#This Row],[Var Len]]</f>
        <v>0.1</v>
      </c>
      <c r="I2928" s="25" cm="1">
        <f t="array" ref="I2928">COUNT(FIND({1,2,3,4,5,6,7,8,9,0},Table9[[#This Row],[Simp]]))</f>
        <v>0</v>
      </c>
      <c r="J2928" s="25" cm="1">
        <f t="array" ref="J2928">COUNT(FIND({1,2,3,4,5,6,7,8,9,0},Table9[[#This Row],[Trad]]))</f>
        <v>0</v>
      </c>
      <c r="K2928" s="25" cm="1">
        <f t="array" ref="K2928">COUNT(FIND({1,2,3,4,5,6,7,8,9,0},Table9[[#This Row],[Variants]]))</f>
        <v>0</v>
      </c>
      <c r="L2928" s="25">
        <f>SUM(Table9[[#This Row],[Simp Note]:[Var Note]])</f>
        <v>0</v>
      </c>
      <c r="M2928" s="25">
        <f>SUM(Table9[[#This Row],[Sum]],Table9[[#This Row],[Sum Notes]],Table9[[#This Row],[Contains ~]])</f>
        <v>0.1</v>
      </c>
      <c r="N2928" s="26">
        <v>23580</v>
      </c>
      <c r="O2928" s="25" t="s">
        <v>10235</v>
      </c>
      <c r="P2928" s="25" t="s">
        <v>10235</v>
      </c>
      <c r="Q2928" s="25"/>
      <c r="R2928" s="25"/>
      <c r="S2928" s="25"/>
    </row>
    <row r="2929" spans="1:19" x14ac:dyDescent="0.25">
      <c r="A2929" s="7">
        <v>7503</v>
      </c>
      <c r="B2929" s="7" t="s">
        <v>6332</v>
      </c>
      <c r="C2929" s="7" t="s">
        <v>9897</v>
      </c>
      <c r="D2929" s="7" t="s">
        <v>6770</v>
      </c>
      <c r="E2929" s="7">
        <f>LEN(Table9[[#This Row],[Trad]])/10</f>
        <v>0.1</v>
      </c>
      <c r="F2929" s="7">
        <f>LEN(Table9[[#This Row],[Variants]])/10</f>
        <v>0</v>
      </c>
      <c r="G2929" s="7">
        <f>COUNT(FIND("～",Table9[[#This Row],[Trad]]))*10</f>
        <v>0</v>
      </c>
      <c r="H2929" s="25">
        <f>Table9[[#This Row],[Trad Len]]+Table9[[#This Row],[Var Len]]</f>
        <v>0.1</v>
      </c>
      <c r="I2929" s="25" cm="1">
        <f t="array" ref="I2929">COUNT(FIND({1,2,3,4,5,6,7,8,9,0},Table9[[#This Row],[Simp]]))</f>
        <v>0</v>
      </c>
      <c r="J2929" s="25" cm="1">
        <f t="array" ref="J2929">COUNT(FIND({1,2,3,4,5,6,7,8,9,0},Table9[[#This Row],[Trad]]))</f>
        <v>0</v>
      </c>
      <c r="K2929" s="25" cm="1">
        <f t="array" ref="K2929">COUNT(FIND({1,2,3,4,5,6,7,8,9,0},Table9[[#This Row],[Variants]]))</f>
        <v>0</v>
      </c>
      <c r="L2929" s="25">
        <f>SUM(Table9[[#This Row],[Simp Note]:[Var Note]])</f>
        <v>0</v>
      </c>
      <c r="M2929" s="25">
        <f>SUM(Table9[[#This Row],[Sum]],Table9[[#This Row],[Sum Notes]],Table9[[#This Row],[Contains ~]])</f>
        <v>0.1</v>
      </c>
      <c r="N2929" s="26">
        <v>23590</v>
      </c>
      <c r="O2929" s="25" t="s">
        <v>10235</v>
      </c>
      <c r="P2929" s="25" t="s">
        <v>10235</v>
      </c>
      <c r="Q2929" s="25"/>
      <c r="R2929" s="25"/>
      <c r="S2929" s="25"/>
    </row>
    <row r="2930" spans="1:19" x14ac:dyDescent="0.25">
      <c r="A2930" s="7">
        <v>7508</v>
      </c>
      <c r="B2930" s="7" t="s">
        <v>6334</v>
      </c>
      <c r="C2930" s="7" t="s">
        <v>9899</v>
      </c>
      <c r="D2930" s="7" t="s">
        <v>6770</v>
      </c>
      <c r="E2930" s="7">
        <f>LEN(Table9[[#This Row],[Trad]])/10</f>
        <v>0.1</v>
      </c>
      <c r="F2930" s="7">
        <f>LEN(Table9[[#This Row],[Variants]])/10</f>
        <v>0</v>
      </c>
      <c r="G2930" s="7">
        <f>COUNT(FIND("～",Table9[[#This Row],[Trad]]))*10</f>
        <v>0</v>
      </c>
      <c r="H2930" s="25">
        <f>Table9[[#This Row],[Trad Len]]+Table9[[#This Row],[Var Len]]</f>
        <v>0.1</v>
      </c>
      <c r="I2930" s="25" cm="1">
        <f t="array" ref="I2930">COUNT(FIND({1,2,3,4,5,6,7,8,9,0},Table9[[#This Row],[Simp]]))</f>
        <v>0</v>
      </c>
      <c r="J2930" s="25" cm="1">
        <f t="array" ref="J2930">COUNT(FIND({1,2,3,4,5,6,7,8,9,0},Table9[[#This Row],[Trad]]))</f>
        <v>0</v>
      </c>
      <c r="K2930" s="25" cm="1">
        <f t="array" ref="K2930">COUNT(FIND({1,2,3,4,5,6,7,8,9,0},Table9[[#This Row],[Variants]]))</f>
        <v>0</v>
      </c>
      <c r="L2930" s="25">
        <f>SUM(Table9[[#This Row],[Simp Note]:[Var Note]])</f>
        <v>0</v>
      </c>
      <c r="M2930" s="25">
        <f>SUM(Table9[[#This Row],[Sum]],Table9[[#This Row],[Sum Notes]],Table9[[#This Row],[Contains ~]])</f>
        <v>0.1</v>
      </c>
      <c r="N2930" s="26">
        <v>23600</v>
      </c>
      <c r="O2930" s="25" t="s">
        <v>10235</v>
      </c>
      <c r="P2930" s="25" t="s">
        <v>10235</v>
      </c>
      <c r="Q2930" s="25"/>
      <c r="R2930" s="25"/>
      <c r="S2930" s="25"/>
    </row>
    <row r="2931" spans="1:19" x14ac:dyDescent="0.25">
      <c r="A2931" s="7">
        <v>7511</v>
      </c>
      <c r="B2931" s="7" t="s">
        <v>6336</v>
      </c>
      <c r="C2931" s="7" t="s">
        <v>9901</v>
      </c>
      <c r="D2931" s="7" t="s">
        <v>6770</v>
      </c>
      <c r="E2931" s="7">
        <f>LEN(Table9[[#This Row],[Trad]])/10</f>
        <v>0.1</v>
      </c>
      <c r="F2931" s="7">
        <f>LEN(Table9[[#This Row],[Variants]])/10</f>
        <v>0</v>
      </c>
      <c r="G2931" s="7">
        <f>COUNT(FIND("～",Table9[[#This Row],[Trad]]))*10</f>
        <v>0</v>
      </c>
      <c r="H2931" s="25">
        <f>Table9[[#This Row],[Trad Len]]+Table9[[#This Row],[Var Len]]</f>
        <v>0.1</v>
      </c>
      <c r="I2931" s="25" cm="1">
        <f t="array" ref="I2931">COUNT(FIND({1,2,3,4,5,6,7,8,9,0},Table9[[#This Row],[Simp]]))</f>
        <v>0</v>
      </c>
      <c r="J2931" s="25" cm="1">
        <f t="array" ref="J2931">COUNT(FIND({1,2,3,4,5,6,7,8,9,0},Table9[[#This Row],[Trad]]))</f>
        <v>0</v>
      </c>
      <c r="K2931" s="25" cm="1">
        <f t="array" ref="K2931">COUNT(FIND({1,2,3,4,5,6,7,8,9,0},Table9[[#This Row],[Variants]]))</f>
        <v>0</v>
      </c>
      <c r="L2931" s="25">
        <f>SUM(Table9[[#This Row],[Simp Note]:[Var Note]])</f>
        <v>0</v>
      </c>
      <c r="M2931" s="25">
        <f>SUM(Table9[[#This Row],[Sum]],Table9[[#This Row],[Sum Notes]],Table9[[#This Row],[Contains ~]])</f>
        <v>0.1</v>
      </c>
      <c r="N2931" s="26">
        <v>23610</v>
      </c>
      <c r="O2931" s="25" t="s">
        <v>10235</v>
      </c>
      <c r="P2931" s="25" t="s">
        <v>10235</v>
      </c>
      <c r="Q2931" s="25"/>
      <c r="R2931" s="25"/>
      <c r="S2931" s="25"/>
    </row>
    <row r="2932" spans="1:19" x14ac:dyDescent="0.25">
      <c r="A2932" s="7">
        <v>7512</v>
      </c>
      <c r="B2932" s="7" t="s">
        <v>6338</v>
      </c>
      <c r="C2932" s="7" t="s">
        <v>9903</v>
      </c>
      <c r="D2932" s="7" t="s">
        <v>6770</v>
      </c>
      <c r="E2932" s="7">
        <f>LEN(Table9[[#This Row],[Trad]])/10</f>
        <v>0.1</v>
      </c>
      <c r="F2932" s="7">
        <f>LEN(Table9[[#This Row],[Variants]])/10</f>
        <v>0</v>
      </c>
      <c r="G2932" s="7">
        <f>COUNT(FIND("～",Table9[[#This Row],[Trad]]))*10</f>
        <v>0</v>
      </c>
      <c r="H2932" s="25">
        <f>Table9[[#This Row],[Trad Len]]+Table9[[#This Row],[Var Len]]</f>
        <v>0.1</v>
      </c>
      <c r="I2932" s="25" cm="1">
        <f t="array" ref="I2932">COUNT(FIND({1,2,3,4,5,6,7,8,9,0},Table9[[#This Row],[Simp]]))</f>
        <v>0</v>
      </c>
      <c r="J2932" s="25" cm="1">
        <f t="array" ref="J2932">COUNT(FIND({1,2,3,4,5,6,7,8,9,0},Table9[[#This Row],[Trad]]))</f>
        <v>0</v>
      </c>
      <c r="K2932" s="25" cm="1">
        <f t="array" ref="K2932">COUNT(FIND({1,2,3,4,5,6,7,8,9,0},Table9[[#This Row],[Variants]]))</f>
        <v>0</v>
      </c>
      <c r="L2932" s="25">
        <f>SUM(Table9[[#This Row],[Simp Note]:[Var Note]])</f>
        <v>0</v>
      </c>
      <c r="M2932" s="25">
        <f>SUM(Table9[[#This Row],[Sum]],Table9[[#This Row],[Sum Notes]],Table9[[#This Row],[Contains ~]])</f>
        <v>0.1</v>
      </c>
      <c r="N2932" s="26">
        <v>23620</v>
      </c>
      <c r="O2932" s="25" t="s">
        <v>10235</v>
      </c>
      <c r="P2932" s="25" t="s">
        <v>10235</v>
      </c>
      <c r="Q2932" s="25"/>
      <c r="R2932" s="25"/>
      <c r="S2932" s="25"/>
    </row>
    <row r="2933" spans="1:19" x14ac:dyDescent="0.25">
      <c r="A2933" s="7">
        <v>7513</v>
      </c>
      <c r="B2933" s="7" t="s">
        <v>6340</v>
      </c>
      <c r="C2933" s="7" t="s">
        <v>9905</v>
      </c>
      <c r="D2933" s="7" t="s">
        <v>6770</v>
      </c>
      <c r="E2933" s="7">
        <f>LEN(Table9[[#This Row],[Trad]])/10</f>
        <v>0.1</v>
      </c>
      <c r="F2933" s="7">
        <f>LEN(Table9[[#This Row],[Variants]])/10</f>
        <v>0</v>
      </c>
      <c r="G2933" s="7">
        <f>COUNT(FIND("～",Table9[[#This Row],[Trad]]))*10</f>
        <v>0</v>
      </c>
      <c r="H2933" s="25">
        <f>Table9[[#This Row],[Trad Len]]+Table9[[#This Row],[Var Len]]</f>
        <v>0.1</v>
      </c>
      <c r="I2933" s="25" cm="1">
        <f t="array" ref="I2933">COUNT(FIND({1,2,3,4,5,6,7,8,9,0},Table9[[#This Row],[Simp]]))</f>
        <v>0</v>
      </c>
      <c r="J2933" s="25" cm="1">
        <f t="array" ref="J2933">COUNT(FIND({1,2,3,4,5,6,7,8,9,0},Table9[[#This Row],[Trad]]))</f>
        <v>0</v>
      </c>
      <c r="K2933" s="25" cm="1">
        <f t="array" ref="K2933">COUNT(FIND({1,2,3,4,5,6,7,8,9,0},Table9[[#This Row],[Variants]]))</f>
        <v>0</v>
      </c>
      <c r="L2933" s="25">
        <f>SUM(Table9[[#This Row],[Simp Note]:[Var Note]])</f>
        <v>0</v>
      </c>
      <c r="M2933" s="25">
        <f>SUM(Table9[[#This Row],[Sum]],Table9[[#This Row],[Sum Notes]],Table9[[#This Row],[Contains ~]])</f>
        <v>0.1</v>
      </c>
      <c r="N2933" s="26">
        <v>23630</v>
      </c>
      <c r="O2933" s="25" t="s">
        <v>10235</v>
      </c>
      <c r="P2933" s="25" t="s">
        <v>10235</v>
      </c>
      <c r="Q2933" s="25"/>
      <c r="R2933" s="25"/>
      <c r="S2933" s="25"/>
    </row>
    <row r="2934" spans="1:19" x14ac:dyDescent="0.25">
      <c r="A2934" s="7">
        <v>7514</v>
      </c>
      <c r="B2934" s="7" t="s">
        <v>6342</v>
      </c>
      <c r="C2934" s="7" t="s">
        <v>9906</v>
      </c>
      <c r="D2934" s="7" t="s">
        <v>6770</v>
      </c>
      <c r="E2934" s="7">
        <f>LEN(Table9[[#This Row],[Trad]])/10</f>
        <v>0.1</v>
      </c>
      <c r="F2934" s="7">
        <f>LEN(Table9[[#This Row],[Variants]])/10</f>
        <v>0</v>
      </c>
      <c r="G2934" s="7">
        <f>COUNT(FIND("～",Table9[[#This Row],[Trad]]))*10</f>
        <v>0</v>
      </c>
      <c r="H2934" s="25">
        <f>Table9[[#This Row],[Trad Len]]+Table9[[#This Row],[Var Len]]</f>
        <v>0.1</v>
      </c>
      <c r="I2934" s="25" cm="1">
        <f t="array" ref="I2934">COUNT(FIND({1,2,3,4,5,6,7,8,9,0},Table9[[#This Row],[Simp]]))</f>
        <v>0</v>
      </c>
      <c r="J2934" s="25" cm="1">
        <f t="array" ref="J2934">COUNT(FIND({1,2,3,4,5,6,7,8,9,0},Table9[[#This Row],[Trad]]))</f>
        <v>0</v>
      </c>
      <c r="K2934" s="25" cm="1">
        <f t="array" ref="K2934">COUNT(FIND({1,2,3,4,5,6,7,8,9,0},Table9[[#This Row],[Variants]]))</f>
        <v>0</v>
      </c>
      <c r="L2934" s="25">
        <f>SUM(Table9[[#This Row],[Simp Note]:[Var Note]])</f>
        <v>0</v>
      </c>
      <c r="M2934" s="25">
        <f>SUM(Table9[[#This Row],[Sum]],Table9[[#This Row],[Sum Notes]],Table9[[#This Row],[Contains ~]])</f>
        <v>0.1</v>
      </c>
      <c r="N2934" s="26">
        <v>23640</v>
      </c>
      <c r="O2934" s="25" t="s">
        <v>10235</v>
      </c>
      <c r="P2934" s="25" t="s">
        <v>10235</v>
      </c>
      <c r="Q2934" s="25"/>
      <c r="R2934" s="25"/>
      <c r="S2934" s="25"/>
    </row>
    <row r="2935" spans="1:19" x14ac:dyDescent="0.25">
      <c r="A2935" s="7">
        <v>7518</v>
      </c>
      <c r="B2935" s="7" t="s">
        <v>6344</v>
      </c>
      <c r="C2935" s="7" t="s">
        <v>9908</v>
      </c>
      <c r="D2935" s="7" t="s">
        <v>6770</v>
      </c>
      <c r="E2935" s="7">
        <f>LEN(Table9[[#This Row],[Trad]])/10</f>
        <v>0.1</v>
      </c>
      <c r="F2935" s="7">
        <f>LEN(Table9[[#This Row],[Variants]])/10</f>
        <v>0</v>
      </c>
      <c r="G2935" s="7">
        <f>COUNT(FIND("～",Table9[[#This Row],[Trad]]))*10</f>
        <v>0</v>
      </c>
      <c r="H2935" s="25">
        <f>Table9[[#This Row],[Trad Len]]+Table9[[#This Row],[Var Len]]</f>
        <v>0.1</v>
      </c>
      <c r="I2935" s="25" cm="1">
        <f t="array" ref="I2935">COUNT(FIND({1,2,3,4,5,6,7,8,9,0},Table9[[#This Row],[Simp]]))</f>
        <v>0</v>
      </c>
      <c r="J2935" s="25" cm="1">
        <f t="array" ref="J2935">COUNT(FIND({1,2,3,4,5,6,7,8,9,0},Table9[[#This Row],[Trad]]))</f>
        <v>0</v>
      </c>
      <c r="K2935" s="25" cm="1">
        <f t="array" ref="K2935">COUNT(FIND({1,2,3,4,5,6,7,8,9,0},Table9[[#This Row],[Variants]]))</f>
        <v>0</v>
      </c>
      <c r="L2935" s="25">
        <f>SUM(Table9[[#This Row],[Simp Note]:[Var Note]])</f>
        <v>0</v>
      </c>
      <c r="M2935" s="25">
        <f>SUM(Table9[[#This Row],[Sum]],Table9[[#This Row],[Sum Notes]],Table9[[#This Row],[Contains ~]])</f>
        <v>0.1</v>
      </c>
      <c r="N2935" s="26">
        <v>23650</v>
      </c>
      <c r="O2935" s="25" t="s">
        <v>10235</v>
      </c>
      <c r="P2935" s="25" t="s">
        <v>10235</v>
      </c>
      <c r="Q2935" s="25"/>
      <c r="R2935" s="25"/>
      <c r="S2935" s="25"/>
    </row>
    <row r="2936" spans="1:19" x14ac:dyDescent="0.25">
      <c r="A2936" s="7">
        <v>7519</v>
      </c>
      <c r="B2936" s="7" t="s">
        <v>6346</v>
      </c>
      <c r="C2936" s="7" t="s">
        <v>7725</v>
      </c>
      <c r="D2936" s="7" t="s">
        <v>6770</v>
      </c>
      <c r="E2936" s="7">
        <f>LEN(Table9[[#This Row],[Trad]])/10</f>
        <v>0.1</v>
      </c>
      <c r="F2936" s="7">
        <f>LEN(Table9[[#This Row],[Variants]])/10</f>
        <v>0</v>
      </c>
      <c r="G2936" s="7">
        <f>COUNT(FIND("～",Table9[[#This Row],[Trad]]))*10</f>
        <v>0</v>
      </c>
      <c r="H2936" s="25">
        <f>Table9[[#This Row],[Trad Len]]+Table9[[#This Row],[Var Len]]</f>
        <v>0.1</v>
      </c>
      <c r="I2936" s="25" cm="1">
        <f t="array" ref="I2936">COUNT(FIND({1,2,3,4,5,6,7,8,9,0},Table9[[#This Row],[Simp]]))</f>
        <v>0</v>
      </c>
      <c r="J2936" s="25" cm="1">
        <f t="array" ref="J2936">COUNT(FIND({1,2,3,4,5,6,7,8,9,0},Table9[[#This Row],[Trad]]))</f>
        <v>0</v>
      </c>
      <c r="K2936" s="25" cm="1">
        <f t="array" ref="K2936">COUNT(FIND({1,2,3,4,5,6,7,8,9,0},Table9[[#This Row],[Variants]]))</f>
        <v>0</v>
      </c>
      <c r="L2936" s="25">
        <f>SUM(Table9[[#This Row],[Simp Note]:[Var Note]])</f>
        <v>0</v>
      </c>
      <c r="M2936" s="25">
        <f>SUM(Table9[[#This Row],[Sum]],Table9[[#This Row],[Sum Notes]],Table9[[#This Row],[Contains ~]])</f>
        <v>0.1</v>
      </c>
      <c r="N2936" s="26">
        <v>23660</v>
      </c>
      <c r="O2936" s="25" t="s">
        <v>10235</v>
      </c>
      <c r="P2936" s="25" t="s">
        <v>10235</v>
      </c>
      <c r="Q2936" s="25"/>
      <c r="R2936" s="25"/>
      <c r="S2936" s="25"/>
    </row>
    <row r="2937" spans="1:19" x14ac:dyDescent="0.25">
      <c r="A2937" s="7">
        <v>7526</v>
      </c>
      <c r="B2937" s="7" t="s">
        <v>6347</v>
      </c>
      <c r="C2937" s="7" t="s">
        <v>9911</v>
      </c>
      <c r="D2937" s="7" t="s">
        <v>6770</v>
      </c>
      <c r="E2937" s="7">
        <f>LEN(Table9[[#This Row],[Trad]])/10</f>
        <v>0.1</v>
      </c>
      <c r="F2937" s="7">
        <f>LEN(Table9[[#This Row],[Variants]])/10</f>
        <v>0</v>
      </c>
      <c r="G2937" s="7">
        <f>COUNT(FIND("～",Table9[[#This Row],[Trad]]))*10</f>
        <v>0</v>
      </c>
      <c r="H2937" s="25">
        <f>Table9[[#This Row],[Trad Len]]+Table9[[#This Row],[Var Len]]</f>
        <v>0.1</v>
      </c>
      <c r="I2937" s="25" cm="1">
        <f t="array" ref="I2937">COUNT(FIND({1,2,3,4,5,6,7,8,9,0},Table9[[#This Row],[Simp]]))</f>
        <v>0</v>
      </c>
      <c r="J2937" s="25" cm="1">
        <f t="array" ref="J2937">COUNT(FIND({1,2,3,4,5,6,7,8,9,0},Table9[[#This Row],[Trad]]))</f>
        <v>0</v>
      </c>
      <c r="K2937" s="25" cm="1">
        <f t="array" ref="K2937">COUNT(FIND({1,2,3,4,5,6,7,8,9,0},Table9[[#This Row],[Variants]]))</f>
        <v>0</v>
      </c>
      <c r="L2937" s="25">
        <f>SUM(Table9[[#This Row],[Simp Note]:[Var Note]])</f>
        <v>0</v>
      </c>
      <c r="M2937" s="25">
        <f>SUM(Table9[[#This Row],[Sum]],Table9[[#This Row],[Sum Notes]],Table9[[#This Row],[Contains ~]])</f>
        <v>0.1</v>
      </c>
      <c r="N2937" s="26">
        <v>23670</v>
      </c>
      <c r="O2937" s="25" t="s">
        <v>10235</v>
      </c>
      <c r="P2937" s="25" t="s">
        <v>10235</v>
      </c>
      <c r="Q2937" s="25"/>
      <c r="R2937" s="25"/>
      <c r="S2937" s="25"/>
    </row>
    <row r="2938" spans="1:19" x14ac:dyDescent="0.25">
      <c r="A2938" s="7">
        <v>7528</v>
      </c>
      <c r="B2938" s="7" t="s">
        <v>6349</v>
      </c>
      <c r="C2938" s="7" t="s">
        <v>9913</v>
      </c>
      <c r="D2938" s="7" t="s">
        <v>6770</v>
      </c>
      <c r="E2938" s="7">
        <f>LEN(Table9[[#This Row],[Trad]])/10</f>
        <v>0.1</v>
      </c>
      <c r="F2938" s="7">
        <f>LEN(Table9[[#This Row],[Variants]])/10</f>
        <v>0</v>
      </c>
      <c r="G2938" s="7">
        <f>COUNT(FIND("～",Table9[[#This Row],[Trad]]))*10</f>
        <v>0</v>
      </c>
      <c r="H2938" s="25">
        <f>Table9[[#This Row],[Trad Len]]+Table9[[#This Row],[Var Len]]</f>
        <v>0.1</v>
      </c>
      <c r="I2938" s="25" cm="1">
        <f t="array" ref="I2938">COUNT(FIND({1,2,3,4,5,6,7,8,9,0},Table9[[#This Row],[Simp]]))</f>
        <v>0</v>
      </c>
      <c r="J2938" s="25" cm="1">
        <f t="array" ref="J2938">COUNT(FIND({1,2,3,4,5,6,7,8,9,0},Table9[[#This Row],[Trad]]))</f>
        <v>0</v>
      </c>
      <c r="K2938" s="25" cm="1">
        <f t="array" ref="K2938">COUNT(FIND({1,2,3,4,5,6,7,8,9,0},Table9[[#This Row],[Variants]]))</f>
        <v>0</v>
      </c>
      <c r="L2938" s="25">
        <f>SUM(Table9[[#This Row],[Simp Note]:[Var Note]])</f>
        <v>0</v>
      </c>
      <c r="M2938" s="25">
        <f>SUM(Table9[[#This Row],[Sum]],Table9[[#This Row],[Sum Notes]],Table9[[#This Row],[Contains ~]])</f>
        <v>0.1</v>
      </c>
      <c r="N2938" s="26">
        <v>23680</v>
      </c>
      <c r="O2938" s="25" t="s">
        <v>10235</v>
      </c>
      <c r="P2938" s="25" t="s">
        <v>10235</v>
      </c>
      <c r="Q2938" s="25"/>
      <c r="R2938" s="25"/>
      <c r="S2938" s="25"/>
    </row>
    <row r="2939" spans="1:19" x14ac:dyDescent="0.25">
      <c r="A2939" s="7">
        <v>7529</v>
      </c>
      <c r="B2939" s="7" t="s">
        <v>6351</v>
      </c>
      <c r="C2939" s="7" t="s">
        <v>9915</v>
      </c>
      <c r="D2939" s="7" t="s">
        <v>6770</v>
      </c>
      <c r="E2939" s="7">
        <f>LEN(Table9[[#This Row],[Trad]])/10</f>
        <v>0.1</v>
      </c>
      <c r="F2939" s="7">
        <f>LEN(Table9[[#This Row],[Variants]])/10</f>
        <v>0</v>
      </c>
      <c r="G2939" s="7">
        <f>COUNT(FIND("～",Table9[[#This Row],[Trad]]))*10</f>
        <v>0</v>
      </c>
      <c r="H2939" s="25">
        <f>Table9[[#This Row],[Trad Len]]+Table9[[#This Row],[Var Len]]</f>
        <v>0.1</v>
      </c>
      <c r="I2939" s="25" cm="1">
        <f t="array" ref="I2939">COUNT(FIND({1,2,3,4,5,6,7,8,9,0},Table9[[#This Row],[Simp]]))</f>
        <v>0</v>
      </c>
      <c r="J2939" s="25" cm="1">
        <f t="array" ref="J2939">COUNT(FIND({1,2,3,4,5,6,7,8,9,0},Table9[[#This Row],[Trad]]))</f>
        <v>0</v>
      </c>
      <c r="K2939" s="25" cm="1">
        <f t="array" ref="K2939">COUNT(FIND({1,2,3,4,5,6,7,8,9,0},Table9[[#This Row],[Variants]]))</f>
        <v>0</v>
      </c>
      <c r="L2939" s="25">
        <f>SUM(Table9[[#This Row],[Simp Note]:[Var Note]])</f>
        <v>0</v>
      </c>
      <c r="M2939" s="25">
        <f>SUM(Table9[[#This Row],[Sum]],Table9[[#This Row],[Sum Notes]],Table9[[#This Row],[Contains ~]])</f>
        <v>0.1</v>
      </c>
      <c r="N2939" s="26">
        <v>23690</v>
      </c>
      <c r="O2939" s="25" t="s">
        <v>10235</v>
      </c>
      <c r="P2939" s="25" t="s">
        <v>10235</v>
      </c>
      <c r="Q2939" s="25"/>
      <c r="R2939" s="25"/>
      <c r="S2939" s="25"/>
    </row>
    <row r="2940" spans="1:19" x14ac:dyDescent="0.25">
      <c r="A2940" s="7">
        <v>7530</v>
      </c>
      <c r="B2940" s="7" t="s">
        <v>6353</v>
      </c>
      <c r="C2940" s="7" t="s">
        <v>9917</v>
      </c>
      <c r="D2940" s="7" t="s">
        <v>6770</v>
      </c>
      <c r="E2940" s="7">
        <f>LEN(Table9[[#This Row],[Trad]])/10</f>
        <v>0.1</v>
      </c>
      <c r="F2940" s="7">
        <f>LEN(Table9[[#This Row],[Variants]])/10</f>
        <v>0</v>
      </c>
      <c r="G2940" s="7">
        <f>COUNT(FIND("～",Table9[[#This Row],[Trad]]))*10</f>
        <v>0</v>
      </c>
      <c r="H2940" s="25">
        <f>Table9[[#This Row],[Trad Len]]+Table9[[#This Row],[Var Len]]</f>
        <v>0.1</v>
      </c>
      <c r="I2940" s="25" cm="1">
        <f t="array" ref="I2940">COUNT(FIND({1,2,3,4,5,6,7,8,9,0},Table9[[#This Row],[Simp]]))</f>
        <v>0</v>
      </c>
      <c r="J2940" s="25" cm="1">
        <f t="array" ref="J2940">COUNT(FIND({1,2,3,4,5,6,7,8,9,0},Table9[[#This Row],[Trad]]))</f>
        <v>0</v>
      </c>
      <c r="K2940" s="25" cm="1">
        <f t="array" ref="K2940">COUNT(FIND({1,2,3,4,5,6,7,8,9,0},Table9[[#This Row],[Variants]]))</f>
        <v>0</v>
      </c>
      <c r="L2940" s="25">
        <f>SUM(Table9[[#This Row],[Simp Note]:[Var Note]])</f>
        <v>0</v>
      </c>
      <c r="M2940" s="25">
        <f>SUM(Table9[[#This Row],[Sum]],Table9[[#This Row],[Sum Notes]],Table9[[#This Row],[Contains ~]])</f>
        <v>0.1</v>
      </c>
      <c r="N2940" s="26">
        <v>23700</v>
      </c>
      <c r="O2940" s="25" t="s">
        <v>10235</v>
      </c>
      <c r="P2940" s="25" t="s">
        <v>10235</v>
      </c>
      <c r="Q2940" s="25"/>
      <c r="R2940" s="25"/>
      <c r="S2940" s="25"/>
    </row>
    <row r="2941" spans="1:19" x14ac:dyDescent="0.25">
      <c r="A2941" s="7">
        <v>7531</v>
      </c>
      <c r="B2941" s="7" t="s">
        <v>6355</v>
      </c>
      <c r="C2941" s="7" t="s">
        <v>9919</v>
      </c>
      <c r="D2941" s="7" t="s">
        <v>6770</v>
      </c>
      <c r="E2941" s="7">
        <f>LEN(Table9[[#This Row],[Trad]])/10</f>
        <v>0.1</v>
      </c>
      <c r="F2941" s="7">
        <f>LEN(Table9[[#This Row],[Variants]])/10</f>
        <v>0</v>
      </c>
      <c r="G2941" s="7">
        <f>COUNT(FIND("～",Table9[[#This Row],[Trad]]))*10</f>
        <v>0</v>
      </c>
      <c r="H2941" s="25">
        <f>Table9[[#This Row],[Trad Len]]+Table9[[#This Row],[Var Len]]</f>
        <v>0.1</v>
      </c>
      <c r="I2941" s="25" cm="1">
        <f t="array" ref="I2941">COUNT(FIND({1,2,3,4,5,6,7,8,9,0},Table9[[#This Row],[Simp]]))</f>
        <v>0</v>
      </c>
      <c r="J2941" s="25" cm="1">
        <f t="array" ref="J2941">COUNT(FIND({1,2,3,4,5,6,7,8,9,0},Table9[[#This Row],[Trad]]))</f>
        <v>0</v>
      </c>
      <c r="K2941" s="25" cm="1">
        <f t="array" ref="K2941">COUNT(FIND({1,2,3,4,5,6,7,8,9,0},Table9[[#This Row],[Variants]]))</f>
        <v>0</v>
      </c>
      <c r="L2941" s="25">
        <f>SUM(Table9[[#This Row],[Simp Note]:[Var Note]])</f>
        <v>0</v>
      </c>
      <c r="M2941" s="25">
        <f>SUM(Table9[[#This Row],[Sum]],Table9[[#This Row],[Sum Notes]],Table9[[#This Row],[Contains ~]])</f>
        <v>0.1</v>
      </c>
      <c r="N2941" s="26">
        <v>23710</v>
      </c>
      <c r="O2941" s="25" t="s">
        <v>10235</v>
      </c>
      <c r="P2941" s="25" t="s">
        <v>10235</v>
      </c>
      <c r="Q2941" s="25"/>
      <c r="R2941" s="25"/>
      <c r="S2941" s="25"/>
    </row>
    <row r="2942" spans="1:19" x14ac:dyDescent="0.25">
      <c r="A2942" s="7">
        <v>7532</v>
      </c>
      <c r="B2942" s="7" t="s">
        <v>6357</v>
      </c>
      <c r="C2942" s="7" t="s">
        <v>9921</v>
      </c>
      <c r="D2942" s="7" t="s">
        <v>6770</v>
      </c>
      <c r="E2942" s="7">
        <f>LEN(Table9[[#This Row],[Trad]])/10</f>
        <v>0.1</v>
      </c>
      <c r="F2942" s="7">
        <f>LEN(Table9[[#This Row],[Variants]])/10</f>
        <v>0</v>
      </c>
      <c r="G2942" s="7">
        <f>COUNT(FIND("～",Table9[[#This Row],[Trad]]))*10</f>
        <v>0</v>
      </c>
      <c r="H2942" s="25">
        <f>Table9[[#This Row],[Trad Len]]+Table9[[#This Row],[Var Len]]</f>
        <v>0.1</v>
      </c>
      <c r="I2942" s="25" cm="1">
        <f t="array" ref="I2942">COUNT(FIND({1,2,3,4,5,6,7,8,9,0},Table9[[#This Row],[Simp]]))</f>
        <v>0</v>
      </c>
      <c r="J2942" s="25" cm="1">
        <f t="array" ref="J2942">COUNT(FIND({1,2,3,4,5,6,7,8,9,0},Table9[[#This Row],[Trad]]))</f>
        <v>0</v>
      </c>
      <c r="K2942" s="25" cm="1">
        <f t="array" ref="K2942">COUNT(FIND({1,2,3,4,5,6,7,8,9,0},Table9[[#This Row],[Variants]]))</f>
        <v>0</v>
      </c>
      <c r="L2942" s="25">
        <f>SUM(Table9[[#This Row],[Simp Note]:[Var Note]])</f>
        <v>0</v>
      </c>
      <c r="M2942" s="25">
        <f>SUM(Table9[[#This Row],[Sum]],Table9[[#This Row],[Sum Notes]],Table9[[#This Row],[Contains ~]])</f>
        <v>0.1</v>
      </c>
      <c r="N2942" s="26">
        <v>23720</v>
      </c>
      <c r="O2942" s="25" t="s">
        <v>10235</v>
      </c>
      <c r="P2942" s="25" t="s">
        <v>10235</v>
      </c>
      <c r="Q2942" s="25"/>
      <c r="R2942" s="25"/>
      <c r="S2942" s="25"/>
    </row>
    <row r="2943" spans="1:19" x14ac:dyDescent="0.25">
      <c r="A2943" s="7">
        <v>7533</v>
      </c>
      <c r="B2943" s="7" t="s">
        <v>6359</v>
      </c>
      <c r="C2943" s="7" t="s">
        <v>9923</v>
      </c>
      <c r="D2943" s="7" t="s">
        <v>6770</v>
      </c>
      <c r="E2943" s="7">
        <f>LEN(Table9[[#This Row],[Trad]])/10</f>
        <v>0.1</v>
      </c>
      <c r="F2943" s="7">
        <f>LEN(Table9[[#This Row],[Variants]])/10</f>
        <v>0</v>
      </c>
      <c r="G2943" s="7">
        <f>COUNT(FIND("～",Table9[[#This Row],[Trad]]))*10</f>
        <v>0</v>
      </c>
      <c r="H2943" s="25">
        <f>Table9[[#This Row],[Trad Len]]+Table9[[#This Row],[Var Len]]</f>
        <v>0.1</v>
      </c>
      <c r="I2943" s="25" cm="1">
        <f t="array" ref="I2943">COUNT(FIND({1,2,3,4,5,6,7,8,9,0},Table9[[#This Row],[Simp]]))</f>
        <v>0</v>
      </c>
      <c r="J2943" s="25" cm="1">
        <f t="array" ref="J2943">COUNT(FIND({1,2,3,4,5,6,7,8,9,0},Table9[[#This Row],[Trad]]))</f>
        <v>0</v>
      </c>
      <c r="K2943" s="25" cm="1">
        <f t="array" ref="K2943">COUNT(FIND({1,2,3,4,5,6,7,8,9,0},Table9[[#This Row],[Variants]]))</f>
        <v>0</v>
      </c>
      <c r="L2943" s="25">
        <f>SUM(Table9[[#This Row],[Simp Note]:[Var Note]])</f>
        <v>0</v>
      </c>
      <c r="M2943" s="25">
        <f>SUM(Table9[[#This Row],[Sum]],Table9[[#This Row],[Sum Notes]],Table9[[#This Row],[Contains ~]])</f>
        <v>0.1</v>
      </c>
      <c r="N2943" s="26">
        <v>23730</v>
      </c>
      <c r="O2943" s="25" t="s">
        <v>10235</v>
      </c>
      <c r="P2943" s="25" t="s">
        <v>10235</v>
      </c>
      <c r="Q2943" s="25"/>
      <c r="R2943" s="25"/>
      <c r="S2943" s="25"/>
    </row>
    <row r="2944" spans="1:19" x14ac:dyDescent="0.25">
      <c r="A2944" s="7">
        <v>7534</v>
      </c>
      <c r="B2944" s="7" t="s">
        <v>6361</v>
      </c>
      <c r="C2944" s="7" t="s">
        <v>9925</v>
      </c>
      <c r="D2944" s="7" t="s">
        <v>6770</v>
      </c>
      <c r="E2944" s="7">
        <f>LEN(Table9[[#This Row],[Trad]])/10</f>
        <v>0.1</v>
      </c>
      <c r="F2944" s="7">
        <f>LEN(Table9[[#This Row],[Variants]])/10</f>
        <v>0</v>
      </c>
      <c r="G2944" s="7">
        <f>COUNT(FIND("～",Table9[[#This Row],[Trad]]))*10</f>
        <v>0</v>
      </c>
      <c r="H2944" s="25">
        <f>Table9[[#This Row],[Trad Len]]+Table9[[#This Row],[Var Len]]</f>
        <v>0.1</v>
      </c>
      <c r="I2944" s="25" cm="1">
        <f t="array" ref="I2944">COUNT(FIND({1,2,3,4,5,6,7,8,9,0},Table9[[#This Row],[Simp]]))</f>
        <v>0</v>
      </c>
      <c r="J2944" s="25" cm="1">
        <f t="array" ref="J2944">COUNT(FIND({1,2,3,4,5,6,7,8,9,0},Table9[[#This Row],[Trad]]))</f>
        <v>0</v>
      </c>
      <c r="K2944" s="25" cm="1">
        <f t="array" ref="K2944">COUNT(FIND({1,2,3,4,5,6,7,8,9,0},Table9[[#This Row],[Variants]]))</f>
        <v>0</v>
      </c>
      <c r="L2944" s="25">
        <f>SUM(Table9[[#This Row],[Simp Note]:[Var Note]])</f>
        <v>0</v>
      </c>
      <c r="M2944" s="25">
        <f>SUM(Table9[[#This Row],[Sum]],Table9[[#This Row],[Sum Notes]],Table9[[#This Row],[Contains ~]])</f>
        <v>0.1</v>
      </c>
      <c r="N2944" s="26">
        <v>23740</v>
      </c>
      <c r="O2944" s="25" t="s">
        <v>10235</v>
      </c>
      <c r="P2944" s="25" t="s">
        <v>10235</v>
      </c>
      <c r="Q2944" s="25"/>
      <c r="R2944" s="25"/>
      <c r="S2944" s="25"/>
    </row>
    <row r="2945" spans="1:19" x14ac:dyDescent="0.25">
      <c r="A2945" s="7">
        <v>7535</v>
      </c>
      <c r="B2945" s="7" t="s">
        <v>6363</v>
      </c>
      <c r="C2945" s="7" t="s">
        <v>9927</v>
      </c>
      <c r="D2945" s="7" t="s">
        <v>6770</v>
      </c>
      <c r="E2945" s="7">
        <f>LEN(Table9[[#This Row],[Trad]])/10</f>
        <v>0.1</v>
      </c>
      <c r="F2945" s="7">
        <f>LEN(Table9[[#This Row],[Variants]])/10</f>
        <v>0</v>
      </c>
      <c r="G2945" s="7">
        <f>COUNT(FIND("～",Table9[[#This Row],[Trad]]))*10</f>
        <v>0</v>
      </c>
      <c r="H2945" s="25">
        <f>Table9[[#This Row],[Trad Len]]+Table9[[#This Row],[Var Len]]</f>
        <v>0.1</v>
      </c>
      <c r="I2945" s="25" cm="1">
        <f t="array" ref="I2945">COUNT(FIND({1,2,3,4,5,6,7,8,9,0},Table9[[#This Row],[Simp]]))</f>
        <v>0</v>
      </c>
      <c r="J2945" s="25" cm="1">
        <f t="array" ref="J2945">COUNT(FIND({1,2,3,4,5,6,7,8,9,0},Table9[[#This Row],[Trad]]))</f>
        <v>0</v>
      </c>
      <c r="K2945" s="25" cm="1">
        <f t="array" ref="K2945">COUNT(FIND({1,2,3,4,5,6,7,8,9,0},Table9[[#This Row],[Variants]]))</f>
        <v>0</v>
      </c>
      <c r="L2945" s="25">
        <f>SUM(Table9[[#This Row],[Simp Note]:[Var Note]])</f>
        <v>0</v>
      </c>
      <c r="M2945" s="25">
        <f>SUM(Table9[[#This Row],[Sum]],Table9[[#This Row],[Sum Notes]],Table9[[#This Row],[Contains ~]])</f>
        <v>0.1</v>
      </c>
      <c r="N2945" s="26">
        <v>23750</v>
      </c>
      <c r="O2945" s="25" t="s">
        <v>10235</v>
      </c>
      <c r="P2945" s="25" t="s">
        <v>10235</v>
      </c>
      <c r="Q2945" s="25"/>
      <c r="R2945" s="25"/>
      <c r="S2945" s="25"/>
    </row>
    <row r="2946" spans="1:19" x14ac:dyDescent="0.25">
      <c r="A2946" s="7">
        <v>7536</v>
      </c>
      <c r="B2946" s="7" t="s">
        <v>6365</v>
      </c>
      <c r="C2946" s="7" t="s">
        <v>9929</v>
      </c>
      <c r="D2946" s="7" t="s">
        <v>6770</v>
      </c>
      <c r="E2946" s="7">
        <f>LEN(Table9[[#This Row],[Trad]])/10</f>
        <v>0.1</v>
      </c>
      <c r="F2946" s="7">
        <f>LEN(Table9[[#This Row],[Variants]])/10</f>
        <v>0</v>
      </c>
      <c r="G2946" s="7">
        <f>COUNT(FIND("～",Table9[[#This Row],[Trad]]))*10</f>
        <v>0</v>
      </c>
      <c r="H2946" s="25">
        <f>Table9[[#This Row],[Trad Len]]+Table9[[#This Row],[Var Len]]</f>
        <v>0.1</v>
      </c>
      <c r="I2946" s="25" cm="1">
        <f t="array" ref="I2946">COUNT(FIND({1,2,3,4,5,6,7,8,9,0},Table9[[#This Row],[Simp]]))</f>
        <v>0</v>
      </c>
      <c r="J2946" s="25" cm="1">
        <f t="array" ref="J2946">COUNT(FIND({1,2,3,4,5,6,7,8,9,0},Table9[[#This Row],[Trad]]))</f>
        <v>0</v>
      </c>
      <c r="K2946" s="25" cm="1">
        <f t="array" ref="K2946">COUNT(FIND({1,2,3,4,5,6,7,8,9,0},Table9[[#This Row],[Variants]]))</f>
        <v>0</v>
      </c>
      <c r="L2946" s="25">
        <f>SUM(Table9[[#This Row],[Simp Note]:[Var Note]])</f>
        <v>0</v>
      </c>
      <c r="M2946" s="25">
        <f>SUM(Table9[[#This Row],[Sum]],Table9[[#This Row],[Sum Notes]],Table9[[#This Row],[Contains ~]])</f>
        <v>0.1</v>
      </c>
      <c r="N2946" s="26">
        <v>23760</v>
      </c>
      <c r="O2946" s="25" t="s">
        <v>10235</v>
      </c>
      <c r="P2946" s="25" t="s">
        <v>10235</v>
      </c>
      <c r="Q2946" s="25"/>
      <c r="R2946" s="25"/>
      <c r="S2946" s="25"/>
    </row>
    <row r="2947" spans="1:19" x14ac:dyDescent="0.25">
      <c r="A2947" s="7">
        <v>7537</v>
      </c>
      <c r="B2947" s="7" t="s">
        <v>6367</v>
      </c>
      <c r="C2947" s="7" t="s">
        <v>9931</v>
      </c>
      <c r="D2947" s="7" t="s">
        <v>6770</v>
      </c>
      <c r="E2947" s="7">
        <f>LEN(Table9[[#This Row],[Trad]])/10</f>
        <v>0.2</v>
      </c>
      <c r="F2947" s="7">
        <f>LEN(Table9[[#This Row],[Variants]])/10</f>
        <v>0</v>
      </c>
      <c r="G2947" s="7">
        <f>COUNT(FIND("～",Table9[[#This Row],[Trad]]))*10</f>
        <v>0</v>
      </c>
      <c r="H2947" s="25">
        <f>Table9[[#This Row],[Trad Len]]+Table9[[#This Row],[Var Len]]</f>
        <v>0.2</v>
      </c>
      <c r="I2947" s="25" cm="1">
        <f t="array" ref="I2947">COUNT(FIND({1,2,3,4,5,6,7,8,9,0},Table9[[#This Row],[Simp]]))</f>
        <v>0</v>
      </c>
      <c r="J2947" s="25" cm="1">
        <f t="array" ref="J2947">COUNT(FIND({1,2,3,4,5,6,7,8,9,0},Table9[[#This Row],[Trad]]))</f>
        <v>0</v>
      </c>
      <c r="K2947" s="25" cm="1">
        <f t="array" ref="K2947">COUNT(FIND({1,2,3,4,5,6,7,8,9,0},Table9[[#This Row],[Variants]]))</f>
        <v>0</v>
      </c>
      <c r="L2947" s="25">
        <f>SUM(Table9[[#This Row],[Simp Note]:[Var Note]])</f>
        <v>0</v>
      </c>
      <c r="M2947" s="25">
        <f>SUM(Table9[[#This Row],[Sum]],Table9[[#This Row],[Sum Notes]],Table9[[#This Row],[Contains ~]])</f>
        <v>0.2</v>
      </c>
      <c r="N2947" s="26">
        <v>3020</v>
      </c>
      <c r="O2947" s="25" t="s">
        <v>10235</v>
      </c>
      <c r="P2947" s="25" t="s">
        <v>10235</v>
      </c>
      <c r="Q2947" s="25"/>
      <c r="R2947" s="25"/>
      <c r="S2947" s="25"/>
    </row>
    <row r="2948" spans="1:19" x14ac:dyDescent="0.25">
      <c r="A2948" s="7">
        <v>7540</v>
      </c>
      <c r="B2948" s="7" t="s">
        <v>6369</v>
      </c>
      <c r="C2948" s="7" t="s">
        <v>9933</v>
      </c>
      <c r="D2948" s="7" t="s">
        <v>6770</v>
      </c>
      <c r="E2948" s="7">
        <f>LEN(Table9[[#This Row],[Trad]])/10</f>
        <v>0.1</v>
      </c>
      <c r="F2948" s="7">
        <f>LEN(Table9[[#This Row],[Variants]])/10</f>
        <v>0</v>
      </c>
      <c r="G2948" s="7">
        <f>COUNT(FIND("～",Table9[[#This Row],[Trad]]))*10</f>
        <v>0</v>
      </c>
      <c r="H2948" s="25">
        <f>Table9[[#This Row],[Trad Len]]+Table9[[#This Row],[Var Len]]</f>
        <v>0.1</v>
      </c>
      <c r="I2948" s="25" cm="1">
        <f t="array" ref="I2948">COUNT(FIND({1,2,3,4,5,6,7,8,9,0},Table9[[#This Row],[Simp]]))</f>
        <v>0</v>
      </c>
      <c r="J2948" s="25" cm="1">
        <f t="array" ref="J2948">COUNT(FIND({1,2,3,4,5,6,7,8,9,0},Table9[[#This Row],[Trad]]))</f>
        <v>0</v>
      </c>
      <c r="K2948" s="25" cm="1">
        <f t="array" ref="K2948">COUNT(FIND({1,2,3,4,5,6,7,8,9,0},Table9[[#This Row],[Variants]]))</f>
        <v>0</v>
      </c>
      <c r="L2948" s="25">
        <f>SUM(Table9[[#This Row],[Simp Note]:[Var Note]])</f>
        <v>0</v>
      </c>
      <c r="M2948" s="25">
        <f>SUM(Table9[[#This Row],[Sum]],Table9[[#This Row],[Sum Notes]],Table9[[#This Row],[Contains ~]])</f>
        <v>0.1</v>
      </c>
      <c r="N2948" s="26">
        <v>23770</v>
      </c>
      <c r="O2948" s="25" t="s">
        <v>10235</v>
      </c>
      <c r="P2948" s="25" t="s">
        <v>10235</v>
      </c>
      <c r="Q2948" s="25"/>
      <c r="R2948" s="25"/>
      <c r="S2948" s="25"/>
    </row>
    <row r="2949" spans="1:19" x14ac:dyDescent="0.25">
      <c r="A2949" s="7">
        <v>7541</v>
      </c>
      <c r="B2949" s="7" t="s">
        <v>6371</v>
      </c>
      <c r="C2949" s="7" t="s">
        <v>9935</v>
      </c>
      <c r="D2949" s="7" t="s">
        <v>6770</v>
      </c>
      <c r="E2949" s="7">
        <f>LEN(Table9[[#This Row],[Trad]])/10</f>
        <v>0.1</v>
      </c>
      <c r="F2949" s="7">
        <f>LEN(Table9[[#This Row],[Variants]])/10</f>
        <v>0</v>
      </c>
      <c r="G2949" s="7">
        <f>COUNT(FIND("～",Table9[[#This Row],[Trad]]))*10</f>
        <v>0</v>
      </c>
      <c r="H2949" s="25">
        <f>Table9[[#This Row],[Trad Len]]+Table9[[#This Row],[Var Len]]</f>
        <v>0.1</v>
      </c>
      <c r="I2949" s="25" cm="1">
        <f t="array" ref="I2949">COUNT(FIND({1,2,3,4,5,6,7,8,9,0},Table9[[#This Row],[Simp]]))</f>
        <v>0</v>
      </c>
      <c r="J2949" s="25" cm="1">
        <f t="array" ref="J2949">COUNT(FIND({1,2,3,4,5,6,7,8,9,0},Table9[[#This Row],[Trad]]))</f>
        <v>0</v>
      </c>
      <c r="K2949" s="25" cm="1">
        <f t="array" ref="K2949">COUNT(FIND({1,2,3,4,5,6,7,8,9,0},Table9[[#This Row],[Variants]]))</f>
        <v>0</v>
      </c>
      <c r="L2949" s="25">
        <f>SUM(Table9[[#This Row],[Simp Note]:[Var Note]])</f>
        <v>0</v>
      </c>
      <c r="M2949" s="25">
        <f>SUM(Table9[[#This Row],[Sum]],Table9[[#This Row],[Sum Notes]],Table9[[#This Row],[Contains ~]])</f>
        <v>0.1</v>
      </c>
      <c r="N2949" s="26">
        <v>23780</v>
      </c>
      <c r="O2949" s="25" t="s">
        <v>10235</v>
      </c>
      <c r="P2949" s="25" t="s">
        <v>10235</v>
      </c>
      <c r="Q2949" s="25"/>
      <c r="R2949" s="25"/>
      <c r="S2949" s="25"/>
    </row>
    <row r="2950" spans="1:19" x14ac:dyDescent="0.25">
      <c r="A2950" s="7">
        <v>7543</v>
      </c>
      <c r="B2950" s="7" t="s">
        <v>6373</v>
      </c>
      <c r="C2950" s="7" t="s">
        <v>9937</v>
      </c>
      <c r="D2950" s="7" t="s">
        <v>6770</v>
      </c>
      <c r="E2950" s="7">
        <f>LEN(Table9[[#This Row],[Trad]])/10</f>
        <v>0.1</v>
      </c>
      <c r="F2950" s="7">
        <f>LEN(Table9[[#This Row],[Variants]])/10</f>
        <v>0</v>
      </c>
      <c r="G2950" s="7">
        <f>COUNT(FIND("～",Table9[[#This Row],[Trad]]))*10</f>
        <v>0</v>
      </c>
      <c r="H2950" s="25">
        <f>Table9[[#This Row],[Trad Len]]+Table9[[#This Row],[Var Len]]</f>
        <v>0.1</v>
      </c>
      <c r="I2950" s="25" cm="1">
        <f t="array" ref="I2950">COUNT(FIND({1,2,3,4,5,6,7,8,9,0},Table9[[#This Row],[Simp]]))</f>
        <v>0</v>
      </c>
      <c r="J2950" s="25" cm="1">
        <f t="array" ref="J2950">COUNT(FIND({1,2,3,4,5,6,7,8,9,0},Table9[[#This Row],[Trad]]))</f>
        <v>0</v>
      </c>
      <c r="K2950" s="25" cm="1">
        <f t="array" ref="K2950">COUNT(FIND({1,2,3,4,5,6,7,8,9,0},Table9[[#This Row],[Variants]]))</f>
        <v>0</v>
      </c>
      <c r="L2950" s="25">
        <f>SUM(Table9[[#This Row],[Simp Note]:[Var Note]])</f>
        <v>0</v>
      </c>
      <c r="M2950" s="25">
        <f>SUM(Table9[[#This Row],[Sum]],Table9[[#This Row],[Sum Notes]],Table9[[#This Row],[Contains ~]])</f>
        <v>0.1</v>
      </c>
      <c r="N2950" s="26">
        <v>23790</v>
      </c>
      <c r="O2950" s="25" t="s">
        <v>10235</v>
      </c>
      <c r="P2950" s="25" t="s">
        <v>10235</v>
      </c>
      <c r="Q2950" s="25"/>
      <c r="R2950" s="25"/>
      <c r="S2950" s="25"/>
    </row>
    <row r="2951" spans="1:19" x14ac:dyDescent="0.25">
      <c r="A2951" s="7">
        <v>7548</v>
      </c>
      <c r="B2951" s="7" t="s">
        <v>6375</v>
      </c>
      <c r="C2951" s="7" t="s">
        <v>9939</v>
      </c>
      <c r="D2951" s="7" t="s">
        <v>6770</v>
      </c>
      <c r="E2951" s="7">
        <f>LEN(Table9[[#This Row],[Trad]])/10</f>
        <v>0.1</v>
      </c>
      <c r="F2951" s="7">
        <f>LEN(Table9[[#This Row],[Variants]])/10</f>
        <v>0</v>
      </c>
      <c r="G2951" s="7">
        <f>COUNT(FIND("～",Table9[[#This Row],[Trad]]))*10</f>
        <v>0</v>
      </c>
      <c r="H2951" s="25">
        <f>Table9[[#This Row],[Trad Len]]+Table9[[#This Row],[Var Len]]</f>
        <v>0.1</v>
      </c>
      <c r="I2951" s="25" cm="1">
        <f t="array" ref="I2951">COUNT(FIND({1,2,3,4,5,6,7,8,9,0},Table9[[#This Row],[Simp]]))</f>
        <v>0</v>
      </c>
      <c r="J2951" s="25" cm="1">
        <f t="array" ref="J2951">COUNT(FIND({1,2,3,4,5,6,7,8,9,0},Table9[[#This Row],[Trad]]))</f>
        <v>0</v>
      </c>
      <c r="K2951" s="25" cm="1">
        <f t="array" ref="K2951">COUNT(FIND({1,2,3,4,5,6,7,8,9,0},Table9[[#This Row],[Variants]]))</f>
        <v>0</v>
      </c>
      <c r="L2951" s="25">
        <f>SUM(Table9[[#This Row],[Simp Note]:[Var Note]])</f>
        <v>0</v>
      </c>
      <c r="M2951" s="25">
        <f>SUM(Table9[[#This Row],[Sum]],Table9[[#This Row],[Sum Notes]],Table9[[#This Row],[Contains ~]])</f>
        <v>0.1</v>
      </c>
      <c r="N2951" s="26">
        <v>23800</v>
      </c>
      <c r="O2951" s="25" t="s">
        <v>10235</v>
      </c>
      <c r="P2951" s="25" t="s">
        <v>10235</v>
      </c>
      <c r="Q2951" s="25"/>
      <c r="R2951" s="25"/>
      <c r="S2951" s="25"/>
    </row>
    <row r="2952" spans="1:19" x14ac:dyDescent="0.25">
      <c r="A2952" s="7">
        <v>7557</v>
      </c>
      <c r="B2952" s="7" t="s">
        <v>6377</v>
      </c>
      <c r="C2952" s="7" t="s">
        <v>9941</v>
      </c>
      <c r="D2952" s="7" t="s">
        <v>6770</v>
      </c>
      <c r="E2952" s="7">
        <f>LEN(Table9[[#This Row],[Trad]])/10</f>
        <v>0.1</v>
      </c>
      <c r="F2952" s="7">
        <f>LEN(Table9[[#This Row],[Variants]])/10</f>
        <v>0</v>
      </c>
      <c r="G2952" s="7">
        <f>COUNT(FIND("～",Table9[[#This Row],[Trad]]))*10</f>
        <v>0</v>
      </c>
      <c r="H2952" s="25">
        <f>Table9[[#This Row],[Trad Len]]+Table9[[#This Row],[Var Len]]</f>
        <v>0.1</v>
      </c>
      <c r="I2952" s="25" cm="1">
        <f t="array" ref="I2952">COUNT(FIND({1,2,3,4,5,6,7,8,9,0},Table9[[#This Row],[Simp]]))</f>
        <v>0</v>
      </c>
      <c r="J2952" s="25" cm="1">
        <f t="array" ref="J2952">COUNT(FIND({1,2,3,4,5,6,7,8,9,0},Table9[[#This Row],[Trad]]))</f>
        <v>0</v>
      </c>
      <c r="K2952" s="25" cm="1">
        <f t="array" ref="K2952">COUNT(FIND({1,2,3,4,5,6,7,8,9,0},Table9[[#This Row],[Variants]]))</f>
        <v>0</v>
      </c>
      <c r="L2952" s="25">
        <f>SUM(Table9[[#This Row],[Simp Note]:[Var Note]])</f>
        <v>0</v>
      </c>
      <c r="M2952" s="25">
        <f>SUM(Table9[[#This Row],[Sum]],Table9[[#This Row],[Sum Notes]],Table9[[#This Row],[Contains ~]])</f>
        <v>0.1</v>
      </c>
      <c r="N2952" s="26">
        <v>23810</v>
      </c>
      <c r="O2952" s="25" t="s">
        <v>10235</v>
      </c>
      <c r="P2952" s="25" t="s">
        <v>10235</v>
      </c>
      <c r="Q2952" s="25"/>
      <c r="R2952" s="25"/>
      <c r="S2952" s="25"/>
    </row>
    <row r="2953" spans="1:19" x14ac:dyDescent="0.25">
      <c r="A2953" s="7">
        <v>7558</v>
      </c>
      <c r="B2953" s="7" t="s">
        <v>6379</v>
      </c>
      <c r="C2953" s="7" t="s">
        <v>9943</v>
      </c>
      <c r="D2953" s="7" t="s">
        <v>6770</v>
      </c>
      <c r="E2953" s="7">
        <f>LEN(Table9[[#This Row],[Trad]])/10</f>
        <v>0.1</v>
      </c>
      <c r="F2953" s="7">
        <f>LEN(Table9[[#This Row],[Variants]])/10</f>
        <v>0</v>
      </c>
      <c r="G2953" s="7">
        <f>COUNT(FIND("～",Table9[[#This Row],[Trad]]))*10</f>
        <v>0</v>
      </c>
      <c r="H2953" s="25">
        <f>Table9[[#This Row],[Trad Len]]+Table9[[#This Row],[Var Len]]</f>
        <v>0.1</v>
      </c>
      <c r="I2953" s="25" cm="1">
        <f t="array" ref="I2953">COUNT(FIND({1,2,3,4,5,6,7,8,9,0},Table9[[#This Row],[Simp]]))</f>
        <v>0</v>
      </c>
      <c r="J2953" s="25" cm="1">
        <f t="array" ref="J2953">COUNT(FIND({1,2,3,4,5,6,7,8,9,0},Table9[[#This Row],[Trad]]))</f>
        <v>0</v>
      </c>
      <c r="K2953" s="25" cm="1">
        <f t="array" ref="K2953">COUNT(FIND({1,2,3,4,5,6,7,8,9,0},Table9[[#This Row],[Variants]]))</f>
        <v>0</v>
      </c>
      <c r="L2953" s="25">
        <f>SUM(Table9[[#This Row],[Simp Note]:[Var Note]])</f>
        <v>0</v>
      </c>
      <c r="M2953" s="25">
        <f>SUM(Table9[[#This Row],[Sum]],Table9[[#This Row],[Sum Notes]],Table9[[#This Row],[Contains ~]])</f>
        <v>0.1</v>
      </c>
      <c r="N2953" s="26">
        <v>23820</v>
      </c>
      <c r="O2953" s="25" t="s">
        <v>10235</v>
      </c>
      <c r="P2953" s="25" t="s">
        <v>10235</v>
      </c>
      <c r="Q2953" s="25"/>
      <c r="R2953" s="25"/>
      <c r="S2953" s="25"/>
    </row>
    <row r="2954" spans="1:19" x14ac:dyDescent="0.25">
      <c r="A2954" s="7">
        <v>7559</v>
      </c>
      <c r="B2954" s="7" t="s">
        <v>6381</v>
      </c>
      <c r="C2954" s="7" t="s">
        <v>9945</v>
      </c>
      <c r="D2954" s="7" t="s">
        <v>6770</v>
      </c>
      <c r="E2954" s="7">
        <f>LEN(Table9[[#This Row],[Trad]])/10</f>
        <v>0.1</v>
      </c>
      <c r="F2954" s="7">
        <f>LEN(Table9[[#This Row],[Variants]])/10</f>
        <v>0</v>
      </c>
      <c r="G2954" s="7">
        <f>COUNT(FIND("～",Table9[[#This Row],[Trad]]))*10</f>
        <v>0</v>
      </c>
      <c r="H2954" s="25">
        <f>Table9[[#This Row],[Trad Len]]+Table9[[#This Row],[Var Len]]</f>
        <v>0.1</v>
      </c>
      <c r="I2954" s="25" cm="1">
        <f t="array" ref="I2954">COUNT(FIND({1,2,3,4,5,6,7,8,9,0},Table9[[#This Row],[Simp]]))</f>
        <v>0</v>
      </c>
      <c r="J2954" s="25" cm="1">
        <f t="array" ref="J2954">COUNT(FIND({1,2,3,4,5,6,7,8,9,0},Table9[[#This Row],[Trad]]))</f>
        <v>0</v>
      </c>
      <c r="K2954" s="25" cm="1">
        <f t="array" ref="K2954">COUNT(FIND({1,2,3,4,5,6,7,8,9,0},Table9[[#This Row],[Variants]]))</f>
        <v>0</v>
      </c>
      <c r="L2954" s="25">
        <f>SUM(Table9[[#This Row],[Simp Note]:[Var Note]])</f>
        <v>0</v>
      </c>
      <c r="M2954" s="25">
        <f>SUM(Table9[[#This Row],[Sum]],Table9[[#This Row],[Sum Notes]],Table9[[#This Row],[Contains ~]])</f>
        <v>0.1</v>
      </c>
      <c r="N2954" s="26">
        <v>23830</v>
      </c>
      <c r="O2954" s="25" t="s">
        <v>10235</v>
      </c>
      <c r="P2954" s="25" t="s">
        <v>10235</v>
      </c>
      <c r="Q2954" s="25"/>
      <c r="R2954" s="25"/>
      <c r="S2954" s="25"/>
    </row>
    <row r="2955" spans="1:19" x14ac:dyDescent="0.25">
      <c r="A2955" s="7">
        <v>7560</v>
      </c>
      <c r="B2955" s="7" t="s">
        <v>6383</v>
      </c>
      <c r="C2955" s="7" t="s">
        <v>9947</v>
      </c>
      <c r="D2955" s="7" t="s">
        <v>6770</v>
      </c>
      <c r="E2955" s="7">
        <f>LEN(Table9[[#This Row],[Trad]])/10</f>
        <v>0.1</v>
      </c>
      <c r="F2955" s="7">
        <f>LEN(Table9[[#This Row],[Variants]])/10</f>
        <v>0</v>
      </c>
      <c r="G2955" s="7">
        <f>COUNT(FIND("～",Table9[[#This Row],[Trad]]))*10</f>
        <v>0</v>
      </c>
      <c r="H2955" s="25">
        <f>Table9[[#This Row],[Trad Len]]+Table9[[#This Row],[Var Len]]</f>
        <v>0.1</v>
      </c>
      <c r="I2955" s="25" cm="1">
        <f t="array" ref="I2955">COUNT(FIND({1,2,3,4,5,6,7,8,9,0},Table9[[#This Row],[Simp]]))</f>
        <v>0</v>
      </c>
      <c r="J2955" s="25" cm="1">
        <f t="array" ref="J2955">COUNT(FIND({1,2,3,4,5,6,7,8,9,0},Table9[[#This Row],[Trad]]))</f>
        <v>0</v>
      </c>
      <c r="K2955" s="25" cm="1">
        <f t="array" ref="K2955">COUNT(FIND({1,2,3,4,5,6,7,8,9,0},Table9[[#This Row],[Variants]]))</f>
        <v>0</v>
      </c>
      <c r="L2955" s="25">
        <f>SUM(Table9[[#This Row],[Simp Note]:[Var Note]])</f>
        <v>0</v>
      </c>
      <c r="M2955" s="25">
        <f>SUM(Table9[[#This Row],[Sum]],Table9[[#This Row],[Sum Notes]],Table9[[#This Row],[Contains ~]])</f>
        <v>0.1</v>
      </c>
      <c r="N2955" s="26">
        <v>23840</v>
      </c>
      <c r="O2955" s="25" t="s">
        <v>10235</v>
      </c>
      <c r="P2955" s="25" t="s">
        <v>10235</v>
      </c>
      <c r="Q2955" s="25"/>
      <c r="R2955" s="25"/>
      <c r="S2955" s="25"/>
    </row>
    <row r="2956" spans="1:19" x14ac:dyDescent="0.25">
      <c r="A2956" s="7">
        <v>7561</v>
      </c>
      <c r="B2956" s="7" t="s">
        <v>6385</v>
      </c>
      <c r="C2956" s="7" t="s">
        <v>9949</v>
      </c>
      <c r="D2956" s="7" t="s">
        <v>6770</v>
      </c>
      <c r="E2956" s="7">
        <f>LEN(Table9[[#This Row],[Trad]])/10</f>
        <v>0.1</v>
      </c>
      <c r="F2956" s="7">
        <f>LEN(Table9[[#This Row],[Variants]])/10</f>
        <v>0</v>
      </c>
      <c r="G2956" s="7">
        <f>COUNT(FIND("～",Table9[[#This Row],[Trad]]))*10</f>
        <v>0</v>
      </c>
      <c r="H2956" s="25">
        <f>Table9[[#This Row],[Trad Len]]+Table9[[#This Row],[Var Len]]</f>
        <v>0.1</v>
      </c>
      <c r="I2956" s="25" cm="1">
        <f t="array" ref="I2956">COUNT(FIND({1,2,3,4,5,6,7,8,9,0},Table9[[#This Row],[Simp]]))</f>
        <v>0</v>
      </c>
      <c r="J2956" s="25" cm="1">
        <f t="array" ref="J2956">COUNT(FIND({1,2,3,4,5,6,7,8,9,0},Table9[[#This Row],[Trad]]))</f>
        <v>0</v>
      </c>
      <c r="K2956" s="25" cm="1">
        <f t="array" ref="K2956">COUNT(FIND({1,2,3,4,5,6,7,8,9,0},Table9[[#This Row],[Variants]]))</f>
        <v>0</v>
      </c>
      <c r="L2956" s="25">
        <f>SUM(Table9[[#This Row],[Simp Note]:[Var Note]])</f>
        <v>0</v>
      </c>
      <c r="M2956" s="25">
        <f>SUM(Table9[[#This Row],[Sum]],Table9[[#This Row],[Sum Notes]],Table9[[#This Row],[Contains ~]])</f>
        <v>0.1</v>
      </c>
      <c r="N2956" s="26">
        <v>23850</v>
      </c>
      <c r="O2956" s="25" t="s">
        <v>10235</v>
      </c>
      <c r="P2956" s="25" t="s">
        <v>10235</v>
      </c>
      <c r="Q2956" s="25"/>
      <c r="R2956" s="25"/>
      <c r="S2956" s="25"/>
    </row>
    <row r="2957" spans="1:19" x14ac:dyDescent="0.25">
      <c r="A2957" s="7">
        <v>7562</v>
      </c>
      <c r="B2957" s="7" t="s">
        <v>6387</v>
      </c>
      <c r="C2957" s="7" t="s">
        <v>9951</v>
      </c>
      <c r="D2957" s="7" t="s">
        <v>6770</v>
      </c>
      <c r="E2957" s="7">
        <f>LEN(Table9[[#This Row],[Trad]])/10</f>
        <v>0.1</v>
      </c>
      <c r="F2957" s="7">
        <f>LEN(Table9[[#This Row],[Variants]])/10</f>
        <v>0</v>
      </c>
      <c r="G2957" s="7">
        <f>COUNT(FIND("～",Table9[[#This Row],[Trad]]))*10</f>
        <v>0</v>
      </c>
      <c r="H2957" s="25">
        <f>Table9[[#This Row],[Trad Len]]+Table9[[#This Row],[Var Len]]</f>
        <v>0.1</v>
      </c>
      <c r="I2957" s="25" cm="1">
        <f t="array" ref="I2957">COUNT(FIND({1,2,3,4,5,6,7,8,9,0},Table9[[#This Row],[Simp]]))</f>
        <v>0</v>
      </c>
      <c r="J2957" s="25" cm="1">
        <f t="array" ref="J2957">COUNT(FIND({1,2,3,4,5,6,7,8,9,0},Table9[[#This Row],[Trad]]))</f>
        <v>0</v>
      </c>
      <c r="K2957" s="25" cm="1">
        <f t="array" ref="K2957">COUNT(FIND({1,2,3,4,5,6,7,8,9,0},Table9[[#This Row],[Variants]]))</f>
        <v>0</v>
      </c>
      <c r="L2957" s="25">
        <f>SUM(Table9[[#This Row],[Simp Note]:[Var Note]])</f>
        <v>0</v>
      </c>
      <c r="M2957" s="25">
        <f>SUM(Table9[[#This Row],[Sum]],Table9[[#This Row],[Sum Notes]],Table9[[#This Row],[Contains ~]])</f>
        <v>0.1</v>
      </c>
      <c r="N2957" s="26">
        <v>23860</v>
      </c>
      <c r="O2957" s="25" t="s">
        <v>10235</v>
      </c>
      <c r="P2957" s="25" t="s">
        <v>10235</v>
      </c>
      <c r="Q2957" s="25"/>
      <c r="R2957" s="25"/>
      <c r="S2957" s="25"/>
    </row>
    <row r="2958" spans="1:19" x14ac:dyDescent="0.25">
      <c r="A2958" s="7">
        <v>7563</v>
      </c>
      <c r="B2958" s="7" t="s">
        <v>6389</v>
      </c>
      <c r="C2958" s="7" t="s">
        <v>9953</v>
      </c>
      <c r="D2958" s="7" t="s">
        <v>6770</v>
      </c>
      <c r="E2958" s="7">
        <f>LEN(Table9[[#This Row],[Trad]])/10</f>
        <v>0.1</v>
      </c>
      <c r="F2958" s="7">
        <f>LEN(Table9[[#This Row],[Variants]])/10</f>
        <v>0</v>
      </c>
      <c r="G2958" s="7">
        <f>COUNT(FIND("～",Table9[[#This Row],[Trad]]))*10</f>
        <v>0</v>
      </c>
      <c r="H2958" s="25">
        <f>Table9[[#This Row],[Trad Len]]+Table9[[#This Row],[Var Len]]</f>
        <v>0.1</v>
      </c>
      <c r="I2958" s="25" cm="1">
        <f t="array" ref="I2958">COUNT(FIND({1,2,3,4,5,6,7,8,9,0},Table9[[#This Row],[Simp]]))</f>
        <v>0</v>
      </c>
      <c r="J2958" s="25" cm="1">
        <f t="array" ref="J2958">COUNT(FIND({1,2,3,4,5,6,7,8,9,0},Table9[[#This Row],[Trad]]))</f>
        <v>0</v>
      </c>
      <c r="K2958" s="25" cm="1">
        <f t="array" ref="K2958">COUNT(FIND({1,2,3,4,5,6,7,8,9,0},Table9[[#This Row],[Variants]]))</f>
        <v>0</v>
      </c>
      <c r="L2958" s="25">
        <f>SUM(Table9[[#This Row],[Simp Note]:[Var Note]])</f>
        <v>0</v>
      </c>
      <c r="M2958" s="25">
        <f>SUM(Table9[[#This Row],[Sum]],Table9[[#This Row],[Sum Notes]],Table9[[#This Row],[Contains ~]])</f>
        <v>0.1</v>
      </c>
      <c r="N2958" s="26">
        <v>23870</v>
      </c>
      <c r="O2958" s="25" t="s">
        <v>10235</v>
      </c>
      <c r="P2958" s="25" t="s">
        <v>10235</v>
      </c>
      <c r="Q2958" s="25"/>
      <c r="R2958" s="25"/>
      <c r="S2958" s="25"/>
    </row>
    <row r="2959" spans="1:19" x14ac:dyDescent="0.25">
      <c r="A2959" s="7">
        <v>7566</v>
      </c>
      <c r="B2959" s="7" t="s">
        <v>6391</v>
      </c>
      <c r="C2959" s="7" t="s">
        <v>9955</v>
      </c>
      <c r="D2959" s="7" t="s">
        <v>6770</v>
      </c>
      <c r="E2959" s="7">
        <f>LEN(Table9[[#This Row],[Trad]])/10</f>
        <v>0.1</v>
      </c>
      <c r="F2959" s="7">
        <f>LEN(Table9[[#This Row],[Variants]])/10</f>
        <v>0</v>
      </c>
      <c r="G2959" s="7">
        <f>COUNT(FIND("～",Table9[[#This Row],[Trad]]))*10</f>
        <v>0</v>
      </c>
      <c r="H2959" s="25">
        <f>Table9[[#This Row],[Trad Len]]+Table9[[#This Row],[Var Len]]</f>
        <v>0.1</v>
      </c>
      <c r="I2959" s="25" cm="1">
        <f t="array" ref="I2959">COUNT(FIND({1,2,3,4,5,6,7,8,9,0},Table9[[#This Row],[Simp]]))</f>
        <v>0</v>
      </c>
      <c r="J2959" s="25" cm="1">
        <f t="array" ref="J2959">COUNT(FIND({1,2,3,4,5,6,7,8,9,0},Table9[[#This Row],[Trad]]))</f>
        <v>0</v>
      </c>
      <c r="K2959" s="25" cm="1">
        <f t="array" ref="K2959">COUNT(FIND({1,2,3,4,5,6,7,8,9,0},Table9[[#This Row],[Variants]]))</f>
        <v>0</v>
      </c>
      <c r="L2959" s="25">
        <f>SUM(Table9[[#This Row],[Simp Note]:[Var Note]])</f>
        <v>0</v>
      </c>
      <c r="M2959" s="25">
        <f>SUM(Table9[[#This Row],[Sum]],Table9[[#This Row],[Sum Notes]],Table9[[#This Row],[Contains ~]])</f>
        <v>0.1</v>
      </c>
      <c r="N2959" s="26">
        <v>23880</v>
      </c>
      <c r="O2959" s="25" t="s">
        <v>10235</v>
      </c>
      <c r="P2959" s="25" t="s">
        <v>10235</v>
      </c>
      <c r="Q2959" s="25"/>
      <c r="R2959" s="25"/>
      <c r="S2959" s="25"/>
    </row>
    <row r="2960" spans="1:19" x14ac:dyDescent="0.25">
      <c r="A2960" s="7">
        <v>7568</v>
      </c>
      <c r="B2960" s="7" t="s">
        <v>6393</v>
      </c>
      <c r="C2960" s="7" t="s">
        <v>9957</v>
      </c>
      <c r="D2960" s="7" t="s">
        <v>6770</v>
      </c>
      <c r="E2960" s="7">
        <f>LEN(Table9[[#This Row],[Trad]])/10</f>
        <v>0.1</v>
      </c>
      <c r="F2960" s="7">
        <f>LEN(Table9[[#This Row],[Variants]])/10</f>
        <v>0</v>
      </c>
      <c r="G2960" s="7">
        <f>COUNT(FIND("～",Table9[[#This Row],[Trad]]))*10</f>
        <v>0</v>
      </c>
      <c r="H2960" s="25">
        <f>Table9[[#This Row],[Trad Len]]+Table9[[#This Row],[Var Len]]</f>
        <v>0.1</v>
      </c>
      <c r="I2960" s="25" cm="1">
        <f t="array" ref="I2960">COUNT(FIND({1,2,3,4,5,6,7,8,9,0},Table9[[#This Row],[Simp]]))</f>
        <v>0</v>
      </c>
      <c r="J2960" s="25" cm="1">
        <f t="array" ref="J2960">COUNT(FIND({1,2,3,4,5,6,7,8,9,0},Table9[[#This Row],[Trad]]))</f>
        <v>0</v>
      </c>
      <c r="K2960" s="25" cm="1">
        <f t="array" ref="K2960">COUNT(FIND({1,2,3,4,5,6,7,8,9,0},Table9[[#This Row],[Variants]]))</f>
        <v>0</v>
      </c>
      <c r="L2960" s="25">
        <f>SUM(Table9[[#This Row],[Simp Note]:[Var Note]])</f>
        <v>0</v>
      </c>
      <c r="M2960" s="25">
        <f>SUM(Table9[[#This Row],[Sum]],Table9[[#This Row],[Sum Notes]],Table9[[#This Row],[Contains ~]])</f>
        <v>0.1</v>
      </c>
      <c r="N2960" s="26">
        <v>23890</v>
      </c>
      <c r="O2960" s="25" t="s">
        <v>10235</v>
      </c>
      <c r="P2960" s="25" t="s">
        <v>10235</v>
      </c>
      <c r="Q2960" s="25"/>
      <c r="R2960" s="25"/>
      <c r="S2960" s="25"/>
    </row>
    <row r="2961" spans="1:19" x14ac:dyDescent="0.25">
      <c r="A2961" s="7">
        <v>7569</v>
      </c>
      <c r="B2961" s="7" t="s">
        <v>6395</v>
      </c>
      <c r="C2961" s="7" t="s">
        <v>9959</v>
      </c>
      <c r="D2961" s="7" t="s">
        <v>6770</v>
      </c>
      <c r="E2961" s="7">
        <f>LEN(Table9[[#This Row],[Trad]])/10</f>
        <v>0.1</v>
      </c>
      <c r="F2961" s="7">
        <f>LEN(Table9[[#This Row],[Variants]])/10</f>
        <v>0</v>
      </c>
      <c r="G2961" s="7">
        <f>COUNT(FIND("～",Table9[[#This Row],[Trad]]))*10</f>
        <v>0</v>
      </c>
      <c r="H2961" s="25">
        <f>Table9[[#This Row],[Trad Len]]+Table9[[#This Row],[Var Len]]</f>
        <v>0.1</v>
      </c>
      <c r="I2961" s="25" cm="1">
        <f t="array" ref="I2961">COUNT(FIND({1,2,3,4,5,6,7,8,9,0},Table9[[#This Row],[Simp]]))</f>
        <v>0</v>
      </c>
      <c r="J2961" s="25" cm="1">
        <f t="array" ref="J2961">COUNT(FIND({1,2,3,4,5,6,7,8,9,0},Table9[[#This Row],[Trad]]))</f>
        <v>0</v>
      </c>
      <c r="K2961" s="25" cm="1">
        <f t="array" ref="K2961">COUNT(FIND({1,2,3,4,5,6,7,8,9,0},Table9[[#This Row],[Variants]]))</f>
        <v>0</v>
      </c>
      <c r="L2961" s="25">
        <f>SUM(Table9[[#This Row],[Simp Note]:[Var Note]])</f>
        <v>0</v>
      </c>
      <c r="M2961" s="25">
        <f>SUM(Table9[[#This Row],[Sum]],Table9[[#This Row],[Sum Notes]],Table9[[#This Row],[Contains ~]])</f>
        <v>0.1</v>
      </c>
      <c r="N2961" s="26">
        <v>23900</v>
      </c>
      <c r="O2961" s="25" t="s">
        <v>10235</v>
      </c>
      <c r="P2961" s="25" t="s">
        <v>10235</v>
      </c>
      <c r="Q2961" s="25"/>
      <c r="R2961" s="25"/>
      <c r="S2961" s="25"/>
    </row>
    <row r="2962" spans="1:19" x14ac:dyDescent="0.25">
      <c r="A2962" s="7">
        <v>7573</v>
      </c>
      <c r="B2962" s="7" t="s">
        <v>6397</v>
      </c>
      <c r="C2962" s="7" t="s">
        <v>9961</v>
      </c>
      <c r="D2962" s="7" t="s">
        <v>6770</v>
      </c>
      <c r="E2962" s="7">
        <f>LEN(Table9[[#This Row],[Trad]])/10</f>
        <v>0.1</v>
      </c>
      <c r="F2962" s="7">
        <f>LEN(Table9[[#This Row],[Variants]])/10</f>
        <v>0</v>
      </c>
      <c r="G2962" s="7">
        <f>COUNT(FIND("～",Table9[[#This Row],[Trad]]))*10</f>
        <v>0</v>
      </c>
      <c r="H2962" s="25">
        <f>Table9[[#This Row],[Trad Len]]+Table9[[#This Row],[Var Len]]</f>
        <v>0.1</v>
      </c>
      <c r="I2962" s="25" cm="1">
        <f t="array" ref="I2962">COUNT(FIND({1,2,3,4,5,6,7,8,9,0},Table9[[#This Row],[Simp]]))</f>
        <v>0</v>
      </c>
      <c r="J2962" s="25" cm="1">
        <f t="array" ref="J2962">COUNT(FIND({1,2,3,4,5,6,7,8,9,0},Table9[[#This Row],[Trad]]))</f>
        <v>0</v>
      </c>
      <c r="K2962" s="25" cm="1">
        <f t="array" ref="K2962">COUNT(FIND({1,2,3,4,5,6,7,8,9,0},Table9[[#This Row],[Variants]]))</f>
        <v>0</v>
      </c>
      <c r="L2962" s="25">
        <f>SUM(Table9[[#This Row],[Simp Note]:[Var Note]])</f>
        <v>0</v>
      </c>
      <c r="M2962" s="25">
        <f>SUM(Table9[[#This Row],[Sum]],Table9[[#This Row],[Sum Notes]],Table9[[#This Row],[Contains ~]])</f>
        <v>0.1</v>
      </c>
      <c r="N2962" s="26">
        <v>23910</v>
      </c>
      <c r="O2962" s="25" t="s">
        <v>10235</v>
      </c>
      <c r="P2962" s="25" t="s">
        <v>10235</v>
      </c>
      <c r="Q2962" s="25"/>
      <c r="R2962" s="25"/>
      <c r="S2962" s="25"/>
    </row>
    <row r="2963" spans="1:19" x14ac:dyDescent="0.25">
      <c r="A2963" s="7">
        <v>7575</v>
      </c>
      <c r="B2963" s="7" t="s">
        <v>6399</v>
      </c>
      <c r="C2963" s="7" t="s">
        <v>9963</v>
      </c>
      <c r="D2963" s="7" t="s">
        <v>6770</v>
      </c>
      <c r="E2963" s="7">
        <f>LEN(Table9[[#This Row],[Trad]])/10</f>
        <v>0.1</v>
      </c>
      <c r="F2963" s="7">
        <f>LEN(Table9[[#This Row],[Variants]])/10</f>
        <v>0</v>
      </c>
      <c r="G2963" s="7">
        <f>COUNT(FIND("～",Table9[[#This Row],[Trad]]))*10</f>
        <v>0</v>
      </c>
      <c r="H2963" s="25">
        <f>Table9[[#This Row],[Trad Len]]+Table9[[#This Row],[Var Len]]</f>
        <v>0.1</v>
      </c>
      <c r="I2963" s="25" cm="1">
        <f t="array" ref="I2963">COUNT(FIND({1,2,3,4,5,6,7,8,9,0},Table9[[#This Row],[Simp]]))</f>
        <v>0</v>
      </c>
      <c r="J2963" s="25" cm="1">
        <f t="array" ref="J2963">COUNT(FIND({1,2,3,4,5,6,7,8,9,0},Table9[[#This Row],[Trad]]))</f>
        <v>0</v>
      </c>
      <c r="K2963" s="25" cm="1">
        <f t="array" ref="K2963">COUNT(FIND({1,2,3,4,5,6,7,8,9,0},Table9[[#This Row],[Variants]]))</f>
        <v>0</v>
      </c>
      <c r="L2963" s="25">
        <f>SUM(Table9[[#This Row],[Simp Note]:[Var Note]])</f>
        <v>0</v>
      </c>
      <c r="M2963" s="25">
        <f>SUM(Table9[[#This Row],[Sum]],Table9[[#This Row],[Sum Notes]],Table9[[#This Row],[Contains ~]])</f>
        <v>0.1</v>
      </c>
      <c r="N2963" s="26">
        <v>23920</v>
      </c>
      <c r="O2963" s="25" t="s">
        <v>10235</v>
      </c>
      <c r="P2963" s="25" t="s">
        <v>10235</v>
      </c>
      <c r="Q2963" s="25"/>
      <c r="R2963" s="25"/>
      <c r="S2963" s="25"/>
    </row>
    <row r="2964" spans="1:19" x14ac:dyDescent="0.25">
      <c r="A2964" s="7">
        <v>7579</v>
      </c>
      <c r="B2964" s="7" t="s">
        <v>6401</v>
      </c>
      <c r="C2964" s="7" t="s">
        <v>9965</v>
      </c>
      <c r="D2964" s="7" t="s">
        <v>6770</v>
      </c>
      <c r="E2964" s="7">
        <f>LEN(Table9[[#This Row],[Trad]])/10</f>
        <v>0.1</v>
      </c>
      <c r="F2964" s="7">
        <f>LEN(Table9[[#This Row],[Variants]])/10</f>
        <v>0</v>
      </c>
      <c r="G2964" s="7">
        <f>COUNT(FIND("～",Table9[[#This Row],[Trad]]))*10</f>
        <v>0</v>
      </c>
      <c r="H2964" s="25">
        <f>Table9[[#This Row],[Trad Len]]+Table9[[#This Row],[Var Len]]</f>
        <v>0.1</v>
      </c>
      <c r="I2964" s="25" cm="1">
        <f t="array" ref="I2964">COUNT(FIND({1,2,3,4,5,6,7,8,9,0},Table9[[#This Row],[Simp]]))</f>
        <v>0</v>
      </c>
      <c r="J2964" s="25" cm="1">
        <f t="array" ref="J2964">COUNT(FIND({1,2,3,4,5,6,7,8,9,0},Table9[[#This Row],[Trad]]))</f>
        <v>0</v>
      </c>
      <c r="K2964" s="25" cm="1">
        <f t="array" ref="K2964">COUNT(FIND({1,2,3,4,5,6,7,8,9,0},Table9[[#This Row],[Variants]]))</f>
        <v>0</v>
      </c>
      <c r="L2964" s="25">
        <f>SUM(Table9[[#This Row],[Simp Note]:[Var Note]])</f>
        <v>0</v>
      </c>
      <c r="M2964" s="25">
        <f>SUM(Table9[[#This Row],[Sum]],Table9[[#This Row],[Sum Notes]],Table9[[#This Row],[Contains ~]])</f>
        <v>0.1</v>
      </c>
      <c r="N2964" s="26">
        <v>23930</v>
      </c>
      <c r="O2964" s="25" t="s">
        <v>10235</v>
      </c>
      <c r="P2964" s="25" t="s">
        <v>10235</v>
      </c>
      <c r="Q2964" s="25"/>
      <c r="R2964" s="25"/>
      <c r="S2964" s="25"/>
    </row>
    <row r="2965" spans="1:19" x14ac:dyDescent="0.25">
      <c r="A2965" s="7">
        <v>7580</v>
      </c>
      <c r="B2965" s="7" t="s">
        <v>6403</v>
      </c>
      <c r="C2965" s="7" t="s">
        <v>9907</v>
      </c>
      <c r="D2965" s="7" t="s">
        <v>6770</v>
      </c>
      <c r="E2965" s="7">
        <f>LEN(Table9[[#This Row],[Trad]])/10</f>
        <v>0.1</v>
      </c>
      <c r="F2965" s="7">
        <f>LEN(Table9[[#This Row],[Variants]])/10</f>
        <v>0</v>
      </c>
      <c r="G2965" s="7">
        <f>COUNT(FIND("～",Table9[[#This Row],[Trad]]))*10</f>
        <v>0</v>
      </c>
      <c r="H2965" s="25">
        <f>Table9[[#This Row],[Trad Len]]+Table9[[#This Row],[Var Len]]</f>
        <v>0.1</v>
      </c>
      <c r="I2965" s="25" cm="1">
        <f t="array" ref="I2965">COUNT(FIND({1,2,3,4,5,6,7,8,9,0},Table9[[#This Row],[Simp]]))</f>
        <v>0</v>
      </c>
      <c r="J2965" s="25" cm="1">
        <f t="array" ref="J2965">COUNT(FIND({1,2,3,4,5,6,7,8,9,0},Table9[[#This Row],[Trad]]))</f>
        <v>0</v>
      </c>
      <c r="K2965" s="25" cm="1">
        <f t="array" ref="K2965">COUNT(FIND({1,2,3,4,5,6,7,8,9,0},Table9[[#This Row],[Variants]]))</f>
        <v>0</v>
      </c>
      <c r="L2965" s="25">
        <f>SUM(Table9[[#This Row],[Simp Note]:[Var Note]])</f>
        <v>0</v>
      </c>
      <c r="M2965" s="25">
        <f>SUM(Table9[[#This Row],[Sum]],Table9[[#This Row],[Sum Notes]],Table9[[#This Row],[Contains ~]])</f>
        <v>0.1</v>
      </c>
      <c r="N2965" s="26">
        <v>23940</v>
      </c>
      <c r="O2965" s="25" t="s">
        <v>10235</v>
      </c>
      <c r="P2965" s="25" t="s">
        <v>10235</v>
      </c>
      <c r="Q2965" s="25"/>
      <c r="R2965" s="25"/>
      <c r="S2965" s="25"/>
    </row>
    <row r="2966" spans="1:19" x14ac:dyDescent="0.25">
      <c r="A2966" s="7">
        <v>7587</v>
      </c>
      <c r="B2966" s="7" t="s">
        <v>6405</v>
      </c>
      <c r="C2966" s="7" t="s">
        <v>9909</v>
      </c>
      <c r="D2966" s="7" t="s">
        <v>6770</v>
      </c>
      <c r="E2966" s="7">
        <f>LEN(Table9[[#This Row],[Trad]])/10</f>
        <v>0.1</v>
      </c>
      <c r="F2966" s="7">
        <f>LEN(Table9[[#This Row],[Variants]])/10</f>
        <v>0</v>
      </c>
      <c r="G2966" s="7">
        <f>COUNT(FIND("～",Table9[[#This Row],[Trad]]))*10</f>
        <v>0</v>
      </c>
      <c r="H2966" s="25">
        <f>Table9[[#This Row],[Trad Len]]+Table9[[#This Row],[Var Len]]</f>
        <v>0.1</v>
      </c>
      <c r="I2966" s="25" cm="1">
        <f t="array" ref="I2966">COUNT(FIND({1,2,3,4,5,6,7,8,9,0},Table9[[#This Row],[Simp]]))</f>
        <v>0</v>
      </c>
      <c r="J2966" s="25" cm="1">
        <f t="array" ref="J2966">COUNT(FIND({1,2,3,4,5,6,7,8,9,0},Table9[[#This Row],[Trad]]))</f>
        <v>0</v>
      </c>
      <c r="K2966" s="25" cm="1">
        <f t="array" ref="K2966">COUNT(FIND({1,2,3,4,5,6,7,8,9,0},Table9[[#This Row],[Variants]]))</f>
        <v>0</v>
      </c>
      <c r="L2966" s="25">
        <f>SUM(Table9[[#This Row],[Simp Note]:[Var Note]])</f>
        <v>0</v>
      </c>
      <c r="M2966" s="25">
        <f>SUM(Table9[[#This Row],[Sum]],Table9[[#This Row],[Sum Notes]],Table9[[#This Row],[Contains ~]])</f>
        <v>0.1</v>
      </c>
      <c r="N2966" s="26">
        <v>23950</v>
      </c>
      <c r="O2966" s="25" t="s">
        <v>10235</v>
      </c>
      <c r="P2966" s="25" t="s">
        <v>10235</v>
      </c>
      <c r="Q2966" s="25"/>
      <c r="R2966" s="25"/>
      <c r="S2966" s="25"/>
    </row>
    <row r="2967" spans="1:19" x14ac:dyDescent="0.25">
      <c r="A2967" s="7">
        <v>7602</v>
      </c>
      <c r="B2967" s="7" t="s">
        <v>6407</v>
      </c>
      <c r="C2967" s="7" t="s">
        <v>9910</v>
      </c>
      <c r="D2967" s="7" t="s">
        <v>6770</v>
      </c>
      <c r="E2967" s="7">
        <f>LEN(Table9[[#This Row],[Trad]])/10</f>
        <v>0.1</v>
      </c>
      <c r="F2967" s="7">
        <f>LEN(Table9[[#This Row],[Variants]])/10</f>
        <v>0</v>
      </c>
      <c r="G2967" s="7">
        <f>COUNT(FIND("～",Table9[[#This Row],[Trad]]))*10</f>
        <v>0</v>
      </c>
      <c r="H2967" s="25">
        <f>Table9[[#This Row],[Trad Len]]+Table9[[#This Row],[Var Len]]</f>
        <v>0.1</v>
      </c>
      <c r="I2967" s="25" cm="1">
        <f t="array" ref="I2967">COUNT(FIND({1,2,3,4,5,6,7,8,9,0},Table9[[#This Row],[Simp]]))</f>
        <v>0</v>
      </c>
      <c r="J2967" s="25" cm="1">
        <f t="array" ref="J2967">COUNT(FIND({1,2,3,4,5,6,7,8,9,0},Table9[[#This Row],[Trad]]))</f>
        <v>0</v>
      </c>
      <c r="K2967" s="25" cm="1">
        <f t="array" ref="K2967">COUNT(FIND({1,2,3,4,5,6,7,8,9,0},Table9[[#This Row],[Variants]]))</f>
        <v>0</v>
      </c>
      <c r="L2967" s="25">
        <f>SUM(Table9[[#This Row],[Simp Note]:[Var Note]])</f>
        <v>0</v>
      </c>
      <c r="M2967" s="25">
        <f>SUM(Table9[[#This Row],[Sum]],Table9[[#This Row],[Sum Notes]],Table9[[#This Row],[Contains ~]])</f>
        <v>0.1</v>
      </c>
      <c r="N2967" s="26">
        <v>23960</v>
      </c>
      <c r="O2967" s="25" t="s">
        <v>10235</v>
      </c>
      <c r="P2967" s="25" t="s">
        <v>10235</v>
      </c>
      <c r="Q2967" s="25"/>
      <c r="R2967" s="25"/>
      <c r="S2967" s="25"/>
    </row>
    <row r="2968" spans="1:19" x14ac:dyDescent="0.25">
      <c r="A2968" s="7">
        <v>7608</v>
      </c>
      <c r="B2968" s="7" t="s">
        <v>6409</v>
      </c>
      <c r="C2968" s="7" t="s">
        <v>9912</v>
      </c>
      <c r="D2968" s="7" t="s">
        <v>6770</v>
      </c>
      <c r="E2968" s="7">
        <f>LEN(Table9[[#This Row],[Trad]])/10</f>
        <v>0.1</v>
      </c>
      <c r="F2968" s="7">
        <f>LEN(Table9[[#This Row],[Variants]])/10</f>
        <v>0</v>
      </c>
      <c r="G2968" s="7">
        <f>COUNT(FIND("～",Table9[[#This Row],[Trad]]))*10</f>
        <v>0</v>
      </c>
      <c r="H2968" s="25">
        <f>Table9[[#This Row],[Trad Len]]+Table9[[#This Row],[Var Len]]</f>
        <v>0.1</v>
      </c>
      <c r="I2968" s="25" cm="1">
        <f t="array" ref="I2968">COUNT(FIND({1,2,3,4,5,6,7,8,9,0},Table9[[#This Row],[Simp]]))</f>
        <v>0</v>
      </c>
      <c r="J2968" s="25" cm="1">
        <f t="array" ref="J2968">COUNT(FIND({1,2,3,4,5,6,7,8,9,0},Table9[[#This Row],[Trad]]))</f>
        <v>0</v>
      </c>
      <c r="K2968" s="25" cm="1">
        <f t="array" ref="K2968">COUNT(FIND({1,2,3,4,5,6,7,8,9,0},Table9[[#This Row],[Variants]]))</f>
        <v>0</v>
      </c>
      <c r="L2968" s="25">
        <f>SUM(Table9[[#This Row],[Simp Note]:[Var Note]])</f>
        <v>0</v>
      </c>
      <c r="M2968" s="25">
        <f>SUM(Table9[[#This Row],[Sum]],Table9[[#This Row],[Sum Notes]],Table9[[#This Row],[Contains ~]])</f>
        <v>0.1</v>
      </c>
      <c r="N2968" s="26">
        <v>23970</v>
      </c>
      <c r="O2968" s="25" t="s">
        <v>10235</v>
      </c>
      <c r="P2968" s="25" t="s">
        <v>10235</v>
      </c>
      <c r="Q2968" s="25"/>
      <c r="R2968" s="25"/>
      <c r="S2968" s="25"/>
    </row>
    <row r="2969" spans="1:19" x14ac:dyDescent="0.25">
      <c r="A2969" s="7">
        <v>7609</v>
      </c>
      <c r="B2969" s="7" t="s">
        <v>6411</v>
      </c>
      <c r="C2969" s="7" t="s">
        <v>9914</v>
      </c>
      <c r="D2969" s="7" t="s">
        <v>6770</v>
      </c>
      <c r="E2969" s="7">
        <f>LEN(Table9[[#This Row],[Trad]])/10</f>
        <v>0.1</v>
      </c>
      <c r="F2969" s="7">
        <f>LEN(Table9[[#This Row],[Variants]])/10</f>
        <v>0</v>
      </c>
      <c r="G2969" s="7">
        <f>COUNT(FIND("～",Table9[[#This Row],[Trad]]))*10</f>
        <v>0</v>
      </c>
      <c r="H2969" s="25">
        <f>Table9[[#This Row],[Trad Len]]+Table9[[#This Row],[Var Len]]</f>
        <v>0.1</v>
      </c>
      <c r="I2969" s="25" cm="1">
        <f t="array" ref="I2969">COUNT(FIND({1,2,3,4,5,6,7,8,9,0},Table9[[#This Row],[Simp]]))</f>
        <v>0</v>
      </c>
      <c r="J2969" s="25" cm="1">
        <f t="array" ref="J2969">COUNT(FIND({1,2,3,4,5,6,7,8,9,0},Table9[[#This Row],[Trad]]))</f>
        <v>0</v>
      </c>
      <c r="K2969" s="25" cm="1">
        <f t="array" ref="K2969">COUNT(FIND({1,2,3,4,5,6,7,8,9,0},Table9[[#This Row],[Variants]]))</f>
        <v>0</v>
      </c>
      <c r="L2969" s="25">
        <f>SUM(Table9[[#This Row],[Simp Note]:[Var Note]])</f>
        <v>0</v>
      </c>
      <c r="M2969" s="25">
        <f>SUM(Table9[[#This Row],[Sum]],Table9[[#This Row],[Sum Notes]],Table9[[#This Row],[Contains ~]])</f>
        <v>0.1</v>
      </c>
      <c r="N2969" s="26">
        <v>23980</v>
      </c>
      <c r="O2969" s="25" t="s">
        <v>10235</v>
      </c>
      <c r="P2969" s="25" t="s">
        <v>10235</v>
      </c>
      <c r="Q2969" s="25"/>
      <c r="R2969" s="25"/>
      <c r="S2969" s="25"/>
    </row>
    <row r="2970" spans="1:19" x14ac:dyDescent="0.25">
      <c r="A2970" s="7">
        <v>7610</v>
      </c>
      <c r="B2970" s="7" t="s">
        <v>6413</v>
      </c>
      <c r="C2970" s="7" t="s">
        <v>9916</v>
      </c>
      <c r="D2970" s="7" t="s">
        <v>6770</v>
      </c>
      <c r="E2970" s="7">
        <f>LEN(Table9[[#This Row],[Trad]])/10</f>
        <v>0.1</v>
      </c>
      <c r="F2970" s="7">
        <f>LEN(Table9[[#This Row],[Variants]])/10</f>
        <v>0</v>
      </c>
      <c r="G2970" s="7">
        <f>COUNT(FIND("～",Table9[[#This Row],[Trad]]))*10</f>
        <v>0</v>
      </c>
      <c r="H2970" s="25">
        <f>Table9[[#This Row],[Trad Len]]+Table9[[#This Row],[Var Len]]</f>
        <v>0.1</v>
      </c>
      <c r="I2970" s="25" cm="1">
        <f t="array" ref="I2970">COUNT(FIND({1,2,3,4,5,6,7,8,9,0},Table9[[#This Row],[Simp]]))</f>
        <v>0</v>
      </c>
      <c r="J2970" s="25" cm="1">
        <f t="array" ref="J2970">COUNT(FIND({1,2,3,4,5,6,7,8,9,0},Table9[[#This Row],[Trad]]))</f>
        <v>0</v>
      </c>
      <c r="K2970" s="25" cm="1">
        <f t="array" ref="K2970">COUNT(FIND({1,2,3,4,5,6,7,8,9,0},Table9[[#This Row],[Variants]]))</f>
        <v>0</v>
      </c>
      <c r="L2970" s="25">
        <f>SUM(Table9[[#This Row],[Simp Note]:[Var Note]])</f>
        <v>0</v>
      </c>
      <c r="M2970" s="25">
        <f>SUM(Table9[[#This Row],[Sum]],Table9[[#This Row],[Sum Notes]],Table9[[#This Row],[Contains ~]])</f>
        <v>0.1</v>
      </c>
      <c r="N2970" s="26">
        <v>23990</v>
      </c>
      <c r="O2970" s="25" t="s">
        <v>10235</v>
      </c>
      <c r="P2970" s="25" t="s">
        <v>10235</v>
      </c>
      <c r="Q2970" s="25"/>
      <c r="R2970" s="25"/>
      <c r="S2970" s="25"/>
    </row>
    <row r="2971" spans="1:19" x14ac:dyDescent="0.25">
      <c r="A2971" s="7">
        <v>7617</v>
      </c>
      <c r="B2971" s="7" t="s">
        <v>6415</v>
      </c>
      <c r="C2971" s="7" t="s">
        <v>9918</v>
      </c>
      <c r="D2971" s="7" t="s">
        <v>6770</v>
      </c>
      <c r="E2971" s="7">
        <f>LEN(Table9[[#This Row],[Trad]])/10</f>
        <v>0.1</v>
      </c>
      <c r="F2971" s="7">
        <f>LEN(Table9[[#This Row],[Variants]])/10</f>
        <v>0</v>
      </c>
      <c r="G2971" s="7">
        <f>COUNT(FIND("～",Table9[[#This Row],[Trad]]))*10</f>
        <v>0</v>
      </c>
      <c r="H2971" s="25">
        <f>Table9[[#This Row],[Trad Len]]+Table9[[#This Row],[Var Len]]</f>
        <v>0.1</v>
      </c>
      <c r="I2971" s="25" cm="1">
        <f t="array" ref="I2971">COUNT(FIND({1,2,3,4,5,6,7,8,9,0},Table9[[#This Row],[Simp]]))</f>
        <v>0</v>
      </c>
      <c r="J2971" s="25" cm="1">
        <f t="array" ref="J2971">COUNT(FIND({1,2,3,4,5,6,7,8,9,0},Table9[[#This Row],[Trad]]))</f>
        <v>0</v>
      </c>
      <c r="K2971" s="25" cm="1">
        <f t="array" ref="K2971">COUNT(FIND({1,2,3,4,5,6,7,8,9,0},Table9[[#This Row],[Variants]]))</f>
        <v>0</v>
      </c>
      <c r="L2971" s="25">
        <f>SUM(Table9[[#This Row],[Simp Note]:[Var Note]])</f>
        <v>0</v>
      </c>
      <c r="M2971" s="25">
        <f>SUM(Table9[[#This Row],[Sum]],Table9[[#This Row],[Sum Notes]],Table9[[#This Row],[Contains ~]])</f>
        <v>0.1</v>
      </c>
      <c r="N2971" s="26">
        <v>24000</v>
      </c>
      <c r="O2971" s="25" t="s">
        <v>10235</v>
      </c>
      <c r="P2971" s="25" t="s">
        <v>10235</v>
      </c>
      <c r="Q2971" s="25"/>
      <c r="R2971" s="25"/>
      <c r="S2971" s="25"/>
    </row>
    <row r="2972" spans="1:19" x14ac:dyDescent="0.25">
      <c r="A2972" s="7">
        <v>7618</v>
      </c>
      <c r="B2972" s="7" t="s">
        <v>6417</v>
      </c>
      <c r="C2972" s="7" t="s">
        <v>9920</v>
      </c>
      <c r="D2972" s="7" t="s">
        <v>6770</v>
      </c>
      <c r="E2972" s="7">
        <f>LEN(Table9[[#This Row],[Trad]])/10</f>
        <v>0.1</v>
      </c>
      <c r="F2972" s="7">
        <f>LEN(Table9[[#This Row],[Variants]])/10</f>
        <v>0</v>
      </c>
      <c r="G2972" s="7">
        <f>COUNT(FIND("～",Table9[[#This Row],[Trad]]))*10</f>
        <v>0</v>
      </c>
      <c r="H2972" s="25">
        <f>Table9[[#This Row],[Trad Len]]+Table9[[#This Row],[Var Len]]</f>
        <v>0.1</v>
      </c>
      <c r="I2972" s="25" cm="1">
        <f t="array" ref="I2972">COUNT(FIND({1,2,3,4,5,6,7,8,9,0},Table9[[#This Row],[Simp]]))</f>
        <v>0</v>
      </c>
      <c r="J2972" s="25" cm="1">
        <f t="array" ref="J2972">COUNT(FIND({1,2,3,4,5,6,7,8,9,0},Table9[[#This Row],[Trad]]))</f>
        <v>0</v>
      </c>
      <c r="K2972" s="25" cm="1">
        <f t="array" ref="K2972">COUNT(FIND({1,2,3,4,5,6,7,8,9,0},Table9[[#This Row],[Variants]]))</f>
        <v>0</v>
      </c>
      <c r="L2972" s="25">
        <f>SUM(Table9[[#This Row],[Simp Note]:[Var Note]])</f>
        <v>0</v>
      </c>
      <c r="M2972" s="25">
        <f>SUM(Table9[[#This Row],[Sum]],Table9[[#This Row],[Sum Notes]],Table9[[#This Row],[Contains ~]])</f>
        <v>0.1</v>
      </c>
      <c r="N2972" s="26">
        <v>24010</v>
      </c>
      <c r="O2972" s="25" t="s">
        <v>10235</v>
      </c>
      <c r="P2972" s="25" t="s">
        <v>10235</v>
      </c>
      <c r="Q2972" s="25"/>
      <c r="R2972" s="25"/>
      <c r="S2972" s="25"/>
    </row>
    <row r="2973" spans="1:19" x14ac:dyDescent="0.25">
      <c r="A2973" s="7">
        <v>7619</v>
      </c>
      <c r="B2973" s="7" t="s">
        <v>6419</v>
      </c>
      <c r="C2973" s="7" t="s">
        <v>9922</v>
      </c>
      <c r="D2973" s="7" t="s">
        <v>6770</v>
      </c>
      <c r="E2973" s="7">
        <f>LEN(Table9[[#This Row],[Trad]])/10</f>
        <v>0.1</v>
      </c>
      <c r="F2973" s="7">
        <f>LEN(Table9[[#This Row],[Variants]])/10</f>
        <v>0</v>
      </c>
      <c r="G2973" s="7">
        <f>COUNT(FIND("～",Table9[[#This Row],[Trad]]))*10</f>
        <v>0</v>
      </c>
      <c r="H2973" s="25">
        <f>Table9[[#This Row],[Trad Len]]+Table9[[#This Row],[Var Len]]</f>
        <v>0.1</v>
      </c>
      <c r="I2973" s="25" cm="1">
        <f t="array" ref="I2973">COUNT(FIND({1,2,3,4,5,6,7,8,9,0},Table9[[#This Row],[Simp]]))</f>
        <v>0</v>
      </c>
      <c r="J2973" s="25" cm="1">
        <f t="array" ref="J2973">COUNT(FIND({1,2,3,4,5,6,7,8,9,0},Table9[[#This Row],[Trad]]))</f>
        <v>0</v>
      </c>
      <c r="K2973" s="25" cm="1">
        <f t="array" ref="K2973">COUNT(FIND({1,2,3,4,5,6,7,8,9,0},Table9[[#This Row],[Variants]]))</f>
        <v>0</v>
      </c>
      <c r="L2973" s="25">
        <f>SUM(Table9[[#This Row],[Simp Note]:[Var Note]])</f>
        <v>0</v>
      </c>
      <c r="M2973" s="25">
        <f>SUM(Table9[[#This Row],[Sum]],Table9[[#This Row],[Sum Notes]],Table9[[#This Row],[Contains ~]])</f>
        <v>0.1</v>
      </c>
      <c r="N2973" s="26">
        <v>24020</v>
      </c>
      <c r="O2973" s="25" t="s">
        <v>10235</v>
      </c>
      <c r="P2973" s="25" t="s">
        <v>10235</v>
      </c>
      <c r="Q2973" s="25"/>
      <c r="R2973" s="25"/>
      <c r="S2973" s="25"/>
    </row>
    <row r="2974" spans="1:19" x14ac:dyDescent="0.25">
      <c r="A2974" s="7">
        <v>7622</v>
      </c>
      <c r="B2974" s="7" t="s">
        <v>6421</v>
      </c>
      <c r="C2974" s="7" t="s">
        <v>9924</v>
      </c>
      <c r="D2974" s="7" t="s">
        <v>6770</v>
      </c>
      <c r="E2974" s="7">
        <f>LEN(Table9[[#This Row],[Trad]])/10</f>
        <v>0.1</v>
      </c>
      <c r="F2974" s="7">
        <f>LEN(Table9[[#This Row],[Variants]])/10</f>
        <v>0</v>
      </c>
      <c r="G2974" s="7">
        <f>COUNT(FIND("～",Table9[[#This Row],[Trad]]))*10</f>
        <v>0</v>
      </c>
      <c r="H2974" s="25">
        <f>Table9[[#This Row],[Trad Len]]+Table9[[#This Row],[Var Len]]</f>
        <v>0.1</v>
      </c>
      <c r="I2974" s="25" cm="1">
        <f t="array" ref="I2974">COUNT(FIND({1,2,3,4,5,6,7,8,9,0},Table9[[#This Row],[Simp]]))</f>
        <v>0</v>
      </c>
      <c r="J2974" s="25" cm="1">
        <f t="array" ref="J2974">COUNT(FIND({1,2,3,4,5,6,7,8,9,0},Table9[[#This Row],[Trad]]))</f>
        <v>0</v>
      </c>
      <c r="K2974" s="25" cm="1">
        <f t="array" ref="K2974">COUNT(FIND({1,2,3,4,5,6,7,8,9,0},Table9[[#This Row],[Variants]]))</f>
        <v>0</v>
      </c>
      <c r="L2974" s="25">
        <f>SUM(Table9[[#This Row],[Simp Note]:[Var Note]])</f>
        <v>0</v>
      </c>
      <c r="M2974" s="25">
        <f>SUM(Table9[[#This Row],[Sum]],Table9[[#This Row],[Sum Notes]],Table9[[#This Row],[Contains ~]])</f>
        <v>0.1</v>
      </c>
      <c r="N2974" s="26">
        <v>24030</v>
      </c>
      <c r="O2974" s="25" t="s">
        <v>10235</v>
      </c>
      <c r="P2974" s="25" t="s">
        <v>10235</v>
      </c>
      <c r="Q2974" s="25"/>
      <c r="R2974" s="25"/>
      <c r="S2974" s="25"/>
    </row>
    <row r="2975" spans="1:19" x14ac:dyDescent="0.25">
      <c r="A2975" s="7">
        <v>7625</v>
      </c>
      <c r="B2975" s="7" t="s">
        <v>6423</v>
      </c>
      <c r="C2975" s="7" t="s">
        <v>9926</v>
      </c>
      <c r="D2975" s="7" t="s">
        <v>6770</v>
      </c>
      <c r="E2975" s="7">
        <f>LEN(Table9[[#This Row],[Trad]])/10</f>
        <v>0.1</v>
      </c>
      <c r="F2975" s="7">
        <f>LEN(Table9[[#This Row],[Variants]])/10</f>
        <v>0</v>
      </c>
      <c r="G2975" s="7">
        <f>COUNT(FIND("～",Table9[[#This Row],[Trad]]))*10</f>
        <v>0</v>
      </c>
      <c r="H2975" s="25">
        <f>Table9[[#This Row],[Trad Len]]+Table9[[#This Row],[Var Len]]</f>
        <v>0.1</v>
      </c>
      <c r="I2975" s="25" cm="1">
        <f t="array" ref="I2975">COUNT(FIND({1,2,3,4,5,6,7,8,9,0},Table9[[#This Row],[Simp]]))</f>
        <v>0</v>
      </c>
      <c r="J2975" s="25" cm="1">
        <f t="array" ref="J2975">COUNT(FIND({1,2,3,4,5,6,7,8,9,0},Table9[[#This Row],[Trad]]))</f>
        <v>0</v>
      </c>
      <c r="K2975" s="25" cm="1">
        <f t="array" ref="K2975">COUNT(FIND({1,2,3,4,5,6,7,8,9,0},Table9[[#This Row],[Variants]]))</f>
        <v>0</v>
      </c>
      <c r="L2975" s="25">
        <f>SUM(Table9[[#This Row],[Simp Note]:[Var Note]])</f>
        <v>0</v>
      </c>
      <c r="M2975" s="25">
        <f>SUM(Table9[[#This Row],[Sum]],Table9[[#This Row],[Sum Notes]],Table9[[#This Row],[Contains ~]])</f>
        <v>0.1</v>
      </c>
      <c r="N2975" s="26">
        <v>24040</v>
      </c>
      <c r="O2975" s="25" t="s">
        <v>10235</v>
      </c>
      <c r="P2975" s="25" t="s">
        <v>10235</v>
      </c>
      <c r="Q2975" s="25"/>
      <c r="R2975" s="25"/>
      <c r="S2975" s="25"/>
    </row>
    <row r="2976" spans="1:19" x14ac:dyDescent="0.25">
      <c r="A2976" s="7">
        <v>7644</v>
      </c>
      <c r="B2976" s="7" t="s">
        <v>6425</v>
      </c>
      <c r="C2976" s="7" t="s">
        <v>9928</v>
      </c>
      <c r="D2976" s="7" t="s">
        <v>6770</v>
      </c>
      <c r="E2976" s="7">
        <f>LEN(Table9[[#This Row],[Trad]])/10</f>
        <v>0.1</v>
      </c>
      <c r="F2976" s="7">
        <f>LEN(Table9[[#This Row],[Variants]])/10</f>
        <v>0</v>
      </c>
      <c r="G2976" s="7">
        <f>COUNT(FIND("～",Table9[[#This Row],[Trad]]))*10</f>
        <v>0</v>
      </c>
      <c r="H2976" s="25">
        <f>Table9[[#This Row],[Trad Len]]+Table9[[#This Row],[Var Len]]</f>
        <v>0.1</v>
      </c>
      <c r="I2976" s="25" cm="1">
        <f t="array" ref="I2976">COUNT(FIND({1,2,3,4,5,6,7,8,9,0},Table9[[#This Row],[Simp]]))</f>
        <v>0</v>
      </c>
      <c r="J2976" s="25" cm="1">
        <f t="array" ref="J2976">COUNT(FIND({1,2,3,4,5,6,7,8,9,0},Table9[[#This Row],[Trad]]))</f>
        <v>0</v>
      </c>
      <c r="K2976" s="25" cm="1">
        <f t="array" ref="K2976">COUNT(FIND({1,2,3,4,5,6,7,8,9,0},Table9[[#This Row],[Variants]]))</f>
        <v>0</v>
      </c>
      <c r="L2976" s="25">
        <f>SUM(Table9[[#This Row],[Simp Note]:[Var Note]])</f>
        <v>0</v>
      </c>
      <c r="M2976" s="25">
        <f>SUM(Table9[[#This Row],[Sum]],Table9[[#This Row],[Sum Notes]],Table9[[#This Row],[Contains ~]])</f>
        <v>0.1</v>
      </c>
      <c r="N2976" s="26">
        <v>24050</v>
      </c>
      <c r="O2976" s="25" t="s">
        <v>10235</v>
      </c>
      <c r="P2976" s="25" t="s">
        <v>10235</v>
      </c>
      <c r="Q2976" s="25"/>
      <c r="R2976" s="25"/>
      <c r="S2976" s="25"/>
    </row>
    <row r="2977" spans="1:19" x14ac:dyDescent="0.25">
      <c r="A2977" s="7">
        <v>7649</v>
      </c>
      <c r="B2977" s="7" t="s">
        <v>6427</v>
      </c>
      <c r="C2977" s="7" t="s">
        <v>9930</v>
      </c>
      <c r="D2977" s="7" t="s">
        <v>6770</v>
      </c>
      <c r="E2977" s="7">
        <f>LEN(Table9[[#This Row],[Trad]])/10</f>
        <v>0.1</v>
      </c>
      <c r="F2977" s="7">
        <f>LEN(Table9[[#This Row],[Variants]])/10</f>
        <v>0</v>
      </c>
      <c r="G2977" s="7">
        <f>COUNT(FIND("～",Table9[[#This Row],[Trad]]))*10</f>
        <v>0</v>
      </c>
      <c r="H2977" s="25">
        <f>Table9[[#This Row],[Trad Len]]+Table9[[#This Row],[Var Len]]</f>
        <v>0.1</v>
      </c>
      <c r="I2977" s="25" cm="1">
        <f t="array" ref="I2977">COUNT(FIND({1,2,3,4,5,6,7,8,9,0},Table9[[#This Row],[Simp]]))</f>
        <v>0</v>
      </c>
      <c r="J2977" s="25" cm="1">
        <f t="array" ref="J2977">COUNT(FIND({1,2,3,4,5,6,7,8,9,0},Table9[[#This Row],[Trad]]))</f>
        <v>0</v>
      </c>
      <c r="K2977" s="25" cm="1">
        <f t="array" ref="K2977">COUNT(FIND({1,2,3,4,5,6,7,8,9,0},Table9[[#This Row],[Variants]]))</f>
        <v>0</v>
      </c>
      <c r="L2977" s="25">
        <f>SUM(Table9[[#This Row],[Simp Note]:[Var Note]])</f>
        <v>0</v>
      </c>
      <c r="M2977" s="25">
        <f>SUM(Table9[[#This Row],[Sum]],Table9[[#This Row],[Sum Notes]],Table9[[#This Row],[Contains ~]])</f>
        <v>0.1</v>
      </c>
      <c r="N2977" s="26">
        <v>24060</v>
      </c>
      <c r="O2977" s="25" t="s">
        <v>10235</v>
      </c>
      <c r="P2977" s="25" t="s">
        <v>10235</v>
      </c>
      <c r="Q2977" s="25"/>
      <c r="R2977" s="25"/>
      <c r="S2977" s="25"/>
    </row>
    <row r="2978" spans="1:19" x14ac:dyDescent="0.25">
      <c r="A2978" s="7">
        <v>7650</v>
      </c>
      <c r="B2978" s="7" t="s">
        <v>6429</v>
      </c>
      <c r="C2978" s="7" t="s">
        <v>9932</v>
      </c>
      <c r="D2978" s="7" t="s">
        <v>6770</v>
      </c>
      <c r="E2978" s="7">
        <f>LEN(Table9[[#This Row],[Trad]])/10</f>
        <v>0.1</v>
      </c>
      <c r="F2978" s="7">
        <f>LEN(Table9[[#This Row],[Variants]])/10</f>
        <v>0</v>
      </c>
      <c r="G2978" s="7">
        <f>COUNT(FIND("～",Table9[[#This Row],[Trad]]))*10</f>
        <v>0</v>
      </c>
      <c r="H2978" s="25">
        <f>Table9[[#This Row],[Trad Len]]+Table9[[#This Row],[Var Len]]</f>
        <v>0.1</v>
      </c>
      <c r="I2978" s="25" cm="1">
        <f t="array" ref="I2978">COUNT(FIND({1,2,3,4,5,6,7,8,9,0},Table9[[#This Row],[Simp]]))</f>
        <v>0</v>
      </c>
      <c r="J2978" s="25" cm="1">
        <f t="array" ref="J2978">COUNT(FIND({1,2,3,4,5,6,7,8,9,0},Table9[[#This Row],[Trad]]))</f>
        <v>0</v>
      </c>
      <c r="K2978" s="25" cm="1">
        <f t="array" ref="K2978">COUNT(FIND({1,2,3,4,5,6,7,8,9,0},Table9[[#This Row],[Variants]]))</f>
        <v>0</v>
      </c>
      <c r="L2978" s="25">
        <f>SUM(Table9[[#This Row],[Simp Note]:[Var Note]])</f>
        <v>0</v>
      </c>
      <c r="M2978" s="25">
        <f>SUM(Table9[[#This Row],[Sum]],Table9[[#This Row],[Sum Notes]],Table9[[#This Row],[Contains ~]])</f>
        <v>0.1</v>
      </c>
      <c r="N2978" s="26">
        <v>24070</v>
      </c>
      <c r="O2978" s="25" t="s">
        <v>10235</v>
      </c>
      <c r="P2978" s="25" t="s">
        <v>10235</v>
      </c>
      <c r="Q2978" s="25"/>
      <c r="R2978" s="25"/>
      <c r="S2978" s="25"/>
    </row>
    <row r="2979" spans="1:19" x14ac:dyDescent="0.25">
      <c r="A2979" s="7">
        <v>7654</v>
      </c>
      <c r="B2979" s="7" t="s">
        <v>6431</v>
      </c>
      <c r="C2979" s="7" t="s">
        <v>9934</v>
      </c>
      <c r="D2979" s="7" t="s">
        <v>6770</v>
      </c>
      <c r="E2979" s="7">
        <f>LEN(Table9[[#This Row],[Trad]])/10</f>
        <v>0.1</v>
      </c>
      <c r="F2979" s="7">
        <f>LEN(Table9[[#This Row],[Variants]])/10</f>
        <v>0</v>
      </c>
      <c r="G2979" s="7">
        <f>COUNT(FIND("～",Table9[[#This Row],[Trad]]))*10</f>
        <v>0</v>
      </c>
      <c r="H2979" s="25">
        <f>Table9[[#This Row],[Trad Len]]+Table9[[#This Row],[Var Len]]</f>
        <v>0.1</v>
      </c>
      <c r="I2979" s="25" cm="1">
        <f t="array" ref="I2979">COUNT(FIND({1,2,3,4,5,6,7,8,9,0},Table9[[#This Row],[Simp]]))</f>
        <v>0</v>
      </c>
      <c r="J2979" s="25" cm="1">
        <f t="array" ref="J2979">COUNT(FIND({1,2,3,4,5,6,7,8,9,0},Table9[[#This Row],[Trad]]))</f>
        <v>0</v>
      </c>
      <c r="K2979" s="25" cm="1">
        <f t="array" ref="K2979">COUNT(FIND({1,2,3,4,5,6,7,8,9,0},Table9[[#This Row],[Variants]]))</f>
        <v>0</v>
      </c>
      <c r="L2979" s="25">
        <f>SUM(Table9[[#This Row],[Simp Note]:[Var Note]])</f>
        <v>0</v>
      </c>
      <c r="M2979" s="25">
        <f>SUM(Table9[[#This Row],[Sum]],Table9[[#This Row],[Sum Notes]],Table9[[#This Row],[Contains ~]])</f>
        <v>0.1</v>
      </c>
      <c r="N2979" s="26">
        <v>24080</v>
      </c>
      <c r="O2979" s="25" t="s">
        <v>10235</v>
      </c>
      <c r="P2979" s="25" t="s">
        <v>10235</v>
      </c>
      <c r="Q2979" s="25"/>
      <c r="R2979" s="25"/>
      <c r="S2979" s="25"/>
    </row>
    <row r="2980" spans="1:19" x14ac:dyDescent="0.25">
      <c r="A2980" s="7">
        <v>7656</v>
      </c>
      <c r="B2980" s="7" t="s">
        <v>6433</v>
      </c>
      <c r="C2980" s="7" t="s">
        <v>9936</v>
      </c>
      <c r="D2980" s="7" t="s">
        <v>6770</v>
      </c>
      <c r="E2980" s="7">
        <f>LEN(Table9[[#This Row],[Trad]])/10</f>
        <v>0.1</v>
      </c>
      <c r="F2980" s="7">
        <f>LEN(Table9[[#This Row],[Variants]])/10</f>
        <v>0</v>
      </c>
      <c r="G2980" s="7">
        <f>COUNT(FIND("～",Table9[[#This Row],[Trad]]))*10</f>
        <v>0</v>
      </c>
      <c r="H2980" s="25">
        <f>Table9[[#This Row],[Trad Len]]+Table9[[#This Row],[Var Len]]</f>
        <v>0.1</v>
      </c>
      <c r="I2980" s="25" cm="1">
        <f t="array" ref="I2980">COUNT(FIND({1,2,3,4,5,6,7,8,9,0},Table9[[#This Row],[Simp]]))</f>
        <v>0</v>
      </c>
      <c r="J2980" s="25" cm="1">
        <f t="array" ref="J2980">COUNT(FIND({1,2,3,4,5,6,7,8,9,0},Table9[[#This Row],[Trad]]))</f>
        <v>0</v>
      </c>
      <c r="K2980" s="25" cm="1">
        <f t="array" ref="K2980">COUNT(FIND({1,2,3,4,5,6,7,8,9,0},Table9[[#This Row],[Variants]]))</f>
        <v>0</v>
      </c>
      <c r="L2980" s="25">
        <f>SUM(Table9[[#This Row],[Simp Note]:[Var Note]])</f>
        <v>0</v>
      </c>
      <c r="M2980" s="25">
        <f>SUM(Table9[[#This Row],[Sum]],Table9[[#This Row],[Sum Notes]],Table9[[#This Row],[Contains ~]])</f>
        <v>0.1</v>
      </c>
      <c r="N2980" s="26">
        <v>24090</v>
      </c>
      <c r="O2980" s="25" t="s">
        <v>10235</v>
      </c>
      <c r="P2980" s="25" t="s">
        <v>10235</v>
      </c>
      <c r="Q2980" s="25"/>
      <c r="R2980" s="25"/>
      <c r="S2980" s="25"/>
    </row>
    <row r="2981" spans="1:19" x14ac:dyDescent="0.25">
      <c r="A2981" s="7">
        <v>7661</v>
      </c>
      <c r="B2981" s="7" t="s">
        <v>6435</v>
      </c>
      <c r="C2981" s="7" t="s">
        <v>9938</v>
      </c>
      <c r="D2981" s="7" t="s">
        <v>6770</v>
      </c>
      <c r="E2981" s="7">
        <f>LEN(Table9[[#This Row],[Trad]])/10</f>
        <v>0.2</v>
      </c>
      <c r="F2981" s="7">
        <f>LEN(Table9[[#This Row],[Variants]])/10</f>
        <v>0</v>
      </c>
      <c r="G2981" s="7">
        <f>COUNT(FIND("～",Table9[[#This Row],[Trad]]))*10</f>
        <v>0</v>
      </c>
      <c r="H2981" s="25">
        <f>Table9[[#This Row],[Trad Len]]+Table9[[#This Row],[Var Len]]</f>
        <v>0.2</v>
      </c>
      <c r="I2981" s="25" cm="1">
        <f t="array" ref="I2981">COUNT(FIND({1,2,3,4,5,6,7,8,9,0},Table9[[#This Row],[Simp]]))</f>
        <v>0</v>
      </c>
      <c r="J2981" s="25" cm="1">
        <f t="array" ref="J2981">COUNT(FIND({1,2,3,4,5,6,7,8,9,0},Table9[[#This Row],[Trad]]))</f>
        <v>0</v>
      </c>
      <c r="K2981" s="25" cm="1">
        <f t="array" ref="K2981">COUNT(FIND({1,2,3,4,5,6,7,8,9,0},Table9[[#This Row],[Variants]]))</f>
        <v>0</v>
      </c>
      <c r="L2981" s="25">
        <f>SUM(Table9[[#This Row],[Simp Note]:[Var Note]])</f>
        <v>0</v>
      </c>
      <c r="M2981" s="25">
        <f>SUM(Table9[[#This Row],[Sum]],Table9[[#This Row],[Sum Notes]],Table9[[#This Row],[Contains ~]])</f>
        <v>0.2</v>
      </c>
      <c r="N2981" s="26">
        <v>3030</v>
      </c>
      <c r="O2981" s="25" t="s">
        <v>10235</v>
      </c>
      <c r="P2981" s="25" t="s">
        <v>10235</v>
      </c>
      <c r="Q2981" s="25"/>
      <c r="R2981" s="25"/>
      <c r="S2981" s="25"/>
    </row>
    <row r="2982" spans="1:19" x14ac:dyDescent="0.25">
      <c r="A2982" s="7">
        <v>7667</v>
      </c>
      <c r="B2982" s="7" t="s">
        <v>6437</v>
      </c>
      <c r="C2982" s="7" t="s">
        <v>9940</v>
      </c>
      <c r="D2982" s="7" t="s">
        <v>6770</v>
      </c>
      <c r="E2982" s="7">
        <f>LEN(Table9[[#This Row],[Trad]])/10</f>
        <v>0.1</v>
      </c>
      <c r="F2982" s="7">
        <f>LEN(Table9[[#This Row],[Variants]])/10</f>
        <v>0</v>
      </c>
      <c r="G2982" s="7">
        <f>COUNT(FIND("～",Table9[[#This Row],[Trad]]))*10</f>
        <v>0</v>
      </c>
      <c r="H2982" s="25">
        <f>Table9[[#This Row],[Trad Len]]+Table9[[#This Row],[Var Len]]</f>
        <v>0.1</v>
      </c>
      <c r="I2982" s="25" cm="1">
        <f t="array" ref="I2982">COUNT(FIND({1,2,3,4,5,6,7,8,9,0},Table9[[#This Row],[Simp]]))</f>
        <v>0</v>
      </c>
      <c r="J2982" s="25" cm="1">
        <f t="array" ref="J2982">COUNT(FIND({1,2,3,4,5,6,7,8,9,0},Table9[[#This Row],[Trad]]))</f>
        <v>0</v>
      </c>
      <c r="K2982" s="25" cm="1">
        <f t="array" ref="K2982">COUNT(FIND({1,2,3,4,5,6,7,8,9,0},Table9[[#This Row],[Variants]]))</f>
        <v>0</v>
      </c>
      <c r="L2982" s="25">
        <f>SUM(Table9[[#This Row],[Simp Note]:[Var Note]])</f>
        <v>0</v>
      </c>
      <c r="M2982" s="25">
        <f>SUM(Table9[[#This Row],[Sum]],Table9[[#This Row],[Sum Notes]],Table9[[#This Row],[Contains ~]])</f>
        <v>0.1</v>
      </c>
      <c r="N2982" s="26">
        <v>24100</v>
      </c>
      <c r="O2982" s="25" t="s">
        <v>10235</v>
      </c>
      <c r="P2982" s="25" t="s">
        <v>10235</v>
      </c>
      <c r="Q2982" s="25"/>
      <c r="R2982" s="25"/>
      <c r="S2982" s="25"/>
    </row>
    <row r="2983" spans="1:19" x14ac:dyDescent="0.25">
      <c r="A2983" s="7">
        <v>7668</v>
      </c>
      <c r="B2983" s="7" t="s">
        <v>6439</v>
      </c>
      <c r="C2983" s="7" t="s">
        <v>9942</v>
      </c>
      <c r="D2983" s="7" t="s">
        <v>6770</v>
      </c>
      <c r="E2983" s="7">
        <f>LEN(Table9[[#This Row],[Trad]])/10</f>
        <v>0.1</v>
      </c>
      <c r="F2983" s="7">
        <f>LEN(Table9[[#This Row],[Variants]])/10</f>
        <v>0</v>
      </c>
      <c r="G2983" s="7">
        <f>COUNT(FIND("～",Table9[[#This Row],[Trad]]))*10</f>
        <v>0</v>
      </c>
      <c r="H2983" s="25">
        <f>Table9[[#This Row],[Trad Len]]+Table9[[#This Row],[Var Len]]</f>
        <v>0.1</v>
      </c>
      <c r="I2983" s="25" cm="1">
        <f t="array" ref="I2983">COUNT(FIND({1,2,3,4,5,6,7,8,9,0},Table9[[#This Row],[Simp]]))</f>
        <v>0</v>
      </c>
      <c r="J2983" s="25" cm="1">
        <f t="array" ref="J2983">COUNT(FIND({1,2,3,4,5,6,7,8,9,0},Table9[[#This Row],[Trad]]))</f>
        <v>0</v>
      </c>
      <c r="K2983" s="25" cm="1">
        <f t="array" ref="K2983">COUNT(FIND({1,2,3,4,5,6,7,8,9,0},Table9[[#This Row],[Variants]]))</f>
        <v>0</v>
      </c>
      <c r="L2983" s="25">
        <f>SUM(Table9[[#This Row],[Simp Note]:[Var Note]])</f>
        <v>0</v>
      </c>
      <c r="M2983" s="25">
        <f>SUM(Table9[[#This Row],[Sum]],Table9[[#This Row],[Sum Notes]],Table9[[#This Row],[Contains ~]])</f>
        <v>0.1</v>
      </c>
      <c r="N2983" s="26">
        <v>24110</v>
      </c>
      <c r="O2983" s="25" t="s">
        <v>10235</v>
      </c>
      <c r="P2983" s="25" t="s">
        <v>10235</v>
      </c>
      <c r="Q2983" s="25"/>
      <c r="R2983" s="25"/>
      <c r="S2983" s="25"/>
    </row>
    <row r="2984" spans="1:19" x14ac:dyDescent="0.25">
      <c r="A2984" s="7">
        <v>7671</v>
      </c>
      <c r="B2984" s="7" t="s">
        <v>6441</v>
      </c>
      <c r="C2984" s="7" t="s">
        <v>9944</v>
      </c>
      <c r="D2984" s="7" t="s">
        <v>6770</v>
      </c>
      <c r="E2984" s="7">
        <f>LEN(Table9[[#This Row],[Trad]])/10</f>
        <v>0.1</v>
      </c>
      <c r="F2984" s="7">
        <f>LEN(Table9[[#This Row],[Variants]])/10</f>
        <v>0</v>
      </c>
      <c r="G2984" s="7">
        <f>COUNT(FIND("～",Table9[[#This Row],[Trad]]))*10</f>
        <v>0</v>
      </c>
      <c r="H2984" s="25">
        <f>Table9[[#This Row],[Trad Len]]+Table9[[#This Row],[Var Len]]</f>
        <v>0.1</v>
      </c>
      <c r="I2984" s="25" cm="1">
        <f t="array" ref="I2984">COUNT(FIND({1,2,3,4,5,6,7,8,9,0},Table9[[#This Row],[Simp]]))</f>
        <v>0</v>
      </c>
      <c r="J2984" s="25" cm="1">
        <f t="array" ref="J2984">COUNT(FIND({1,2,3,4,5,6,7,8,9,0},Table9[[#This Row],[Trad]]))</f>
        <v>0</v>
      </c>
      <c r="K2984" s="25" cm="1">
        <f t="array" ref="K2984">COUNT(FIND({1,2,3,4,5,6,7,8,9,0},Table9[[#This Row],[Variants]]))</f>
        <v>0</v>
      </c>
      <c r="L2984" s="25">
        <f>SUM(Table9[[#This Row],[Simp Note]:[Var Note]])</f>
        <v>0</v>
      </c>
      <c r="M2984" s="25">
        <f>SUM(Table9[[#This Row],[Sum]],Table9[[#This Row],[Sum Notes]],Table9[[#This Row],[Contains ~]])</f>
        <v>0.1</v>
      </c>
      <c r="N2984" s="26">
        <v>24120</v>
      </c>
      <c r="O2984" s="25" t="s">
        <v>10235</v>
      </c>
      <c r="P2984" s="25" t="s">
        <v>10235</v>
      </c>
      <c r="Q2984" s="25"/>
      <c r="R2984" s="25"/>
      <c r="S2984" s="25"/>
    </row>
    <row r="2985" spans="1:19" x14ac:dyDescent="0.25">
      <c r="A2985" s="7">
        <v>7678</v>
      </c>
      <c r="B2985" s="7" t="s">
        <v>6443</v>
      </c>
      <c r="C2985" s="7" t="s">
        <v>9946</v>
      </c>
      <c r="D2985" s="7" t="s">
        <v>6770</v>
      </c>
      <c r="E2985" s="7">
        <f>LEN(Table9[[#This Row],[Trad]])/10</f>
        <v>0.1</v>
      </c>
      <c r="F2985" s="7">
        <f>LEN(Table9[[#This Row],[Variants]])/10</f>
        <v>0</v>
      </c>
      <c r="G2985" s="7">
        <f>COUNT(FIND("～",Table9[[#This Row],[Trad]]))*10</f>
        <v>0</v>
      </c>
      <c r="H2985" s="25">
        <f>Table9[[#This Row],[Trad Len]]+Table9[[#This Row],[Var Len]]</f>
        <v>0.1</v>
      </c>
      <c r="I2985" s="25" cm="1">
        <f t="array" ref="I2985">COUNT(FIND({1,2,3,4,5,6,7,8,9,0},Table9[[#This Row],[Simp]]))</f>
        <v>0</v>
      </c>
      <c r="J2985" s="25" cm="1">
        <f t="array" ref="J2985">COUNT(FIND({1,2,3,4,5,6,7,8,9,0},Table9[[#This Row],[Trad]]))</f>
        <v>0</v>
      </c>
      <c r="K2985" s="25" cm="1">
        <f t="array" ref="K2985">COUNT(FIND({1,2,3,4,5,6,7,8,9,0},Table9[[#This Row],[Variants]]))</f>
        <v>0</v>
      </c>
      <c r="L2985" s="25">
        <f>SUM(Table9[[#This Row],[Simp Note]:[Var Note]])</f>
        <v>0</v>
      </c>
      <c r="M2985" s="25">
        <f>SUM(Table9[[#This Row],[Sum]],Table9[[#This Row],[Sum Notes]],Table9[[#This Row],[Contains ~]])</f>
        <v>0.1</v>
      </c>
      <c r="N2985" s="26">
        <v>24130</v>
      </c>
      <c r="O2985" s="25" t="s">
        <v>10235</v>
      </c>
      <c r="P2985" s="25" t="s">
        <v>10235</v>
      </c>
      <c r="Q2985" s="25"/>
      <c r="R2985" s="25"/>
      <c r="S2985" s="25"/>
    </row>
    <row r="2986" spans="1:19" x14ac:dyDescent="0.25">
      <c r="A2986" s="7">
        <v>7679</v>
      </c>
      <c r="B2986" s="7" t="s">
        <v>6445</v>
      </c>
      <c r="C2986" s="7" t="s">
        <v>9948</v>
      </c>
      <c r="D2986" s="7" t="s">
        <v>6770</v>
      </c>
      <c r="E2986" s="7">
        <f>LEN(Table9[[#This Row],[Trad]])/10</f>
        <v>0.1</v>
      </c>
      <c r="F2986" s="7">
        <f>LEN(Table9[[#This Row],[Variants]])/10</f>
        <v>0</v>
      </c>
      <c r="G2986" s="7">
        <f>COUNT(FIND("～",Table9[[#This Row],[Trad]]))*10</f>
        <v>0</v>
      </c>
      <c r="H2986" s="25">
        <f>Table9[[#This Row],[Trad Len]]+Table9[[#This Row],[Var Len]]</f>
        <v>0.1</v>
      </c>
      <c r="I2986" s="25" cm="1">
        <f t="array" ref="I2986">COUNT(FIND({1,2,3,4,5,6,7,8,9,0},Table9[[#This Row],[Simp]]))</f>
        <v>0</v>
      </c>
      <c r="J2986" s="25" cm="1">
        <f t="array" ref="J2986">COUNT(FIND({1,2,3,4,5,6,7,8,9,0},Table9[[#This Row],[Trad]]))</f>
        <v>0</v>
      </c>
      <c r="K2986" s="25" cm="1">
        <f t="array" ref="K2986">COUNT(FIND({1,2,3,4,5,6,7,8,9,0},Table9[[#This Row],[Variants]]))</f>
        <v>0</v>
      </c>
      <c r="L2986" s="25">
        <f>SUM(Table9[[#This Row],[Simp Note]:[Var Note]])</f>
        <v>0</v>
      </c>
      <c r="M2986" s="25">
        <f>SUM(Table9[[#This Row],[Sum]],Table9[[#This Row],[Sum Notes]],Table9[[#This Row],[Contains ~]])</f>
        <v>0.1</v>
      </c>
      <c r="N2986" s="26">
        <v>24140</v>
      </c>
      <c r="O2986" s="25" t="s">
        <v>10235</v>
      </c>
      <c r="P2986" s="25" t="s">
        <v>10235</v>
      </c>
      <c r="Q2986" s="25"/>
      <c r="R2986" s="25"/>
      <c r="S2986" s="25"/>
    </row>
    <row r="2987" spans="1:19" x14ac:dyDescent="0.25">
      <c r="A2987" s="7">
        <v>7680</v>
      </c>
      <c r="B2987" s="7" t="s">
        <v>6447</v>
      </c>
      <c r="C2987" s="7" t="s">
        <v>9950</v>
      </c>
      <c r="D2987" s="7" t="s">
        <v>6770</v>
      </c>
      <c r="E2987" s="7">
        <f>LEN(Table9[[#This Row],[Trad]])/10</f>
        <v>0.1</v>
      </c>
      <c r="F2987" s="7">
        <f>LEN(Table9[[#This Row],[Variants]])/10</f>
        <v>0</v>
      </c>
      <c r="G2987" s="7">
        <f>COUNT(FIND("～",Table9[[#This Row],[Trad]]))*10</f>
        <v>0</v>
      </c>
      <c r="H2987" s="25">
        <f>Table9[[#This Row],[Trad Len]]+Table9[[#This Row],[Var Len]]</f>
        <v>0.1</v>
      </c>
      <c r="I2987" s="25" cm="1">
        <f t="array" ref="I2987">COUNT(FIND({1,2,3,4,5,6,7,8,9,0},Table9[[#This Row],[Simp]]))</f>
        <v>0</v>
      </c>
      <c r="J2987" s="25" cm="1">
        <f t="array" ref="J2987">COUNT(FIND({1,2,3,4,5,6,7,8,9,0},Table9[[#This Row],[Trad]]))</f>
        <v>0</v>
      </c>
      <c r="K2987" s="25" cm="1">
        <f t="array" ref="K2987">COUNT(FIND({1,2,3,4,5,6,7,8,9,0},Table9[[#This Row],[Variants]]))</f>
        <v>0</v>
      </c>
      <c r="L2987" s="25">
        <f>SUM(Table9[[#This Row],[Simp Note]:[Var Note]])</f>
        <v>0</v>
      </c>
      <c r="M2987" s="25">
        <f>SUM(Table9[[#This Row],[Sum]],Table9[[#This Row],[Sum Notes]],Table9[[#This Row],[Contains ~]])</f>
        <v>0.1</v>
      </c>
      <c r="N2987" s="26">
        <v>24150</v>
      </c>
      <c r="O2987" s="25" t="s">
        <v>10235</v>
      </c>
      <c r="P2987" s="25" t="s">
        <v>10235</v>
      </c>
      <c r="Q2987" s="25"/>
      <c r="R2987" s="25"/>
      <c r="S2987" s="25"/>
    </row>
    <row r="2988" spans="1:19" x14ac:dyDescent="0.25">
      <c r="A2988" s="7">
        <v>7681</v>
      </c>
      <c r="B2988" s="7" t="s">
        <v>6449</v>
      </c>
      <c r="C2988" s="7" t="s">
        <v>9952</v>
      </c>
      <c r="D2988" s="7" t="s">
        <v>6770</v>
      </c>
      <c r="E2988" s="7">
        <f>LEN(Table9[[#This Row],[Trad]])/10</f>
        <v>0.1</v>
      </c>
      <c r="F2988" s="7">
        <f>LEN(Table9[[#This Row],[Variants]])/10</f>
        <v>0</v>
      </c>
      <c r="G2988" s="7">
        <f>COUNT(FIND("～",Table9[[#This Row],[Trad]]))*10</f>
        <v>0</v>
      </c>
      <c r="H2988" s="25">
        <f>Table9[[#This Row],[Trad Len]]+Table9[[#This Row],[Var Len]]</f>
        <v>0.1</v>
      </c>
      <c r="I2988" s="25" cm="1">
        <f t="array" ref="I2988">COUNT(FIND({1,2,3,4,5,6,7,8,9,0},Table9[[#This Row],[Simp]]))</f>
        <v>0</v>
      </c>
      <c r="J2988" s="25" cm="1">
        <f t="array" ref="J2988">COUNT(FIND({1,2,3,4,5,6,7,8,9,0},Table9[[#This Row],[Trad]]))</f>
        <v>0</v>
      </c>
      <c r="K2988" s="25" cm="1">
        <f t="array" ref="K2988">COUNT(FIND({1,2,3,4,5,6,7,8,9,0},Table9[[#This Row],[Variants]]))</f>
        <v>0</v>
      </c>
      <c r="L2988" s="25">
        <f>SUM(Table9[[#This Row],[Simp Note]:[Var Note]])</f>
        <v>0</v>
      </c>
      <c r="M2988" s="25">
        <f>SUM(Table9[[#This Row],[Sum]],Table9[[#This Row],[Sum Notes]],Table9[[#This Row],[Contains ~]])</f>
        <v>0.1</v>
      </c>
      <c r="N2988" s="26">
        <v>24160</v>
      </c>
      <c r="O2988" s="25" t="s">
        <v>10235</v>
      </c>
      <c r="P2988" s="25" t="s">
        <v>10235</v>
      </c>
      <c r="Q2988" s="25"/>
      <c r="R2988" s="25"/>
      <c r="S2988" s="25"/>
    </row>
    <row r="2989" spans="1:19" x14ac:dyDescent="0.25">
      <c r="A2989" s="7">
        <v>7682</v>
      </c>
      <c r="B2989" s="7" t="s">
        <v>6451</v>
      </c>
      <c r="C2989" s="7" t="s">
        <v>9954</v>
      </c>
      <c r="D2989" s="7" t="s">
        <v>6770</v>
      </c>
      <c r="E2989" s="7">
        <f>LEN(Table9[[#This Row],[Trad]])/10</f>
        <v>0.1</v>
      </c>
      <c r="F2989" s="7">
        <f>LEN(Table9[[#This Row],[Variants]])/10</f>
        <v>0</v>
      </c>
      <c r="G2989" s="7">
        <f>COUNT(FIND("～",Table9[[#This Row],[Trad]]))*10</f>
        <v>0</v>
      </c>
      <c r="H2989" s="25">
        <f>Table9[[#This Row],[Trad Len]]+Table9[[#This Row],[Var Len]]</f>
        <v>0.1</v>
      </c>
      <c r="I2989" s="25" cm="1">
        <f t="array" ref="I2989">COUNT(FIND({1,2,3,4,5,6,7,8,9,0},Table9[[#This Row],[Simp]]))</f>
        <v>0</v>
      </c>
      <c r="J2989" s="25" cm="1">
        <f t="array" ref="J2989">COUNT(FIND({1,2,3,4,5,6,7,8,9,0},Table9[[#This Row],[Trad]]))</f>
        <v>0</v>
      </c>
      <c r="K2989" s="25" cm="1">
        <f t="array" ref="K2989">COUNT(FIND({1,2,3,4,5,6,7,8,9,0},Table9[[#This Row],[Variants]]))</f>
        <v>0</v>
      </c>
      <c r="L2989" s="25">
        <f>SUM(Table9[[#This Row],[Simp Note]:[Var Note]])</f>
        <v>0</v>
      </c>
      <c r="M2989" s="25">
        <f>SUM(Table9[[#This Row],[Sum]],Table9[[#This Row],[Sum Notes]],Table9[[#This Row],[Contains ~]])</f>
        <v>0.1</v>
      </c>
      <c r="N2989" s="26">
        <v>24170</v>
      </c>
      <c r="O2989" s="25" t="s">
        <v>10235</v>
      </c>
      <c r="P2989" s="25" t="s">
        <v>10235</v>
      </c>
      <c r="Q2989" s="25"/>
      <c r="R2989" s="25"/>
      <c r="S2989" s="25"/>
    </row>
    <row r="2990" spans="1:19" x14ac:dyDescent="0.25">
      <c r="A2990" s="7">
        <v>7683</v>
      </c>
      <c r="B2990" s="7" t="s">
        <v>6453</v>
      </c>
      <c r="C2990" s="7" t="s">
        <v>9956</v>
      </c>
      <c r="D2990" s="7" t="s">
        <v>6770</v>
      </c>
      <c r="E2990" s="7">
        <f>LEN(Table9[[#This Row],[Trad]])/10</f>
        <v>0.1</v>
      </c>
      <c r="F2990" s="7">
        <f>LEN(Table9[[#This Row],[Variants]])/10</f>
        <v>0</v>
      </c>
      <c r="G2990" s="7">
        <f>COUNT(FIND("～",Table9[[#This Row],[Trad]]))*10</f>
        <v>0</v>
      </c>
      <c r="H2990" s="25">
        <f>Table9[[#This Row],[Trad Len]]+Table9[[#This Row],[Var Len]]</f>
        <v>0.1</v>
      </c>
      <c r="I2990" s="25" cm="1">
        <f t="array" ref="I2990">COUNT(FIND({1,2,3,4,5,6,7,8,9,0},Table9[[#This Row],[Simp]]))</f>
        <v>0</v>
      </c>
      <c r="J2990" s="25" cm="1">
        <f t="array" ref="J2990">COUNT(FIND({1,2,3,4,5,6,7,8,9,0},Table9[[#This Row],[Trad]]))</f>
        <v>0</v>
      </c>
      <c r="K2990" s="25" cm="1">
        <f t="array" ref="K2990">COUNT(FIND({1,2,3,4,5,6,7,8,9,0},Table9[[#This Row],[Variants]]))</f>
        <v>0</v>
      </c>
      <c r="L2990" s="25">
        <f>SUM(Table9[[#This Row],[Simp Note]:[Var Note]])</f>
        <v>0</v>
      </c>
      <c r="M2990" s="25">
        <f>SUM(Table9[[#This Row],[Sum]],Table9[[#This Row],[Sum Notes]],Table9[[#This Row],[Contains ~]])</f>
        <v>0.1</v>
      </c>
      <c r="N2990" s="26">
        <v>24180</v>
      </c>
      <c r="O2990" s="25" t="s">
        <v>10235</v>
      </c>
      <c r="P2990" s="25" t="s">
        <v>10235</v>
      </c>
      <c r="Q2990" s="25"/>
      <c r="R2990" s="25"/>
      <c r="S2990" s="25"/>
    </row>
    <row r="2991" spans="1:19" x14ac:dyDescent="0.25">
      <c r="A2991" s="7">
        <v>7684</v>
      </c>
      <c r="B2991" s="7" t="s">
        <v>6455</v>
      </c>
      <c r="C2991" s="7" t="s">
        <v>9958</v>
      </c>
      <c r="D2991" s="7" t="s">
        <v>6770</v>
      </c>
      <c r="E2991" s="7">
        <f>LEN(Table9[[#This Row],[Trad]])/10</f>
        <v>0.1</v>
      </c>
      <c r="F2991" s="7">
        <f>LEN(Table9[[#This Row],[Variants]])/10</f>
        <v>0</v>
      </c>
      <c r="G2991" s="7">
        <f>COUNT(FIND("～",Table9[[#This Row],[Trad]]))*10</f>
        <v>0</v>
      </c>
      <c r="H2991" s="25">
        <f>Table9[[#This Row],[Trad Len]]+Table9[[#This Row],[Var Len]]</f>
        <v>0.1</v>
      </c>
      <c r="I2991" s="25" cm="1">
        <f t="array" ref="I2991">COUNT(FIND({1,2,3,4,5,6,7,8,9,0},Table9[[#This Row],[Simp]]))</f>
        <v>0</v>
      </c>
      <c r="J2991" s="25" cm="1">
        <f t="array" ref="J2991">COUNT(FIND({1,2,3,4,5,6,7,8,9,0},Table9[[#This Row],[Trad]]))</f>
        <v>0</v>
      </c>
      <c r="K2991" s="25" cm="1">
        <f t="array" ref="K2991">COUNT(FIND({1,2,3,4,5,6,7,8,9,0},Table9[[#This Row],[Variants]]))</f>
        <v>0</v>
      </c>
      <c r="L2991" s="25">
        <f>SUM(Table9[[#This Row],[Simp Note]:[Var Note]])</f>
        <v>0</v>
      </c>
      <c r="M2991" s="25">
        <f>SUM(Table9[[#This Row],[Sum]],Table9[[#This Row],[Sum Notes]],Table9[[#This Row],[Contains ~]])</f>
        <v>0.1</v>
      </c>
      <c r="N2991" s="26">
        <v>24190</v>
      </c>
      <c r="O2991" s="25" t="s">
        <v>10235</v>
      </c>
      <c r="P2991" s="25" t="s">
        <v>10235</v>
      </c>
      <c r="Q2991" s="25"/>
      <c r="R2991" s="25"/>
      <c r="S2991" s="25"/>
    </row>
    <row r="2992" spans="1:19" x14ac:dyDescent="0.25">
      <c r="A2992" s="7">
        <v>7685</v>
      </c>
      <c r="B2992" s="7" t="s">
        <v>6457</v>
      </c>
      <c r="C2992" s="7" t="s">
        <v>9960</v>
      </c>
      <c r="D2992" s="7" t="s">
        <v>6770</v>
      </c>
      <c r="E2992" s="7">
        <f>LEN(Table9[[#This Row],[Trad]])/10</f>
        <v>0.1</v>
      </c>
      <c r="F2992" s="7">
        <f>LEN(Table9[[#This Row],[Variants]])/10</f>
        <v>0</v>
      </c>
      <c r="G2992" s="7">
        <f>COUNT(FIND("～",Table9[[#This Row],[Trad]]))*10</f>
        <v>0</v>
      </c>
      <c r="H2992" s="25">
        <f>Table9[[#This Row],[Trad Len]]+Table9[[#This Row],[Var Len]]</f>
        <v>0.1</v>
      </c>
      <c r="I2992" s="25" cm="1">
        <f t="array" ref="I2992">COUNT(FIND({1,2,3,4,5,6,7,8,9,0},Table9[[#This Row],[Simp]]))</f>
        <v>0</v>
      </c>
      <c r="J2992" s="25" cm="1">
        <f t="array" ref="J2992">COUNT(FIND({1,2,3,4,5,6,7,8,9,0},Table9[[#This Row],[Trad]]))</f>
        <v>0</v>
      </c>
      <c r="K2992" s="25" cm="1">
        <f t="array" ref="K2992">COUNT(FIND({1,2,3,4,5,6,7,8,9,0},Table9[[#This Row],[Variants]]))</f>
        <v>0</v>
      </c>
      <c r="L2992" s="25">
        <f>SUM(Table9[[#This Row],[Simp Note]:[Var Note]])</f>
        <v>0</v>
      </c>
      <c r="M2992" s="25">
        <f>SUM(Table9[[#This Row],[Sum]],Table9[[#This Row],[Sum Notes]],Table9[[#This Row],[Contains ~]])</f>
        <v>0.1</v>
      </c>
      <c r="N2992" s="26">
        <v>24200</v>
      </c>
      <c r="O2992" s="25" t="s">
        <v>10235</v>
      </c>
      <c r="P2992" s="25" t="s">
        <v>10235</v>
      </c>
      <c r="Q2992" s="25"/>
      <c r="R2992" s="25"/>
      <c r="S2992" s="25"/>
    </row>
    <row r="2993" spans="1:19" x14ac:dyDescent="0.25">
      <c r="A2993" s="7">
        <v>7686</v>
      </c>
      <c r="B2993" s="7" t="s">
        <v>6459</v>
      </c>
      <c r="C2993" s="7" t="s">
        <v>9962</v>
      </c>
      <c r="D2993" s="7" t="s">
        <v>6770</v>
      </c>
      <c r="E2993" s="7">
        <f>LEN(Table9[[#This Row],[Trad]])/10</f>
        <v>0.1</v>
      </c>
      <c r="F2993" s="7">
        <f>LEN(Table9[[#This Row],[Variants]])/10</f>
        <v>0</v>
      </c>
      <c r="G2993" s="7">
        <f>COUNT(FIND("～",Table9[[#This Row],[Trad]]))*10</f>
        <v>0</v>
      </c>
      <c r="H2993" s="25">
        <f>Table9[[#This Row],[Trad Len]]+Table9[[#This Row],[Var Len]]</f>
        <v>0.1</v>
      </c>
      <c r="I2993" s="25" cm="1">
        <f t="array" ref="I2993">COUNT(FIND({1,2,3,4,5,6,7,8,9,0},Table9[[#This Row],[Simp]]))</f>
        <v>0</v>
      </c>
      <c r="J2993" s="25" cm="1">
        <f t="array" ref="J2993">COUNT(FIND({1,2,3,4,5,6,7,8,9,0},Table9[[#This Row],[Trad]]))</f>
        <v>0</v>
      </c>
      <c r="K2993" s="25" cm="1">
        <f t="array" ref="K2993">COUNT(FIND({1,2,3,4,5,6,7,8,9,0},Table9[[#This Row],[Variants]]))</f>
        <v>0</v>
      </c>
      <c r="L2993" s="25">
        <f>SUM(Table9[[#This Row],[Simp Note]:[Var Note]])</f>
        <v>0</v>
      </c>
      <c r="M2993" s="25">
        <f>SUM(Table9[[#This Row],[Sum]],Table9[[#This Row],[Sum Notes]],Table9[[#This Row],[Contains ~]])</f>
        <v>0.1</v>
      </c>
      <c r="N2993" s="26">
        <v>24210</v>
      </c>
      <c r="O2993" s="25" t="s">
        <v>10235</v>
      </c>
      <c r="P2993" s="25" t="s">
        <v>10235</v>
      </c>
      <c r="Q2993" s="25"/>
      <c r="R2993" s="25"/>
      <c r="S2993" s="25"/>
    </row>
    <row r="2994" spans="1:19" x14ac:dyDescent="0.25">
      <c r="A2994" s="7">
        <v>7687</v>
      </c>
      <c r="B2994" s="7" t="s">
        <v>6461</v>
      </c>
      <c r="C2994" s="7" t="s">
        <v>9964</v>
      </c>
      <c r="D2994" s="7" t="s">
        <v>6770</v>
      </c>
      <c r="E2994" s="7">
        <f>LEN(Table9[[#This Row],[Trad]])/10</f>
        <v>0.1</v>
      </c>
      <c r="F2994" s="7">
        <f>LEN(Table9[[#This Row],[Variants]])/10</f>
        <v>0</v>
      </c>
      <c r="G2994" s="7">
        <f>COUNT(FIND("～",Table9[[#This Row],[Trad]]))*10</f>
        <v>0</v>
      </c>
      <c r="H2994" s="25">
        <f>Table9[[#This Row],[Trad Len]]+Table9[[#This Row],[Var Len]]</f>
        <v>0.1</v>
      </c>
      <c r="I2994" s="25" cm="1">
        <f t="array" ref="I2994">COUNT(FIND({1,2,3,4,5,6,7,8,9,0},Table9[[#This Row],[Simp]]))</f>
        <v>0</v>
      </c>
      <c r="J2994" s="25" cm="1">
        <f t="array" ref="J2994">COUNT(FIND({1,2,3,4,5,6,7,8,9,0},Table9[[#This Row],[Trad]]))</f>
        <v>0</v>
      </c>
      <c r="K2994" s="25" cm="1">
        <f t="array" ref="K2994">COUNT(FIND({1,2,3,4,5,6,7,8,9,0},Table9[[#This Row],[Variants]]))</f>
        <v>0</v>
      </c>
      <c r="L2994" s="25">
        <f>SUM(Table9[[#This Row],[Simp Note]:[Var Note]])</f>
        <v>0</v>
      </c>
      <c r="M2994" s="25">
        <f>SUM(Table9[[#This Row],[Sum]],Table9[[#This Row],[Sum Notes]],Table9[[#This Row],[Contains ~]])</f>
        <v>0.1</v>
      </c>
      <c r="N2994" s="26">
        <v>24220</v>
      </c>
      <c r="O2994" s="25" t="s">
        <v>10235</v>
      </c>
      <c r="P2994" s="25" t="s">
        <v>10235</v>
      </c>
      <c r="Q2994" s="25"/>
      <c r="R2994" s="25"/>
      <c r="S2994" s="25"/>
    </row>
    <row r="2995" spans="1:19" x14ac:dyDescent="0.25">
      <c r="A2995" s="7">
        <v>7689</v>
      </c>
      <c r="B2995" s="7" t="s">
        <v>6463</v>
      </c>
      <c r="C2995" s="7" t="s">
        <v>9966</v>
      </c>
      <c r="D2995" s="7" t="s">
        <v>6770</v>
      </c>
      <c r="E2995" s="7">
        <f>LEN(Table9[[#This Row],[Trad]])/10</f>
        <v>0.1</v>
      </c>
      <c r="F2995" s="7">
        <f>LEN(Table9[[#This Row],[Variants]])/10</f>
        <v>0</v>
      </c>
      <c r="G2995" s="7">
        <f>COUNT(FIND("～",Table9[[#This Row],[Trad]]))*10</f>
        <v>0</v>
      </c>
      <c r="H2995" s="25">
        <f>Table9[[#This Row],[Trad Len]]+Table9[[#This Row],[Var Len]]</f>
        <v>0.1</v>
      </c>
      <c r="I2995" s="25" cm="1">
        <f t="array" ref="I2995">COUNT(FIND({1,2,3,4,5,6,7,8,9,0},Table9[[#This Row],[Simp]]))</f>
        <v>0</v>
      </c>
      <c r="J2995" s="25" cm="1">
        <f t="array" ref="J2995">COUNT(FIND({1,2,3,4,5,6,7,8,9,0},Table9[[#This Row],[Trad]]))</f>
        <v>0</v>
      </c>
      <c r="K2995" s="25" cm="1">
        <f t="array" ref="K2995">COUNT(FIND({1,2,3,4,5,6,7,8,9,0},Table9[[#This Row],[Variants]]))</f>
        <v>0</v>
      </c>
      <c r="L2995" s="25">
        <f>SUM(Table9[[#This Row],[Simp Note]:[Var Note]])</f>
        <v>0</v>
      </c>
      <c r="M2995" s="25">
        <f>SUM(Table9[[#This Row],[Sum]],Table9[[#This Row],[Sum Notes]],Table9[[#This Row],[Contains ~]])</f>
        <v>0.1</v>
      </c>
      <c r="N2995" s="26">
        <v>24230</v>
      </c>
      <c r="O2995" s="25" t="s">
        <v>10235</v>
      </c>
      <c r="P2995" s="25" t="s">
        <v>10235</v>
      </c>
      <c r="Q2995" s="25"/>
      <c r="R2995" s="25"/>
      <c r="S2995" s="25"/>
    </row>
    <row r="2996" spans="1:19" x14ac:dyDescent="0.25">
      <c r="A2996" s="7">
        <v>7690</v>
      </c>
      <c r="B2996" s="7" t="s">
        <v>6465</v>
      </c>
      <c r="C2996" s="7" t="s">
        <v>9967</v>
      </c>
      <c r="D2996" s="7" t="s">
        <v>6770</v>
      </c>
      <c r="E2996" s="7">
        <f>LEN(Table9[[#This Row],[Trad]])/10</f>
        <v>0.1</v>
      </c>
      <c r="F2996" s="7">
        <f>LEN(Table9[[#This Row],[Variants]])/10</f>
        <v>0</v>
      </c>
      <c r="G2996" s="7">
        <f>COUNT(FIND("～",Table9[[#This Row],[Trad]]))*10</f>
        <v>0</v>
      </c>
      <c r="H2996" s="25">
        <f>Table9[[#This Row],[Trad Len]]+Table9[[#This Row],[Var Len]]</f>
        <v>0.1</v>
      </c>
      <c r="I2996" s="25" cm="1">
        <f t="array" ref="I2996">COUNT(FIND({1,2,3,4,5,6,7,8,9,0},Table9[[#This Row],[Simp]]))</f>
        <v>0</v>
      </c>
      <c r="J2996" s="25" cm="1">
        <f t="array" ref="J2996">COUNT(FIND({1,2,3,4,5,6,7,8,9,0},Table9[[#This Row],[Trad]]))</f>
        <v>0</v>
      </c>
      <c r="K2996" s="25" cm="1">
        <f t="array" ref="K2996">COUNT(FIND({1,2,3,4,5,6,7,8,9,0},Table9[[#This Row],[Variants]]))</f>
        <v>0</v>
      </c>
      <c r="L2996" s="25">
        <f>SUM(Table9[[#This Row],[Simp Note]:[Var Note]])</f>
        <v>0</v>
      </c>
      <c r="M2996" s="25">
        <f>SUM(Table9[[#This Row],[Sum]],Table9[[#This Row],[Sum Notes]],Table9[[#This Row],[Contains ~]])</f>
        <v>0.1</v>
      </c>
      <c r="N2996" s="26">
        <v>24240</v>
      </c>
      <c r="O2996" s="25" t="s">
        <v>10235</v>
      </c>
      <c r="P2996" s="25" t="s">
        <v>10235</v>
      </c>
      <c r="Q2996" s="25"/>
      <c r="R2996" s="25"/>
      <c r="S2996" s="25"/>
    </row>
    <row r="2997" spans="1:19" x14ac:dyDescent="0.25">
      <c r="A2997" s="7">
        <v>7699</v>
      </c>
      <c r="B2997" s="7" t="s">
        <v>6467</v>
      </c>
      <c r="C2997" s="7" t="s">
        <v>9969</v>
      </c>
      <c r="D2997" s="7" t="s">
        <v>6770</v>
      </c>
      <c r="E2997" s="7">
        <f>LEN(Table9[[#This Row],[Trad]])/10</f>
        <v>0.1</v>
      </c>
      <c r="F2997" s="7">
        <f>LEN(Table9[[#This Row],[Variants]])/10</f>
        <v>0</v>
      </c>
      <c r="G2997" s="7">
        <f>COUNT(FIND("～",Table9[[#This Row],[Trad]]))*10</f>
        <v>0</v>
      </c>
      <c r="H2997" s="25">
        <f>Table9[[#This Row],[Trad Len]]+Table9[[#This Row],[Var Len]]</f>
        <v>0.1</v>
      </c>
      <c r="I2997" s="25" cm="1">
        <f t="array" ref="I2997">COUNT(FIND({1,2,3,4,5,6,7,8,9,0},Table9[[#This Row],[Simp]]))</f>
        <v>0</v>
      </c>
      <c r="J2997" s="25" cm="1">
        <f t="array" ref="J2997">COUNT(FIND({1,2,3,4,5,6,7,8,9,0},Table9[[#This Row],[Trad]]))</f>
        <v>0</v>
      </c>
      <c r="K2997" s="25" cm="1">
        <f t="array" ref="K2997">COUNT(FIND({1,2,3,4,5,6,7,8,9,0},Table9[[#This Row],[Variants]]))</f>
        <v>0</v>
      </c>
      <c r="L2997" s="25">
        <f>SUM(Table9[[#This Row],[Simp Note]:[Var Note]])</f>
        <v>0</v>
      </c>
      <c r="M2997" s="25">
        <f>SUM(Table9[[#This Row],[Sum]],Table9[[#This Row],[Sum Notes]],Table9[[#This Row],[Contains ~]])</f>
        <v>0.1</v>
      </c>
      <c r="N2997" s="26">
        <v>24250</v>
      </c>
      <c r="O2997" s="25" t="s">
        <v>10235</v>
      </c>
      <c r="P2997" s="25" t="s">
        <v>10235</v>
      </c>
      <c r="Q2997" s="25"/>
      <c r="R2997" s="25"/>
      <c r="S2997" s="25"/>
    </row>
    <row r="2998" spans="1:19" x14ac:dyDescent="0.25">
      <c r="A2998" s="7">
        <v>7700</v>
      </c>
      <c r="B2998" s="7" t="s">
        <v>6469</v>
      </c>
      <c r="C2998" s="7" t="s">
        <v>9971</v>
      </c>
      <c r="D2998" s="7" t="s">
        <v>6770</v>
      </c>
      <c r="E2998" s="7">
        <f>LEN(Table9[[#This Row],[Trad]])/10</f>
        <v>0.1</v>
      </c>
      <c r="F2998" s="7">
        <f>LEN(Table9[[#This Row],[Variants]])/10</f>
        <v>0</v>
      </c>
      <c r="G2998" s="7">
        <f>COUNT(FIND("～",Table9[[#This Row],[Trad]]))*10</f>
        <v>0</v>
      </c>
      <c r="H2998" s="25">
        <f>Table9[[#This Row],[Trad Len]]+Table9[[#This Row],[Var Len]]</f>
        <v>0.1</v>
      </c>
      <c r="I2998" s="25" cm="1">
        <f t="array" ref="I2998">COUNT(FIND({1,2,3,4,5,6,7,8,9,0},Table9[[#This Row],[Simp]]))</f>
        <v>0</v>
      </c>
      <c r="J2998" s="25" cm="1">
        <f t="array" ref="J2998">COUNT(FIND({1,2,3,4,5,6,7,8,9,0},Table9[[#This Row],[Trad]]))</f>
        <v>0</v>
      </c>
      <c r="K2998" s="25" cm="1">
        <f t="array" ref="K2998">COUNT(FIND({1,2,3,4,5,6,7,8,9,0},Table9[[#This Row],[Variants]]))</f>
        <v>0</v>
      </c>
      <c r="L2998" s="25">
        <f>SUM(Table9[[#This Row],[Simp Note]:[Var Note]])</f>
        <v>0</v>
      </c>
      <c r="M2998" s="25">
        <f>SUM(Table9[[#This Row],[Sum]],Table9[[#This Row],[Sum Notes]],Table9[[#This Row],[Contains ~]])</f>
        <v>0.1</v>
      </c>
      <c r="N2998" s="26">
        <v>24260</v>
      </c>
      <c r="O2998" s="25" t="s">
        <v>10235</v>
      </c>
      <c r="P2998" s="25" t="s">
        <v>10235</v>
      </c>
      <c r="Q2998" s="25"/>
      <c r="R2998" s="25"/>
      <c r="S2998" s="25"/>
    </row>
    <row r="2999" spans="1:19" x14ac:dyDescent="0.25">
      <c r="A2999" s="7">
        <v>7701</v>
      </c>
      <c r="B2999" s="7" t="s">
        <v>6471</v>
      </c>
      <c r="C2999" s="7" t="s">
        <v>9973</v>
      </c>
      <c r="D2999" s="7" t="s">
        <v>6770</v>
      </c>
      <c r="E2999" s="7">
        <f>LEN(Table9[[#This Row],[Trad]])/10</f>
        <v>0.1</v>
      </c>
      <c r="F2999" s="7">
        <f>LEN(Table9[[#This Row],[Variants]])/10</f>
        <v>0</v>
      </c>
      <c r="G2999" s="7">
        <f>COUNT(FIND("～",Table9[[#This Row],[Trad]]))*10</f>
        <v>0</v>
      </c>
      <c r="H2999" s="25">
        <f>Table9[[#This Row],[Trad Len]]+Table9[[#This Row],[Var Len]]</f>
        <v>0.1</v>
      </c>
      <c r="I2999" s="25" cm="1">
        <f t="array" ref="I2999">COUNT(FIND({1,2,3,4,5,6,7,8,9,0},Table9[[#This Row],[Simp]]))</f>
        <v>0</v>
      </c>
      <c r="J2999" s="25" cm="1">
        <f t="array" ref="J2999">COUNT(FIND({1,2,3,4,5,6,7,8,9,0},Table9[[#This Row],[Trad]]))</f>
        <v>0</v>
      </c>
      <c r="K2999" s="25" cm="1">
        <f t="array" ref="K2999">COUNT(FIND({1,2,3,4,5,6,7,8,9,0},Table9[[#This Row],[Variants]]))</f>
        <v>0</v>
      </c>
      <c r="L2999" s="25">
        <f>SUM(Table9[[#This Row],[Simp Note]:[Var Note]])</f>
        <v>0</v>
      </c>
      <c r="M2999" s="25">
        <f>SUM(Table9[[#This Row],[Sum]],Table9[[#This Row],[Sum Notes]],Table9[[#This Row],[Contains ~]])</f>
        <v>0.1</v>
      </c>
      <c r="N2999" s="26">
        <v>24270</v>
      </c>
      <c r="O2999" s="25" t="s">
        <v>10235</v>
      </c>
      <c r="P2999" s="25" t="s">
        <v>10235</v>
      </c>
      <c r="Q2999" s="25"/>
      <c r="R2999" s="25"/>
      <c r="S2999" s="25"/>
    </row>
    <row r="3000" spans="1:19" x14ac:dyDescent="0.25">
      <c r="A3000" s="7">
        <v>7702</v>
      </c>
      <c r="B3000" s="7" t="s">
        <v>6473</v>
      </c>
      <c r="C3000" s="7" t="s">
        <v>9975</v>
      </c>
      <c r="D3000" s="7" t="s">
        <v>6770</v>
      </c>
      <c r="E3000" s="7">
        <f>LEN(Table9[[#This Row],[Trad]])/10</f>
        <v>0.1</v>
      </c>
      <c r="F3000" s="7">
        <f>LEN(Table9[[#This Row],[Variants]])/10</f>
        <v>0</v>
      </c>
      <c r="G3000" s="7">
        <f>COUNT(FIND("～",Table9[[#This Row],[Trad]]))*10</f>
        <v>0</v>
      </c>
      <c r="H3000" s="25">
        <f>Table9[[#This Row],[Trad Len]]+Table9[[#This Row],[Var Len]]</f>
        <v>0.1</v>
      </c>
      <c r="I3000" s="25" cm="1">
        <f t="array" ref="I3000">COUNT(FIND({1,2,3,4,5,6,7,8,9,0},Table9[[#This Row],[Simp]]))</f>
        <v>0</v>
      </c>
      <c r="J3000" s="25" cm="1">
        <f t="array" ref="J3000">COUNT(FIND({1,2,3,4,5,6,7,8,9,0},Table9[[#This Row],[Trad]]))</f>
        <v>0</v>
      </c>
      <c r="K3000" s="25" cm="1">
        <f t="array" ref="K3000">COUNT(FIND({1,2,3,4,5,6,7,8,9,0},Table9[[#This Row],[Variants]]))</f>
        <v>0</v>
      </c>
      <c r="L3000" s="25">
        <f>SUM(Table9[[#This Row],[Simp Note]:[Var Note]])</f>
        <v>0</v>
      </c>
      <c r="M3000" s="25">
        <f>SUM(Table9[[#This Row],[Sum]],Table9[[#This Row],[Sum Notes]],Table9[[#This Row],[Contains ~]])</f>
        <v>0.1</v>
      </c>
      <c r="N3000" s="26">
        <v>24280</v>
      </c>
      <c r="O3000" s="25" t="s">
        <v>10235</v>
      </c>
      <c r="P3000" s="25" t="s">
        <v>10235</v>
      </c>
      <c r="Q3000" s="25"/>
      <c r="R3000" s="25"/>
      <c r="S3000" s="25"/>
    </row>
    <row r="3001" spans="1:19" x14ac:dyDescent="0.25">
      <c r="A3001" s="7">
        <v>7703</v>
      </c>
      <c r="B3001" s="7" t="s">
        <v>6475</v>
      </c>
      <c r="C3001" s="7" t="s">
        <v>9977</v>
      </c>
      <c r="D3001" s="7" t="s">
        <v>6770</v>
      </c>
      <c r="E3001" s="7">
        <f>LEN(Table9[[#This Row],[Trad]])/10</f>
        <v>0.1</v>
      </c>
      <c r="F3001" s="7">
        <f>LEN(Table9[[#This Row],[Variants]])/10</f>
        <v>0</v>
      </c>
      <c r="G3001" s="7">
        <f>COUNT(FIND("～",Table9[[#This Row],[Trad]]))*10</f>
        <v>0</v>
      </c>
      <c r="H3001" s="25">
        <f>Table9[[#This Row],[Trad Len]]+Table9[[#This Row],[Var Len]]</f>
        <v>0.1</v>
      </c>
      <c r="I3001" s="25" cm="1">
        <f t="array" ref="I3001">COUNT(FIND({1,2,3,4,5,6,7,8,9,0},Table9[[#This Row],[Simp]]))</f>
        <v>0</v>
      </c>
      <c r="J3001" s="25" cm="1">
        <f t="array" ref="J3001">COUNT(FIND({1,2,3,4,5,6,7,8,9,0},Table9[[#This Row],[Trad]]))</f>
        <v>0</v>
      </c>
      <c r="K3001" s="25" cm="1">
        <f t="array" ref="K3001">COUNT(FIND({1,2,3,4,5,6,7,8,9,0},Table9[[#This Row],[Variants]]))</f>
        <v>0</v>
      </c>
      <c r="L3001" s="25">
        <f>SUM(Table9[[#This Row],[Simp Note]:[Var Note]])</f>
        <v>0</v>
      </c>
      <c r="M3001" s="25">
        <f>SUM(Table9[[#This Row],[Sum]],Table9[[#This Row],[Sum Notes]],Table9[[#This Row],[Contains ~]])</f>
        <v>0.1</v>
      </c>
      <c r="N3001" s="26">
        <v>24290</v>
      </c>
      <c r="O3001" s="25" t="s">
        <v>10235</v>
      </c>
      <c r="P3001" s="25" t="s">
        <v>10235</v>
      </c>
      <c r="Q3001" s="25"/>
      <c r="R3001" s="25"/>
      <c r="S3001" s="25"/>
    </row>
    <row r="3002" spans="1:19" x14ac:dyDescent="0.25">
      <c r="A3002" s="7">
        <v>7704</v>
      </c>
      <c r="B3002" s="7" t="s">
        <v>6477</v>
      </c>
      <c r="C3002" s="7" t="s">
        <v>9979</v>
      </c>
      <c r="D3002" s="7" t="s">
        <v>6770</v>
      </c>
      <c r="E3002" s="7">
        <f>LEN(Table9[[#This Row],[Trad]])/10</f>
        <v>0.1</v>
      </c>
      <c r="F3002" s="7">
        <f>LEN(Table9[[#This Row],[Variants]])/10</f>
        <v>0</v>
      </c>
      <c r="G3002" s="7">
        <f>COUNT(FIND("～",Table9[[#This Row],[Trad]]))*10</f>
        <v>0</v>
      </c>
      <c r="H3002" s="25">
        <f>Table9[[#This Row],[Trad Len]]+Table9[[#This Row],[Var Len]]</f>
        <v>0.1</v>
      </c>
      <c r="I3002" s="25" cm="1">
        <f t="array" ref="I3002">COUNT(FIND({1,2,3,4,5,6,7,8,9,0},Table9[[#This Row],[Simp]]))</f>
        <v>0</v>
      </c>
      <c r="J3002" s="25" cm="1">
        <f t="array" ref="J3002">COUNT(FIND({1,2,3,4,5,6,7,8,9,0},Table9[[#This Row],[Trad]]))</f>
        <v>0</v>
      </c>
      <c r="K3002" s="25" cm="1">
        <f t="array" ref="K3002">COUNT(FIND({1,2,3,4,5,6,7,8,9,0},Table9[[#This Row],[Variants]]))</f>
        <v>0</v>
      </c>
      <c r="L3002" s="25">
        <f>SUM(Table9[[#This Row],[Simp Note]:[Var Note]])</f>
        <v>0</v>
      </c>
      <c r="M3002" s="25">
        <f>SUM(Table9[[#This Row],[Sum]],Table9[[#This Row],[Sum Notes]],Table9[[#This Row],[Contains ~]])</f>
        <v>0.1</v>
      </c>
      <c r="N3002" s="26">
        <v>24300</v>
      </c>
      <c r="O3002" s="25" t="s">
        <v>10235</v>
      </c>
      <c r="P3002" s="25" t="s">
        <v>10235</v>
      </c>
      <c r="Q3002" s="25"/>
      <c r="R3002" s="25"/>
      <c r="S3002" s="25"/>
    </row>
    <row r="3003" spans="1:19" x14ac:dyDescent="0.25">
      <c r="A3003" s="7">
        <v>7705</v>
      </c>
      <c r="B3003" s="7" t="s">
        <v>6479</v>
      </c>
      <c r="C3003" s="7" t="s">
        <v>9981</v>
      </c>
      <c r="D3003" s="7" t="s">
        <v>6770</v>
      </c>
      <c r="E3003" s="7">
        <f>LEN(Table9[[#This Row],[Trad]])/10</f>
        <v>0.1</v>
      </c>
      <c r="F3003" s="7">
        <f>LEN(Table9[[#This Row],[Variants]])/10</f>
        <v>0</v>
      </c>
      <c r="G3003" s="7">
        <f>COUNT(FIND("～",Table9[[#This Row],[Trad]]))*10</f>
        <v>0</v>
      </c>
      <c r="H3003" s="25">
        <f>Table9[[#This Row],[Trad Len]]+Table9[[#This Row],[Var Len]]</f>
        <v>0.1</v>
      </c>
      <c r="I3003" s="25" cm="1">
        <f t="array" ref="I3003">COUNT(FIND({1,2,3,4,5,6,7,8,9,0},Table9[[#This Row],[Simp]]))</f>
        <v>0</v>
      </c>
      <c r="J3003" s="25" cm="1">
        <f t="array" ref="J3003">COUNT(FIND({1,2,3,4,5,6,7,8,9,0},Table9[[#This Row],[Trad]]))</f>
        <v>0</v>
      </c>
      <c r="K3003" s="25" cm="1">
        <f t="array" ref="K3003">COUNT(FIND({1,2,3,4,5,6,7,8,9,0},Table9[[#This Row],[Variants]]))</f>
        <v>0</v>
      </c>
      <c r="L3003" s="25">
        <f>SUM(Table9[[#This Row],[Simp Note]:[Var Note]])</f>
        <v>0</v>
      </c>
      <c r="M3003" s="25">
        <f>SUM(Table9[[#This Row],[Sum]],Table9[[#This Row],[Sum Notes]],Table9[[#This Row],[Contains ~]])</f>
        <v>0.1</v>
      </c>
      <c r="N3003" s="26">
        <v>24310</v>
      </c>
      <c r="O3003" s="25" t="s">
        <v>10235</v>
      </c>
      <c r="P3003" s="25" t="s">
        <v>10235</v>
      </c>
      <c r="Q3003" s="25"/>
      <c r="R3003" s="25"/>
      <c r="S3003" s="25"/>
    </row>
    <row r="3004" spans="1:19" x14ac:dyDescent="0.25">
      <c r="A3004" s="7">
        <v>7706</v>
      </c>
      <c r="B3004" s="7" t="s">
        <v>6481</v>
      </c>
      <c r="C3004" s="7" t="s">
        <v>9983</v>
      </c>
      <c r="D3004" s="7" t="s">
        <v>6770</v>
      </c>
      <c r="E3004" s="7">
        <f>LEN(Table9[[#This Row],[Trad]])/10</f>
        <v>0.1</v>
      </c>
      <c r="F3004" s="7">
        <f>LEN(Table9[[#This Row],[Variants]])/10</f>
        <v>0</v>
      </c>
      <c r="G3004" s="7">
        <f>COUNT(FIND("～",Table9[[#This Row],[Trad]]))*10</f>
        <v>0</v>
      </c>
      <c r="H3004" s="25">
        <f>Table9[[#This Row],[Trad Len]]+Table9[[#This Row],[Var Len]]</f>
        <v>0.1</v>
      </c>
      <c r="I3004" s="25" cm="1">
        <f t="array" ref="I3004">COUNT(FIND({1,2,3,4,5,6,7,8,9,0},Table9[[#This Row],[Simp]]))</f>
        <v>0</v>
      </c>
      <c r="J3004" s="25" cm="1">
        <f t="array" ref="J3004">COUNT(FIND({1,2,3,4,5,6,7,8,9,0},Table9[[#This Row],[Trad]]))</f>
        <v>0</v>
      </c>
      <c r="K3004" s="25" cm="1">
        <f t="array" ref="K3004">COUNT(FIND({1,2,3,4,5,6,7,8,9,0},Table9[[#This Row],[Variants]]))</f>
        <v>0</v>
      </c>
      <c r="L3004" s="25">
        <f>SUM(Table9[[#This Row],[Simp Note]:[Var Note]])</f>
        <v>0</v>
      </c>
      <c r="M3004" s="25">
        <f>SUM(Table9[[#This Row],[Sum]],Table9[[#This Row],[Sum Notes]],Table9[[#This Row],[Contains ~]])</f>
        <v>0.1</v>
      </c>
      <c r="N3004" s="26">
        <v>24320</v>
      </c>
      <c r="O3004" s="25" t="s">
        <v>10235</v>
      </c>
      <c r="P3004" s="25" t="s">
        <v>10235</v>
      </c>
      <c r="Q3004" s="25"/>
      <c r="R3004" s="25"/>
      <c r="S3004" s="25"/>
    </row>
    <row r="3005" spans="1:19" x14ac:dyDescent="0.25">
      <c r="A3005" s="7">
        <v>7707</v>
      </c>
      <c r="B3005" s="7" t="s">
        <v>6483</v>
      </c>
      <c r="C3005" s="7" t="s">
        <v>9985</v>
      </c>
      <c r="D3005" s="7" t="s">
        <v>6770</v>
      </c>
      <c r="E3005" s="7">
        <f>LEN(Table9[[#This Row],[Trad]])/10</f>
        <v>0.1</v>
      </c>
      <c r="F3005" s="7">
        <f>LEN(Table9[[#This Row],[Variants]])/10</f>
        <v>0</v>
      </c>
      <c r="G3005" s="7">
        <f>COUNT(FIND("～",Table9[[#This Row],[Trad]]))*10</f>
        <v>0</v>
      </c>
      <c r="H3005" s="25">
        <f>Table9[[#This Row],[Trad Len]]+Table9[[#This Row],[Var Len]]</f>
        <v>0.1</v>
      </c>
      <c r="I3005" s="25" cm="1">
        <f t="array" ref="I3005">COUNT(FIND({1,2,3,4,5,6,7,8,9,0},Table9[[#This Row],[Simp]]))</f>
        <v>0</v>
      </c>
      <c r="J3005" s="25" cm="1">
        <f t="array" ref="J3005">COUNT(FIND({1,2,3,4,5,6,7,8,9,0},Table9[[#This Row],[Trad]]))</f>
        <v>0</v>
      </c>
      <c r="K3005" s="25" cm="1">
        <f t="array" ref="K3005">COUNT(FIND({1,2,3,4,5,6,7,8,9,0},Table9[[#This Row],[Variants]]))</f>
        <v>0</v>
      </c>
      <c r="L3005" s="25">
        <f>SUM(Table9[[#This Row],[Simp Note]:[Var Note]])</f>
        <v>0</v>
      </c>
      <c r="M3005" s="25">
        <f>SUM(Table9[[#This Row],[Sum]],Table9[[#This Row],[Sum Notes]],Table9[[#This Row],[Contains ~]])</f>
        <v>0.1</v>
      </c>
      <c r="N3005" s="26">
        <v>24330</v>
      </c>
      <c r="O3005" s="25" t="s">
        <v>10235</v>
      </c>
      <c r="P3005" s="25" t="s">
        <v>10235</v>
      </c>
      <c r="Q3005" s="25"/>
      <c r="R3005" s="25"/>
      <c r="S3005" s="25"/>
    </row>
    <row r="3006" spans="1:19" x14ac:dyDescent="0.25">
      <c r="A3006" s="7">
        <v>7708</v>
      </c>
      <c r="B3006" s="7" t="s">
        <v>6485</v>
      </c>
      <c r="C3006" s="7" t="s">
        <v>9987</v>
      </c>
      <c r="D3006" s="7" t="s">
        <v>6770</v>
      </c>
      <c r="E3006" s="7">
        <f>LEN(Table9[[#This Row],[Trad]])/10</f>
        <v>0.1</v>
      </c>
      <c r="F3006" s="7">
        <f>LEN(Table9[[#This Row],[Variants]])/10</f>
        <v>0</v>
      </c>
      <c r="G3006" s="7">
        <f>COUNT(FIND("～",Table9[[#This Row],[Trad]]))*10</f>
        <v>0</v>
      </c>
      <c r="H3006" s="25">
        <f>Table9[[#This Row],[Trad Len]]+Table9[[#This Row],[Var Len]]</f>
        <v>0.1</v>
      </c>
      <c r="I3006" s="25" cm="1">
        <f t="array" ref="I3006">COUNT(FIND({1,2,3,4,5,6,7,8,9,0},Table9[[#This Row],[Simp]]))</f>
        <v>0</v>
      </c>
      <c r="J3006" s="25" cm="1">
        <f t="array" ref="J3006">COUNT(FIND({1,2,3,4,5,6,7,8,9,0},Table9[[#This Row],[Trad]]))</f>
        <v>0</v>
      </c>
      <c r="K3006" s="25" cm="1">
        <f t="array" ref="K3006">COUNT(FIND({1,2,3,4,5,6,7,8,9,0},Table9[[#This Row],[Variants]]))</f>
        <v>0</v>
      </c>
      <c r="L3006" s="25">
        <f>SUM(Table9[[#This Row],[Simp Note]:[Var Note]])</f>
        <v>0</v>
      </c>
      <c r="M3006" s="25">
        <f>SUM(Table9[[#This Row],[Sum]],Table9[[#This Row],[Sum Notes]],Table9[[#This Row],[Contains ~]])</f>
        <v>0.1</v>
      </c>
      <c r="N3006" s="26">
        <v>24340</v>
      </c>
      <c r="O3006" s="25" t="s">
        <v>10235</v>
      </c>
      <c r="P3006" s="25" t="s">
        <v>10235</v>
      </c>
      <c r="Q3006" s="25"/>
      <c r="R3006" s="25"/>
      <c r="S3006" s="25"/>
    </row>
    <row r="3007" spans="1:19" x14ac:dyDescent="0.25">
      <c r="A3007" s="7">
        <v>7711</v>
      </c>
      <c r="B3007" s="7" t="s">
        <v>6487</v>
      </c>
      <c r="C3007" s="7" t="s">
        <v>9989</v>
      </c>
      <c r="D3007" s="7" t="s">
        <v>6770</v>
      </c>
      <c r="E3007" s="7">
        <f>LEN(Table9[[#This Row],[Trad]])/10</f>
        <v>0.1</v>
      </c>
      <c r="F3007" s="7">
        <f>LEN(Table9[[#This Row],[Variants]])/10</f>
        <v>0</v>
      </c>
      <c r="G3007" s="7">
        <f>COUNT(FIND("～",Table9[[#This Row],[Trad]]))*10</f>
        <v>0</v>
      </c>
      <c r="H3007" s="25">
        <f>Table9[[#This Row],[Trad Len]]+Table9[[#This Row],[Var Len]]</f>
        <v>0.1</v>
      </c>
      <c r="I3007" s="25" cm="1">
        <f t="array" ref="I3007">COUNT(FIND({1,2,3,4,5,6,7,8,9,0},Table9[[#This Row],[Simp]]))</f>
        <v>0</v>
      </c>
      <c r="J3007" s="25" cm="1">
        <f t="array" ref="J3007">COUNT(FIND({1,2,3,4,5,6,7,8,9,0},Table9[[#This Row],[Trad]]))</f>
        <v>0</v>
      </c>
      <c r="K3007" s="25" cm="1">
        <f t="array" ref="K3007">COUNT(FIND({1,2,3,4,5,6,7,8,9,0},Table9[[#This Row],[Variants]]))</f>
        <v>0</v>
      </c>
      <c r="L3007" s="25">
        <f>SUM(Table9[[#This Row],[Simp Note]:[Var Note]])</f>
        <v>0</v>
      </c>
      <c r="M3007" s="25">
        <f>SUM(Table9[[#This Row],[Sum]],Table9[[#This Row],[Sum Notes]],Table9[[#This Row],[Contains ~]])</f>
        <v>0.1</v>
      </c>
      <c r="N3007" s="26">
        <v>24350</v>
      </c>
      <c r="O3007" s="25" t="s">
        <v>10235</v>
      </c>
      <c r="P3007" s="25" t="s">
        <v>10235</v>
      </c>
      <c r="Q3007" s="25"/>
      <c r="R3007" s="25"/>
      <c r="S3007" s="25"/>
    </row>
    <row r="3008" spans="1:19" x14ac:dyDescent="0.25">
      <c r="A3008" s="7">
        <v>7712</v>
      </c>
      <c r="B3008" s="7" t="s">
        <v>6489</v>
      </c>
      <c r="C3008" s="7" t="s">
        <v>9991</v>
      </c>
      <c r="D3008" s="7" t="s">
        <v>6770</v>
      </c>
      <c r="E3008" s="7">
        <f>LEN(Table9[[#This Row],[Trad]])/10</f>
        <v>0.1</v>
      </c>
      <c r="F3008" s="7">
        <f>LEN(Table9[[#This Row],[Variants]])/10</f>
        <v>0</v>
      </c>
      <c r="G3008" s="7">
        <f>COUNT(FIND("～",Table9[[#This Row],[Trad]]))*10</f>
        <v>0</v>
      </c>
      <c r="H3008" s="25">
        <f>Table9[[#This Row],[Trad Len]]+Table9[[#This Row],[Var Len]]</f>
        <v>0.1</v>
      </c>
      <c r="I3008" s="25" cm="1">
        <f t="array" ref="I3008">COUNT(FIND({1,2,3,4,5,6,7,8,9,0},Table9[[#This Row],[Simp]]))</f>
        <v>0</v>
      </c>
      <c r="J3008" s="25" cm="1">
        <f t="array" ref="J3008">COUNT(FIND({1,2,3,4,5,6,7,8,9,0},Table9[[#This Row],[Trad]]))</f>
        <v>0</v>
      </c>
      <c r="K3008" s="25" cm="1">
        <f t="array" ref="K3008">COUNT(FIND({1,2,3,4,5,6,7,8,9,0},Table9[[#This Row],[Variants]]))</f>
        <v>0</v>
      </c>
      <c r="L3008" s="25">
        <f>SUM(Table9[[#This Row],[Simp Note]:[Var Note]])</f>
        <v>0</v>
      </c>
      <c r="M3008" s="25">
        <f>SUM(Table9[[#This Row],[Sum]],Table9[[#This Row],[Sum Notes]],Table9[[#This Row],[Contains ~]])</f>
        <v>0.1</v>
      </c>
      <c r="N3008" s="26">
        <v>24360</v>
      </c>
      <c r="O3008" s="25" t="s">
        <v>10235</v>
      </c>
      <c r="P3008" s="25" t="s">
        <v>10235</v>
      </c>
      <c r="Q3008" s="25"/>
      <c r="R3008" s="25"/>
      <c r="S3008" s="25"/>
    </row>
    <row r="3009" spans="1:19" x14ac:dyDescent="0.25">
      <c r="A3009" s="7">
        <v>7716</v>
      </c>
      <c r="B3009" s="7" t="s">
        <v>6491</v>
      </c>
      <c r="C3009" s="7" t="s">
        <v>9993</v>
      </c>
      <c r="D3009" s="7" t="s">
        <v>6770</v>
      </c>
      <c r="E3009" s="7">
        <f>LEN(Table9[[#This Row],[Trad]])/10</f>
        <v>0.1</v>
      </c>
      <c r="F3009" s="7">
        <f>LEN(Table9[[#This Row],[Variants]])/10</f>
        <v>0</v>
      </c>
      <c r="G3009" s="7">
        <f>COUNT(FIND("～",Table9[[#This Row],[Trad]]))*10</f>
        <v>0</v>
      </c>
      <c r="H3009" s="25">
        <f>Table9[[#This Row],[Trad Len]]+Table9[[#This Row],[Var Len]]</f>
        <v>0.1</v>
      </c>
      <c r="I3009" s="25" cm="1">
        <f t="array" ref="I3009">COUNT(FIND({1,2,3,4,5,6,7,8,9,0},Table9[[#This Row],[Simp]]))</f>
        <v>0</v>
      </c>
      <c r="J3009" s="25" cm="1">
        <f t="array" ref="J3009">COUNT(FIND({1,2,3,4,5,6,7,8,9,0},Table9[[#This Row],[Trad]]))</f>
        <v>0</v>
      </c>
      <c r="K3009" s="25" cm="1">
        <f t="array" ref="K3009">COUNT(FIND({1,2,3,4,5,6,7,8,9,0},Table9[[#This Row],[Variants]]))</f>
        <v>0</v>
      </c>
      <c r="L3009" s="25">
        <f>SUM(Table9[[#This Row],[Simp Note]:[Var Note]])</f>
        <v>0</v>
      </c>
      <c r="M3009" s="25">
        <f>SUM(Table9[[#This Row],[Sum]],Table9[[#This Row],[Sum Notes]],Table9[[#This Row],[Contains ~]])</f>
        <v>0.1</v>
      </c>
      <c r="N3009" s="26">
        <v>24370</v>
      </c>
      <c r="O3009" s="25" t="s">
        <v>10235</v>
      </c>
      <c r="P3009" s="25" t="s">
        <v>10235</v>
      </c>
      <c r="Q3009" s="25"/>
      <c r="R3009" s="25"/>
      <c r="S3009" s="25"/>
    </row>
    <row r="3010" spans="1:19" x14ac:dyDescent="0.25">
      <c r="A3010" s="7">
        <v>7719</v>
      </c>
      <c r="B3010" s="7" t="s">
        <v>6493</v>
      </c>
      <c r="C3010" s="7" t="s">
        <v>9995</v>
      </c>
      <c r="D3010" s="7" t="s">
        <v>6770</v>
      </c>
      <c r="E3010" s="7">
        <f>LEN(Table9[[#This Row],[Trad]])/10</f>
        <v>0.1</v>
      </c>
      <c r="F3010" s="7">
        <f>LEN(Table9[[#This Row],[Variants]])/10</f>
        <v>0</v>
      </c>
      <c r="G3010" s="7">
        <f>COUNT(FIND("～",Table9[[#This Row],[Trad]]))*10</f>
        <v>0</v>
      </c>
      <c r="H3010" s="25">
        <f>Table9[[#This Row],[Trad Len]]+Table9[[#This Row],[Var Len]]</f>
        <v>0.1</v>
      </c>
      <c r="I3010" s="25" cm="1">
        <f t="array" ref="I3010">COUNT(FIND({1,2,3,4,5,6,7,8,9,0},Table9[[#This Row],[Simp]]))</f>
        <v>0</v>
      </c>
      <c r="J3010" s="25" cm="1">
        <f t="array" ref="J3010">COUNT(FIND({1,2,3,4,5,6,7,8,9,0},Table9[[#This Row],[Trad]]))</f>
        <v>0</v>
      </c>
      <c r="K3010" s="25" cm="1">
        <f t="array" ref="K3010">COUNT(FIND({1,2,3,4,5,6,7,8,9,0},Table9[[#This Row],[Variants]]))</f>
        <v>0</v>
      </c>
      <c r="L3010" s="25">
        <f>SUM(Table9[[#This Row],[Simp Note]:[Var Note]])</f>
        <v>0</v>
      </c>
      <c r="M3010" s="25">
        <f>SUM(Table9[[#This Row],[Sum]],Table9[[#This Row],[Sum Notes]],Table9[[#This Row],[Contains ~]])</f>
        <v>0.1</v>
      </c>
      <c r="N3010" s="26">
        <v>24380</v>
      </c>
      <c r="O3010" s="25" t="s">
        <v>10235</v>
      </c>
      <c r="P3010" s="25" t="s">
        <v>10235</v>
      </c>
      <c r="Q3010" s="25"/>
      <c r="R3010" s="25"/>
      <c r="S3010" s="25"/>
    </row>
    <row r="3011" spans="1:19" x14ac:dyDescent="0.25">
      <c r="A3011" s="7">
        <v>7724</v>
      </c>
      <c r="B3011" s="7" t="s">
        <v>6495</v>
      </c>
      <c r="C3011" s="7" t="s">
        <v>9997</v>
      </c>
      <c r="D3011" s="7" t="s">
        <v>6770</v>
      </c>
      <c r="E3011" s="7">
        <f>LEN(Table9[[#This Row],[Trad]])/10</f>
        <v>0.1</v>
      </c>
      <c r="F3011" s="7">
        <f>LEN(Table9[[#This Row],[Variants]])/10</f>
        <v>0</v>
      </c>
      <c r="G3011" s="7">
        <f>COUNT(FIND("～",Table9[[#This Row],[Trad]]))*10</f>
        <v>0</v>
      </c>
      <c r="H3011" s="25">
        <f>Table9[[#This Row],[Trad Len]]+Table9[[#This Row],[Var Len]]</f>
        <v>0.1</v>
      </c>
      <c r="I3011" s="25" cm="1">
        <f t="array" ref="I3011">COUNT(FIND({1,2,3,4,5,6,7,8,9,0},Table9[[#This Row],[Simp]]))</f>
        <v>0</v>
      </c>
      <c r="J3011" s="25" cm="1">
        <f t="array" ref="J3011">COUNT(FIND({1,2,3,4,5,6,7,8,9,0},Table9[[#This Row],[Trad]]))</f>
        <v>0</v>
      </c>
      <c r="K3011" s="25" cm="1">
        <f t="array" ref="K3011">COUNT(FIND({1,2,3,4,5,6,7,8,9,0},Table9[[#This Row],[Variants]]))</f>
        <v>0</v>
      </c>
      <c r="L3011" s="25">
        <f>SUM(Table9[[#This Row],[Simp Note]:[Var Note]])</f>
        <v>0</v>
      </c>
      <c r="M3011" s="25">
        <f>SUM(Table9[[#This Row],[Sum]],Table9[[#This Row],[Sum Notes]],Table9[[#This Row],[Contains ~]])</f>
        <v>0.1</v>
      </c>
      <c r="N3011" s="26">
        <v>24390</v>
      </c>
      <c r="O3011" s="25" t="s">
        <v>10235</v>
      </c>
      <c r="P3011" s="25" t="s">
        <v>10235</v>
      </c>
      <c r="Q3011" s="25"/>
      <c r="R3011" s="25"/>
      <c r="S3011" s="25"/>
    </row>
    <row r="3012" spans="1:19" x14ac:dyDescent="0.25">
      <c r="A3012" s="7">
        <v>7735</v>
      </c>
      <c r="B3012" s="7" t="s">
        <v>6497</v>
      </c>
      <c r="C3012" s="7" t="s">
        <v>9999</v>
      </c>
      <c r="D3012" s="7" t="s">
        <v>6770</v>
      </c>
      <c r="E3012" s="7">
        <f>LEN(Table9[[#This Row],[Trad]])/10</f>
        <v>0.1</v>
      </c>
      <c r="F3012" s="7">
        <f>LEN(Table9[[#This Row],[Variants]])/10</f>
        <v>0</v>
      </c>
      <c r="G3012" s="7">
        <f>COUNT(FIND("～",Table9[[#This Row],[Trad]]))*10</f>
        <v>0</v>
      </c>
      <c r="H3012" s="25">
        <f>Table9[[#This Row],[Trad Len]]+Table9[[#This Row],[Var Len]]</f>
        <v>0.1</v>
      </c>
      <c r="I3012" s="25" cm="1">
        <f t="array" ref="I3012">COUNT(FIND({1,2,3,4,5,6,7,8,9,0},Table9[[#This Row],[Simp]]))</f>
        <v>0</v>
      </c>
      <c r="J3012" s="25" cm="1">
        <f t="array" ref="J3012">COUNT(FIND({1,2,3,4,5,6,7,8,9,0},Table9[[#This Row],[Trad]]))</f>
        <v>0</v>
      </c>
      <c r="K3012" s="25" cm="1">
        <f t="array" ref="K3012">COUNT(FIND({1,2,3,4,5,6,7,8,9,0},Table9[[#This Row],[Variants]]))</f>
        <v>0</v>
      </c>
      <c r="L3012" s="25">
        <f>SUM(Table9[[#This Row],[Simp Note]:[Var Note]])</f>
        <v>0</v>
      </c>
      <c r="M3012" s="25">
        <f>SUM(Table9[[#This Row],[Sum]],Table9[[#This Row],[Sum Notes]],Table9[[#This Row],[Contains ~]])</f>
        <v>0.1</v>
      </c>
      <c r="N3012" s="26">
        <v>24400</v>
      </c>
      <c r="O3012" s="25" t="s">
        <v>10235</v>
      </c>
      <c r="P3012" s="25" t="s">
        <v>10235</v>
      </c>
      <c r="Q3012" s="25"/>
      <c r="R3012" s="25"/>
      <c r="S3012" s="25"/>
    </row>
    <row r="3013" spans="1:19" x14ac:dyDescent="0.25">
      <c r="A3013" s="7">
        <v>7737</v>
      </c>
      <c r="B3013" s="7" t="s">
        <v>6499</v>
      </c>
      <c r="C3013" s="7" t="s">
        <v>10001</v>
      </c>
      <c r="D3013" s="7" t="s">
        <v>6770</v>
      </c>
      <c r="E3013" s="7">
        <f>LEN(Table9[[#This Row],[Trad]])/10</f>
        <v>0.1</v>
      </c>
      <c r="F3013" s="7">
        <f>LEN(Table9[[#This Row],[Variants]])/10</f>
        <v>0</v>
      </c>
      <c r="G3013" s="7">
        <f>COUNT(FIND("～",Table9[[#This Row],[Trad]]))*10</f>
        <v>0</v>
      </c>
      <c r="H3013" s="25">
        <f>Table9[[#This Row],[Trad Len]]+Table9[[#This Row],[Var Len]]</f>
        <v>0.1</v>
      </c>
      <c r="I3013" s="25" cm="1">
        <f t="array" ref="I3013">COUNT(FIND({1,2,3,4,5,6,7,8,9,0},Table9[[#This Row],[Simp]]))</f>
        <v>0</v>
      </c>
      <c r="J3013" s="25" cm="1">
        <f t="array" ref="J3013">COUNT(FIND({1,2,3,4,5,6,7,8,9,0},Table9[[#This Row],[Trad]]))</f>
        <v>0</v>
      </c>
      <c r="K3013" s="25" cm="1">
        <f t="array" ref="K3013">COUNT(FIND({1,2,3,4,5,6,7,8,9,0},Table9[[#This Row],[Variants]]))</f>
        <v>0</v>
      </c>
      <c r="L3013" s="25">
        <f>SUM(Table9[[#This Row],[Simp Note]:[Var Note]])</f>
        <v>0</v>
      </c>
      <c r="M3013" s="25">
        <f>SUM(Table9[[#This Row],[Sum]],Table9[[#This Row],[Sum Notes]],Table9[[#This Row],[Contains ~]])</f>
        <v>0.1</v>
      </c>
      <c r="N3013" s="26">
        <v>24410</v>
      </c>
      <c r="O3013" s="25" t="s">
        <v>10235</v>
      </c>
      <c r="P3013" s="25" t="s">
        <v>10235</v>
      </c>
      <c r="Q3013" s="25"/>
      <c r="R3013" s="25"/>
      <c r="S3013" s="25"/>
    </row>
    <row r="3014" spans="1:19" x14ac:dyDescent="0.25">
      <c r="A3014" s="7">
        <v>7746</v>
      </c>
      <c r="B3014" s="7" t="s">
        <v>6501</v>
      </c>
      <c r="C3014" s="7" t="s">
        <v>10003</v>
      </c>
      <c r="D3014" s="7" t="s">
        <v>6770</v>
      </c>
      <c r="E3014" s="7">
        <f>LEN(Table9[[#This Row],[Trad]])/10</f>
        <v>0.1</v>
      </c>
      <c r="F3014" s="7">
        <f>LEN(Table9[[#This Row],[Variants]])/10</f>
        <v>0</v>
      </c>
      <c r="G3014" s="7">
        <f>COUNT(FIND("～",Table9[[#This Row],[Trad]]))*10</f>
        <v>0</v>
      </c>
      <c r="H3014" s="25">
        <f>Table9[[#This Row],[Trad Len]]+Table9[[#This Row],[Var Len]]</f>
        <v>0.1</v>
      </c>
      <c r="I3014" s="25" cm="1">
        <f t="array" ref="I3014">COUNT(FIND({1,2,3,4,5,6,7,8,9,0},Table9[[#This Row],[Simp]]))</f>
        <v>0</v>
      </c>
      <c r="J3014" s="25" cm="1">
        <f t="array" ref="J3014">COUNT(FIND({1,2,3,4,5,6,7,8,9,0},Table9[[#This Row],[Trad]]))</f>
        <v>0</v>
      </c>
      <c r="K3014" s="25" cm="1">
        <f t="array" ref="K3014">COUNT(FIND({1,2,3,4,5,6,7,8,9,0},Table9[[#This Row],[Variants]]))</f>
        <v>0</v>
      </c>
      <c r="L3014" s="25">
        <f>SUM(Table9[[#This Row],[Simp Note]:[Var Note]])</f>
        <v>0</v>
      </c>
      <c r="M3014" s="25">
        <f>SUM(Table9[[#This Row],[Sum]],Table9[[#This Row],[Sum Notes]],Table9[[#This Row],[Contains ~]])</f>
        <v>0.1</v>
      </c>
      <c r="N3014" s="26">
        <v>24420</v>
      </c>
      <c r="O3014" s="25" t="s">
        <v>10235</v>
      </c>
      <c r="P3014" s="25" t="s">
        <v>10235</v>
      </c>
      <c r="Q3014" s="25"/>
      <c r="R3014" s="25"/>
      <c r="S3014" s="25"/>
    </row>
    <row r="3015" spans="1:19" x14ac:dyDescent="0.25">
      <c r="A3015" s="7">
        <v>7748</v>
      </c>
      <c r="B3015" s="7" t="s">
        <v>6503</v>
      </c>
      <c r="C3015" s="7" t="s">
        <v>10005</v>
      </c>
      <c r="D3015" s="7" t="s">
        <v>6770</v>
      </c>
      <c r="E3015" s="7">
        <f>LEN(Table9[[#This Row],[Trad]])/10</f>
        <v>0.1</v>
      </c>
      <c r="F3015" s="7">
        <f>LEN(Table9[[#This Row],[Variants]])/10</f>
        <v>0</v>
      </c>
      <c r="G3015" s="7">
        <f>COUNT(FIND("～",Table9[[#This Row],[Trad]]))*10</f>
        <v>0</v>
      </c>
      <c r="H3015" s="25">
        <f>Table9[[#This Row],[Trad Len]]+Table9[[#This Row],[Var Len]]</f>
        <v>0.1</v>
      </c>
      <c r="I3015" s="25" cm="1">
        <f t="array" ref="I3015">COUNT(FIND({1,2,3,4,5,6,7,8,9,0},Table9[[#This Row],[Simp]]))</f>
        <v>0</v>
      </c>
      <c r="J3015" s="25" cm="1">
        <f t="array" ref="J3015">COUNT(FIND({1,2,3,4,5,6,7,8,9,0},Table9[[#This Row],[Trad]]))</f>
        <v>0</v>
      </c>
      <c r="K3015" s="25" cm="1">
        <f t="array" ref="K3015">COUNT(FIND({1,2,3,4,5,6,7,8,9,0},Table9[[#This Row],[Variants]]))</f>
        <v>0</v>
      </c>
      <c r="L3015" s="25">
        <f>SUM(Table9[[#This Row],[Simp Note]:[Var Note]])</f>
        <v>0</v>
      </c>
      <c r="M3015" s="25">
        <f>SUM(Table9[[#This Row],[Sum]],Table9[[#This Row],[Sum Notes]],Table9[[#This Row],[Contains ~]])</f>
        <v>0.1</v>
      </c>
      <c r="N3015" s="26">
        <v>24430</v>
      </c>
      <c r="O3015" s="25" t="s">
        <v>10235</v>
      </c>
      <c r="P3015" s="25" t="s">
        <v>10235</v>
      </c>
      <c r="Q3015" s="25"/>
      <c r="R3015" s="25"/>
      <c r="S3015" s="25"/>
    </row>
    <row r="3016" spans="1:19" x14ac:dyDescent="0.25">
      <c r="A3016" s="7">
        <v>7751</v>
      </c>
      <c r="B3016" s="7" t="s">
        <v>6505</v>
      </c>
      <c r="C3016" s="7" t="s">
        <v>10007</v>
      </c>
      <c r="D3016" s="7" t="s">
        <v>6770</v>
      </c>
      <c r="E3016" s="7">
        <f>LEN(Table9[[#This Row],[Trad]])/10</f>
        <v>0.1</v>
      </c>
      <c r="F3016" s="7">
        <f>LEN(Table9[[#This Row],[Variants]])/10</f>
        <v>0</v>
      </c>
      <c r="G3016" s="7">
        <f>COUNT(FIND("～",Table9[[#This Row],[Trad]]))*10</f>
        <v>0</v>
      </c>
      <c r="H3016" s="25">
        <f>Table9[[#This Row],[Trad Len]]+Table9[[#This Row],[Var Len]]</f>
        <v>0.1</v>
      </c>
      <c r="I3016" s="25" cm="1">
        <f t="array" ref="I3016">COUNT(FIND({1,2,3,4,5,6,7,8,9,0},Table9[[#This Row],[Simp]]))</f>
        <v>0</v>
      </c>
      <c r="J3016" s="25" cm="1">
        <f t="array" ref="J3016">COUNT(FIND({1,2,3,4,5,6,7,8,9,0},Table9[[#This Row],[Trad]]))</f>
        <v>0</v>
      </c>
      <c r="K3016" s="25" cm="1">
        <f t="array" ref="K3016">COUNT(FIND({1,2,3,4,5,6,7,8,9,0},Table9[[#This Row],[Variants]]))</f>
        <v>0</v>
      </c>
      <c r="L3016" s="25">
        <f>SUM(Table9[[#This Row],[Simp Note]:[Var Note]])</f>
        <v>0</v>
      </c>
      <c r="M3016" s="25">
        <f>SUM(Table9[[#This Row],[Sum]],Table9[[#This Row],[Sum Notes]],Table9[[#This Row],[Contains ~]])</f>
        <v>0.1</v>
      </c>
      <c r="N3016" s="26">
        <v>24440</v>
      </c>
      <c r="O3016" s="25" t="s">
        <v>10235</v>
      </c>
      <c r="P3016" s="25" t="s">
        <v>10235</v>
      </c>
      <c r="Q3016" s="25"/>
      <c r="R3016" s="25"/>
      <c r="S3016" s="25"/>
    </row>
    <row r="3017" spans="1:19" x14ac:dyDescent="0.25">
      <c r="A3017" s="7">
        <v>7761</v>
      </c>
      <c r="B3017" s="7" t="s">
        <v>6507</v>
      </c>
      <c r="C3017" s="7" t="s">
        <v>10009</v>
      </c>
      <c r="D3017" s="7" t="s">
        <v>6770</v>
      </c>
      <c r="E3017" s="7">
        <f>LEN(Table9[[#This Row],[Trad]])/10</f>
        <v>0.1</v>
      </c>
      <c r="F3017" s="7">
        <f>LEN(Table9[[#This Row],[Variants]])/10</f>
        <v>0</v>
      </c>
      <c r="G3017" s="7">
        <f>COUNT(FIND("～",Table9[[#This Row],[Trad]]))*10</f>
        <v>0</v>
      </c>
      <c r="H3017" s="25">
        <f>Table9[[#This Row],[Trad Len]]+Table9[[#This Row],[Var Len]]</f>
        <v>0.1</v>
      </c>
      <c r="I3017" s="25" cm="1">
        <f t="array" ref="I3017">COUNT(FIND({1,2,3,4,5,6,7,8,9,0},Table9[[#This Row],[Simp]]))</f>
        <v>0</v>
      </c>
      <c r="J3017" s="25" cm="1">
        <f t="array" ref="J3017">COUNT(FIND({1,2,3,4,5,6,7,8,9,0},Table9[[#This Row],[Trad]]))</f>
        <v>0</v>
      </c>
      <c r="K3017" s="25" cm="1">
        <f t="array" ref="K3017">COUNT(FIND({1,2,3,4,5,6,7,8,9,0},Table9[[#This Row],[Variants]]))</f>
        <v>0</v>
      </c>
      <c r="L3017" s="25">
        <f>SUM(Table9[[#This Row],[Simp Note]:[Var Note]])</f>
        <v>0</v>
      </c>
      <c r="M3017" s="25">
        <f>SUM(Table9[[#This Row],[Sum]],Table9[[#This Row],[Sum Notes]],Table9[[#This Row],[Contains ~]])</f>
        <v>0.1</v>
      </c>
      <c r="N3017" s="26">
        <v>24450</v>
      </c>
      <c r="O3017" s="25" t="s">
        <v>10235</v>
      </c>
      <c r="P3017" s="25" t="s">
        <v>10235</v>
      </c>
      <c r="Q3017" s="25"/>
      <c r="R3017" s="25"/>
      <c r="S3017" s="25"/>
    </row>
    <row r="3018" spans="1:19" x14ac:dyDescent="0.25">
      <c r="A3018" s="7">
        <v>7765</v>
      </c>
      <c r="B3018" s="7" t="s">
        <v>6509</v>
      </c>
      <c r="C3018" s="7" t="s">
        <v>10011</v>
      </c>
      <c r="D3018" s="7" t="s">
        <v>6770</v>
      </c>
      <c r="E3018" s="7">
        <f>LEN(Table9[[#This Row],[Trad]])/10</f>
        <v>0.1</v>
      </c>
      <c r="F3018" s="7">
        <f>LEN(Table9[[#This Row],[Variants]])/10</f>
        <v>0</v>
      </c>
      <c r="G3018" s="7">
        <f>COUNT(FIND("～",Table9[[#This Row],[Trad]]))*10</f>
        <v>0</v>
      </c>
      <c r="H3018" s="25">
        <f>Table9[[#This Row],[Trad Len]]+Table9[[#This Row],[Var Len]]</f>
        <v>0.1</v>
      </c>
      <c r="I3018" s="25" cm="1">
        <f t="array" ref="I3018">COUNT(FIND({1,2,3,4,5,6,7,8,9,0},Table9[[#This Row],[Simp]]))</f>
        <v>0</v>
      </c>
      <c r="J3018" s="25" cm="1">
        <f t="array" ref="J3018">COUNT(FIND({1,2,3,4,5,6,7,8,9,0},Table9[[#This Row],[Trad]]))</f>
        <v>0</v>
      </c>
      <c r="K3018" s="25" cm="1">
        <f t="array" ref="K3018">COUNT(FIND({1,2,3,4,5,6,7,8,9,0},Table9[[#This Row],[Variants]]))</f>
        <v>0</v>
      </c>
      <c r="L3018" s="25">
        <f>SUM(Table9[[#This Row],[Simp Note]:[Var Note]])</f>
        <v>0</v>
      </c>
      <c r="M3018" s="25">
        <f>SUM(Table9[[#This Row],[Sum]],Table9[[#This Row],[Sum Notes]],Table9[[#This Row],[Contains ~]])</f>
        <v>0.1</v>
      </c>
      <c r="N3018" s="26">
        <v>24460</v>
      </c>
      <c r="O3018" s="25" t="s">
        <v>10235</v>
      </c>
      <c r="P3018" s="25" t="s">
        <v>10235</v>
      </c>
      <c r="Q3018" s="25"/>
      <c r="R3018" s="25"/>
      <c r="S3018" s="25"/>
    </row>
    <row r="3019" spans="1:19" x14ac:dyDescent="0.25">
      <c r="A3019" s="7">
        <v>7772</v>
      </c>
      <c r="B3019" s="7" t="s">
        <v>6511</v>
      </c>
      <c r="C3019" s="7" t="s">
        <v>10013</v>
      </c>
      <c r="D3019" s="7" t="s">
        <v>6770</v>
      </c>
      <c r="E3019" s="7">
        <f>LEN(Table9[[#This Row],[Trad]])/10</f>
        <v>0.1</v>
      </c>
      <c r="F3019" s="7">
        <f>LEN(Table9[[#This Row],[Variants]])/10</f>
        <v>0</v>
      </c>
      <c r="G3019" s="7">
        <f>COUNT(FIND("～",Table9[[#This Row],[Trad]]))*10</f>
        <v>0</v>
      </c>
      <c r="H3019" s="25">
        <f>Table9[[#This Row],[Trad Len]]+Table9[[#This Row],[Var Len]]</f>
        <v>0.1</v>
      </c>
      <c r="I3019" s="25" cm="1">
        <f t="array" ref="I3019">COUNT(FIND({1,2,3,4,5,6,7,8,9,0},Table9[[#This Row],[Simp]]))</f>
        <v>0</v>
      </c>
      <c r="J3019" s="25" cm="1">
        <f t="array" ref="J3019">COUNT(FIND({1,2,3,4,5,6,7,8,9,0},Table9[[#This Row],[Trad]]))</f>
        <v>0</v>
      </c>
      <c r="K3019" s="25" cm="1">
        <f t="array" ref="K3019">COUNT(FIND({1,2,3,4,5,6,7,8,9,0},Table9[[#This Row],[Variants]]))</f>
        <v>0</v>
      </c>
      <c r="L3019" s="25">
        <f>SUM(Table9[[#This Row],[Simp Note]:[Var Note]])</f>
        <v>0</v>
      </c>
      <c r="M3019" s="25">
        <f>SUM(Table9[[#This Row],[Sum]],Table9[[#This Row],[Sum Notes]],Table9[[#This Row],[Contains ~]])</f>
        <v>0.1</v>
      </c>
      <c r="N3019" s="26">
        <v>24470</v>
      </c>
      <c r="O3019" s="25" t="s">
        <v>10235</v>
      </c>
      <c r="P3019" s="25" t="s">
        <v>10235</v>
      </c>
      <c r="Q3019" s="25"/>
      <c r="R3019" s="25"/>
      <c r="S3019" s="25"/>
    </row>
    <row r="3020" spans="1:19" x14ac:dyDescent="0.25">
      <c r="A3020" s="7">
        <v>7785</v>
      </c>
      <c r="B3020" s="7" t="s">
        <v>6513</v>
      </c>
      <c r="C3020" s="7" t="s">
        <v>10015</v>
      </c>
      <c r="D3020" s="7" t="s">
        <v>6770</v>
      </c>
      <c r="E3020" s="7">
        <f>LEN(Table9[[#This Row],[Trad]])/10</f>
        <v>0.1</v>
      </c>
      <c r="F3020" s="7">
        <f>LEN(Table9[[#This Row],[Variants]])/10</f>
        <v>0</v>
      </c>
      <c r="G3020" s="7">
        <f>COUNT(FIND("～",Table9[[#This Row],[Trad]]))*10</f>
        <v>0</v>
      </c>
      <c r="H3020" s="25">
        <f>Table9[[#This Row],[Trad Len]]+Table9[[#This Row],[Var Len]]</f>
        <v>0.1</v>
      </c>
      <c r="I3020" s="25" cm="1">
        <f t="array" ref="I3020">COUNT(FIND({1,2,3,4,5,6,7,8,9,0},Table9[[#This Row],[Simp]]))</f>
        <v>0</v>
      </c>
      <c r="J3020" s="25" cm="1">
        <f t="array" ref="J3020">COUNT(FIND({1,2,3,4,5,6,7,8,9,0},Table9[[#This Row],[Trad]]))</f>
        <v>0</v>
      </c>
      <c r="K3020" s="25" cm="1">
        <f t="array" ref="K3020">COUNT(FIND({1,2,3,4,5,6,7,8,9,0},Table9[[#This Row],[Variants]]))</f>
        <v>0</v>
      </c>
      <c r="L3020" s="25">
        <f>SUM(Table9[[#This Row],[Simp Note]:[Var Note]])</f>
        <v>0</v>
      </c>
      <c r="M3020" s="25">
        <f>SUM(Table9[[#This Row],[Sum]],Table9[[#This Row],[Sum Notes]],Table9[[#This Row],[Contains ~]])</f>
        <v>0.1</v>
      </c>
      <c r="N3020" s="26">
        <v>24480</v>
      </c>
      <c r="O3020" s="25" t="s">
        <v>10235</v>
      </c>
      <c r="P3020" s="25" t="s">
        <v>10235</v>
      </c>
      <c r="Q3020" s="25"/>
      <c r="R3020" s="25"/>
      <c r="S3020" s="25"/>
    </row>
    <row r="3021" spans="1:19" x14ac:dyDescent="0.25">
      <c r="A3021" s="7">
        <v>7786</v>
      </c>
      <c r="B3021" s="7" t="s">
        <v>6515</v>
      </c>
      <c r="C3021" s="7" t="s">
        <v>10017</v>
      </c>
      <c r="D3021" s="7" t="s">
        <v>6770</v>
      </c>
      <c r="E3021" s="7">
        <f>LEN(Table9[[#This Row],[Trad]])/10</f>
        <v>0.1</v>
      </c>
      <c r="F3021" s="7">
        <f>LEN(Table9[[#This Row],[Variants]])/10</f>
        <v>0</v>
      </c>
      <c r="G3021" s="7">
        <f>COUNT(FIND("～",Table9[[#This Row],[Trad]]))*10</f>
        <v>0</v>
      </c>
      <c r="H3021" s="25">
        <f>Table9[[#This Row],[Trad Len]]+Table9[[#This Row],[Var Len]]</f>
        <v>0.1</v>
      </c>
      <c r="I3021" s="25" cm="1">
        <f t="array" ref="I3021">COUNT(FIND({1,2,3,4,5,6,7,8,9,0},Table9[[#This Row],[Simp]]))</f>
        <v>0</v>
      </c>
      <c r="J3021" s="25" cm="1">
        <f t="array" ref="J3021">COUNT(FIND({1,2,3,4,5,6,7,8,9,0},Table9[[#This Row],[Trad]]))</f>
        <v>0</v>
      </c>
      <c r="K3021" s="25" cm="1">
        <f t="array" ref="K3021">COUNT(FIND({1,2,3,4,5,6,7,8,9,0},Table9[[#This Row],[Variants]]))</f>
        <v>0</v>
      </c>
      <c r="L3021" s="25">
        <f>SUM(Table9[[#This Row],[Simp Note]:[Var Note]])</f>
        <v>0</v>
      </c>
      <c r="M3021" s="25">
        <f>SUM(Table9[[#This Row],[Sum]],Table9[[#This Row],[Sum Notes]],Table9[[#This Row],[Contains ~]])</f>
        <v>0.1</v>
      </c>
      <c r="N3021" s="26">
        <v>24490</v>
      </c>
      <c r="O3021" s="25" t="s">
        <v>10235</v>
      </c>
      <c r="P3021" s="25" t="s">
        <v>10235</v>
      </c>
      <c r="Q3021" s="25"/>
      <c r="R3021" s="25"/>
      <c r="S3021" s="25"/>
    </row>
    <row r="3022" spans="1:19" x14ac:dyDescent="0.25">
      <c r="A3022" s="7">
        <v>7787</v>
      </c>
      <c r="B3022" s="7" t="s">
        <v>6517</v>
      </c>
      <c r="C3022" s="7" t="s">
        <v>10019</v>
      </c>
      <c r="D3022" s="7" t="s">
        <v>6770</v>
      </c>
      <c r="E3022" s="7">
        <f>LEN(Table9[[#This Row],[Trad]])/10</f>
        <v>0.1</v>
      </c>
      <c r="F3022" s="7">
        <f>LEN(Table9[[#This Row],[Variants]])/10</f>
        <v>0</v>
      </c>
      <c r="G3022" s="7">
        <f>COUNT(FIND("～",Table9[[#This Row],[Trad]]))*10</f>
        <v>0</v>
      </c>
      <c r="H3022" s="25">
        <f>Table9[[#This Row],[Trad Len]]+Table9[[#This Row],[Var Len]]</f>
        <v>0.1</v>
      </c>
      <c r="I3022" s="25" cm="1">
        <f t="array" ref="I3022">COUNT(FIND({1,2,3,4,5,6,7,8,9,0},Table9[[#This Row],[Simp]]))</f>
        <v>0</v>
      </c>
      <c r="J3022" s="25" cm="1">
        <f t="array" ref="J3022">COUNT(FIND({1,2,3,4,5,6,7,8,9,0},Table9[[#This Row],[Trad]]))</f>
        <v>0</v>
      </c>
      <c r="K3022" s="25" cm="1">
        <f t="array" ref="K3022">COUNT(FIND({1,2,3,4,5,6,7,8,9,0},Table9[[#This Row],[Variants]]))</f>
        <v>0</v>
      </c>
      <c r="L3022" s="25">
        <f>SUM(Table9[[#This Row],[Simp Note]:[Var Note]])</f>
        <v>0</v>
      </c>
      <c r="M3022" s="25">
        <f>SUM(Table9[[#This Row],[Sum]],Table9[[#This Row],[Sum Notes]],Table9[[#This Row],[Contains ~]])</f>
        <v>0.1</v>
      </c>
      <c r="N3022" s="26">
        <v>24500</v>
      </c>
      <c r="O3022" s="25" t="s">
        <v>10235</v>
      </c>
      <c r="P3022" s="25" t="s">
        <v>10235</v>
      </c>
      <c r="Q3022" s="25"/>
      <c r="R3022" s="25"/>
      <c r="S3022" s="25"/>
    </row>
    <row r="3023" spans="1:19" x14ac:dyDescent="0.25">
      <c r="A3023" s="7">
        <v>7788</v>
      </c>
      <c r="B3023" s="7" t="s">
        <v>6519</v>
      </c>
      <c r="C3023" s="7" t="s">
        <v>10021</v>
      </c>
      <c r="D3023" s="7" t="s">
        <v>6770</v>
      </c>
      <c r="E3023" s="7">
        <f>LEN(Table9[[#This Row],[Trad]])/10</f>
        <v>0.1</v>
      </c>
      <c r="F3023" s="7">
        <f>LEN(Table9[[#This Row],[Variants]])/10</f>
        <v>0</v>
      </c>
      <c r="G3023" s="7">
        <f>COUNT(FIND("～",Table9[[#This Row],[Trad]]))*10</f>
        <v>0</v>
      </c>
      <c r="H3023" s="25">
        <f>Table9[[#This Row],[Trad Len]]+Table9[[#This Row],[Var Len]]</f>
        <v>0.1</v>
      </c>
      <c r="I3023" s="25" cm="1">
        <f t="array" ref="I3023">COUNT(FIND({1,2,3,4,5,6,7,8,9,0},Table9[[#This Row],[Simp]]))</f>
        <v>0</v>
      </c>
      <c r="J3023" s="25" cm="1">
        <f t="array" ref="J3023">COUNT(FIND({1,2,3,4,5,6,7,8,9,0},Table9[[#This Row],[Trad]]))</f>
        <v>0</v>
      </c>
      <c r="K3023" s="25" cm="1">
        <f t="array" ref="K3023">COUNT(FIND({1,2,3,4,5,6,7,8,9,0},Table9[[#This Row],[Variants]]))</f>
        <v>0</v>
      </c>
      <c r="L3023" s="25">
        <f>SUM(Table9[[#This Row],[Simp Note]:[Var Note]])</f>
        <v>0</v>
      </c>
      <c r="M3023" s="25">
        <f>SUM(Table9[[#This Row],[Sum]],Table9[[#This Row],[Sum Notes]],Table9[[#This Row],[Contains ~]])</f>
        <v>0.1</v>
      </c>
      <c r="N3023" s="26">
        <v>24510</v>
      </c>
      <c r="O3023" s="25" t="s">
        <v>10235</v>
      </c>
      <c r="P3023" s="25" t="s">
        <v>10235</v>
      </c>
      <c r="Q3023" s="25"/>
      <c r="R3023" s="25"/>
      <c r="S3023" s="25"/>
    </row>
    <row r="3024" spans="1:19" x14ac:dyDescent="0.25">
      <c r="A3024" s="7">
        <v>7789</v>
      </c>
      <c r="B3024" s="7" t="s">
        <v>6521</v>
      </c>
      <c r="C3024" s="7" t="s">
        <v>10023</v>
      </c>
      <c r="D3024" s="7" t="s">
        <v>6770</v>
      </c>
      <c r="E3024" s="7">
        <f>LEN(Table9[[#This Row],[Trad]])/10</f>
        <v>0.1</v>
      </c>
      <c r="F3024" s="7">
        <f>LEN(Table9[[#This Row],[Variants]])/10</f>
        <v>0</v>
      </c>
      <c r="G3024" s="7">
        <f>COUNT(FIND("～",Table9[[#This Row],[Trad]]))*10</f>
        <v>0</v>
      </c>
      <c r="H3024" s="25">
        <f>Table9[[#This Row],[Trad Len]]+Table9[[#This Row],[Var Len]]</f>
        <v>0.1</v>
      </c>
      <c r="I3024" s="25" cm="1">
        <f t="array" ref="I3024">COUNT(FIND({1,2,3,4,5,6,7,8,9,0},Table9[[#This Row],[Simp]]))</f>
        <v>0</v>
      </c>
      <c r="J3024" s="25" cm="1">
        <f t="array" ref="J3024">COUNT(FIND({1,2,3,4,5,6,7,8,9,0},Table9[[#This Row],[Trad]]))</f>
        <v>0</v>
      </c>
      <c r="K3024" s="25" cm="1">
        <f t="array" ref="K3024">COUNT(FIND({1,2,3,4,5,6,7,8,9,0},Table9[[#This Row],[Variants]]))</f>
        <v>0</v>
      </c>
      <c r="L3024" s="25">
        <f>SUM(Table9[[#This Row],[Simp Note]:[Var Note]])</f>
        <v>0</v>
      </c>
      <c r="M3024" s="25">
        <f>SUM(Table9[[#This Row],[Sum]],Table9[[#This Row],[Sum Notes]],Table9[[#This Row],[Contains ~]])</f>
        <v>0.1</v>
      </c>
      <c r="N3024" s="26">
        <v>24520</v>
      </c>
      <c r="O3024" s="25" t="s">
        <v>10235</v>
      </c>
      <c r="P3024" s="25" t="s">
        <v>10235</v>
      </c>
      <c r="Q3024" s="25"/>
      <c r="R3024" s="25"/>
      <c r="S3024" s="25"/>
    </row>
    <row r="3025" spans="1:19" x14ac:dyDescent="0.25">
      <c r="A3025" s="7">
        <v>7790</v>
      </c>
      <c r="B3025" s="7" t="s">
        <v>6523</v>
      </c>
      <c r="C3025" s="7" t="s">
        <v>10025</v>
      </c>
      <c r="D3025" s="7" t="s">
        <v>6770</v>
      </c>
      <c r="E3025" s="7">
        <f>LEN(Table9[[#This Row],[Trad]])/10</f>
        <v>0.1</v>
      </c>
      <c r="F3025" s="7">
        <f>LEN(Table9[[#This Row],[Variants]])/10</f>
        <v>0</v>
      </c>
      <c r="G3025" s="7">
        <f>COUNT(FIND("～",Table9[[#This Row],[Trad]]))*10</f>
        <v>0</v>
      </c>
      <c r="H3025" s="25">
        <f>Table9[[#This Row],[Trad Len]]+Table9[[#This Row],[Var Len]]</f>
        <v>0.1</v>
      </c>
      <c r="I3025" s="25" cm="1">
        <f t="array" ref="I3025">COUNT(FIND({1,2,3,4,5,6,7,8,9,0},Table9[[#This Row],[Simp]]))</f>
        <v>0</v>
      </c>
      <c r="J3025" s="25" cm="1">
        <f t="array" ref="J3025">COUNT(FIND({1,2,3,4,5,6,7,8,9,0},Table9[[#This Row],[Trad]]))</f>
        <v>0</v>
      </c>
      <c r="K3025" s="25" cm="1">
        <f t="array" ref="K3025">COUNT(FIND({1,2,3,4,5,6,7,8,9,0},Table9[[#This Row],[Variants]]))</f>
        <v>0</v>
      </c>
      <c r="L3025" s="25">
        <f>SUM(Table9[[#This Row],[Simp Note]:[Var Note]])</f>
        <v>0</v>
      </c>
      <c r="M3025" s="25">
        <f>SUM(Table9[[#This Row],[Sum]],Table9[[#This Row],[Sum Notes]],Table9[[#This Row],[Contains ~]])</f>
        <v>0.1</v>
      </c>
      <c r="N3025" s="26">
        <v>24530</v>
      </c>
      <c r="O3025" s="25" t="s">
        <v>10235</v>
      </c>
      <c r="P3025" s="25" t="s">
        <v>10235</v>
      </c>
      <c r="Q3025" s="25"/>
      <c r="R3025" s="25"/>
      <c r="S3025" s="25"/>
    </row>
    <row r="3026" spans="1:19" x14ac:dyDescent="0.25">
      <c r="A3026" s="7">
        <v>7795</v>
      </c>
      <c r="B3026" s="7" t="s">
        <v>6525</v>
      </c>
      <c r="C3026" s="7" t="s">
        <v>10027</v>
      </c>
      <c r="D3026" s="7" t="s">
        <v>6770</v>
      </c>
      <c r="E3026" s="7">
        <f>LEN(Table9[[#This Row],[Trad]])/10</f>
        <v>0.1</v>
      </c>
      <c r="F3026" s="7">
        <f>LEN(Table9[[#This Row],[Variants]])/10</f>
        <v>0</v>
      </c>
      <c r="G3026" s="7">
        <f>COUNT(FIND("～",Table9[[#This Row],[Trad]]))*10</f>
        <v>0</v>
      </c>
      <c r="H3026" s="25">
        <f>Table9[[#This Row],[Trad Len]]+Table9[[#This Row],[Var Len]]</f>
        <v>0.1</v>
      </c>
      <c r="I3026" s="25" cm="1">
        <f t="array" ref="I3026">COUNT(FIND({1,2,3,4,5,6,7,8,9,0},Table9[[#This Row],[Simp]]))</f>
        <v>0</v>
      </c>
      <c r="J3026" s="25" cm="1">
        <f t="array" ref="J3026">COUNT(FIND({1,2,3,4,5,6,7,8,9,0},Table9[[#This Row],[Trad]]))</f>
        <v>0</v>
      </c>
      <c r="K3026" s="25" cm="1">
        <f t="array" ref="K3026">COUNT(FIND({1,2,3,4,5,6,7,8,9,0},Table9[[#This Row],[Variants]]))</f>
        <v>0</v>
      </c>
      <c r="L3026" s="25">
        <f>SUM(Table9[[#This Row],[Simp Note]:[Var Note]])</f>
        <v>0</v>
      </c>
      <c r="M3026" s="25">
        <f>SUM(Table9[[#This Row],[Sum]],Table9[[#This Row],[Sum Notes]],Table9[[#This Row],[Contains ~]])</f>
        <v>0.1</v>
      </c>
      <c r="N3026" s="26">
        <v>24540</v>
      </c>
      <c r="O3026" s="25" t="s">
        <v>10235</v>
      </c>
      <c r="P3026" s="25" t="s">
        <v>10235</v>
      </c>
      <c r="Q3026" s="25"/>
      <c r="R3026" s="25"/>
      <c r="S3026" s="25"/>
    </row>
    <row r="3027" spans="1:19" x14ac:dyDescent="0.25">
      <c r="A3027" s="7">
        <v>7798</v>
      </c>
      <c r="B3027" s="7" t="s">
        <v>6527</v>
      </c>
      <c r="C3027" s="7" t="s">
        <v>9968</v>
      </c>
      <c r="D3027" s="7" t="s">
        <v>6770</v>
      </c>
      <c r="E3027" s="7">
        <f>LEN(Table9[[#This Row],[Trad]])/10</f>
        <v>0.1</v>
      </c>
      <c r="F3027" s="7">
        <f>LEN(Table9[[#This Row],[Variants]])/10</f>
        <v>0</v>
      </c>
      <c r="G3027" s="7">
        <f>COUNT(FIND("～",Table9[[#This Row],[Trad]]))*10</f>
        <v>0</v>
      </c>
      <c r="H3027" s="25">
        <f>Table9[[#This Row],[Trad Len]]+Table9[[#This Row],[Var Len]]</f>
        <v>0.1</v>
      </c>
      <c r="I3027" s="25" cm="1">
        <f t="array" ref="I3027">COUNT(FIND({1,2,3,4,5,6,7,8,9,0},Table9[[#This Row],[Simp]]))</f>
        <v>0</v>
      </c>
      <c r="J3027" s="25" cm="1">
        <f t="array" ref="J3027">COUNT(FIND({1,2,3,4,5,6,7,8,9,0},Table9[[#This Row],[Trad]]))</f>
        <v>0</v>
      </c>
      <c r="K3027" s="25" cm="1">
        <f t="array" ref="K3027">COUNT(FIND({1,2,3,4,5,6,7,8,9,0},Table9[[#This Row],[Variants]]))</f>
        <v>0</v>
      </c>
      <c r="L3027" s="25">
        <f>SUM(Table9[[#This Row],[Simp Note]:[Var Note]])</f>
        <v>0</v>
      </c>
      <c r="M3027" s="25">
        <f>SUM(Table9[[#This Row],[Sum]],Table9[[#This Row],[Sum Notes]],Table9[[#This Row],[Contains ~]])</f>
        <v>0.1</v>
      </c>
      <c r="N3027" s="26">
        <v>24550</v>
      </c>
      <c r="O3027" s="25" t="s">
        <v>10235</v>
      </c>
      <c r="P3027" s="25" t="s">
        <v>10235</v>
      </c>
      <c r="Q3027" s="25"/>
      <c r="R3027" s="25"/>
      <c r="S3027" s="25"/>
    </row>
    <row r="3028" spans="1:19" x14ac:dyDescent="0.25">
      <c r="A3028" s="7">
        <v>7799</v>
      </c>
      <c r="B3028" s="7" t="s">
        <v>6529</v>
      </c>
      <c r="C3028" s="7" t="s">
        <v>9970</v>
      </c>
      <c r="D3028" s="7" t="s">
        <v>6770</v>
      </c>
      <c r="E3028" s="7">
        <f>LEN(Table9[[#This Row],[Trad]])/10</f>
        <v>0.1</v>
      </c>
      <c r="F3028" s="7">
        <f>LEN(Table9[[#This Row],[Variants]])/10</f>
        <v>0</v>
      </c>
      <c r="G3028" s="7">
        <f>COUNT(FIND("～",Table9[[#This Row],[Trad]]))*10</f>
        <v>0</v>
      </c>
      <c r="H3028" s="25">
        <f>Table9[[#This Row],[Trad Len]]+Table9[[#This Row],[Var Len]]</f>
        <v>0.1</v>
      </c>
      <c r="I3028" s="25" cm="1">
        <f t="array" ref="I3028">COUNT(FIND({1,2,3,4,5,6,7,8,9,0},Table9[[#This Row],[Simp]]))</f>
        <v>0</v>
      </c>
      <c r="J3028" s="25" cm="1">
        <f t="array" ref="J3028">COUNT(FIND({1,2,3,4,5,6,7,8,9,0},Table9[[#This Row],[Trad]]))</f>
        <v>0</v>
      </c>
      <c r="K3028" s="25" cm="1">
        <f t="array" ref="K3028">COUNT(FIND({1,2,3,4,5,6,7,8,9,0},Table9[[#This Row],[Variants]]))</f>
        <v>0</v>
      </c>
      <c r="L3028" s="25">
        <f>SUM(Table9[[#This Row],[Simp Note]:[Var Note]])</f>
        <v>0</v>
      </c>
      <c r="M3028" s="25">
        <f>SUM(Table9[[#This Row],[Sum]],Table9[[#This Row],[Sum Notes]],Table9[[#This Row],[Contains ~]])</f>
        <v>0.1</v>
      </c>
      <c r="N3028" s="26">
        <v>24560</v>
      </c>
      <c r="O3028" s="25" t="s">
        <v>10235</v>
      </c>
      <c r="P3028" s="25" t="s">
        <v>10235</v>
      </c>
      <c r="Q3028" s="25"/>
      <c r="R3028" s="25"/>
      <c r="S3028" s="25"/>
    </row>
    <row r="3029" spans="1:19" x14ac:dyDescent="0.25">
      <c r="A3029" s="7">
        <v>7800</v>
      </c>
      <c r="B3029" s="7" t="s">
        <v>6531</v>
      </c>
      <c r="C3029" s="7" t="s">
        <v>9972</v>
      </c>
      <c r="D3029" s="7" t="s">
        <v>6770</v>
      </c>
      <c r="E3029" s="7">
        <f>LEN(Table9[[#This Row],[Trad]])/10</f>
        <v>0.1</v>
      </c>
      <c r="F3029" s="7">
        <f>LEN(Table9[[#This Row],[Variants]])/10</f>
        <v>0</v>
      </c>
      <c r="G3029" s="7">
        <f>COUNT(FIND("～",Table9[[#This Row],[Trad]]))*10</f>
        <v>0</v>
      </c>
      <c r="H3029" s="25">
        <f>Table9[[#This Row],[Trad Len]]+Table9[[#This Row],[Var Len]]</f>
        <v>0.1</v>
      </c>
      <c r="I3029" s="25" cm="1">
        <f t="array" ref="I3029">COUNT(FIND({1,2,3,4,5,6,7,8,9,0},Table9[[#This Row],[Simp]]))</f>
        <v>0</v>
      </c>
      <c r="J3029" s="25" cm="1">
        <f t="array" ref="J3029">COUNT(FIND({1,2,3,4,5,6,7,8,9,0},Table9[[#This Row],[Trad]]))</f>
        <v>0</v>
      </c>
      <c r="K3029" s="25" cm="1">
        <f t="array" ref="K3029">COUNT(FIND({1,2,3,4,5,6,7,8,9,0},Table9[[#This Row],[Variants]]))</f>
        <v>0</v>
      </c>
      <c r="L3029" s="25">
        <f>SUM(Table9[[#This Row],[Simp Note]:[Var Note]])</f>
        <v>0</v>
      </c>
      <c r="M3029" s="25">
        <f>SUM(Table9[[#This Row],[Sum]],Table9[[#This Row],[Sum Notes]],Table9[[#This Row],[Contains ~]])</f>
        <v>0.1</v>
      </c>
      <c r="N3029" s="26">
        <v>24570</v>
      </c>
      <c r="O3029" s="25" t="s">
        <v>10235</v>
      </c>
      <c r="P3029" s="25" t="s">
        <v>10235</v>
      </c>
      <c r="Q3029" s="25"/>
      <c r="R3029" s="25"/>
      <c r="S3029" s="25"/>
    </row>
    <row r="3030" spans="1:19" x14ac:dyDescent="0.25">
      <c r="A3030" s="7">
        <v>7801</v>
      </c>
      <c r="B3030" s="7" t="s">
        <v>6533</v>
      </c>
      <c r="C3030" s="7" t="s">
        <v>9974</v>
      </c>
      <c r="D3030" s="7" t="s">
        <v>6770</v>
      </c>
      <c r="E3030" s="7">
        <f>LEN(Table9[[#This Row],[Trad]])/10</f>
        <v>0.1</v>
      </c>
      <c r="F3030" s="7">
        <f>LEN(Table9[[#This Row],[Variants]])/10</f>
        <v>0</v>
      </c>
      <c r="G3030" s="7">
        <f>COUNT(FIND("～",Table9[[#This Row],[Trad]]))*10</f>
        <v>0</v>
      </c>
      <c r="H3030" s="25">
        <f>Table9[[#This Row],[Trad Len]]+Table9[[#This Row],[Var Len]]</f>
        <v>0.1</v>
      </c>
      <c r="I3030" s="25" cm="1">
        <f t="array" ref="I3030">COUNT(FIND({1,2,3,4,5,6,7,8,9,0},Table9[[#This Row],[Simp]]))</f>
        <v>0</v>
      </c>
      <c r="J3030" s="25" cm="1">
        <f t="array" ref="J3030">COUNT(FIND({1,2,3,4,5,6,7,8,9,0},Table9[[#This Row],[Trad]]))</f>
        <v>0</v>
      </c>
      <c r="K3030" s="25" cm="1">
        <f t="array" ref="K3030">COUNT(FIND({1,2,3,4,5,6,7,8,9,0},Table9[[#This Row],[Variants]]))</f>
        <v>0</v>
      </c>
      <c r="L3030" s="25">
        <f>SUM(Table9[[#This Row],[Simp Note]:[Var Note]])</f>
        <v>0</v>
      </c>
      <c r="M3030" s="25">
        <f>SUM(Table9[[#This Row],[Sum]],Table9[[#This Row],[Sum Notes]],Table9[[#This Row],[Contains ~]])</f>
        <v>0.1</v>
      </c>
      <c r="N3030" s="26">
        <v>24580</v>
      </c>
      <c r="O3030" s="25" t="s">
        <v>10235</v>
      </c>
      <c r="P3030" s="25" t="s">
        <v>10235</v>
      </c>
      <c r="Q3030" s="25"/>
      <c r="R3030" s="25"/>
      <c r="S3030" s="25"/>
    </row>
    <row r="3031" spans="1:19" x14ac:dyDescent="0.25">
      <c r="A3031" s="7">
        <v>7802</v>
      </c>
      <c r="B3031" s="7" t="s">
        <v>6535</v>
      </c>
      <c r="C3031" s="7" t="s">
        <v>9976</v>
      </c>
      <c r="D3031" s="7" t="s">
        <v>6770</v>
      </c>
      <c r="E3031" s="7">
        <f>LEN(Table9[[#This Row],[Trad]])/10</f>
        <v>0.1</v>
      </c>
      <c r="F3031" s="7">
        <f>LEN(Table9[[#This Row],[Variants]])/10</f>
        <v>0</v>
      </c>
      <c r="G3031" s="7">
        <f>COUNT(FIND("～",Table9[[#This Row],[Trad]]))*10</f>
        <v>0</v>
      </c>
      <c r="H3031" s="25">
        <f>Table9[[#This Row],[Trad Len]]+Table9[[#This Row],[Var Len]]</f>
        <v>0.1</v>
      </c>
      <c r="I3031" s="25" cm="1">
        <f t="array" ref="I3031">COUNT(FIND({1,2,3,4,5,6,7,8,9,0},Table9[[#This Row],[Simp]]))</f>
        <v>0</v>
      </c>
      <c r="J3031" s="25" cm="1">
        <f t="array" ref="J3031">COUNT(FIND({1,2,3,4,5,6,7,8,9,0},Table9[[#This Row],[Trad]]))</f>
        <v>0</v>
      </c>
      <c r="K3031" s="25" cm="1">
        <f t="array" ref="K3031">COUNT(FIND({1,2,3,4,5,6,7,8,9,0},Table9[[#This Row],[Variants]]))</f>
        <v>0</v>
      </c>
      <c r="L3031" s="25">
        <f>SUM(Table9[[#This Row],[Simp Note]:[Var Note]])</f>
        <v>0</v>
      </c>
      <c r="M3031" s="25">
        <f>SUM(Table9[[#This Row],[Sum]],Table9[[#This Row],[Sum Notes]],Table9[[#This Row],[Contains ~]])</f>
        <v>0.1</v>
      </c>
      <c r="N3031" s="26">
        <v>24590</v>
      </c>
      <c r="O3031" s="25" t="s">
        <v>10235</v>
      </c>
      <c r="P3031" s="25" t="s">
        <v>10235</v>
      </c>
      <c r="Q3031" s="25"/>
      <c r="R3031" s="25"/>
      <c r="S3031" s="25"/>
    </row>
    <row r="3032" spans="1:19" x14ac:dyDescent="0.25">
      <c r="A3032" s="7">
        <v>7805</v>
      </c>
      <c r="B3032" s="7" t="s">
        <v>6537</v>
      </c>
      <c r="C3032" s="7" t="s">
        <v>9978</v>
      </c>
      <c r="D3032" s="7" t="s">
        <v>6770</v>
      </c>
      <c r="E3032" s="7">
        <f>LEN(Table9[[#This Row],[Trad]])/10</f>
        <v>0.1</v>
      </c>
      <c r="F3032" s="7">
        <f>LEN(Table9[[#This Row],[Variants]])/10</f>
        <v>0</v>
      </c>
      <c r="G3032" s="7">
        <f>COUNT(FIND("～",Table9[[#This Row],[Trad]]))*10</f>
        <v>0</v>
      </c>
      <c r="H3032" s="25">
        <f>Table9[[#This Row],[Trad Len]]+Table9[[#This Row],[Var Len]]</f>
        <v>0.1</v>
      </c>
      <c r="I3032" s="25" cm="1">
        <f t="array" ref="I3032">COUNT(FIND({1,2,3,4,5,6,7,8,9,0},Table9[[#This Row],[Simp]]))</f>
        <v>0</v>
      </c>
      <c r="J3032" s="25" cm="1">
        <f t="array" ref="J3032">COUNT(FIND({1,2,3,4,5,6,7,8,9,0},Table9[[#This Row],[Trad]]))</f>
        <v>0</v>
      </c>
      <c r="K3032" s="25" cm="1">
        <f t="array" ref="K3032">COUNT(FIND({1,2,3,4,5,6,7,8,9,0},Table9[[#This Row],[Variants]]))</f>
        <v>0</v>
      </c>
      <c r="L3032" s="25">
        <f>SUM(Table9[[#This Row],[Simp Note]:[Var Note]])</f>
        <v>0</v>
      </c>
      <c r="M3032" s="25">
        <f>SUM(Table9[[#This Row],[Sum]],Table9[[#This Row],[Sum Notes]],Table9[[#This Row],[Contains ~]])</f>
        <v>0.1</v>
      </c>
      <c r="N3032" s="26">
        <v>24600</v>
      </c>
      <c r="O3032" s="25" t="s">
        <v>10235</v>
      </c>
      <c r="P3032" s="25" t="s">
        <v>10235</v>
      </c>
      <c r="Q3032" s="25"/>
      <c r="R3032" s="25"/>
      <c r="S3032" s="25"/>
    </row>
    <row r="3033" spans="1:19" x14ac:dyDescent="0.25">
      <c r="A3033" s="7">
        <v>7806</v>
      </c>
      <c r="B3033" s="7" t="s">
        <v>6539</v>
      </c>
      <c r="C3033" s="7" t="s">
        <v>9980</v>
      </c>
      <c r="D3033" s="7" t="s">
        <v>6770</v>
      </c>
      <c r="E3033" s="7">
        <f>LEN(Table9[[#This Row],[Trad]])/10</f>
        <v>0.1</v>
      </c>
      <c r="F3033" s="7">
        <f>LEN(Table9[[#This Row],[Variants]])/10</f>
        <v>0</v>
      </c>
      <c r="G3033" s="7">
        <f>COUNT(FIND("～",Table9[[#This Row],[Trad]]))*10</f>
        <v>0</v>
      </c>
      <c r="H3033" s="25">
        <f>Table9[[#This Row],[Trad Len]]+Table9[[#This Row],[Var Len]]</f>
        <v>0.1</v>
      </c>
      <c r="I3033" s="25" cm="1">
        <f t="array" ref="I3033">COUNT(FIND({1,2,3,4,5,6,7,8,9,0},Table9[[#This Row],[Simp]]))</f>
        <v>0</v>
      </c>
      <c r="J3033" s="25" cm="1">
        <f t="array" ref="J3033">COUNT(FIND({1,2,3,4,5,6,7,8,9,0},Table9[[#This Row],[Trad]]))</f>
        <v>0</v>
      </c>
      <c r="K3033" s="25" cm="1">
        <f t="array" ref="K3033">COUNT(FIND({1,2,3,4,5,6,7,8,9,0},Table9[[#This Row],[Variants]]))</f>
        <v>0</v>
      </c>
      <c r="L3033" s="25">
        <f>SUM(Table9[[#This Row],[Simp Note]:[Var Note]])</f>
        <v>0</v>
      </c>
      <c r="M3033" s="25">
        <f>SUM(Table9[[#This Row],[Sum]],Table9[[#This Row],[Sum Notes]],Table9[[#This Row],[Contains ~]])</f>
        <v>0.1</v>
      </c>
      <c r="N3033" s="26">
        <v>24610</v>
      </c>
      <c r="O3033" s="25" t="s">
        <v>10235</v>
      </c>
      <c r="P3033" s="25" t="s">
        <v>10235</v>
      </c>
      <c r="Q3033" s="25"/>
      <c r="R3033" s="25"/>
      <c r="S3033" s="25"/>
    </row>
    <row r="3034" spans="1:19" x14ac:dyDescent="0.25">
      <c r="A3034" s="7">
        <v>7807</v>
      </c>
      <c r="B3034" s="7" t="s">
        <v>6541</v>
      </c>
      <c r="C3034" s="7" t="s">
        <v>6770</v>
      </c>
      <c r="D3034" s="25" t="s">
        <v>9982</v>
      </c>
      <c r="E3034" s="25">
        <f>LEN(Table9[[#This Row],[Trad]])/10</f>
        <v>0</v>
      </c>
      <c r="F3034" s="25">
        <f>LEN(Table9[[#This Row],[Variants]])/10</f>
        <v>0.1</v>
      </c>
      <c r="G3034" s="25">
        <f>COUNT(FIND("～",Table9[[#This Row],[Trad]]))*10</f>
        <v>0</v>
      </c>
      <c r="H3034" s="25">
        <f>Table9[[#This Row],[Trad Len]]+Table9[[#This Row],[Var Len]]</f>
        <v>0.1</v>
      </c>
      <c r="I3034" s="25" cm="1">
        <f t="array" ref="I3034">COUNT(FIND({1,2,3,4,5,6,7,8,9,0},Table9[[#This Row],[Simp]]))</f>
        <v>0</v>
      </c>
      <c r="J3034" s="25" cm="1">
        <f t="array" ref="J3034">COUNT(FIND({1,2,3,4,5,6,7,8,9,0},Table9[[#This Row],[Trad]]))</f>
        <v>0</v>
      </c>
      <c r="K3034" s="25" cm="1">
        <f t="array" ref="K3034">COUNT(FIND({1,2,3,4,5,6,7,8,9,0},Table9[[#This Row],[Variants]]))</f>
        <v>0</v>
      </c>
      <c r="L3034" s="25">
        <f>SUM(Table9[[#This Row],[Simp Note]:[Var Note]])</f>
        <v>0</v>
      </c>
      <c r="M3034" s="25">
        <f>SUM(Table9[[#This Row],[Sum]],Table9[[#This Row],[Sum Notes]],Table9[[#This Row],[Contains ~]])</f>
        <v>0.1</v>
      </c>
      <c r="N3034" s="26">
        <v>25480.1</v>
      </c>
      <c r="O3034" s="25" t="s">
        <v>10237</v>
      </c>
      <c r="P3034" s="25" t="s">
        <v>10237</v>
      </c>
      <c r="Q3034" s="25"/>
      <c r="R3034" s="25"/>
      <c r="S3034" s="25"/>
    </row>
    <row r="3035" spans="1:19" x14ac:dyDescent="0.25">
      <c r="A3035" s="7">
        <v>7810</v>
      </c>
      <c r="B3035" s="7" t="s">
        <v>6543</v>
      </c>
      <c r="C3035" s="7" t="s">
        <v>9984</v>
      </c>
      <c r="D3035" s="7" t="s">
        <v>6770</v>
      </c>
      <c r="E3035" s="7">
        <f>LEN(Table9[[#This Row],[Trad]])/10</f>
        <v>0.1</v>
      </c>
      <c r="F3035" s="7">
        <f>LEN(Table9[[#This Row],[Variants]])/10</f>
        <v>0</v>
      </c>
      <c r="G3035" s="7">
        <f>COUNT(FIND("～",Table9[[#This Row],[Trad]]))*10</f>
        <v>0</v>
      </c>
      <c r="H3035" s="25">
        <f>Table9[[#This Row],[Trad Len]]+Table9[[#This Row],[Var Len]]</f>
        <v>0.1</v>
      </c>
      <c r="I3035" s="25" cm="1">
        <f t="array" ref="I3035">COUNT(FIND({1,2,3,4,5,6,7,8,9,0},Table9[[#This Row],[Simp]]))</f>
        <v>0</v>
      </c>
      <c r="J3035" s="25" cm="1">
        <f t="array" ref="J3035">COUNT(FIND({1,2,3,4,5,6,7,8,9,0},Table9[[#This Row],[Trad]]))</f>
        <v>0</v>
      </c>
      <c r="K3035" s="25" cm="1">
        <f t="array" ref="K3035">COUNT(FIND({1,2,3,4,5,6,7,8,9,0},Table9[[#This Row],[Variants]]))</f>
        <v>0</v>
      </c>
      <c r="L3035" s="25">
        <f>SUM(Table9[[#This Row],[Simp Note]:[Var Note]])</f>
        <v>0</v>
      </c>
      <c r="M3035" s="25">
        <f>SUM(Table9[[#This Row],[Sum]],Table9[[#This Row],[Sum Notes]],Table9[[#This Row],[Contains ~]])</f>
        <v>0.1</v>
      </c>
      <c r="N3035" s="26">
        <v>24620</v>
      </c>
      <c r="O3035" s="25" t="s">
        <v>10235</v>
      </c>
      <c r="P3035" s="25" t="s">
        <v>10235</v>
      </c>
      <c r="Q3035" s="25"/>
      <c r="R3035" s="25"/>
      <c r="S3035" s="25"/>
    </row>
    <row r="3036" spans="1:19" x14ac:dyDescent="0.25">
      <c r="A3036" s="7">
        <v>7811</v>
      </c>
      <c r="B3036" s="7" t="s">
        <v>6545</v>
      </c>
      <c r="C3036" s="7" t="s">
        <v>9986</v>
      </c>
      <c r="D3036" s="7" t="s">
        <v>6770</v>
      </c>
      <c r="E3036" s="7">
        <f>LEN(Table9[[#This Row],[Trad]])/10</f>
        <v>0.1</v>
      </c>
      <c r="F3036" s="7">
        <f>LEN(Table9[[#This Row],[Variants]])/10</f>
        <v>0</v>
      </c>
      <c r="G3036" s="7">
        <f>COUNT(FIND("～",Table9[[#This Row],[Trad]]))*10</f>
        <v>0</v>
      </c>
      <c r="H3036" s="25">
        <f>Table9[[#This Row],[Trad Len]]+Table9[[#This Row],[Var Len]]</f>
        <v>0.1</v>
      </c>
      <c r="I3036" s="25" cm="1">
        <f t="array" ref="I3036">COUNT(FIND({1,2,3,4,5,6,7,8,9,0},Table9[[#This Row],[Simp]]))</f>
        <v>0</v>
      </c>
      <c r="J3036" s="25" cm="1">
        <f t="array" ref="J3036">COUNT(FIND({1,2,3,4,5,6,7,8,9,0},Table9[[#This Row],[Trad]]))</f>
        <v>0</v>
      </c>
      <c r="K3036" s="25" cm="1">
        <f t="array" ref="K3036">COUNT(FIND({1,2,3,4,5,6,7,8,9,0},Table9[[#This Row],[Variants]]))</f>
        <v>0</v>
      </c>
      <c r="L3036" s="25">
        <f>SUM(Table9[[#This Row],[Simp Note]:[Var Note]])</f>
        <v>0</v>
      </c>
      <c r="M3036" s="25">
        <f>SUM(Table9[[#This Row],[Sum]],Table9[[#This Row],[Sum Notes]],Table9[[#This Row],[Contains ~]])</f>
        <v>0.1</v>
      </c>
      <c r="N3036" s="26">
        <v>24630</v>
      </c>
      <c r="O3036" s="25" t="s">
        <v>10235</v>
      </c>
      <c r="P3036" s="25" t="s">
        <v>10235</v>
      </c>
      <c r="Q3036" s="25"/>
      <c r="R3036" s="25"/>
      <c r="S3036" s="25"/>
    </row>
    <row r="3037" spans="1:19" x14ac:dyDescent="0.25">
      <c r="A3037" s="7">
        <v>7817</v>
      </c>
      <c r="B3037" s="7" t="s">
        <v>6547</v>
      </c>
      <c r="C3037" s="7" t="s">
        <v>9988</v>
      </c>
      <c r="D3037" s="7" t="s">
        <v>6770</v>
      </c>
      <c r="E3037" s="7">
        <f>LEN(Table9[[#This Row],[Trad]])/10</f>
        <v>0.1</v>
      </c>
      <c r="F3037" s="7">
        <f>LEN(Table9[[#This Row],[Variants]])/10</f>
        <v>0</v>
      </c>
      <c r="G3037" s="7">
        <f>COUNT(FIND("～",Table9[[#This Row],[Trad]]))*10</f>
        <v>0</v>
      </c>
      <c r="H3037" s="25">
        <f>Table9[[#This Row],[Trad Len]]+Table9[[#This Row],[Var Len]]</f>
        <v>0.1</v>
      </c>
      <c r="I3037" s="25" cm="1">
        <f t="array" ref="I3037">COUNT(FIND({1,2,3,4,5,6,7,8,9,0},Table9[[#This Row],[Simp]]))</f>
        <v>0</v>
      </c>
      <c r="J3037" s="25" cm="1">
        <f t="array" ref="J3037">COUNT(FIND({1,2,3,4,5,6,7,8,9,0},Table9[[#This Row],[Trad]]))</f>
        <v>0</v>
      </c>
      <c r="K3037" s="25" cm="1">
        <f t="array" ref="K3037">COUNT(FIND({1,2,3,4,5,6,7,8,9,0},Table9[[#This Row],[Variants]]))</f>
        <v>0</v>
      </c>
      <c r="L3037" s="25">
        <f>SUM(Table9[[#This Row],[Simp Note]:[Var Note]])</f>
        <v>0</v>
      </c>
      <c r="M3037" s="25">
        <f>SUM(Table9[[#This Row],[Sum]],Table9[[#This Row],[Sum Notes]],Table9[[#This Row],[Contains ~]])</f>
        <v>0.1</v>
      </c>
      <c r="N3037" s="26">
        <v>24640</v>
      </c>
      <c r="O3037" s="25" t="s">
        <v>10235</v>
      </c>
      <c r="P3037" s="25" t="s">
        <v>10235</v>
      </c>
      <c r="Q3037" s="25"/>
      <c r="R3037" s="25"/>
      <c r="S3037" s="25"/>
    </row>
    <row r="3038" spans="1:19" x14ac:dyDescent="0.25">
      <c r="A3038" s="7">
        <v>7824</v>
      </c>
      <c r="B3038" s="7" t="s">
        <v>6549</v>
      </c>
      <c r="C3038" s="7" t="s">
        <v>9990</v>
      </c>
      <c r="D3038" s="7" t="s">
        <v>6770</v>
      </c>
      <c r="E3038" s="7">
        <f>LEN(Table9[[#This Row],[Trad]])/10</f>
        <v>0.1</v>
      </c>
      <c r="F3038" s="7">
        <f>LEN(Table9[[#This Row],[Variants]])/10</f>
        <v>0</v>
      </c>
      <c r="G3038" s="7">
        <f>COUNT(FIND("～",Table9[[#This Row],[Trad]]))*10</f>
        <v>0</v>
      </c>
      <c r="H3038" s="25">
        <f>Table9[[#This Row],[Trad Len]]+Table9[[#This Row],[Var Len]]</f>
        <v>0.1</v>
      </c>
      <c r="I3038" s="25" cm="1">
        <f t="array" ref="I3038">COUNT(FIND({1,2,3,4,5,6,7,8,9,0},Table9[[#This Row],[Simp]]))</f>
        <v>0</v>
      </c>
      <c r="J3038" s="25" cm="1">
        <f t="array" ref="J3038">COUNT(FIND({1,2,3,4,5,6,7,8,9,0},Table9[[#This Row],[Trad]]))</f>
        <v>0</v>
      </c>
      <c r="K3038" s="25" cm="1">
        <f t="array" ref="K3038">COUNT(FIND({1,2,3,4,5,6,7,8,9,0},Table9[[#This Row],[Variants]]))</f>
        <v>0</v>
      </c>
      <c r="L3038" s="25">
        <f>SUM(Table9[[#This Row],[Simp Note]:[Var Note]])</f>
        <v>0</v>
      </c>
      <c r="M3038" s="25">
        <f>SUM(Table9[[#This Row],[Sum]],Table9[[#This Row],[Sum Notes]],Table9[[#This Row],[Contains ~]])</f>
        <v>0.1</v>
      </c>
      <c r="N3038" s="26">
        <v>24650</v>
      </c>
      <c r="O3038" s="25" t="s">
        <v>10235</v>
      </c>
      <c r="P3038" s="25" t="s">
        <v>10235</v>
      </c>
      <c r="Q3038" s="25"/>
      <c r="R3038" s="25"/>
      <c r="S3038" s="25"/>
    </row>
    <row r="3039" spans="1:19" x14ac:dyDescent="0.25">
      <c r="A3039" s="7">
        <v>7828</v>
      </c>
      <c r="B3039" s="7" t="s">
        <v>6551</v>
      </c>
      <c r="C3039" s="7" t="s">
        <v>9992</v>
      </c>
      <c r="D3039" s="7" t="s">
        <v>6770</v>
      </c>
      <c r="E3039" s="7">
        <f>LEN(Table9[[#This Row],[Trad]])/10</f>
        <v>0.1</v>
      </c>
      <c r="F3039" s="7">
        <f>LEN(Table9[[#This Row],[Variants]])/10</f>
        <v>0</v>
      </c>
      <c r="G3039" s="7">
        <f>COUNT(FIND("～",Table9[[#This Row],[Trad]]))*10</f>
        <v>0</v>
      </c>
      <c r="H3039" s="25">
        <f>Table9[[#This Row],[Trad Len]]+Table9[[#This Row],[Var Len]]</f>
        <v>0.1</v>
      </c>
      <c r="I3039" s="25" cm="1">
        <f t="array" ref="I3039">COUNT(FIND({1,2,3,4,5,6,7,8,9,0},Table9[[#This Row],[Simp]]))</f>
        <v>0</v>
      </c>
      <c r="J3039" s="25" cm="1">
        <f t="array" ref="J3039">COUNT(FIND({1,2,3,4,5,6,7,8,9,0},Table9[[#This Row],[Trad]]))</f>
        <v>0</v>
      </c>
      <c r="K3039" s="25" cm="1">
        <f t="array" ref="K3039">COUNT(FIND({1,2,3,4,5,6,7,8,9,0},Table9[[#This Row],[Variants]]))</f>
        <v>0</v>
      </c>
      <c r="L3039" s="25">
        <f>SUM(Table9[[#This Row],[Simp Note]:[Var Note]])</f>
        <v>0</v>
      </c>
      <c r="M3039" s="25">
        <f>SUM(Table9[[#This Row],[Sum]],Table9[[#This Row],[Sum Notes]],Table9[[#This Row],[Contains ~]])</f>
        <v>0.1</v>
      </c>
      <c r="N3039" s="26">
        <v>24660</v>
      </c>
      <c r="O3039" s="25" t="s">
        <v>10235</v>
      </c>
      <c r="P3039" s="25" t="s">
        <v>10235</v>
      </c>
      <c r="Q3039" s="25"/>
      <c r="R3039" s="25"/>
      <c r="S3039" s="25"/>
    </row>
    <row r="3040" spans="1:19" x14ac:dyDescent="0.25">
      <c r="A3040" s="7">
        <v>7831</v>
      </c>
      <c r="B3040" s="7" t="s">
        <v>6553</v>
      </c>
      <c r="C3040" s="7" t="s">
        <v>9994</v>
      </c>
      <c r="D3040" s="7" t="s">
        <v>6770</v>
      </c>
      <c r="E3040" s="7">
        <f>LEN(Table9[[#This Row],[Trad]])/10</f>
        <v>0.1</v>
      </c>
      <c r="F3040" s="7">
        <f>LEN(Table9[[#This Row],[Variants]])/10</f>
        <v>0</v>
      </c>
      <c r="G3040" s="7">
        <f>COUNT(FIND("～",Table9[[#This Row],[Trad]]))*10</f>
        <v>0</v>
      </c>
      <c r="H3040" s="25">
        <f>Table9[[#This Row],[Trad Len]]+Table9[[#This Row],[Var Len]]</f>
        <v>0.1</v>
      </c>
      <c r="I3040" s="25" cm="1">
        <f t="array" ref="I3040">COUNT(FIND({1,2,3,4,5,6,7,8,9,0},Table9[[#This Row],[Simp]]))</f>
        <v>0</v>
      </c>
      <c r="J3040" s="25" cm="1">
        <f t="array" ref="J3040">COUNT(FIND({1,2,3,4,5,6,7,8,9,0},Table9[[#This Row],[Trad]]))</f>
        <v>0</v>
      </c>
      <c r="K3040" s="25" cm="1">
        <f t="array" ref="K3040">COUNT(FIND({1,2,3,4,5,6,7,8,9,0},Table9[[#This Row],[Variants]]))</f>
        <v>0</v>
      </c>
      <c r="L3040" s="25">
        <f>SUM(Table9[[#This Row],[Simp Note]:[Var Note]])</f>
        <v>0</v>
      </c>
      <c r="M3040" s="25">
        <f>SUM(Table9[[#This Row],[Sum]],Table9[[#This Row],[Sum Notes]],Table9[[#This Row],[Contains ~]])</f>
        <v>0.1</v>
      </c>
      <c r="N3040" s="26">
        <v>24670</v>
      </c>
      <c r="O3040" s="25" t="s">
        <v>10235</v>
      </c>
      <c r="P3040" s="25" t="s">
        <v>10235</v>
      </c>
      <c r="Q3040" s="25"/>
      <c r="R3040" s="25"/>
      <c r="S3040" s="25"/>
    </row>
    <row r="3041" spans="1:19" x14ac:dyDescent="0.25">
      <c r="A3041" s="7">
        <v>7841</v>
      </c>
      <c r="B3041" s="7" t="s">
        <v>6555</v>
      </c>
      <c r="C3041" s="7" t="s">
        <v>9996</v>
      </c>
      <c r="D3041" s="7" t="s">
        <v>6770</v>
      </c>
      <c r="E3041" s="7">
        <f>LEN(Table9[[#This Row],[Trad]])/10</f>
        <v>0.1</v>
      </c>
      <c r="F3041" s="7">
        <f>LEN(Table9[[#This Row],[Variants]])/10</f>
        <v>0</v>
      </c>
      <c r="G3041" s="7">
        <f>COUNT(FIND("～",Table9[[#This Row],[Trad]]))*10</f>
        <v>0</v>
      </c>
      <c r="H3041" s="25">
        <f>Table9[[#This Row],[Trad Len]]+Table9[[#This Row],[Var Len]]</f>
        <v>0.1</v>
      </c>
      <c r="I3041" s="25" cm="1">
        <f t="array" ref="I3041">COUNT(FIND({1,2,3,4,5,6,7,8,9,0},Table9[[#This Row],[Simp]]))</f>
        <v>0</v>
      </c>
      <c r="J3041" s="25" cm="1">
        <f t="array" ref="J3041">COUNT(FIND({1,2,3,4,5,6,7,8,9,0},Table9[[#This Row],[Trad]]))</f>
        <v>0</v>
      </c>
      <c r="K3041" s="25" cm="1">
        <f t="array" ref="K3041">COUNT(FIND({1,2,3,4,5,6,7,8,9,0},Table9[[#This Row],[Variants]]))</f>
        <v>0</v>
      </c>
      <c r="L3041" s="25">
        <f>SUM(Table9[[#This Row],[Simp Note]:[Var Note]])</f>
        <v>0</v>
      </c>
      <c r="M3041" s="25">
        <f>SUM(Table9[[#This Row],[Sum]],Table9[[#This Row],[Sum Notes]],Table9[[#This Row],[Contains ~]])</f>
        <v>0.1</v>
      </c>
      <c r="N3041" s="26">
        <v>24680</v>
      </c>
      <c r="O3041" s="25" t="s">
        <v>10235</v>
      </c>
      <c r="P3041" s="25" t="s">
        <v>10235</v>
      </c>
      <c r="Q3041" s="25"/>
      <c r="R3041" s="25"/>
      <c r="S3041" s="25"/>
    </row>
    <row r="3042" spans="1:19" x14ac:dyDescent="0.25">
      <c r="A3042" s="7">
        <v>7853</v>
      </c>
      <c r="B3042" s="7" t="s">
        <v>6557</v>
      </c>
      <c r="C3042" s="7" t="s">
        <v>9998</v>
      </c>
      <c r="D3042" s="7" t="s">
        <v>6770</v>
      </c>
      <c r="E3042" s="7">
        <f>LEN(Table9[[#This Row],[Trad]])/10</f>
        <v>0.1</v>
      </c>
      <c r="F3042" s="7">
        <f>LEN(Table9[[#This Row],[Variants]])/10</f>
        <v>0</v>
      </c>
      <c r="G3042" s="7">
        <f>COUNT(FIND("～",Table9[[#This Row],[Trad]]))*10</f>
        <v>0</v>
      </c>
      <c r="H3042" s="25">
        <f>Table9[[#This Row],[Trad Len]]+Table9[[#This Row],[Var Len]]</f>
        <v>0.1</v>
      </c>
      <c r="I3042" s="25" cm="1">
        <f t="array" ref="I3042">COUNT(FIND({1,2,3,4,5,6,7,8,9,0},Table9[[#This Row],[Simp]]))</f>
        <v>0</v>
      </c>
      <c r="J3042" s="25" cm="1">
        <f t="array" ref="J3042">COUNT(FIND({1,2,3,4,5,6,7,8,9,0},Table9[[#This Row],[Trad]]))</f>
        <v>0</v>
      </c>
      <c r="K3042" s="25" cm="1">
        <f t="array" ref="K3042">COUNT(FIND({1,2,3,4,5,6,7,8,9,0},Table9[[#This Row],[Variants]]))</f>
        <v>0</v>
      </c>
      <c r="L3042" s="25">
        <f>SUM(Table9[[#This Row],[Simp Note]:[Var Note]])</f>
        <v>0</v>
      </c>
      <c r="M3042" s="25">
        <f>SUM(Table9[[#This Row],[Sum]],Table9[[#This Row],[Sum Notes]],Table9[[#This Row],[Contains ~]])</f>
        <v>0.1</v>
      </c>
      <c r="N3042" s="26">
        <v>24690</v>
      </c>
      <c r="O3042" s="25" t="s">
        <v>10235</v>
      </c>
      <c r="P3042" s="25" t="s">
        <v>10235</v>
      </c>
      <c r="Q3042" s="25"/>
      <c r="R3042" s="25"/>
      <c r="S3042" s="25"/>
    </row>
    <row r="3043" spans="1:19" x14ac:dyDescent="0.25">
      <c r="A3043" s="7">
        <v>7854</v>
      </c>
      <c r="B3043" s="7" t="s">
        <v>6559</v>
      </c>
      <c r="C3043" s="7" t="s">
        <v>10000</v>
      </c>
      <c r="D3043" s="7" t="s">
        <v>6770</v>
      </c>
      <c r="E3043" s="7">
        <f>LEN(Table9[[#This Row],[Trad]])/10</f>
        <v>0.1</v>
      </c>
      <c r="F3043" s="7">
        <f>LEN(Table9[[#This Row],[Variants]])/10</f>
        <v>0</v>
      </c>
      <c r="G3043" s="7">
        <f>COUNT(FIND("～",Table9[[#This Row],[Trad]]))*10</f>
        <v>0</v>
      </c>
      <c r="H3043" s="25">
        <f>Table9[[#This Row],[Trad Len]]+Table9[[#This Row],[Var Len]]</f>
        <v>0.1</v>
      </c>
      <c r="I3043" s="25" cm="1">
        <f t="array" ref="I3043">COUNT(FIND({1,2,3,4,5,6,7,8,9,0},Table9[[#This Row],[Simp]]))</f>
        <v>0</v>
      </c>
      <c r="J3043" s="25" cm="1">
        <f t="array" ref="J3043">COUNT(FIND({1,2,3,4,5,6,7,8,9,0},Table9[[#This Row],[Trad]]))</f>
        <v>0</v>
      </c>
      <c r="K3043" s="25" cm="1">
        <f t="array" ref="K3043">COUNT(FIND({1,2,3,4,5,6,7,8,9,0},Table9[[#This Row],[Variants]]))</f>
        <v>0</v>
      </c>
      <c r="L3043" s="25">
        <f>SUM(Table9[[#This Row],[Simp Note]:[Var Note]])</f>
        <v>0</v>
      </c>
      <c r="M3043" s="25">
        <f>SUM(Table9[[#This Row],[Sum]],Table9[[#This Row],[Sum Notes]],Table9[[#This Row],[Contains ~]])</f>
        <v>0.1</v>
      </c>
      <c r="N3043" s="26">
        <v>24700</v>
      </c>
      <c r="O3043" s="25" t="s">
        <v>10235</v>
      </c>
      <c r="P3043" s="25" t="s">
        <v>10235</v>
      </c>
      <c r="Q3043" s="25"/>
      <c r="R3043" s="25"/>
      <c r="S3043" s="25"/>
    </row>
    <row r="3044" spans="1:19" x14ac:dyDescent="0.25">
      <c r="A3044" s="7">
        <v>7855</v>
      </c>
      <c r="B3044" s="7" t="s">
        <v>6561</v>
      </c>
      <c r="C3044" s="7" t="s">
        <v>10002</v>
      </c>
      <c r="D3044" s="7" t="s">
        <v>6770</v>
      </c>
      <c r="E3044" s="7">
        <f>LEN(Table9[[#This Row],[Trad]])/10</f>
        <v>0.1</v>
      </c>
      <c r="F3044" s="7">
        <f>LEN(Table9[[#This Row],[Variants]])/10</f>
        <v>0</v>
      </c>
      <c r="G3044" s="7">
        <f>COUNT(FIND("～",Table9[[#This Row],[Trad]]))*10</f>
        <v>0</v>
      </c>
      <c r="H3044" s="25">
        <f>Table9[[#This Row],[Trad Len]]+Table9[[#This Row],[Var Len]]</f>
        <v>0.1</v>
      </c>
      <c r="I3044" s="25" cm="1">
        <f t="array" ref="I3044">COUNT(FIND({1,2,3,4,5,6,7,8,9,0},Table9[[#This Row],[Simp]]))</f>
        <v>0</v>
      </c>
      <c r="J3044" s="25" cm="1">
        <f t="array" ref="J3044">COUNT(FIND({1,2,3,4,5,6,7,8,9,0},Table9[[#This Row],[Trad]]))</f>
        <v>0</v>
      </c>
      <c r="K3044" s="25" cm="1">
        <f t="array" ref="K3044">COUNT(FIND({1,2,3,4,5,6,7,8,9,0},Table9[[#This Row],[Variants]]))</f>
        <v>0</v>
      </c>
      <c r="L3044" s="25">
        <f>SUM(Table9[[#This Row],[Simp Note]:[Var Note]])</f>
        <v>0</v>
      </c>
      <c r="M3044" s="25">
        <f>SUM(Table9[[#This Row],[Sum]],Table9[[#This Row],[Sum Notes]],Table9[[#This Row],[Contains ~]])</f>
        <v>0.1</v>
      </c>
      <c r="N3044" s="26">
        <v>24710</v>
      </c>
      <c r="O3044" s="25" t="s">
        <v>10235</v>
      </c>
      <c r="P3044" s="25" t="s">
        <v>10235</v>
      </c>
      <c r="Q3044" s="25"/>
      <c r="R3044" s="25"/>
      <c r="S3044" s="25"/>
    </row>
    <row r="3045" spans="1:19" x14ac:dyDescent="0.25">
      <c r="A3045" s="7">
        <v>7856</v>
      </c>
      <c r="B3045" s="7" t="s">
        <v>6563</v>
      </c>
      <c r="C3045" s="7" t="s">
        <v>10004</v>
      </c>
      <c r="D3045" s="7" t="s">
        <v>6770</v>
      </c>
      <c r="E3045" s="7">
        <f>LEN(Table9[[#This Row],[Trad]])/10</f>
        <v>0.1</v>
      </c>
      <c r="F3045" s="7">
        <f>LEN(Table9[[#This Row],[Variants]])/10</f>
        <v>0</v>
      </c>
      <c r="G3045" s="7">
        <f>COUNT(FIND("～",Table9[[#This Row],[Trad]]))*10</f>
        <v>0</v>
      </c>
      <c r="H3045" s="25">
        <f>Table9[[#This Row],[Trad Len]]+Table9[[#This Row],[Var Len]]</f>
        <v>0.1</v>
      </c>
      <c r="I3045" s="25" cm="1">
        <f t="array" ref="I3045">COUNT(FIND({1,2,3,4,5,6,7,8,9,0},Table9[[#This Row],[Simp]]))</f>
        <v>0</v>
      </c>
      <c r="J3045" s="25" cm="1">
        <f t="array" ref="J3045">COUNT(FIND({1,2,3,4,5,6,7,8,9,0},Table9[[#This Row],[Trad]]))</f>
        <v>0</v>
      </c>
      <c r="K3045" s="25" cm="1">
        <f t="array" ref="K3045">COUNT(FIND({1,2,3,4,5,6,7,8,9,0},Table9[[#This Row],[Variants]]))</f>
        <v>0</v>
      </c>
      <c r="L3045" s="25">
        <f>SUM(Table9[[#This Row],[Simp Note]:[Var Note]])</f>
        <v>0</v>
      </c>
      <c r="M3045" s="25">
        <f>SUM(Table9[[#This Row],[Sum]],Table9[[#This Row],[Sum Notes]],Table9[[#This Row],[Contains ~]])</f>
        <v>0.1</v>
      </c>
      <c r="N3045" s="26">
        <v>24720</v>
      </c>
      <c r="O3045" s="25" t="s">
        <v>10235</v>
      </c>
      <c r="P3045" s="25" t="s">
        <v>10235</v>
      </c>
      <c r="Q3045" s="25"/>
      <c r="R3045" s="25"/>
      <c r="S3045" s="25"/>
    </row>
    <row r="3046" spans="1:19" x14ac:dyDescent="0.25">
      <c r="A3046" s="7">
        <v>7857</v>
      </c>
      <c r="B3046" s="7" t="s">
        <v>6565</v>
      </c>
      <c r="C3046" s="7" t="s">
        <v>10006</v>
      </c>
      <c r="D3046" s="7" t="s">
        <v>6770</v>
      </c>
      <c r="E3046" s="7">
        <f>LEN(Table9[[#This Row],[Trad]])/10</f>
        <v>0.1</v>
      </c>
      <c r="F3046" s="7">
        <f>LEN(Table9[[#This Row],[Variants]])/10</f>
        <v>0</v>
      </c>
      <c r="G3046" s="7">
        <f>COUNT(FIND("～",Table9[[#This Row],[Trad]]))*10</f>
        <v>0</v>
      </c>
      <c r="H3046" s="25">
        <f>Table9[[#This Row],[Trad Len]]+Table9[[#This Row],[Var Len]]</f>
        <v>0.1</v>
      </c>
      <c r="I3046" s="25" cm="1">
        <f t="array" ref="I3046">COUNT(FIND({1,2,3,4,5,6,7,8,9,0},Table9[[#This Row],[Simp]]))</f>
        <v>0</v>
      </c>
      <c r="J3046" s="25" cm="1">
        <f t="array" ref="J3046">COUNT(FIND({1,2,3,4,5,6,7,8,9,0},Table9[[#This Row],[Trad]]))</f>
        <v>0</v>
      </c>
      <c r="K3046" s="25" cm="1">
        <f t="array" ref="K3046">COUNT(FIND({1,2,3,4,5,6,7,8,9,0},Table9[[#This Row],[Variants]]))</f>
        <v>0</v>
      </c>
      <c r="L3046" s="25">
        <f>SUM(Table9[[#This Row],[Simp Note]:[Var Note]])</f>
        <v>0</v>
      </c>
      <c r="M3046" s="25">
        <f>SUM(Table9[[#This Row],[Sum]],Table9[[#This Row],[Sum Notes]],Table9[[#This Row],[Contains ~]])</f>
        <v>0.1</v>
      </c>
      <c r="N3046" s="26">
        <v>24730</v>
      </c>
      <c r="O3046" s="25" t="s">
        <v>10235</v>
      </c>
      <c r="P3046" s="25" t="s">
        <v>10235</v>
      </c>
      <c r="Q3046" s="25"/>
      <c r="R3046" s="25"/>
      <c r="S3046" s="25"/>
    </row>
    <row r="3047" spans="1:19" x14ac:dyDescent="0.25">
      <c r="A3047" s="7">
        <v>7870</v>
      </c>
      <c r="B3047" s="7" t="s">
        <v>6567</v>
      </c>
      <c r="C3047" s="7" t="s">
        <v>10008</v>
      </c>
      <c r="D3047" s="7" t="s">
        <v>6770</v>
      </c>
      <c r="E3047" s="7">
        <f>LEN(Table9[[#This Row],[Trad]])/10</f>
        <v>0.1</v>
      </c>
      <c r="F3047" s="7">
        <f>LEN(Table9[[#This Row],[Variants]])/10</f>
        <v>0</v>
      </c>
      <c r="G3047" s="7">
        <f>COUNT(FIND("～",Table9[[#This Row],[Trad]]))*10</f>
        <v>0</v>
      </c>
      <c r="H3047" s="25">
        <f>Table9[[#This Row],[Trad Len]]+Table9[[#This Row],[Var Len]]</f>
        <v>0.1</v>
      </c>
      <c r="I3047" s="25" cm="1">
        <f t="array" ref="I3047">COUNT(FIND({1,2,3,4,5,6,7,8,9,0},Table9[[#This Row],[Simp]]))</f>
        <v>0</v>
      </c>
      <c r="J3047" s="25" cm="1">
        <f t="array" ref="J3047">COUNT(FIND({1,2,3,4,5,6,7,8,9,0},Table9[[#This Row],[Trad]]))</f>
        <v>0</v>
      </c>
      <c r="K3047" s="25" cm="1">
        <f t="array" ref="K3047">COUNT(FIND({1,2,3,4,5,6,7,8,9,0},Table9[[#This Row],[Variants]]))</f>
        <v>0</v>
      </c>
      <c r="L3047" s="25">
        <f>SUM(Table9[[#This Row],[Simp Note]:[Var Note]])</f>
        <v>0</v>
      </c>
      <c r="M3047" s="25">
        <f>SUM(Table9[[#This Row],[Sum]],Table9[[#This Row],[Sum Notes]],Table9[[#This Row],[Contains ~]])</f>
        <v>0.1</v>
      </c>
      <c r="N3047" s="26">
        <v>24740</v>
      </c>
      <c r="O3047" s="25" t="s">
        <v>10235</v>
      </c>
      <c r="P3047" s="25" t="s">
        <v>10235</v>
      </c>
      <c r="Q3047" s="25"/>
      <c r="R3047" s="25"/>
      <c r="S3047" s="25"/>
    </row>
    <row r="3048" spans="1:19" x14ac:dyDescent="0.25">
      <c r="A3048" s="7">
        <v>7872</v>
      </c>
      <c r="B3048" s="7" t="s">
        <v>6569</v>
      </c>
      <c r="C3048" s="7" t="s">
        <v>10010</v>
      </c>
      <c r="D3048" s="7" t="s">
        <v>6770</v>
      </c>
      <c r="E3048" s="7">
        <f>LEN(Table9[[#This Row],[Trad]])/10</f>
        <v>0.1</v>
      </c>
      <c r="F3048" s="7">
        <f>LEN(Table9[[#This Row],[Variants]])/10</f>
        <v>0</v>
      </c>
      <c r="G3048" s="7">
        <f>COUNT(FIND("～",Table9[[#This Row],[Trad]]))*10</f>
        <v>0</v>
      </c>
      <c r="H3048" s="25">
        <f>Table9[[#This Row],[Trad Len]]+Table9[[#This Row],[Var Len]]</f>
        <v>0.1</v>
      </c>
      <c r="I3048" s="25" cm="1">
        <f t="array" ref="I3048">COUNT(FIND({1,2,3,4,5,6,7,8,9,0},Table9[[#This Row],[Simp]]))</f>
        <v>0</v>
      </c>
      <c r="J3048" s="25" cm="1">
        <f t="array" ref="J3048">COUNT(FIND({1,2,3,4,5,6,7,8,9,0},Table9[[#This Row],[Trad]]))</f>
        <v>0</v>
      </c>
      <c r="K3048" s="25" cm="1">
        <f t="array" ref="K3048">COUNT(FIND({1,2,3,4,5,6,7,8,9,0},Table9[[#This Row],[Variants]]))</f>
        <v>0</v>
      </c>
      <c r="L3048" s="25">
        <f>SUM(Table9[[#This Row],[Simp Note]:[Var Note]])</f>
        <v>0</v>
      </c>
      <c r="M3048" s="25">
        <f>SUM(Table9[[#This Row],[Sum]],Table9[[#This Row],[Sum Notes]],Table9[[#This Row],[Contains ~]])</f>
        <v>0.1</v>
      </c>
      <c r="N3048" s="26">
        <v>24750</v>
      </c>
      <c r="O3048" s="25" t="s">
        <v>10235</v>
      </c>
      <c r="P3048" s="25" t="s">
        <v>10235</v>
      </c>
      <c r="Q3048" s="25"/>
      <c r="R3048" s="25"/>
      <c r="S3048" s="25"/>
    </row>
    <row r="3049" spans="1:19" x14ac:dyDescent="0.25">
      <c r="A3049" s="7">
        <v>7873</v>
      </c>
      <c r="B3049" s="7" t="s">
        <v>6571</v>
      </c>
      <c r="C3049" s="7" t="s">
        <v>10012</v>
      </c>
      <c r="D3049" s="7" t="s">
        <v>6770</v>
      </c>
      <c r="E3049" s="7">
        <f>LEN(Table9[[#This Row],[Trad]])/10</f>
        <v>0.1</v>
      </c>
      <c r="F3049" s="7">
        <f>LEN(Table9[[#This Row],[Variants]])/10</f>
        <v>0</v>
      </c>
      <c r="G3049" s="7">
        <f>COUNT(FIND("～",Table9[[#This Row],[Trad]]))*10</f>
        <v>0</v>
      </c>
      <c r="H3049" s="25">
        <f>Table9[[#This Row],[Trad Len]]+Table9[[#This Row],[Var Len]]</f>
        <v>0.1</v>
      </c>
      <c r="I3049" s="25" cm="1">
        <f t="array" ref="I3049">COUNT(FIND({1,2,3,4,5,6,7,8,9,0},Table9[[#This Row],[Simp]]))</f>
        <v>0</v>
      </c>
      <c r="J3049" s="25" cm="1">
        <f t="array" ref="J3049">COUNT(FIND({1,2,3,4,5,6,7,8,9,0},Table9[[#This Row],[Trad]]))</f>
        <v>0</v>
      </c>
      <c r="K3049" s="25" cm="1">
        <f t="array" ref="K3049">COUNT(FIND({1,2,3,4,5,6,7,8,9,0},Table9[[#This Row],[Variants]]))</f>
        <v>0</v>
      </c>
      <c r="L3049" s="25">
        <f>SUM(Table9[[#This Row],[Simp Note]:[Var Note]])</f>
        <v>0</v>
      </c>
      <c r="M3049" s="25">
        <f>SUM(Table9[[#This Row],[Sum]],Table9[[#This Row],[Sum Notes]],Table9[[#This Row],[Contains ~]])</f>
        <v>0.1</v>
      </c>
      <c r="N3049" s="26">
        <v>24760</v>
      </c>
      <c r="O3049" s="25" t="s">
        <v>10235</v>
      </c>
      <c r="P3049" s="25" t="s">
        <v>10235</v>
      </c>
      <c r="Q3049" s="25"/>
      <c r="R3049" s="25"/>
      <c r="S3049" s="25"/>
    </row>
    <row r="3050" spans="1:19" x14ac:dyDescent="0.25">
      <c r="A3050" s="7">
        <v>7874</v>
      </c>
      <c r="B3050" s="7" t="s">
        <v>6573</v>
      </c>
      <c r="C3050" s="7" t="s">
        <v>10014</v>
      </c>
      <c r="D3050" s="7" t="s">
        <v>6770</v>
      </c>
      <c r="E3050" s="7">
        <f>LEN(Table9[[#This Row],[Trad]])/10</f>
        <v>0.1</v>
      </c>
      <c r="F3050" s="7">
        <f>LEN(Table9[[#This Row],[Variants]])/10</f>
        <v>0</v>
      </c>
      <c r="G3050" s="7">
        <f>COUNT(FIND("～",Table9[[#This Row],[Trad]]))*10</f>
        <v>0</v>
      </c>
      <c r="H3050" s="25">
        <f>Table9[[#This Row],[Trad Len]]+Table9[[#This Row],[Var Len]]</f>
        <v>0.1</v>
      </c>
      <c r="I3050" s="25" cm="1">
        <f t="array" ref="I3050">COUNT(FIND({1,2,3,4,5,6,7,8,9,0},Table9[[#This Row],[Simp]]))</f>
        <v>0</v>
      </c>
      <c r="J3050" s="25" cm="1">
        <f t="array" ref="J3050">COUNT(FIND({1,2,3,4,5,6,7,8,9,0},Table9[[#This Row],[Trad]]))</f>
        <v>0</v>
      </c>
      <c r="K3050" s="25" cm="1">
        <f t="array" ref="K3050">COUNT(FIND({1,2,3,4,5,6,7,8,9,0},Table9[[#This Row],[Variants]]))</f>
        <v>0</v>
      </c>
      <c r="L3050" s="25">
        <f>SUM(Table9[[#This Row],[Simp Note]:[Var Note]])</f>
        <v>0</v>
      </c>
      <c r="M3050" s="25">
        <f>SUM(Table9[[#This Row],[Sum]],Table9[[#This Row],[Sum Notes]],Table9[[#This Row],[Contains ~]])</f>
        <v>0.1</v>
      </c>
      <c r="N3050" s="26">
        <v>24770</v>
      </c>
      <c r="O3050" s="25" t="s">
        <v>10235</v>
      </c>
      <c r="P3050" s="25" t="s">
        <v>10235</v>
      </c>
      <c r="Q3050" s="25"/>
      <c r="R3050" s="25"/>
      <c r="S3050" s="25"/>
    </row>
    <row r="3051" spans="1:19" x14ac:dyDescent="0.25">
      <c r="A3051" s="7">
        <v>7878</v>
      </c>
      <c r="B3051" s="7" t="s">
        <v>6575</v>
      </c>
      <c r="C3051" s="7" t="s">
        <v>10016</v>
      </c>
      <c r="D3051" s="7" t="s">
        <v>6770</v>
      </c>
      <c r="E3051" s="7">
        <f>LEN(Table9[[#This Row],[Trad]])/10</f>
        <v>0.1</v>
      </c>
      <c r="F3051" s="7">
        <f>LEN(Table9[[#This Row],[Variants]])/10</f>
        <v>0</v>
      </c>
      <c r="G3051" s="7">
        <f>COUNT(FIND("～",Table9[[#This Row],[Trad]]))*10</f>
        <v>0</v>
      </c>
      <c r="H3051" s="25">
        <f>Table9[[#This Row],[Trad Len]]+Table9[[#This Row],[Var Len]]</f>
        <v>0.1</v>
      </c>
      <c r="I3051" s="25" cm="1">
        <f t="array" ref="I3051">COUNT(FIND({1,2,3,4,5,6,7,8,9,0},Table9[[#This Row],[Simp]]))</f>
        <v>0</v>
      </c>
      <c r="J3051" s="25" cm="1">
        <f t="array" ref="J3051">COUNT(FIND({1,2,3,4,5,6,7,8,9,0},Table9[[#This Row],[Trad]]))</f>
        <v>0</v>
      </c>
      <c r="K3051" s="25" cm="1">
        <f t="array" ref="K3051">COUNT(FIND({1,2,3,4,5,6,7,8,9,0},Table9[[#This Row],[Variants]]))</f>
        <v>0</v>
      </c>
      <c r="L3051" s="25">
        <f>SUM(Table9[[#This Row],[Simp Note]:[Var Note]])</f>
        <v>0</v>
      </c>
      <c r="M3051" s="25">
        <f>SUM(Table9[[#This Row],[Sum]],Table9[[#This Row],[Sum Notes]],Table9[[#This Row],[Contains ~]])</f>
        <v>0.1</v>
      </c>
      <c r="N3051" s="26">
        <v>24780</v>
      </c>
      <c r="O3051" s="25" t="s">
        <v>10235</v>
      </c>
      <c r="P3051" s="25" t="s">
        <v>10235</v>
      </c>
      <c r="Q3051" s="25"/>
      <c r="R3051" s="25"/>
      <c r="S3051" s="25"/>
    </row>
    <row r="3052" spans="1:19" x14ac:dyDescent="0.25">
      <c r="A3052" s="7">
        <v>7885</v>
      </c>
      <c r="B3052" s="7" t="s">
        <v>6577</v>
      </c>
      <c r="C3052" s="7" t="s">
        <v>10018</v>
      </c>
      <c r="D3052" s="7" t="s">
        <v>6770</v>
      </c>
      <c r="E3052" s="7">
        <f>LEN(Table9[[#This Row],[Trad]])/10</f>
        <v>0.1</v>
      </c>
      <c r="F3052" s="7">
        <f>LEN(Table9[[#This Row],[Variants]])/10</f>
        <v>0</v>
      </c>
      <c r="G3052" s="7">
        <f>COUNT(FIND("～",Table9[[#This Row],[Trad]]))*10</f>
        <v>0</v>
      </c>
      <c r="H3052" s="25">
        <f>Table9[[#This Row],[Trad Len]]+Table9[[#This Row],[Var Len]]</f>
        <v>0.1</v>
      </c>
      <c r="I3052" s="25" cm="1">
        <f t="array" ref="I3052">COUNT(FIND({1,2,3,4,5,6,7,8,9,0},Table9[[#This Row],[Simp]]))</f>
        <v>0</v>
      </c>
      <c r="J3052" s="25" cm="1">
        <f t="array" ref="J3052">COUNT(FIND({1,2,3,4,5,6,7,8,9,0},Table9[[#This Row],[Trad]]))</f>
        <v>0</v>
      </c>
      <c r="K3052" s="25" cm="1">
        <f t="array" ref="K3052">COUNT(FIND({1,2,3,4,5,6,7,8,9,0},Table9[[#This Row],[Variants]]))</f>
        <v>0</v>
      </c>
      <c r="L3052" s="25">
        <f>SUM(Table9[[#This Row],[Simp Note]:[Var Note]])</f>
        <v>0</v>
      </c>
      <c r="M3052" s="25">
        <f>SUM(Table9[[#This Row],[Sum]],Table9[[#This Row],[Sum Notes]],Table9[[#This Row],[Contains ~]])</f>
        <v>0.1</v>
      </c>
      <c r="N3052" s="26">
        <v>24790</v>
      </c>
      <c r="O3052" s="25" t="s">
        <v>10235</v>
      </c>
      <c r="P3052" s="25" t="s">
        <v>10235</v>
      </c>
      <c r="Q3052" s="25"/>
      <c r="R3052" s="25"/>
      <c r="S3052" s="25"/>
    </row>
    <row r="3053" spans="1:19" x14ac:dyDescent="0.25">
      <c r="A3053" s="7">
        <v>7886</v>
      </c>
      <c r="B3053" s="7" t="s">
        <v>6579</v>
      </c>
      <c r="C3053" s="7" t="s">
        <v>10020</v>
      </c>
      <c r="D3053" s="7" t="s">
        <v>6770</v>
      </c>
      <c r="E3053" s="7">
        <f>LEN(Table9[[#This Row],[Trad]])/10</f>
        <v>0.1</v>
      </c>
      <c r="F3053" s="7">
        <f>LEN(Table9[[#This Row],[Variants]])/10</f>
        <v>0</v>
      </c>
      <c r="G3053" s="7">
        <f>COUNT(FIND("～",Table9[[#This Row],[Trad]]))*10</f>
        <v>0</v>
      </c>
      <c r="H3053" s="25">
        <f>Table9[[#This Row],[Trad Len]]+Table9[[#This Row],[Var Len]]</f>
        <v>0.1</v>
      </c>
      <c r="I3053" s="25" cm="1">
        <f t="array" ref="I3053">COUNT(FIND({1,2,3,4,5,6,7,8,9,0},Table9[[#This Row],[Simp]]))</f>
        <v>0</v>
      </c>
      <c r="J3053" s="25" cm="1">
        <f t="array" ref="J3053">COUNT(FIND({1,2,3,4,5,6,7,8,9,0},Table9[[#This Row],[Trad]]))</f>
        <v>0</v>
      </c>
      <c r="K3053" s="25" cm="1">
        <f t="array" ref="K3053">COUNT(FIND({1,2,3,4,5,6,7,8,9,0},Table9[[#This Row],[Variants]]))</f>
        <v>0</v>
      </c>
      <c r="L3053" s="25">
        <f>SUM(Table9[[#This Row],[Simp Note]:[Var Note]])</f>
        <v>0</v>
      </c>
      <c r="M3053" s="25">
        <f>SUM(Table9[[#This Row],[Sum]],Table9[[#This Row],[Sum Notes]],Table9[[#This Row],[Contains ~]])</f>
        <v>0.1</v>
      </c>
      <c r="N3053" s="26">
        <v>24800</v>
      </c>
      <c r="O3053" s="25" t="s">
        <v>10235</v>
      </c>
      <c r="P3053" s="25" t="s">
        <v>10235</v>
      </c>
      <c r="Q3053" s="25"/>
      <c r="R3053" s="25"/>
      <c r="S3053" s="25"/>
    </row>
    <row r="3054" spans="1:19" x14ac:dyDescent="0.25">
      <c r="A3054" s="7">
        <v>7887</v>
      </c>
      <c r="B3054" s="7" t="s">
        <v>6581</v>
      </c>
      <c r="C3054" s="7" t="s">
        <v>10022</v>
      </c>
      <c r="D3054" s="7" t="s">
        <v>6770</v>
      </c>
      <c r="E3054" s="7">
        <f>LEN(Table9[[#This Row],[Trad]])/10</f>
        <v>0.1</v>
      </c>
      <c r="F3054" s="7">
        <f>LEN(Table9[[#This Row],[Variants]])/10</f>
        <v>0</v>
      </c>
      <c r="G3054" s="7">
        <f>COUNT(FIND("～",Table9[[#This Row],[Trad]]))*10</f>
        <v>0</v>
      </c>
      <c r="H3054" s="25">
        <f>Table9[[#This Row],[Trad Len]]+Table9[[#This Row],[Var Len]]</f>
        <v>0.1</v>
      </c>
      <c r="I3054" s="25" cm="1">
        <f t="array" ref="I3054">COUNT(FIND({1,2,3,4,5,6,7,8,9,0},Table9[[#This Row],[Simp]]))</f>
        <v>0</v>
      </c>
      <c r="J3054" s="25" cm="1">
        <f t="array" ref="J3054">COUNT(FIND({1,2,3,4,5,6,7,8,9,0},Table9[[#This Row],[Trad]]))</f>
        <v>0</v>
      </c>
      <c r="K3054" s="25" cm="1">
        <f t="array" ref="K3054">COUNT(FIND({1,2,3,4,5,6,7,8,9,0},Table9[[#This Row],[Variants]]))</f>
        <v>0</v>
      </c>
      <c r="L3054" s="25">
        <f>SUM(Table9[[#This Row],[Simp Note]:[Var Note]])</f>
        <v>0</v>
      </c>
      <c r="M3054" s="25">
        <f>SUM(Table9[[#This Row],[Sum]],Table9[[#This Row],[Sum Notes]],Table9[[#This Row],[Contains ~]])</f>
        <v>0.1</v>
      </c>
      <c r="N3054" s="26">
        <v>24810</v>
      </c>
      <c r="O3054" s="25" t="s">
        <v>10235</v>
      </c>
      <c r="P3054" s="25" t="s">
        <v>10235</v>
      </c>
      <c r="Q3054" s="25"/>
      <c r="R3054" s="25"/>
      <c r="S3054" s="25"/>
    </row>
    <row r="3055" spans="1:19" x14ac:dyDescent="0.25">
      <c r="A3055" s="7">
        <v>7888</v>
      </c>
      <c r="B3055" s="7" t="s">
        <v>6583</v>
      </c>
      <c r="C3055" s="7" t="s">
        <v>10024</v>
      </c>
      <c r="D3055" s="7" t="s">
        <v>6770</v>
      </c>
      <c r="E3055" s="7">
        <f>LEN(Table9[[#This Row],[Trad]])/10</f>
        <v>0.1</v>
      </c>
      <c r="F3055" s="7">
        <f>LEN(Table9[[#This Row],[Variants]])/10</f>
        <v>0</v>
      </c>
      <c r="G3055" s="7">
        <f>COUNT(FIND("～",Table9[[#This Row],[Trad]]))*10</f>
        <v>0</v>
      </c>
      <c r="H3055" s="25">
        <f>Table9[[#This Row],[Trad Len]]+Table9[[#This Row],[Var Len]]</f>
        <v>0.1</v>
      </c>
      <c r="I3055" s="25" cm="1">
        <f t="array" ref="I3055">COUNT(FIND({1,2,3,4,5,6,7,8,9,0},Table9[[#This Row],[Simp]]))</f>
        <v>0</v>
      </c>
      <c r="J3055" s="25" cm="1">
        <f t="array" ref="J3055">COUNT(FIND({1,2,3,4,5,6,7,8,9,0},Table9[[#This Row],[Trad]]))</f>
        <v>0</v>
      </c>
      <c r="K3055" s="25" cm="1">
        <f t="array" ref="K3055">COUNT(FIND({1,2,3,4,5,6,7,8,9,0},Table9[[#This Row],[Variants]]))</f>
        <v>0</v>
      </c>
      <c r="L3055" s="25">
        <f>SUM(Table9[[#This Row],[Simp Note]:[Var Note]])</f>
        <v>0</v>
      </c>
      <c r="M3055" s="25">
        <f>SUM(Table9[[#This Row],[Sum]],Table9[[#This Row],[Sum Notes]],Table9[[#This Row],[Contains ~]])</f>
        <v>0.1</v>
      </c>
      <c r="N3055" s="26">
        <v>24820</v>
      </c>
      <c r="O3055" s="25" t="s">
        <v>10235</v>
      </c>
      <c r="P3055" s="25" t="s">
        <v>10235</v>
      </c>
      <c r="Q3055" s="25"/>
      <c r="R3055" s="25"/>
      <c r="S3055" s="25"/>
    </row>
    <row r="3056" spans="1:19" x14ac:dyDescent="0.25">
      <c r="A3056" s="7">
        <v>7889</v>
      </c>
      <c r="B3056" s="7" t="s">
        <v>6585</v>
      </c>
      <c r="C3056" s="7" t="s">
        <v>10026</v>
      </c>
      <c r="D3056" s="7" t="s">
        <v>6770</v>
      </c>
      <c r="E3056" s="7">
        <f>LEN(Table9[[#This Row],[Trad]])/10</f>
        <v>0.1</v>
      </c>
      <c r="F3056" s="7">
        <f>LEN(Table9[[#This Row],[Variants]])/10</f>
        <v>0</v>
      </c>
      <c r="G3056" s="7">
        <f>COUNT(FIND("～",Table9[[#This Row],[Trad]]))*10</f>
        <v>0</v>
      </c>
      <c r="H3056" s="25">
        <f>Table9[[#This Row],[Trad Len]]+Table9[[#This Row],[Var Len]]</f>
        <v>0.1</v>
      </c>
      <c r="I3056" s="25" cm="1">
        <f t="array" ref="I3056">COUNT(FIND({1,2,3,4,5,6,7,8,9,0},Table9[[#This Row],[Simp]]))</f>
        <v>0</v>
      </c>
      <c r="J3056" s="25" cm="1">
        <f t="array" ref="J3056">COUNT(FIND({1,2,3,4,5,6,7,8,9,0},Table9[[#This Row],[Trad]]))</f>
        <v>0</v>
      </c>
      <c r="K3056" s="25" cm="1">
        <f t="array" ref="K3056">COUNT(FIND({1,2,3,4,5,6,7,8,9,0},Table9[[#This Row],[Variants]]))</f>
        <v>0</v>
      </c>
      <c r="L3056" s="25">
        <f>SUM(Table9[[#This Row],[Simp Note]:[Var Note]])</f>
        <v>0</v>
      </c>
      <c r="M3056" s="25">
        <f>SUM(Table9[[#This Row],[Sum]],Table9[[#This Row],[Sum Notes]],Table9[[#This Row],[Contains ~]])</f>
        <v>0.1</v>
      </c>
      <c r="N3056" s="26">
        <v>24830</v>
      </c>
      <c r="O3056" s="25" t="s">
        <v>10235</v>
      </c>
      <c r="P3056" s="25" t="s">
        <v>10235</v>
      </c>
      <c r="Q3056" s="25"/>
      <c r="R3056" s="25"/>
      <c r="S3056" s="25"/>
    </row>
    <row r="3057" spans="1:19" x14ac:dyDescent="0.25">
      <c r="A3057" s="7">
        <v>7890</v>
      </c>
      <c r="B3057" s="7" t="s">
        <v>6587</v>
      </c>
      <c r="C3057" s="7" t="s">
        <v>10028</v>
      </c>
      <c r="D3057" s="7" t="s">
        <v>6770</v>
      </c>
      <c r="E3057" s="7">
        <f>LEN(Table9[[#This Row],[Trad]])/10</f>
        <v>0.1</v>
      </c>
      <c r="F3057" s="7">
        <f>LEN(Table9[[#This Row],[Variants]])/10</f>
        <v>0</v>
      </c>
      <c r="G3057" s="7">
        <f>COUNT(FIND("～",Table9[[#This Row],[Trad]]))*10</f>
        <v>0</v>
      </c>
      <c r="H3057" s="25">
        <f>Table9[[#This Row],[Trad Len]]+Table9[[#This Row],[Var Len]]</f>
        <v>0.1</v>
      </c>
      <c r="I3057" s="25" cm="1">
        <f t="array" ref="I3057">COUNT(FIND({1,2,3,4,5,6,7,8,9,0},Table9[[#This Row],[Simp]]))</f>
        <v>0</v>
      </c>
      <c r="J3057" s="25" cm="1">
        <f t="array" ref="J3057">COUNT(FIND({1,2,3,4,5,6,7,8,9,0},Table9[[#This Row],[Trad]]))</f>
        <v>0</v>
      </c>
      <c r="K3057" s="25" cm="1">
        <f t="array" ref="K3057">COUNT(FIND({1,2,3,4,5,6,7,8,9,0},Table9[[#This Row],[Variants]]))</f>
        <v>0</v>
      </c>
      <c r="L3057" s="25">
        <f>SUM(Table9[[#This Row],[Simp Note]:[Var Note]])</f>
        <v>0</v>
      </c>
      <c r="M3057" s="25">
        <f>SUM(Table9[[#This Row],[Sum]],Table9[[#This Row],[Sum Notes]],Table9[[#This Row],[Contains ~]])</f>
        <v>0.1</v>
      </c>
      <c r="N3057" s="26">
        <v>24840</v>
      </c>
      <c r="O3057" s="25" t="s">
        <v>10235</v>
      </c>
      <c r="P3057" s="25" t="s">
        <v>10235</v>
      </c>
      <c r="Q3057" s="25"/>
      <c r="R3057" s="25"/>
      <c r="S3057" s="25"/>
    </row>
    <row r="3058" spans="1:19" x14ac:dyDescent="0.25">
      <c r="A3058" s="7">
        <v>7891</v>
      </c>
      <c r="B3058" s="7" t="s">
        <v>6589</v>
      </c>
      <c r="C3058" s="7" t="s">
        <v>10029</v>
      </c>
      <c r="D3058" s="7" t="s">
        <v>6770</v>
      </c>
      <c r="E3058" s="7">
        <f>LEN(Table9[[#This Row],[Trad]])/10</f>
        <v>0.1</v>
      </c>
      <c r="F3058" s="7">
        <f>LEN(Table9[[#This Row],[Variants]])/10</f>
        <v>0</v>
      </c>
      <c r="G3058" s="7">
        <f>COUNT(FIND("～",Table9[[#This Row],[Trad]]))*10</f>
        <v>0</v>
      </c>
      <c r="H3058" s="25">
        <f>Table9[[#This Row],[Trad Len]]+Table9[[#This Row],[Var Len]]</f>
        <v>0.1</v>
      </c>
      <c r="I3058" s="25" cm="1">
        <f t="array" ref="I3058">COUNT(FIND({1,2,3,4,5,6,7,8,9,0},Table9[[#This Row],[Simp]]))</f>
        <v>0</v>
      </c>
      <c r="J3058" s="25" cm="1">
        <f t="array" ref="J3058">COUNT(FIND({1,2,3,4,5,6,7,8,9,0},Table9[[#This Row],[Trad]]))</f>
        <v>0</v>
      </c>
      <c r="K3058" s="25" cm="1">
        <f t="array" ref="K3058">COUNT(FIND({1,2,3,4,5,6,7,8,9,0},Table9[[#This Row],[Variants]]))</f>
        <v>0</v>
      </c>
      <c r="L3058" s="25">
        <f>SUM(Table9[[#This Row],[Simp Note]:[Var Note]])</f>
        <v>0</v>
      </c>
      <c r="M3058" s="25">
        <f>SUM(Table9[[#This Row],[Sum]],Table9[[#This Row],[Sum Notes]],Table9[[#This Row],[Contains ~]])</f>
        <v>0.1</v>
      </c>
      <c r="N3058" s="26">
        <v>24850</v>
      </c>
      <c r="O3058" s="25" t="s">
        <v>10235</v>
      </c>
      <c r="P3058" s="25" t="s">
        <v>10235</v>
      </c>
      <c r="Q3058" s="25"/>
      <c r="R3058" s="25"/>
      <c r="S3058" s="25"/>
    </row>
    <row r="3059" spans="1:19" x14ac:dyDescent="0.25">
      <c r="A3059" s="7">
        <v>7894</v>
      </c>
      <c r="B3059" s="7" t="s">
        <v>6591</v>
      </c>
      <c r="C3059" s="7" t="s">
        <v>10031</v>
      </c>
      <c r="D3059" s="7" t="s">
        <v>6770</v>
      </c>
      <c r="E3059" s="7">
        <f>LEN(Table9[[#This Row],[Trad]])/10</f>
        <v>0.1</v>
      </c>
      <c r="F3059" s="7">
        <f>LEN(Table9[[#This Row],[Variants]])/10</f>
        <v>0</v>
      </c>
      <c r="G3059" s="7">
        <f>COUNT(FIND("～",Table9[[#This Row],[Trad]]))*10</f>
        <v>0</v>
      </c>
      <c r="H3059" s="25">
        <f>Table9[[#This Row],[Trad Len]]+Table9[[#This Row],[Var Len]]</f>
        <v>0.1</v>
      </c>
      <c r="I3059" s="25" cm="1">
        <f t="array" ref="I3059">COUNT(FIND({1,2,3,4,5,6,7,8,9,0},Table9[[#This Row],[Simp]]))</f>
        <v>0</v>
      </c>
      <c r="J3059" s="25" cm="1">
        <f t="array" ref="J3059">COUNT(FIND({1,2,3,4,5,6,7,8,9,0},Table9[[#This Row],[Trad]]))</f>
        <v>0</v>
      </c>
      <c r="K3059" s="25" cm="1">
        <f t="array" ref="K3059">COUNT(FIND({1,2,3,4,5,6,7,8,9,0},Table9[[#This Row],[Variants]]))</f>
        <v>0</v>
      </c>
      <c r="L3059" s="25">
        <f>SUM(Table9[[#This Row],[Simp Note]:[Var Note]])</f>
        <v>0</v>
      </c>
      <c r="M3059" s="25">
        <f>SUM(Table9[[#This Row],[Sum]],Table9[[#This Row],[Sum Notes]],Table9[[#This Row],[Contains ~]])</f>
        <v>0.1</v>
      </c>
      <c r="N3059" s="26">
        <v>24860</v>
      </c>
      <c r="O3059" s="25" t="s">
        <v>10235</v>
      </c>
      <c r="P3059" s="25" t="s">
        <v>10235</v>
      </c>
      <c r="Q3059" s="25"/>
      <c r="R3059" s="25"/>
      <c r="S3059" s="25"/>
    </row>
    <row r="3060" spans="1:19" x14ac:dyDescent="0.25">
      <c r="A3060" s="7">
        <v>7912</v>
      </c>
      <c r="B3060" s="7" t="s">
        <v>6593</v>
      </c>
      <c r="C3060" s="7" t="s">
        <v>10033</v>
      </c>
      <c r="D3060" s="7" t="s">
        <v>6770</v>
      </c>
      <c r="E3060" s="7">
        <f>LEN(Table9[[#This Row],[Trad]])/10</f>
        <v>0.1</v>
      </c>
      <c r="F3060" s="7">
        <f>LEN(Table9[[#This Row],[Variants]])/10</f>
        <v>0</v>
      </c>
      <c r="G3060" s="7">
        <f>COUNT(FIND("～",Table9[[#This Row],[Trad]]))*10</f>
        <v>0</v>
      </c>
      <c r="H3060" s="25">
        <f>Table9[[#This Row],[Trad Len]]+Table9[[#This Row],[Var Len]]</f>
        <v>0.1</v>
      </c>
      <c r="I3060" s="25" cm="1">
        <f t="array" ref="I3060">COUNT(FIND({1,2,3,4,5,6,7,8,9,0},Table9[[#This Row],[Simp]]))</f>
        <v>0</v>
      </c>
      <c r="J3060" s="25" cm="1">
        <f t="array" ref="J3060">COUNT(FIND({1,2,3,4,5,6,7,8,9,0},Table9[[#This Row],[Trad]]))</f>
        <v>0</v>
      </c>
      <c r="K3060" s="25" cm="1">
        <f t="array" ref="K3060">COUNT(FIND({1,2,3,4,5,6,7,8,9,0},Table9[[#This Row],[Variants]]))</f>
        <v>0</v>
      </c>
      <c r="L3060" s="25">
        <f>SUM(Table9[[#This Row],[Simp Note]:[Var Note]])</f>
        <v>0</v>
      </c>
      <c r="M3060" s="25">
        <f>SUM(Table9[[#This Row],[Sum]],Table9[[#This Row],[Sum Notes]],Table9[[#This Row],[Contains ~]])</f>
        <v>0.1</v>
      </c>
      <c r="N3060" s="26">
        <v>24870</v>
      </c>
      <c r="O3060" s="25" t="s">
        <v>10235</v>
      </c>
      <c r="P3060" s="25" t="s">
        <v>10235</v>
      </c>
      <c r="Q3060" s="25"/>
      <c r="R3060" s="25"/>
      <c r="S3060" s="25"/>
    </row>
    <row r="3061" spans="1:19" x14ac:dyDescent="0.25">
      <c r="A3061" s="7">
        <v>7914</v>
      </c>
      <c r="B3061" s="7" t="s">
        <v>6595</v>
      </c>
      <c r="C3061" s="7" t="s">
        <v>10035</v>
      </c>
      <c r="D3061" s="7" t="s">
        <v>6770</v>
      </c>
      <c r="E3061" s="7">
        <f>LEN(Table9[[#This Row],[Trad]])/10</f>
        <v>0.1</v>
      </c>
      <c r="F3061" s="7">
        <f>LEN(Table9[[#This Row],[Variants]])/10</f>
        <v>0</v>
      </c>
      <c r="G3061" s="7">
        <f>COUNT(FIND("～",Table9[[#This Row],[Trad]]))*10</f>
        <v>0</v>
      </c>
      <c r="H3061" s="25">
        <f>Table9[[#This Row],[Trad Len]]+Table9[[#This Row],[Var Len]]</f>
        <v>0.1</v>
      </c>
      <c r="I3061" s="25" cm="1">
        <f t="array" ref="I3061">COUNT(FIND({1,2,3,4,5,6,7,8,9,0},Table9[[#This Row],[Simp]]))</f>
        <v>0</v>
      </c>
      <c r="J3061" s="25" cm="1">
        <f t="array" ref="J3061">COUNT(FIND({1,2,3,4,5,6,7,8,9,0},Table9[[#This Row],[Trad]]))</f>
        <v>0</v>
      </c>
      <c r="K3061" s="25" cm="1">
        <f t="array" ref="K3061">COUNT(FIND({1,2,3,4,5,6,7,8,9,0},Table9[[#This Row],[Variants]]))</f>
        <v>0</v>
      </c>
      <c r="L3061" s="25">
        <f>SUM(Table9[[#This Row],[Simp Note]:[Var Note]])</f>
        <v>0</v>
      </c>
      <c r="M3061" s="25">
        <f>SUM(Table9[[#This Row],[Sum]],Table9[[#This Row],[Sum Notes]],Table9[[#This Row],[Contains ~]])</f>
        <v>0.1</v>
      </c>
      <c r="N3061" s="26">
        <v>24880</v>
      </c>
      <c r="O3061" s="25" t="s">
        <v>10235</v>
      </c>
      <c r="P3061" s="25" t="s">
        <v>10235</v>
      </c>
      <c r="Q3061" s="25"/>
      <c r="R3061" s="25"/>
      <c r="S3061" s="25"/>
    </row>
    <row r="3062" spans="1:19" x14ac:dyDescent="0.25">
      <c r="A3062" s="7">
        <v>7916</v>
      </c>
      <c r="B3062" s="7" t="s">
        <v>6597</v>
      </c>
      <c r="C3062" s="7" t="s">
        <v>10037</v>
      </c>
      <c r="D3062" s="7" t="s">
        <v>6770</v>
      </c>
      <c r="E3062" s="7">
        <f>LEN(Table9[[#This Row],[Trad]])/10</f>
        <v>0.1</v>
      </c>
      <c r="F3062" s="7">
        <f>LEN(Table9[[#This Row],[Variants]])/10</f>
        <v>0</v>
      </c>
      <c r="G3062" s="7">
        <f>COUNT(FIND("～",Table9[[#This Row],[Trad]]))*10</f>
        <v>0</v>
      </c>
      <c r="H3062" s="25">
        <f>Table9[[#This Row],[Trad Len]]+Table9[[#This Row],[Var Len]]</f>
        <v>0.1</v>
      </c>
      <c r="I3062" s="25" cm="1">
        <f t="array" ref="I3062">COUNT(FIND({1,2,3,4,5,6,7,8,9,0},Table9[[#This Row],[Simp]]))</f>
        <v>0</v>
      </c>
      <c r="J3062" s="25" cm="1">
        <f t="array" ref="J3062">COUNT(FIND({1,2,3,4,5,6,7,8,9,0},Table9[[#This Row],[Trad]]))</f>
        <v>0</v>
      </c>
      <c r="K3062" s="25" cm="1">
        <f t="array" ref="K3062">COUNT(FIND({1,2,3,4,5,6,7,8,9,0},Table9[[#This Row],[Variants]]))</f>
        <v>0</v>
      </c>
      <c r="L3062" s="25">
        <f>SUM(Table9[[#This Row],[Simp Note]:[Var Note]])</f>
        <v>0</v>
      </c>
      <c r="M3062" s="25">
        <f>SUM(Table9[[#This Row],[Sum]],Table9[[#This Row],[Sum Notes]],Table9[[#This Row],[Contains ~]])</f>
        <v>0.1</v>
      </c>
      <c r="N3062" s="26">
        <v>24890</v>
      </c>
      <c r="O3062" s="25" t="s">
        <v>10235</v>
      </c>
      <c r="P3062" s="25" t="s">
        <v>10235</v>
      </c>
      <c r="Q3062" s="25"/>
      <c r="R3062" s="25"/>
      <c r="S3062" s="25"/>
    </row>
    <row r="3063" spans="1:19" x14ac:dyDescent="0.25">
      <c r="A3063" s="7">
        <v>7918</v>
      </c>
      <c r="B3063" s="7" t="s">
        <v>6599</v>
      </c>
      <c r="C3063" s="7" t="s">
        <v>10039</v>
      </c>
      <c r="D3063" s="7" t="s">
        <v>6770</v>
      </c>
      <c r="E3063" s="7">
        <f>LEN(Table9[[#This Row],[Trad]])/10</f>
        <v>0.1</v>
      </c>
      <c r="F3063" s="7">
        <f>LEN(Table9[[#This Row],[Variants]])/10</f>
        <v>0</v>
      </c>
      <c r="G3063" s="7">
        <f>COUNT(FIND("～",Table9[[#This Row],[Trad]]))*10</f>
        <v>0</v>
      </c>
      <c r="H3063" s="25">
        <f>Table9[[#This Row],[Trad Len]]+Table9[[#This Row],[Var Len]]</f>
        <v>0.1</v>
      </c>
      <c r="I3063" s="25" cm="1">
        <f t="array" ref="I3063">COUNT(FIND({1,2,3,4,5,6,7,8,9,0},Table9[[#This Row],[Simp]]))</f>
        <v>0</v>
      </c>
      <c r="J3063" s="25" cm="1">
        <f t="array" ref="J3063">COUNT(FIND({1,2,3,4,5,6,7,8,9,0},Table9[[#This Row],[Trad]]))</f>
        <v>0</v>
      </c>
      <c r="K3063" s="25" cm="1">
        <f t="array" ref="K3063">COUNT(FIND({1,2,3,4,5,6,7,8,9,0},Table9[[#This Row],[Variants]]))</f>
        <v>0</v>
      </c>
      <c r="L3063" s="25">
        <f>SUM(Table9[[#This Row],[Simp Note]:[Var Note]])</f>
        <v>0</v>
      </c>
      <c r="M3063" s="25">
        <f>SUM(Table9[[#This Row],[Sum]],Table9[[#This Row],[Sum Notes]],Table9[[#This Row],[Contains ~]])</f>
        <v>0.1</v>
      </c>
      <c r="N3063" s="26">
        <v>24900</v>
      </c>
      <c r="O3063" s="25" t="s">
        <v>10235</v>
      </c>
      <c r="P3063" s="25" t="s">
        <v>10235</v>
      </c>
      <c r="Q3063" s="25"/>
      <c r="R3063" s="25"/>
      <c r="S3063" s="25"/>
    </row>
    <row r="3064" spans="1:19" x14ac:dyDescent="0.25">
      <c r="A3064" s="7">
        <v>7935</v>
      </c>
      <c r="B3064" s="7" t="s">
        <v>6601</v>
      </c>
      <c r="C3064" s="7" t="s">
        <v>10041</v>
      </c>
      <c r="D3064" s="7" t="s">
        <v>6770</v>
      </c>
      <c r="E3064" s="7">
        <f>LEN(Table9[[#This Row],[Trad]])/10</f>
        <v>0.1</v>
      </c>
      <c r="F3064" s="7">
        <f>LEN(Table9[[#This Row],[Variants]])/10</f>
        <v>0</v>
      </c>
      <c r="G3064" s="7">
        <f>COUNT(FIND("～",Table9[[#This Row],[Trad]]))*10</f>
        <v>0</v>
      </c>
      <c r="H3064" s="25">
        <f>Table9[[#This Row],[Trad Len]]+Table9[[#This Row],[Var Len]]</f>
        <v>0.1</v>
      </c>
      <c r="I3064" s="25" cm="1">
        <f t="array" ref="I3064">COUNT(FIND({1,2,3,4,5,6,7,8,9,0},Table9[[#This Row],[Simp]]))</f>
        <v>0</v>
      </c>
      <c r="J3064" s="25" cm="1">
        <f t="array" ref="J3064">COUNT(FIND({1,2,3,4,5,6,7,8,9,0},Table9[[#This Row],[Trad]]))</f>
        <v>0</v>
      </c>
      <c r="K3064" s="25" cm="1">
        <f t="array" ref="K3064">COUNT(FIND({1,2,3,4,5,6,7,8,9,0},Table9[[#This Row],[Variants]]))</f>
        <v>0</v>
      </c>
      <c r="L3064" s="25">
        <f>SUM(Table9[[#This Row],[Simp Note]:[Var Note]])</f>
        <v>0</v>
      </c>
      <c r="M3064" s="25">
        <f>SUM(Table9[[#This Row],[Sum]],Table9[[#This Row],[Sum Notes]],Table9[[#This Row],[Contains ~]])</f>
        <v>0.1</v>
      </c>
      <c r="N3064" s="26">
        <v>24910</v>
      </c>
      <c r="O3064" s="25" t="s">
        <v>10235</v>
      </c>
      <c r="P3064" s="25" t="s">
        <v>10235</v>
      </c>
      <c r="Q3064" s="25"/>
      <c r="R3064" s="25"/>
      <c r="S3064" s="25"/>
    </row>
    <row r="3065" spans="1:19" x14ac:dyDescent="0.25">
      <c r="A3065" s="7">
        <v>7936</v>
      </c>
      <c r="B3065" s="7" t="s">
        <v>6603</v>
      </c>
      <c r="C3065" s="7" t="s">
        <v>10043</v>
      </c>
      <c r="D3065" s="7" t="s">
        <v>6770</v>
      </c>
      <c r="E3065" s="7">
        <f>LEN(Table9[[#This Row],[Trad]])/10</f>
        <v>0.1</v>
      </c>
      <c r="F3065" s="7">
        <f>LEN(Table9[[#This Row],[Variants]])/10</f>
        <v>0</v>
      </c>
      <c r="G3065" s="7">
        <f>COUNT(FIND("～",Table9[[#This Row],[Trad]]))*10</f>
        <v>0</v>
      </c>
      <c r="H3065" s="25">
        <f>Table9[[#This Row],[Trad Len]]+Table9[[#This Row],[Var Len]]</f>
        <v>0.1</v>
      </c>
      <c r="I3065" s="25" cm="1">
        <f t="array" ref="I3065">COUNT(FIND({1,2,3,4,5,6,7,8,9,0},Table9[[#This Row],[Simp]]))</f>
        <v>0</v>
      </c>
      <c r="J3065" s="25" cm="1">
        <f t="array" ref="J3065">COUNT(FIND({1,2,3,4,5,6,7,8,9,0},Table9[[#This Row],[Trad]]))</f>
        <v>0</v>
      </c>
      <c r="K3065" s="25" cm="1">
        <f t="array" ref="K3065">COUNT(FIND({1,2,3,4,5,6,7,8,9,0},Table9[[#This Row],[Variants]]))</f>
        <v>0</v>
      </c>
      <c r="L3065" s="25">
        <f>SUM(Table9[[#This Row],[Simp Note]:[Var Note]])</f>
        <v>0</v>
      </c>
      <c r="M3065" s="25">
        <f>SUM(Table9[[#This Row],[Sum]],Table9[[#This Row],[Sum Notes]],Table9[[#This Row],[Contains ~]])</f>
        <v>0.1</v>
      </c>
      <c r="N3065" s="26">
        <v>24920</v>
      </c>
      <c r="O3065" s="25" t="s">
        <v>10235</v>
      </c>
      <c r="P3065" s="25" t="s">
        <v>10235</v>
      </c>
      <c r="Q3065" s="25"/>
      <c r="R3065" s="25"/>
      <c r="S3065" s="25"/>
    </row>
    <row r="3066" spans="1:19" x14ac:dyDescent="0.25">
      <c r="A3066" s="7">
        <v>7937</v>
      </c>
      <c r="B3066" s="7" t="s">
        <v>6605</v>
      </c>
      <c r="C3066" s="7" t="s">
        <v>10045</v>
      </c>
      <c r="D3066" s="7" t="s">
        <v>6770</v>
      </c>
      <c r="E3066" s="7">
        <f>LEN(Table9[[#This Row],[Trad]])/10</f>
        <v>0.2</v>
      </c>
      <c r="F3066" s="7">
        <f>LEN(Table9[[#This Row],[Variants]])/10</f>
        <v>0</v>
      </c>
      <c r="G3066" s="7">
        <f>COUNT(FIND("～",Table9[[#This Row],[Trad]]))*10</f>
        <v>0</v>
      </c>
      <c r="H3066" s="25">
        <f>Table9[[#This Row],[Trad Len]]+Table9[[#This Row],[Var Len]]</f>
        <v>0.2</v>
      </c>
      <c r="I3066" s="25" cm="1">
        <f t="array" ref="I3066">COUNT(FIND({1,2,3,4,5,6,7,8,9,0},Table9[[#This Row],[Simp]]))</f>
        <v>0</v>
      </c>
      <c r="J3066" s="25" cm="1">
        <f t="array" ref="J3066">COUNT(FIND({1,2,3,4,5,6,7,8,9,0},Table9[[#This Row],[Trad]]))</f>
        <v>0</v>
      </c>
      <c r="K3066" s="25" cm="1">
        <f t="array" ref="K3066">COUNT(FIND({1,2,3,4,5,6,7,8,9,0},Table9[[#This Row],[Variants]]))</f>
        <v>0</v>
      </c>
      <c r="L3066" s="25">
        <f>SUM(Table9[[#This Row],[Simp Note]:[Var Note]])</f>
        <v>0</v>
      </c>
      <c r="M3066" s="25">
        <f>SUM(Table9[[#This Row],[Sum]],Table9[[#This Row],[Sum Notes]],Table9[[#This Row],[Contains ~]])</f>
        <v>0.2</v>
      </c>
      <c r="N3066" s="26">
        <v>3040</v>
      </c>
      <c r="O3066" s="25" t="s">
        <v>10235</v>
      </c>
      <c r="P3066" s="25" t="s">
        <v>10235</v>
      </c>
      <c r="Q3066" s="25"/>
      <c r="R3066" s="25"/>
      <c r="S3066" s="25"/>
    </row>
    <row r="3067" spans="1:19" x14ac:dyDescent="0.25">
      <c r="A3067" s="7">
        <v>7938</v>
      </c>
      <c r="B3067" s="7" t="s">
        <v>6607</v>
      </c>
      <c r="C3067" s="7" t="s">
        <v>10047</v>
      </c>
      <c r="D3067" s="7" t="s">
        <v>6770</v>
      </c>
      <c r="E3067" s="7">
        <f>LEN(Table9[[#This Row],[Trad]])/10</f>
        <v>0.1</v>
      </c>
      <c r="F3067" s="7">
        <f>LEN(Table9[[#This Row],[Variants]])/10</f>
        <v>0</v>
      </c>
      <c r="G3067" s="7">
        <f>COUNT(FIND("～",Table9[[#This Row],[Trad]]))*10</f>
        <v>0</v>
      </c>
      <c r="H3067" s="25">
        <f>Table9[[#This Row],[Trad Len]]+Table9[[#This Row],[Var Len]]</f>
        <v>0.1</v>
      </c>
      <c r="I3067" s="25" cm="1">
        <f t="array" ref="I3067">COUNT(FIND({1,2,3,4,5,6,7,8,9,0},Table9[[#This Row],[Simp]]))</f>
        <v>0</v>
      </c>
      <c r="J3067" s="25" cm="1">
        <f t="array" ref="J3067">COUNT(FIND({1,2,3,4,5,6,7,8,9,0},Table9[[#This Row],[Trad]]))</f>
        <v>0</v>
      </c>
      <c r="K3067" s="25" cm="1">
        <f t="array" ref="K3067">COUNT(FIND({1,2,3,4,5,6,7,8,9,0},Table9[[#This Row],[Variants]]))</f>
        <v>0</v>
      </c>
      <c r="L3067" s="25">
        <f>SUM(Table9[[#This Row],[Simp Note]:[Var Note]])</f>
        <v>0</v>
      </c>
      <c r="M3067" s="25">
        <f>SUM(Table9[[#This Row],[Sum]],Table9[[#This Row],[Sum Notes]],Table9[[#This Row],[Contains ~]])</f>
        <v>0.1</v>
      </c>
      <c r="N3067" s="26">
        <v>24930</v>
      </c>
      <c r="O3067" s="25" t="s">
        <v>10235</v>
      </c>
      <c r="P3067" s="25" t="s">
        <v>10235</v>
      </c>
      <c r="Q3067" s="25"/>
      <c r="R3067" s="25"/>
      <c r="S3067" s="25"/>
    </row>
    <row r="3068" spans="1:19" x14ac:dyDescent="0.25">
      <c r="A3068" s="7">
        <v>7939</v>
      </c>
      <c r="B3068" s="7" t="s">
        <v>6609</v>
      </c>
      <c r="C3068" s="7" t="s">
        <v>10049</v>
      </c>
      <c r="D3068" s="7" t="s">
        <v>6770</v>
      </c>
      <c r="E3068" s="7">
        <f>LEN(Table9[[#This Row],[Trad]])/10</f>
        <v>0.2</v>
      </c>
      <c r="F3068" s="7">
        <f>LEN(Table9[[#This Row],[Variants]])/10</f>
        <v>0</v>
      </c>
      <c r="G3068" s="7">
        <f>COUNT(FIND("～",Table9[[#This Row],[Trad]]))*10</f>
        <v>0</v>
      </c>
      <c r="H3068" s="25">
        <f>Table9[[#This Row],[Trad Len]]+Table9[[#This Row],[Var Len]]</f>
        <v>0.2</v>
      </c>
      <c r="I3068" s="25" cm="1">
        <f t="array" ref="I3068">COUNT(FIND({1,2,3,4,5,6,7,8,9,0},Table9[[#This Row],[Simp]]))</f>
        <v>0</v>
      </c>
      <c r="J3068" s="25" cm="1">
        <f t="array" ref="J3068">COUNT(FIND({1,2,3,4,5,6,7,8,9,0},Table9[[#This Row],[Trad]]))</f>
        <v>0</v>
      </c>
      <c r="K3068" s="25" cm="1">
        <f t="array" ref="K3068">COUNT(FIND({1,2,3,4,5,6,7,8,9,0},Table9[[#This Row],[Variants]]))</f>
        <v>0</v>
      </c>
      <c r="L3068" s="25">
        <f>SUM(Table9[[#This Row],[Simp Note]:[Var Note]])</f>
        <v>0</v>
      </c>
      <c r="M3068" s="25">
        <f>SUM(Table9[[#This Row],[Sum]],Table9[[#This Row],[Sum Notes]],Table9[[#This Row],[Contains ~]])</f>
        <v>0.2</v>
      </c>
      <c r="N3068" s="26">
        <v>3050</v>
      </c>
      <c r="O3068" s="25" t="s">
        <v>10235</v>
      </c>
      <c r="P3068" s="25" t="s">
        <v>10235</v>
      </c>
      <c r="Q3068" s="25"/>
      <c r="R3068" s="25"/>
      <c r="S3068" s="25"/>
    </row>
    <row r="3069" spans="1:19" x14ac:dyDescent="0.25">
      <c r="A3069" s="7">
        <v>7940</v>
      </c>
      <c r="B3069" s="7" t="s">
        <v>6611</v>
      </c>
      <c r="C3069" s="7" t="s">
        <v>10051</v>
      </c>
      <c r="D3069" s="7" t="s">
        <v>6770</v>
      </c>
      <c r="E3069" s="7">
        <f>LEN(Table9[[#This Row],[Trad]])/10</f>
        <v>0.1</v>
      </c>
      <c r="F3069" s="7">
        <f>LEN(Table9[[#This Row],[Variants]])/10</f>
        <v>0</v>
      </c>
      <c r="G3069" s="7">
        <f>COUNT(FIND("～",Table9[[#This Row],[Trad]]))*10</f>
        <v>0</v>
      </c>
      <c r="H3069" s="25">
        <f>Table9[[#This Row],[Trad Len]]+Table9[[#This Row],[Var Len]]</f>
        <v>0.1</v>
      </c>
      <c r="I3069" s="25" cm="1">
        <f t="array" ref="I3069">COUNT(FIND({1,2,3,4,5,6,7,8,9,0},Table9[[#This Row],[Simp]]))</f>
        <v>0</v>
      </c>
      <c r="J3069" s="25" cm="1">
        <f t="array" ref="J3069">COUNT(FIND({1,2,3,4,5,6,7,8,9,0},Table9[[#This Row],[Trad]]))</f>
        <v>0</v>
      </c>
      <c r="K3069" s="25" cm="1">
        <f t="array" ref="K3069">COUNT(FIND({1,2,3,4,5,6,7,8,9,0},Table9[[#This Row],[Variants]]))</f>
        <v>0</v>
      </c>
      <c r="L3069" s="25">
        <f>SUM(Table9[[#This Row],[Simp Note]:[Var Note]])</f>
        <v>0</v>
      </c>
      <c r="M3069" s="25">
        <f>SUM(Table9[[#This Row],[Sum]],Table9[[#This Row],[Sum Notes]],Table9[[#This Row],[Contains ~]])</f>
        <v>0.1</v>
      </c>
      <c r="N3069" s="26">
        <v>24940</v>
      </c>
      <c r="O3069" s="25" t="s">
        <v>10235</v>
      </c>
      <c r="P3069" s="25" t="s">
        <v>10235</v>
      </c>
      <c r="Q3069" s="25"/>
      <c r="R3069" s="25"/>
      <c r="S3069" s="25"/>
    </row>
    <row r="3070" spans="1:19" x14ac:dyDescent="0.25">
      <c r="A3070" s="7">
        <v>7941</v>
      </c>
      <c r="B3070" s="7" t="s">
        <v>6613</v>
      </c>
      <c r="C3070" s="7" t="s">
        <v>10053</v>
      </c>
      <c r="D3070" s="7" t="s">
        <v>6770</v>
      </c>
      <c r="E3070" s="7">
        <f>LEN(Table9[[#This Row],[Trad]])/10</f>
        <v>0.1</v>
      </c>
      <c r="F3070" s="7">
        <f>LEN(Table9[[#This Row],[Variants]])/10</f>
        <v>0</v>
      </c>
      <c r="G3070" s="7">
        <f>COUNT(FIND("～",Table9[[#This Row],[Trad]]))*10</f>
        <v>0</v>
      </c>
      <c r="H3070" s="25">
        <f>Table9[[#This Row],[Trad Len]]+Table9[[#This Row],[Var Len]]</f>
        <v>0.1</v>
      </c>
      <c r="I3070" s="25" cm="1">
        <f t="array" ref="I3070">COUNT(FIND({1,2,3,4,5,6,7,8,9,0},Table9[[#This Row],[Simp]]))</f>
        <v>0</v>
      </c>
      <c r="J3070" s="25" cm="1">
        <f t="array" ref="J3070">COUNT(FIND({1,2,3,4,5,6,7,8,9,0},Table9[[#This Row],[Trad]]))</f>
        <v>0</v>
      </c>
      <c r="K3070" s="25" cm="1">
        <f t="array" ref="K3070">COUNT(FIND({1,2,3,4,5,6,7,8,9,0},Table9[[#This Row],[Variants]]))</f>
        <v>0</v>
      </c>
      <c r="L3070" s="25">
        <f>SUM(Table9[[#This Row],[Simp Note]:[Var Note]])</f>
        <v>0</v>
      </c>
      <c r="M3070" s="25">
        <f>SUM(Table9[[#This Row],[Sum]],Table9[[#This Row],[Sum Notes]],Table9[[#This Row],[Contains ~]])</f>
        <v>0.1</v>
      </c>
      <c r="N3070" s="26">
        <v>24950</v>
      </c>
      <c r="O3070" s="25" t="s">
        <v>10235</v>
      </c>
      <c r="P3070" s="25" t="s">
        <v>10235</v>
      </c>
      <c r="Q3070" s="25"/>
      <c r="R3070" s="25"/>
      <c r="S3070" s="25"/>
    </row>
    <row r="3071" spans="1:19" x14ac:dyDescent="0.25">
      <c r="A3071" s="7">
        <v>7942</v>
      </c>
      <c r="B3071" s="7" t="s">
        <v>6615</v>
      </c>
      <c r="C3071" s="7" t="s">
        <v>10055</v>
      </c>
      <c r="D3071" s="7" t="s">
        <v>6770</v>
      </c>
      <c r="E3071" s="7">
        <f>LEN(Table9[[#This Row],[Trad]])/10</f>
        <v>0.1</v>
      </c>
      <c r="F3071" s="7">
        <f>LEN(Table9[[#This Row],[Variants]])/10</f>
        <v>0</v>
      </c>
      <c r="G3071" s="7">
        <f>COUNT(FIND("～",Table9[[#This Row],[Trad]]))*10</f>
        <v>0</v>
      </c>
      <c r="H3071" s="25">
        <f>Table9[[#This Row],[Trad Len]]+Table9[[#This Row],[Var Len]]</f>
        <v>0.1</v>
      </c>
      <c r="I3071" s="25" cm="1">
        <f t="array" ref="I3071">COUNT(FIND({1,2,3,4,5,6,7,8,9,0},Table9[[#This Row],[Simp]]))</f>
        <v>0</v>
      </c>
      <c r="J3071" s="25" cm="1">
        <f t="array" ref="J3071">COUNT(FIND({1,2,3,4,5,6,7,8,9,0},Table9[[#This Row],[Trad]]))</f>
        <v>0</v>
      </c>
      <c r="K3071" s="25" cm="1">
        <f t="array" ref="K3071">COUNT(FIND({1,2,3,4,5,6,7,8,9,0},Table9[[#This Row],[Variants]]))</f>
        <v>0</v>
      </c>
      <c r="L3071" s="25">
        <f>SUM(Table9[[#This Row],[Simp Note]:[Var Note]])</f>
        <v>0</v>
      </c>
      <c r="M3071" s="25">
        <f>SUM(Table9[[#This Row],[Sum]],Table9[[#This Row],[Sum Notes]],Table9[[#This Row],[Contains ~]])</f>
        <v>0.1</v>
      </c>
      <c r="N3071" s="26">
        <v>24960</v>
      </c>
      <c r="O3071" s="25" t="s">
        <v>10235</v>
      </c>
      <c r="P3071" s="25" t="s">
        <v>10235</v>
      </c>
      <c r="Q3071" s="25"/>
      <c r="R3071" s="25"/>
      <c r="S3071" s="25"/>
    </row>
    <row r="3072" spans="1:19" x14ac:dyDescent="0.25">
      <c r="A3072" s="7">
        <v>7943</v>
      </c>
      <c r="B3072" s="7" t="s">
        <v>6617</v>
      </c>
      <c r="C3072" s="7" t="s">
        <v>10057</v>
      </c>
      <c r="D3072" s="7" t="s">
        <v>6770</v>
      </c>
      <c r="E3072" s="7">
        <f>LEN(Table9[[#This Row],[Trad]])/10</f>
        <v>0.1</v>
      </c>
      <c r="F3072" s="7">
        <f>LEN(Table9[[#This Row],[Variants]])/10</f>
        <v>0</v>
      </c>
      <c r="G3072" s="7">
        <f>COUNT(FIND("～",Table9[[#This Row],[Trad]]))*10</f>
        <v>0</v>
      </c>
      <c r="H3072" s="25">
        <f>Table9[[#This Row],[Trad Len]]+Table9[[#This Row],[Var Len]]</f>
        <v>0.1</v>
      </c>
      <c r="I3072" s="25" cm="1">
        <f t="array" ref="I3072">COUNT(FIND({1,2,3,4,5,6,7,8,9,0},Table9[[#This Row],[Simp]]))</f>
        <v>0</v>
      </c>
      <c r="J3072" s="25" cm="1">
        <f t="array" ref="J3072">COUNT(FIND({1,2,3,4,5,6,7,8,9,0},Table9[[#This Row],[Trad]]))</f>
        <v>0</v>
      </c>
      <c r="K3072" s="25" cm="1">
        <f t="array" ref="K3072">COUNT(FIND({1,2,3,4,5,6,7,8,9,0},Table9[[#This Row],[Variants]]))</f>
        <v>0</v>
      </c>
      <c r="L3072" s="25">
        <f>SUM(Table9[[#This Row],[Simp Note]:[Var Note]])</f>
        <v>0</v>
      </c>
      <c r="M3072" s="25">
        <f>SUM(Table9[[#This Row],[Sum]],Table9[[#This Row],[Sum Notes]],Table9[[#This Row],[Contains ~]])</f>
        <v>0.1</v>
      </c>
      <c r="N3072" s="26">
        <v>24970</v>
      </c>
      <c r="O3072" s="25" t="s">
        <v>10235</v>
      </c>
      <c r="P3072" s="25" t="s">
        <v>10235</v>
      </c>
      <c r="Q3072" s="25"/>
      <c r="R3072" s="25"/>
      <c r="S3072" s="25"/>
    </row>
    <row r="3073" spans="1:19" x14ac:dyDescent="0.25">
      <c r="A3073" s="7">
        <v>7944</v>
      </c>
      <c r="B3073" s="7" t="s">
        <v>6619</v>
      </c>
      <c r="C3073" s="7" t="s">
        <v>10059</v>
      </c>
      <c r="D3073" s="7" t="s">
        <v>6770</v>
      </c>
      <c r="E3073" s="7">
        <f>LEN(Table9[[#This Row],[Trad]])/10</f>
        <v>0.1</v>
      </c>
      <c r="F3073" s="7">
        <f>LEN(Table9[[#This Row],[Variants]])/10</f>
        <v>0</v>
      </c>
      <c r="G3073" s="7">
        <f>COUNT(FIND("～",Table9[[#This Row],[Trad]]))*10</f>
        <v>0</v>
      </c>
      <c r="H3073" s="25">
        <f>Table9[[#This Row],[Trad Len]]+Table9[[#This Row],[Var Len]]</f>
        <v>0.1</v>
      </c>
      <c r="I3073" s="25" cm="1">
        <f t="array" ref="I3073">COUNT(FIND({1,2,3,4,5,6,7,8,9,0},Table9[[#This Row],[Simp]]))</f>
        <v>0</v>
      </c>
      <c r="J3073" s="25" cm="1">
        <f t="array" ref="J3073">COUNT(FIND({1,2,3,4,5,6,7,8,9,0},Table9[[#This Row],[Trad]]))</f>
        <v>0</v>
      </c>
      <c r="K3073" s="25" cm="1">
        <f t="array" ref="K3073">COUNT(FIND({1,2,3,4,5,6,7,8,9,0},Table9[[#This Row],[Variants]]))</f>
        <v>0</v>
      </c>
      <c r="L3073" s="25">
        <f>SUM(Table9[[#This Row],[Simp Note]:[Var Note]])</f>
        <v>0</v>
      </c>
      <c r="M3073" s="25">
        <f>SUM(Table9[[#This Row],[Sum]],Table9[[#This Row],[Sum Notes]],Table9[[#This Row],[Contains ~]])</f>
        <v>0.1</v>
      </c>
      <c r="N3073" s="26">
        <v>24980</v>
      </c>
      <c r="O3073" s="25" t="s">
        <v>10235</v>
      </c>
      <c r="P3073" s="25" t="s">
        <v>10235</v>
      </c>
      <c r="Q3073" s="25"/>
      <c r="R3073" s="25"/>
      <c r="S3073" s="25"/>
    </row>
    <row r="3074" spans="1:19" x14ac:dyDescent="0.25">
      <c r="A3074" s="7">
        <v>7945</v>
      </c>
      <c r="B3074" s="7" t="s">
        <v>6621</v>
      </c>
      <c r="C3074" s="7" t="s">
        <v>10061</v>
      </c>
      <c r="D3074" s="7" t="s">
        <v>6770</v>
      </c>
      <c r="E3074" s="7">
        <f>LEN(Table9[[#This Row],[Trad]])/10</f>
        <v>0.1</v>
      </c>
      <c r="F3074" s="7">
        <f>LEN(Table9[[#This Row],[Variants]])/10</f>
        <v>0</v>
      </c>
      <c r="G3074" s="7">
        <f>COUNT(FIND("～",Table9[[#This Row],[Trad]]))*10</f>
        <v>0</v>
      </c>
      <c r="H3074" s="25">
        <f>Table9[[#This Row],[Trad Len]]+Table9[[#This Row],[Var Len]]</f>
        <v>0.1</v>
      </c>
      <c r="I3074" s="25" cm="1">
        <f t="array" ref="I3074">COUNT(FIND({1,2,3,4,5,6,7,8,9,0},Table9[[#This Row],[Simp]]))</f>
        <v>0</v>
      </c>
      <c r="J3074" s="25" cm="1">
        <f t="array" ref="J3074">COUNT(FIND({1,2,3,4,5,6,7,8,9,0},Table9[[#This Row],[Trad]]))</f>
        <v>0</v>
      </c>
      <c r="K3074" s="25" cm="1">
        <f t="array" ref="K3074">COUNT(FIND({1,2,3,4,5,6,7,8,9,0},Table9[[#This Row],[Variants]]))</f>
        <v>0</v>
      </c>
      <c r="L3074" s="25">
        <f>SUM(Table9[[#This Row],[Simp Note]:[Var Note]])</f>
        <v>0</v>
      </c>
      <c r="M3074" s="25">
        <f>SUM(Table9[[#This Row],[Sum]],Table9[[#This Row],[Sum Notes]],Table9[[#This Row],[Contains ~]])</f>
        <v>0.1</v>
      </c>
      <c r="N3074" s="26">
        <v>24990</v>
      </c>
      <c r="O3074" s="25" t="s">
        <v>10235</v>
      </c>
      <c r="P3074" s="25" t="s">
        <v>10235</v>
      </c>
      <c r="Q3074" s="25"/>
      <c r="R3074" s="25"/>
      <c r="S3074" s="25"/>
    </row>
    <row r="3075" spans="1:19" x14ac:dyDescent="0.25">
      <c r="A3075" s="7">
        <v>7946</v>
      </c>
      <c r="B3075" s="7" t="s">
        <v>6623</v>
      </c>
      <c r="C3075" s="7" t="s">
        <v>10063</v>
      </c>
      <c r="D3075" s="7" t="s">
        <v>6770</v>
      </c>
      <c r="E3075" s="7">
        <f>LEN(Table9[[#This Row],[Trad]])/10</f>
        <v>0.1</v>
      </c>
      <c r="F3075" s="7">
        <f>LEN(Table9[[#This Row],[Variants]])/10</f>
        <v>0</v>
      </c>
      <c r="G3075" s="7">
        <f>COUNT(FIND("～",Table9[[#This Row],[Trad]]))*10</f>
        <v>0</v>
      </c>
      <c r="H3075" s="25">
        <f>Table9[[#This Row],[Trad Len]]+Table9[[#This Row],[Var Len]]</f>
        <v>0.1</v>
      </c>
      <c r="I3075" s="25" cm="1">
        <f t="array" ref="I3075">COUNT(FIND({1,2,3,4,5,6,7,8,9,0},Table9[[#This Row],[Simp]]))</f>
        <v>0</v>
      </c>
      <c r="J3075" s="25" cm="1">
        <f t="array" ref="J3075">COUNT(FIND({1,2,3,4,5,6,7,8,9,0},Table9[[#This Row],[Trad]]))</f>
        <v>0</v>
      </c>
      <c r="K3075" s="25" cm="1">
        <f t="array" ref="K3075">COUNT(FIND({1,2,3,4,5,6,7,8,9,0},Table9[[#This Row],[Variants]]))</f>
        <v>0</v>
      </c>
      <c r="L3075" s="25">
        <f>SUM(Table9[[#This Row],[Simp Note]:[Var Note]])</f>
        <v>0</v>
      </c>
      <c r="M3075" s="25">
        <f>SUM(Table9[[#This Row],[Sum]],Table9[[#This Row],[Sum Notes]],Table9[[#This Row],[Contains ~]])</f>
        <v>0.1</v>
      </c>
      <c r="N3075" s="26">
        <v>25000</v>
      </c>
      <c r="O3075" s="25" t="s">
        <v>10235</v>
      </c>
      <c r="P3075" s="25" t="s">
        <v>10235</v>
      </c>
      <c r="Q3075" s="25"/>
      <c r="R3075" s="25"/>
      <c r="S3075" s="25"/>
    </row>
    <row r="3076" spans="1:19" x14ac:dyDescent="0.25">
      <c r="A3076" s="7">
        <v>7958</v>
      </c>
      <c r="B3076" s="7" t="s">
        <v>6625</v>
      </c>
      <c r="C3076" s="7" t="s">
        <v>10065</v>
      </c>
      <c r="D3076" s="7" t="s">
        <v>6770</v>
      </c>
      <c r="E3076" s="7">
        <f>LEN(Table9[[#This Row],[Trad]])/10</f>
        <v>0.1</v>
      </c>
      <c r="F3076" s="7">
        <f>LEN(Table9[[#This Row],[Variants]])/10</f>
        <v>0</v>
      </c>
      <c r="G3076" s="7">
        <f>COUNT(FIND("～",Table9[[#This Row],[Trad]]))*10</f>
        <v>0</v>
      </c>
      <c r="H3076" s="25">
        <f>Table9[[#This Row],[Trad Len]]+Table9[[#This Row],[Var Len]]</f>
        <v>0.1</v>
      </c>
      <c r="I3076" s="25" cm="1">
        <f t="array" ref="I3076">COUNT(FIND({1,2,3,4,5,6,7,8,9,0},Table9[[#This Row],[Simp]]))</f>
        <v>0</v>
      </c>
      <c r="J3076" s="25" cm="1">
        <f t="array" ref="J3076">COUNT(FIND({1,2,3,4,5,6,7,8,9,0},Table9[[#This Row],[Trad]]))</f>
        <v>0</v>
      </c>
      <c r="K3076" s="25" cm="1">
        <f t="array" ref="K3076">COUNT(FIND({1,2,3,4,5,6,7,8,9,0},Table9[[#This Row],[Variants]]))</f>
        <v>0</v>
      </c>
      <c r="L3076" s="25">
        <f>SUM(Table9[[#This Row],[Simp Note]:[Var Note]])</f>
        <v>0</v>
      </c>
      <c r="M3076" s="25">
        <f>SUM(Table9[[#This Row],[Sum]],Table9[[#This Row],[Sum Notes]],Table9[[#This Row],[Contains ~]])</f>
        <v>0.1</v>
      </c>
      <c r="N3076" s="26">
        <v>25010</v>
      </c>
      <c r="O3076" s="25" t="s">
        <v>10235</v>
      </c>
      <c r="P3076" s="25" t="s">
        <v>10235</v>
      </c>
      <c r="Q3076" s="25"/>
      <c r="R3076" s="25"/>
      <c r="S3076" s="25"/>
    </row>
    <row r="3077" spans="1:19" x14ac:dyDescent="0.25">
      <c r="A3077" s="7">
        <v>7960</v>
      </c>
      <c r="B3077" s="7" t="s">
        <v>6627</v>
      </c>
      <c r="C3077" s="7" t="s">
        <v>10067</v>
      </c>
      <c r="D3077" s="7" t="s">
        <v>6770</v>
      </c>
      <c r="E3077" s="7">
        <f>LEN(Table9[[#This Row],[Trad]])/10</f>
        <v>0.1</v>
      </c>
      <c r="F3077" s="7">
        <f>LEN(Table9[[#This Row],[Variants]])/10</f>
        <v>0</v>
      </c>
      <c r="G3077" s="7">
        <f>COUNT(FIND("～",Table9[[#This Row],[Trad]]))*10</f>
        <v>0</v>
      </c>
      <c r="H3077" s="25">
        <f>Table9[[#This Row],[Trad Len]]+Table9[[#This Row],[Var Len]]</f>
        <v>0.1</v>
      </c>
      <c r="I3077" s="25" cm="1">
        <f t="array" ref="I3077">COUNT(FIND({1,2,3,4,5,6,7,8,9,0},Table9[[#This Row],[Simp]]))</f>
        <v>0</v>
      </c>
      <c r="J3077" s="25" cm="1">
        <f t="array" ref="J3077">COUNT(FIND({1,2,3,4,5,6,7,8,9,0},Table9[[#This Row],[Trad]]))</f>
        <v>0</v>
      </c>
      <c r="K3077" s="25" cm="1">
        <f t="array" ref="K3077">COUNT(FIND({1,2,3,4,5,6,7,8,9,0},Table9[[#This Row],[Variants]]))</f>
        <v>0</v>
      </c>
      <c r="L3077" s="25">
        <f>SUM(Table9[[#This Row],[Simp Note]:[Var Note]])</f>
        <v>0</v>
      </c>
      <c r="M3077" s="25">
        <f>SUM(Table9[[#This Row],[Sum]],Table9[[#This Row],[Sum Notes]],Table9[[#This Row],[Contains ~]])</f>
        <v>0.1</v>
      </c>
      <c r="N3077" s="26">
        <v>25020</v>
      </c>
      <c r="O3077" s="25" t="s">
        <v>10235</v>
      </c>
      <c r="P3077" s="25" t="s">
        <v>10235</v>
      </c>
      <c r="Q3077" s="25"/>
      <c r="R3077" s="25"/>
      <c r="S3077" s="25"/>
    </row>
    <row r="3078" spans="1:19" x14ac:dyDescent="0.25">
      <c r="A3078" s="7">
        <v>7961</v>
      </c>
      <c r="B3078" s="7" t="s">
        <v>6629</v>
      </c>
      <c r="C3078" s="7" t="s">
        <v>10069</v>
      </c>
      <c r="D3078" s="7" t="s">
        <v>6770</v>
      </c>
      <c r="E3078" s="7">
        <f>LEN(Table9[[#This Row],[Trad]])/10</f>
        <v>0.1</v>
      </c>
      <c r="F3078" s="7">
        <f>LEN(Table9[[#This Row],[Variants]])/10</f>
        <v>0</v>
      </c>
      <c r="G3078" s="7">
        <f>COUNT(FIND("～",Table9[[#This Row],[Trad]]))*10</f>
        <v>0</v>
      </c>
      <c r="H3078" s="25">
        <f>Table9[[#This Row],[Trad Len]]+Table9[[#This Row],[Var Len]]</f>
        <v>0.1</v>
      </c>
      <c r="I3078" s="25" cm="1">
        <f t="array" ref="I3078">COUNT(FIND({1,2,3,4,5,6,7,8,9,0},Table9[[#This Row],[Simp]]))</f>
        <v>0</v>
      </c>
      <c r="J3078" s="25" cm="1">
        <f t="array" ref="J3078">COUNT(FIND({1,2,3,4,5,6,7,8,9,0},Table9[[#This Row],[Trad]]))</f>
        <v>0</v>
      </c>
      <c r="K3078" s="25" cm="1">
        <f t="array" ref="K3078">COUNT(FIND({1,2,3,4,5,6,7,8,9,0},Table9[[#This Row],[Variants]]))</f>
        <v>0</v>
      </c>
      <c r="L3078" s="25">
        <f>SUM(Table9[[#This Row],[Simp Note]:[Var Note]])</f>
        <v>0</v>
      </c>
      <c r="M3078" s="25">
        <f>SUM(Table9[[#This Row],[Sum]],Table9[[#This Row],[Sum Notes]],Table9[[#This Row],[Contains ~]])</f>
        <v>0.1</v>
      </c>
      <c r="N3078" s="26">
        <v>25030</v>
      </c>
      <c r="O3078" s="25" t="s">
        <v>10235</v>
      </c>
      <c r="P3078" s="25" t="s">
        <v>10235</v>
      </c>
      <c r="Q3078" s="25"/>
      <c r="R3078" s="25"/>
      <c r="S3078" s="25"/>
    </row>
    <row r="3079" spans="1:19" x14ac:dyDescent="0.25">
      <c r="A3079" s="7">
        <v>7962</v>
      </c>
      <c r="B3079" s="7" t="s">
        <v>6631</v>
      </c>
      <c r="C3079" s="7" t="s">
        <v>10071</v>
      </c>
      <c r="D3079" s="7" t="s">
        <v>6770</v>
      </c>
      <c r="E3079" s="7">
        <f>LEN(Table9[[#This Row],[Trad]])/10</f>
        <v>0.1</v>
      </c>
      <c r="F3079" s="7">
        <f>LEN(Table9[[#This Row],[Variants]])/10</f>
        <v>0</v>
      </c>
      <c r="G3079" s="7">
        <f>COUNT(FIND("～",Table9[[#This Row],[Trad]]))*10</f>
        <v>0</v>
      </c>
      <c r="H3079" s="25">
        <f>Table9[[#This Row],[Trad Len]]+Table9[[#This Row],[Var Len]]</f>
        <v>0.1</v>
      </c>
      <c r="I3079" s="25" cm="1">
        <f t="array" ref="I3079">COUNT(FIND({1,2,3,4,5,6,7,8,9,0},Table9[[#This Row],[Simp]]))</f>
        <v>0</v>
      </c>
      <c r="J3079" s="25" cm="1">
        <f t="array" ref="J3079">COUNT(FIND({1,2,3,4,5,6,7,8,9,0},Table9[[#This Row],[Trad]]))</f>
        <v>0</v>
      </c>
      <c r="K3079" s="25" cm="1">
        <f t="array" ref="K3079">COUNT(FIND({1,2,3,4,5,6,7,8,9,0},Table9[[#This Row],[Variants]]))</f>
        <v>0</v>
      </c>
      <c r="L3079" s="25">
        <f>SUM(Table9[[#This Row],[Simp Note]:[Var Note]])</f>
        <v>0</v>
      </c>
      <c r="M3079" s="25">
        <f>SUM(Table9[[#This Row],[Sum]],Table9[[#This Row],[Sum Notes]],Table9[[#This Row],[Contains ~]])</f>
        <v>0.1</v>
      </c>
      <c r="N3079" s="26">
        <v>25040</v>
      </c>
      <c r="O3079" s="25" t="s">
        <v>10235</v>
      </c>
      <c r="P3079" s="25" t="s">
        <v>10235</v>
      </c>
      <c r="Q3079" s="25"/>
      <c r="R3079" s="25"/>
      <c r="S3079" s="25"/>
    </row>
    <row r="3080" spans="1:19" x14ac:dyDescent="0.25">
      <c r="A3080" s="7">
        <v>7963</v>
      </c>
      <c r="B3080" s="7" t="s">
        <v>6633</v>
      </c>
      <c r="C3080" s="7" t="s">
        <v>10073</v>
      </c>
      <c r="D3080" s="7" t="s">
        <v>6770</v>
      </c>
      <c r="E3080" s="7">
        <f>LEN(Table9[[#This Row],[Trad]])/10</f>
        <v>0.1</v>
      </c>
      <c r="F3080" s="7">
        <f>LEN(Table9[[#This Row],[Variants]])/10</f>
        <v>0</v>
      </c>
      <c r="G3080" s="7">
        <f>COUNT(FIND("～",Table9[[#This Row],[Trad]]))*10</f>
        <v>0</v>
      </c>
      <c r="H3080" s="25">
        <f>Table9[[#This Row],[Trad Len]]+Table9[[#This Row],[Var Len]]</f>
        <v>0.1</v>
      </c>
      <c r="I3080" s="25" cm="1">
        <f t="array" ref="I3080">COUNT(FIND({1,2,3,4,5,6,7,8,9,0},Table9[[#This Row],[Simp]]))</f>
        <v>0</v>
      </c>
      <c r="J3080" s="25" cm="1">
        <f t="array" ref="J3080">COUNT(FIND({1,2,3,4,5,6,7,8,9,0},Table9[[#This Row],[Trad]]))</f>
        <v>0</v>
      </c>
      <c r="K3080" s="25" cm="1">
        <f t="array" ref="K3080">COUNT(FIND({1,2,3,4,5,6,7,8,9,0},Table9[[#This Row],[Variants]]))</f>
        <v>0</v>
      </c>
      <c r="L3080" s="25">
        <f>SUM(Table9[[#This Row],[Simp Note]:[Var Note]])</f>
        <v>0</v>
      </c>
      <c r="M3080" s="25">
        <f>SUM(Table9[[#This Row],[Sum]],Table9[[#This Row],[Sum Notes]],Table9[[#This Row],[Contains ~]])</f>
        <v>0.1</v>
      </c>
      <c r="N3080" s="26">
        <v>25050</v>
      </c>
      <c r="O3080" s="25" t="s">
        <v>10235</v>
      </c>
      <c r="P3080" s="25" t="s">
        <v>10235</v>
      </c>
      <c r="Q3080" s="25"/>
      <c r="R3080" s="25"/>
      <c r="S3080" s="25"/>
    </row>
    <row r="3081" spans="1:19" x14ac:dyDescent="0.25">
      <c r="A3081" s="7">
        <v>7964</v>
      </c>
      <c r="B3081" s="7" t="s">
        <v>6635</v>
      </c>
      <c r="C3081" s="7" t="s">
        <v>10075</v>
      </c>
      <c r="D3081" s="7" t="s">
        <v>6770</v>
      </c>
      <c r="E3081" s="7">
        <f>LEN(Table9[[#This Row],[Trad]])/10</f>
        <v>0.1</v>
      </c>
      <c r="F3081" s="7">
        <f>LEN(Table9[[#This Row],[Variants]])/10</f>
        <v>0</v>
      </c>
      <c r="G3081" s="7">
        <f>COUNT(FIND("～",Table9[[#This Row],[Trad]]))*10</f>
        <v>0</v>
      </c>
      <c r="H3081" s="25">
        <f>Table9[[#This Row],[Trad Len]]+Table9[[#This Row],[Var Len]]</f>
        <v>0.1</v>
      </c>
      <c r="I3081" s="25" cm="1">
        <f t="array" ref="I3081">COUNT(FIND({1,2,3,4,5,6,7,8,9,0},Table9[[#This Row],[Simp]]))</f>
        <v>0</v>
      </c>
      <c r="J3081" s="25" cm="1">
        <f t="array" ref="J3081">COUNT(FIND({1,2,3,4,5,6,7,8,9,0},Table9[[#This Row],[Trad]]))</f>
        <v>0</v>
      </c>
      <c r="K3081" s="25" cm="1">
        <f t="array" ref="K3081">COUNT(FIND({1,2,3,4,5,6,7,8,9,0},Table9[[#This Row],[Variants]]))</f>
        <v>0</v>
      </c>
      <c r="L3081" s="25">
        <f>SUM(Table9[[#This Row],[Simp Note]:[Var Note]])</f>
        <v>0</v>
      </c>
      <c r="M3081" s="25">
        <f>SUM(Table9[[#This Row],[Sum]],Table9[[#This Row],[Sum Notes]],Table9[[#This Row],[Contains ~]])</f>
        <v>0.1</v>
      </c>
      <c r="N3081" s="26">
        <v>25060</v>
      </c>
      <c r="O3081" s="25" t="s">
        <v>10235</v>
      </c>
      <c r="P3081" s="25" t="s">
        <v>10235</v>
      </c>
      <c r="Q3081" s="25"/>
      <c r="R3081" s="25"/>
      <c r="S3081" s="25"/>
    </row>
    <row r="3082" spans="1:19" x14ac:dyDescent="0.25">
      <c r="A3082" s="7">
        <v>7965</v>
      </c>
      <c r="B3082" s="7" t="s">
        <v>6637</v>
      </c>
      <c r="C3082" s="7" t="s">
        <v>10077</v>
      </c>
      <c r="D3082" s="7" t="s">
        <v>6770</v>
      </c>
      <c r="E3082" s="7">
        <f>LEN(Table9[[#This Row],[Trad]])/10</f>
        <v>0.1</v>
      </c>
      <c r="F3082" s="7">
        <f>LEN(Table9[[#This Row],[Variants]])/10</f>
        <v>0</v>
      </c>
      <c r="G3082" s="7">
        <f>COUNT(FIND("～",Table9[[#This Row],[Trad]]))*10</f>
        <v>0</v>
      </c>
      <c r="H3082" s="25">
        <f>Table9[[#This Row],[Trad Len]]+Table9[[#This Row],[Var Len]]</f>
        <v>0.1</v>
      </c>
      <c r="I3082" s="25" cm="1">
        <f t="array" ref="I3082">COUNT(FIND({1,2,3,4,5,6,7,8,9,0},Table9[[#This Row],[Simp]]))</f>
        <v>0</v>
      </c>
      <c r="J3082" s="25" cm="1">
        <f t="array" ref="J3082">COUNT(FIND({1,2,3,4,5,6,7,8,9,0},Table9[[#This Row],[Trad]]))</f>
        <v>0</v>
      </c>
      <c r="K3082" s="25" cm="1">
        <f t="array" ref="K3082">COUNT(FIND({1,2,3,4,5,6,7,8,9,0},Table9[[#This Row],[Variants]]))</f>
        <v>0</v>
      </c>
      <c r="L3082" s="25">
        <f>SUM(Table9[[#This Row],[Simp Note]:[Var Note]])</f>
        <v>0</v>
      </c>
      <c r="M3082" s="25">
        <f>SUM(Table9[[#This Row],[Sum]],Table9[[#This Row],[Sum Notes]],Table9[[#This Row],[Contains ~]])</f>
        <v>0.1</v>
      </c>
      <c r="N3082" s="26">
        <v>25070</v>
      </c>
      <c r="O3082" s="25" t="s">
        <v>10235</v>
      </c>
      <c r="P3082" s="25" t="s">
        <v>10235</v>
      </c>
      <c r="Q3082" s="25"/>
      <c r="R3082" s="25"/>
      <c r="S3082" s="25"/>
    </row>
    <row r="3083" spans="1:19" x14ac:dyDescent="0.25">
      <c r="A3083" s="7">
        <v>7966</v>
      </c>
      <c r="B3083" s="7" t="s">
        <v>6639</v>
      </c>
      <c r="C3083" s="7" t="s">
        <v>10079</v>
      </c>
      <c r="D3083" s="7" t="s">
        <v>6770</v>
      </c>
      <c r="E3083" s="7">
        <f>LEN(Table9[[#This Row],[Trad]])/10</f>
        <v>0.1</v>
      </c>
      <c r="F3083" s="7">
        <f>LEN(Table9[[#This Row],[Variants]])/10</f>
        <v>0</v>
      </c>
      <c r="G3083" s="7">
        <f>COUNT(FIND("～",Table9[[#This Row],[Trad]]))*10</f>
        <v>0</v>
      </c>
      <c r="H3083" s="25">
        <f>Table9[[#This Row],[Trad Len]]+Table9[[#This Row],[Var Len]]</f>
        <v>0.1</v>
      </c>
      <c r="I3083" s="25" cm="1">
        <f t="array" ref="I3083">COUNT(FIND({1,2,3,4,5,6,7,8,9,0},Table9[[#This Row],[Simp]]))</f>
        <v>0</v>
      </c>
      <c r="J3083" s="25" cm="1">
        <f t="array" ref="J3083">COUNT(FIND({1,2,3,4,5,6,7,8,9,0},Table9[[#This Row],[Trad]]))</f>
        <v>0</v>
      </c>
      <c r="K3083" s="25" cm="1">
        <f t="array" ref="K3083">COUNT(FIND({1,2,3,4,5,6,7,8,9,0},Table9[[#This Row],[Variants]]))</f>
        <v>0</v>
      </c>
      <c r="L3083" s="25">
        <f>SUM(Table9[[#This Row],[Simp Note]:[Var Note]])</f>
        <v>0</v>
      </c>
      <c r="M3083" s="25">
        <f>SUM(Table9[[#This Row],[Sum]],Table9[[#This Row],[Sum Notes]],Table9[[#This Row],[Contains ~]])</f>
        <v>0.1</v>
      </c>
      <c r="N3083" s="26">
        <v>25080</v>
      </c>
      <c r="O3083" s="25" t="s">
        <v>10235</v>
      </c>
      <c r="P3083" s="25" t="s">
        <v>10235</v>
      </c>
      <c r="Q3083" s="25"/>
      <c r="R3083" s="25"/>
      <c r="S3083" s="25"/>
    </row>
    <row r="3084" spans="1:19" x14ac:dyDescent="0.25">
      <c r="A3084" s="7">
        <v>7967</v>
      </c>
      <c r="B3084" s="7" t="s">
        <v>6641</v>
      </c>
      <c r="C3084" s="7" t="s">
        <v>10081</v>
      </c>
      <c r="D3084" s="7" t="s">
        <v>6770</v>
      </c>
      <c r="E3084" s="7">
        <f>LEN(Table9[[#This Row],[Trad]])/10</f>
        <v>0.1</v>
      </c>
      <c r="F3084" s="7">
        <f>LEN(Table9[[#This Row],[Variants]])/10</f>
        <v>0</v>
      </c>
      <c r="G3084" s="7">
        <f>COUNT(FIND("～",Table9[[#This Row],[Trad]]))*10</f>
        <v>0</v>
      </c>
      <c r="H3084" s="25">
        <f>Table9[[#This Row],[Trad Len]]+Table9[[#This Row],[Var Len]]</f>
        <v>0.1</v>
      </c>
      <c r="I3084" s="25" cm="1">
        <f t="array" ref="I3084">COUNT(FIND({1,2,3,4,5,6,7,8,9,0},Table9[[#This Row],[Simp]]))</f>
        <v>0</v>
      </c>
      <c r="J3084" s="25" cm="1">
        <f t="array" ref="J3084">COUNT(FIND({1,2,3,4,5,6,7,8,9,0},Table9[[#This Row],[Trad]]))</f>
        <v>0</v>
      </c>
      <c r="K3084" s="25" cm="1">
        <f t="array" ref="K3084">COUNT(FIND({1,2,3,4,5,6,7,8,9,0},Table9[[#This Row],[Variants]]))</f>
        <v>0</v>
      </c>
      <c r="L3084" s="25">
        <f>SUM(Table9[[#This Row],[Simp Note]:[Var Note]])</f>
        <v>0</v>
      </c>
      <c r="M3084" s="25">
        <f>SUM(Table9[[#This Row],[Sum]],Table9[[#This Row],[Sum Notes]],Table9[[#This Row],[Contains ~]])</f>
        <v>0.1</v>
      </c>
      <c r="N3084" s="26">
        <v>25090</v>
      </c>
      <c r="O3084" s="25" t="s">
        <v>10235</v>
      </c>
      <c r="P3084" s="25" t="s">
        <v>10235</v>
      </c>
      <c r="Q3084" s="25"/>
      <c r="R3084" s="25"/>
      <c r="S3084" s="25"/>
    </row>
    <row r="3085" spans="1:19" x14ac:dyDescent="0.25">
      <c r="A3085" s="7">
        <v>7968</v>
      </c>
      <c r="B3085" s="7" t="s">
        <v>6643</v>
      </c>
      <c r="C3085" s="7" t="s">
        <v>10083</v>
      </c>
      <c r="D3085" s="7" t="s">
        <v>6770</v>
      </c>
      <c r="E3085" s="7">
        <f>LEN(Table9[[#This Row],[Trad]])/10</f>
        <v>0.1</v>
      </c>
      <c r="F3085" s="7">
        <f>LEN(Table9[[#This Row],[Variants]])/10</f>
        <v>0</v>
      </c>
      <c r="G3085" s="7">
        <f>COUNT(FIND("～",Table9[[#This Row],[Trad]]))*10</f>
        <v>0</v>
      </c>
      <c r="H3085" s="25">
        <f>Table9[[#This Row],[Trad Len]]+Table9[[#This Row],[Var Len]]</f>
        <v>0.1</v>
      </c>
      <c r="I3085" s="25" cm="1">
        <f t="array" ref="I3085">COUNT(FIND({1,2,3,4,5,6,7,8,9,0},Table9[[#This Row],[Simp]]))</f>
        <v>0</v>
      </c>
      <c r="J3085" s="25" cm="1">
        <f t="array" ref="J3085">COUNT(FIND({1,2,3,4,5,6,7,8,9,0},Table9[[#This Row],[Trad]]))</f>
        <v>0</v>
      </c>
      <c r="K3085" s="25" cm="1">
        <f t="array" ref="K3085">COUNT(FIND({1,2,3,4,5,6,7,8,9,0},Table9[[#This Row],[Variants]]))</f>
        <v>0</v>
      </c>
      <c r="L3085" s="25">
        <f>SUM(Table9[[#This Row],[Simp Note]:[Var Note]])</f>
        <v>0</v>
      </c>
      <c r="M3085" s="25">
        <f>SUM(Table9[[#This Row],[Sum]],Table9[[#This Row],[Sum Notes]],Table9[[#This Row],[Contains ~]])</f>
        <v>0.1</v>
      </c>
      <c r="N3085" s="26">
        <v>25100</v>
      </c>
      <c r="O3085" s="25" t="s">
        <v>10235</v>
      </c>
      <c r="P3085" s="25" t="s">
        <v>10235</v>
      </c>
      <c r="Q3085" s="25"/>
      <c r="R3085" s="25"/>
      <c r="S3085" s="25"/>
    </row>
    <row r="3086" spans="1:19" x14ac:dyDescent="0.25">
      <c r="A3086" s="7">
        <v>7972</v>
      </c>
      <c r="B3086" s="7" t="s">
        <v>6645</v>
      </c>
      <c r="C3086" s="7" t="s">
        <v>10085</v>
      </c>
      <c r="D3086" s="7" t="s">
        <v>6770</v>
      </c>
      <c r="E3086" s="7">
        <f>LEN(Table9[[#This Row],[Trad]])/10</f>
        <v>0.1</v>
      </c>
      <c r="F3086" s="7">
        <f>LEN(Table9[[#This Row],[Variants]])/10</f>
        <v>0</v>
      </c>
      <c r="G3086" s="7">
        <f>COUNT(FIND("～",Table9[[#This Row],[Trad]]))*10</f>
        <v>0</v>
      </c>
      <c r="H3086" s="25">
        <f>Table9[[#This Row],[Trad Len]]+Table9[[#This Row],[Var Len]]</f>
        <v>0.1</v>
      </c>
      <c r="I3086" s="25" cm="1">
        <f t="array" ref="I3086">COUNT(FIND({1,2,3,4,5,6,7,8,9,0},Table9[[#This Row],[Simp]]))</f>
        <v>0</v>
      </c>
      <c r="J3086" s="25" cm="1">
        <f t="array" ref="J3086">COUNT(FIND({1,2,3,4,5,6,7,8,9,0},Table9[[#This Row],[Trad]]))</f>
        <v>0</v>
      </c>
      <c r="K3086" s="25" cm="1">
        <f t="array" ref="K3086">COUNT(FIND({1,2,3,4,5,6,7,8,9,0},Table9[[#This Row],[Variants]]))</f>
        <v>0</v>
      </c>
      <c r="L3086" s="25">
        <f>SUM(Table9[[#This Row],[Simp Note]:[Var Note]])</f>
        <v>0</v>
      </c>
      <c r="M3086" s="25">
        <f>SUM(Table9[[#This Row],[Sum]],Table9[[#This Row],[Sum Notes]],Table9[[#This Row],[Contains ~]])</f>
        <v>0.1</v>
      </c>
      <c r="N3086" s="26">
        <v>25110</v>
      </c>
      <c r="O3086" s="25" t="s">
        <v>10235</v>
      </c>
      <c r="P3086" s="25" t="s">
        <v>10235</v>
      </c>
      <c r="Q3086" s="25"/>
      <c r="R3086" s="25"/>
      <c r="S3086" s="25"/>
    </row>
    <row r="3087" spans="1:19" x14ac:dyDescent="0.25">
      <c r="A3087" s="7">
        <v>7974</v>
      </c>
      <c r="B3087" s="7" t="s">
        <v>6647</v>
      </c>
      <c r="C3087" s="7" t="s">
        <v>10087</v>
      </c>
      <c r="D3087" s="7" t="s">
        <v>6770</v>
      </c>
      <c r="E3087" s="7">
        <f>LEN(Table9[[#This Row],[Trad]])/10</f>
        <v>0.1</v>
      </c>
      <c r="F3087" s="7">
        <f>LEN(Table9[[#This Row],[Variants]])/10</f>
        <v>0</v>
      </c>
      <c r="G3087" s="7">
        <f>COUNT(FIND("～",Table9[[#This Row],[Trad]]))*10</f>
        <v>0</v>
      </c>
      <c r="H3087" s="25">
        <f>Table9[[#This Row],[Trad Len]]+Table9[[#This Row],[Var Len]]</f>
        <v>0.1</v>
      </c>
      <c r="I3087" s="25" cm="1">
        <f t="array" ref="I3087">COUNT(FIND({1,2,3,4,5,6,7,8,9,0},Table9[[#This Row],[Simp]]))</f>
        <v>0</v>
      </c>
      <c r="J3087" s="25" cm="1">
        <f t="array" ref="J3087">COUNT(FIND({1,2,3,4,5,6,7,8,9,0},Table9[[#This Row],[Trad]]))</f>
        <v>0</v>
      </c>
      <c r="K3087" s="25" cm="1">
        <f t="array" ref="K3087">COUNT(FIND({1,2,3,4,5,6,7,8,9,0},Table9[[#This Row],[Variants]]))</f>
        <v>0</v>
      </c>
      <c r="L3087" s="25">
        <f>SUM(Table9[[#This Row],[Simp Note]:[Var Note]])</f>
        <v>0</v>
      </c>
      <c r="M3087" s="25">
        <f>SUM(Table9[[#This Row],[Sum]],Table9[[#This Row],[Sum Notes]],Table9[[#This Row],[Contains ~]])</f>
        <v>0.1</v>
      </c>
      <c r="N3087" s="26">
        <v>25120</v>
      </c>
      <c r="O3087" s="25" t="s">
        <v>10235</v>
      </c>
      <c r="P3087" s="25" t="s">
        <v>10235</v>
      </c>
      <c r="Q3087" s="25"/>
      <c r="R3087" s="25"/>
      <c r="S3087" s="25"/>
    </row>
    <row r="3088" spans="1:19" x14ac:dyDescent="0.25">
      <c r="A3088" s="7">
        <v>7979</v>
      </c>
      <c r="B3088" s="7" t="s">
        <v>6649</v>
      </c>
      <c r="C3088" s="7" t="s">
        <v>10089</v>
      </c>
      <c r="D3088" s="7" t="s">
        <v>6770</v>
      </c>
      <c r="E3088" s="7">
        <f>LEN(Table9[[#This Row],[Trad]])/10</f>
        <v>0.1</v>
      </c>
      <c r="F3088" s="7">
        <f>LEN(Table9[[#This Row],[Variants]])/10</f>
        <v>0</v>
      </c>
      <c r="G3088" s="7">
        <f>COUNT(FIND("～",Table9[[#This Row],[Trad]]))*10</f>
        <v>0</v>
      </c>
      <c r="H3088" s="25">
        <f>Table9[[#This Row],[Trad Len]]+Table9[[#This Row],[Var Len]]</f>
        <v>0.1</v>
      </c>
      <c r="I3088" s="25" cm="1">
        <f t="array" ref="I3088">COUNT(FIND({1,2,3,4,5,6,7,8,9,0},Table9[[#This Row],[Simp]]))</f>
        <v>0</v>
      </c>
      <c r="J3088" s="25" cm="1">
        <f t="array" ref="J3088">COUNT(FIND({1,2,3,4,5,6,7,8,9,0},Table9[[#This Row],[Trad]]))</f>
        <v>0</v>
      </c>
      <c r="K3088" s="25" cm="1">
        <f t="array" ref="K3088">COUNT(FIND({1,2,3,4,5,6,7,8,9,0},Table9[[#This Row],[Variants]]))</f>
        <v>0</v>
      </c>
      <c r="L3088" s="25">
        <f>SUM(Table9[[#This Row],[Simp Note]:[Var Note]])</f>
        <v>0</v>
      </c>
      <c r="M3088" s="25">
        <f>SUM(Table9[[#This Row],[Sum]],Table9[[#This Row],[Sum Notes]],Table9[[#This Row],[Contains ~]])</f>
        <v>0.1</v>
      </c>
      <c r="N3088" s="26">
        <v>25130</v>
      </c>
      <c r="O3088" s="25" t="s">
        <v>10235</v>
      </c>
      <c r="P3088" s="25" t="s">
        <v>10235</v>
      </c>
      <c r="Q3088" s="25"/>
      <c r="R3088" s="25"/>
      <c r="S3088" s="25"/>
    </row>
    <row r="3089" spans="1:19" x14ac:dyDescent="0.25">
      <c r="A3089" s="7">
        <v>7980</v>
      </c>
      <c r="B3089" s="7" t="s">
        <v>6651</v>
      </c>
      <c r="C3089" s="7" t="s">
        <v>10030</v>
      </c>
      <c r="D3089" s="7" t="s">
        <v>6770</v>
      </c>
      <c r="E3089" s="7">
        <f>LEN(Table9[[#This Row],[Trad]])/10</f>
        <v>0.1</v>
      </c>
      <c r="F3089" s="7">
        <f>LEN(Table9[[#This Row],[Variants]])/10</f>
        <v>0</v>
      </c>
      <c r="G3089" s="7">
        <f>COUNT(FIND("～",Table9[[#This Row],[Trad]]))*10</f>
        <v>0</v>
      </c>
      <c r="H3089" s="25">
        <f>Table9[[#This Row],[Trad Len]]+Table9[[#This Row],[Var Len]]</f>
        <v>0.1</v>
      </c>
      <c r="I3089" s="25" cm="1">
        <f t="array" ref="I3089">COUNT(FIND({1,2,3,4,5,6,7,8,9,0},Table9[[#This Row],[Simp]]))</f>
        <v>0</v>
      </c>
      <c r="J3089" s="25" cm="1">
        <f t="array" ref="J3089">COUNT(FIND({1,2,3,4,5,6,7,8,9,0},Table9[[#This Row],[Trad]]))</f>
        <v>0</v>
      </c>
      <c r="K3089" s="25" cm="1">
        <f t="array" ref="K3089">COUNT(FIND({1,2,3,4,5,6,7,8,9,0},Table9[[#This Row],[Variants]]))</f>
        <v>0</v>
      </c>
      <c r="L3089" s="25">
        <f>SUM(Table9[[#This Row],[Simp Note]:[Var Note]])</f>
        <v>0</v>
      </c>
      <c r="M3089" s="25">
        <f>SUM(Table9[[#This Row],[Sum]],Table9[[#This Row],[Sum Notes]],Table9[[#This Row],[Contains ~]])</f>
        <v>0.1</v>
      </c>
      <c r="N3089" s="26">
        <v>25140</v>
      </c>
      <c r="O3089" s="25" t="s">
        <v>10235</v>
      </c>
      <c r="P3089" s="25" t="s">
        <v>10235</v>
      </c>
      <c r="Q3089" s="25"/>
      <c r="R3089" s="25"/>
      <c r="S3089" s="25"/>
    </row>
    <row r="3090" spans="1:19" x14ac:dyDescent="0.25">
      <c r="A3090" s="7">
        <v>7983</v>
      </c>
      <c r="B3090" s="7" t="s">
        <v>6653</v>
      </c>
      <c r="C3090" s="7" t="s">
        <v>10032</v>
      </c>
      <c r="D3090" s="7" t="s">
        <v>6770</v>
      </c>
      <c r="E3090" s="7">
        <f>LEN(Table9[[#This Row],[Trad]])/10</f>
        <v>0.1</v>
      </c>
      <c r="F3090" s="7">
        <f>LEN(Table9[[#This Row],[Variants]])/10</f>
        <v>0</v>
      </c>
      <c r="G3090" s="7">
        <f>COUNT(FIND("～",Table9[[#This Row],[Trad]]))*10</f>
        <v>0</v>
      </c>
      <c r="H3090" s="25">
        <f>Table9[[#This Row],[Trad Len]]+Table9[[#This Row],[Var Len]]</f>
        <v>0.1</v>
      </c>
      <c r="I3090" s="25" cm="1">
        <f t="array" ref="I3090">COUNT(FIND({1,2,3,4,5,6,7,8,9,0},Table9[[#This Row],[Simp]]))</f>
        <v>0</v>
      </c>
      <c r="J3090" s="25" cm="1">
        <f t="array" ref="J3090">COUNT(FIND({1,2,3,4,5,6,7,8,9,0},Table9[[#This Row],[Trad]]))</f>
        <v>0</v>
      </c>
      <c r="K3090" s="25" cm="1">
        <f t="array" ref="K3090">COUNT(FIND({1,2,3,4,5,6,7,8,9,0},Table9[[#This Row],[Variants]]))</f>
        <v>0</v>
      </c>
      <c r="L3090" s="25">
        <f>SUM(Table9[[#This Row],[Simp Note]:[Var Note]])</f>
        <v>0</v>
      </c>
      <c r="M3090" s="25">
        <f>SUM(Table9[[#This Row],[Sum]],Table9[[#This Row],[Sum Notes]],Table9[[#This Row],[Contains ~]])</f>
        <v>0.1</v>
      </c>
      <c r="N3090" s="26">
        <v>25150</v>
      </c>
      <c r="O3090" s="25" t="s">
        <v>10235</v>
      </c>
      <c r="P3090" s="25" t="s">
        <v>10235</v>
      </c>
      <c r="Q3090" s="25"/>
      <c r="R3090" s="25"/>
      <c r="S3090" s="25"/>
    </row>
    <row r="3091" spans="1:19" x14ac:dyDescent="0.25">
      <c r="A3091" s="7">
        <v>7987</v>
      </c>
      <c r="B3091" s="7" t="s">
        <v>6655</v>
      </c>
      <c r="C3091" s="7" t="s">
        <v>10034</v>
      </c>
      <c r="D3091" s="7" t="s">
        <v>6770</v>
      </c>
      <c r="E3091" s="7">
        <f>LEN(Table9[[#This Row],[Trad]])/10</f>
        <v>0.1</v>
      </c>
      <c r="F3091" s="7">
        <f>LEN(Table9[[#This Row],[Variants]])/10</f>
        <v>0</v>
      </c>
      <c r="G3091" s="7">
        <f>COUNT(FIND("～",Table9[[#This Row],[Trad]]))*10</f>
        <v>0</v>
      </c>
      <c r="H3091" s="25">
        <f>Table9[[#This Row],[Trad Len]]+Table9[[#This Row],[Var Len]]</f>
        <v>0.1</v>
      </c>
      <c r="I3091" s="25" cm="1">
        <f t="array" ref="I3091">COUNT(FIND({1,2,3,4,5,6,7,8,9,0},Table9[[#This Row],[Simp]]))</f>
        <v>0</v>
      </c>
      <c r="J3091" s="25" cm="1">
        <f t="array" ref="J3091">COUNT(FIND({1,2,3,4,5,6,7,8,9,0},Table9[[#This Row],[Trad]]))</f>
        <v>0</v>
      </c>
      <c r="K3091" s="25" cm="1">
        <f t="array" ref="K3091">COUNT(FIND({1,2,3,4,5,6,7,8,9,0},Table9[[#This Row],[Variants]]))</f>
        <v>0</v>
      </c>
      <c r="L3091" s="25">
        <f>SUM(Table9[[#This Row],[Simp Note]:[Var Note]])</f>
        <v>0</v>
      </c>
      <c r="M3091" s="25">
        <f>SUM(Table9[[#This Row],[Sum]],Table9[[#This Row],[Sum Notes]],Table9[[#This Row],[Contains ~]])</f>
        <v>0.1</v>
      </c>
      <c r="N3091" s="26">
        <v>25160</v>
      </c>
      <c r="O3091" s="25" t="s">
        <v>10235</v>
      </c>
      <c r="P3091" s="25" t="s">
        <v>10235</v>
      </c>
      <c r="Q3091" s="25"/>
      <c r="R3091" s="25"/>
      <c r="S3091" s="25"/>
    </row>
    <row r="3092" spans="1:19" x14ac:dyDescent="0.25">
      <c r="A3092" s="7">
        <v>7991</v>
      </c>
      <c r="B3092" s="7" t="s">
        <v>6657</v>
      </c>
      <c r="C3092" s="7" t="s">
        <v>10036</v>
      </c>
      <c r="D3092" s="7" t="s">
        <v>6770</v>
      </c>
      <c r="E3092" s="7">
        <f>LEN(Table9[[#This Row],[Trad]])/10</f>
        <v>0.1</v>
      </c>
      <c r="F3092" s="7">
        <f>LEN(Table9[[#This Row],[Variants]])/10</f>
        <v>0</v>
      </c>
      <c r="G3092" s="7">
        <f>COUNT(FIND("～",Table9[[#This Row],[Trad]]))*10</f>
        <v>0</v>
      </c>
      <c r="H3092" s="25">
        <f>Table9[[#This Row],[Trad Len]]+Table9[[#This Row],[Var Len]]</f>
        <v>0.1</v>
      </c>
      <c r="I3092" s="25" cm="1">
        <f t="array" ref="I3092">COUNT(FIND({1,2,3,4,5,6,7,8,9,0},Table9[[#This Row],[Simp]]))</f>
        <v>0</v>
      </c>
      <c r="J3092" s="25" cm="1">
        <f t="array" ref="J3092">COUNT(FIND({1,2,3,4,5,6,7,8,9,0},Table9[[#This Row],[Trad]]))</f>
        <v>0</v>
      </c>
      <c r="K3092" s="25" cm="1">
        <f t="array" ref="K3092">COUNT(FIND({1,2,3,4,5,6,7,8,9,0},Table9[[#This Row],[Variants]]))</f>
        <v>0</v>
      </c>
      <c r="L3092" s="25">
        <f>SUM(Table9[[#This Row],[Simp Note]:[Var Note]])</f>
        <v>0</v>
      </c>
      <c r="M3092" s="25">
        <f>SUM(Table9[[#This Row],[Sum]],Table9[[#This Row],[Sum Notes]],Table9[[#This Row],[Contains ~]])</f>
        <v>0.1</v>
      </c>
      <c r="N3092" s="26">
        <v>25170</v>
      </c>
      <c r="O3092" s="25" t="s">
        <v>10235</v>
      </c>
      <c r="P3092" s="25" t="s">
        <v>10235</v>
      </c>
      <c r="Q3092" s="25"/>
      <c r="R3092" s="25"/>
      <c r="S3092" s="25"/>
    </row>
    <row r="3093" spans="1:19" x14ac:dyDescent="0.25">
      <c r="A3093" s="7">
        <v>7993</v>
      </c>
      <c r="B3093" s="7" t="s">
        <v>6659</v>
      </c>
      <c r="C3093" s="7" t="s">
        <v>10038</v>
      </c>
      <c r="D3093" s="7" t="s">
        <v>6770</v>
      </c>
      <c r="E3093" s="7">
        <f>LEN(Table9[[#This Row],[Trad]])/10</f>
        <v>0.1</v>
      </c>
      <c r="F3093" s="7">
        <f>LEN(Table9[[#This Row],[Variants]])/10</f>
        <v>0</v>
      </c>
      <c r="G3093" s="7">
        <f>COUNT(FIND("～",Table9[[#This Row],[Trad]]))*10</f>
        <v>0</v>
      </c>
      <c r="H3093" s="25">
        <f>Table9[[#This Row],[Trad Len]]+Table9[[#This Row],[Var Len]]</f>
        <v>0.1</v>
      </c>
      <c r="I3093" s="25" cm="1">
        <f t="array" ref="I3093">COUNT(FIND({1,2,3,4,5,6,7,8,9,0},Table9[[#This Row],[Simp]]))</f>
        <v>0</v>
      </c>
      <c r="J3093" s="25" cm="1">
        <f t="array" ref="J3093">COUNT(FIND({1,2,3,4,5,6,7,8,9,0},Table9[[#This Row],[Trad]]))</f>
        <v>0</v>
      </c>
      <c r="K3093" s="25" cm="1">
        <f t="array" ref="K3093">COUNT(FIND({1,2,3,4,5,6,7,8,9,0},Table9[[#This Row],[Variants]]))</f>
        <v>0</v>
      </c>
      <c r="L3093" s="25">
        <f>SUM(Table9[[#This Row],[Simp Note]:[Var Note]])</f>
        <v>0</v>
      </c>
      <c r="M3093" s="25">
        <f>SUM(Table9[[#This Row],[Sum]],Table9[[#This Row],[Sum Notes]],Table9[[#This Row],[Contains ~]])</f>
        <v>0.1</v>
      </c>
      <c r="N3093" s="26">
        <v>25180</v>
      </c>
      <c r="O3093" s="25" t="s">
        <v>10235</v>
      </c>
      <c r="P3093" s="25" t="s">
        <v>10235</v>
      </c>
      <c r="Q3093" s="25"/>
      <c r="R3093" s="25"/>
      <c r="S3093" s="25"/>
    </row>
    <row r="3094" spans="1:19" x14ac:dyDescent="0.25">
      <c r="A3094" s="7">
        <v>8003</v>
      </c>
      <c r="B3094" s="7" t="s">
        <v>6661</v>
      </c>
      <c r="C3094" s="7" t="s">
        <v>10040</v>
      </c>
      <c r="D3094" s="7" t="s">
        <v>6770</v>
      </c>
      <c r="E3094" s="7">
        <f>LEN(Table9[[#This Row],[Trad]])/10</f>
        <v>0.1</v>
      </c>
      <c r="F3094" s="7">
        <f>LEN(Table9[[#This Row],[Variants]])/10</f>
        <v>0</v>
      </c>
      <c r="G3094" s="7">
        <f>COUNT(FIND("～",Table9[[#This Row],[Trad]]))*10</f>
        <v>0</v>
      </c>
      <c r="H3094" s="25">
        <f>Table9[[#This Row],[Trad Len]]+Table9[[#This Row],[Var Len]]</f>
        <v>0.1</v>
      </c>
      <c r="I3094" s="25" cm="1">
        <f t="array" ref="I3094">COUNT(FIND({1,2,3,4,5,6,7,8,9,0},Table9[[#This Row],[Simp]]))</f>
        <v>0</v>
      </c>
      <c r="J3094" s="25" cm="1">
        <f t="array" ref="J3094">COUNT(FIND({1,2,3,4,5,6,7,8,9,0},Table9[[#This Row],[Trad]]))</f>
        <v>0</v>
      </c>
      <c r="K3094" s="25" cm="1">
        <f t="array" ref="K3094">COUNT(FIND({1,2,3,4,5,6,7,8,9,0},Table9[[#This Row],[Variants]]))</f>
        <v>0</v>
      </c>
      <c r="L3094" s="25">
        <f>SUM(Table9[[#This Row],[Simp Note]:[Var Note]])</f>
        <v>0</v>
      </c>
      <c r="M3094" s="25">
        <f>SUM(Table9[[#This Row],[Sum]],Table9[[#This Row],[Sum Notes]],Table9[[#This Row],[Contains ~]])</f>
        <v>0.1</v>
      </c>
      <c r="N3094" s="26">
        <v>25190</v>
      </c>
      <c r="O3094" s="25" t="s">
        <v>10235</v>
      </c>
      <c r="P3094" s="25" t="s">
        <v>10235</v>
      </c>
      <c r="Q3094" s="25"/>
      <c r="R3094" s="25"/>
      <c r="S3094" s="25"/>
    </row>
    <row r="3095" spans="1:19" x14ac:dyDescent="0.25">
      <c r="A3095" s="7">
        <v>8004</v>
      </c>
      <c r="B3095" s="7" t="s">
        <v>6663</v>
      </c>
      <c r="C3095" s="7" t="s">
        <v>10042</v>
      </c>
      <c r="D3095" s="7" t="s">
        <v>6770</v>
      </c>
      <c r="E3095" s="7">
        <f>LEN(Table9[[#This Row],[Trad]])/10</f>
        <v>0.1</v>
      </c>
      <c r="F3095" s="7">
        <f>LEN(Table9[[#This Row],[Variants]])/10</f>
        <v>0</v>
      </c>
      <c r="G3095" s="7">
        <f>COUNT(FIND("～",Table9[[#This Row],[Trad]]))*10</f>
        <v>0</v>
      </c>
      <c r="H3095" s="25">
        <f>Table9[[#This Row],[Trad Len]]+Table9[[#This Row],[Var Len]]</f>
        <v>0.1</v>
      </c>
      <c r="I3095" s="25" cm="1">
        <f t="array" ref="I3095">COUNT(FIND({1,2,3,4,5,6,7,8,9,0},Table9[[#This Row],[Simp]]))</f>
        <v>0</v>
      </c>
      <c r="J3095" s="25" cm="1">
        <f t="array" ref="J3095">COUNT(FIND({1,2,3,4,5,6,7,8,9,0},Table9[[#This Row],[Trad]]))</f>
        <v>0</v>
      </c>
      <c r="K3095" s="25" cm="1">
        <f t="array" ref="K3095">COUNT(FIND({1,2,3,4,5,6,7,8,9,0},Table9[[#This Row],[Variants]]))</f>
        <v>0</v>
      </c>
      <c r="L3095" s="25">
        <f>SUM(Table9[[#This Row],[Simp Note]:[Var Note]])</f>
        <v>0</v>
      </c>
      <c r="M3095" s="25">
        <f>SUM(Table9[[#This Row],[Sum]],Table9[[#This Row],[Sum Notes]],Table9[[#This Row],[Contains ~]])</f>
        <v>0.1</v>
      </c>
      <c r="N3095" s="26">
        <v>25200</v>
      </c>
      <c r="O3095" s="25" t="s">
        <v>10235</v>
      </c>
      <c r="P3095" s="25" t="s">
        <v>10235</v>
      </c>
      <c r="Q3095" s="25"/>
      <c r="R3095" s="25"/>
      <c r="S3095" s="25"/>
    </row>
    <row r="3096" spans="1:19" x14ac:dyDescent="0.25">
      <c r="A3096" s="7">
        <v>8005</v>
      </c>
      <c r="B3096" s="7" t="s">
        <v>6665</v>
      </c>
      <c r="C3096" s="7" t="s">
        <v>10044</v>
      </c>
      <c r="D3096" s="7" t="s">
        <v>6770</v>
      </c>
      <c r="E3096" s="7">
        <f>LEN(Table9[[#This Row],[Trad]])/10</f>
        <v>0.1</v>
      </c>
      <c r="F3096" s="7">
        <f>LEN(Table9[[#This Row],[Variants]])/10</f>
        <v>0</v>
      </c>
      <c r="G3096" s="7">
        <f>COUNT(FIND("～",Table9[[#This Row],[Trad]]))*10</f>
        <v>0</v>
      </c>
      <c r="H3096" s="25">
        <f>Table9[[#This Row],[Trad Len]]+Table9[[#This Row],[Var Len]]</f>
        <v>0.1</v>
      </c>
      <c r="I3096" s="25" cm="1">
        <f t="array" ref="I3096">COUNT(FIND({1,2,3,4,5,6,7,8,9,0},Table9[[#This Row],[Simp]]))</f>
        <v>0</v>
      </c>
      <c r="J3096" s="25" cm="1">
        <f t="array" ref="J3096">COUNT(FIND({1,2,3,4,5,6,7,8,9,0},Table9[[#This Row],[Trad]]))</f>
        <v>0</v>
      </c>
      <c r="K3096" s="25" cm="1">
        <f t="array" ref="K3096">COUNT(FIND({1,2,3,4,5,6,7,8,9,0},Table9[[#This Row],[Variants]]))</f>
        <v>0</v>
      </c>
      <c r="L3096" s="25">
        <f>SUM(Table9[[#This Row],[Simp Note]:[Var Note]])</f>
        <v>0</v>
      </c>
      <c r="M3096" s="25">
        <f>SUM(Table9[[#This Row],[Sum]],Table9[[#This Row],[Sum Notes]],Table9[[#This Row],[Contains ~]])</f>
        <v>0.1</v>
      </c>
      <c r="N3096" s="26">
        <v>25210</v>
      </c>
      <c r="O3096" s="25" t="s">
        <v>10235</v>
      </c>
      <c r="P3096" s="25" t="s">
        <v>10235</v>
      </c>
      <c r="Q3096" s="25"/>
      <c r="R3096" s="25"/>
      <c r="S3096" s="25"/>
    </row>
    <row r="3097" spans="1:19" x14ac:dyDescent="0.25">
      <c r="A3097" s="7">
        <v>8014</v>
      </c>
      <c r="B3097" s="7" t="s">
        <v>6667</v>
      </c>
      <c r="C3097" s="7" t="s">
        <v>10046</v>
      </c>
      <c r="D3097" s="7" t="s">
        <v>6770</v>
      </c>
      <c r="E3097" s="7">
        <f>LEN(Table9[[#This Row],[Trad]])/10</f>
        <v>0.1</v>
      </c>
      <c r="F3097" s="7">
        <f>LEN(Table9[[#This Row],[Variants]])/10</f>
        <v>0</v>
      </c>
      <c r="G3097" s="7">
        <f>COUNT(FIND("～",Table9[[#This Row],[Trad]]))*10</f>
        <v>0</v>
      </c>
      <c r="H3097" s="25">
        <f>Table9[[#This Row],[Trad Len]]+Table9[[#This Row],[Var Len]]</f>
        <v>0.1</v>
      </c>
      <c r="I3097" s="25" cm="1">
        <f t="array" ref="I3097">COUNT(FIND({1,2,3,4,5,6,7,8,9,0},Table9[[#This Row],[Simp]]))</f>
        <v>0</v>
      </c>
      <c r="J3097" s="25" cm="1">
        <f t="array" ref="J3097">COUNT(FIND({1,2,3,4,5,6,7,8,9,0},Table9[[#This Row],[Trad]]))</f>
        <v>0</v>
      </c>
      <c r="K3097" s="25" cm="1">
        <f t="array" ref="K3097">COUNT(FIND({1,2,3,4,5,6,7,8,9,0},Table9[[#This Row],[Variants]]))</f>
        <v>0</v>
      </c>
      <c r="L3097" s="25">
        <f>SUM(Table9[[#This Row],[Simp Note]:[Var Note]])</f>
        <v>0</v>
      </c>
      <c r="M3097" s="25">
        <f>SUM(Table9[[#This Row],[Sum]],Table9[[#This Row],[Sum Notes]],Table9[[#This Row],[Contains ~]])</f>
        <v>0.1</v>
      </c>
      <c r="N3097" s="26">
        <v>25220</v>
      </c>
      <c r="O3097" s="25" t="s">
        <v>10235</v>
      </c>
      <c r="P3097" s="25" t="s">
        <v>10235</v>
      </c>
      <c r="Q3097" s="25"/>
      <c r="R3097" s="25"/>
      <c r="S3097" s="25"/>
    </row>
    <row r="3098" spans="1:19" x14ac:dyDescent="0.25">
      <c r="A3098" s="7">
        <v>8015</v>
      </c>
      <c r="B3098" s="7" t="s">
        <v>6669</v>
      </c>
      <c r="C3098" s="7" t="s">
        <v>10048</v>
      </c>
      <c r="D3098" s="7" t="s">
        <v>6770</v>
      </c>
      <c r="E3098" s="7">
        <f>LEN(Table9[[#This Row],[Trad]])/10</f>
        <v>0.1</v>
      </c>
      <c r="F3098" s="7">
        <f>LEN(Table9[[#This Row],[Variants]])/10</f>
        <v>0</v>
      </c>
      <c r="G3098" s="7">
        <f>COUNT(FIND("～",Table9[[#This Row],[Trad]]))*10</f>
        <v>0</v>
      </c>
      <c r="H3098" s="25">
        <f>Table9[[#This Row],[Trad Len]]+Table9[[#This Row],[Var Len]]</f>
        <v>0.1</v>
      </c>
      <c r="I3098" s="25" cm="1">
        <f t="array" ref="I3098">COUNT(FIND({1,2,3,4,5,6,7,8,9,0},Table9[[#This Row],[Simp]]))</f>
        <v>0</v>
      </c>
      <c r="J3098" s="25" cm="1">
        <f t="array" ref="J3098">COUNT(FIND({1,2,3,4,5,6,7,8,9,0},Table9[[#This Row],[Trad]]))</f>
        <v>0</v>
      </c>
      <c r="K3098" s="25" cm="1">
        <f t="array" ref="K3098">COUNT(FIND({1,2,3,4,5,6,7,8,9,0},Table9[[#This Row],[Variants]]))</f>
        <v>0</v>
      </c>
      <c r="L3098" s="25">
        <f>SUM(Table9[[#This Row],[Simp Note]:[Var Note]])</f>
        <v>0</v>
      </c>
      <c r="M3098" s="25">
        <f>SUM(Table9[[#This Row],[Sum]],Table9[[#This Row],[Sum Notes]],Table9[[#This Row],[Contains ~]])</f>
        <v>0.1</v>
      </c>
      <c r="N3098" s="26">
        <v>25230</v>
      </c>
      <c r="O3098" s="25" t="s">
        <v>10235</v>
      </c>
      <c r="P3098" s="25" t="s">
        <v>10235</v>
      </c>
      <c r="Q3098" s="25"/>
      <c r="R3098" s="25"/>
      <c r="S3098" s="25"/>
    </row>
    <row r="3099" spans="1:19" x14ac:dyDescent="0.25">
      <c r="A3099" s="7">
        <v>8016</v>
      </c>
      <c r="B3099" s="7" t="s">
        <v>6671</v>
      </c>
      <c r="C3099" s="7" t="s">
        <v>10050</v>
      </c>
      <c r="D3099" s="7" t="s">
        <v>6770</v>
      </c>
      <c r="E3099" s="7">
        <f>LEN(Table9[[#This Row],[Trad]])/10</f>
        <v>0.1</v>
      </c>
      <c r="F3099" s="7">
        <f>LEN(Table9[[#This Row],[Variants]])/10</f>
        <v>0</v>
      </c>
      <c r="G3099" s="7">
        <f>COUNT(FIND("～",Table9[[#This Row],[Trad]]))*10</f>
        <v>0</v>
      </c>
      <c r="H3099" s="25">
        <f>Table9[[#This Row],[Trad Len]]+Table9[[#This Row],[Var Len]]</f>
        <v>0.1</v>
      </c>
      <c r="I3099" s="25" cm="1">
        <f t="array" ref="I3099">COUNT(FIND({1,2,3,4,5,6,7,8,9,0},Table9[[#This Row],[Simp]]))</f>
        <v>0</v>
      </c>
      <c r="J3099" s="25" cm="1">
        <f t="array" ref="J3099">COUNT(FIND({1,2,3,4,5,6,7,8,9,0},Table9[[#This Row],[Trad]]))</f>
        <v>0</v>
      </c>
      <c r="K3099" s="25" cm="1">
        <f t="array" ref="K3099">COUNT(FIND({1,2,3,4,5,6,7,8,9,0},Table9[[#This Row],[Variants]]))</f>
        <v>0</v>
      </c>
      <c r="L3099" s="25">
        <f>SUM(Table9[[#This Row],[Simp Note]:[Var Note]])</f>
        <v>0</v>
      </c>
      <c r="M3099" s="25">
        <f>SUM(Table9[[#This Row],[Sum]],Table9[[#This Row],[Sum Notes]],Table9[[#This Row],[Contains ~]])</f>
        <v>0.1</v>
      </c>
      <c r="N3099" s="26">
        <v>25240</v>
      </c>
      <c r="O3099" s="25" t="s">
        <v>10235</v>
      </c>
      <c r="P3099" s="25" t="s">
        <v>10235</v>
      </c>
      <c r="Q3099" s="25"/>
      <c r="R3099" s="25"/>
      <c r="S3099" s="25"/>
    </row>
    <row r="3100" spans="1:19" x14ac:dyDescent="0.25">
      <c r="A3100" s="7">
        <v>8017</v>
      </c>
      <c r="B3100" s="7" t="s">
        <v>6673</v>
      </c>
      <c r="C3100" s="7" t="s">
        <v>10052</v>
      </c>
      <c r="D3100" s="7" t="s">
        <v>6770</v>
      </c>
      <c r="E3100" s="7">
        <f>LEN(Table9[[#This Row],[Trad]])/10</f>
        <v>0.1</v>
      </c>
      <c r="F3100" s="7">
        <f>LEN(Table9[[#This Row],[Variants]])/10</f>
        <v>0</v>
      </c>
      <c r="G3100" s="7">
        <f>COUNT(FIND("～",Table9[[#This Row],[Trad]]))*10</f>
        <v>0</v>
      </c>
      <c r="H3100" s="25">
        <f>Table9[[#This Row],[Trad Len]]+Table9[[#This Row],[Var Len]]</f>
        <v>0.1</v>
      </c>
      <c r="I3100" s="25" cm="1">
        <f t="array" ref="I3100">COUNT(FIND({1,2,3,4,5,6,7,8,9,0},Table9[[#This Row],[Simp]]))</f>
        <v>0</v>
      </c>
      <c r="J3100" s="25" cm="1">
        <f t="array" ref="J3100">COUNT(FIND({1,2,3,4,5,6,7,8,9,0},Table9[[#This Row],[Trad]]))</f>
        <v>0</v>
      </c>
      <c r="K3100" s="25" cm="1">
        <f t="array" ref="K3100">COUNT(FIND({1,2,3,4,5,6,7,8,9,0},Table9[[#This Row],[Variants]]))</f>
        <v>0</v>
      </c>
      <c r="L3100" s="25">
        <f>SUM(Table9[[#This Row],[Simp Note]:[Var Note]])</f>
        <v>0</v>
      </c>
      <c r="M3100" s="25">
        <f>SUM(Table9[[#This Row],[Sum]],Table9[[#This Row],[Sum Notes]],Table9[[#This Row],[Contains ~]])</f>
        <v>0.1</v>
      </c>
      <c r="N3100" s="26">
        <v>25250</v>
      </c>
      <c r="O3100" s="25" t="s">
        <v>10235</v>
      </c>
      <c r="P3100" s="25" t="s">
        <v>10235</v>
      </c>
      <c r="Q3100" s="25"/>
      <c r="R3100" s="25"/>
      <c r="S3100" s="25"/>
    </row>
    <row r="3101" spans="1:19" x14ac:dyDescent="0.25">
      <c r="A3101" s="7">
        <v>8018</v>
      </c>
      <c r="B3101" s="7" t="s">
        <v>6675</v>
      </c>
      <c r="C3101" s="7" t="s">
        <v>10054</v>
      </c>
      <c r="D3101" s="7" t="s">
        <v>6770</v>
      </c>
      <c r="E3101" s="7">
        <f>LEN(Table9[[#This Row],[Trad]])/10</f>
        <v>0.1</v>
      </c>
      <c r="F3101" s="7">
        <f>LEN(Table9[[#This Row],[Variants]])/10</f>
        <v>0</v>
      </c>
      <c r="G3101" s="7">
        <f>COUNT(FIND("～",Table9[[#This Row],[Trad]]))*10</f>
        <v>0</v>
      </c>
      <c r="H3101" s="25">
        <f>Table9[[#This Row],[Trad Len]]+Table9[[#This Row],[Var Len]]</f>
        <v>0.1</v>
      </c>
      <c r="I3101" s="25" cm="1">
        <f t="array" ref="I3101">COUNT(FIND({1,2,3,4,5,6,7,8,9,0},Table9[[#This Row],[Simp]]))</f>
        <v>0</v>
      </c>
      <c r="J3101" s="25" cm="1">
        <f t="array" ref="J3101">COUNT(FIND({1,2,3,4,5,6,7,8,9,0},Table9[[#This Row],[Trad]]))</f>
        <v>0</v>
      </c>
      <c r="K3101" s="25" cm="1">
        <f t="array" ref="K3101">COUNT(FIND({1,2,3,4,5,6,7,8,9,0},Table9[[#This Row],[Variants]]))</f>
        <v>0</v>
      </c>
      <c r="L3101" s="25">
        <f>SUM(Table9[[#This Row],[Simp Note]:[Var Note]])</f>
        <v>0</v>
      </c>
      <c r="M3101" s="25">
        <f>SUM(Table9[[#This Row],[Sum]],Table9[[#This Row],[Sum Notes]],Table9[[#This Row],[Contains ~]])</f>
        <v>0.1</v>
      </c>
      <c r="N3101" s="26">
        <v>25260</v>
      </c>
      <c r="O3101" s="25" t="s">
        <v>10235</v>
      </c>
      <c r="P3101" s="25" t="s">
        <v>10235</v>
      </c>
      <c r="Q3101" s="25"/>
      <c r="R3101" s="25"/>
      <c r="S3101" s="25"/>
    </row>
    <row r="3102" spans="1:19" x14ac:dyDescent="0.25">
      <c r="A3102" s="7">
        <v>8023</v>
      </c>
      <c r="B3102" s="7" t="s">
        <v>6677</v>
      </c>
      <c r="C3102" s="7" t="s">
        <v>10056</v>
      </c>
      <c r="D3102" s="7" t="s">
        <v>6770</v>
      </c>
      <c r="E3102" s="7">
        <f>LEN(Table9[[#This Row],[Trad]])/10</f>
        <v>0.1</v>
      </c>
      <c r="F3102" s="7">
        <f>LEN(Table9[[#This Row],[Variants]])/10</f>
        <v>0</v>
      </c>
      <c r="G3102" s="7">
        <f>COUNT(FIND("～",Table9[[#This Row],[Trad]]))*10</f>
        <v>0</v>
      </c>
      <c r="H3102" s="25">
        <f>Table9[[#This Row],[Trad Len]]+Table9[[#This Row],[Var Len]]</f>
        <v>0.1</v>
      </c>
      <c r="I3102" s="25" cm="1">
        <f t="array" ref="I3102">COUNT(FIND({1,2,3,4,5,6,7,8,9,0},Table9[[#This Row],[Simp]]))</f>
        <v>0</v>
      </c>
      <c r="J3102" s="25" cm="1">
        <f t="array" ref="J3102">COUNT(FIND({1,2,3,4,5,6,7,8,9,0},Table9[[#This Row],[Trad]]))</f>
        <v>0</v>
      </c>
      <c r="K3102" s="25" cm="1">
        <f t="array" ref="K3102">COUNT(FIND({1,2,3,4,5,6,7,8,9,0},Table9[[#This Row],[Variants]]))</f>
        <v>0</v>
      </c>
      <c r="L3102" s="25">
        <f>SUM(Table9[[#This Row],[Simp Note]:[Var Note]])</f>
        <v>0</v>
      </c>
      <c r="M3102" s="25">
        <f>SUM(Table9[[#This Row],[Sum]],Table9[[#This Row],[Sum Notes]],Table9[[#This Row],[Contains ~]])</f>
        <v>0.1</v>
      </c>
      <c r="N3102" s="26">
        <v>25270</v>
      </c>
      <c r="O3102" s="25" t="s">
        <v>10235</v>
      </c>
      <c r="P3102" s="25" t="s">
        <v>10235</v>
      </c>
      <c r="Q3102" s="25"/>
      <c r="R3102" s="25"/>
      <c r="S3102" s="25"/>
    </row>
    <row r="3103" spans="1:19" x14ac:dyDescent="0.25">
      <c r="A3103" s="7">
        <v>8029</v>
      </c>
      <c r="B3103" s="7" t="s">
        <v>6679</v>
      </c>
      <c r="C3103" s="7" t="s">
        <v>10058</v>
      </c>
      <c r="D3103" s="7" t="s">
        <v>6770</v>
      </c>
      <c r="E3103" s="7">
        <f>LEN(Table9[[#This Row],[Trad]])/10</f>
        <v>0.1</v>
      </c>
      <c r="F3103" s="7">
        <f>LEN(Table9[[#This Row],[Variants]])/10</f>
        <v>0</v>
      </c>
      <c r="G3103" s="7">
        <f>COUNT(FIND("～",Table9[[#This Row],[Trad]]))*10</f>
        <v>0</v>
      </c>
      <c r="H3103" s="25">
        <f>Table9[[#This Row],[Trad Len]]+Table9[[#This Row],[Var Len]]</f>
        <v>0.1</v>
      </c>
      <c r="I3103" s="25" cm="1">
        <f t="array" ref="I3103">COUNT(FIND({1,2,3,4,5,6,7,8,9,0},Table9[[#This Row],[Simp]]))</f>
        <v>0</v>
      </c>
      <c r="J3103" s="25" cm="1">
        <f t="array" ref="J3103">COUNT(FIND({1,2,3,4,5,6,7,8,9,0},Table9[[#This Row],[Trad]]))</f>
        <v>0</v>
      </c>
      <c r="K3103" s="25" cm="1">
        <f t="array" ref="K3103">COUNT(FIND({1,2,3,4,5,6,7,8,9,0},Table9[[#This Row],[Variants]]))</f>
        <v>0</v>
      </c>
      <c r="L3103" s="25">
        <f>SUM(Table9[[#This Row],[Simp Note]:[Var Note]])</f>
        <v>0</v>
      </c>
      <c r="M3103" s="25">
        <f>SUM(Table9[[#This Row],[Sum]],Table9[[#This Row],[Sum Notes]],Table9[[#This Row],[Contains ~]])</f>
        <v>0.1</v>
      </c>
      <c r="N3103" s="26">
        <v>25280</v>
      </c>
      <c r="O3103" s="25" t="s">
        <v>10235</v>
      </c>
      <c r="P3103" s="25" t="s">
        <v>10235</v>
      </c>
      <c r="Q3103" s="25"/>
      <c r="R3103" s="25"/>
      <c r="S3103" s="25"/>
    </row>
    <row r="3104" spans="1:19" x14ac:dyDescent="0.25">
      <c r="A3104" s="7">
        <v>8030</v>
      </c>
      <c r="B3104" s="7" t="s">
        <v>6681</v>
      </c>
      <c r="C3104" s="7" t="s">
        <v>10060</v>
      </c>
      <c r="D3104" s="7" t="s">
        <v>6770</v>
      </c>
      <c r="E3104" s="7">
        <f>LEN(Table9[[#This Row],[Trad]])/10</f>
        <v>0.1</v>
      </c>
      <c r="F3104" s="7">
        <f>LEN(Table9[[#This Row],[Variants]])/10</f>
        <v>0</v>
      </c>
      <c r="G3104" s="7">
        <f>COUNT(FIND("～",Table9[[#This Row],[Trad]]))*10</f>
        <v>0</v>
      </c>
      <c r="H3104" s="25">
        <f>Table9[[#This Row],[Trad Len]]+Table9[[#This Row],[Var Len]]</f>
        <v>0.1</v>
      </c>
      <c r="I3104" s="25" cm="1">
        <f t="array" ref="I3104">COUNT(FIND({1,2,3,4,5,6,7,8,9,0},Table9[[#This Row],[Simp]]))</f>
        <v>0</v>
      </c>
      <c r="J3104" s="25" cm="1">
        <f t="array" ref="J3104">COUNT(FIND({1,2,3,4,5,6,7,8,9,0},Table9[[#This Row],[Trad]]))</f>
        <v>0</v>
      </c>
      <c r="K3104" s="25" cm="1">
        <f t="array" ref="K3104">COUNT(FIND({1,2,3,4,5,6,7,8,9,0},Table9[[#This Row],[Variants]]))</f>
        <v>0</v>
      </c>
      <c r="L3104" s="25">
        <f>SUM(Table9[[#This Row],[Simp Note]:[Var Note]])</f>
        <v>0</v>
      </c>
      <c r="M3104" s="25">
        <f>SUM(Table9[[#This Row],[Sum]],Table9[[#This Row],[Sum Notes]],Table9[[#This Row],[Contains ~]])</f>
        <v>0.1</v>
      </c>
      <c r="N3104" s="26">
        <v>25290</v>
      </c>
      <c r="O3104" s="25" t="s">
        <v>10235</v>
      </c>
      <c r="P3104" s="25" t="s">
        <v>10235</v>
      </c>
      <c r="Q3104" s="25"/>
      <c r="R3104" s="25"/>
      <c r="S3104" s="25"/>
    </row>
    <row r="3105" spans="1:19" x14ac:dyDescent="0.25">
      <c r="A3105" s="7">
        <v>8038</v>
      </c>
      <c r="B3105" s="7" t="s">
        <v>6683</v>
      </c>
      <c r="C3105" s="7" t="s">
        <v>10062</v>
      </c>
      <c r="D3105" s="7" t="s">
        <v>6770</v>
      </c>
      <c r="E3105" s="7">
        <f>LEN(Table9[[#This Row],[Trad]])/10</f>
        <v>0.1</v>
      </c>
      <c r="F3105" s="7">
        <f>LEN(Table9[[#This Row],[Variants]])/10</f>
        <v>0</v>
      </c>
      <c r="G3105" s="7">
        <f>COUNT(FIND("～",Table9[[#This Row],[Trad]]))*10</f>
        <v>0</v>
      </c>
      <c r="H3105" s="25">
        <f>Table9[[#This Row],[Trad Len]]+Table9[[#This Row],[Var Len]]</f>
        <v>0.1</v>
      </c>
      <c r="I3105" s="25" cm="1">
        <f t="array" ref="I3105">COUNT(FIND({1,2,3,4,5,6,7,8,9,0},Table9[[#This Row],[Simp]]))</f>
        <v>0</v>
      </c>
      <c r="J3105" s="25" cm="1">
        <f t="array" ref="J3105">COUNT(FIND({1,2,3,4,5,6,7,8,9,0},Table9[[#This Row],[Trad]]))</f>
        <v>0</v>
      </c>
      <c r="K3105" s="25" cm="1">
        <f t="array" ref="K3105">COUNT(FIND({1,2,3,4,5,6,7,8,9,0},Table9[[#This Row],[Variants]]))</f>
        <v>0</v>
      </c>
      <c r="L3105" s="25">
        <f>SUM(Table9[[#This Row],[Simp Note]:[Var Note]])</f>
        <v>0</v>
      </c>
      <c r="M3105" s="25">
        <f>SUM(Table9[[#This Row],[Sum]],Table9[[#This Row],[Sum Notes]],Table9[[#This Row],[Contains ~]])</f>
        <v>0.1</v>
      </c>
      <c r="N3105" s="26">
        <v>25300</v>
      </c>
      <c r="O3105" s="25" t="s">
        <v>10235</v>
      </c>
      <c r="P3105" s="25" t="s">
        <v>10235</v>
      </c>
      <c r="Q3105" s="25"/>
      <c r="R3105" s="25"/>
      <c r="S3105" s="25"/>
    </row>
    <row r="3106" spans="1:19" x14ac:dyDescent="0.25">
      <c r="A3106" s="7">
        <v>8042</v>
      </c>
      <c r="B3106" s="7" t="s">
        <v>6685</v>
      </c>
      <c r="C3106" s="7" t="s">
        <v>10064</v>
      </c>
      <c r="D3106" s="7" t="s">
        <v>6770</v>
      </c>
      <c r="E3106" s="7">
        <f>LEN(Table9[[#This Row],[Trad]])/10</f>
        <v>0.1</v>
      </c>
      <c r="F3106" s="7">
        <f>LEN(Table9[[#This Row],[Variants]])/10</f>
        <v>0</v>
      </c>
      <c r="G3106" s="7">
        <f>COUNT(FIND("～",Table9[[#This Row],[Trad]]))*10</f>
        <v>0</v>
      </c>
      <c r="H3106" s="25">
        <f>Table9[[#This Row],[Trad Len]]+Table9[[#This Row],[Var Len]]</f>
        <v>0.1</v>
      </c>
      <c r="I3106" s="25" cm="1">
        <f t="array" ref="I3106">COUNT(FIND({1,2,3,4,5,6,7,8,9,0},Table9[[#This Row],[Simp]]))</f>
        <v>0</v>
      </c>
      <c r="J3106" s="25" cm="1">
        <f t="array" ref="J3106">COUNT(FIND({1,2,3,4,5,6,7,8,9,0},Table9[[#This Row],[Trad]]))</f>
        <v>0</v>
      </c>
      <c r="K3106" s="25" cm="1">
        <f t="array" ref="K3106">COUNT(FIND({1,2,3,4,5,6,7,8,9,0},Table9[[#This Row],[Variants]]))</f>
        <v>0</v>
      </c>
      <c r="L3106" s="25">
        <f>SUM(Table9[[#This Row],[Simp Note]:[Var Note]])</f>
        <v>0</v>
      </c>
      <c r="M3106" s="25">
        <f>SUM(Table9[[#This Row],[Sum]],Table9[[#This Row],[Sum Notes]],Table9[[#This Row],[Contains ~]])</f>
        <v>0.1</v>
      </c>
      <c r="N3106" s="26">
        <v>25310</v>
      </c>
      <c r="O3106" s="25" t="s">
        <v>10235</v>
      </c>
      <c r="P3106" s="25" t="s">
        <v>10235</v>
      </c>
      <c r="Q3106" s="25"/>
      <c r="R3106" s="25"/>
      <c r="S3106" s="25"/>
    </row>
    <row r="3107" spans="1:19" x14ac:dyDescent="0.25">
      <c r="A3107" s="7">
        <v>8043</v>
      </c>
      <c r="B3107" s="7" t="s">
        <v>6687</v>
      </c>
      <c r="C3107" s="7" t="s">
        <v>10066</v>
      </c>
      <c r="D3107" s="7" t="s">
        <v>6770</v>
      </c>
      <c r="E3107" s="7">
        <f>LEN(Table9[[#This Row],[Trad]])/10</f>
        <v>0.1</v>
      </c>
      <c r="F3107" s="7">
        <f>LEN(Table9[[#This Row],[Variants]])/10</f>
        <v>0</v>
      </c>
      <c r="G3107" s="7">
        <f>COUNT(FIND("～",Table9[[#This Row],[Trad]]))*10</f>
        <v>0</v>
      </c>
      <c r="H3107" s="25">
        <f>Table9[[#This Row],[Trad Len]]+Table9[[#This Row],[Var Len]]</f>
        <v>0.1</v>
      </c>
      <c r="I3107" s="25" cm="1">
        <f t="array" ref="I3107">COUNT(FIND({1,2,3,4,5,6,7,8,9,0},Table9[[#This Row],[Simp]]))</f>
        <v>0</v>
      </c>
      <c r="J3107" s="25" cm="1">
        <f t="array" ref="J3107">COUNT(FIND({1,2,3,4,5,6,7,8,9,0},Table9[[#This Row],[Trad]]))</f>
        <v>0</v>
      </c>
      <c r="K3107" s="25" cm="1">
        <f t="array" ref="K3107">COUNT(FIND({1,2,3,4,5,6,7,8,9,0},Table9[[#This Row],[Variants]]))</f>
        <v>0</v>
      </c>
      <c r="L3107" s="25">
        <f>SUM(Table9[[#This Row],[Simp Note]:[Var Note]])</f>
        <v>0</v>
      </c>
      <c r="M3107" s="25">
        <f>SUM(Table9[[#This Row],[Sum]],Table9[[#This Row],[Sum Notes]],Table9[[#This Row],[Contains ~]])</f>
        <v>0.1</v>
      </c>
      <c r="N3107" s="26">
        <v>25320</v>
      </c>
      <c r="O3107" s="25" t="s">
        <v>10235</v>
      </c>
      <c r="P3107" s="25" t="s">
        <v>10235</v>
      </c>
      <c r="Q3107" s="25"/>
      <c r="R3107" s="25"/>
      <c r="S3107" s="25"/>
    </row>
    <row r="3108" spans="1:19" x14ac:dyDescent="0.25">
      <c r="A3108" s="7">
        <v>8044</v>
      </c>
      <c r="B3108" s="7" t="s">
        <v>6689</v>
      </c>
      <c r="C3108" s="7" t="s">
        <v>10068</v>
      </c>
      <c r="D3108" s="7" t="s">
        <v>6770</v>
      </c>
      <c r="E3108" s="7">
        <f>LEN(Table9[[#This Row],[Trad]])/10</f>
        <v>0.1</v>
      </c>
      <c r="F3108" s="7">
        <f>LEN(Table9[[#This Row],[Variants]])/10</f>
        <v>0</v>
      </c>
      <c r="G3108" s="7">
        <f>COUNT(FIND("～",Table9[[#This Row],[Trad]]))*10</f>
        <v>0</v>
      </c>
      <c r="H3108" s="25">
        <f>Table9[[#This Row],[Trad Len]]+Table9[[#This Row],[Var Len]]</f>
        <v>0.1</v>
      </c>
      <c r="I3108" s="25" cm="1">
        <f t="array" ref="I3108">COUNT(FIND({1,2,3,4,5,6,7,8,9,0},Table9[[#This Row],[Simp]]))</f>
        <v>0</v>
      </c>
      <c r="J3108" s="25" cm="1">
        <f t="array" ref="J3108">COUNT(FIND({1,2,3,4,5,6,7,8,9,0},Table9[[#This Row],[Trad]]))</f>
        <v>0</v>
      </c>
      <c r="K3108" s="25" cm="1">
        <f t="array" ref="K3108">COUNT(FIND({1,2,3,4,5,6,7,8,9,0},Table9[[#This Row],[Variants]]))</f>
        <v>0</v>
      </c>
      <c r="L3108" s="25">
        <f>SUM(Table9[[#This Row],[Simp Note]:[Var Note]])</f>
        <v>0</v>
      </c>
      <c r="M3108" s="25">
        <f>SUM(Table9[[#This Row],[Sum]],Table9[[#This Row],[Sum Notes]],Table9[[#This Row],[Contains ~]])</f>
        <v>0.1</v>
      </c>
      <c r="N3108" s="26">
        <v>25330</v>
      </c>
      <c r="O3108" s="25" t="s">
        <v>10235</v>
      </c>
      <c r="P3108" s="25" t="s">
        <v>10235</v>
      </c>
      <c r="Q3108" s="25"/>
      <c r="R3108" s="25"/>
      <c r="S3108" s="25"/>
    </row>
    <row r="3109" spans="1:19" x14ac:dyDescent="0.25">
      <c r="A3109" s="7">
        <v>8045</v>
      </c>
      <c r="B3109" s="7" t="s">
        <v>6691</v>
      </c>
      <c r="C3109" s="7" t="s">
        <v>10070</v>
      </c>
      <c r="D3109" s="7" t="s">
        <v>6770</v>
      </c>
      <c r="E3109" s="7">
        <f>LEN(Table9[[#This Row],[Trad]])/10</f>
        <v>0.1</v>
      </c>
      <c r="F3109" s="7">
        <f>LEN(Table9[[#This Row],[Variants]])/10</f>
        <v>0</v>
      </c>
      <c r="G3109" s="7">
        <f>COUNT(FIND("～",Table9[[#This Row],[Trad]]))*10</f>
        <v>0</v>
      </c>
      <c r="H3109" s="25">
        <f>Table9[[#This Row],[Trad Len]]+Table9[[#This Row],[Var Len]]</f>
        <v>0.1</v>
      </c>
      <c r="I3109" s="25" cm="1">
        <f t="array" ref="I3109">COUNT(FIND({1,2,3,4,5,6,7,8,9,0},Table9[[#This Row],[Simp]]))</f>
        <v>0</v>
      </c>
      <c r="J3109" s="25" cm="1">
        <f t="array" ref="J3109">COUNT(FIND({1,2,3,4,5,6,7,8,9,0},Table9[[#This Row],[Trad]]))</f>
        <v>0</v>
      </c>
      <c r="K3109" s="25" cm="1">
        <f t="array" ref="K3109">COUNT(FIND({1,2,3,4,5,6,7,8,9,0},Table9[[#This Row],[Variants]]))</f>
        <v>0</v>
      </c>
      <c r="L3109" s="25">
        <f>SUM(Table9[[#This Row],[Simp Note]:[Var Note]])</f>
        <v>0</v>
      </c>
      <c r="M3109" s="25">
        <f>SUM(Table9[[#This Row],[Sum]],Table9[[#This Row],[Sum Notes]],Table9[[#This Row],[Contains ~]])</f>
        <v>0.1</v>
      </c>
      <c r="N3109" s="26">
        <v>25340</v>
      </c>
      <c r="O3109" s="25" t="s">
        <v>10235</v>
      </c>
      <c r="P3109" s="25" t="s">
        <v>10235</v>
      </c>
      <c r="Q3109" s="25"/>
      <c r="R3109" s="25"/>
      <c r="S3109" s="25"/>
    </row>
    <row r="3110" spans="1:19" x14ac:dyDescent="0.25">
      <c r="A3110" s="7">
        <v>8049</v>
      </c>
      <c r="B3110" s="7" t="s">
        <v>6693</v>
      </c>
      <c r="C3110" s="7" t="s">
        <v>10072</v>
      </c>
      <c r="D3110" s="7" t="s">
        <v>6770</v>
      </c>
      <c r="E3110" s="7">
        <f>LEN(Table9[[#This Row],[Trad]])/10</f>
        <v>0.1</v>
      </c>
      <c r="F3110" s="7">
        <f>LEN(Table9[[#This Row],[Variants]])/10</f>
        <v>0</v>
      </c>
      <c r="G3110" s="7">
        <f>COUNT(FIND("～",Table9[[#This Row],[Trad]]))*10</f>
        <v>0</v>
      </c>
      <c r="H3110" s="25">
        <f>Table9[[#This Row],[Trad Len]]+Table9[[#This Row],[Var Len]]</f>
        <v>0.1</v>
      </c>
      <c r="I3110" s="25" cm="1">
        <f t="array" ref="I3110">COUNT(FIND({1,2,3,4,5,6,7,8,9,0},Table9[[#This Row],[Simp]]))</f>
        <v>0</v>
      </c>
      <c r="J3110" s="25" cm="1">
        <f t="array" ref="J3110">COUNT(FIND({1,2,3,4,5,6,7,8,9,0},Table9[[#This Row],[Trad]]))</f>
        <v>0</v>
      </c>
      <c r="K3110" s="25" cm="1">
        <f t="array" ref="K3110">COUNT(FIND({1,2,3,4,5,6,7,8,9,0},Table9[[#This Row],[Variants]]))</f>
        <v>0</v>
      </c>
      <c r="L3110" s="25">
        <f>SUM(Table9[[#This Row],[Simp Note]:[Var Note]])</f>
        <v>0</v>
      </c>
      <c r="M3110" s="25">
        <f>SUM(Table9[[#This Row],[Sum]],Table9[[#This Row],[Sum Notes]],Table9[[#This Row],[Contains ~]])</f>
        <v>0.1</v>
      </c>
      <c r="N3110" s="26">
        <v>25350</v>
      </c>
      <c r="O3110" s="25" t="s">
        <v>10235</v>
      </c>
      <c r="P3110" s="25" t="s">
        <v>10235</v>
      </c>
      <c r="Q3110" s="25"/>
      <c r="R3110" s="25"/>
      <c r="S3110" s="25"/>
    </row>
    <row r="3111" spans="1:19" x14ac:dyDescent="0.25">
      <c r="A3111" s="7">
        <v>8055</v>
      </c>
      <c r="B3111" s="7" t="s">
        <v>6695</v>
      </c>
      <c r="C3111" s="7" t="s">
        <v>10074</v>
      </c>
      <c r="D3111" s="7" t="s">
        <v>6770</v>
      </c>
      <c r="E3111" s="7">
        <f>LEN(Table9[[#This Row],[Trad]])/10</f>
        <v>0.1</v>
      </c>
      <c r="F3111" s="7">
        <f>LEN(Table9[[#This Row],[Variants]])/10</f>
        <v>0</v>
      </c>
      <c r="G3111" s="7">
        <f>COUNT(FIND("～",Table9[[#This Row],[Trad]]))*10</f>
        <v>0</v>
      </c>
      <c r="H3111" s="25">
        <f>Table9[[#This Row],[Trad Len]]+Table9[[#This Row],[Var Len]]</f>
        <v>0.1</v>
      </c>
      <c r="I3111" s="25" cm="1">
        <f t="array" ref="I3111">COUNT(FIND({1,2,3,4,5,6,7,8,9,0},Table9[[#This Row],[Simp]]))</f>
        <v>0</v>
      </c>
      <c r="J3111" s="25" cm="1">
        <f t="array" ref="J3111">COUNT(FIND({1,2,3,4,5,6,7,8,9,0},Table9[[#This Row],[Trad]]))</f>
        <v>0</v>
      </c>
      <c r="K3111" s="25" cm="1">
        <f t="array" ref="K3111">COUNT(FIND({1,2,3,4,5,6,7,8,9,0},Table9[[#This Row],[Variants]]))</f>
        <v>0</v>
      </c>
      <c r="L3111" s="25">
        <f>SUM(Table9[[#This Row],[Simp Note]:[Var Note]])</f>
        <v>0</v>
      </c>
      <c r="M3111" s="25">
        <f>SUM(Table9[[#This Row],[Sum]],Table9[[#This Row],[Sum Notes]],Table9[[#This Row],[Contains ~]])</f>
        <v>0.1</v>
      </c>
      <c r="N3111" s="26">
        <v>25360</v>
      </c>
      <c r="O3111" s="25" t="s">
        <v>10235</v>
      </c>
      <c r="P3111" s="25" t="s">
        <v>10235</v>
      </c>
      <c r="Q3111" s="25"/>
      <c r="R3111" s="25"/>
      <c r="S3111" s="25"/>
    </row>
    <row r="3112" spans="1:19" x14ac:dyDescent="0.25">
      <c r="A3112" s="7">
        <v>8062</v>
      </c>
      <c r="B3112" s="7" t="s">
        <v>6697</v>
      </c>
      <c r="C3112" s="7" t="s">
        <v>10076</v>
      </c>
      <c r="D3112" s="7" t="s">
        <v>6770</v>
      </c>
      <c r="E3112" s="7">
        <f>LEN(Table9[[#This Row],[Trad]])/10</f>
        <v>0.1</v>
      </c>
      <c r="F3112" s="7">
        <f>LEN(Table9[[#This Row],[Variants]])/10</f>
        <v>0</v>
      </c>
      <c r="G3112" s="7">
        <f>COUNT(FIND("～",Table9[[#This Row],[Trad]]))*10</f>
        <v>0</v>
      </c>
      <c r="H3112" s="25">
        <f>Table9[[#This Row],[Trad Len]]+Table9[[#This Row],[Var Len]]</f>
        <v>0.1</v>
      </c>
      <c r="I3112" s="25" cm="1">
        <f t="array" ref="I3112">COUNT(FIND({1,2,3,4,5,6,7,8,9,0},Table9[[#This Row],[Simp]]))</f>
        <v>0</v>
      </c>
      <c r="J3112" s="25" cm="1">
        <f t="array" ref="J3112">COUNT(FIND({1,2,3,4,5,6,7,8,9,0},Table9[[#This Row],[Trad]]))</f>
        <v>0</v>
      </c>
      <c r="K3112" s="25" cm="1">
        <f t="array" ref="K3112">COUNT(FIND({1,2,3,4,5,6,7,8,9,0},Table9[[#This Row],[Variants]]))</f>
        <v>0</v>
      </c>
      <c r="L3112" s="25">
        <f>SUM(Table9[[#This Row],[Simp Note]:[Var Note]])</f>
        <v>0</v>
      </c>
      <c r="M3112" s="25">
        <f>SUM(Table9[[#This Row],[Sum]],Table9[[#This Row],[Sum Notes]],Table9[[#This Row],[Contains ~]])</f>
        <v>0.1</v>
      </c>
      <c r="N3112" s="26">
        <v>25370</v>
      </c>
      <c r="O3112" s="25" t="s">
        <v>10235</v>
      </c>
      <c r="P3112" s="25" t="s">
        <v>10235</v>
      </c>
      <c r="Q3112" s="25"/>
      <c r="R3112" s="25"/>
      <c r="S3112" s="25"/>
    </row>
    <row r="3113" spans="1:19" x14ac:dyDescent="0.25">
      <c r="A3113" s="7">
        <v>8072</v>
      </c>
      <c r="B3113" s="7" t="s">
        <v>6699</v>
      </c>
      <c r="C3113" s="7" t="s">
        <v>10078</v>
      </c>
      <c r="D3113" s="7" t="s">
        <v>6770</v>
      </c>
      <c r="E3113" s="7">
        <f>LEN(Table9[[#This Row],[Trad]])/10</f>
        <v>0.1</v>
      </c>
      <c r="F3113" s="7">
        <f>LEN(Table9[[#This Row],[Variants]])/10</f>
        <v>0</v>
      </c>
      <c r="G3113" s="7">
        <f>COUNT(FIND("～",Table9[[#This Row],[Trad]]))*10</f>
        <v>0</v>
      </c>
      <c r="H3113" s="25">
        <f>Table9[[#This Row],[Trad Len]]+Table9[[#This Row],[Var Len]]</f>
        <v>0.1</v>
      </c>
      <c r="I3113" s="25" cm="1">
        <f t="array" ref="I3113">COUNT(FIND({1,2,3,4,5,6,7,8,9,0},Table9[[#This Row],[Simp]]))</f>
        <v>0</v>
      </c>
      <c r="J3113" s="25" cm="1">
        <f t="array" ref="J3113">COUNT(FIND({1,2,3,4,5,6,7,8,9,0},Table9[[#This Row],[Trad]]))</f>
        <v>0</v>
      </c>
      <c r="K3113" s="25" cm="1">
        <f t="array" ref="K3113">COUNT(FIND({1,2,3,4,5,6,7,8,9,0},Table9[[#This Row],[Variants]]))</f>
        <v>0</v>
      </c>
      <c r="L3113" s="25">
        <f>SUM(Table9[[#This Row],[Simp Note]:[Var Note]])</f>
        <v>0</v>
      </c>
      <c r="M3113" s="25">
        <f>SUM(Table9[[#This Row],[Sum]],Table9[[#This Row],[Sum Notes]],Table9[[#This Row],[Contains ~]])</f>
        <v>0.1</v>
      </c>
      <c r="N3113" s="26">
        <v>25380</v>
      </c>
      <c r="O3113" s="25" t="s">
        <v>10235</v>
      </c>
      <c r="P3113" s="25" t="s">
        <v>10235</v>
      </c>
      <c r="Q3113" s="25"/>
      <c r="R3113" s="25"/>
      <c r="S3113" s="25"/>
    </row>
    <row r="3114" spans="1:19" x14ac:dyDescent="0.25">
      <c r="A3114" s="7">
        <v>8073</v>
      </c>
      <c r="B3114" s="7" t="s">
        <v>6701</v>
      </c>
      <c r="C3114" s="7" t="s">
        <v>10080</v>
      </c>
      <c r="D3114" s="7" t="s">
        <v>6770</v>
      </c>
      <c r="E3114" s="7">
        <f>LEN(Table9[[#This Row],[Trad]])/10</f>
        <v>0.1</v>
      </c>
      <c r="F3114" s="7">
        <f>LEN(Table9[[#This Row],[Variants]])/10</f>
        <v>0</v>
      </c>
      <c r="G3114" s="7">
        <f>COUNT(FIND("～",Table9[[#This Row],[Trad]]))*10</f>
        <v>0</v>
      </c>
      <c r="H3114" s="25">
        <f>Table9[[#This Row],[Trad Len]]+Table9[[#This Row],[Var Len]]</f>
        <v>0.1</v>
      </c>
      <c r="I3114" s="25" cm="1">
        <f t="array" ref="I3114">COUNT(FIND({1,2,3,4,5,6,7,8,9,0},Table9[[#This Row],[Simp]]))</f>
        <v>0</v>
      </c>
      <c r="J3114" s="25" cm="1">
        <f t="array" ref="J3114">COUNT(FIND({1,2,3,4,5,6,7,8,9,0},Table9[[#This Row],[Trad]]))</f>
        <v>0</v>
      </c>
      <c r="K3114" s="25" cm="1">
        <f t="array" ref="K3114">COUNT(FIND({1,2,3,4,5,6,7,8,9,0},Table9[[#This Row],[Variants]]))</f>
        <v>0</v>
      </c>
      <c r="L3114" s="25">
        <f>SUM(Table9[[#This Row],[Simp Note]:[Var Note]])</f>
        <v>0</v>
      </c>
      <c r="M3114" s="25">
        <f>SUM(Table9[[#This Row],[Sum]],Table9[[#This Row],[Sum Notes]],Table9[[#This Row],[Contains ~]])</f>
        <v>0.1</v>
      </c>
      <c r="N3114" s="26">
        <v>25390</v>
      </c>
      <c r="O3114" s="25" t="s">
        <v>10235</v>
      </c>
      <c r="P3114" s="25" t="s">
        <v>10235</v>
      </c>
      <c r="Q3114" s="25"/>
      <c r="R3114" s="25"/>
      <c r="S3114" s="25"/>
    </row>
    <row r="3115" spans="1:19" x14ac:dyDescent="0.25">
      <c r="A3115" s="7">
        <v>8079</v>
      </c>
      <c r="B3115" s="7" t="s">
        <v>6703</v>
      </c>
      <c r="C3115" s="7" t="s">
        <v>10082</v>
      </c>
      <c r="D3115" s="7" t="s">
        <v>6770</v>
      </c>
      <c r="E3115" s="7">
        <f>LEN(Table9[[#This Row],[Trad]])/10</f>
        <v>0.1</v>
      </c>
      <c r="F3115" s="7">
        <f>LEN(Table9[[#This Row],[Variants]])/10</f>
        <v>0</v>
      </c>
      <c r="G3115" s="7">
        <f>COUNT(FIND("～",Table9[[#This Row],[Trad]]))*10</f>
        <v>0</v>
      </c>
      <c r="H3115" s="25">
        <f>Table9[[#This Row],[Trad Len]]+Table9[[#This Row],[Var Len]]</f>
        <v>0.1</v>
      </c>
      <c r="I3115" s="25" cm="1">
        <f t="array" ref="I3115">COUNT(FIND({1,2,3,4,5,6,7,8,9,0},Table9[[#This Row],[Simp]]))</f>
        <v>0</v>
      </c>
      <c r="J3115" s="25" cm="1">
        <f t="array" ref="J3115">COUNT(FIND({1,2,3,4,5,6,7,8,9,0},Table9[[#This Row],[Trad]]))</f>
        <v>0</v>
      </c>
      <c r="K3115" s="25" cm="1">
        <f t="array" ref="K3115">COUNT(FIND({1,2,3,4,5,6,7,8,9,0},Table9[[#This Row],[Variants]]))</f>
        <v>0</v>
      </c>
      <c r="L3115" s="25">
        <f>SUM(Table9[[#This Row],[Simp Note]:[Var Note]])</f>
        <v>0</v>
      </c>
      <c r="M3115" s="25">
        <f>SUM(Table9[[#This Row],[Sum]],Table9[[#This Row],[Sum Notes]],Table9[[#This Row],[Contains ~]])</f>
        <v>0.1</v>
      </c>
      <c r="N3115" s="26">
        <v>25400</v>
      </c>
      <c r="O3115" s="25" t="s">
        <v>10235</v>
      </c>
      <c r="P3115" s="25" t="s">
        <v>10235</v>
      </c>
      <c r="Q3115" s="25"/>
      <c r="R3115" s="25"/>
      <c r="S3115" s="25"/>
    </row>
    <row r="3116" spans="1:19" x14ac:dyDescent="0.25">
      <c r="A3116" s="7">
        <v>8082</v>
      </c>
      <c r="B3116" s="7" t="s">
        <v>6705</v>
      </c>
      <c r="C3116" s="7" t="s">
        <v>10084</v>
      </c>
      <c r="D3116" s="7" t="s">
        <v>6770</v>
      </c>
      <c r="E3116" s="7">
        <f>LEN(Table9[[#This Row],[Trad]])/10</f>
        <v>0.1</v>
      </c>
      <c r="F3116" s="7">
        <f>LEN(Table9[[#This Row],[Variants]])/10</f>
        <v>0</v>
      </c>
      <c r="G3116" s="7">
        <f>COUNT(FIND("～",Table9[[#This Row],[Trad]]))*10</f>
        <v>0</v>
      </c>
      <c r="H3116" s="25">
        <f>Table9[[#This Row],[Trad Len]]+Table9[[#This Row],[Var Len]]</f>
        <v>0.1</v>
      </c>
      <c r="I3116" s="25" cm="1">
        <f t="array" ref="I3116">COUNT(FIND({1,2,3,4,5,6,7,8,9,0},Table9[[#This Row],[Simp]]))</f>
        <v>0</v>
      </c>
      <c r="J3116" s="25" cm="1">
        <f t="array" ref="J3116">COUNT(FIND({1,2,3,4,5,6,7,8,9,0},Table9[[#This Row],[Trad]]))</f>
        <v>0</v>
      </c>
      <c r="K3116" s="25" cm="1">
        <f t="array" ref="K3116">COUNT(FIND({1,2,3,4,5,6,7,8,9,0},Table9[[#This Row],[Variants]]))</f>
        <v>0</v>
      </c>
      <c r="L3116" s="25">
        <f>SUM(Table9[[#This Row],[Simp Note]:[Var Note]])</f>
        <v>0</v>
      </c>
      <c r="M3116" s="25">
        <f>SUM(Table9[[#This Row],[Sum]],Table9[[#This Row],[Sum Notes]],Table9[[#This Row],[Contains ~]])</f>
        <v>0.1</v>
      </c>
      <c r="N3116" s="26">
        <v>25410</v>
      </c>
      <c r="O3116" s="25" t="s">
        <v>10235</v>
      </c>
      <c r="P3116" s="25" t="s">
        <v>10235</v>
      </c>
      <c r="Q3116" s="25"/>
      <c r="R3116" s="25"/>
      <c r="S3116" s="25"/>
    </row>
    <row r="3117" spans="1:19" x14ac:dyDescent="0.25">
      <c r="A3117" s="7">
        <v>8083</v>
      </c>
      <c r="B3117" s="7" t="s">
        <v>6707</v>
      </c>
      <c r="C3117" s="7" t="s">
        <v>10086</v>
      </c>
      <c r="D3117" s="7" t="s">
        <v>6770</v>
      </c>
      <c r="E3117" s="7">
        <f>LEN(Table9[[#This Row],[Trad]])/10</f>
        <v>0.1</v>
      </c>
      <c r="F3117" s="7">
        <f>LEN(Table9[[#This Row],[Variants]])/10</f>
        <v>0</v>
      </c>
      <c r="G3117" s="7">
        <f>COUNT(FIND("～",Table9[[#This Row],[Trad]]))*10</f>
        <v>0</v>
      </c>
      <c r="H3117" s="25">
        <f>Table9[[#This Row],[Trad Len]]+Table9[[#This Row],[Var Len]]</f>
        <v>0.1</v>
      </c>
      <c r="I3117" s="25" cm="1">
        <f t="array" ref="I3117">COUNT(FIND({1,2,3,4,5,6,7,8,9,0},Table9[[#This Row],[Simp]]))</f>
        <v>0</v>
      </c>
      <c r="J3117" s="25" cm="1">
        <f t="array" ref="J3117">COUNT(FIND({1,2,3,4,5,6,7,8,9,0},Table9[[#This Row],[Trad]]))</f>
        <v>0</v>
      </c>
      <c r="K3117" s="25" cm="1">
        <f t="array" ref="K3117">COUNT(FIND({1,2,3,4,5,6,7,8,9,0},Table9[[#This Row],[Variants]]))</f>
        <v>0</v>
      </c>
      <c r="L3117" s="25">
        <f>SUM(Table9[[#This Row],[Simp Note]:[Var Note]])</f>
        <v>0</v>
      </c>
      <c r="M3117" s="25">
        <f>SUM(Table9[[#This Row],[Sum]],Table9[[#This Row],[Sum Notes]],Table9[[#This Row],[Contains ~]])</f>
        <v>0.1</v>
      </c>
      <c r="N3117" s="26">
        <v>25420</v>
      </c>
      <c r="O3117" s="25" t="s">
        <v>10235</v>
      </c>
      <c r="P3117" s="25" t="s">
        <v>10235</v>
      </c>
      <c r="Q3117" s="25"/>
      <c r="R3117" s="25"/>
      <c r="S3117" s="25"/>
    </row>
    <row r="3118" spans="1:19" x14ac:dyDescent="0.25">
      <c r="A3118" s="7">
        <v>8084</v>
      </c>
      <c r="B3118" s="7" t="s">
        <v>6709</v>
      </c>
      <c r="C3118" s="7" t="s">
        <v>10088</v>
      </c>
      <c r="D3118" s="7" t="s">
        <v>6770</v>
      </c>
      <c r="E3118" s="7">
        <f>LEN(Table9[[#This Row],[Trad]])/10</f>
        <v>0.1</v>
      </c>
      <c r="F3118" s="7">
        <f>LEN(Table9[[#This Row],[Variants]])/10</f>
        <v>0</v>
      </c>
      <c r="G3118" s="7">
        <f>COUNT(FIND("～",Table9[[#This Row],[Trad]]))*10</f>
        <v>0</v>
      </c>
      <c r="H3118" s="25">
        <f>Table9[[#This Row],[Trad Len]]+Table9[[#This Row],[Var Len]]</f>
        <v>0.1</v>
      </c>
      <c r="I3118" s="25" cm="1">
        <f t="array" ref="I3118">COUNT(FIND({1,2,3,4,5,6,7,8,9,0},Table9[[#This Row],[Simp]]))</f>
        <v>0</v>
      </c>
      <c r="J3118" s="25" cm="1">
        <f t="array" ref="J3118">COUNT(FIND({1,2,3,4,5,6,7,8,9,0},Table9[[#This Row],[Trad]]))</f>
        <v>0</v>
      </c>
      <c r="K3118" s="25" cm="1">
        <f t="array" ref="K3118">COUNT(FIND({1,2,3,4,5,6,7,8,9,0},Table9[[#This Row],[Variants]]))</f>
        <v>0</v>
      </c>
      <c r="L3118" s="25">
        <f>SUM(Table9[[#This Row],[Simp Note]:[Var Note]])</f>
        <v>0</v>
      </c>
      <c r="M3118" s="25">
        <f>SUM(Table9[[#This Row],[Sum]],Table9[[#This Row],[Sum Notes]],Table9[[#This Row],[Contains ~]])</f>
        <v>0.1</v>
      </c>
      <c r="N3118" s="26">
        <v>25430</v>
      </c>
      <c r="O3118" s="25" t="s">
        <v>10235</v>
      </c>
      <c r="P3118" s="25" t="s">
        <v>10235</v>
      </c>
      <c r="Q3118" s="25"/>
      <c r="R3118" s="25"/>
      <c r="S3118" s="25"/>
    </row>
    <row r="3119" spans="1:19" x14ac:dyDescent="0.25">
      <c r="A3119" s="7">
        <v>8092</v>
      </c>
      <c r="B3119" s="7" t="s">
        <v>6711</v>
      </c>
      <c r="C3119" s="7" t="s">
        <v>10090</v>
      </c>
      <c r="D3119" s="7" t="s">
        <v>6770</v>
      </c>
      <c r="E3119" s="7">
        <f>LEN(Table9[[#This Row],[Trad]])/10</f>
        <v>0.1</v>
      </c>
      <c r="F3119" s="7">
        <f>LEN(Table9[[#This Row],[Variants]])/10</f>
        <v>0</v>
      </c>
      <c r="G3119" s="7">
        <f>COUNT(FIND("～",Table9[[#This Row],[Trad]]))*10</f>
        <v>0</v>
      </c>
      <c r="H3119" s="25">
        <f>Table9[[#This Row],[Trad Len]]+Table9[[#This Row],[Var Len]]</f>
        <v>0.1</v>
      </c>
      <c r="I3119" s="25" cm="1">
        <f t="array" ref="I3119">COUNT(FIND({1,2,3,4,5,6,7,8,9,0},Table9[[#This Row],[Simp]]))</f>
        <v>0</v>
      </c>
      <c r="J3119" s="25" cm="1">
        <f t="array" ref="J3119">COUNT(FIND({1,2,3,4,5,6,7,8,9,0},Table9[[#This Row],[Trad]]))</f>
        <v>0</v>
      </c>
      <c r="K3119" s="25" cm="1">
        <f t="array" ref="K3119">COUNT(FIND({1,2,3,4,5,6,7,8,9,0},Table9[[#This Row],[Variants]]))</f>
        <v>0</v>
      </c>
      <c r="L3119" s="25">
        <f>SUM(Table9[[#This Row],[Simp Note]:[Var Note]])</f>
        <v>0</v>
      </c>
      <c r="M3119" s="25">
        <f>SUM(Table9[[#This Row],[Sum]],Table9[[#This Row],[Sum Notes]],Table9[[#This Row],[Contains ~]])</f>
        <v>0.1</v>
      </c>
      <c r="N3119" s="26">
        <v>25440</v>
      </c>
      <c r="O3119" s="25" t="s">
        <v>10235</v>
      </c>
      <c r="P3119" s="25" t="s">
        <v>10235</v>
      </c>
      <c r="Q3119" s="25"/>
      <c r="R3119" s="25"/>
      <c r="S3119" s="25"/>
    </row>
    <row r="3120" spans="1:19" x14ac:dyDescent="0.25">
      <c r="A3120" s="7">
        <v>8096</v>
      </c>
      <c r="B3120" s="7" t="s">
        <v>6713</v>
      </c>
      <c r="C3120" s="7" t="s">
        <v>10091</v>
      </c>
      <c r="D3120" s="7" t="s">
        <v>6770</v>
      </c>
      <c r="E3120" s="7">
        <f>LEN(Table9[[#This Row],[Trad]])/10</f>
        <v>0.1</v>
      </c>
      <c r="F3120" s="7">
        <f>LEN(Table9[[#This Row],[Variants]])/10</f>
        <v>0</v>
      </c>
      <c r="G3120" s="7">
        <f>COUNT(FIND("～",Table9[[#This Row],[Trad]]))*10</f>
        <v>0</v>
      </c>
      <c r="H3120" s="25">
        <f>Table9[[#This Row],[Trad Len]]+Table9[[#This Row],[Var Len]]</f>
        <v>0.1</v>
      </c>
      <c r="I3120" s="25" cm="1">
        <f t="array" ref="I3120">COUNT(FIND({1,2,3,4,5,6,7,8,9,0},Table9[[#This Row],[Simp]]))</f>
        <v>0</v>
      </c>
      <c r="J3120" s="25" cm="1">
        <f t="array" ref="J3120">COUNT(FIND({1,2,3,4,5,6,7,8,9,0},Table9[[#This Row],[Trad]]))</f>
        <v>0</v>
      </c>
      <c r="K3120" s="25" cm="1">
        <f t="array" ref="K3120">COUNT(FIND({1,2,3,4,5,6,7,8,9,0},Table9[[#This Row],[Variants]]))</f>
        <v>0</v>
      </c>
      <c r="L3120" s="25">
        <f>SUM(Table9[[#This Row],[Simp Note]:[Var Note]])</f>
        <v>0</v>
      </c>
      <c r="M3120" s="25">
        <f>SUM(Table9[[#This Row],[Sum]],Table9[[#This Row],[Sum Notes]],Table9[[#This Row],[Contains ~]])</f>
        <v>0.1</v>
      </c>
      <c r="N3120" s="26">
        <v>25450</v>
      </c>
      <c r="O3120" s="25" t="s">
        <v>10235</v>
      </c>
      <c r="P3120" s="25" t="s">
        <v>10235</v>
      </c>
      <c r="Q3120" s="25"/>
      <c r="R3120" s="25"/>
      <c r="S3120" s="25"/>
    </row>
    <row r="3121" spans="1:19" x14ac:dyDescent="0.25">
      <c r="A3121" s="7">
        <v>8100</v>
      </c>
      <c r="B3121" s="7" t="s">
        <v>6715</v>
      </c>
      <c r="C3121" s="7" t="s">
        <v>10092</v>
      </c>
      <c r="D3121" s="7" t="s">
        <v>6770</v>
      </c>
      <c r="E3121" s="7">
        <f>LEN(Table9[[#This Row],[Trad]])/10</f>
        <v>0.1</v>
      </c>
      <c r="F3121" s="7">
        <f>LEN(Table9[[#This Row],[Variants]])/10</f>
        <v>0</v>
      </c>
      <c r="G3121" s="7">
        <f>COUNT(FIND("～",Table9[[#This Row],[Trad]]))*10</f>
        <v>0</v>
      </c>
      <c r="H3121" s="25">
        <f>Table9[[#This Row],[Trad Len]]+Table9[[#This Row],[Var Len]]</f>
        <v>0.1</v>
      </c>
      <c r="I3121" s="25" cm="1">
        <f t="array" ref="I3121">COUNT(FIND({1,2,3,4,5,6,7,8,9,0},Table9[[#This Row],[Simp]]))</f>
        <v>0</v>
      </c>
      <c r="J3121" s="25" cm="1">
        <f t="array" ref="J3121">COUNT(FIND({1,2,3,4,5,6,7,8,9,0},Table9[[#This Row],[Trad]]))</f>
        <v>0</v>
      </c>
      <c r="K3121" s="25" cm="1">
        <f t="array" ref="K3121">COUNT(FIND({1,2,3,4,5,6,7,8,9,0},Table9[[#This Row],[Variants]]))</f>
        <v>0</v>
      </c>
      <c r="L3121" s="25">
        <f>SUM(Table9[[#This Row],[Simp Note]:[Var Note]])</f>
        <v>0</v>
      </c>
      <c r="M3121" s="25">
        <f>SUM(Table9[[#This Row],[Sum]],Table9[[#This Row],[Sum Notes]],Table9[[#This Row],[Contains ~]])</f>
        <v>0.1</v>
      </c>
      <c r="N3121" s="26">
        <v>25460</v>
      </c>
      <c r="O3121" s="25" t="s">
        <v>10235</v>
      </c>
      <c r="P3121" s="25" t="s">
        <v>10235</v>
      </c>
      <c r="Q3121" s="25"/>
      <c r="R3121" s="25"/>
      <c r="S3121" s="25"/>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05EC3D-91EB-4C24-9A93-27FBA4F5594A}">
  <dimension ref="B1:I22"/>
  <sheetViews>
    <sheetView showGridLines="0" topLeftCell="A10" workbookViewId="0">
      <selection activeCell="F26" sqref="F26"/>
    </sheetView>
  </sheetViews>
  <sheetFormatPr defaultRowHeight="15" x14ac:dyDescent="0.25"/>
  <cols>
    <col min="1" max="3" width="9.140625" style="7"/>
    <col min="4" max="4" width="10.140625" style="7" customWidth="1"/>
    <col min="5" max="5" width="9.5703125" style="7" customWidth="1"/>
    <col min="6" max="7" width="54.85546875" style="7" customWidth="1"/>
    <col min="8" max="8" width="12.140625" style="7" customWidth="1"/>
    <col min="9" max="9" width="58.140625" style="7" customWidth="1"/>
    <col min="10" max="16384" width="9.140625" style="7"/>
  </cols>
  <sheetData>
    <row r="1" spans="2:9" ht="30" x14ac:dyDescent="0.25">
      <c r="B1" s="7" t="s">
        <v>199</v>
      </c>
      <c r="C1" s="7" t="s">
        <v>10249</v>
      </c>
      <c r="D1" s="7" t="s">
        <v>10378</v>
      </c>
      <c r="E1" s="7" t="s">
        <v>10379</v>
      </c>
      <c r="F1" s="7" t="s">
        <v>10380</v>
      </c>
      <c r="G1" s="7" t="s">
        <v>10381</v>
      </c>
      <c r="H1" s="7" t="s">
        <v>10253</v>
      </c>
      <c r="I1" s="7" t="s">
        <v>10256</v>
      </c>
    </row>
    <row r="2" spans="2:9" x14ac:dyDescent="0.25">
      <c r="B2" s="7">
        <v>6</v>
      </c>
      <c r="C2" s="7" t="s">
        <v>3</v>
      </c>
      <c r="D2" s="7" t="s">
        <v>3</v>
      </c>
      <c r="E2" s="7" t="s">
        <v>110</v>
      </c>
      <c r="I2" s="8"/>
    </row>
    <row r="3" spans="2:9" x14ac:dyDescent="0.25">
      <c r="B3" s="7">
        <v>6</v>
      </c>
      <c r="C3" s="7" t="s">
        <v>110</v>
      </c>
      <c r="D3" s="7" t="s">
        <v>3</v>
      </c>
      <c r="E3" s="7" t="s">
        <v>110</v>
      </c>
      <c r="I3" s="8"/>
    </row>
    <row r="4" spans="2:9" x14ac:dyDescent="0.25">
      <c r="B4" s="7">
        <v>8</v>
      </c>
      <c r="C4" s="7" t="s">
        <v>5</v>
      </c>
      <c r="D4" s="7" t="s">
        <v>5</v>
      </c>
      <c r="E4" s="7" t="s">
        <v>5</v>
      </c>
      <c r="I4" s="8"/>
    </row>
    <row r="5" spans="2:9" x14ac:dyDescent="0.25">
      <c r="B5" s="7">
        <v>8</v>
      </c>
      <c r="C5" s="7" t="s">
        <v>109</v>
      </c>
      <c r="D5" s="7" t="s">
        <v>5</v>
      </c>
      <c r="E5" s="7" t="s">
        <v>109</v>
      </c>
      <c r="I5" s="8"/>
    </row>
    <row r="6" spans="2:9" x14ac:dyDescent="0.25">
      <c r="B6" s="7">
        <v>12</v>
      </c>
      <c r="C6" s="7" t="s">
        <v>8</v>
      </c>
      <c r="D6" s="7" t="s">
        <v>8</v>
      </c>
      <c r="E6" s="7" t="s">
        <v>111</v>
      </c>
      <c r="I6" s="8"/>
    </row>
    <row r="7" spans="2:9" x14ac:dyDescent="0.25">
      <c r="B7" s="7">
        <v>12</v>
      </c>
      <c r="C7" s="7" t="s">
        <v>111</v>
      </c>
      <c r="D7" s="7" t="s">
        <v>8</v>
      </c>
      <c r="E7" s="7" t="s">
        <v>111</v>
      </c>
      <c r="I7" s="8"/>
    </row>
    <row r="8" spans="2:9" x14ac:dyDescent="0.25">
      <c r="B8" s="7">
        <v>14</v>
      </c>
      <c r="C8" s="7" t="s">
        <v>10</v>
      </c>
      <c r="D8" s="7" t="s">
        <v>10</v>
      </c>
      <c r="E8" s="7" t="s">
        <v>10</v>
      </c>
      <c r="I8" s="8"/>
    </row>
    <row r="9" spans="2:9" x14ac:dyDescent="0.25">
      <c r="B9" s="7">
        <v>14</v>
      </c>
      <c r="C9" s="7" t="s">
        <v>112</v>
      </c>
      <c r="D9" s="7" t="s">
        <v>10</v>
      </c>
      <c r="E9" s="7" t="s">
        <v>112</v>
      </c>
      <c r="I9" s="8"/>
    </row>
    <row r="10" spans="2:9" x14ac:dyDescent="0.25">
      <c r="B10" s="7">
        <v>17</v>
      </c>
      <c r="C10" s="7" t="s">
        <v>12</v>
      </c>
      <c r="D10" s="7" t="s">
        <v>12</v>
      </c>
      <c r="E10" s="7" t="s">
        <v>12</v>
      </c>
      <c r="I10" s="8"/>
    </row>
    <row r="11" spans="2:9" x14ac:dyDescent="0.25">
      <c r="B11" s="7">
        <v>17</v>
      </c>
      <c r="C11" s="7" t="s">
        <v>114</v>
      </c>
      <c r="D11" s="7" t="s">
        <v>12</v>
      </c>
      <c r="E11" s="7" t="s">
        <v>114</v>
      </c>
      <c r="F11" s="7" t="s">
        <v>10250</v>
      </c>
      <c r="H11" s="7">
        <v>1</v>
      </c>
      <c r="I11" s="8"/>
    </row>
    <row r="12" spans="2:9" x14ac:dyDescent="0.25">
      <c r="B12" s="7">
        <v>20</v>
      </c>
      <c r="C12" s="7" t="s">
        <v>14</v>
      </c>
      <c r="D12" s="7" t="s">
        <v>14</v>
      </c>
      <c r="E12" s="7" t="s">
        <v>14</v>
      </c>
      <c r="I12" s="8"/>
    </row>
    <row r="13" spans="2:9" x14ac:dyDescent="0.25">
      <c r="B13" s="7">
        <v>20</v>
      </c>
      <c r="C13" s="7" t="s">
        <v>10251</v>
      </c>
      <c r="D13" s="7" t="s">
        <v>14</v>
      </c>
      <c r="E13" s="7" t="s">
        <v>14</v>
      </c>
      <c r="I13" s="8"/>
    </row>
    <row r="14" spans="2:9" x14ac:dyDescent="0.25">
      <c r="B14" s="7">
        <v>20</v>
      </c>
      <c r="C14" s="7" t="s">
        <v>235</v>
      </c>
      <c r="D14" s="7" t="s">
        <v>14</v>
      </c>
      <c r="E14" s="7" t="s">
        <v>235</v>
      </c>
      <c r="F14" s="7" t="s">
        <v>10252</v>
      </c>
      <c r="H14" s="7">
        <v>2</v>
      </c>
      <c r="I14" s="8"/>
    </row>
    <row r="15" spans="2:9" ht="195" x14ac:dyDescent="0.25">
      <c r="B15" s="7">
        <v>23</v>
      </c>
      <c r="C15" s="7" t="s">
        <v>16</v>
      </c>
      <c r="D15" s="7" t="s">
        <v>16</v>
      </c>
      <c r="E15" s="9" t="s">
        <v>123</v>
      </c>
      <c r="G15" s="7" t="s">
        <v>10377</v>
      </c>
      <c r="I15" s="8" t="s">
        <v>10257</v>
      </c>
    </row>
    <row r="16" spans="2:9" ht="60" x14ac:dyDescent="0.25">
      <c r="B16" s="7">
        <v>23</v>
      </c>
      <c r="C16" s="7" t="s">
        <v>123</v>
      </c>
      <c r="D16" s="7" t="s">
        <v>16</v>
      </c>
      <c r="E16" s="7" t="s">
        <v>123</v>
      </c>
      <c r="F16" s="7" t="s">
        <v>10376</v>
      </c>
      <c r="H16" s="7">
        <v>3</v>
      </c>
      <c r="I16" s="8" t="s">
        <v>218</v>
      </c>
    </row>
    <row r="17" spans="2:9" ht="150" x14ac:dyDescent="0.25">
      <c r="B17" s="7">
        <v>23</v>
      </c>
      <c r="C17" s="7" t="s">
        <v>6776</v>
      </c>
      <c r="D17" s="7" t="s">
        <v>16</v>
      </c>
      <c r="E17" s="7" t="s">
        <v>6776</v>
      </c>
      <c r="I17" s="8" t="s">
        <v>10258</v>
      </c>
    </row>
    <row r="18" spans="2:9" x14ac:dyDescent="0.25">
      <c r="B18" s="7">
        <v>23</v>
      </c>
      <c r="C18" s="7" t="s">
        <v>10255</v>
      </c>
      <c r="I18" s="8"/>
    </row>
    <row r="19" spans="2:9" x14ac:dyDescent="0.25">
      <c r="B19" s="7">
        <v>23</v>
      </c>
      <c r="C19" s="7" t="s">
        <v>10254</v>
      </c>
      <c r="I19" s="8"/>
    </row>
    <row r="20" spans="2:9" x14ac:dyDescent="0.25">
      <c r="B20" s="7">
        <v>23</v>
      </c>
      <c r="C20" s="7" t="s">
        <v>6777</v>
      </c>
      <c r="I20" s="8"/>
    </row>
    <row r="21" spans="2:9" x14ac:dyDescent="0.25">
      <c r="I21" s="8"/>
    </row>
    <row r="22" spans="2:9" x14ac:dyDescent="0.25">
      <c r="I22" s="8"/>
    </row>
  </sheetData>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16547A-0C3E-4AAD-8846-E40221B59BED}">
  <dimension ref="B2:I33"/>
  <sheetViews>
    <sheetView topLeftCell="A45" workbookViewId="0">
      <selection activeCell="D80" sqref="D80"/>
    </sheetView>
  </sheetViews>
  <sheetFormatPr defaultRowHeight="15" x14ac:dyDescent="0.25"/>
  <sheetData>
    <row r="2" spans="2:9" ht="15.75" thickBot="1" x14ac:dyDescent="0.3"/>
    <row r="3" spans="2:9" ht="15.75" thickBot="1" x14ac:dyDescent="0.3">
      <c r="B3" s="36" t="s">
        <v>0</v>
      </c>
      <c r="C3" s="37"/>
      <c r="D3" s="1" t="s">
        <v>1</v>
      </c>
      <c r="E3" s="1" t="s">
        <v>2</v>
      </c>
      <c r="F3" s="36" t="s">
        <v>0</v>
      </c>
      <c r="G3" s="37"/>
      <c r="H3" s="1" t="s">
        <v>1</v>
      </c>
      <c r="I3" s="1" t="s">
        <v>2</v>
      </c>
    </row>
    <row r="4" spans="2:9" ht="15.75" thickBot="1" x14ac:dyDescent="0.3">
      <c r="B4" s="2">
        <v>6</v>
      </c>
      <c r="C4" s="2" t="s">
        <v>3</v>
      </c>
      <c r="D4" s="2" t="s">
        <v>4</v>
      </c>
      <c r="E4" s="2"/>
      <c r="F4" s="2">
        <v>59</v>
      </c>
      <c r="G4" s="2" t="s">
        <v>50</v>
      </c>
      <c r="H4" s="2"/>
      <c r="I4" s="2" t="s">
        <v>51</v>
      </c>
    </row>
    <row r="5" spans="2:9" ht="15.75" thickBot="1" x14ac:dyDescent="0.3">
      <c r="B5" s="34">
        <v>8</v>
      </c>
      <c r="C5" s="34" t="s">
        <v>5</v>
      </c>
      <c r="D5" s="2" t="s">
        <v>6</v>
      </c>
      <c r="E5" s="2"/>
      <c r="F5" s="2">
        <v>65</v>
      </c>
      <c r="G5" s="2" t="s">
        <v>52</v>
      </c>
      <c r="H5" s="2" t="s">
        <v>53</v>
      </c>
      <c r="I5" s="2"/>
    </row>
    <row r="6" spans="2:9" ht="15.75" thickBot="1" x14ac:dyDescent="0.3">
      <c r="B6" s="35"/>
      <c r="C6" s="35"/>
      <c r="D6" s="2" t="s">
        <v>7</v>
      </c>
      <c r="E6" s="2"/>
      <c r="F6" s="2">
        <v>69</v>
      </c>
      <c r="G6" s="2" t="s">
        <v>54</v>
      </c>
      <c r="H6" s="2" t="s">
        <v>55</v>
      </c>
      <c r="I6" s="2"/>
    </row>
    <row r="7" spans="2:9" ht="15.75" thickBot="1" x14ac:dyDescent="0.3">
      <c r="B7" s="2">
        <v>12</v>
      </c>
      <c r="C7" s="2" t="s">
        <v>8</v>
      </c>
      <c r="D7" s="2" t="s">
        <v>9</v>
      </c>
      <c r="E7" s="2"/>
      <c r="F7" s="2">
        <v>70</v>
      </c>
      <c r="G7" s="2" t="s">
        <v>56</v>
      </c>
      <c r="H7" s="2" t="s">
        <v>57</v>
      </c>
      <c r="I7" s="2"/>
    </row>
    <row r="8" spans="2:9" ht="15.75" thickBot="1" x14ac:dyDescent="0.3">
      <c r="B8" s="34">
        <v>14</v>
      </c>
      <c r="C8" s="34" t="s">
        <v>10</v>
      </c>
      <c r="D8" s="2" t="s">
        <v>6</v>
      </c>
      <c r="E8" s="2"/>
      <c r="F8" s="2">
        <v>72</v>
      </c>
      <c r="G8" s="2" t="s">
        <v>58</v>
      </c>
      <c r="H8" s="2" t="s">
        <v>59</v>
      </c>
      <c r="I8" s="2"/>
    </row>
    <row r="9" spans="2:9" ht="15.75" thickBot="1" x14ac:dyDescent="0.3">
      <c r="B9" s="35"/>
      <c r="C9" s="35"/>
      <c r="D9" s="2" t="s">
        <v>11</v>
      </c>
      <c r="E9" s="2"/>
      <c r="F9" s="2">
        <v>73</v>
      </c>
      <c r="G9" s="2" t="s">
        <v>60</v>
      </c>
      <c r="H9" s="2" t="s">
        <v>61</v>
      </c>
      <c r="I9" s="2"/>
    </row>
    <row r="10" spans="2:9" ht="15.75" thickBot="1" x14ac:dyDescent="0.3">
      <c r="B10" s="34">
        <v>17</v>
      </c>
      <c r="C10" s="34" t="s">
        <v>12</v>
      </c>
      <c r="D10" s="2" t="s">
        <v>6</v>
      </c>
      <c r="E10" s="2"/>
      <c r="F10" s="34">
        <v>74</v>
      </c>
      <c r="G10" s="34" t="s">
        <v>62</v>
      </c>
      <c r="H10" s="2" t="s">
        <v>6</v>
      </c>
      <c r="I10" s="2"/>
    </row>
    <row r="11" spans="2:9" ht="15.75" thickBot="1" x14ac:dyDescent="0.3">
      <c r="B11" s="35"/>
      <c r="C11" s="35"/>
      <c r="D11" s="3" t="s">
        <v>13</v>
      </c>
      <c r="E11" s="2"/>
      <c r="F11" s="35"/>
      <c r="G11" s="35"/>
      <c r="H11" s="2" t="s">
        <v>63</v>
      </c>
      <c r="I11" s="2"/>
    </row>
    <row r="12" spans="2:9" ht="15.75" thickBot="1" x14ac:dyDescent="0.3">
      <c r="B12" s="2">
        <v>20</v>
      </c>
      <c r="C12" s="2" t="s">
        <v>14</v>
      </c>
      <c r="D12" s="2"/>
      <c r="E12" s="3" t="s">
        <v>15</v>
      </c>
      <c r="F12" s="2">
        <v>76</v>
      </c>
      <c r="G12" s="2" t="s">
        <v>64</v>
      </c>
      <c r="H12" s="2" t="s">
        <v>65</v>
      </c>
      <c r="I12" s="2"/>
    </row>
    <row r="13" spans="2:9" ht="15.75" thickBot="1" x14ac:dyDescent="0.3">
      <c r="B13" s="34">
        <v>23</v>
      </c>
      <c r="C13" s="34" t="s">
        <v>16</v>
      </c>
      <c r="D13" s="2" t="s">
        <v>6</v>
      </c>
      <c r="E13" s="2"/>
      <c r="F13" s="2">
        <v>81</v>
      </c>
      <c r="G13" s="2" t="s">
        <v>66</v>
      </c>
      <c r="H13" s="2" t="s">
        <v>67</v>
      </c>
      <c r="I13" s="2"/>
    </row>
    <row r="14" spans="2:9" ht="15.75" thickBot="1" x14ac:dyDescent="0.3">
      <c r="B14" s="38"/>
      <c r="C14" s="38"/>
      <c r="D14" s="3" t="s">
        <v>17</v>
      </c>
      <c r="E14" s="2" t="s">
        <v>18</v>
      </c>
      <c r="F14" s="34">
        <v>82</v>
      </c>
      <c r="G14" s="34" t="s">
        <v>68</v>
      </c>
      <c r="H14" s="2" t="s">
        <v>6</v>
      </c>
      <c r="I14" s="2"/>
    </row>
    <row r="15" spans="2:9" ht="15.75" thickBot="1" x14ac:dyDescent="0.3">
      <c r="B15" s="35"/>
      <c r="C15" s="35"/>
      <c r="D15" s="2" t="s">
        <v>19</v>
      </c>
      <c r="E15" s="2" t="s">
        <v>20</v>
      </c>
      <c r="F15" s="35"/>
      <c r="G15" s="35"/>
      <c r="H15" s="2" t="s">
        <v>69</v>
      </c>
      <c r="I15" s="2"/>
    </row>
    <row r="16" spans="2:9" ht="15.75" thickBot="1" x14ac:dyDescent="0.3">
      <c r="B16" s="2">
        <v>25</v>
      </c>
      <c r="C16" s="2" t="s">
        <v>21</v>
      </c>
      <c r="D16" s="2" t="s">
        <v>22</v>
      </c>
      <c r="E16" s="2"/>
      <c r="F16" s="2">
        <v>83</v>
      </c>
      <c r="G16" s="2" t="s">
        <v>70</v>
      </c>
      <c r="H16" s="2" t="s">
        <v>71</v>
      </c>
      <c r="I16" s="3" t="s">
        <v>72</v>
      </c>
    </row>
    <row r="17" spans="2:9" ht="15.75" thickBot="1" x14ac:dyDescent="0.3">
      <c r="B17" s="34">
        <v>29</v>
      </c>
      <c r="C17" s="34" t="s">
        <v>23</v>
      </c>
      <c r="D17" s="2" t="s">
        <v>6</v>
      </c>
      <c r="E17" s="2"/>
      <c r="F17" s="2">
        <v>84</v>
      </c>
      <c r="G17" s="2" t="s">
        <v>73</v>
      </c>
      <c r="H17" s="2"/>
      <c r="I17" s="2" t="s">
        <v>74</v>
      </c>
    </row>
    <row r="18" spans="2:9" ht="15.75" thickBot="1" x14ac:dyDescent="0.3">
      <c r="B18" s="35"/>
      <c r="C18" s="35"/>
      <c r="D18" s="2" t="s">
        <v>24</v>
      </c>
      <c r="E18" s="2"/>
      <c r="F18" s="2">
        <v>85</v>
      </c>
      <c r="G18" s="2" t="s">
        <v>75</v>
      </c>
      <c r="H18" s="2"/>
      <c r="I18" s="2" t="s">
        <v>76</v>
      </c>
    </row>
    <row r="19" spans="2:9" ht="15.75" thickBot="1" x14ac:dyDescent="0.3">
      <c r="B19" s="2">
        <v>34</v>
      </c>
      <c r="C19" s="2" t="s">
        <v>25</v>
      </c>
      <c r="D19" s="2" t="s">
        <v>26</v>
      </c>
      <c r="E19" s="2"/>
      <c r="F19" s="2">
        <v>86</v>
      </c>
      <c r="G19" s="2" t="s">
        <v>77</v>
      </c>
      <c r="H19" s="2" t="s">
        <v>78</v>
      </c>
      <c r="I19" s="2"/>
    </row>
    <row r="20" spans="2:9" ht="15.75" thickBot="1" x14ac:dyDescent="0.3">
      <c r="B20" s="34">
        <v>35</v>
      </c>
      <c r="C20" s="34" t="s">
        <v>27</v>
      </c>
      <c r="D20" s="2" t="s">
        <v>6</v>
      </c>
      <c r="E20" s="2"/>
      <c r="F20" s="2">
        <v>90</v>
      </c>
      <c r="G20" s="2" t="s">
        <v>79</v>
      </c>
      <c r="H20" s="2" t="s">
        <v>80</v>
      </c>
      <c r="I20" s="2"/>
    </row>
    <row r="21" spans="2:9" ht="15.75" thickBot="1" x14ac:dyDescent="0.3">
      <c r="B21" s="35"/>
      <c r="C21" s="35"/>
      <c r="D21" s="2" t="s">
        <v>28</v>
      </c>
      <c r="E21" s="2"/>
      <c r="F21" s="2">
        <v>94</v>
      </c>
      <c r="G21" s="2" t="s">
        <v>81</v>
      </c>
      <c r="H21" s="2" t="s">
        <v>82</v>
      </c>
      <c r="I21" s="2"/>
    </row>
    <row r="22" spans="2:9" ht="15.75" thickBot="1" x14ac:dyDescent="0.3">
      <c r="B22" s="34">
        <v>41</v>
      </c>
      <c r="C22" s="34" t="s">
        <v>29</v>
      </c>
      <c r="D22" s="2" t="s">
        <v>6</v>
      </c>
      <c r="E22" s="2"/>
      <c r="F22" s="34">
        <v>95</v>
      </c>
      <c r="G22" s="34" t="s">
        <v>83</v>
      </c>
      <c r="H22" s="2" t="s">
        <v>84</v>
      </c>
      <c r="I22" s="2" t="s">
        <v>85</v>
      </c>
    </row>
    <row r="23" spans="2:9" ht="15.75" thickBot="1" x14ac:dyDescent="0.3">
      <c r="B23" s="35"/>
      <c r="C23" s="35"/>
      <c r="D23" s="2" t="s">
        <v>30</v>
      </c>
      <c r="E23" s="2"/>
      <c r="F23" s="35"/>
      <c r="G23" s="35"/>
      <c r="H23" s="2" t="s">
        <v>86</v>
      </c>
      <c r="I23" s="2" t="s">
        <v>87</v>
      </c>
    </row>
    <row r="24" spans="2:9" ht="15.75" thickBot="1" x14ac:dyDescent="0.3">
      <c r="B24" s="2">
        <v>44</v>
      </c>
      <c r="C24" s="2" t="s">
        <v>31</v>
      </c>
      <c r="D24" s="2" t="s">
        <v>32</v>
      </c>
      <c r="E24" s="2"/>
      <c r="F24" s="2">
        <v>99</v>
      </c>
      <c r="G24" s="2" t="s">
        <v>88</v>
      </c>
      <c r="H24" s="2"/>
      <c r="I24" s="2" t="s">
        <v>89</v>
      </c>
    </row>
    <row r="25" spans="2:9" ht="15.75" thickBot="1" x14ac:dyDescent="0.3">
      <c r="B25" s="2">
        <v>45</v>
      </c>
      <c r="C25" s="2" t="s">
        <v>33</v>
      </c>
      <c r="D25" s="2" t="s">
        <v>34</v>
      </c>
      <c r="E25" s="2" t="s">
        <v>35</v>
      </c>
      <c r="F25" s="2">
        <v>100</v>
      </c>
      <c r="G25" s="2" t="s">
        <v>90</v>
      </c>
      <c r="H25" s="2" t="s">
        <v>91</v>
      </c>
      <c r="I25" s="2"/>
    </row>
    <row r="26" spans="2:9" ht="15.75" thickBot="1" x14ac:dyDescent="0.3">
      <c r="B26" s="2">
        <v>48</v>
      </c>
      <c r="C26" s="2" t="s">
        <v>36</v>
      </c>
      <c r="D26" s="3" t="s">
        <v>37</v>
      </c>
      <c r="E26" s="2"/>
      <c r="F26" s="2">
        <v>101</v>
      </c>
      <c r="G26" s="2" t="s">
        <v>92</v>
      </c>
      <c r="H26" s="2"/>
      <c r="I26" s="3" t="s">
        <v>93</v>
      </c>
    </row>
    <row r="27" spans="2:9" ht="15.75" thickBot="1" x14ac:dyDescent="0.3">
      <c r="B27" s="2">
        <v>50</v>
      </c>
      <c r="C27" s="2" t="s">
        <v>38</v>
      </c>
      <c r="D27" s="2"/>
      <c r="E27" s="2" t="s">
        <v>39</v>
      </c>
      <c r="F27" s="2">
        <v>114</v>
      </c>
      <c r="G27" s="2" t="s">
        <v>94</v>
      </c>
      <c r="H27" s="2" t="s">
        <v>95</v>
      </c>
      <c r="I27" s="2"/>
    </row>
    <row r="28" spans="2:9" ht="15.75" thickBot="1" x14ac:dyDescent="0.3">
      <c r="B28" s="2">
        <v>53</v>
      </c>
      <c r="C28" s="2" t="s">
        <v>40</v>
      </c>
      <c r="D28" s="2" t="s">
        <v>41</v>
      </c>
      <c r="E28" s="2"/>
      <c r="F28" s="2">
        <v>115</v>
      </c>
      <c r="G28" s="2" t="s">
        <v>96</v>
      </c>
      <c r="H28" s="2" t="s">
        <v>97</v>
      </c>
      <c r="I28" s="2"/>
    </row>
    <row r="29" spans="2:9" ht="15.75" thickBot="1" x14ac:dyDescent="0.3">
      <c r="B29" s="2">
        <v>54</v>
      </c>
      <c r="C29" s="2" t="s">
        <v>42</v>
      </c>
      <c r="D29" s="2"/>
      <c r="E29" s="2" t="s">
        <v>43</v>
      </c>
      <c r="F29" s="2">
        <v>118</v>
      </c>
      <c r="G29" s="2" t="s">
        <v>98</v>
      </c>
      <c r="H29" s="2" t="s">
        <v>99</v>
      </c>
      <c r="I29" s="2"/>
    </row>
    <row r="30" spans="2:9" ht="15.75" thickBot="1" x14ac:dyDescent="0.3">
      <c r="B30" s="2">
        <v>55</v>
      </c>
      <c r="C30" s="2" t="s">
        <v>44</v>
      </c>
      <c r="D30" s="2" t="s">
        <v>45</v>
      </c>
      <c r="E30" s="2"/>
      <c r="F30" s="2">
        <v>122</v>
      </c>
      <c r="G30" s="2" t="s">
        <v>100</v>
      </c>
      <c r="H30" s="2" t="s">
        <v>101</v>
      </c>
      <c r="I30" s="2"/>
    </row>
    <row r="31" spans="2:9" ht="18" thickBot="1" x14ac:dyDescent="0.3">
      <c r="B31" s="2">
        <v>56</v>
      </c>
      <c r="C31" s="2" t="s">
        <v>46</v>
      </c>
      <c r="D31" s="2"/>
      <c r="E31" s="3" t="s">
        <v>47</v>
      </c>
      <c r="F31" s="2">
        <v>125</v>
      </c>
      <c r="G31" s="2" t="s">
        <v>102</v>
      </c>
      <c r="H31" s="2"/>
      <c r="I31" s="2" t="s">
        <v>103</v>
      </c>
    </row>
    <row r="32" spans="2:9" ht="15.75" thickBot="1" x14ac:dyDescent="0.3">
      <c r="B32" s="2">
        <v>57</v>
      </c>
      <c r="C32" s="2" t="s">
        <v>48</v>
      </c>
      <c r="D32" s="2" t="s">
        <v>49</v>
      </c>
      <c r="E32" s="2"/>
      <c r="F32" s="2">
        <v>126</v>
      </c>
      <c r="G32" s="2" t="s">
        <v>104</v>
      </c>
      <c r="H32" s="2"/>
      <c r="I32" s="2" t="s">
        <v>105</v>
      </c>
    </row>
    <row r="33" spans="2:9" x14ac:dyDescent="0.25">
      <c r="B33" s="32"/>
      <c r="C33" s="32"/>
      <c r="D33" s="32"/>
      <c r="E33" s="32"/>
      <c r="F33" s="33"/>
      <c r="G33" s="33"/>
      <c r="H33" s="33"/>
      <c r="I33" s="33"/>
    </row>
  </sheetData>
  <mergeCells count="24">
    <mergeCell ref="C20:C21"/>
    <mergeCell ref="B3:C3"/>
    <mergeCell ref="B5:B6"/>
    <mergeCell ref="C5:C6"/>
    <mergeCell ref="B8:B9"/>
    <mergeCell ref="C8:C9"/>
    <mergeCell ref="B10:B11"/>
    <mergeCell ref="C10:C11"/>
    <mergeCell ref="B33:E33"/>
    <mergeCell ref="F33:I33"/>
    <mergeCell ref="B22:B23"/>
    <mergeCell ref="C22:C23"/>
    <mergeCell ref="F3:G3"/>
    <mergeCell ref="F10:F11"/>
    <mergeCell ref="G10:G11"/>
    <mergeCell ref="F14:F15"/>
    <mergeCell ref="G14:G15"/>
    <mergeCell ref="F22:F23"/>
    <mergeCell ref="G22:G23"/>
    <mergeCell ref="B13:B15"/>
    <mergeCell ref="C13:C15"/>
    <mergeCell ref="B17:B18"/>
    <mergeCell ref="C17:C18"/>
    <mergeCell ref="B20:B21"/>
  </mergeCells>
  <hyperlinks>
    <hyperlink ref="D11" r:id="rId1" location="fn_1" display="https://zh.wikisource.org/wiki/%E9%80%9A%E7%94%A8%E8%A7%84%E8%8C%83%E6%B1%89%E5%AD%97%E8%A1%A8 - fn_1" xr:uid="{30520D8C-6AAF-4B19-BDC7-26B863268721}"/>
    <hyperlink ref="E12" r:id="rId2" location="fn_2" display="https://zh.wikisource.org/wiki/%E9%80%9A%E7%94%A8%E8%A7%84%E8%8C%83%E6%B1%89%E5%AD%97%E8%A1%A8 - fn_2" xr:uid="{6834179E-43F3-4718-A404-61DDC2CC1875}"/>
    <hyperlink ref="D14" r:id="rId3" location="fn_3" display="https://zh.wikisource.org/wiki/%E9%80%9A%E7%94%A8%E8%A7%84%E8%8C%83%E6%B1%89%E5%AD%97%E8%A1%A8 - fn_3" xr:uid="{9FA35829-134D-47DB-95FB-CA48932090BA}"/>
    <hyperlink ref="D26" r:id="rId4" location="fn_4" display="https://zh.wikisource.org/wiki/%E9%80%9A%E7%94%A8%E8%A7%84%E8%8C%83%E6%B1%89%E5%AD%97%E8%A1%A8 - fn_4" xr:uid="{480331D4-D720-4139-B8E0-6FAC8019040C}"/>
    <hyperlink ref="E31" r:id="rId5" location="fn_5" display="https://zh.wikisource.org/wiki/%E9%80%9A%E7%94%A8%E8%A7%84%E8%8C%83%E6%B1%89%E5%AD%97%E8%A1%A8 - fn_5" xr:uid="{DB0216C8-C76E-4D11-94F0-8F9025E875E5}"/>
    <hyperlink ref="I16" r:id="rId6" location="fn_6" display="https://zh.wikisource.org/wiki/%E9%80%9A%E7%94%A8%E8%A7%84%E8%8C%83%E6%B1%89%E5%AD%97%E8%A1%A8 - fn_6" xr:uid="{73284C1B-74AC-40B0-8D28-129F75A838D6}"/>
    <hyperlink ref="I26" r:id="rId7" location="fn_7" display="https://zh.wikisource.org/wiki/%E9%80%9A%E7%94%A8%E8%A7%84%E8%8C%83%E6%B1%89%E5%AD%97%E8%A1%A8 - fn_7" xr:uid="{C418660A-9C8C-4A31-A276-D20344AAA74B}"/>
  </hyperlinks>
  <pageMargins left="0.7" right="0.7" top="0.75" bottom="0.75" header="0.3" footer="0.3"/>
  <pageSetup orientation="portrait" r:id="rId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18274-3692-4CAB-8946-5D037B590C48}">
  <dimension ref="B3:C4"/>
  <sheetViews>
    <sheetView workbookViewId="0">
      <selection activeCell="C5" sqref="C5"/>
    </sheetView>
  </sheetViews>
  <sheetFormatPr defaultRowHeight="15" x14ac:dyDescent="0.25"/>
  <cols>
    <col min="1" max="2" width="9.140625" style="7"/>
    <col min="3" max="3" width="93" style="8" customWidth="1"/>
    <col min="4" max="16384" width="9.140625" style="7"/>
  </cols>
  <sheetData>
    <row r="3" spans="2:3" ht="30" x14ac:dyDescent="0.25">
      <c r="B3" s="7" t="s">
        <v>209</v>
      </c>
      <c r="C3" s="8" t="s">
        <v>210</v>
      </c>
    </row>
    <row r="4" spans="2:3" x14ac:dyDescent="0.25">
      <c r="B4" s="7" t="s">
        <v>211</v>
      </c>
      <c r="C4" s="8" t="s">
        <v>212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600F10-D51C-4D4C-BF22-BD8BF8098531}">
  <dimension ref="A1:E143"/>
  <sheetViews>
    <sheetView topLeftCell="A115" zoomScale="115" zoomScaleNormal="115" workbookViewId="0">
      <selection activeCell="A143" sqref="A143"/>
    </sheetView>
  </sheetViews>
  <sheetFormatPr defaultColWidth="31" defaultRowHeight="15" x14ac:dyDescent="0.25"/>
  <cols>
    <col min="1" max="4" width="31" style="7"/>
    <col min="5" max="5" width="36.28515625" style="7" customWidth="1"/>
    <col min="6" max="16384" width="31" style="7"/>
  </cols>
  <sheetData>
    <row r="1" spans="1:5" x14ac:dyDescent="0.25">
      <c r="A1" s="7" t="s">
        <v>208</v>
      </c>
    </row>
    <row r="11" spans="1:5" x14ac:dyDescent="0.25">
      <c r="A11" s="7" t="s">
        <v>195</v>
      </c>
      <c r="B11" s="7" t="s">
        <v>196</v>
      </c>
      <c r="C11" s="7" t="s">
        <v>197</v>
      </c>
      <c r="D11" s="7" t="s">
        <v>199</v>
      </c>
      <c r="E11" s="7" t="s">
        <v>113</v>
      </c>
    </row>
    <row r="12" spans="1:5" x14ac:dyDescent="0.25">
      <c r="A12" s="7" t="s">
        <v>151</v>
      </c>
      <c r="B12" s="7" t="s">
        <v>185</v>
      </c>
      <c r="C12" s="7" t="b">
        <v>1</v>
      </c>
      <c r="D12" s="7" t="s">
        <v>204</v>
      </c>
    </row>
    <row r="13" spans="1:5" x14ac:dyDescent="0.25">
      <c r="A13" s="7" t="s">
        <v>152</v>
      </c>
      <c r="B13" s="7" t="s">
        <v>186</v>
      </c>
      <c r="C13" s="7" t="b">
        <v>1</v>
      </c>
      <c r="D13" s="7" t="s">
        <v>204</v>
      </c>
    </row>
    <row r="14" spans="1:5" x14ac:dyDescent="0.25">
      <c r="A14" s="7" t="s">
        <v>153</v>
      </c>
      <c r="B14" s="7" t="s">
        <v>187</v>
      </c>
      <c r="C14" s="7" t="b">
        <v>1</v>
      </c>
      <c r="D14" s="7" t="s">
        <v>204</v>
      </c>
    </row>
    <row r="15" spans="1:5" x14ac:dyDescent="0.25">
      <c r="A15" s="7" t="s">
        <v>155</v>
      </c>
      <c r="B15" s="7" t="s">
        <v>189</v>
      </c>
      <c r="C15" s="7" t="b">
        <v>1</v>
      </c>
      <c r="D15" s="7" t="s">
        <v>204</v>
      </c>
    </row>
    <row r="16" spans="1:5" x14ac:dyDescent="0.25">
      <c r="A16" s="7" t="s">
        <v>129</v>
      </c>
      <c r="B16" s="7" t="s">
        <v>163</v>
      </c>
      <c r="C16" s="7" t="b">
        <v>1</v>
      </c>
      <c r="D16" s="7" t="s">
        <v>129</v>
      </c>
    </row>
    <row r="17" spans="1:5" x14ac:dyDescent="0.25">
      <c r="A17" s="7" t="s">
        <v>129</v>
      </c>
      <c r="C17" s="7" t="b">
        <v>1</v>
      </c>
      <c r="D17" s="7" t="s">
        <v>129</v>
      </c>
    </row>
    <row r="18" spans="1:5" x14ac:dyDescent="0.25">
      <c r="A18" s="7" t="s">
        <v>156</v>
      </c>
      <c r="B18" s="7" t="s">
        <v>190</v>
      </c>
      <c r="C18" s="7" t="b">
        <v>1</v>
      </c>
      <c r="D18" s="7" t="s">
        <v>129</v>
      </c>
    </row>
    <row r="19" spans="1:5" x14ac:dyDescent="0.25">
      <c r="A19" s="7" t="s">
        <v>130</v>
      </c>
      <c r="B19" s="7" t="s">
        <v>164</v>
      </c>
      <c r="C19" s="7" t="b">
        <v>0</v>
      </c>
      <c r="D19" s="7" t="s">
        <v>130</v>
      </c>
    </row>
    <row r="20" spans="1:5" x14ac:dyDescent="0.25">
      <c r="A20" s="7" t="s">
        <v>131</v>
      </c>
      <c r="B20" s="7" t="s">
        <v>165</v>
      </c>
      <c r="C20" s="7" t="b">
        <v>1</v>
      </c>
      <c r="D20" s="7" t="s">
        <v>131</v>
      </c>
    </row>
    <row r="21" spans="1:5" x14ac:dyDescent="0.25">
      <c r="A21" s="7" t="s">
        <v>198</v>
      </c>
      <c r="C21" s="7" t="b">
        <v>0</v>
      </c>
      <c r="D21" s="7" t="s">
        <v>198</v>
      </c>
    </row>
    <row r="22" spans="1:5" x14ac:dyDescent="0.25">
      <c r="A22" s="7" t="s">
        <v>132</v>
      </c>
      <c r="B22" s="7" t="s">
        <v>166</v>
      </c>
      <c r="C22" s="7" t="b">
        <v>0</v>
      </c>
      <c r="D22" s="7" t="s">
        <v>198</v>
      </c>
    </row>
    <row r="23" spans="1:5" x14ac:dyDescent="0.25">
      <c r="A23" s="7" t="s">
        <v>133</v>
      </c>
      <c r="B23" s="7" t="s">
        <v>167</v>
      </c>
      <c r="C23" s="7" t="b">
        <v>0</v>
      </c>
      <c r="D23" s="7" t="s">
        <v>198</v>
      </c>
    </row>
    <row r="24" spans="1:5" x14ac:dyDescent="0.25">
      <c r="A24" s="7" t="s">
        <v>128</v>
      </c>
      <c r="B24" s="7" t="s">
        <v>162</v>
      </c>
      <c r="C24" s="7" t="b">
        <v>1</v>
      </c>
      <c r="D24" s="7" t="s">
        <v>128</v>
      </c>
    </row>
    <row r="25" spans="1:5" x14ac:dyDescent="0.25">
      <c r="A25" s="7" t="s">
        <v>134</v>
      </c>
      <c r="B25" s="7" t="s">
        <v>168</v>
      </c>
      <c r="C25" s="7" t="b">
        <v>0</v>
      </c>
      <c r="D25" s="7" t="s">
        <v>128</v>
      </c>
    </row>
    <row r="26" spans="1:5" ht="30" x14ac:dyDescent="0.25">
      <c r="A26" s="7" t="s">
        <v>154</v>
      </c>
      <c r="B26" s="7" t="s">
        <v>188</v>
      </c>
      <c r="C26" s="7" t="b">
        <v>0</v>
      </c>
      <c r="D26" s="7" t="s">
        <v>128</v>
      </c>
      <c r="E26" s="7" t="s">
        <v>203</v>
      </c>
    </row>
    <row r="27" spans="1:5" x14ac:dyDescent="0.25">
      <c r="A27" s="7" t="s">
        <v>135</v>
      </c>
      <c r="B27" s="7" t="s">
        <v>169</v>
      </c>
      <c r="C27" s="7" t="b">
        <v>1</v>
      </c>
      <c r="D27" s="7" t="s">
        <v>135</v>
      </c>
    </row>
    <row r="28" spans="1:5" x14ac:dyDescent="0.25">
      <c r="A28" s="7" t="s">
        <v>136</v>
      </c>
      <c r="B28" s="7" t="s">
        <v>170</v>
      </c>
      <c r="C28" s="7" t="b">
        <v>1</v>
      </c>
      <c r="D28" s="7" t="s">
        <v>136</v>
      </c>
    </row>
    <row r="29" spans="1:5" x14ac:dyDescent="0.25">
      <c r="A29" s="7" t="s">
        <v>137</v>
      </c>
      <c r="B29" s="7" t="s">
        <v>171</v>
      </c>
      <c r="C29" s="7" t="b">
        <v>1</v>
      </c>
      <c r="D29" s="7" t="s">
        <v>136</v>
      </c>
    </row>
    <row r="30" spans="1:5" x14ac:dyDescent="0.25">
      <c r="A30" s="7" t="s">
        <v>138</v>
      </c>
      <c r="B30" s="7" t="s">
        <v>172</v>
      </c>
      <c r="C30" s="7" t="b">
        <v>0</v>
      </c>
      <c r="D30" s="7" t="s">
        <v>138</v>
      </c>
    </row>
    <row r="31" spans="1:5" x14ac:dyDescent="0.25">
      <c r="A31" s="7" t="s">
        <v>139</v>
      </c>
      <c r="B31" s="7" t="s">
        <v>173</v>
      </c>
      <c r="C31" s="7" t="b">
        <v>0</v>
      </c>
      <c r="D31" s="7" t="s">
        <v>200</v>
      </c>
    </row>
    <row r="32" spans="1:5" x14ac:dyDescent="0.25">
      <c r="A32" s="7" t="s">
        <v>140</v>
      </c>
      <c r="B32" s="7" t="s">
        <v>174</v>
      </c>
      <c r="C32" s="7" t="b">
        <v>0</v>
      </c>
      <c r="D32" s="7" t="s">
        <v>140</v>
      </c>
    </row>
    <row r="33" spans="1:5" x14ac:dyDescent="0.25">
      <c r="A33" s="7" t="s">
        <v>141</v>
      </c>
      <c r="B33" s="7" t="s">
        <v>175</v>
      </c>
      <c r="C33" s="7" t="b">
        <v>1</v>
      </c>
      <c r="D33" s="7" t="s">
        <v>141</v>
      </c>
    </row>
    <row r="34" spans="1:5" x14ac:dyDescent="0.25">
      <c r="A34" s="7" t="s">
        <v>142</v>
      </c>
      <c r="B34" s="7" t="s">
        <v>176</v>
      </c>
      <c r="C34" s="7" t="b">
        <v>0</v>
      </c>
      <c r="D34" s="7" t="s">
        <v>141</v>
      </c>
    </row>
    <row r="35" spans="1:5" x14ac:dyDescent="0.25">
      <c r="A35" s="7" t="s">
        <v>143</v>
      </c>
      <c r="B35" s="7" t="s">
        <v>177</v>
      </c>
      <c r="C35" s="7" t="b">
        <v>0</v>
      </c>
      <c r="D35" s="7" t="s">
        <v>143</v>
      </c>
    </row>
    <row r="36" spans="1:5" x14ac:dyDescent="0.25">
      <c r="A36" s="7" t="s">
        <v>144</v>
      </c>
      <c r="B36" s="7" t="s">
        <v>178</v>
      </c>
      <c r="C36" s="7" t="b">
        <v>1</v>
      </c>
      <c r="D36" s="7" t="s">
        <v>144</v>
      </c>
    </row>
    <row r="37" spans="1:5" x14ac:dyDescent="0.25">
      <c r="A37" s="7" t="s">
        <v>145</v>
      </c>
      <c r="B37" s="7" t="s">
        <v>179</v>
      </c>
      <c r="C37" s="7" t="b">
        <v>1</v>
      </c>
      <c r="D37" s="7" t="s">
        <v>145</v>
      </c>
    </row>
    <row r="38" spans="1:5" x14ac:dyDescent="0.25">
      <c r="A38" s="7" t="s">
        <v>127</v>
      </c>
      <c r="B38" s="7" t="s">
        <v>161</v>
      </c>
      <c r="C38" s="7" t="b">
        <v>1</v>
      </c>
      <c r="D38" s="7" t="s">
        <v>127</v>
      </c>
    </row>
    <row r="39" spans="1:5" x14ac:dyDescent="0.25">
      <c r="A39" s="7" t="s">
        <v>146</v>
      </c>
      <c r="B39" s="7" t="s">
        <v>180</v>
      </c>
      <c r="C39" s="7" t="b">
        <v>0</v>
      </c>
      <c r="D39" s="7" t="s">
        <v>127</v>
      </c>
    </row>
    <row r="40" spans="1:5" ht="45" x14ac:dyDescent="0.25">
      <c r="A40" s="7" t="s">
        <v>147</v>
      </c>
      <c r="B40" s="7" t="s">
        <v>181</v>
      </c>
      <c r="C40" s="7" t="b">
        <v>0</v>
      </c>
      <c r="D40" s="7" t="s">
        <v>147</v>
      </c>
      <c r="E40" s="7" t="s">
        <v>202</v>
      </c>
    </row>
    <row r="41" spans="1:5" x14ac:dyDescent="0.25">
      <c r="A41" s="7" t="s">
        <v>201</v>
      </c>
      <c r="C41" s="7" t="b">
        <v>1</v>
      </c>
      <c r="D41" s="7" t="s">
        <v>201</v>
      </c>
    </row>
    <row r="42" spans="1:5" x14ac:dyDescent="0.25">
      <c r="A42" s="7" t="s">
        <v>148</v>
      </c>
      <c r="B42" s="7" t="s">
        <v>182</v>
      </c>
      <c r="C42" s="7" t="b">
        <v>0</v>
      </c>
      <c r="D42" s="7" t="s">
        <v>201</v>
      </c>
    </row>
    <row r="43" spans="1:5" x14ac:dyDescent="0.25">
      <c r="A43" s="7" t="s">
        <v>149</v>
      </c>
      <c r="B43" s="7" t="s">
        <v>183</v>
      </c>
      <c r="C43" s="7" t="b">
        <v>0</v>
      </c>
      <c r="D43" s="7" t="s">
        <v>201</v>
      </c>
    </row>
    <row r="44" spans="1:5" x14ac:dyDescent="0.25">
      <c r="A44" s="7" t="s">
        <v>150</v>
      </c>
      <c r="B44" s="7" t="s">
        <v>184</v>
      </c>
      <c r="C44" s="7" t="b">
        <v>0</v>
      </c>
      <c r="D44" s="7" t="s">
        <v>201</v>
      </c>
    </row>
    <row r="45" spans="1:5" x14ac:dyDescent="0.25">
      <c r="A45" s="7" t="s">
        <v>213</v>
      </c>
      <c r="C45" s="7" t="b">
        <v>0</v>
      </c>
      <c r="D45" s="7" t="s">
        <v>213</v>
      </c>
    </row>
    <row r="46" spans="1:5" x14ac:dyDescent="0.25">
      <c r="A46" s="7" t="s">
        <v>160</v>
      </c>
      <c r="B46" s="7" t="s">
        <v>194</v>
      </c>
      <c r="C46" s="7" t="b">
        <v>0</v>
      </c>
      <c r="D46" s="7" t="s">
        <v>213</v>
      </c>
    </row>
    <row r="47" spans="1:5" x14ac:dyDescent="0.25">
      <c r="A47" s="7" t="s">
        <v>158</v>
      </c>
      <c r="B47" s="7" t="s">
        <v>192</v>
      </c>
      <c r="C47" s="7" t="b">
        <v>0</v>
      </c>
      <c r="D47" s="7" t="s">
        <v>158</v>
      </c>
      <c r="E47" s="7" t="s">
        <v>207</v>
      </c>
    </row>
    <row r="48" spans="1:5" x14ac:dyDescent="0.25">
      <c r="A48" s="7" t="s">
        <v>159</v>
      </c>
      <c r="B48" s="7" t="s">
        <v>193</v>
      </c>
      <c r="C48" s="7" t="b">
        <v>1</v>
      </c>
      <c r="D48" s="7" t="s">
        <v>159</v>
      </c>
    </row>
    <row r="49" spans="1:5" x14ac:dyDescent="0.25">
      <c r="A49" s="7" t="s">
        <v>157</v>
      </c>
      <c r="B49" s="7" t="s">
        <v>191</v>
      </c>
      <c r="C49" s="7" t="b">
        <v>0</v>
      </c>
      <c r="D49" s="7" t="s">
        <v>205</v>
      </c>
      <c r="E49" s="7" t="s">
        <v>206</v>
      </c>
    </row>
    <row r="53" spans="1:5" x14ac:dyDescent="0.25">
      <c r="C53" s="9" t="b">
        <f>INDEX(Table1[Appears in dictionary Alone?],MATCH(D53,Table1[Group],0))</f>
        <v>1</v>
      </c>
      <c r="D53" s="7" t="s">
        <v>129</v>
      </c>
    </row>
    <row r="54" spans="1:5" x14ac:dyDescent="0.25">
      <c r="C54" s="9" t="b">
        <f>INDEX(Table1[Appears in dictionary Alone?],MATCH(D54,Table1[Group],0))</f>
        <v>0</v>
      </c>
      <c r="D54" s="7" t="s">
        <v>130</v>
      </c>
    </row>
    <row r="55" spans="1:5" x14ac:dyDescent="0.25">
      <c r="C55" s="9" t="b">
        <f>INDEX(Table1[Appears in dictionary Alone?],MATCH(D55,Table1[Group],0))</f>
        <v>1</v>
      </c>
      <c r="D55" s="7" t="s">
        <v>131</v>
      </c>
    </row>
    <row r="56" spans="1:5" x14ac:dyDescent="0.25">
      <c r="C56" s="9" t="b">
        <f>INDEX(Table1[Appears in dictionary Alone?],MATCH(D56,Table1[Group],0))</f>
        <v>0</v>
      </c>
      <c r="D56" s="7" t="s">
        <v>198</v>
      </c>
    </row>
    <row r="57" spans="1:5" x14ac:dyDescent="0.25">
      <c r="C57" s="9" t="b">
        <f>INDEX(Table1[Appears in dictionary Alone?],MATCH(D57,Table1[Group],0))</f>
        <v>1</v>
      </c>
      <c r="D57" s="7" t="s">
        <v>128</v>
      </c>
    </row>
    <row r="58" spans="1:5" x14ac:dyDescent="0.25">
      <c r="C58" s="9" t="b">
        <f>INDEX(Table1[Appears in dictionary Alone?],MATCH(D58,Table1[Group],0))</f>
        <v>1</v>
      </c>
      <c r="D58" s="7" t="s">
        <v>135</v>
      </c>
    </row>
    <row r="59" spans="1:5" x14ac:dyDescent="0.25">
      <c r="C59" s="9" t="b">
        <f>INDEX(Table1[Appears in dictionary Alone?],MATCH(D59,Table1[Group],0))</f>
        <v>1</v>
      </c>
      <c r="D59" s="7" t="s">
        <v>136</v>
      </c>
    </row>
    <row r="60" spans="1:5" x14ac:dyDescent="0.25">
      <c r="C60" s="9" t="b">
        <f>INDEX(Table1[Appears in dictionary Alone?],MATCH(D60,Table1[Group],0))</f>
        <v>0</v>
      </c>
      <c r="D60" s="7" t="s">
        <v>138</v>
      </c>
    </row>
    <row r="61" spans="1:5" x14ac:dyDescent="0.25">
      <c r="C61" s="9" t="b">
        <f>INDEX(Table1[Appears in dictionary Alone?],MATCH(D61,Table1[Group],0))</f>
        <v>0</v>
      </c>
      <c r="D61" s="7" t="s">
        <v>200</v>
      </c>
    </row>
    <row r="62" spans="1:5" x14ac:dyDescent="0.25">
      <c r="C62" s="9" t="b">
        <f>INDEX(Table1[Appears in dictionary Alone?],MATCH(D62,Table1[Group],0))</f>
        <v>0</v>
      </c>
      <c r="D62" s="7" t="s">
        <v>140</v>
      </c>
    </row>
    <row r="63" spans="1:5" x14ac:dyDescent="0.25">
      <c r="C63" s="9" t="b">
        <f>INDEX(Table1[Appears in dictionary Alone?],MATCH(D63,Table1[Group],0))</f>
        <v>1</v>
      </c>
      <c r="D63" s="7" t="s">
        <v>141</v>
      </c>
    </row>
    <row r="64" spans="1:5" x14ac:dyDescent="0.25">
      <c r="C64" s="9" t="b">
        <f>INDEX(Table1[Appears in dictionary Alone?],MATCH(D64,Table1[Group],0))</f>
        <v>0</v>
      </c>
      <c r="D64" s="7" t="s">
        <v>143</v>
      </c>
    </row>
    <row r="65" spans="1:4" x14ac:dyDescent="0.25">
      <c r="C65" s="9" t="b">
        <f>INDEX(Table1[Appears in dictionary Alone?],MATCH(D65,Table1[Group],0))</f>
        <v>1</v>
      </c>
      <c r="D65" s="7" t="s">
        <v>144</v>
      </c>
    </row>
    <row r="66" spans="1:4" x14ac:dyDescent="0.25">
      <c r="C66" s="9" t="b">
        <f>INDEX(Table1[Appears in dictionary Alone?],MATCH(D66,Table1[Group],0))</f>
        <v>1</v>
      </c>
      <c r="D66" s="7" t="s">
        <v>145</v>
      </c>
    </row>
    <row r="67" spans="1:4" x14ac:dyDescent="0.25">
      <c r="C67" s="9" t="b">
        <f>INDEX(Table1[Appears in dictionary Alone?],MATCH(D67,Table1[Group],0))</f>
        <v>1</v>
      </c>
      <c r="D67" s="7" t="s">
        <v>127</v>
      </c>
    </row>
    <row r="69" spans="1:4" x14ac:dyDescent="0.25">
      <c r="C69" s="9" t="b">
        <f>INDEX(Table1[Appears in dictionary Alone?],MATCH(D69,Table1[Group],0))</f>
        <v>1</v>
      </c>
      <c r="D69" s="7" t="s">
        <v>201</v>
      </c>
    </row>
    <row r="70" spans="1:4" x14ac:dyDescent="0.25">
      <c r="C70" s="9" t="b">
        <f>INDEX(Table1[Appears in dictionary Alone?],MATCH(D70,Table1[Group],0))</f>
        <v>1</v>
      </c>
      <c r="D70" s="7" t="s">
        <v>159</v>
      </c>
    </row>
    <row r="71" spans="1:4" x14ac:dyDescent="0.25">
      <c r="C71" s="9" t="b">
        <f>INDEX(Table1[Appears in dictionary Alone?],MATCH(D71,Table1[Group],0))</f>
        <v>0</v>
      </c>
      <c r="D71" s="7" t="s">
        <v>205</v>
      </c>
    </row>
    <row r="72" spans="1:4" x14ac:dyDescent="0.25">
      <c r="C72" s="9" t="b">
        <f>INDEX(Table1[Appears in dictionary Alone?],MATCH(D72,Table1[Group],0))</f>
        <v>0</v>
      </c>
      <c r="D72" s="7" t="s">
        <v>158</v>
      </c>
    </row>
    <row r="73" spans="1:4" x14ac:dyDescent="0.25">
      <c r="C73" s="9" t="b">
        <f>INDEX(Table1[Appears in dictionary Alone?],MATCH(D73,Table1[Group],0))</f>
        <v>0</v>
      </c>
      <c r="D73" s="7" t="s">
        <v>147</v>
      </c>
    </row>
    <row r="74" spans="1:4" x14ac:dyDescent="0.25">
      <c r="C74" s="9" t="b">
        <f>INDEX(Table1[Appears in dictionary Alone?],MATCH(D74,Table1[Group],0))</f>
        <v>0</v>
      </c>
      <c r="D74" s="7" t="s">
        <v>213</v>
      </c>
    </row>
    <row r="75" spans="1:4" x14ac:dyDescent="0.25">
      <c r="D75"/>
    </row>
    <row r="76" spans="1:4" x14ac:dyDescent="0.25">
      <c r="D76"/>
    </row>
    <row r="77" spans="1:4" x14ac:dyDescent="0.25">
      <c r="A77" s="7" t="s">
        <v>10249</v>
      </c>
      <c r="B77" s="7" t="s">
        <v>199</v>
      </c>
      <c r="C77" s="7" t="s">
        <v>10219</v>
      </c>
      <c r="D77"/>
    </row>
    <row r="78" spans="1:4" x14ac:dyDescent="0.25">
      <c r="A78" s="7" t="s">
        <v>10263</v>
      </c>
      <c r="C78" s="7" t="s">
        <v>10316</v>
      </c>
      <c r="D78"/>
    </row>
    <row r="79" spans="1:4" x14ac:dyDescent="0.25">
      <c r="A79" s="7" t="s">
        <v>10264</v>
      </c>
      <c r="C79" s="7" t="s">
        <v>10317</v>
      </c>
      <c r="D79"/>
    </row>
    <row r="80" spans="1:4" x14ac:dyDescent="0.25">
      <c r="A80" s="7" t="s">
        <v>10265</v>
      </c>
      <c r="C80" s="7" t="s">
        <v>10318</v>
      </c>
      <c r="D80"/>
    </row>
    <row r="81" spans="1:3" x14ac:dyDescent="0.25">
      <c r="A81" s="7" t="s">
        <v>10266</v>
      </c>
      <c r="C81" s="7" t="s">
        <v>10319</v>
      </c>
    </row>
    <row r="82" spans="1:3" x14ac:dyDescent="0.25">
      <c r="A82" s="7" t="s">
        <v>10267</v>
      </c>
      <c r="C82" s="7" t="s">
        <v>10320</v>
      </c>
    </row>
    <row r="83" spans="1:3" x14ac:dyDescent="0.25">
      <c r="A83" s="7" t="s">
        <v>10268</v>
      </c>
      <c r="B83" s="7" t="s">
        <v>10268</v>
      </c>
      <c r="C83" s="7" t="s">
        <v>10321</v>
      </c>
    </row>
    <row r="84" spans="1:3" x14ac:dyDescent="0.25">
      <c r="A84" s="7" t="s">
        <v>10269</v>
      </c>
      <c r="C84" s="7" t="s">
        <v>10322</v>
      </c>
    </row>
    <row r="85" spans="1:3" x14ac:dyDescent="0.25">
      <c r="A85" s="7" t="s">
        <v>10270</v>
      </c>
      <c r="C85" s="7" t="s">
        <v>10323</v>
      </c>
    </row>
    <row r="86" spans="1:3" x14ac:dyDescent="0.25">
      <c r="A86" s="7" t="s">
        <v>10271</v>
      </c>
      <c r="C86" s="7" t="s">
        <v>10324</v>
      </c>
    </row>
    <row r="87" spans="1:3" x14ac:dyDescent="0.25">
      <c r="A87" s="7" t="s">
        <v>10272</v>
      </c>
      <c r="C87" s="7" t="s">
        <v>10325</v>
      </c>
    </row>
    <row r="88" spans="1:3" x14ac:dyDescent="0.25">
      <c r="A88" s="7" t="s">
        <v>10273</v>
      </c>
      <c r="C88" s="7" t="s">
        <v>10326</v>
      </c>
    </row>
    <row r="89" spans="1:3" x14ac:dyDescent="0.25">
      <c r="A89" s="7" t="s">
        <v>10274</v>
      </c>
      <c r="C89" s="7" t="s">
        <v>10327</v>
      </c>
    </row>
    <row r="90" spans="1:3" x14ac:dyDescent="0.25">
      <c r="A90" s="7" t="s">
        <v>10275</v>
      </c>
      <c r="C90" s="7" t="s">
        <v>10328</v>
      </c>
    </row>
    <row r="91" spans="1:3" x14ac:dyDescent="0.25">
      <c r="A91" s="7" t="s">
        <v>10276</v>
      </c>
      <c r="C91" s="7" t="s">
        <v>10329</v>
      </c>
    </row>
    <row r="92" spans="1:3" x14ac:dyDescent="0.25">
      <c r="A92" s="7" t="s">
        <v>10277</v>
      </c>
      <c r="C92" s="7" t="s">
        <v>10330</v>
      </c>
    </row>
    <row r="93" spans="1:3" x14ac:dyDescent="0.25">
      <c r="A93" s="7" t="s">
        <v>10278</v>
      </c>
      <c r="C93" s="7" t="s">
        <v>10331</v>
      </c>
    </row>
    <row r="94" spans="1:3" x14ac:dyDescent="0.25">
      <c r="A94" s="7" t="s">
        <v>10279</v>
      </c>
      <c r="C94" s="7" t="s">
        <v>10332</v>
      </c>
    </row>
    <row r="95" spans="1:3" x14ac:dyDescent="0.25">
      <c r="A95" s="7" t="s">
        <v>10280</v>
      </c>
      <c r="C95" s="7" t="s">
        <v>10333</v>
      </c>
    </row>
    <row r="96" spans="1:3" x14ac:dyDescent="0.25">
      <c r="A96" s="7" t="s">
        <v>10281</v>
      </c>
      <c r="C96" s="7" t="s">
        <v>10334</v>
      </c>
    </row>
    <row r="97" spans="1:3" x14ac:dyDescent="0.25">
      <c r="A97" s="7" t="s">
        <v>10282</v>
      </c>
      <c r="C97" s="7" t="s">
        <v>10335</v>
      </c>
    </row>
    <row r="98" spans="1:3" x14ac:dyDescent="0.25">
      <c r="A98" s="7" t="s">
        <v>10283</v>
      </c>
      <c r="C98" s="7" t="s">
        <v>10336</v>
      </c>
    </row>
    <row r="99" spans="1:3" x14ac:dyDescent="0.25">
      <c r="A99" s="7" t="s">
        <v>10284</v>
      </c>
      <c r="C99" s="7" t="s">
        <v>10337</v>
      </c>
    </row>
    <row r="100" spans="1:3" x14ac:dyDescent="0.25">
      <c r="A100" s="7" t="s">
        <v>10285</v>
      </c>
      <c r="C100" s="7" t="s">
        <v>10338</v>
      </c>
    </row>
    <row r="101" spans="1:3" x14ac:dyDescent="0.25">
      <c r="A101" s="7" t="s">
        <v>10286</v>
      </c>
      <c r="C101" s="7" t="s">
        <v>10339</v>
      </c>
    </row>
    <row r="102" spans="1:3" x14ac:dyDescent="0.25">
      <c r="A102" s="7" t="s">
        <v>10287</v>
      </c>
      <c r="C102" s="7" t="s">
        <v>10340</v>
      </c>
    </row>
    <row r="103" spans="1:3" x14ac:dyDescent="0.25">
      <c r="A103" s="7" t="s">
        <v>10288</v>
      </c>
      <c r="C103" s="7" t="s">
        <v>10341</v>
      </c>
    </row>
    <row r="104" spans="1:3" x14ac:dyDescent="0.25">
      <c r="A104" s="7" t="s">
        <v>10289</v>
      </c>
      <c r="C104" s="7" t="s">
        <v>10342</v>
      </c>
    </row>
    <row r="105" spans="1:3" x14ac:dyDescent="0.25">
      <c r="A105" s="7" t="s">
        <v>10290</v>
      </c>
      <c r="C105" s="7" t="s">
        <v>10343</v>
      </c>
    </row>
    <row r="106" spans="1:3" x14ac:dyDescent="0.25">
      <c r="A106" s="7" t="s">
        <v>10291</v>
      </c>
      <c r="C106" s="7" t="s">
        <v>10344</v>
      </c>
    </row>
    <row r="107" spans="1:3" x14ac:dyDescent="0.25">
      <c r="A107" s="7" t="s">
        <v>10292</v>
      </c>
      <c r="C107" s="28" t="s">
        <v>10292</v>
      </c>
    </row>
    <row r="108" spans="1:3" x14ac:dyDescent="0.25">
      <c r="A108" s="7" t="s">
        <v>10293</v>
      </c>
      <c r="C108" s="7" t="s">
        <v>10345</v>
      </c>
    </row>
    <row r="109" spans="1:3" x14ac:dyDescent="0.25">
      <c r="A109" s="7" t="s">
        <v>10294</v>
      </c>
      <c r="C109" s="28" t="s">
        <v>10294</v>
      </c>
    </row>
    <row r="110" spans="1:3" x14ac:dyDescent="0.25">
      <c r="A110" s="7" t="s">
        <v>10295</v>
      </c>
      <c r="C110" s="7" t="s">
        <v>10346</v>
      </c>
    </row>
    <row r="111" spans="1:3" x14ac:dyDescent="0.25">
      <c r="A111" s="7" t="s">
        <v>10296</v>
      </c>
      <c r="C111" s="7" t="s">
        <v>10347</v>
      </c>
    </row>
    <row r="112" spans="1:3" x14ac:dyDescent="0.25">
      <c r="A112" s="7" t="s">
        <v>10297</v>
      </c>
      <c r="C112" s="7" t="s">
        <v>10348</v>
      </c>
    </row>
    <row r="113" spans="1:3" x14ac:dyDescent="0.25">
      <c r="A113" s="7" t="s">
        <v>10298</v>
      </c>
      <c r="C113" s="7" t="s">
        <v>10349</v>
      </c>
    </row>
    <row r="114" spans="1:3" x14ac:dyDescent="0.25">
      <c r="A114" s="7" t="s">
        <v>10299</v>
      </c>
      <c r="B114" s="7" t="s">
        <v>10268</v>
      </c>
      <c r="C114" s="7" t="s">
        <v>10350</v>
      </c>
    </row>
    <row r="115" spans="1:3" x14ac:dyDescent="0.25">
      <c r="A115" s="7" t="s">
        <v>10300</v>
      </c>
      <c r="C115" s="7" t="s">
        <v>10351</v>
      </c>
    </row>
    <row r="116" spans="1:3" x14ac:dyDescent="0.25">
      <c r="A116" s="7" t="s">
        <v>10301</v>
      </c>
      <c r="B116" s="7" t="s">
        <v>10268</v>
      </c>
      <c r="C116" s="7" t="s">
        <v>10352</v>
      </c>
    </row>
    <row r="117" spans="1:3" x14ac:dyDescent="0.25">
      <c r="A117" s="7" t="s">
        <v>10302</v>
      </c>
      <c r="B117" s="7" t="s">
        <v>10268</v>
      </c>
      <c r="C117" s="7" t="s">
        <v>10353</v>
      </c>
    </row>
    <row r="118" spans="1:3" x14ac:dyDescent="0.25">
      <c r="A118" s="7" t="s">
        <v>10303</v>
      </c>
      <c r="B118" s="7" t="s">
        <v>10268</v>
      </c>
      <c r="C118" s="7" t="s">
        <v>10354</v>
      </c>
    </row>
    <row r="119" spans="1:3" x14ac:dyDescent="0.25">
      <c r="A119" s="7" t="s">
        <v>10304</v>
      </c>
      <c r="B119" s="7" t="s">
        <v>10279</v>
      </c>
      <c r="C119" s="7" t="s">
        <v>10355</v>
      </c>
    </row>
    <row r="120" spans="1:3" x14ac:dyDescent="0.25">
      <c r="A120" s="7" t="s">
        <v>10305</v>
      </c>
      <c r="B120" s="7" t="s">
        <v>10268</v>
      </c>
      <c r="C120" s="7" t="s">
        <v>10305</v>
      </c>
    </row>
    <row r="121" spans="1:3" x14ac:dyDescent="0.25">
      <c r="A121" s="7" t="s">
        <v>10259</v>
      </c>
      <c r="B121" s="7" t="s">
        <v>10279</v>
      </c>
      <c r="C121" s="7" t="s">
        <v>10259</v>
      </c>
    </row>
    <row r="122" spans="1:3" x14ac:dyDescent="0.25">
      <c r="A122" s="7" t="s">
        <v>10260</v>
      </c>
      <c r="B122" s="7" t="s">
        <v>10279</v>
      </c>
      <c r="C122" s="7" t="s">
        <v>10356</v>
      </c>
    </row>
    <row r="123" spans="1:3" x14ac:dyDescent="0.25">
      <c r="A123" s="7" t="s">
        <v>10261</v>
      </c>
      <c r="B123" s="7" t="s">
        <v>10279</v>
      </c>
      <c r="C123" s="7" t="s">
        <v>10357</v>
      </c>
    </row>
    <row r="124" spans="1:3" x14ac:dyDescent="0.25">
      <c r="A124" s="7" t="s">
        <v>10262</v>
      </c>
      <c r="B124" s="7" t="s">
        <v>10279</v>
      </c>
      <c r="C124" s="7" t="s">
        <v>10358</v>
      </c>
    </row>
    <row r="125" spans="1:3" x14ac:dyDescent="0.25">
      <c r="A125" s="7" t="s">
        <v>10306</v>
      </c>
      <c r="B125" s="7" t="s">
        <v>10268</v>
      </c>
      <c r="C125" s="7" t="s">
        <v>10359</v>
      </c>
    </row>
    <row r="126" spans="1:3" x14ac:dyDescent="0.25">
      <c r="A126" s="7" t="s">
        <v>10307</v>
      </c>
      <c r="B126" s="7" t="s">
        <v>10268</v>
      </c>
      <c r="C126" s="7" t="s">
        <v>10360</v>
      </c>
    </row>
    <row r="127" spans="1:3" x14ac:dyDescent="0.25">
      <c r="A127" s="7" t="s">
        <v>10308</v>
      </c>
      <c r="C127" s="7" t="s">
        <v>10361</v>
      </c>
    </row>
    <row r="128" spans="1:3" x14ac:dyDescent="0.25">
      <c r="A128" s="7" t="s">
        <v>10309</v>
      </c>
      <c r="B128" s="7" t="s">
        <v>10268</v>
      </c>
      <c r="C128" s="7" t="s">
        <v>10362</v>
      </c>
    </row>
    <row r="129" spans="1:3" x14ac:dyDescent="0.25">
      <c r="A129" s="7" t="s">
        <v>10310</v>
      </c>
      <c r="C129" s="7" t="s">
        <v>10363</v>
      </c>
    </row>
    <row r="130" spans="1:3" x14ac:dyDescent="0.25">
      <c r="A130" s="7" t="s">
        <v>10312</v>
      </c>
      <c r="C130" s="7" t="s">
        <v>10364</v>
      </c>
    </row>
    <row r="131" spans="1:3" x14ac:dyDescent="0.25">
      <c r="A131" s="7" t="s">
        <v>10311</v>
      </c>
      <c r="C131" s="7" t="s">
        <v>10365</v>
      </c>
    </row>
    <row r="132" spans="1:3" x14ac:dyDescent="0.25">
      <c r="A132" s="7" t="s">
        <v>10313</v>
      </c>
      <c r="C132" s="7" t="s">
        <v>10366</v>
      </c>
    </row>
    <row r="133" spans="1:3" x14ac:dyDescent="0.25">
      <c r="A133" s="7" t="s">
        <v>10314</v>
      </c>
      <c r="C133" s="7" t="s">
        <v>10315</v>
      </c>
    </row>
    <row r="135" spans="1:3" x14ac:dyDescent="0.25">
      <c r="A135" s="7" t="s">
        <v>10367</v>
      </c>
    </row>
    <row r="136" spans="1:3" x14ac:dyDescent="0.25">
      <c r="A136" s="7" t="s">
        <v>10368</v>
      </c>
    </row>
    <row r="137" spans="1:3" x14ac:dyDescent="0.25">
      <c r="A137" s="7" t="s">
        <v>10369</v>
      </c>
    </row>
    <row r="138" spans="1:3" x14ac:dyDescent="0.25">
      <c r="A138" s="7" t="s">
        <v>10370</v>
      </c>
    </row>
    <row r="139" spans="1:3" x14ac:dyDescent="0.25">
      <c r="A139" s="7" t="s">
        <v>10371</v>
      </c>
    </row>
    <row r="140" spans="1:3" x14ac:dyDescent="0.25">
      <c r="A140" s="7" t="s">
        <v>10372</v>
      </c>
    </row>
    <row r="141" spans="1:3" x14ac:dyDescent="0.25">
      <c r="A141" s="7" t="s">
        <v>10373</v>
      </c>
    </row>
    <row r="142" spans="1:3" x14ac:dyDescent="0.25">
      <c r="A142" s="7" t="s">
        <v>10374</v>
      </c>
    </row>
    <row r="143" spans="1:3" x14ac:dyDescent="0.25">
      <c r="A143" s="7" t="s">
        <v>10375</v>
      </c>
    </row>
  </sheetData>
  <conditionalFormatting sqref="C69:C74 C12:C49">
    <cfRule type="cellIs" dxfId="14" priority="19" operator="equal">
      <formula>FALSE</formula>
    </cfRule>
    <cfRule type="cellIs" dxfId="13" priority="20" operator="equal">
      <formula>TRUE</formula>
    </cfRule>
  </conditionalFormatting>
  <conditionalFormatting sqref="C53:C67">
    <cfRule type="cellIs" dxfId="12" priority="17" operator="equal">
      <formula>FALSE</formula>
    </cfRule>
    <cfRule type="cellIs" dxfId="11" priority="18" operator="equal">
      <formula>TRUE</formula>
    </cfRule>
  </conditionalFormatting>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344E7E-B5C1-4C36-9789-1A800506B58B}">
  <dimension ref="A7:E9"/>
  <sheetViews>
    <sheetView workbookViewId="0">
      <selection activeCell="A8" sqref="A8:A9"/>
    </sheetView>
  </sheetViews>
  <sheetFormatPr defaultRowHeight="15" x14ac:dyDescent="0.25"/>
  <cols>
    <col min="1" max="1" width="20.28515625" customWidth="1"/>
    <col min="2" max="2" width="29.28515625" bestFit="1" customWidth="1"/>
    <col min="3" max="5" width="20.28515625" customWidth="1"/>
  </cols>
  <sheetData>
    <row r="7" spans="1:5" ht="30" x14ac:dyDescent="0.25">
      <c r="A7" s="10" t="s">
        <v>195</v>
      </c>
      <c r="B7" s="10" t="s">
        <v>196</v>
      </c>
      <c r="C7" s="10" t="s">
        <v>197</v>
      </c>
      <c r="D7" s="10" t="s">
        <v>199</v>
      </c>
      <c r="E7" s="10" t="s">
        <v>113</v>
      </c>
    </row>
    <row r="8" spans="1:5" x14ac:dyDescent="0.25">
      <c r="A8" t="s">
        <v>226</v>
      </c>
      <c r="B8" t="s">
        <v>228</v>
      </c>
      <c r="C8" t="b">
        <v>1</v>
      </c>
      <c r="D8" t="s">
        <v>226</v>
      </c>
    </row>
    <row r="9" spans="1:5" x14ac:dyDescent="0.25">
      <c r="A9" t="s">
        <v>227</v>
      </c>
      <c r="B9" t="s">
        <v>229</v>
      </c>
      <c r="C9" t="b">
        <v>0</v>
      </c>
      <c r="D9" t="s">
        <v>227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16789-E366-4E68-9505-B99EA24857B7}">
  <dimension ref="A1:U1818"/>
  <sheetViews>
    <sheetView topLeftCell="A1774" workbookViewId="0">
      <selection activeCell="A1777" sqref="A1777"/>
    </sheetView>
  </sheetViews>
  <sheetFormatPr defaultRowHeight="15" x14ac:dyDescent="0.25"/>
  <cols>
    <col min="1" max="1" width="52.85546875" customWidth="1"/>
  </cols>
  <sheetData>
    <row r="1" spans="1:21" ht="15.75" thickBot="1" x14ac:dyDescent="0.3">
      <c r="A1" s="20" t="s">
        <v>0</v>
      </c>
      <c r="B1" s="21"/>
      <c r="C1" s="1" t="s">
        <v>1</v>
      </c>
      <c r="D1" s="1" t="s">
        <v>2</v>
      </c>
      <c r="E1" s="20" t="s">
        <v>0</v>
      </c>
      <c r="F1" s="21"/>
      <c r="G1" s="1" t="s">
        <v>1</v>
      </c>
      <c r="H1" s="1" t="s">
        <v>2</v>
      </c>
      <c r="J1" t="s">
        <v>6769</v>
      </c>
      <c r="K1" t="s">
        <v>0</v>
      </c>
      <c r="L1" t="s">
        <v>1</v>
      </c>
      <c r="M1" t="s">
        <v>2</v>
      </c>
      <c r="O1" t="s">
        <v>6769</v>
      </c>
      <c r="P1" t="s">
        <v>0</v>
      </c>
      <c r="Q1" t="s">
        <v>1</v>
      </c>
      <c r="R1" t="s">
        <v>2</v>
      </c>
    </row>
    <row r="2" spans="1:21" ht="15.75" thickBot="1" x14ac:dyDescent="0.3">
      <c r="A2" s="2">
        <v>6</v>
      </c>
      <c r="B2" s="2" t="s">
        <v>3</v>
      </c>
      <c r="C2" s="2" t="s">
        <v>4</v>
      </c>
      <c r="D2" s="2"/>
      <c r="E2" s="2">
        <v>59</v>
      </c>
      <c r="F2" s="2" t="s">
        <v>50</v>
      </c>
      <c r="G2" s="2"/>
      <c r="H2" s="2" t="s">
        <v>51</v>
      </c>
      <c r="J2">
        <f>IF(ISBLANK(A2),"",A2)</f>
        <v>6</v>
      </c>
      <c r="K2" t="str">
        <f>IF(ISBLANK(B2),"",B2)</f>
        <v>厂</v>
      </c>
      <c r="L2" t="str">
        <f t="shared" ref="L2:M62" si="0">IF(ISBLANK(C2),"",  IF(LEN(C2)&gt;=3,MID(C2,2,LEN(C2)-2),C2))</f>
        <v>廠</v>
      </c>
      <c r="M2" t="str">
        <f t="shared" si="0"/>
        <v/>
      </c>
      <c r="O2">
        <f>IF(ISBLANK(E2),"",E2)</f>
        <v>59</v>
      </c>
      <c r="P2" t="str">
        <f>IF(ISBLANK(F2),"",F2)</f>
        <v>尸</v>
      </c>
      <c r="Q2" t="str">
        <f>IF(ISBLANK(G2),"",  IF(LEN(G2)&gt;=3,MID(G2,2,LEN(G2)-2),G2))</f>
        <v/>
      </c>
      <c r="R2" t="str">
        <f>IF(ISBLANK(H2),"",  IF(LEN(H2)&gt;=3,MID(H2,2,LEN(H2)-2),H2))</f>
        <v>屍</v>
      </c>
      <c r="U2">
        <f>MATCH(A2,Table9[Index],0)</f>
        <v>52</v>
      </c>
    </row>
    <row r="3" spans="1:21" ht="15.75" thickBot="1" x14ac:dyDescent="0.3">
      <c r="A3" s="4">
        <v>8</v>
      </c>
      <c r="B3" s="4" t="s">
        <v>5</v>
      </c>
      <c r="C3" s="2" t="s">
        <v>6</v>
      </c>
      <c r="D3" s="2"/>
      <c r="E3" s="2">
        <v>65</v>
      </c>
      <c r="F3" s="2" t="s">
        <v>52</v>
      </c>
      <c r="G3" s="2" t="s">
        <v>53</v>
      </c>
      <c r="H3" s="2"/>
      <c r="J3">
        <f t="shared" ref="J3:J66" si="1">IF(ISBLANK(A3),"",A3)</f>
        <v>8</v>
      </c>
      <c r="K3" t="str">
        <f t="shared" ref="K3:K66" si="2">IF(ISBLANK(B3),"",B3)</f>
        <v>卜</v>
      </c>
      <c r="L3" t="str">
        <f t="shared" si="0"/>
        <v>～</v>
      </c>
      <c r="M3" t="str">
        <f t="shared" si="0"/>
        <v/>
      </c>
      <c r="O3">
        <f t="shared" ref="O3:O66" si="3">IF(ISBLANK(E3),"",E3)</f>
        <v>65</v>
      </c>
      <c r="P3" t="str">
        <f t="shared" ref="P3:P66" si="4">IF(ISBLANK(F3),"",F3)</f>
        <v>卫</v>
      </c>
      <c r="Q3" t="str">
        <f t="shared" ref="Q3:Q66" si="5">IF(ISBLANK(G3),"",  IF(LEN(G3)&gt;=3,MID(G3,2,LEN(G3)-2),G3))</f>
        <v>衛</v>
      </c>
      <c r="R3" t="str">
        <f t="shared" ref="R3:R66" si="6">IF(ISBLANK(H3),"",  IF(LEN(H3)&gt;=3,MID(H3,2,LEN(H3)-2),H3))</f>
        <v/>
      </c>
      <c r="U3">
        <f>MATCH(A3,Table9[Index],0)</f>
        <v>53</v>
      </c>
    </row>
    <row r="4" spans="1:21" ht="15.75" thickBot="1" x14ac:dyDescent="0.3">
      <c r="A4" s="5"/>
      <c r="B4" s="5"/>
      <c r="C4" s="2" t="s">
        <v>7</v>
      </c>
      <c r="D4" s="2"/>
      <c r="E4" s="2">
        <v>69</v>
      </c>
      <c r="F4" s="2" t="s">
        <v>54</v>
      </c>
      <c r="G4" s="2" t="s">
        <v>55</v>
      </c>
      <c r="H4" s="2"/>
      <c r="J4" t="str">
        <f t="shared" si="1"/>
        <v/>
      </c>
      <c r="K4" t="str">
        <f t="shared" si="2"/>
        <v/>
      </c>
      <c r="L4" t="str">
        <f t="shared" si="0"/>
        <v>蔔</v>
      </c>
      <c r="M4" t="str">
        <f t="shared" si="0"/>
        <v/>
      </c>
      <c r="O4">
        <f t="shared" si="3"/>
        <v>69</v>
      </c>
      <c r="P4" t="str">
        <f t="shared" si="4"/>
        <v>飞</v>
      </c>
      <c r="Q4" t="str">
        <f t="shared" si="5"/>
        <v>飛</v>
      </c>
      <c r="R4" t="str">
        <f t="shared" si="6"/>
        <v/>
      </c>
      <c r="U4" t="e">
        <f>MATCH(A4,Table9[Index],0)</f>
        <v>#N/A</v>
      </c>
    </row>
    <row r="5" spans="1:21" ht="15.75" thickBot="1" x14ac:dyDescent="0.3">
      <c r="A5" s="2">
        <v>12</v>
      </c>
      <c r="B5" s="2" t="s">
        <v>8</v>
      </c>
      <c r="C5" s="2" t="s">
        <v>9</v>
      </c>
      <c r="D5" s="2"/>
      <c r="E5" s="2">
        <v>70</v>
      </c>
      <c r="F5" s="2" t="s">
        <v>56</v>
      </c>
      <c r="G5" s="2" t="s">
        <v>57</v>
      </c>
      <c r="H5" s="2"/>
      <c r="J5">
        <f t="shared" si="1"/>
        <v>12</v>
      </c>
      <c r="K5" t="str">
        <f t="shared" si="2"/>
        <v>儿</v>
      </c>
      <c r="L5" t="str">
        <f t="shared" si="0"/>
        <v>兒</v>
      </c>
      <c r="M5" t="str">
        <f t="shared" si="0"/>
        <v/>
      </c>
      <c r="O5">
        <f t="shared" si="3"/>
        <v>70</v>
      </c>
      <c r="P5" t="str">
        <f t="shared" si="4"/>
        <v>习</v>
      </c>
      <c r="Q5" t="str">
        <f t="shared" si="5"/>
        <v>習</v>
      </c>
      <c r="R5" t="str">
        <f t="shared" si="6"/>
        <v/>
      </c>
      <c r="U5">
        <f>MATCH(A5,Table9[Index],0)</f>
        <v>54</v>
      </c>
    </row>
    <row r="6" spans="1:21" ht="15.75" thickBot="1" x14ac:dyDescent="0.3">
      <c r="A6" s="4">
        <v>14</v>
      </c>
      <c r="B6" s="4" t="s">
        <v>10</v>
      </c>
      <c r="C6" s="2" t="s">
        <v>6</v>
      </c>
      <c r="D6" s="2"/>
      <c r="E6" s="2">
        <v>72</v>
      </c>
      <c r="F6" s="2" t="s">
        <v>58</v>
      </c>
      <c r="G6" s="2" t="s">
        <v>59</v>
      </c>
      <c r="H6" s="2"/>
      <c r="J6">
        <f t="shared" si="1"/>
        <v>14</v>
      </c>
      <c r="K6" t="str">
        <f t="shared" si="2"/>
        <v>几</v>
      </c>
      <c r="L6" t="str">
        <f t="shared" si="0"/>
        <v>～</v>
      </c>
      <c r="M6" t="str">
        <f t="shared" si="0"/>
        <v/>
      </c>
      <c r="O6">
        <f t="shared" si="3"/>
        <v>72</v>
      </c>
      <c r="P6" t="str">
        <f t="shared" si="4"/>
        <v>马</v>
      </c>
      <c r="Q6" t="str">
        <f t="shared" si="5"/>
        <v>馬</v>
      </c>
      <c r="R6" t="str">
        <f t="shared" si="6"/>
        <v/>
      </c>
      <c r="U6">
        <f>MATCH(A6,Table9[Index],0)</f>
        <v>55</v>
      </c>
    </row>
    <row r="7" spans="1:21" ht="15.75" thickBot="1" x14ac:dyDescent="0.3">
      <c r="A7" s="5"/>
      <c r="B7" s="5"/>
      <c r="C7" s="2" t="s">
        <v>11</v>
      </c>
      <c r="D7" s="2"/>
      <c r="E7" s="2">
        <v>73</v>
      </c>
      <c r="F7" s="2" t="s">
        <v>60</v>
      </c>
      <c r="G7" s="2" t="s">
        <v>61</v>
      </c>
      <c r="H7" s="2"/>
      <c r="J7" t="str">
        <f t="shared" si="1"/>
        <v/>
      </c>
      <c r="K7" t="str">
        <f t="shared" si="2"/>
        <v/>
      </c>
      <c r="L7" t="str">
        <f t="shared" si="0"/>
        <v>幾</v>
      </c>
      <c r="M7" t="str">
        <f t="shared" si="0"/>
        <v/>
      </c>
      <c r="O7">
        <f t="shared" si="3"/>
        <v>73</v>
      </c>
      <c r="P7" t="str">
        <f t="shared" si="4"/>
        <v>乡</v>
      </c>
      <c r="Q7" t="str">
        <f t="shared" si="5"/>
        <v>鄉</v>
      </c>
      <c r="R7" t="str">
        <f t="shared" si="6"/>
        <v/>
      </c>
      <c r="U7" t="e">
        <f>MATCH(A7,Table9[Index],0)</f>
        <v>#N/A</v>
      </c>
    </row>
    <row r="8" spans="1:21" ht="15.75" thickBot="1" x14ac:dyDescent="0.3">
      <c r="A8" s="4">
        <v>17</v>
      </c>
      <c r="B8" s="4" t="s">
        <v>12</v>
      </c>
      <c r="C8" s="2" t="s">
        <v>6</v>
      </c>
      <c r="D8" s="2"/>
      <c r="E8" s="4">
        <v>74</v>
      </c>
      <c r="F8" s="4" t="s">
        <v>62</v>
      </c>
      <c r="G8" s="2" t="s">
        <v>6</v>
      </c>
      <c r="H8" s="2"/>
      <c r="J8">
        <f t="shared" si="1"/>
        <v>17</v>
      </c>
      <c r="K8" t="str">
        <f t="shared" si="2"/>
        <v>了</v>
      </c>
      <c r="L8" t="str">
        <f t="shared" si="0"/>
        <v>～</v>
      </c>
      <c r="M8" t="str">
        <f t="shared" si="0"/>
        <v/>
      </c>
      <c r="O8">
        <f t="shared" si="3"/>
        <v>74</v>
      </c>
      <c r="P8" t="str">
        <f t="shared" si="4"/>
        <v>丰</v>
      </c>
      <c r="Q8" t="str">
        <f t="shared" si="5"/>
        <v>～</v>
      </c>
      <c r="R8" t="str">
        <f t="shared" si="6"/>
        <v/>
      </c>
      <c r="U8">
        <f>MATCH(A8,Table9[Index],0)</f>
        <v>1</v>
      </c>
    </row>
    <row r="9" spans="1:21" ht="15.75" thickBot="1" x14ac:dyDescent="0.3">
      <c r="A9" s="5"/>
      <c r="B9" s="5"/>
      <c r="C9" s="3" t="s">
        <v>13</v>
      </c>
      <c r="D9" s="2"/>
      <c r="E9" s="5"/>
      <c r="F9" s="5"/>
      <c r="G9" s="2" t="s">
        <v>63</v>
      </c>
      <c r="H9" s="2"/>
      <c r="J9" t="str">
        <f t="shared" si="1"/>
        <v/>
      </c>
      <c r="K9" t="str">
        <f t="shared" si="2"/>
        <v/>
      </c>
      <c r="L9" t="str">
        <f t="shared" si="0"/>
        <v>瞭1</v>
      </c>
      <c r="M9" t="str">
        <f t="shared" si="0"/>
        <v/>
      </c>
      <c r="O9" t="str">
        <f t="shared" si="3"/>
        <v/>
      </c>
      <c r="P9" t="str">
        <f t="shared" si="4"/>
        <v/>
      </c>
      <c r="Q9" t="str">
        <f t="shared" si="5"/>
        <v>豐</v>
      </c>
      <c r="R9" t="str">
        <f t="shared" si="6"/>
        <v/>
      </c>
      <c r="U9" t="e">
        <f>MATCH(A9,Table9[Index],0)</f>
        <v>#N/A</v>
      </c>
    </row>
    <row r="10" spans="1:21" ht="15.75" thickBot="1" x14ac:dyDescent="0.3">
      <c r="A10" s="2">
        <v>20</v>
      </c>
      <c r="B10" s="2" t="s">
        <v>14</v>
      </c>
      <c r="C10" s="2"/>
      <c r="D10" s="3" t="s">
        <v>15</v>
      </c>
      <c r="E10" s="2">
        <v>76</v>
      </c>
      <c r="F10" s="2" t="s">
        <v>64</v>
      </c>
      <c r="G10" s="2" t="s">
        <v>65</v>
      </c>
      <c r="H10" s="2"/>
      <c r="J10">
        <f t="shared" si="1"/>
        <v>20</v>
      </c>
      <c r="K10" t="str">
        <f t="shared" si="2"/>
        <v>乃</v>
      </c>
      <c r="L10" t="str">
        <f t="shared" si="0"/>
        <v/>
      </c>
      <c r="M10" t="str">
        <f t="shared" si="0"/>
        <v>廼迺2</v>
      </c>
      <c r="O10">
        <f t="shared" si="3"/>
        <v>76</v>
      </c>
      <c r="P10" t="str">
        <f t="shared" si="4"/>
        <v>开</v>
      </c>
      <c r="Q10" t="str">
        <f t="shared" si="5"/>
        <v>開</v>
      </c>
      <c r="R10" t="str">
        <f t="shared" si="6"/>
        <v/>
      </c>
      <c r="U10">
        <f>MATCH(A10,Table9[Index],0)</f>
        <v>2</v>
      </c>
    </row>
    <row r="11" spans="1:21" ht="15.75" thickBot="1" x14ac:dyDescent="0.3">
      <c r="A11" s="4">
        <v>23</v>
      </c>
      <c r="B11" s="4" t="s">
        <v>16</v>
      </c>
      <c r="C11" s="2" t="s">
        <v>6</v>
      </c>
      <c r="D11" s="2"/>
      <c r="E11" s="2">
        <v>81</v>
      </c>
      <c r="F11" s="2" t="s">
        <v>66</v>
      </c>
      <c r="G11" s="2" t="s">
        <v>67</v>
      </c>
      <c r="H11" s="2"/>
      <c r="J11">
        <f t="shared" si="1"/>
        <v>23</v>
      </c>
      <c r="K11" t="str">
        <f t="shared" si="2"/>
        <v>干</v>
      </c>
      <c r="L11" t="str">
        <f t="shared" si="0"/>
        <v>～</v>
      </c>
      <c r="M11" t="str">
        <f t="shared" si="0"/>
        <v/>
      </c>
      <c r="O11">
        <f t="shared" si="3"/>
        <v>81</v>
      </c>
      <c r="P11" t="str">
        <f t="shared" si="4"/>
        <v>无</v>
      </c>
      <c r="Q11" t="str">
        <f t="shared" si="5"/>
        <v>無</v>
      </c>
      <c r="R11" t="str">
        <f t="shared" si="6"/>
        <v/>
      </c>
      <c r="U11">
        <f>MATCH(A11,Table9[Index],0)</f>
        <v>3</v>
      </c>
    </row>
    <row r="12" spans="1:21" ht="15.75" thickBot="1" x14ac:dyDescent="0.3">
      <c r="A12" s="6"/>
      <c r="B12" s="6"/>
      <c r="C12" s="3" t="s">
        <v>17</v>
      </c>
      <c r="D12" s="2" t="s">
        <v>18</v>
      </c>
      <c r="E12" s="4">
        <v>82</v>
      </c>
      <c r="F12" s="4" t="s">
        <v>68</v>
      </c>
      <c r="G12" s="2" t="s">
        <v>6</v>
      </c>
      <c r="H12" s="2"/>
      <c r="J12" t="str">
        <f t="shared" si="1"/>
        <v/>
      </c>
      <c r="K12" t="str">
        <f t="shared" si="2"/>
        <v/>
      </c>
      <c r="L12" t="str">
        <f t="shared" si="0"/>
        <v>乾3</v>
      </c>
      <c r="M12" t="str">
        <f t="shared" si="0"/>
        <v>乹亁</v>
      </c>
      <c r="O12">
        <f t="shared" si="3"/>
        <v>82</v>
      </c>
      <c r="P12" t="str">
        <f t="shared" si="4"/>
        <v>云</v>
      </c>
      <c r="Q12" t="str">
        <f t="shared" si="5"/>
        <v>～</v>
      </c>
      <c r="R12" t="str">
        <f t="shared" si="6"/>
        <v/>
      </c>
      <c r="U12" t="e">
        <f>MATCH(A12,Table9[Index],0)</f>
        <v>#N/A</v>
      </c>
    </row>
    <row r="13" spans="1:21" ht="15.75" thickBot="1" x14ac:dyDescent="0.3">
      <c r="A13" s="5"/>
      <c r="B13" s="5"/>
      <c r="C13" s="2" t="s">
        <v>19</v>
      </c>
      <c r="D13" s="2" t="s">
        <v>20</v>
      </c>
      <c r="E13" s="5"/>
      <c r="F13" s="5"/>
      <c r="G13" s="2" t="s">
        <v>69</v>
      </c>
      <c r="H13" s="2"/>
      <c r="J13" t="str">
        <f t="shared" si="1"/>
        <v/>
      </c>
      <c r="K13" t="str">
        <f t="shared" si="2"/>
        <v/>
      </c>
      <c r="L13" t="str">
        <f t="shared" si="0"/>
        <v>幹</v>
      </c>
      <c r="M13" t="str">
        <f t="shared" si="0"/>
        <v>榦</v>
      </c>
      <c r="O13" t="str">
        <f t="shared" si="3"/>
        <v/>
      </c>
      <c r="P13" t="str">
        <f t="shared" si="4"/>
        <v/>
      </c>
      <c r="Q13" t="str">
        <f t="shared" si="5"/>
        <v>雲</v>
      </c>
      <c r="R13" t="str">
        <f t="shared" si="6"/>
        <v/>
      </c>
      <c r="U13" t="e">
        <f>MATCH(A13,Table9[Index],0)</f>
        <v>#N/A</v>
      </c>
    </row>
    <row r="14" spans="1:21" ht="15.75" thickBot="1" x14ac:dyDescent="0.3">
      <c r="A14" s="2">
        <v>25</v>
      </c>
      <c r="B14" s="2" t="s">
        <v>21</v>
      </c>
      <c r="C14" s="2" t="s">
        <v>22</v>
      </c>
      <c r="D14" s="2"/>
      <c r="E14" s="2">
        <v>83</v>
      </c>
      <c r="F14" s="2" t="s">
        <v>70</v>
      </c>
      <c r="G14" s="2" t="s">
        <v>71</v>
      </c>
      <c r="H14" s="3" t="s">
        <v>72</v>
      </c>
      <c r="J14">
        <f t="shared" si="1"/>
        <v>25</v>
      </c>
      <c r="K14" t="str">
        <f t="shared" si="2"/>
        <v>亏</v>
      </c>
      <c r="L14" t="str">
        <f t="shared" si="0"/>
        <v>虧</v>
      </c>
      <c r="M14" t="str">
        <f t="shared" si="0"/>
        <v/>
      </c>
      <c r="O14">
        <f t="shared" si="3"/>
        <v>83</v>
      </c>
      <c r="P14" t="str">
        <f t="shared" si="4"/>
        <v>专</v>
      </c>
      <c r="Q14" t="str">
        <f t="shared" si="5"/>
        <v>專</v>
      </c>
      <c r="R14" t="str">
        <f t="shared" si="6"/>
        <v>耑6</v>
      </c>
      <c r="U14">
        <f>MATCH(A14,Table9[Index],0)</f>
        <v>56</v>
      </c>
    </row>
    <row r="15" spans="1:21" ht="15.75" thickBot="1" x14ac:dyDescent="0.3">
      <c r="A15" s="4">
        <v>29</v>
      </c>
      <c r="B15" s="4" t="s">
        <v>23</v>
      </c>
      <c r="C15" s="2" t="s">
        <v>6</v>
      </c>
      <c r="D15" s="2"/>
      <c r="E15" s="2">
        <v>84</v>
      </c>
      <c r="F15" s="2" t="s">
        <v>73</v>
      </c>
      <c r="G15" s="2"/>
      <c r="H15" s="2" t="s">
        <v>74</v>
      </c>
      <c r="J15">
        <f t="shared" si="1"/>
        <v>29</v>
      </c>
      <c r="K15" t="str">
        <f t="shared" si="2"/>
        <v>才</v>
      </c>
      <c r="L15" t="str">
        <f t="shared" si="0"/>
        <v>～</v>
      </c>
      <c r="M15" t="str">
        <f t="shared" si="0"/>
        <v/>
      </c>
      <c r="O15">
        <f t="shared" si="3"/>
        <v>84</v>
      </c>
      <c r="P15" t="str">
        <f t="shared" si="4"/>
        <v>丐</v>
      </c>
      <c r="Q15" t="str">
        <f t="shared" si="5"/>
        <v/>
      </c>
      <c r="R15" t="str">
        <f t="shared" si="6"/>
        <v>匃匄</v>
      </c>
      <c r="U15">
        <f>MATCH(A15,Table9[Index],0)</f>
        <v>57</v>
      </c>
    </row>
    <row r="16" spans="1:21" ht="15.75" thickBot="1" x14ac:dyDescent="0.3">
      <c r="A16" s="5"/>
      <c r="B16" s="5"/>
      <c r="C16" s="2" t="s">
        <v>24</v>
      </c>
      <c r="D16" s="2"/>
      <c r="E16" s="2">
        <v>85</v>
      </c>
      <c r="F16" s="2" t="s">
        <v>75</v>
      </c>
      <c r="G16" s="2"/>
      <c r="H16" s="2" t="s">
        <v>76</v>
      </c>
      <c r="J16" t="str">
        <f t="shared" si="1"/>
        <v/>
      </c>
      <c r="K16" t="str">
        <f t="shared" si="2"/>
        <v/>
      </c>
      <c r="L16" t="str">
        <f t="shared" si="0"/>
        <v>纔</v>
      </c>
      <c r="M16" t="str">
        <f t="shared" si="0"/>
        <v/>
      </c>
      <c r="O16">
        <f t="shared" si="3"/>
        <v>85</v>
      </c>
      <c r="P16" t="str">
        <f t="shared" si="4"/>
        <v>扎</v>
      </c>
      <c r="Q16" t="str">
        <f t="shared" si="5"/>
        <v/>
      </c>
      <c r="R16" t="str">
        <f t="shared" si="6"/>
        <v>紥紮</v>
      </c>
      <c r="U16" t="e">
        <f>MATCH(A16,Table9[Index],0)</f>
        <v>#N/A</v>
      </c>
    </row>
    <row r="17" spans="1:21" ht="15.75" thickBot="1" x14ac:dyDescent="0.3">
      <c r="A17" s="2">
        <v>34</v>
      </c>
      <c r="B17" s="2" t="s">
        <v>25</v>
      </c>
      <c r="C17" s="2" t="s">
        <v>26</v>
      </c>
      <c r="D17" s="2"/>
      <c r="E17" s="2">
        <v>86</v>
      </c>
      <c r="F17" s="2" t="s">
        <v>77</v>
      </c>
      <c r="G17" s="2" t="s">
        <v>78</v>
      </c>
      <c r="H17" s="2"/>
      <c r="J17">
        <f t="shared" si="1"/>
        <v>34</v>
      </c>
      <c r="K17" t="str">
        <f t="shared" si="2"/>
        <v>与</v>
      </c>
      <c r="L17" t="str">
        <f t="shared" si="0"/>
        <v>與</v>
      </c>
      <c r="M17" t="str">
        <f t="shared" si="0"/>
        <v/>
      </c>
      <c r="O17">
        <f t="shared" si="3"/>
        <v>86</v>
      </c>
      <c r="P17" t="str">
        <f t="shared" si="4"/>
        <v>艺</v>
      </c>
      <c r="Q17" t="str">
        <f t="shared" si="5"/>
        <v>藝</v>
      </c>
      <c r="R17" t="str">
        <f t="shared" si="6"/>
        <v/>
      </c>
      <c r="U17">
        <f>MATCH(A17,Table9[Index],0)</f>
        <v>58</v>
      </c>
    </row>
    <row r="18" spans="1:21" ht="15.75" thickBot="1" x14ac:dyDescent="0.3">
      <c r="A18" s="4">
        <v>35</v>
      </c>
      <c r="B18" s="4" t="s">
        <v>27</v>
      </c>
      <c r="C18" s="2" t="s">
        <v>6</v>
      </c>
      <c r="D18" s="2"/>
      <c r="E18" s="2">
        <v>90</v>
      </c>
      <c r="F18" s="2" t="s">
        <v>79</v>
      </c>
      <c r="G18" s="2" t="s">
        <v>80</v>
      </c>
      <c r="H18" s="2"/>
      <c r="J18">
        <f t="shared" si="1"/>
        <v>35</v>
      </c>
      <c r="K18" t="str">
        <f t="shared" si="2"/>
        <v>万</v>
      </c>
      <c r="L18" t="str">
        <f t="shared" si="0"/>
        <v>～</v>
      </c>
      <c r="M18" t="str">
        <f t="shared" si="0"/>
        <v/>
      </c>
      <c r="O18">
        <f t="shared" si="3"/>
        <v>90</v>
      </c>
      <c r="P18" t="str">
        <f t="shared" si="4"/>
        <v>厅</v>
      </c>
      <c r="Q18" t="str">
        <f t="shared" si="5"/>
        <v>廳</v>
      </c>
      <c r="R18" t="str">
        <f t="shared" si="6"/>
        <v/>
      </c>
      <c r="U18">
        <f>MATCH(A18,Table9[Index],0)</f>
        <v>59</v>
      </c>
    </row>
    <row r="19" spans="1:21" ht="15.75" thickBot="1" x14ac:dyDescent="0.3">
      <c r="A19" s="5"/>
      <c r="B19" s="5"/>
      <c r="C19" s="2" t="s">
        <v>28</v>
      </c>
      <c r="D19" s="2"/>
      <c r="E19" s="2">
        <v>94</v>
      </c>
      <c r="F19" s="2" t="s">
        <v>81</v>
      </c>
      <c r="G19" s="2" t="s">
        <v>82</v>
      </c>
      <c r="H19" s="2"/>
      <c r="J19" t="str">
        <f t="shared" si="1"/>
        <v/>
      </c>
      <c r="K19" t="str">
        <f t="shared" si="2"/>
        <v/>
      </c>
      <c r="L19" t="str">
        <f t="shared" si="0"/>
        <v>萬</v>
      </c>
      <c r="M19" t="str">
        <f t="shared" si="0"/>
        <v/>
      </c>
      <c r="O19">
        <f t="shared" si="3"/>
        <v>94</v>
      </c>
      <c r="P19" t="str">
        <f t="shared" si="4"/>
        <v>区</v>
      </c>
      <c r="Q19" t="str">
        <f t="shared" si="5"/>
        <v>區</v>
      </c>
      <c r="R19" t="str">
        <f t="shared" si="6"/>
        <v/>
      </c>
      <c r="U19" t="e">
        <f>MATCH(A19,Table9[Index],0)</f>
        <v>#N/A</v>
      </c>
    </row>
    <row r="20" spans="1:21" ht="15.75" thickBot="1" x14ac:dyDescent="0.3">
      <c r="A20" s="4">
        <v>41</v>
      </c>
      <c r="B20" s="4" t="s">
        <v>29</v>
      </c>
      <c r="C20" s="2" t="s">
        <v>6</v>
      </c>
      <c r="D20" s="2"/>
      <c r="E20" s="4">
        <v>95</v>
      </c>
      <c r="F20" s="4" t="s">
        <v>83</v>
      </c>
      <c r="G20" s="2" t="s">
        <v>84</v>
      </c>
      <c r="H20" s="2" t="s">
        <v>85</v>
      </c>
      <c r="J20">
        <f t="shared" si="1"/>
        <v>41</v>
      </c>
      <c r="K20" t="str">
        <f t="shared" si="2"/>
        <v>千</v>
      </c>
      <c r="L20" t="str">
        <f t="shared" si="0"/>
        <v>～</v>
      </c>
      <c r="M20" t="str">
        <f t="shared" si="0"/>
        <v/>
      </c>
      <c r="O20">
        <f t="shared" si="3"/>
        <v>95</v>
      </c>
      <c r="P20" t="str">
        <f t="shared" si="4"/>
        <v>历</v>
      </c>
      <c r="Q20" t="str">
        <f t="shared" si="5"/>
        <v>歷</v>
      </c>
      <c r="R20" t="str">
        <f t="shared" si="6"/>
        <v>歴𠪱</v>
      </c>
      <c r="U20">
        <f>MATCH(A20,Table9[Index],0)</f>
        <v>60</v>
      </c>
    </row>
    <row r="21" spans="1:21" ht="15.75" thickBot="1" x14ac:dyDescent="0.3">
      <c r="A21" s="5"/>
      <c r="B21" s="5"/>
      <c r="C21" s="2" t="s">
        <v>30</v>
      </c>
      <c r="D21" s="2"/>
      <c r="E21" s="5"/>
      <c r="F21" s="5"/>
      <c r="G21" s="2" t="s">
        <v>86</v>
      </c>
      <c r="H21" s="2" t="s">
        <v>87</v>
      </c>
      <c r="J21" t="str">
        <f t="shared" si="1"/>
        <v/>
      </c>
      <c r="K21" t="str">
        <f t="shared" si="2"/>
        <v/>
      </c>
      <c r="L21" t="str">
        <f t="shared" si="0"/>
        <v>韆</v>
      </c>
      <c r="M21" t="str">
        <f t="shared" si="0"/>
        <v/>
      </c>
      <c r="O21" t="str">
        <f t="shared" si="3"/>
        <v/>
      </c>
      <c r="P21" t="str">
        <f t="shared" si="4"/>
        <v/>
      </c>
      <c r="Q21" t="str">
        <f t="shared" si="5"/>
        <v>曆</v>
      </c>
      <c r="R21" t="str">
        <f t="shared" si="6"/>
        <v>厤</v>
      </c>
      <c r="U21" t="e">
        <f>MATCH(A21,Table9[Index],0)</f>
        <v>#N/A</v>
      </c>
    </row>
    <row r="22" spans="1:21" ht="15.75" thickBot="1" x14ac:dyDescent="0.3">
      <c r="A22" s="2">
        <v>44</v>
      </c>
      <c r="B22" s="2" t="s">
        <v>31</v>
      </c>
      <c r="C22" s="2" t="s">
        <v>32</v>
      </c>
      <c r="D22" s="2"/>
      <c r="E22" s="2">
        <v>99</v>
      </c>
      <c r="F22" s="2" t="s">
        <v>88</v>
      </c>
      <c r="G22" s="2"/>
      <c r="H22" s="2" t="s">
        <v>89</v>
      </c>
      <c r="J22">
        <f t="shared" si="1"/>
        <v>44</v>
      </c>
      <c r="K22" t="str">
        <f t="shared" si="2"/>
        <v>亿</v>
      </c>
      <c r="L22" t="str">
        <f t="shared" si="0"/>
        <v>億</v>
      </c>
      <c r="M22" t="str">
        <f t="shared" si="0"/>
        <v/>
      </c>
      <c r="O22">
        <f t="shared" si="3"/>
        <v>99</v>
      </c>
      <c r="P22" t="str">
        <f t="shared" si="4"/>
        <v>匹</v>
      </c>
      <c r="Q22" t="str">
        <f t="shared" si="5"/>
        <v/>
      </c>
      <c r="R22" t="str">
        <f t="shared" si="6"/>
        <v>疋</v>
      </c>
      <c r="U22">
        <f>MATCH(A22,Table9[Index],0)</f>
        <v>61</v>
      </c>
    </row>
    <row r="23" spans="1:21" ht="15.75" thickBot="1" x14ac:dyDescent="0.3">
      <c r="A23" s="2">
        <v>45</v>
      </c>
      <c r="B23" s="2" t="s">
        <v>33</v>
      </c>
      <c r="C23" s="2" t="s">
        <v>34</v>
      </c>
      <c r="D23" s="2" t="s">
        <v>35</v>
      </c>
      <c r="E23" s="2">
        <v>100</v>
      </c>
      <c r="F23" s="2" t="s">
        <v>90</v>
      </c>
      <c r="G23" s="2" t="s">
        <v>91</v>
      </c>
      <c r="H23" s="2"/>
      <c r="J23">
        <f t="shared" si="1"/>
        <v>45</v>
      </c>
      <c r="K23" t="str">
        <f t="shared" si="2"/>
        <v>个</v>
      </c>
      <c r="L23" t="str">
        <f t="shared" si="0"/>
        <v>個</v>
      </c>
      <c r="M23" t="str">
        <f t="shared" si="0"/>
        <v>箇</v>
      </c>
      <c r="O23">
        <f t="shared" si="3"/>
        <v>100</v>
      </c>
      <c r="P23" t="str">
        <f t="shared" si="4"/>
        <v>车</v>
      </c>
      <c r="Q23" t="str">
        <f t="shared" si="5"/>
        <v>車</v>
      </c>
      <c r="R23" t="str">
        <f t="shared" si="6"/>
        <v/>
      </c>
      <c r="U23">
        <f>MATCH(A23,Table9[Index],0)</f>
        <v>62</v>
      </c>
    </row>
    <row r="24" spans="1:21" ht="15.75" thickBot="1" x14ac:dyDescent="0.3">
      <c r="A24" s="2">
        <v>48</v>
      </c>
      <c r="B24" s="2" t="s">
        <v>36</v>
      </c>
      <c r="C24" s="3" t="s">
        <v>37</v>
      </c>
      <c r="D24" s="2"/>
      <c r="E24" s="2">
        <v>101</v>
      </c>
      <c r="F24" s="2" t="s">
        <v>92</v>
      </c>
      <c r="G24" s="2"/>
      <c r="H24" s="3" t="s">
        <v>93</v>
      </c>
      <c r="J24">
        <f t="shared" si="1"/>
        <v>48</v>
      </c>
      <c r="K24" t="str">
        <f t="shared" si="2"/>
        <v>么</v>
      </c>
      <c r="L24" t="str">
        <f t="shared" si="0"/>
        <v>麽4</v>
      </c>
      <c r="M24" t="str">
        <f t="shared" si="0"/>
        <v/>
      </c>
      <c r="O24">
        <f t="shared" si="3"/>
        <v>101</v>
      </c>
      <c r="P24" t="str">
        <f t="shared" si="4"/>
        <v>巨</v>
      </c>
      <c r="Q24" t="str">
        <f t="shared" si="5"/>
        <v/>
      </c>
      <c r="R24" t="str">
        <f t="shared" si="6"/>
        <v>鉅7</v>
      </c>
      <c r="U24">
        <f>MATCH(A24,Table9[Index],0)</f>
        <v>4</v>
      </c>
    </row>
    <row r="25" spans="1:21" ht="15.75" thickBot="1" x14ac:dyDescent="0.3">
      <c r="A25" s="2">
        <v>50</v>
      </c>
      <c r="B25" s="2" t="s">
        <v>38</v>
      </c>
      <c r="C25" s="2"/>
      <c r="D25" s="2" t="s">
        <v>39</v>
      </c>
      <c r="E25" s="2">
        <v>114</v>
      </c>
      <c r="F25" s="2" t="s">
        <v>94</v>
      </c>
      <c r="G25" s="2" t="s">
        <v>95</v>
      </c>
      <c r="H25" s="2"/>
      <c r="J25">
        <f t="shared" si="1"/>
        <v>50</v>
      </c>
      <c r="K25" t="str">
        <f t="shared" si="2"/>
        <v>凡</v>
      </c>
      <c r="L25" t="str">
        <f t="shared" si="0"/>
        <v/>
      </c>
      <c r="M25" t="str">
        <f t="shared" si="0"/>
        <v>凢</v>
      </c>
      <c r="O25">
        <f t="shared" si="3"/>
        <v>114</v>
      </c>
      <c r="P25" t="str">
        <f t="shared" si="4"/>
        <v>贝</v>
      </c>
      <c r="Q25" t="str">
        <f t="shared" si="5"/>
        <v>貝</v>
      </c>
      <c r="R25" t="str">
        <f t="shared" si="6"/>
        <v/>
      </c>
      <c r="U25">
        <f>MATCH(A25,Table9[Index],0)</f>
        <v>63</v>
      </c>
    </row>
    <row r="26" spans="1:21" ht="15.75" thickBot="1" x14ac:dyDescent="0.3">
      <c r="A26" s="2">
        <v>53</v>
      </c>
      <c r="B26" s="2" t="s">
        <v>40</v>
      </c>
      <c r="C26" s="2" t="s">
        <v>41</v>
      </c>
      <c r="D26" s="2"/>
      <c r="E26" s="2">
        <v>115</v>
      </c>
      <c r="F26" s="2" t="s">
        <v>96</v>
      </c>
      <c r="G26" s="2" t="s">
        <v>97</v>
      </c>
      <c r="H26" s="2"/>
      <c r="J26">
        <f t="shared" si="1"/>
        <v>53</v>
      </c>
      <c r="K26" t="str">
        <f t="shared" si="2"/>
        <v>广</v>
      </c>
      <c r="L26" t="str">
        <f t="shared" si="0"/>
        <v>廣</v>
      </c>
      <c r="M26" t="str">
        <f t="shared" si="0"/>
        <v/>
      </c>
      <c r="O26">
        <f t="shared" si="3"/>
        <v>115</v>
      </c>
      <c r="P26" t="str">
        <f t="shared" si="4"/>
        <v>冈</v>
      </c>
      <c r="Q26" t="str">
        <f t="shared" si="5"/>
        <v>岡</v>
      </c>
      <c r="R26" t="str">
        <f t="shared" si="6"/>
        <v/>
      </c>
      <c r="U26">
        <f>MATCH(A26,Table9[Index],0)</f>
        <v>64</v>
      </c>
    </row>
    <row r="27" spans="1:21" ht="15.75" thickBot="1" x14ac:dyDescent="0.3">
      <c r="A27" s="2">
        <v>54</v>
      </c>
      <c r="B27" s="2" t="s">
        <v>42</v>
      </c>
      <c r="C27" s="2"/>
      <c r="D27" s="2" t="s">
        <v>43</v>
      </c>
      <c r="E27" s="2">
        <v>118</v>
      </c>
      <c r="F27" s="2" t="s">
        <v>98</v>
      </c>
      <c r="G27" s="2" t="s">
        <v>99</v>
      </c>
      <c r="H27" s="2"/>
      <c r="J27">
        <f t="shared" si="1"/>
        <v>54</v>
      </c>
      <c r="K27" t="str">
        <f t="shared" si="2"/>
        <v>亡</v>
      </c>
      <c r="L27" t="str">
        <f t="shared" si="0"/>
        <v/>
      </c>
      <c r="M27" t="str">
        <f t="shared" si="0"/>
        <v>亾</v>
      </c>
      <c r="O27">
        <f t="shared" si="3"/>
        <v>118</v>
      </c>
      <c r="P27" t="str">
        <f t="shared" si="4"/>
        <v>见</v>
      </c>
      <c r="Q27" t="str">
        <f t="shared" si="5"/>
        <v>見</v>
      </c>
      <c r="R27" t="str">
        <f t="shared" si="6"/>
        <v/>
      </c>
      <c r="U27">
        <f>MATCH(A27,Table9[Index],0)</f>
        <v>65</v>
      </c>
    </row>
    <row r="28" spans="1:21" ht="15.75" thickBot="1" x14ac:dyDescent="0.3">
      <c r="A28" s="2">
        <v>55</v>
      </c>
      <c r="B28" s="2" t="s">
        <v>44</v>
      </c>
      <c r="C28" s="2" t="s">
        <v>45</v>
      </c>
      <c r="D28" s="2"/>
      <c r="E28" s="2">
        <v>122</v>
      </c>
      <c r="F28" s="2" t="s">
        <v>100</v>
      </c>
      <c r="G28" s="2" t="s">
        <v>101</v>
      </c>
      <c r="H28" s="2"/>
      <c r="J28">
        <f t="shared" si="1"/>
        <v>55</v>
      </c>
      <c r="K28" t="str">
        <f t="shared" si="2"/>
        <v>门</v>
      </c>
      <c r="L28" t="str">
        <f t="shared" si="0"/>
        <v>門</v>
      </c>
      <c r="M28" t="str">
        <f t="shared" si="0"/>
        <v/>
      </c>
      <c r="O28">
        <f t="shared" si="3"/>
        <v>122</v>
      </c>
      <c r="P28" t="str">
        <f t="shared" si="4"/>
        <v>气</v>
      </c>
      <c r="Q28" t="str">
        <f t="shared" si="5"/>
        <v>氣</v>
      </c>
      <c r="R28" t="str">
        <f t="shared" si="6"/>
        <v/>
      </c>
      <c r="U28">
        <f>MATCH(A28,Table9[Index],0)</f>
        <v>66</v>
      </c>
    </row>
    <row r="29" spans="1:21" ht="18" thickBot="1" x14ac:dyDescent="0.3">
      <c r="A29" s="2">
        <v>56</v>
      </c>
      <c r="B29" s="2" t="s">
        <v>46</v>
      </c>
      <c r="C29" s="2"/>
      <c r="D29" s="3" t="s">
        <v>47</v>
      </c>
      <c r="E29" s="2">
        <v>125</v>
      </c>
      <c r="F29" s="2" t="s">
        <v>102</v>
      </c>
      <c r="G29" s="2"/>
      <c r="H29" s="2" t="s">
        <v>103</v>
      </c>
      <c r="J29">
        <f t="shared" si="1"/>
        <v>56</v>
      </c>
      <c r="K29" t="str">
        <f t="shared" si="2"/>
        <v>丫</v>
      </c>
      <c r="L29" t="str">
        <f t="shared" si="0"/>
        <v/>
      </c>
      <c r="M29" t="str">
        <f t="shared" si="0"/>
        <v>枒椏5</v>
      </c>
      <c r="O29">
        <f t="shared" si="3"/>
        <v>125</v>
      </c>
      <c r="P29" t="str">
        <f t="shared" si="4"/>
        <v>升</v>
      </c>
      <c r="Q29" t="str">
        <f t="shared" si="5"/>
        <v/>
      </c>
      <c r="R29" t="str">
        <f t="shared" si="6"/>
        <v>昇8陞9</v>
      </c>
      <c r="U29">
        <f>MATCH(A29,Table9[Index],0)</f>
        <v>5</v>
      </c>
    </row>
    <row r="30" spans="1:21" ht="15.75" thickBot="1" x14ac:dyDescent="0.3">
      <c r="A30" s="2">
        <v>57</v>
      </c>
      <c r="B30" s="2" t="s">
        <v>48</v>
      </c>
      <c r="C30" s="2" t="s">
        <v>49</v>
      </c>
      <c r="D30" s="2"/>
      <c r="E30" s="2">
        <v>126</v>
      </c>
      <c r="F30" s="2" t="s">
        <v>104</v>
      </c>
      <c r="G30" s="2"/>
      <c r="H30" s="2" t="s">
        <v>105</v>
      </c>
      <c r="J30">
        <f t="shared" si="1"/>
        <v>57</v>
      </c>
      <c r="K30" t="str">
        <f t="shared" si="2"/>
        <v>义</v>
      </c>
      <c r="L30" t="str">
        <f t="shared" si="0"/>
        <v>義</v>
      </c>
      <c r="M30" t="str">
        <f t="shared" si="0"/>
        <v/>
      </c>
      <c r="O30">
        <f t="shared" si="3"/>
        <v>126</v>
      </c>
      <c r="P30" t="str">
        <f t="shared" si="4"/>
        <v>夭</v>
      </c>
      <c r="Q30" t="str">
        <f t="shared" si="5"/>
        <v/>
      </c>
      <c r="R30" t="str">
        <f t="shared" si="6"/>
        <v>殀</v>
      </c>
      <c r="U30">
        <f>MATCH(A30,Table9[Index],0)</f>
        <v>67</v>
      </c>
    </row>
    <row r="31" spans="1:21" ht="15.75" thickBot="1" x14ac:dyDescent="0.3">
      <c r="A31" s="2">
        <v>127</v>
      </c>
      <c r="B31" s="2" t="s">
        <v>325</v>
      </c>
      <c r="C31" s="2" t="s">
        <v>326</v>
      </c>
      <c r="D31" s="2"/>
      <c r="E31" s="2">
        <v>188</v>
      </c>
      <c r="F31" s="2" t="s">
        <v>392</v>
      </c>
      <c r="G31" s="2" t="s">
        <v>393</v>
      </c>
      <c r="H31" s="2"/>
      <c r="J31">
        <f t="shared" si="1"/>
        <v>127</v>
      </c>
      <c r="K31" t="str">
        <f t="shared" si="2"/>
        <v>长</v>
      </c>
      <c r="L31" t="str">
        <f t="shared" si="0"/>
        <v>長</v>
      </c>
      <c r="M31" t="str">
        <f t="shared" si="0"/>
        <v/>
      </c>
      <c r="O31">
        <f t="shared" si="3"/>
        <v>188</v>
      </c>
      <c r="P31" t="str">
        <f t="shared" si="4"/>
        <v>书</v>
      </c>
      <c r="Q31" t="str">
        <f t="shared" si="5"/>
        <v>書</v>
      </c>
      <c r="R31" t="str">
        <f t="shared" si="6"/>
        <v/>
      </c>
      <c r="U31">
        <f>MATCH(A31,Table9[Index],0)</f>
        <v>91</v>
      </c>
    </row>
    <row r="32" spans="1:21" ht="15.75" thickBot="1" x14ac:dyDescent="0.3">
      <c r="A32" s="4">
        <v>131</v>
      </c>
      <c r="B32" s="4" t="s">
        <v>327</v>
      </c>
      <c r="C32" s="2" t="s">
        <v>6</v>
      </c>
      <c r="D32" s="2"/>
      <c r="E32" s="2">
        <v>191</v>
      </c>
      <c r="F32" s="2" t="s">
        <v>394</v>
      </c>
      <c r="G32" s="2"/>
      <c r="H32" s="2" t="s">
        <v>395</v>
      </c>
      <c r="J32">
        <f t="shared" si="1"/>
        <v>131</v>
      </c>
      <c r="K32" t="str">
        <f t="shared" si="2"/>
        <v>仆</v>
      </c>
      <c r="L32" t="str">
        <f t="shared" si="0"/>
        <v>～</v>
      </c>
      <c r="M32" t="str">
        <f t="shared" si="0"/>
        <v/>
      </c>
      <c r="O32">
        <f t="shared" si="3"/>
        <v>191</v>
      </c>
      <c r="P32" t="str">
        <f t="shared" si="4"/>
        <v>刊</v>
      </c>
      <c r="Q32" t="str">
        <f t="shared" si="5"/>
        <v/>
      </c>
      <c r="R32" t="str">
        <f t="shared" si="6"/>
        <v>栞</v>
      </c>
      <c r="U32">
        <f>MATCH(A32,Table9[Index],0)</f>
        <v>92</v>
      </c>
    </row>
    <row r="33" spans="1:21" ht="15.75" thickBot="1" x14ac:dyDescent="0.3">
      <c r="A33" s="5"/>
      <c r="B33" s="5"/>
      <c r="C33" s="2" t="s">
        <v>338</v>
      </c>
      <c r="D33" s="2"/>
      <c r="E33" s="2">
        <v>195</v>
      </c>
      <c r="F33" s="2" t="s">
        <v>396</v>
      </c>
      <c r="G33" s="2" t="s">
        <v>397</v>
      </c>
      <c r="H33" s="2"/>
      <c r="J33" t="str">
        <f t="shared" si="1"/>
        <v/>
      </c>
      <c r="K33" t="str">
        <f t="shared" si="2"/>
        <v/>
      </c>
      <c r="L33" t="str">
        <f t="shared" si="0"/>
        <v>僕</v>
      </c>
      <c r="M33" t="str">
        <f t="shared" si="0"/>
        <v/>
      </c>
      <c r="O33">
        <f t="shared" si="3"/>
        <v>195</v>
      </c>
      <c r="P33" t="str">
        <f t="shared" si="4"/>
        <v>击</v>
      </c>
      <c r="Q33" t="str">
        <f t="shared" si="5"/>
        <v>擊</v>
      </c>
      <c r="R33" t="str">
        <f t="shared" si="6"/>
        <v/>
      </c>
      <c r="U33" t="e">
        <f>MATCH(A33,Table9[Index],0)</f>
        <v>#N/A</v>
      </c>
    </row>
    <row r="34" spans="1:21" ht="15.75" thickBot="1" x14ac:dyDescent="0.3">
      <c r="A34" s="2">
        <v>133</v>
      </c>
      <c r="B34" s="2" t="s">
        <v>329</v>
      </c>
      <c r="C34" s="2"/>
      <c r="D34" s="3" t="s">
        <v>339</v>
      </c>
      <c r="E34" s="2">
        <v>199</v>
      </c>
      <c r="F34" s="2" t="s">
        <v>398</v>
      </c>
      <c r="G34" s="2" t="s">
        <v>399</v>
      </c>
      <c r="H34" s="2"/>
      <c r="J34">
        <f t="shared" si="1"/>
        <v>133</v>
      </c>
      <c r="K34" t="str">
        <f t="shared" si="2"/>
        <v>仇</v>
      </c>
      <c r="L34" t="str">
        <f t="shared" si="0"/>
        <v/>
      </c>
      <c r="M34" t="str">
        <f t="shared" si="0"/>
        <v>讐讎10</v>
      </c>
      <c r="O34">
        <f t="shared" si="3"/>
        <v>199</v>
      </c>
      <c r="P34" t="str">
        <f t="shared" si="4"/>
        <v>扑</v>
      </c>
      <c r="Q34" t="str">
        <f t="shared" si="5"/>
        <v>撲</v>
      </c>
      <c r="R34" t="str">
        <f t="shared" si="6"/>
        <v/>
      </c>
      <c r="U34">
        <f>MATCH(A34,Table9[Index],0)</f>
        <v>9</v>
      </c>
    </row>
    <row r="35" spans="1:21" ht="15.75" thickBot="1" x14ac:dyDescent="0.3">
      <c r="A35" s="2">
        <v>134</v>
      </c>
      <c r="B35" s="2" t="s">
        <v>340</v>
      </c>
      <c r="C35" s="2" t="s">
        <v>341</v>
      </c>
      <c r="D35" s="2"/>
      <c r="E35" s="2">
        <v>209</v>
      </c>
      <c r="F35" s="2" t="s">
        <v>400</v>
      </c>
      <c r="G35" s="2" t="s">
        <v>401</v>
      </c>
      <c r="H35" s="2"/>
      <c r="J35">
        <f t="shared" si="1"/>
        <v>134</v>
      </c>
      <c r="K35" t="str">
        <f t="shared" si="2"/>
        <v>币</v>
      </c>
      <c r="L35" t="str">
        <f t="shared" si="0"/>
        <v>幣</v>
      </c>
      <c r="M35" t="str">
        <f t="shared" si="0"/>
        <v/>
      </c>
      <c r="O35">
        <f t="shared" si="3"/>
        <v>209</v>
      </c>
      <c r="P35" t="str">
        <f t="shared" si="4"/>
        <v>节</v>
      </c>
      <c r="Q35" t="str">
        <f t="shared" si="5"/>
        <v>節</v>
      </c>
      <c r="R35" t="str">
        <f t="shared" si="6"/>
        <v/>
      </c>
      <c r="U35">
        <f>MATCH(A35,Table9[Index],0)</f>
        <v>93</v>
      </c>
    </row>
    <row r="36" spans="1:21" ht="15.75" thickBot="1" x14ac:dyDescent="0.3">
      <c r="A36" s="2">
        <v>136</v>
      </c>
      <c r="B36" s="2" t="s">
        <v>342</v>
      </c>
      <c r="C36" s="2" t="s">
        <v>343</v>
      </c>
      <c r="D36" s="2"/>
      <c r="E36" s="4">
        <v>211</v>
      </c>
      <c r="F36" s="4" t="s">
        <v>402</v>
      </c>
      <c r="G36" s="2" t="s">
        <v>6</v>
      </c>
      <c r="H36" s="2"/>
      <c r="J36">
        <f t="shared" si="1"/>
        <v>136</v>
      </c>
      <c r="K36" t="str">
        <f t="shared" si="2"/>
        <v>仅</v>
      </c>
      <c r="L36" t="str">
        <f t="shared" si="0"/>
        <v>僅</v>
      </c>
      <c r="M36" t="str">
        <f t="shared" si="0"/>
        <v/>
      </c>
      <c r="O36">
        <f t="shared" si="3"/>
        <v>211</v>
      </c>
      <c r="P36" t="str">
        <f t="shared" si="4"/>
        <v>术</v>
      </c>
      <c r="Q36" t="str">
        <f t="shared" si="5"/>
        <v>～</v>
      </c>
      <c r="R36" t="str">
        <f t="shared" si="6"/>
        <v/>
      </c>
      <c r="U36">
        <f>MATCH(A36,Table9[Index],0)</f>
        <v>94</v>
      </c>
    </row>
    <row r="37" spans="1:21" ht="15.75" thickBot="1" x14ac:dyDescent="0.3">
      <c r="A37" s="2">
        <v>137</v>
      </c>
      <c r="B37" s="2" t="s">
        <v>344</v>
      </c>
      <c r="C37" s="2"/>
      <c r="D37" s="2" t="s">
        <v>345</v>
      </c>
      <c r="E37" s="5"/>
      <c r="F37" s="5"/>
      <c r="G37" s="2" t="s">
        <v>403</v>
      </c>
      <c r="H37" s="2"/>
      <c r="J37">
        <f t="shared" si="1"/>
        <v>137</v>
      </c>
      <c r="K37" t="str">
        <f t="shared" si="2"/>
        <v>斤</v>
      </c>
      <c r="L37" t="str">
        <f t="shared" si="0"/>
        <v/>
      </c>
      <c r="M37" t="str">
        <f t="shared" si="0"/>
        <v>觔</v>
      </c>
      <c r="O37" t="str">
        <f t="shared" si="3"/>
        <v/>
      </c>
      <c r="P37" t="str">
        <f t="shared" si="4"/>
        <v/>
      </c>
      <c r="Q37" t="str">
        <f t="shared" si="5"/>
        <v>術</v>
      </c>
      <c r="R37" t="str">
        <f t="shared" si="6"/>
        <v/>
      </c>
      <c r="U37">
        <f>MATCH(A37,Table9[Index],0)</f>
        <v>95</v>
      </c>
    </row>
    <row r="38" spans="1:21" ht="15.75" thickBot="1" x14ac:dyDescent="0.3">
      <c r="A38" s="2">
        <v>142</v>
      </c>
      <c r="B38" s="2" t="s">
        <v>346</v>
      </c>
      <c r="C38" s="2" t="s">
        <v>347</v>
      </c>
      <c r="D38" s="2"/>
      <c r="E38" s="2">
        <v>215</v>
      </c>
      <c r="F38" s="2" t="s">
        <v>404</v>
      </c>
      <c r="G38" s="2" t="s">
        <v>405</v>
      </c>
      <c r="H38" s="2"/>
      <c r="J38">
        <f t="shared" si="1"/>
        <v>142</v>
      </c>
      <c r="K38" t="str">
        <f t="shared" si="2"/>
        <v>从</v>
      </c>
      <c r="L38" t="str">
        <f t="shared" si="0"/>
        <v>從</v>
      </c>
      <c r="M38" t="str">
        <f t="shared" si="0"/>
        <v/>
      </c>
      <c r="O38">
        <f t="shared" si="3"/>
        <v>215</v>
      </c>
      <c r="P38" t="str">
        <f t="shared" si="4"/>
        <v>厉</v>
      </c>
      <c r="Q38" t="str">
        <f t="shared" si="5"/>
        <v>厲</v>
      </c>
      <c r="R38" t="str">
        <f t="shared" si="6"/>
        <v/>
      </c>
      <c r="U38">
        <f>MATCH(A38,Table9[Index],0)</f>
        <v>96</v>
      </c>
    </row>
    <row r="39" spans="1:21" ht="15.75" thickBot="1" x14ac:dyDescent="0.3">
      <c r="A39" s="2">
        <v>143</v>
      </c>
      <c r="B39" s="2" t="s">
        <v>348</v>
      </c>
      <c r="C39" s="2" t="s">
        <v>349</v>
      </c>
      <c r="D39" s="2" t="s">
        <v>350</v>
      </c>
      <c r="E39" s="2">
        <v>218</v>
      </c>
      <c r="F39" s="2" t="s">
        <v>406</v>
      </c>
      <c r="G39" s="2"/>
      <c r="H39" s="2" t="s">
        <v>407</v>
      </c>
      <c r="J39">
        <f t="shared" si="1"/>
        <v>143</v>
      </c>
      <c r="K39" t="str">
        <f t="shared" si="2"/>
        <v>仑</v>
      </c>
      <c r="L39" t="str">
        <f t="shared" si="0"/>
        <v>侖</v>
      </c>
      <c r="M39" t="str">
        <f t="shared" si="0"/>
        <v>崘崙</v>
      </c>
      <c r="O39">
        <f t="shared" si="3"/>
        <v>218</v>
      </c>
      <c r="P39" t="str">
        <f t="shared" si="4"/>
        <v>布</v>
      </c>
      <c r="Q39" t="str">
        <f t="shared" si="5"/>
        <v/>
      </c>
      <c r="R39" t="str">
        <f t="shared" si="6"/>
        <v>佈</v>
      </c>
      <c r="U39">
        <f>MATCH(A39,Table9[Index],0)</f>
        <v>97</v>
      </c>
    </row>
    <row r="40" spans="1:21" ht="15.75" thickBot="1" x14ac:dyDescent="0.3">
      <c r="A40" s="2">
        <v>145</v>
      </c>
      <c r="B40" s="2" t="s">
        <v>351</v>
      </c>
      <c r="C40" s="2"/>
      <c r="D40" s="2" t="s">
        <v>352</v>
      </c>
      <c r="E40" s="2">
        <v>221</v>
      </c>
      <c r="F40" s="2" t="s">
        <v>408</v>
      </c>
      <c r="G40" s="2" t="s">
        <v>409</v>
      </c>
      <c r="H40" s="2"/>
      <c r="J40">
        <f t="shared" si="1"/>
        <v>145</v>
      </c>
      <c r="K40" t="str">
        <f t="shared" si="2"/>
        <v>凶</v>
      </c>
      <c r="L40" t="str">
        <f t="shared" si="0"/>
        <v/>
      </c>
      <c r="M40" t="str">
        <f t="shared" si="0"/>
        <v>兇</v>
      </c>
      <c r="O40">
        <f t="shared" si="3"/>
        <v>221</v>
      </c>
      <c r="P40" t="str">
        <f t="shared" si="4"/>
        <v>龙</v>
      </c>
      <c r="Q40" t="str">
        <f t="shared" si="5"/>
        <v>龍</v>
      </c>
      <c r="R40" t="str">
        <f t="shared" si="6"/>
        <v/>
      </c>
      <c r="U40">
        <f>MATCH(A40,Table9[Index],0)</f>
        <v>98</v>
      </c>
    </row>
    <row r="41" spans="1:21" ht="15.75" thickBot="1" x14ac:dyDescent="0.3">
      <c r="A41" s="2">
        <v>149</v>
      </c>
      <c r="B41" s="2" t="s">
        <v>353</v>
      </c>
      <c r="C41" s="2" t="s">
        <v>354</v>
      </c>
      <c r="D41" s="2"/>
      <c r="E41" s="2">
        <v>223</v>
      </c>
      <c r="F41" s="2" t="s">
        <v>410</v>
      </c>
      <c r="G41" s="2" t="s">
        <v>411</v>
      </c>
      <c r="H41" s="2"/>
      <c r="J41">
        <f t="shared" si="1"/>
        <v>149</v>
      </c>
      <c r="K41" t="str">
        <f t="shared" si="2"/>
        <v>仓</v>
      </c>
      <c r="L41" t="str">
        <f t="shared" si="0"/>
        <v>倉</v>
      </c>
      <c r="M41" t="str">
        <f t="shared" si="0"/>
        <v/>
      </c>
      <c r="O41">
        <f t="shared" si="3"/>
        <v>223</v>
      </c>
      <c r="P41" t="str">
        <f t="shared" si="4"/>
        <v>灭</v>
      </c>
      <c r="Q41" t="str">
        <f t="shared" si="5"/>
        <v>滅</v>
      </c>
      <c r="R41" t="str">
        <f t="shared" si="6"/>
        <v/>
      </c>
      <c r="U41">
        <f>MATCH(A41,Table9[Index],0)</f>
        <v>99</v>
      </c>
    </row>
    <row r="42" spans="1:21" ht="15.75" thickBot="1" x14ac:dyDescent="0.3">
      <c r="A42" s="2">
        <v>154</v>
      </c>
      <c r="B42" s="2" t="s">
        <v>355</v>
      </c>
      <c r="C42" s="2" t="s">
        <v>356</v>
      </c>
      <c r="D42" s="2"/>
      <c r="E42" s="2">
        <v>224</v>
      </c>
      <c r="F42" s="2" t="s">
        <v>412</v>
      </c>
      <c r="G42" s="2" t="s">
        <v>413</v>
      </c>
      <c r="H42" s="2"/>
      <c r="J42">
        <f t="shared" si="1"/>
        <v>154</v>
      </c>
      <c r="K42" t="str">
        <f t="shared" si="2"/>
        <v>风</v>
      </c>
      <c r="L42" t="str">
        <f t="shared" si="0"/>
        <v>風</v>
      </c>
      <c r="M42" t="str">
        <f t="shared" si="0"/>
        <v/>
      </c>
      <c r="O42">
        <f t="shared" si="3"/>
        <v>224</v>
      </c>
      <c r="P42" t="str">
        <f t="shared" si="4"/>
        <v>轧</v>
      </c>
      <c r="Q42" t="str">
        <f t="shared" si="5"/>
        <v>軋</v>
      </c>
      <c r="R42" t="str">
        <f t="shared" si="6"/>
        <v/>
      </c>
      <c r="U42">
        <f>MATCH(A42,Table9[Index],0)</f>
        <v>100</v>
      </c>
    </row>
    <row r="43" spans="1:21" ht="15.75" thickBot="1" x14ac:dyDescent="0.3">
      <c r="A43" s="2">
        <v>157</v>
      </c>
      <c r="B43" s="2" t="s">
        <v>357</v>
      </c>
      <c r="C43" s="2" t="s">
        <v>358</v>
      </c>
      <c r="D43" s="2"/>
      <c r="E43" s="2">
        <v>225</v>
      </c>
      <c r="F43" s="2" t="s">
        <v>414</v>
      </c>
      <c r="G43" s="2" t="s">
        <v>415</v>
      </c>
      <c r="H43" s="2"/>
      <c r="J43">
        <f t="shared" si="1"/>
        <v>157</v>
      </c>
      <c r="K43" t="str">
        <f t="shared" si="2"/>
        <v>乌</v>
      </c>
      <c r="L43" t="str">
        <f t="shared" si="0"/>
        <v>烏</v>
      </c>
      <c r="M43" t="str">
        <f t="shared" si="0"/>
        <v/>
      </c>
      <c r="O43">
        <f t="shared" si="3"/>
        <v>225</v>
      </c>
      <c r="P43" t="str">
        <f t="shared" si="4"/>
        <v>东</v>
      </c>
      <c r="Q43" t="str">
        <f t="shared" si="5"/>
        <v>東</v>
      </c>
      <c r="R43" t="str">
        <f t="shared" si="6"/>
        <v/>
      </c>
      <c r="U43">
        <f>MATCH(A43,Table9[Index],0)</f>
        <v>101</v>
      </c>
    </row>
    <row r="44" spans="1:21" ht="15.75" thickBot="1" x14ac:dyDescent="0.3">
      <c r="A44" s="2">
        <v>159</v>
      </c>
      <c r="B44" s="2" t="s">
        <v>359</v>
      </c>
      <c r="C44" s="2" t="s">
        <v>360</v>
      </c>
      <c r="D44" s="2"/>
      <c r="E44" s="2">
        <v>228</v>
      </c>
      <c r="F44" s="2" t="s">
        <v>416</v>
      </c>
      <c r="G44" s="2"/>
      <c r="H44" s="2" t="s">
        <v>417</v>
      </c>
      <c r="J44">
        <f t="shared" si="1"/>
        <v>159</v>
      </c>
      <c r="K44" t="str">
        <f t="shared" si="2"/>
        <v>凤</v>
      </c>
      <c r="L44" t="str">
        <f t="shared" si="0"/>
        <v>鳳</v>
      </c>
      <c r="M44" t="str">
        <f t="shared" si="0"/>
        <v/>
      </c>
      <c r="O44">
        <f t="shared" si="3"/>
        <v>228</v>
      </c>
      <c r="P44" t="str">
        <f t="shared" si="4"/>
        <v>占</v>
      </c>
      <c r="Q44" t="str">
        <f t="shared" si="5"/>
        <v/>
      </c>
      <c r="R44" t="str">
        <f t="shared" si="6"/>
        <v>佔</v>
      </c>
      <c r="U44">
        <f>MATCH(A44,Table9[Index],0)</f>
        <v>102</v>
      </c>
    </row>
    <row r="45" spans="1:21" ht="15.75" thickBot="1" x14ac:dyDescent="0.3">
      <c r="A45" s="2">
        <v>165</v>
      </c>
      <c r="B45" s="2" t="s">
        <v>361</v>
      </c>
      <c r="C45" s="2" t="s">
        <v>362</v>
      </c>
      <c r="D45" s="2"/>
      <c r="E45" s="2">
        <v>230</v>
      </c>
      <c r="F45" s="2" t="s">
        <v>418</v>
      </c>
      <c r="G45" s="2" t="s">
        <v>419</v>
      </c>
      <c r="H45" s="2"/>
      <c r="J45">
        <f t="shared" si="1"/>
        <v>165</v>
      </c>
      <c r="K45" t="str">
        <f t="shared" si="2"/>
        <v>为</v>
      </c>
      <c r="L45" t="str">
        <f t="shared" si="0"/>
        <v>爲</v>
      </c>
      <c r="M45" t="str">
        <f t="shared" si="0"/>
        <v/>
      </c>
      <c r="O45">
        <f t="shared" si="3"/>
        <v>230</v>
      </c>
      <c r="P45" t="str">
        <f t="shared" si="4"/>
        <v>卢</v>
      </c>
      <c r="Q45" t="str">
        <f t="shared" si="5"/>
        <v>盧</v>
      </c>
      <c r="R45" t="str">
        <f t="shared" si="6"/>
        <v/>
      </c>
      <c r="U45">
        <f>MATCH(A45,Table9[Index],0)</f>
        <v>103</v>
      </c>
    </row>
    <row r="46" spans="1:21" ht="15.75" thickBot="1" x14ac:dyDescent="0.3">
      <c r="A46" s="4">
        <v>166</v>
      </c>
      <c r="B46" s="4" t="s">
        <v>363</v>
      </c>
      <c r="C46" s="2" t="s">
        <v>6</v>
      </c>
      <c r="D46" s="2"/>
      <c r="E46" s="2">
        <v>231</v>
      </c>
      <c r="F46" s="2" t="s">
        <v>420</v>
      </c>
      <c r="G46" s="2" t="s">
        <v>421</v>
      </c>
      <c r="H46" s="2"/>
      <c r="J46">
        <f t="shared" si="1"/>
        <v>166</v>
      </c>
      <c r="K46" t="str">
        <f t="shared" si="2"/>
        <v>斗</v>
      </c>
      <c r="L46" t="str">
        <f t="shared" si="0"/>
        <v>～</v>
      </c>
      <c r="M46" t="str">
        <f t="shared" si="0"/>
        <v/>
      </c>
      <c r="O46">
        <f t="shared" si="3"/>
        <v>231</v>
      </c>
      <c r="P46" t="str">
        <f t="shared" si="4"/>
        <v>业</v>
      </c>
      <c r="Q46" t="str">
        <f t="shared" si="5"/>
        <v>業</v>
      </c>
      <c r="R46" t="str">
        <f t="shared" si="6"/>
        <v/>
      </c>
      <c r="U46">
        <f>MATCH(A46,Table9[Index],0)</f>
        <v>104</v>
      </c>
    </row>
    <row r="47" spans="1:21" ht="15.75" thickBot="1" x14ac:dyDescent="0.3">
      <c r="A47" s="5"/>
      <c r="B47" s="5"/>
      <c r="C47" s="2" t="s">
        <v>364</v>
      </c>
      <c r="D47" s="2" t="s">
        <v>365</v>
      </c>
      <c r="E47" s="2">
        <v>232</v>
      </c>
      <c r="F47" s="2" t="s">
        <v>422</v>
      </c>
      <c r="G47" s="2" t="s">
        <v>423</v>
      </c>
      <c r="H47" s="2"/>
      <c r="J47" t="str">
        <f t="shared" si="1"/>
        <v/>
      </c>
      <c r="K47" t="str">
        <f t="shared" si="2"/>
        <v/>
      </c>
      <c r="L47" t="str">
        <f t="shared" si="0"/>
        <v>鬥</v>
      </c>
      <c r="M47" t="str">
        <f t="shared" si="0"/>
        <v>鬦鬪鬭</v>
      </c>
      <c r="O47">
        <f t="shared" si="3"/>
        <v>232</v>
      </c>
      <c r="P47" t="str">
        <f t="shared" si="4"/>
        <v>旧</v>
      </c>
      <c r="Q47" t="str">
        <f t="shared" si="5"/>
        <v>舊</v>
      </c>
      <c r="R47" t="str">
        <f t="shared" si="6"/>
        <v/>
      </c>
      <c r="U47" t="e">
        <f>MATCH(A47,Table9[Index],0)</f>
        <v>#N/A</v>
      </c>
    </row>
    <row r="48" spans="1:21" ht="15.75" thickBot="1" x14ac:dyDescent="0.3">
      <c r="A48" s="2">
        <v>167</v>
      </c>
      <c r="B48" s="2" t="s">
        <v>366</v>
      </c>
      <c r="C48" s="2" t="s">
        <v>367</v>
      </c>
      <c r="D48" s="2"/>
      <c r="E48" s="2">
        <v>233</v>
      </c>
      <c r="F48" s="2" t="s">
        <v>424</v>
      </c>
      <c r="G48" s="2" t="s">
        <v>425</v>
      </c>
      <c r="H48" s="2"/>
      <c r="J48">
        <f t="shared" si="1"/>
        <v>167</v>
      </c>
      <c r="K48" t="str">
        <f t="shared" si="2"/>
        <v>忆</v>
      </c>
      <c r="L48" t="str">
        <f t="shared" si="0"/>
        <v>憶</v>
      </c>
      <c r="M48" t="str">
        <f t="shared" si="0"/>
        <v/>
      </c>
      <c r="O48">
        <f t="shared" si="3"/>
        <v>233</v>
      </c>
      <c r="P48" t="str">
        <f t="shared" si="4"/>
        <v>帅</v>
      </c>
      <c r="Q48" t="str">
        <f t="shared" si="5"/>
        <v>帥</v>
      </c>
      <c r="R48" t="str">
        <f t="shared" si="6"/>
        <v/>
      </c>
      <c r="U48">
        <f>MATCH(A48,Table9[Index],0)</f>
        <v>105</v>
      </c>
    </row>
    <row r="49" spans="1:21" ht="15.75" thickBot="1" x14ac:dyDescent="0.3">
      <c r="A49" s="2">
        <v>168</v>
      </c>
      <c r="B49" s="2" t="s">
        <v>368</v>
      </c>
      <c r="C49" s="2" t="s">
        <v>369</v>
      </c>
      <c r="D49" s="2"/>
      <c r="E49" s="2">
        <v>234</v>
      </c>
      <c r="F49" s="2" t="s">
        <v>426</v>
      </c>
      <c r="G49" s="2" t="s">
        <v>427</v>
      </c>
      <c r="H49" s="2"/>
      <c r="J49">
        <f t="shared" si="1"/>
        <v>168</v>
      </c>
      <c r="K49" t="str">
        <f t="shared" si="2"/>
        <v>计</v>
      </c>
      <c r="L49" t="str">
        <f t="shared" si="0"/>
        <v>計</v>
      </c>
      <c r="M49" t="str">
        <f t="shared" si="0"/>
        <v/>
      </c>
      <c r="O49">
        <f t="shared" si="3"/>
        <v>234</v>
      </c>
      <c r="P49" t="str">
        <f t="shared" si="4"/>
        <v>归</v>
      </c>
      <c r="Q49" t="str">
        <f t="shared" si="5"/>
        <v>歸</v>
      </c>
      <c r="R49" t="str">
        <f t="shared" si="6"/>
        <v/>
      </c>
      <c r="U49">
        <f>MATCH(A49,Table9[Index],0)</f>
        <v>106</v>
      </c>
    </row>
    <row r="50" spans="1:21" ht="15.75" thickBot="1" x14ac:dyDescent="0.3">
      <c r="A50" s="2">
        <v>169</v>
      </c>
      <c r="B50" s="2" t="s">
        <v>370</v>
      </c>
      <c r="C50" s="2" t="s">
        <v>371</v>
      </c>
      <c r="D50" s="2"/>
      <c r="E50" s="4">
        <v>238</v>
      </c>
      <c r="F50" s="4" t="s">
        <v>428</v>
      </c>
      <c r="G50" s="2" t="s">
        <v>6</v>
      </c>
      <c r="H50" s="2"/>
      <c r="J50">
        <f t="shared" si="1"/>
        <v>169</v>
      </c>
      <c r="K50" t="str">
        <f t="shared" si="2"/>
        <v>订</v>
      </c>
      <c r="L50" t="str">
        <f t="shared" si="0"/>
        <v>訂</v>
      </c>
      <c r="M50" t="str">
        <f t="shared" si="0"/>
        <v/>
      </c>
      <c r="O50">
        <f t="shared" si="3"/>
        <v>238</v>
      </c>
      <c r="P50" t="str">
        <f t="shared" si="4"/>
        <v>叶</v>
      </c>
      <c r="Q50" t="str">
        <f t="shared" si="5"/>
        <v>～</v>
      </c>
      <c r="R50" t="str">
        <f t="shared" si="6"/>
        <v/>
      </c>
      <c r="U50">
        <f>MATCH(A50,Table9[Index],0)</f>
        <v>107</v>
      </c>
    </row>
    <row r="51" spans="1:21" ht="15.75" thickBot="1" x14ac:dyDescent="0.3">
      <c r="A51" s="2">
        <v>171</v>
      </c>
      <c r="B51" s="2" t="s">
        <v>372</v>
      </c>
      <c r="C51" s="2" t="s">
        <v>373</v>
      </c>
      <c r="D51" s="2"/>
      <c r="E51" s="5"/>
      <c r="F51" s="5"/>
      <c r="G51" s="2" t="s">
        <v>429</v>
      </c>
      <c r="H51" s="2"/>
      <c r="J51">
        <f t="shared" si="1"/>
        <v>171</v>
      </c>
      <c r="K51" t="str">
        <f t="shared" si="2"/>
        <v>认</v>
      </c>
      <c r="L51" t="str">
        <f t="shared" si="0"/>
        <v>認</v>
      </c>
      <c r="M51" t="str">
        <f t="shared" si="0"/>
        <v/>
      </c>
      <c r="O51" t="str">
        <f t="shared" si="3"/>
        <v/>
      </c>
      <c r="P51" t="str">
        <f t="shared" si="4"/>
        <v/>
      </c>
      <c r="Q51" t="str">
        <f t="shared" si="5"/>
        <v>葉</v>
      </c>
      <c r="R51" t="str">
        <f t="shared" si="6"/>
        <v/>
      </c>
      <c r="U51">
        <f>MATCH(A51,Table9[Index],0)</f>
        <v>108</v>
      </c>
    </row>
    <row r="52" spans="1:21" ht="15.75" thickBot="1" x14ac:dyDescent="0.3">
      <c r="A52" s="2">
        <v>172</v>
      </c>
      <c r="B52" s="2" t="s">
        <v>374</v>
      </c>
      <c r="C52" s="2"/>
      <c r="D52" s="2" t="s">
        <v>375</v>
      </c>
      <c r="E52" s="2">
        <v>242</v>
      </c>
      <c r="F52" s="2" t="s">
        <v>430</v>
      </c>
      <c r="G52" s="2" t="s">
        <v>431</v>
      </c>
      <c r="H52" s="2"/>
      <c r="J52">
        <f t="shared" si="1"/>
        <v>172</v>
      </c>
      <c r="K52" t="str">
        <f t="shared" si="2"/>
        <v>冗</v>
      </c>
      <c r="L52" t="str">
        <f t="shared" si="0"/>
        <v/>
      </c>
      <c r="M52" t="str">
        <f t="shared" si="0"/>
        <v>宂</v>
      </c>
      <c r="O52">
        <f t="shared" si="3"/>
        <v>242</v>
      </c>
      <c r="P52" t="str">
        <f t="shared" si="4"/>
        <v>电</v>
      </c>
      <c r="Q52" t="str">
        <f t="shared" si="5"/>
        <v>電</v>
      </c>
      <c r="R52" t="str">
        <f t="shared" si="6"/>
        <v/>
      </c>
      <c r="U52">
        <f>MATCH(A52,Table9[Index],0)</f>
        <v>109</v>
      </c>
    </row>
    <row r="53" spans="1:21" ht="15.75" thickBot="1" x14ac:dyDescent="0.3">
      <c r="A53" s="2">
        <v>173</v>
      </c>
      <c r="B53" s="2" t="s">
        <v>376</v>
      </c>
      <c r="C53" s="2" t="s">
        <v>377</v>
      </c>
      <c r="D53" s="2"/>
      <c r="E53" s="2">
        <v>243</v>
      </c>
      <c r="F53" s="2" t="s">
        <v>432</v>
      </c>
      <c r="G53" s="2" t="s">
        <v>433</v>
      </c>
      <c r="H53" s="2"/>
      <c r="J53">
        <f t="shared" si="1"/>
        <v>173</v>
      </c>
      <c r="K53" t="str">
        <f t="shared" si="2"/>
        <v>讥</v>
      </c>
      <c r="L53" t="str">
        <f t="shared" si="0"/>
        <v>譏</v>
      </c>
      <c r="M53" t="str">
        <f t="shared" si="0"/>
        <v/>
      </c>
      <c r="O53">
        <f t="shared" si="3"/>
        <v>243</v>
      </c>
      <c r="P53" t="str">
        <f t="shared" si="4"/>
        <v>号</v>
      </c>
      <c r="Q53" t="str">
        <f t="shared" si="5"/>
        <v>號</v>
      </c>
      <c r="R53" t="str">
        <f t="shared" si="6"/>
        <v/>
      </c>
      <c r="U53">
        <f>MATCH(A53,Table9[Index],0)</f>
        <v>110</v>
      </c>
    </row>
    <row r="54" spans="1:21" ht="15.75" thickBot="1" x14ac:dyDescent="0.3">
      <c r="A54" s="4">
        <v>177</v>
      </c>
      <c r="B54" s="4" t="s">
        <v>378</v>
      </c>
      <c r="C54" s="2" t="s">
        <v>6</v>
      </c>
      <c r="D54" s="2"/>
      <c r="E54" s="4">
        <v>246</v>
      </c>
      <c r="F54" s="4" t="s">
        <v>434</v>
      </c>
      <c r="G54" s="2" t="s">
        <v>435</v>
      </c>
      <c r="H54" s="3" t="s">
        <v>436</v>
      </c>
      <c r="J54">
        <f t="shared" si="1"/>
        <v>177</v>
      </c>
      <c r="K54" t="str">
        <f t="shared" si="2"/>
        <v>丑</v>
      </c>
      <c r="L54" t="str">
        <f t="shared" si="0"/>
        <v>～</v>
      </c>
      <c r="M54" t="str">
        <f t="shared" si="0"/>
        <v/>
      </c>
      <c r="O54">
        <f t="shared" si="3"/>
        <v>246</v>
      </c>
      <c r="P54" t="str">
        <f t="shared" si="4"/>
        <v>只</v>
      </c>
      <c r="Q54" t="str">
        <f t="shared" si="5"/>
        <v>衹</v>
      </c>
      <c r="R54" t="str">
        <f t="shared" si="6"/>
        <v>祇11秖</v>
      </c>
      <c r="U54">
        <f>MATCH(A54,Table9[Index],0)</f>
        <v>111</v>
      </c>
    </row>
    <row r="55" spans="1:21" ht="15.75" thickBot="1" x14ac:dyDescent="0.3">
      <c r="A55" s="5"/>
      <c r="B55" s="5"/>
      <c r="C55" s="2" t="s">
        <v>379</v>
      </c>
      <c r="D55" s="2"/>
      <c r="E55" s="5"/>
      <c r="F55" s="5"/>
      <c r="G55" s="2" t="s">
        <v>437</v>
      </c>
      <c r="H55" s="2"/>
      <c r="J55" t="str">
        <f t="shared" si="1"/>
        <v/>
      </c>
      <c r="K55" t="str">
        <f t="shared" si="2"/>
        <v/>
      </c>
      <c r="L55" t="str">
        <f t="shared" si="0"/>
        <v>醜</v>
      </c>
      <c r="M55" t="str">
        <f t="shared" si="0"/>
        <v/>
      </c>
      <c r="O55" t="str">
        <f t="shared" si="3"/>
        <v/>
      </c>
      <c r="P55" t="str">
        <f t="shared" si="4"/>
        <v/>
      </c>
      <c r="Q55" t="str">
        <f t="shared" si="5"/>
        <v>隻</v>
      </c>
      <c r="R55" t="str">
        <f t="shared" si="6"/>
        <v/>
      </c>
      <c r="U55" t="e">
        <f>MATCH(A55,Table9[Index],0)</f>
        <v>#N/A</v>
      </c>
    </row>
    <row r="56" spans="1:21" ht="15.75" thickBot="1" x14ac:dyDescent="0.3">
      <c r="A56" s="2">
        <v>180</v>
      </c>
      <c r="B56" s="2" t="s">
        <v>380</v>
      </c>
      <c r="C56" s="2" t="s">
        <v>381</v>
      </c>
      <c r="D56" s="2"/>
      <c r="E56" s="2">
        <v>251</v>
      </c>
      <c r="F56" s="2" t="s">
        <v>438</v>
      </c>
      <c r="G56" s="2" t="s">
        <v>439</v>
      </c>
      <c r="H56" s="2"/>
      <c r="J56">
        <f t="shared" si="1"/>
        <v>180</v>
      </c>
      <c r="K56" t="str">
        <f t="shared" si="2"/>
        <v>队</v>
      </c>
      <c r="L56" t="str">
        <f t="shared" si="0"/>
        <v>隊</v>
      </c>
      <c r="M56" t="str">
        <f t="shared" si="0"/>
        <v/>
      </c>
      <c r="O56">
        <f t="shared" si="3"/>
        <v>251</v>
      </c>
      <c r="P56" t="str">
        <f t="shared" si="4"/>
        <v>叽</v>
      </c>
      <c r="Q56" t="str">
        <f t="shared" si="5"/>
        <v>嘰</v>
      </c>
      <c r="R56" t="str">
        <f t="shared" si="6"/>
        <v/>
      </c>
      <c r="U56">
        <f>MATCH(A56,Table9[Index],0)</f>
        <v>112</v>
      </c>
    </row>
    <row r="57" spans="1:21" ht="15.75" thickBot="1" x14ac:dyDescent="0.3">
      <c r="A57" s="2">
        <v>181</v>
      </c>
      <c r="B57" s="2" t="s">
        <v>382</v>
      </c>
      <c r="C57" s="2" t="s">
        <v>383</v>
      </c>
      <c r="D57" s="2"/>
      <c r="E57" s="2">
        <v>253</v>
      </c>
      <c r="F57" s="2" t="s">
        <v>440</v>
      </c>
      <c r="G57" s="2"/>
      <c r="H57" s="2" t="s">
        <v>441</v>
      </c>
      <c r="J57">
        <f t="shared" si="1"/>
        <v>181</v>
      </c>
      <c r="K57" t="str">
        <f t="shared" si="2"/>
        <v>办</v>
      </c>
      <c r="L57" t="str">
        <f t="shared" si="0"/>
        <v>辦</v>
      </c>
      <c r="M57" t="str">
        <f t="shared" si="0"/>
        <v/>
      </c>
      <c r="O57">
        <f t="shared" si="3"/>
        <v>253</v>
      </c>
      <c r="P57" t="str">
        <f t="shared" si="4"/>
        <v>叫</v>
      </c>
      <c r="Q57" t="str">
        <f t="shared" si="5"/>
        <v/>
      </c>
      <c r="R57" t="str">
        <f t="shared" si="6"/>
        <v>呌</v>
      </c>
      <c r="U57">
        <f>MATCH(A57,Table9[Index],0)</f>
        <v>113</v>
      </c>
    </row>
    <row r="58" spans="1:21" ht="15.75" thickBot="1" x14ac:dyDescent="0.3">
      <c r="A58" s="2">
        <v>182</v>
      </c>
      <c r="B58" s="2" t="s">
        <v>384</v>
      </c>
      <c r="C58" s="2"/>
      <c r="D58" s="2" t="s">
        <v>385</v>
      </c>
      <c r="E58" s="2">
        <v>254</v>
      </c>
      <c r="F58" s="2" t="s">
        <v>442</v>
      </c>
      <c r="G58" s="2"/>
      <c r="H58" s="2" t="s">
        <v>443</v>
      </c>
      <c r="J58">
        <f t="shared" si="1"/>
        <v>182</v>
      </c>
      <c r="K58" t="str">
        <f t="shared" si="2"/>
        <v>以</v>
      </c>
      <c r="L58" t="str">
        <f t="shared" si="0"/>
        <v/>
      </c>
      <c r="M58" t="str">
        <f t="shared" si="0"/>
        <v>㕥㠯</v>
      </c>
      <c r="O58">
        <f t="shared" si="3"/>
        <v>254</v>
      </c>
      <c r="P58" t="str">
        <f t="shared" si="4"/>
        <v>叩</v>
      </c>
      <c r="Q58" t="str">
        <f t="shared" si="5"/>
        <v/>
      </c>
      <c r="R58" t="str">
        <f t="shared" si="6"/>
        <v>敂</v>
      </c>
      <c r="U58">
        <f>MATCH(A58,Table9[Index],0)</f>
        <v>114</v>
      </c>
    </row>
    <row r="59" spans="1:21" ht="15.75" thickBot="1" x14ac:dyDescent="0.3">
      <c r="A59" s="2">
        <v>185</v>
      </c>
      <c r="B59" s="2" t="s">
        <v>386</v>
      </c>
      <c r="C59" s="2" t="s">
        <v>387</v>
      </c>
      <c r="D59" s="2"/>
      <c r="E59" s="2">
        <v>257</v>
      </c>
      <c r="F59" s="2" t="s">
        <v>444</v>
      </c>
      <c r="G59" s="2" t="s">
        <v>445</v>
      </c>
      <c r="H59" s="2" t="s">
        <v>446</v>
      </c>
      <c r="J59">
        <f t="shared" si="1"/>
        <v>185</v>
      </c>
      <c r="K59" t="str">
        <f t="shared" si="2"/>
        <v>邓</v>
      </c>
      <c r="L59" t="str">
        <f t="shared" si="0"/>
        <v>鄧</v>
      </c>
      <c r="M59" t="str">
        <f t="shared" si="0"/>
        <v/>
      </c>
      <c r="O59">
        <f t="shared" si="3"/>
        <v>257</v>
      </c>
      <c r="P59" t="str">
        <f t="shared" si="4"/>
        <v>叹</v>
      </c>
      <c r="Q59" t="str">
        <f t="shared" si="5"/>
        <v>嘆</v>
      </c>
      <c r="R59" t="str">
        <f t="shared" si="6"/>
        <v>歎</v>
      </c>
      <c r="U59">
        <f>MATCH(A59,Table9[Index],0)</f>
        <v>115</v>
      </c>
    </row>
    <row r="60" spans="1:21" ht="15.75" thickBot="1" x14ac:dyDescent="0.3">
      <c r="A60" s="2">
        <v>186</v>
      </c>
      <c r="B60" s="2" t="s">
        <v>388</v>
      </c>
      <c r="C60" s="2" t="s">
        <v>389</v>
      </c>
      <c r="D60" s="2"/>
      <c r="E60" s="2">
        <v>258</v>
      </c>
      <c r="F60" s="2" t="s">
        <v>447</v>
      </c>
      <c r="G60" s="2"/>
      <c r="H60" s="2" t="s">
        <v>448</v>
      </c>
      <c r="J60">
        <f t="shared" si="1"/>
        <v>186</v>
      </c>
      <c r="K60" t="str">
        <f t="shared" si="2"/>
        <v>劝</v>
      </c>
      <c r="L60" t="str">
        <f t="shared" si="0"/>
        <v>勸</v>
      </c>
      <c r="M60" t="str">
        <f t="shared" si="0"/>
        <v/>
      </c>
      <c r="O60">
        <f t="shared" si="3"/>
        <v>258</v>
      </c>
      <c r="P60" t="str">
        <f t="shared" si="4"/>
        <v>冉</v>
      </c>
      <c r="Q60" t="str">
        <f t="shared" si="5"/>
        <v/>
      </c>
      <c r="R60" t="str">
        <f t="shared" si="6"/>
        <v>冄</v>
      </c>
      <c r="U60">
        <f>MATCH(A60,Table9[Index],0)</f>
        <v>116</v>
      </c>
    </row>
    <row r="61" spans="1:21" ht="15.75" thickBot="1" x14ac:dyDescent="0.3">
      <c r="A61" s="2">
        <v>187</v>
      </c>
      <c r="B61" s="2" t="s">
        <v>390</v>
      </c>
      <c r="C61" s="2" t="s">
        <v>391</v>
      </c>
      <c r="D61" s="2"/>
      <c r="E61" s="2">
        <v>268</v>
      </c>
      <c r="F61" s="2" t="s">
        <v>449</v>
      </c>
      <c r="G61" s="2"/>
      <c r="H61" s="2" t="s">
        <v>450</v>
      </c>
      <c r="J61">
        <f t="shared" si="1"/>
        <v>187</v>
      </c>
      <c r="K61" t="str">
        <f t="shared" si="2"/>
        <v>双</v>
      </c>
      <c r="L61" t="str">
        <f t="shared" si="0"/>
        <v>雙</v>
      </c>
      <c r="M61" t="str">
        <f t="shared" si="0"/>
        <v/>
      </c>
      <c r="O61">
        <f t="shared" si="3"/>
        <v>268</v>
      </c>
      <c r="P61" t="str">
        <f t="shared" si="4"/>
        <v>丘</v>
      </c>
      <c r="Q61" t="str">
        <f t="shared" si="5"/>
        <v/>
      </c>
      <c r="R61" t="str">
        <f t="shared" si="6"/>
        <v>坵</v>
      </c>
      <c r="U61">
        <f>MATCH(A61,Table9[Index],0)</f>
        <v>117</v>
      </c>
    </row>
    <row r="62" spans="1:21" x14ac:dyDescent="0.25">
      <c r="A62" s="19"/>
      <c r="B62" s="19"/>
      <c r="C62" s="19"/>
      <c r="D62" s="19"/>
      <c r="E62" s="19"/>
      <c r="F62" s="19"/>
      <c r="G62" s="19"/>
      <c r="H62" s="19"/>
      <c r="J62" t="str">
        <f t="shared" si="1"/>
        <v/>
      </c>
      <c r="K62" t="str">
        <f t="shared" si="2"/>
        <v/>
      </c>
      <c r="L62" t="str">
        <f t="shared" si="0"/>
        <v/>
      </c>
      <c r="M62" t="str">
        <f t="shared" si="0"/>
        <v/>
      </c>
      <c r="O62" t="str">
        <f t="shared" si="3"/>
        <v/>
      </c>
      <c r="P62" t="str">
        <f t="shared" si="4"/>
        <v/>
      </c>
      <c r="Q62" t="str">
        <f t="shared" si="5"/>
        <v/>
      </c>
      <c r="R62" t="str">
        <f t="shared" si="6"/>
        <v/>
      </c>
      <c r="U62" t="e">
        <f>MATCH(A62,Table9[Index],0)</f>
        <v>#N/A</v>
      </c>
    </row>
    <row r="63" spans="1:21" ht="15.75" thickBot="1" x14ac:dyDescent="0.3">
      <c r="A63" s="14"/>
      <c r="J63" t="str">
        <f t="shared" si="1"/>
        <v/>
      </c>
      <c r="K63" t="str">
        <f t="shared" si="2"/>
        <v/>
      </c>
      <c r="L63" t="str">
        <f t="shared" ref="L63:M126" si="7">IF(ISBLANK(C63),"",  IF(LEN(C63)&gt;=3,MID(C63,2,LEN(C63)-2),C63))</f>
        <v/>
      </c>
      <c r="M63" t="str">
        <f t="shared" si="7"/>
        <v/>
      </c>
      <c r="O63" t="str">
        <f t="shared" si="3"/>
        <v/>
      </c>
      <c r="P63" t="str">
        <f t="shared" si="4"/>
        <v/>
      </c>
      <c r="Q63" t="str">
        <f t="shared" si="5"/>
        <v/>
      </c>
      <c r="R63" t="str">
        <f t="shared" si="6"/>
        <v/>
      </c>
      <c r="U63" t="e">
        <f>MATCH(A63,Table9[Index],0)</f>
        <v>#N/A</v>
      </c>
    </row>
    <row r="64" spans="1:21" ht="15.75" thickBot="1" x14ac:dyDescent="0.3">
      <c r="A64" s="20" t="s">
        <v>0</v>
      </c>
      <c r="B64" s="21"/>
      <c r="C64" s="1" t="s">
        <v>1</v>
      </c>
      <c r="D64" s="1" t="s">
        <v>2</v>
      </c>
      <c r="E64" s="20" t="s">
        <v>0</v>
      </c>
      <c r="F64" s="21"/>
      <c r="G64" s="1" t="s">
        <v>1</v>
      </c>
      <c r="H64" s="1" t="s">
        <v>2</v>
      </c>
      <c r="J64" t="str">
        <f t="shared" si="1"/>
        <v>规范字</v>
      </c>
      <c r="K64" t="str">
        <f t="shared" si="2"/>
        <v/>
      </c>
      <c r="L64" t="str">
        <f t="shared" si="7"/>
        <v>体</v>
      </c>
      <c r="M64" t="str">
        <f t="shared" si="7"/>
        <v>体</v>
      </c>
      <c r="O64" t="str">
        <f t="shared" si="3"/>
        <v>规范字</v>
      </c>
      <c r="P64" t="str">
        <f t="shared" si="4"/>
        <v/>
      </c>
      <c r="Q64" t="str">
        <f t="shared" si="5"/>
        <v>体</v>
      </c>
      <c r="R64" t="str">
        <f t="shared" si="6"/>
        <v>体</v>
      </c>
      <c r="U64" t="e">
        <f>MATCH(A64,Table9[Index],0)</f>
        <v>#N/A</v>
      </c>
    </row>
    <row r="65" spans="1:21" ht="15.75" thickBot="1" x14ac:dyDescent="0.3">
      <c r="A65" s="2">
        <v>272</v>
      </c>
      <c r="B65" s="2" t="s">
        <v>451</v>
      </c>
      <c r="C65" s="2"/>
      <c r="D65" s="2" t="s">
        <v>452</v>
      </c>
      <c r="E65" s="2">
        <v>322</v>
      </c>
      <c r="F65" s="2" t="s">
        <v>512</v>
      </c>
      <c r="G65" s="2" t="s">
        <v>513</v>
      </c>
      <c r="H65" s="2"/>
      <c r="J65">
        <f t="shared" si="1"/>
        <v>272</v>
      </c>
      <c r="K65" t="str">
        <f t="shared" si="2"/>
        <v>仙</v>
      </c>
      <c r="L65" t="str">
        <f t="shared" si="7"/>
        <v/>
      </c>
      <c r="M65" t="str">
        <f t="shared" si="7"/>
        <v>僊</v>
      </c>
      <c r="O65">
        <f t="shared" si="3"/>
        <v>322</v>
      </c>
      <c r="P65" t="str">
        <f t="shared" si="4"/>
        <v>讯</v>
      </c>
      <c r="Q65" t="str">
        <f t="shared" si="5"/>
        <v>訊</v>
      </c>
      <c r="R65" t="str">
        <f t="shared" si="6"/>
        <v/>
      </c>
      <c r="U65">
        <f>MATCH(A65,Table9[Index],0)</f>
        <v>145</v>
      </c>
    </row>
    <row r="66" spans="1:21" ht="15.75" thickBot="1" x14ac:dyDescent="0.3">
      <c r="A66" s="2">
        <v>273</v>
      </c>
      <c r="B66" s="2" t="s">
        <v>453</v>
      </c>
      <c r="C66" s="2" t="s">
        <v>454</v>
      </c>
      <c r="D66" s="2"/>
      <c r="E66" s="2">
        <v>323</v>
      </c>
      <c r="F66" s="2" t="s">
        <v>514</v>
      </c>
      <c r="G66" s="2" t="s">
        <v>515</v>
      </c>
      <c r="H66" s="2"/>
      <c r="J66">
        <f t="shared" si="1"/>
        <v>273</v>
      </c>
      <c r="K66" t="str">
        <f t="shared" si="2"/>
        <v>们</v>
      </c>
      <c r="L66" t="str">
        <f t="shared" si="7"/>
        <v>們</v>
      </c>
      <c r="M66" t="str">
        <f t="shared" si="7"/>
        <v/>
      </c>
      <c r="O66">
        <f t="shared" si="3"/>
        <v>323</v>
      </c>
      <c r="P66" t="str">
        <f t="shared" si="4"/>
        <v>记</v>
      </c>
      <c r="Q66" t="str">
        <f t="shared" si="5"/>
        <v>記</v>
      </c>
      <c r="R66" t="str">
        <f t="shared" si="6"/>
        <v/>
      </c>
      <c r="U66">
        <f>MATCH(A66,Table9[Index],0)</f>
        <v>146</v>
      </c>
    </row>
    <row r="67" spans="1:21" ht="15.75" thickBot="1" x14ac:dyDescent="0.3">
      <c r="A67" s="2">
        <v>274</v>
      </c>
      <c r="B67" s="2" t="s">
        <v>455</v>
      </c>
      <c r="C67" s="2" t="s">
        <v>456</v>
      </c>
      <c r="D67" s="2"/>
      <c r="E67" s="4">
        <v>330</v>
      </c>
      <c r="F67" s="4" t="s">
        <v>516</v>
      </c>
      <c r="G67" s="2" t="s">
        <v>6</v>
      </c>
      <c r="H67" s="2"/>
      <c r="J67">
        <f t="shared" ref="J67:J130" si="8">IF(ISBLANK(A67),"",A67)</f>
        <v>274</v>
      </c>
      <c r="K67" t="str">
        <f t="shared" ref="K67:K130" si="9">IF(ISBLANK(B67),"",B67)</f>
        <v>仪</v>
      </c>
      <c r="L67" t="str">
        <f t="shared" si="7"/>
        <v>儀</v>
      </c>
      <c r="M67" t="str">
        <f t="shared" si="7"/>
        <v/>
      </c>
      <c r="O67">
        <f t="shared" ref="O67:O130" si="10">IF(ISBLANK(E67),"",E67)</f>
        <v>330</v>
      </c>
      <c r="P67" t="str">
        <f t="shared" ref="P67:P130" si="11">IF(ISBLANK(F67),"",F67)</f>
        <v>出</v>
      </c>
      <c r="Q67" t="str">
        <f t="shared" ref="Q67:Q130" si="12">IF(ISBLANK(G67),"",  IF(LEN(G67)&gt;=3,MID(G67,2,LEN(G67)-2),G67))</f>
        <v>～</v>
      </c>
      <c r="R67" t="str">
        <f t="shared" ref="R67:R130" si="13">IF(ISBLANK(H67),"",  IF(LEN(H67)&gt;=3,MID(H67,2,LEN(H67)-2),H67))</f>
        <v/>
      </c>
      <c r="U67">
        <f>MATCH(A67,Table9[Index],0)</f>
        <v>147</v>
      </c>
    </row>
    <row r="68" spans="1:21" ht="15.75" thickBot="1" x14ac:dyDescent="0.3">
      <c r="A68" s="2">
        <v>281</v>
      </c>
      <c r="B68" s="2" t="s">
        <v>457</v>
      </c>
      <c r="C68" s="2" t="s">
        <v>458</v>
      </c>
      <c r="D68" s="2"/>
      <c r="E68" s="5"/>
      <c r="F68" s="5"/>
      <c r="G68" s="2" t="s">
        <v>517</v>
      </c>
      <c r="H68" s="2"/>
      <c r="J68">
        <f t="shared" si="8"/>
        <v>281</v>
      </c>
      <c r="K68" t="str">
        <f t="shared" si="9"/>
        <v>丛</v>
      </c>
      <c r="L68" t="str">
        <f t="shared" si="7"/>
        <v>叢</v>
      </c>
      <c r="M68" t="str">
        <f t="shared" si="7"/>
        <v/>
      </c>
      <c r="O68" t="str">
        <f t="shared" si="10"/>
        <v/>
      </c>
      <c r="P68" t="str">
        <f t="shared" si="11"/>
        <v/>
      </c>
      <c r="Q68" t="str">
        <f t="shared" si="12"/>
        <v>齣</v>
      </c>
      <c r="R68" t="str">
        <f t="shared" si="13"/>
        <v/>
      </c>
      <c r="U68">
        <f>MATCH(A68,Table9[Index],0)</f>
        <v>148</v>
      </c>
    </row>
    <row r="69" spans="1:21" ht="15.75" thickBot="1" x14ac:dyDescent="0.3">
      <c r="A69" s="2">
        <v>286</v>
      </c>
      <c r="B69" s="2" t="s">
        <v>459</v>
      </c>
      <c r="C69" s="2" t="s">
        <v>460</v>
      </c>
      <c r="D69" s="2" t="s">
        <v>461</v>
      </c>
      <c r="E69" s="2">
        <v>331</v>
      </c>
      <c r="F69" s="2" t="s">
        <v>518</v>
      </c>
      <c r="G69" s="2" t="s">
        <v>519</v>
      </c>
      <c r="H69" s="2"/>
      <c r="J69">
        <f t="shared" si="8"/>
        <v>286</v>
      </c>
      <c r="K69" t="str">
        <f t="shared" si="9"/>
        <v>尔</v>
      </c>
      <c r="L69" t="str">
        <f t="shared" si="7"/>
        <v>爾</v>
      </c>
      <c r="M69" t="str">
        <f t="shared" si="7"/>
        <v>尒</v>
      </c>
      <c r="O69">
        <f t="shared" si="10"/>
        <v>331</v>
      </c>
      <c r="P69" t="str">
        <f t="shared" si="11"/>
        <v>辽</v>
      </c>
      <c r="Q69" t="str">
        <f t="shared" si="12"/>
        <v>遼</v>
      </c>
      <c r="R69" t="str">
        <f t="shared" si="13"/>
        <v/>
      </c>
      <c r="U69">
        <f>MATCH(A69,Table9[Index],0)</f>
        <v>149</v>
      </c>
    </row>
    <row r="70" spans="1:21" ht="15.75" thickBot="1" x14ac:dyDescent="0.3">
      <c r="A70" s="2">
        <v>287</v>
      </c>
      <c r="B70" s="2" t="s">
        <v>462</v>
      </c>
      <c r="C70" s="2" t="s">
        <v>463</v>
      </c>
      <c r="D70" s="2"/>
      <c r="E70" s="2">
        <v>332</v>
      </c>
      <c r="F70" s="2" t="s">
        <v>520</v>
      </c>
      <c r="G70" s="2"/>
      <c r="H70" s="2" t="s">
        <v>521</v>
      </c>
      <c r="J70">
        <f t="shared" si="8"/>
        <v>287</v>
      </c>
      <c r="K70" t="str">
        <f t="shared" si="9"/>
        <v>乐</v>
      </c>
      <c r="L70" t="str">
        <f t="shared" si="7"/>
        <v>樂</v>
      </c>
      <c r="M70" t="str">
        <f t="shared" si="7"/>
        <v/>
      </c>
      <c r="O70">
        <f t="shared" si="10"/>
        <v>332</v>
      </c>
      <c r="P70" t="str">
        <f t="shared" si="11"/>
        <v>奶</v>
      </c>
      <c r="Q70" t="str">
        <f t="shared" si="12"/>
        <v/>
      </c>
      <c r="R70" t="str">
        <f t="shared" si="13"/>
        <v>妳嬭</v>
      </c>
      <c r="U70">
        <f>MATCH(A70,Table9[Index],0)</f>
        <v>150</v>
      </c>
    </row>
    <row r="71" spans="1:21" ht="15.75" thickBot="1" x14ac:dyDescent="0.3">
      <c r="A71" s="2">
        <v>289</v>
      </c>
      <c r="B71" s="2" t="s">
        <v>464</v>
      </c>
      <c r="C71" s="2"/>
      <c r="D71" s="2" t="s">
        <v>465</v>
      </c>
      <c r="E71" s="2">
        <v>337</v>
      </c>
      <c r="F71" s="2" t="s">
        <v>522</v>
      </c>
      <c r="G71" s="2" t="s">
        <v>523</v>
      </c>
      <c r="H71" s="2"/>
      <c r="J71">
        <f t="shared" si="8"/>
        <v>289</v>
      </c>
      <c r="K71" t="str">
        <f t="shared" si="9"/>
        <v>匆</v>
      </c>
      <c r="L71" t="str">
        <f t="shared" si="7"/>
        <v/>
      </c>
      <c r="M71" t="str">
        <f t="shared" si="7"/>
        <v>怱悤</v>
      </c>
      <c r="O71">
        <f t="shared" si="10"/>
        <v>337</v>
      </c>
      <c r="P71" t="str">
        <f t="shared" si="11"/>
        <v>边</v>
      </c>
      <c r="Q71" t="str">
        <f t="shared" si="12"/>
        <v>邊</v>
      </c>
      <c r="R71" t="str">
        <f t="shared" si="13"/>
        <v/>
      </c>
      <c r="U71">
        <f>MATCH(A71,Table9[Index],0)</f>
        <v>151</v>
      </c>
    </row>
    <row r="72" spans="1:21" ht="15.75" thickBot="1" x14ac:dyDescent="0.3">
      <c r="A72" s="2">
        <v>290</v>
      </c>
      <c r="B72" s="2" t="s">
        <v>466</v>
      </c>
      <c r="C72" s="2"/>
      <c r="D72" s="2" t="s">
        <v>467</v>
      </c>
      <c r="E72" s="4">
        <v>339</v>
      </c>
      <c r="F72" s="4" t="s">
        <v>524</v>
      </c>
      <c r="G72" s="2" t="s">
        <v>525</v>
      </c>
      <c r="H72" s="2"/>
      <c r="J72">
        <f t="shared" si="8"/>
        <v>290</v>
      </c>
      <c r="K72" t="str">
        <f t="shared" si="9"/>
        <v>册</v>
      </c>
      <c r="L72" t="str">
        <f t="shared" si="7"/>
        <v/>
      </c>
      <c r="M72" t="str">
        <f t="shared" si="7"/>
        <v>冊</v>
      </c>
      <c r="O72">
        <f t="shared" si="10"/>
        <v>339</v>
      </c>
      <c r="P72" t="str">
        <f t="shared" si="11"/>
        <v>发</v>
      </c>
      <c r="Q72" t="str">
        <f t="shared" si="12"/>
        <v>發</v>
      </c>
      <c r="R72" t="str">
        <f t="shared" si="13"/>
        <v/>
      </c>
      <c r="U72">
        <f>MATCH(A72,Table9[Index],0)</f>
        <v>152</v>
      </c>
    </row>
    <row r="73" spans="1:21" ht="15.75" thickBot="1" x14ac:dyDescent="0.3">
      <c r="A73" s="2">
        <v>291</v>
      </c>
      <c r="B73" s="2" t="s">
        <v>468</v>
      </c>
      <c r="C73" s="2"/>
      <c r="D73" s="2" t="s">
        <v>469</v>
      </c>
      <c r="E73" s="5"/>
      <c r="F73" s="5"/>
      <c r="G73" s="2" t="s">
        <v>526</v>
      </c>
      <c r="H73" s="2"/>
      <c r="J73">
        <f t="shared" si="8"/>
        <v>291</v>
      </c>
      <c r="K73" t="str">
        <f t="shared" si="9"/>
        <v>卯</v>
      </c>
      <c r="L73" t="str">
        <f t="shared" si="7"/>
        <v/>
      </c>
      <c r="M73" t="str">
        <f t="shared" si="7"/>
        <v>夘戼</v>
      </c>
      <c r="O73" t="str">
        <f t="shared" si="10"/>
        <v/>
      </c>
      <c r="P73" t="str">
        <f t="shared" si="11"/>
        <v/>
      </c>
      <c r="Q73" t="str">
        <f t="shared" si="12"/>
        <v>髮</v>
      </c>
      <c r="R73" t="str">
        <f t="shared" si="13"/>
        <v/>
      </c>
      <c r="U73">
        <f>MATCH(A73,Table9[Index],0)</f>
        <v>153</v>
      </c>
    </row>
    <row r="74" spans="1:21" ht="15.75" thickBot="1" x14ac:dyDescent="0.3">
      <c r="A74" s="2">
        <v>294</v>
      </c>
      <c r="B74" s="2" t="s">
        <v>470</v>
      </c>
      <c r="C74" s="2" t="s">
        <v>471</v>
      </c>
      <c r="D74" s="2"/>
      <c r="E74" s="2">
        <v>340</v>
      </c>
      <c r="F74" s="2" t="s">
        <v>527</v>
      </c>
      <c r="G74" s="2" t="s">
        <v>528</v>
      </c>
      <c r="H74" s="2"/>
      <c r="J74">
        <f t="shared" si="8"/>
        <v>294</v>
      </c>
      <c r="K74" t="str">
        <f t="shared" si="9"/>
        <v>处</v>
      </c>
      <c r="L74" t="str">
        <f t="shared" si="7"/>
        <v>處</v>
      </c>
      <c r="M74" t="str">
        <f t="shared" si="7"/>
        <v/>
      </c>
      <c r="O74">
        <f t="shared" si="10"/>
        <v>340</v>
      </c>
      <c r="P74" t="str">
        <f t="shared" si="11"/>
        <v>圣</v>
      </c>
      <c r="Q74" t="str">
        <f t="shared" si="12"/>
        <v>聖</v>
      </c>
      <c r="R74" t="str">
        <f t="shared" si="13"/>
        <v/>
      </c>
      <c r="U74">
        <f>MATCH(A74,Table9[Index],0)</f>
        <v>154</v>
      </c>
    </row>
    <row r="75" spans="1:21" ht="15.75" thickBot="1" x14ac:dyDescent="0.3">
      <c r="A75" s="4">
        <v>295</v>
      </c>
      <c r="B75" s="4" t="s">
        <v>472</v>
      </c>
      <c r="C75" s="2" t="s">
        <v>6</v>
      </c>
      <c r="D75" s="2"/>
      <c r="E75" s="2">
        <v>341</v>
      </c>
      <c r="F75" s="2" t="s">
        <v>529</v>
      </c>
      <c r="G75" s="2" t="s">
        <v>530</v>
      </c>
      <c r="H75" s="2"/>
      <c r="J75">
        <f t="shared" si="8"/>
        <v>295</v>
      </c>
      <c r="K75" t="str">
        <f t="shared" si="9"/>
        <v>冬</v>
      </c>
      <c r="L75" t="str">
        <f t="shared" si="7"/>
        <v>～</v>
      </c>
      <c r="M75" t="str">
        <f t="shared" si="7"/>
        <v/>
      </c>
      <c r="O75">
        <f t="shared" si="10"/>
        <v>341</v>
      </c>
      <c r="P75" t="str">
        <f t="shared" si="11"/>
        <v>对</v>
      </c>
      <c r="Q75" t="str">
        <f t="shared" si="12"/>
        <v>對</v>
      </c>
      <c r="R75" t="str">
        <f t="shared" si="13"/>
        <v/>
      </c>
      <c r="U75">
        <f>MATCH(A75,Table9[Index],0)</f>
        <v>155</v>
      </c>
    </row>
    <row r="76" spans="1:21" ht="15.75" thickBot="1" x14ac:dyDescent="0.3">
      <c r="A76" s="5"/>
      <c r="B76" s="5"/>
      <c r="C76" s="2" t="s">
        <v>473</v>
      </c>
      <c r="D76" s="2"/>
      <c r="E76" s="4">
        <v>342</v>
      </c>
      <c r="F76" s="4" t="s">
        <v>531</v>
      </c>
      <c r="G76" s="2" t="s">
        <v>6</v>
      </c>
      <c r="H76" s="2"/>
      <c r="J76" t="str">
        <f t="shared" si="8"/>
        <v/>
      </c>
      <c r="K76" t="str">
        <f t="shared" si="9"/>
        <v/>
      </c>
      <c r="L76" t="str">
        <f t="shared" si="7"/>
        <v>鼕</v>
      </c>
      <c r="M76" t="str">
        <f t="shared" si="7"/>
        <v/>
      </c>
      <c r="O76">
        <f t="shared" si="10"/>
        <v>342</v>
      </c>
      <c r="P76" t="str">
        <f t="shared" si="11"/>
        <v>台</v>
      </c>
      <c r="Q76" t="str">
        <f t="shared" si="12"/>
        <v>～</v>
      </c>
      <c r="R76" t="str">
        <f t="shared" si="13"/>
        <v/>
      </c>
      <c r="U76" t="e">
        <f>MATCH(A76,Table9[Index],0)</f>
        <v>#N/A</v>
      </c>
    </row>
    <row r="77" spans="1:21" ht="15.75" thickBot="1" x14ac:dyDescent="0.3">
      <c r="A77" s="2">
        <v>296</v>
      </c>
      <c r="B77" s="2" t="s">
        <v>474</v>
      </c>
      <c r="C77" s="2" t="s">
        <v>475</v>
      </c>
      <c r="D77" s="2"/>
      <c r="E77" s="6"/>
      <c r="F77" s="6"/>
      <c r="G77" s="2" t="s">
        <v>532</v>
      </c>
      <c r="H77" s="2"/>
      <c r="J77">
        <f t="shared" si="8"/>
        <v>296</v>
      </c>
      <c r="K77" t="str">
        <f t="shared" si="9"/>
        <v>鸟</v>
      </c>
      <c r="L77" t="str">
        <f t="shared" si="7"/>
        <v>鳥</v>
      </c>
      <c r="M77" t="str">
        <f t="shared" si="7"/>
        <v/>
      </c>
      <c r="O77" t="str">
        <f t="shared" si="10"/>
        <v/>
      </c>
      <c r="P77" t="str">
        <f t="shared" si="11"/>
        <v/>
      </c>
      <c r="Q77" t="str">
        <f t="shared" si="12"/>
        <v>臺</v>
      </c>
      <c r="R77" t="str">
        <f t="shared" si="13"/>
        <v/>
      </c>
      <c r="U77">
        <f>MATCH(A77,Table9[Index],0)</f>
        <v>156</v>
      </c>
    </row>
    <row r="78" spans="1:21" ht="15.75" thickBot="1" x14ac:dyDescent="0.3">
      <c r="A78" s="2">
        <v>297</v>
      </c>
      <c r="B78" s="2" t="s">
        <v>476</v>
      </c>
      <c r="C78" s="2" t="s">
        <v>477</v>
      </c>
      <c r="D78" s="2"/>
      <c r="E78" s="6"/>
      <c r="F78" s="6"/>
      <c r="G78" s="2" t="s">
        <v>533</v>
      </c>
      <c r="H78" s="2"/>
      <c r="J78">
        <f t="shared" si="8"/>
        <v>297</v>
      </c>
      <c r="K78" t="str">
        <f t="shared" si="9"/>
        <v>务</v>
      </c>
      <c r="L78" t="str">
        <f t="shared" si="7"/>
        <v>務</v>
      </c>
      <c r="M78" t="str">
        <f t="shared" si="7"/>
        <v/>
      </c>
      <c r="O78" t="str">
        <f t="shared" si="10"/>
        <v/>
      </c>
      <c r="P78" t="str">
        <f t="shared" si="11"/>
        <v/>
      </c>
      <c r="Q78" t="str">
        <f t="shared" si="12"/>
        <v>颱</v>
      </c>
      <c r="R78" t="str">
        <f t="shared" si="13"/>
        <v/>
      </c>
      <c r="U78">
        <f>MATCH(A78,Table9[Index],0)</f>
        <v>157</v>
      </c>
    </row>
    <row r="79" spans="1:21" ht="15.75" thickBot="1" x14ac:dyDescent="0.3">
      <c r="A79" s="4">
        <v>299</v>
      </c>
      <c r="B79" s="4" t="s">
        <v>478</v>
      </c>
      <c r="C79" s="2" t="s">
        <v>479</v>
      </c>
      <c r="D79" s="2"/>
      <c r="E79" s="5"/>
      <c r="F79" s="5"/>
      <c r="G79" s="2" t="s">
        <v>534</v>
      </c>
      <c r="H79" s="2"/>
      <c r="J79">
        <f t="shared" si="8"/>
        <v>299</v>
      </c>
      <c r="K79" t="str">
        <f t="shared" si="9"/>
        <v>饥</v>
      </c>
      <c r="L79" t="str">
        <f t="shared" si="7"/>
        <v>飢</v>
      </c>
      <c r="M79" t="str">
        <f t="shared" si="7"/>
        <v/>
      </c>
      <c r="O79" t="str">
        <f t="shared" si="10"/>
        <v/>
      </c>
      <c r="P79" t="str">
        <f t="shared" si="11"/>
        <v/>
      </c>
      <c r="Q79" t="str">
        <f t="shared" si="12"/>
        <v>檯</v>
      </c>
      <c r="R79" t="str">
        <f t="shared" si="13"/>
        <v/>
      </c>
      <c r="U79">
        <f>MATCH(A79,Table9[Index],0)</f>
        <v>158</v>
      </c>
    </row>
    <row r="80" spans="1:21" ht="15.75" thickBot="1" x14ac:dyDescent="0.3">
      <c r="A80" s="5"/>
      <c r="B80" s="5"/>
      <c r="C80" s="2" t="s">
        <v>480</v>
      </c>
      <c r="D80" s="2"/>
      <c r="E80" s="2">
        <v>344</v>
      </c>
      <c r="F80" s="2" t="s">
        <v>535</v>
      </c>
      <c r="G80" s="2" t="s">
        <v>536</v>
      </c>
      <c r="H80" s="2" t="s">
        <v>537</v>
      </c>
      <c r="J80" t="str">
        <f t="shared" si="8"/>
        <v/>
      </c>
      <c r="K80" t="str">
        <f t="shared" si="9"/>
        <v/>
      </c>
      <c r="L80" t="str">
        <f t="shared" si="7"/>
        <v>饑</v>
      </c>
      <c r="M80" t="str">
        <f t="shared" si="7"/>
        <v/>
      </c>
      <c r="O80">
        <f t="shared" si="10"/>
        <v>344</v>
      </c>
      <c r="P80" t="str">
        <f t="shared" si="11"/>
        <v>纠</v>
      </c>
      <c r="Q80" t="str">
        <f t="shared" si="12"/>
        <v>糾</v>
      </c>
      <c r="R80" t="str">
        <f t="shared" si="13"/>
        <v>糺</v>
      </c>
      <c r="U80" t="e">
        <f>MATCH(A80,Table9[Index],0)</f>
        <v>#N/A</v>
      </c>
    </row>
    <row r="81" spans="1:21" ht="15.75" thickBot="1" x14ac:dyDescent="0.3">
      <c r="A81" s="2">
        <v>303</v>
      </c>
      <c r="B81" s="2" t="s">
        <v>481</v>
      </c>
      <c r="C81" s="2" t="s">
        <v>482</v>
      </c>
      <c r="D81" s="2"/>
      <c r="E81" s="2">
        <v>347</v>
      </c>
      <c r="F81" s="2" t="s">
        <v>538</v>
      </c>
      <c r="G81" s="2" t="s">
        <v>539</v>
      </c>
      <c r="H81" s="2"/>
      <c r="J81">
        <f t="shared" si="8"/>
        <v>303</v>
      </c>
      <c r="K81" t="str">
        <f t="shared" si="9"/>
        <v>冯</v>
      </c>
      <c r="L81" t="str">
        <f t="shared" si="7"/>
        <v>馮</v>
      </c>
      <c r="M81" t="str">
        <f t="shared" si="7"/>
        <v/>
      </c>
      <c r="O81">
        <f t="shared" si="10"/>
        <v>347</v>
      </c>
      <c r="P81" t="str">
        <f t="shared" si="11"/>
        <v>丝</v>
      </c>
      <c r="Q81" t="str">
        <f t="shared" si="12"/>
        <v>絲</v>
      </c>
      <c r="R81" t="str">
        <f t="shared" si="13"/>
        <v/>
      </c>
      <c r="U81">
        <f>MATCH(A81,Table9[Index],0)</f>
        <v>159</v>
      </c>
    </row>
    <row r="82" spans="1:21" ht="15.75" thickBot="1" x14ac:dyDescent="0.3">
      <c r="A82" s="2">
        <v>305</v>
      </c>
      <c r="B82" s="2" t="s">
        <v>483</v>
      </c>
      <c r="C82" s="2" t="s">
        <v>484</v>
      </c>
      <c r="D82" s="2"/>
      <c r="E82" s="2">
        <v>353</v>
      </c>
      <c r="F82" s="2" t="s">
        <v>540</v>
      </c>
      <c r="G82" s="2" t="s">
        <v>541</v>
      </c>
      <c r="H82" s="2" t="s">
        <v>542</v>
      </c>
      <c r="J82">
        <f t="shared" si="8"/>
        <v>305</v>
      </c>
      <c r="K82" t="str">
        <f t="shared" si="9"/>
        <v>闪</v>
      </c>
      <c r="L82" t="str">
        <f t="shared" si="7"/>
        <v>閃</v>
      </c>
      <c r="M82" t="str">
        <f t="shared" si="7"/>
        <v/>
      </c>
      <c r="O82">
        <f t="shared" si="10"/>
        <v>353</v>
      </c>
      <c r="P82" t="str">
        <f t="shared" si="11"/>
        <v>动</v>
      </c>
      <c r="Q82" t="str">
        <f t="shared" si="12"/>
        <v>動</v>
      </c>
      <c r="R82" t="str">
        <f t="shared" si="13"/>
        <v>働</v>
      </c>
      <c r="U82">
        <f>MATCH(A82,Table9[Index],0)</f>
        <v>160</v>
      </c>
    </row>
    <row r="83" spans="1:21" ht="15.75" thickBot="1" x14ac:dyDescent="0.3">
      <c r="A83" s="2">
        <v>306</v>
      </c>
      <c r="B83" s="2" t="s">
        <v>485</v>
      </c>
      <c r="C83" s="2" t="s">
        <v>486</v>
      </c>
      <c r="D83" s="2"/>
      <c r="E83" s="2">
        <v>354</v>
      </c>
      <c r="F83" s="2" t="s">
        <v>543</v>
      </c>
      <c r="G83" s="2"/>
      <c r="H83" s="2" t="s">
        <v>544</v>
      </c>
      <c r="J83">
        <f t="shared" si="8"/>
        <v>306</v>
      </c>
      <c r="K83" t="str">
        <f t="shared" si="9"/>
        <v>兰</v>
      </c>
      <c r="L83" t="str">
        <f t="shared" si="7"/>
        <v>蘭</v>
      </c>
      <c r="M83" t="str">
        <f t="shared" si="7"/>
        <v/>
      </c>
      <c r="O83">
        <f t="shared" si="10"/>
        <v>354</v>
      </c>
      <c r="P83" t="str">
        <f t="shared" si="11"/>
        <v>扛</v>
      </c>
      <c r="Q83" t="str">
        <f t="shared" si="12"/>
        <v/>
      </c>
      <c r="R83" t="str">
        <f t="shared" si="13"/>
        <v>摃</v>
      </c>
      <c r="U83">
        <f>MATCH(A83,Table9[Index],0)</f>
        <v>161</v>
      </c>
    </row>
    <row r="84" spans="1:21" ht="15.75" thickBot="1" x14ac:dyDescent="0.3">
      <c r="A84" s="4">
        <v>309</v>
      </c>
      <c r="B84" s="4" t="s">
        <v>487</v>
      </c>
      <c r="C84" s="2" t="s">
        <v>488</v>
      </c>
      <c r="D84" s="2" t="s">
        <v>489</v>
      </c>
      <c r="E84" s="2">
        <v>357</v>
      </c>
      <c r="F84" s="2" t="s">
        <v>545</v>
      </c>
      <c r="G84" s="2"/>
      <c r="H84" s="2" t="s">
        <v>546</v>
      </c>
      <c r="J84">
        <f t="shared" si="8"/>
        <v>309</v>
      </c>
      <c r="K84" t="str">
        <f t="shared" si="9"/>
        <v>汇</v>
      </c>
      <c r="L84" t="str">
        <f t="shared" si="7"/>
        <v>匯</v>
      </c>
      <c r="M84" t="str">
        <f t="shared" si="7"/>
        <v>滙</v>
      </c>
      <c r="O84">
        <f t="shared" si="10"/>
        <v>357</v>
      </c>
      <c r="P84" t="str">
        <f t="shared" si="11"/>
        <v>扣</v>
      </c>
      <c r="Q84" t="str">
        <f t="shared" si="12"/>
        <v/>
      </c>
      <c r="R84" t="str">
        <f t="shared" si="13"/>
        <v>釦</v>
      </c>
      <c r="U84">
        <f>MATCH(A84,Table9[Index],0)</f>
        <v>162</v>
      </c>
    </row>
    <row r="85" spans="1:21" ht="15.75" thickBot="1" x14ac:dyDescent="0.3">
      <c r="A85" s="5"/>
      <c r="B85" s="5"/>
      <c r="C85" s="2" t="s">
        <v>490</v>
      </c>
      <c r="D85" s="2"/>
      <c r="E85" s="2">
        <v>358</v>
      </c>
      <c r="F85" s="2" t="s">
        <v>547</v>
      </c>
      <c r="G85" s="2"/>
      <c r="H85" s="2" t="s">
        <v>548</v>
      </c>
      <c r="J85" t="str">
        <f t="shared" si="8"/>
        <v/>
      </c>
      <c r="K85" t="str">
        <f t="shared" si="9"/>
        <v/>
      </c>
      <c r="L85" t="str">
        <f t="shared" si="7"/>
        <v>彙</v>
      </c>
      <c r="M85" t="str">
        <f t="shared" si="7"/>
        <v/>
      </c>
      <c r="O85">
        <f t="shared" si="10"/>
        <v>358</v>
      </c>
      <c r="P85" t="str">
        <f t="shared" si="11"/>
        <v>考</v>
      </c>
      <c r="Q85" t="str">
        <f t="shared" si="12"/>
        <v/>
      </c>
      <c r="R85" t="str">
        <f t="shared" si="13"/>
        <v>攷</v>
      </c>
      <c r="U85" t="e">
        <f>MATCH(A85,Table9[Index],0)</f>
        <v>#N/A</v>
      </c>
    </row>
    <row r="86" spans="1:21" ht="15.75" thickBot="1" x14ac:dyDescent="0.3">
      <c r="A86" s="2">
        <v>310</v>
      </c>
      <c r="B86" s="2" t="s">
        <v>491</v>
      </c>
      <c r="C86" s="2" t="s">
        <v>492</v>
      </c>
      <c r="D86" s="2"/>
      <c r="E86" s="2">
        <v>359</v>
      </c>
      <c r="F86" s="2" t="s">
        <v>549</v>
      </c>
      <c r="G86" s="2"/>
      <c r="H86" s="2" t="s">
        <v>550</v>
      </c>
      <c r="J86">
        <f t="shared" si="8"/>
        <v>310</v>
      </c>
      <c r="K86" t="str">
        <f t="shared" si="9"/>
        <v>头</v>
      </c>
      <c r="L86" t="str">
        <f t="shared" si="7"/>
        <v>頭</v>
      </c>
      <c r="M86" t="str">
        <f t="shared" si="7"/>
        <v/>
      </c>
      <c r="O86">
        <f t="shared" si="10"/>
        <v>359</v>
      </c>
      <c r="P86" t="str">
        <f t="shared" si="11"/>
        <v>托</v>
      </c>
      <c r="Q86" t="str">
        <f t="shared" si="12"/>
        <v/>
      </c>
      <c r="R86" t="str">
        <f t="shared" si="13"/>
        <v>託</v>
      </c>
      <c r="U86">
        <f>MATCH(A86,Table9[Index],0)</f>
        <v>163</v>
      </c>
    </row>
    <row r="87" spans="1:21" ht="15.75" thickBot="1" x14ac:dyDescent="0.3">
      <c r="A87" s="2">
        <v>311</v>
      </c>
      <c r="B87" s="2" t="s">
        <v>493</v>
      </c>
      <c r="C87" s="2" t="s">
        <v>494</v>
      </c>
      <c r="D87" s="2"/>
      <c r="E87" s="2">
        <v>361</v>
      </c>
      <c r="F87" s="2" t="s">
        <v>551</v>
      </c>
      <c r="G87" s="2" t="s">
        <v>552</v>
      </c>
      <c r="H87" s="2"/>
      <c r="J87">
        <f t="shared" si="8"/>
        <v>311</v>
      </c>
      <c r="K87" t="str">
        <f t="shared" si="9"/>
        <v>汉</v>
      </c>
      <c r="L87" t="str">
        <f t="shared" si="7"/>
        <v>漢</v>
      </c>
      <c r="M87" t="str">
        <f t="shared" si="7"/>
        <v/>
      </c>
      <c r="O87">
        <f t="shared" si="10"/>
        <v>361</v>
      </c>
      <c r="P87" t="str">
        <f t="shared" si="11"/>
        <v>巩</v>
      </c>
      <c r="Q87" t="str">
        <f t="shared" si="12"/>
        <v>鞏</v>
      </c>
      <c r="R87" t="str">
        <f t="shared" si="13"/>
        <v/>
      </c>
      <c r="U87">
        <f>MATCH(A87,Table9[Index],0)</f>
        <v>164</v>
      </c>
    </row>
    <row r="88" spans="1:21" ht="15.75" thickBot="1" x14ac:dyDescent="0.3">
      <c r="A88" s="2">
        <v>312</v>
      </c>
      <c r="B88" s="2" t="s">
        <v>495</v>
      </c>
      <c r="C88" s="2" t="s">
        <v>496</v>
      </c>
      <c r="D88" s="3" t="s">
        <v>497</v>
      </c>
      <c r="E88" s="2">
        <v>363</v>
      </c>
      <c r="F88" s="2" t="s">
        <v>553</v>
      </c>
      <c r="G88" s="2" t="s">
        <v>554</v>
      </c>
      <c r="H88" s="2"/>
      <c r="J88">
        <f t="shared" si="8"/>
        <v>312</v>
      </c>
      <c r="K88" t="str">
        <f t="shared" si="9"/>
        <v>宁</v>
      </c>
      <c r="L88" t="str">
        <f t="shared" si="7"/>
        <v>寧</v>
      </c>
      <c r="M88" t="str">
        <f t="shared" si="7"/>
        <v>寕甯12</v>
      </c>
      <c r="O88">
        <f t="shared" si="10"/>
        <v>363</v>
      </c>
      <c r="P88" t="str">
        <f t="shared" si="11"/>
        <v>执</v>
      </c>
      <c r="Q88" t="str">
        <f t="shared" si="12"/>
        <v>執</v>
      </c>
      <c r="R88" t="str">
        <f t="shared" si="13"/>
        <v/>
      </c>
      <c r="U88">
        <f>MATCH(A88,Table9[Index],0)</f>
        <v>11</v>
      </c>
    </row>
    <row r="89" spans="1:21" ht="15.75" thickBot="1" x14ac:dyDescent="0.3">
      <c r="A89" s="2">
        <v>314</v>
      </c>
      <c r="B89" s="2" t="s">
        <v>498</v>
      </c>
      <c r="C89" s="2"/>
      <c r="D89" s="2" t="s">
        <v>499</v>
      </c>
      <c r="E89" s="2">
        <v>364</v>
      </c>
      <c r="F89" s="2" t="s">
        <v>555</v>
      </c>
      <c r="G89" s="2" t="s">
        <v>556</v>
      </c>
      <c r="H89" s="2"/>
      <c r="J89">
        <f t="shared" si="8"/>
        <v>314</v>
      </c>
      <c r="K89" t="str">
        <f t="shared" si="9"/>
        <v>它</v>
      </c>
      <c r="L89" t="str">
        <f t="shared" si="7"/>
        <v/>
      </c>
      <c r="M89" t="str">
        <f t="shared" si="7"/>
        <v>牠</v>
      </c>
      <c r="O89">
        <f t="shared" si="10"/>
        <v>364</v>
      </c>
      <c r="P89" t="str">
        <f t="shared" si="11"/>
        <v>扩</v>
      </c>
      <c r="Q89" t="str">
        <f t="shared" si="12"/>
        <v>擴</v>
      </c>
      <c r="R89" t="str">
        <f t="shared" si="13"/>
        <v/>
      </c>
      <c r="U89">
        <f>MATCH(A89,Table9[Index],0)</f>
        <v>165</v>
      </c>
    </row>
    <row r="90" spans="1:21" ht="15.75" thickBot="1" x14ac:dyDescent="0.3">
      <c r="A90" s="2">
        <v>315</v>
      </c>
      <c r="B90" s="2" t="s">
        <v>500</v>
      </c>
      <c r="C90" s="2" t="s">
        <v>501</v>
      </c>
      <c r="D90" s="2"/>
      <c r="E90" s="2">
        <v>365</v>
      </c>
      <c r="F90" s="2" t="s">
        <v>557</v>
      </c>
      <c r="G90" s="2" t="s">
        <v>558</v>
      </c>
      <c r="H90" s="2"/>
      <c r="J90">
        <f t="shared" si="8"/>
        <v>315</v>
      </c>
      <c r="K90" t="str">
        <f t="shared" si="9"/>
        <v>讨</v>
      </c>
      <c r="L90" t="str">
        <f t="shared" si="7"/>
        <v>討</v>
      </c>
      <c r="M90" t="str">
        <f t="shared" si="7"/>
        <v/>
      </c>
      <c r="O90">
        <f t="shared" si="10"/>
        <v>365</v>
      </c>
      <c r="P90" t="str">
        <f t="shared" si="11"/>
        <v>扫</v>
      </c>
      <c r="Q90" t="str">
        <f t="shared" si="12"/>
        <v>掃</v>
      </c>
      <c r="R90" t="str">
        <f t="shared" si="13"/>
        <v/>
      </c>
      <c r="U90">
        <f>MATCH(A90,Table9[Index],0)</f>
        <v>166</v>
      </c>
    </row>
    <row r="91" spans="1:21" ht="15.75" thickBot="1" x14ac:dyDescent="0.3">
      <c r="A91" s="2">
        <v>316</v>
      </c>
      <c r="B91" s="2" t="s">
        <v>502</v>
      </c>
      <c r="C91" s="2" t="s">
        <v>503</v>
      </c>
      <c r="D91" s="2"/>
      <c r="E91" s="2">
        <v>367</v>
      </c>
      <c r="F91" s="2" t="s">
        <v>559</v>
      </c>
      <c r="G91" s="2" t="s">
        <v>560</v>
      </c>
      <c r="H91" s="2" t="s">
        <v>561</v>
      </c>
      <c r="J91">
        <f t="shared" si="8"/>
        <v>316</v>
      </c>
      <c r="K91" t="str">
        <f t="shared" si="9"/>
        <v>写</v>
      </c>
      <c r="L91" t="str">
        <f t="shared" si="7"/>
        <v>寫</v>
      </c>
      <c r="M91" t="str">
        <f t="shared" si="7"/>
        <v/>
      </c>
      <c r="O91">
        <f t="shared" si="10"/>
        <v>367</v>
      </c>
      <c r="P91" t="str">
        <f t="shared" si="11"/>
        <v>场</v>
      </c>
      <c r="Q91" t="str">
        <f t="shared" si="12"/>
        <v>場</v>
      </c>
      <c r="R91" t="str">
        <f t="shared" si="13"/>
        <v>塲</v>
      </c>
      <c r="U91">
        <f>MATCH(A91,Table9[Index],0)</f>
        <v>167</v>
      </c>
    </row>
    <row r="92" spans="1:21" ht="15.75" thickBot="1" x14ac:dyDescent="0.3">
      <c r="A92" s="2">
        <v>317</v>
      </c>
      <c r="B92" s="2" t="s">
        <v>504</v>
      </c>
      <c r="C92" s="2" t="s">
        <v>505</v>
      </c>
      <c r="D92" s="2"/>
      <c r="E92" s="2">
        <v>368</v>
      </c>
      <c r="F92" s="2" t="s">
        <v>562</v>
      </c>
      <c r="G92" s="2" t="s">
        <v>563</v>
      </c>
      <c r="H92" s="3" t="s">
        <v>564</v>
      </c>
      <c r="J92">
        <f t="shared" si="8"/>
        <v>317</v>
      </c>
      <c r="K92" t="str">
        <f t="shared" si="9"/>
        <v>让</v>
      </c>
      <c r="L92" t="str">
        <f t="shared" si="7"/>
        <v>讓</v>
      </c>
      <c r="M92" t="str">
        <f t="shared" si="7"/>
        <v/>
      </c>
      <c r="O92">
        <f t="shared" si="10"/>
        <v>368</v>
      </c>
      <c r="P92" t="str">
        <f t="shared" si="11"/>
        <v>扬</v>
      </c>
      <c r="Q92" t="str">
        <f t="shared" si="12"/>
        <v>揚</v>
      </c>
      <c r="R92" t="str">
        <f t="shared" si="13"/>
        <v>敭颺13</v>
      </c>
      <c r="U92">
        <f>MATCH(A92,Table9[Index],0)</f>
        <v>168</v>
      </c>
    </row>
    <row r="93" spans="1:21" ht="15.75" thickBot="1" x14ac:dyDescent="0.3">
      <c r="A93" s="2">
        <v>318</v>
      </c>
      <c r="B93" s="2" t="s">
        <v>506</v>
      </c>
      <c r="C93" s="2" t="s">
        <v>507</v>
      </c>
      <c r="D93" s="2"/>
      <c r="E93" s="2">
        <v>373</v>
      </c>
      <c r="F93" s="2" t="s">
        <v>565</v>
      </c>
      <c r="G93" s="2" t="s">
        <v>566</v>
      </c>
      <c r="H93" s="2"/>
      <c r="J93">
        <f t="shared" si="8"/>
        <v>318</v>
      </c>
      <c r="K93" t="str">
        <f t="shared" si="9"/>
        <v>礼</v>
      </c>
      <c r="L93" t="str">
        <f t="shared" si="7"/>
        <v>禮</v>
      </c>
      <c r="M93" t="str">
        <f t="shared" si="7"/>
        <v/>
      </c>
      <c r="O93">
        <f t="shared" si="10"/>
        <v>373</v>
      </c>
      <c r="P93" t="str">
        <f t="shared" si="11"/>
        <v>亚</v>
      </c>
      <c r="Q93" t="str">
        <f t="shared" si="12"/>
        <v>亞</v>
      </c>
      <c r="R93" t="str">
        <f t="shared" si="13"/>
        <v/>
      </c>
      <c r="U93">
        <f>MATCH(A93,Table9[Index],0)</f>
        <v>169</v>
      </c>
    </row>
    <row r="94" spans="1:21" ht="15.75" thickBot="1" x14ac:dyDescent="0.3">
      <c r="A94" s="2">
        <v>319</v>
      </c>
      <c r="B94" s="2" t="s">
        <v>508</v>
      </c>
      <c r="C94" s="2" t="s">
        <v>509</v>
      </c>
      <c r="D94" s="2"/>
      <c r="E94" s="4">
        <v>376</v>
      </c>
      <c r="F94" s="4" t="s">
        <v>567</v>
      </c>
      <c r="G94" s="2" t="s">
        <v>6</v>
      </c>
      <c r="H94" s="2"/>
      <c r="J94">
        <f t="shared" si="8"/>
        <v>319</v>
      </c>
      <c r="K94" t="str">
        <f t="shared" si="9"/>
        <v>训</v>
      </c>
      <c r="L94" t="str">
        <f t="shared" si="7"/>
        <v>訓</v>
      </c>
      <c r="M94" t="str">
        <f t="shared" si="7"/>
        <v/>
      </c>
      <c r="O94">
        <f t="shared" si="10"/>
        <v>376</v>
      </c>
      <c r="P94" t="str">
        <f t="shared" si="11"/>
        <v>朴</v>
      </c>
      <c r="Q94" t="str">
        <f t="shared" si="12"/>
        <v>～</v>
      </c>
      <c r="R94" t="str">
        <f t="shared" si="13"/>
        <v/>
      </c>
      <c r="U94">
        <f>MATCH(A94,Table9[Index],0)</f>
        <v>170</v>
      </c>
    </row>
    <row r="95" spans="1:21" ht="15.75" thickBot="1" x14ac:dyDescent="0.3">
      <c r="A95" s="2">
        <v>320</v>
      </c>
      <c r="B95" s="2" t="s">
        <v>510</v>
      </c>
      <c r="C95" s="2" t="s">
        <v>511</v>
      </c>
      <c r="D95" s="2"/>
      <c r="E95" s="5"/>
      <c r="F95" s="5"/>
      <c r="G95" s="2" t="s">
        <v>568</v>
      </c>
      <c r="H95" s="2"/>
      <c r="J95">
        <f t="shared" si="8"/>
        <v>320</v>
      </c>
      <c r="K95" t="str">
        <f t="shared" si="9"/>
        <v>议</v>
      </c>
      <c r="L95" t="str">
        <f t="shared" si="7"/>
        <v>議</v>
      </c>
      <c r="M95" t="str">
        <f t="shared" si="7"/>
        <v/>
      </c>
      <c r="O95" t="str">
        <f t="shared" si="10"/>
        <v/>
      </c>
      <c r="P95" t="str">
        <f t="shared" si="11"/>
        <v/>
      </c>
      <c r="Q95" t="str">
        <f t="shared" si="12"/>
        <v>樸</v>
      </c>
      <c r="R95" t="str">
        <f t="shared" si="13"/>
        <v/>
      </c>
      <c r="U95">
        <f>MATCH(A95,Table9[Index],0)</f>
        <v>171</v>
      </c>
    </row>
    <row r="96" spans="1:21" x14ac:dyDescent="0.25">
      <c r="A96" s="19"/>
      <c r="B96" s="19"/>
      <c r="C96" s="19"/>
      <c r="D96" s="19"/>
      <c r="E96" s="19"/>
      <c r="F96" s="19"/>
      <c r="G96" s="19"/>
      <c r="H96" s="19"/>
      <c r="J96" t="str">
        <f t="shared" si="8"/>
        <v/>
      </c>
      <c r="K96" t="str">
        <f t="shared" si="9"/>
        <v/>
      </c>
      <c r="L96" t="str">
        <f t="shared" si="7"/>
        <v/>
      </c>
      <c r="M96" t="str">
        <f t="shared" si="7"/>
        <v/>
      </c>
      <c r="O96" t="str">
        <f t="shared" si="10"/>
        <v/>
      </c>
      <c r="P96" t="str">
        <f t="shared" si="11"/>
        <v/>
      </c>
      <c r="Q96" t="str">
        <f t="shared" si="12"/>
        <v/>
      </c>
      <c r="R96" t="str">
        <f t="shared" si="13"/>
        <v/>
      </c>
      <c r="U96" t="e">
        <f>MATCH(A96,Table9[Index],0)</f>
        <v>#N/A</v>
      </c>
    </row>
    <row r="97" spans="1:21" ht="15.75" thickBot="1" x14ac:dyDescent="0.3">
      <c r="A97" s="14"/>
      <c r="J97" t="str">
        <f t="shared" si="8"/>
        <v/>
      </c>
      <c r="K97" t="str">
        <f t="shared" si="9"/>
        <v/>
      </c>
      <c r="L97" t="str">
        <f t="shared" si="7"/>
        <v/>
      </c>
      <c r="M97" t="str">
        <f t="shared" si="7"/>
        <v/>
      </c>
      <c r="O97" t="str">
        <f t="shared" si="10"/>
        <v/>
      </c>
      <c r="P97" t="str">
        <f t="shared" si="11"/>
        <v/>
      </c>
      <c r="Q97" t="str">
        <f t="shared" si="12"/>
        <v/>
      </c>
      <c r="R97" t="str">
        <f t="shared" si="13"/>
        <v/>
      </c>
      <c r="U97" t="e">
        <f>MATCH(A97,Table9[Index],0)</f>
        <v>#N/A</v>
      </c>
    </row>
    <row r="98" spans="1:21" ht="15.75" thickBot="1" x14ac:dyDescent="0.3">
      <c r="A98" s="20" t="s">
        <v>0</v>
      </c>
      <c r="B98" s="21"/>
      <c r="C98" s="1" t="s">
        <v>1</v>
      </c>
      <c r="D98" s="1" t="s">
        <v>2</v>
      </c>
      <c r="E98" s="20" t="s">
        <v>0</v>
      </c>
      <c r="F98" s="21"/>
      <c r="G98" s="1" t="s">
        <v>1</v>
      </c>
      <c r="H98" s="1" t="s">
        <v>2</v>
      </c>
      <c r="J98" t="str">
        <f t="shared" si="8"/>
        <v>规范字</v>
      </c>
      <c r="K98" t="str">
        <f t="shared" si="9"/>
        <v/>
      </c>
      <c r="L98" t="str">
        <f t="shared" si="7"/>
        <v>体</v>
      </c>
      <c r="M98" t="str">
        <f t="shared" si="7"/>
        <v>体</v>
      </c>
      <c r="O98" t="str">
        <f t="shared" si="10"/>
        <v>规范字</v>
      </c>
      <c r="P98" t="str">
        <f t="shared" si="11"/>
        <v/>
      </c>
      <c r="Q98" t="str">
        <f t="shared" si="12"/>
        <v>体</v>
      </c>
      <c r="R98" t="str">
        <f t="shared" si="13"/>
        <v>体</v>
      </c>
      <c r="U98" t="e">
        <f>MATCH(A98,Table9[Index],0)</f>
        <v>#N/A</v>
      </c>
    </row>
    <row r="99" spans="1:21" ht="15.75" thickBot="1" x14ac:dyDescent="0.3">
      <c r="A99" s="2">
        <v>377</v>
      </c>
      <c r="B99" s="2" t="s">
        <v>569</v>
      </c>
      <c r="C99" s="2" t="s">
        <v>570</v>
      </c>
      <c r="D99" s="2"/>
      <c r="E99" s="4">
        <v>425</v>
      </c>
      <c r="F99" s="4" t="s">
        <v>624</v>
      </c>
      <c r="G99" s="2" t="s">
        <v>625</v>
      </c>
      <c r="H99" s="2"/>
      <c r="J99">
        <f t="shared" si="8"/>
        <v>377</v>
      </c>
      <c r="K99" t="str">
        <f t="shared" si="9"/>
        <v>机</v>
      </c>
      <c r="L99" t="str">
        <f t="shared" si="7"/>
        <v>機</v>
      </c>
      <c r="M99" t="str">
        <f t="shared" si="7"/>
        <v/>
      </c>
      <c r="O99">
        <f t="shared" si="10"/>
        <v>425</v>
      </c>
      <c r="P99" t="str">
        <f t="shared" si="11"/>
        <v>团</v>
      </c>
      <c r="Q99" t="str">
        <f t="shared" si="12"/>
        <v>團</v>
      </c>
      <c r="R99" t="str">
        <f t="shared" si="13"/>
        <v/>
      </c>
      <c r="U99">
        <f>MATCH(A99,Table9[Index],0)</f>
        <v>196</v>
      </c>
    </row>
    <row r="100" spans="1:21" ht="15.75" thickBot="1" x14ac:dyDescent="0.3">
      <c r="A100" s="2">
        <v>378</v>
      </c>
      <c r="B100" s="2" t="s">
        <v>571</v>
      </c>
      <c r="C100" s="2" t="s">
        <v>572</v>
      </c>
      <c r="D100" s="2"/>
      <c r="E100" s="5"/>
      <c r="F100" s="5"/>
      <c r="G100" s="2" t="s">
        <v>626</v>
      </c>
      <c r="H100" s="2"/>
      <c r="J100">
        <f t="shared" si="8"/>
        <v>378</v>
      </c>
      <c r="K100" t="str">
        <f t="shared" si="9"/>
        <v>权</v>
      </c>
      <c r="L100" t="str">
        <f t="shared" si="7"/>
        <v>權</v>
      </c>
      <c r="M100" t="str">
        <f t="shared" si="7"/>
        <v/>
      </c>
      <c r="O100" t="str">
        <f t="shared" si="10"/>
        <v/>
      </c>
      <c r="P100" t="str">
        <f t="shared" si="11"/>
        <v/>
      </c>
      <c r="Q100" t="str">
        <f t="shared" si="12"/>
        <v>糰</v>
      </c>
      <c r="R100" t="str">
        <f t="shared" si="13"/>
        <v/>
      </c>
      <c r="U100">
        <f>MATCH(A100,Table9[Index],0)</f>
        <v>197</v>
      </c>
    </row>
    <row r="101" spans="1:21" ht="15.75" thickBot="1" x14ac:dyDescent="0.3">
      <c r="A101" s="2">
        <v>379</v>
      </c>
      <c r="B101" s="2" t="s">
        <v>573</v>
      </c>
      <c r="C101" s="2" t="s">
        <v>574</v>
      </c>
      <c r="D101" s="2"/>
      <c r="E101" s="2">
        <v>427</v>
      </c>
      <c r="F101" s="2" t="s">
        <v>627</v>
      </c>
      <c r="G101" s="2"/>
      <c r="H101" s="3" t="s">
        <v>628</v>
      </c>
      <c r="J101">
        <f t="shared" si="8"/>
        <v>379</v>
      </c>
      <c r="K101" t="str">
        <f t="shared" si="9"/>
        <v>过</v>
      </c>
      <c r="L101" t="str">
        <f t="shared" si="7"/>
        <v>過</v>
      </c>
      <c r="M101" t="str">
        <f t="shared" si="7"/>
        <v/>
      </c>
      <c r="O101">
        <f t="shared" si="10"/>
        <v>427</v>
      </c>
      <c r="P101" t="str">
        <f t="shared" si="11"/>
        <v>同</v>
      </c>
      <c r="Q101" t="str">
        <f t="shared" si="12"/>
        <v/>
      </c>
      <c r="R101" t="str">
        <f t="shared" si="13"/>
        <v>仝16衕</v>
      </c>
      <c r="U101">
        <f>MATCH(A101,Table9[Index],0)</f>
        <v>198</v>
      </c>
    </row>
    <row r="102" spans="1:21" ht="15.75" thickBot="1" x14ac:dyDescent="0.3">
      <c r="A102" s="2">
        <v>382</v>
      </c>
      <c r="B102" s="2" t="s">
        <v>575</v>
      </c>
      <c r="C102" s="2"/>
      <c r="D102" s="2" t="s">
        <v>576</v>
      </c>
      <c r="E102" s="2">
        <v>428</v>
      </c>
      <c r="F102" s="2" t="s">
        <v>629</v>
      </c>
      <c r="G102" s="2"/>
      <c r="H102" s="2" t="s">
        <v>630</v>
      </c>
      <c r="J102">
        <f t="shared" si="8"/>
        <v>382</v>
      </c>
      <c r="K102" t="str">
        <f t="shared" si="9"/>
        <v>再</v>
      </c>
      <c r="L102" t="str">
        <f t="shared" si="7"/>
        <v/>
      </c>
      <c r="M102" t="str">
        <f t="shared" si="7"/>
        <v>𠕂𠕅</v>
      </c>
      <c r="O102">
        <f t="shared" si="10"/>
        <v>428</v>
      </c>
      <c r="P102" t="str">
        <f t="shared" si="11"/>
        <v>吊</v>
      </c>
      <c r="Q102" t="str">
        <f t="shared" si="12"/>
        <v/>
      </c>
      <c r="R102" t="str">
        <f t="shared" si="13"/>
        <v>弔</v>
      </c>
      <c r="U102">
        <f>MATCH(A102,Table9[Index],0)</f>
        <v>199</v>
      </c>
    </row>
    <row r="103" spans="1:21" ht="15.75" thickBot="1" x14ac:dyDescent="0.3">
      <c r="A103" s="2">
        <v>383</v>
      </c>
      <c r="B103" s="2" t="s">
        <v>577</v>
      </c>
      <c r="C103" s="2" t="s">
        <v>578</v>
      </c>
      <c r="D103" s="2"/>
      <c r="E103" s="2">
        <v>429</v>
      </c>
      <c r="F103" s="2" t="s">
        <v>631</v>
      </c>
      <c r="G103" s="2"/>
      <c r="H103" s="2" t="s">
        <v>632</v>
      </c>
      <c r="J103">
        <f t="shared" si="8"/>
        <v>383</v>
      </c>
      <c r="K103" t="str">
        <f t="shared" si="9"/>
        <v>协</v>
      </c>
      <c r="L103" t="str">
        <f t="shared" si="7"/>
        <v>協</v>
      </c>
      <c r="M103" t="str">
        <f t="shared" si="7"/>
        <v/>
      </c>
      <c r="O103">
        <f t="shared" si="10"/>
        <v>429</v>
      </c>
      <c r="P103" t="str">
        <f t="shared" si="11"/>
        <v>吃</v>
      </c>
      <c r="Q103" t="str">
        <f t="shared" si="12"/>
        <v/>
      </c>
      <c r="R103" t="str">
        <f t="shared" si="13"/>
        <v>喫</v>
      </c>
      <c r="U103">
        <f>MATCH(A103,Table9[Index],0)</f>
        <v>200</v>
      </c>
    </row>
    <row r="104" spans="1:21" ht="15.75" thickBot="1" x14ac:dyDescent="0.3">
      <c r="A104" s="2">
        <v>385</v>
      </c>
      <c r="B104" s="2" t="s">
        <v>579</v>
      </c>
      <c r="C104" s="2" t="s">
        <v>580</v>
      </c>
      <c r="D104" s="2"/>
      <c r="E104" s="2">
        <v>430</v>
      </c>
      <c r="F104" s="2" t="s">
        <v>633</v>
      </c>
      <c r="G104" s="2"/>
      <c r="H104" s="2" t="s">
        <v>634</v>
      </c>
      <c r="J104">
        <f t="shared" si="8"/>
        <v>385</v>
      </c>
      <c r="K104" t="str">
        <f t="shared" si="9"/>
        <v>压</v>
      </c>
      <c r="L104" t="str">
        <f t="shared" si="7"/>
        <v>壓</v>
      </c>
      <c r="M104" t="str">
        <f t="shared" si="7"/>
        <v/>
      </c>
      <c r="O104">
        <f t="shared" si="10"/>
        <v>430</v>
      </c>
      <c r="P104" t="str">
        <f t="shared" si="11"/>
        <v>因</v>
      </c>
      <c r="Q104" t="str">
        <f t="shared" si="12"/>
        <v/>
      </c>
      <c r="R104" t="str">
        <f t="shared" si="13"/>
        <v>囙</v>
      </c>
      <c r="U104">
        <f>MATCH(A104,Table9[Index],0)</f>
        <v>201</v>
      </c>
    </row>
    <row r="105" spans="1:21" ht="15.75" thickBot="1" x14ac:dyDescent="0.3">
      <c r="A105" s="2">
        <v>386</v>
      </c>
      <c r="B105" s="2" t="s">
        <v>581</v>
      </c>
      <c r="C105" s="2" t="s">
        <v>582</v>
      </c>
      <c r="D105" s="2"/>
      <c r="E105" s="2">
        <v>432</v>
      </c>
      <c r="F105" s="2" t="s">
        <v>635</v>
      </c>
      <c r="G105" s="2" t="s">
        <v>636</v>
      </c>
      <c r="H105" s="2"/>
      <c r="J105">
        <f t="shared" si="8"/>
        <v>386</v>
      </c>
      <c r="K105" t="str">
        <f t="shared" si="9"/>
        <v>厌</v>
      </c>
      <c r="L105" t="str">
        <f t="shared" si="7"/>
        <v>厭</v>
      </c>
      <c r="M105" t="str">
        <f t="shared" si="7"/>
        <v/>
      </c>
      <c r="O105">
        <f t="shared" si="10"/>
        <v>432</v>
      </c>
      <c r="P105" t="str">
        <f t="shared" si="11"/>
        <v>吗</v>
      </c>
      <c r="Q105" t="str">
        <f t="shared" si="12"/>
        <v>嗎</v>
      </c>
      <c r="R105" t="str">
        <f t="shared" si="13"/>
        <v/>
      </c>
      <c r="U105">
        <f>MATCH(A105,Table9[Index],0)</f>
        <v>202</v>
      </c>
    </row>
    <row r="106" spans="1:21" ht="15.75" thickBot="1" x14ac:dyDescent="0.3">
      <c r="A106" s="2">
        <v>393</v>
      </c>
      <c r="B106" s="2" t="s">
        <v>583</v>
      </c>
      <c r="C106" s="2" t="s">
        <v>584</v>
      </c>
      <c r="D106" s="2"/>
      <c r="E106" s="2">
        <v>434</v>
      </c>
      <c r="F106" s="2" t="s">
        <v>637</v>
      </c>
      <c r="G106" s="2" t="s">
        <v>638</v>
      </c>
      <c r="H106" s="2"/>
      <c r="J106">
        <f t="shared" si="8"/>
        <v>393</v>
      </c>
      <c r="K106" t="str">
        <f t="shared" si="9"/>
        <v>页</v>
      </c>
      <c r="L106" t="str">
        <f t="shared" si="7"/>
        <v>頁</v>
      </c>
      <c r="M106" t="str">
        <f t="shared" si="7"/>
        <v/>
      </c>
      <c r="O106">
        <f t="shared" si="10"/>
        <v>434</v>
      </c>
      <c r="P106" t="str">
        <f t="shared" si="11"/>
        <v>屿</v>
      </c>
      <c r="Q106" t="str">
        <f t="shared" si="12"/>
        <v>嶼</v>
      </c>
      <c r="R106" t="str">
        <f t="shared" si="13"/>
        <v/>
      </c>
      <c r="U106">
        <f>MATCH(A106,Table9[Index],0)</f>
        <v>203</v>
      </c>
    </row>
    <row r="107" spans="1:21" ht="15.75" thickBot="1" x14ac:dyDescent="0.3">
      <c r="A107" s="4">
        <v>395</v>
      </c>
      <c r="B107" s="4" t="s">
        <v>585</v>
      </c>
      <c r="C107" s="2" t="s">
        <v>6</v>
      </c>
      <c r="D107" s="2"/>
      <c r="E107" s="2">
        <v>436</v>
      </c>
      <c r="F107" s="2" t="s">
        <v>639</v>
      </c>
      <c r="G107" s="2" t="s">
        <v>640</v>
      </c>
      <c r="H107" s="2" t="s">
        <v>641</v>
      </c>
      <c r="J107">
        <f t="shared" si="8"/>
        <v>395</v>
      </c>
      <c r="K107" t="str">
        <f t="shared" si="9"/>
        <v>夸</v>
      </c>
      <c r="L107" t="str">
        <f t="shared" si="7"/>
        <v>～</v>
      </c>
      <c r="M107" t="str">
        <f t="shared" si="7"/>
        <v/>
      </c>
      <c r="O107">
        <f t="shared" si="10"/>
        <v>436</v>
      </c>
      <c r="P107" t="str">
        <f t="shared" si="11"/>
        <v>岁</v>
      </c>
      <c r="Q107" t="str">
        <f t="shared" si="12"/>
        <v>歲</v>
      </c>
      <c r="R107" t="str">
        <f t="shared" si="13"/>
        <v>嵗</v>
      </c>
      <c r="U107">
        <f>MATCH(A107,Table9[Index],0)</f>
        <v>204</v>
      </c>
    </row>
    <row r="108" spans="1:21" ht="15.75" thickBot="1" x14ac:dyDescent="0.3">
      <c r="A108" s="5"/>
      <c r="B108" s="5"/>
      <c r="C108" s="2" t="s">
        <v>586</v>
      </c>
      <c r="D108" s="2"/>
      <c r="E108" s="2">
        <v>437</v>
      </c>
      <c r="F108" s="2" t="s">
        <v>642</v>
      </c>
      <c r="G108" s="2"/>
      <c r="H108" s="2" t="s">
        <v>643</v>
      </c>
      <c r="J108" t="str">
        <f t="shared" si="8"/>
        <v/>
      </c>
      <c r="K108" t="str">
        <f t="shared" si="9"/>
        <v/>
      </c>
      <c r="L108" t="str">
        <f t="shared" si="7"/>
        <v>誇</v>
      </c>
      <c r="M108" t="str">
        <f t="shared" si="7"/>
        <v/>
      </c>
      <c r="O108">
        <f t="shared" si="10"/>
        <v>437</v>
      </c>
      <c r="P108" t="str">
        <f t="shared" si="11"/>
        <v>帆</v>
      </c>
      <c r="Q108" t="str">
        <f t="shared" si="12"/>
        <v/>
      </c>
      <c r="R108" t="str">
        <f t="shared" si="13"/>
        <v>㠶颿</v>
      </c>
      <c r="U108" t="e">
        <f>MATCH(A108,Table9[Index],0)</f>
        <v>#N/A</v>
      </c>
    </row>
    <row r="109" spans="1:21" ht="15.75" thickBot="1" x14ac:dyDescent="0.3">
      <c r="A109" s="2">
        <v>396</v>
      </c>
      <c r="B109" s="2" t="s">
        <v>587</v>
      </c>
      <c r="C109" s="2" t="s">
        <v>588</v>
      </c>
      <c r="D109" s="2"/>
      <c r="E109" s="4">
        <v>438</v>
      </c>
      <c r="F109" s="4" t="s">
        <v>644</v>
      </c>
      <c r="G109" s="2" t="s">
        <v>6</v>
      </c>
      <c r="H109" s="2"/>
      <c r="J109">
        <f t="shared" si="8"/>
        <v>396</v>
      </c>
      <c r="K109" t="str">
        <f t="shared" si="9"/>
        <v>夺</v>
      </c>
      <c r="L109" t="str">
        <f t="shared" si="7"/>
        <v>奪</v>
      </c>
      <c r="M109" t="str">
        <f t="shared" si="7"/>
        <v/>
      </c>
      <c r="O109">
        <f t="shared" si="10"/>
        <v>438</v>
      </c>
      <c r="P109" t="str">
        <f t="shared" si="11"/>
        <v>回</v>
      </c>
      <c r="Q109" t="str">
        <f t="shared" si="12"/>
        <v>～</v>
      </c>
      <c r="R109" t="str">
        <f t="shared" si="13"/>
        <v/>
      </c>
      <c r="U109">
        <f>MATCH(A109,Table9[Index],0)</f>
        <v>205</v>
      </c>
    </row>
    <row r="110" spans="1:21" ht="15.75" thickBot="1" x14ac:dyDescent="0.3">
      <c r="A110" s="2">
        <v>398</v>
      </c>
      <c r="B110" s="2" t="s">
        <v>589</v>
      </c>
      <c r="C110" s="2" t="s">
        <v>590</v>
      </c>
      <c r="D110" s="2"/>
      <c r="E110" s="5"/>
      <c r="F110" s="5"/>
      <c r="G110" s="2" t="s">
        <v>645</v>
      </c>
      <c r="H110" s="2" t="s">
        <v>646</v>
      </c>
      <c r="J110">
        <f t="shared" si="8"/>
        <v>398</v>
      </c>
      <c r="K110" t="str">
        <f t="shared" si="9"/>
        <v>达</v>
      </c>
      <c r="L110" t="str">
        <f t="shared" si="7"/>
        <v>達</v>
      </c>
      <c r="M110" t="str">
        <f t="shared" si="7"/>
        <v/>
      </c>
      <c r="O110" t="str">
        <f t="shared" si="10"/>
        <v/>
      </c>
      <c r="P110" t="str">
        <f t="shared" si="11"/>
        <v/>
      </c>
      <c r="Q110" t="str">
        <f t="shared" si="12"/>
        <v>迴</v>
      </c>
      <c r="R110" t="str">
        <f t="shared" si="13"/>
        <v>廻逥</v>
      </c>
      <c r="U110">
        <f>MATCH(A110,Table9[Index],0)</f>
        <v>206</v>
      </c>
    </row>
    <row r="111" spans="1:21" ht="15.75" thickBot="1" x14ac:dyDescent="0.3">
      <c r="A111" s="2">
        <v>402</v>
      </c>
      <c r="B111" s="2" t="s">
        <v>591</v>
      </c>
      <c r="C111" s="2" t="s">
        <v>592</v>
      </c>
      <c r="D111" s="3" t="s">
        <v>593</v>
      </c>
      <c r="E111" s="2">
        <v>439</v>
      </c>
      <c r="F111" s="2" t="s">
        <v>647</v>
      </c>
      <c r="G111" s="2" t="s">
        <v>648</v>
      </c>
      <c r="H111" s="2"/>
      <c r="J111">
        <f t="shared" si="8"/>
        <v>402</v>
      </c>
      <c r="K111" t="str">
        <f t="shared" si="9"/>
        <v>夹</v>
      </c>
      <c r="L111" t="str">
        <f t="shared" si="7"/>
        <v>夾</v>
      </c>
      <c r="M111" t="str">
        <f t="shared" si="7"/>
        <v>袷14裌</v>
      </c>
      <c r="O111">
        <f t="shared" si="10"/>
        <v>439</v>
      </c>
      <c r="P111" t="str">
        <f t="shared" si="11"/>
        <v>岂</v>
      </c>
      <c r="Q111" t="str">
        <f t="shared" si="12"/>
        <v>豈</v>
      </c>
      <c r="R111" t="str">
        <f t="shared" si="13"/>
        <v/>
      </c>
      <c r="U111">
        <f>MATCH(A111,Table9[Index],0)</f>
        <v>13</v>
      </c>
    </row>
    <row r="112" spans="1:21" ht="15.75" thickBot="1" x14ac:dyDescent="0.3">
      <c r="A112" s="2">
        <v>404</v>
      </c>
      <c r="B112" s="2" t="s">
        <v>594</v>
      </c>
      <c r="C112" s="2" t="s">
        <v>595</v>
      </c>
      <c r="D112" s="2"/>
      <c r="E112" s="2">
        <v>440</v>
      </c>
      <c r="F112" s="2" t="s">
        <v>649</v>
      </c>
      <c r="G112" s="2" t="s">
        <v>650</v>
      </c>
      <c r="H112" s="2"/>
      <c r="J112">
        <f t="shared" si="8"/>
        <v>404</v>
      </c>
      <c r="K112" t="str">
        <f t="shared" si="9"/>
        <v>轨</v>
      </c>
      <c r="L112" t="str">
        <f t="shared" si="7"/>
        <v>軌</v>
      </c>
      <c r="M112" t="str">
        <f t="shared" si="7"/>
        <v/>
      </c>
      <c r="O112">
        <f t="shared" si="10"/>
        <v>440</v>
      </c>
      <c r="P112" t="str">
        <f t="shared" si="11"/>
        <v>则</v>
      </c>
      <c r="Q112" t="str">
        <f t="shared" si="12"/>
        <v>則</v>
      </c>
      <c r="R112" t="str">
        <f t="shared" si="13"/>
        <v/>
      </c>
      <c r="U112">
        <f>MATCH(A112,Table9[Index],0)</f>
        <v>207</v>
      </c>
    </row>
    <row r="113" spans="1:21" ht="15.75" thickBot="1" x14ac:dyDescent="0.3">
      <c r="A113" s="2">
        <v>405</v>
      </c>
      <c r="B113" s="2" t="s">
        <v>596</v>
      </c>
      <c r="C113" s="2"/>
      <c r="D113" s="2" t="s">
        <v>597</v>
      </c>
      <c r="E113" s="2">
        <v>441</v>
      </c>
      <c r="F113" s="2" t="s">
        <v>651</v>
      </c>
      <c r="G113" s="2" t="s">
        <v>652</v>
      </c>
      <c r="H113" s="2"/>
      <c r="J113">
        <f t="shared" si="8"/>
        <v>405</v>
      </c>
      <c r="K113" t="str">
        <f t="shared" si="9"/>
        <v>邪</v>
      </c>
      <c r="L113" t="str">
        <f t="shared" si="7"/>
        <v/>
      </c>
      <c r="M113" t="str">
        <f t="shared" si="7"/>
        <v>衺</v>
      </c>
      <c r="O113">
        <f t="shared" si="10"/>
        <v>441</v>
      </c>
      <c r="P113" t="str">
        <f t="shared" si="11"/>
        <v>刚</v>
      </c>
      <c r="Q113" t="str">
        <f t="shared" si="12"/>
        <v>剛</v>
      </c>
      <c r="R113" t="str">
        <f t="shared" si="13"/>
        <v/>
      </c>
      <c r="U113">
        <f>MATCH(A113,Table9[Index],0)</f>
        <v>208</v>
      </c>
    </row>
    <row r="114" spans="1:21" ht="15.75" thickBot="1" x14ac:dyDescent="0.3">
      <c r="A114" s="2">
        <v>406</v>
      </c>
      <c r="B114" s="2" t="s">
        <v>598</v>
      </c>
      <c r="C114" s="2" t="s">
        <v>599</v>
      </c>
      <c r="D114" s="2"/>
      <c r="E114" s="2">
        <v>442</v>
      </c>
      <c r="F114" s="2" t="s">
        <v>653</v>
      </c>
      <c r="G114" s="2" t="s">
        <v>654</v>
      </c>
      <c r="H114" s="2"/>
      <c r="J114">
        <f t="shared" si="8"/>
        <v>406</v>
      </c>
      <c r="K114" t="str">
        <f t="shared" si="9"/>
        <v>尧</v>
      </c>
      <c r="L114" t="str">
        <f t="shared" si="7"/>
        <v>堯</v>
      </c>
      <c r="M114" t="str">
        <f t="shared" si="7"/>
        <v/>
      </c>
      <c r="O114">
        <f t="shared" si="10"/>
        <v>442</v>
      </c>
      <c r="P114" t="str">
        <f t="shared" si="11"/>
        <v>网</v>
      </c>
      <c r="Q114" t="str">
        <f t="shared" si="12"/>
        <v>網</v>
      </c>
      <c r="R114" t="str">
        <f t="shared" si="13"/>
        <v/>
      </c>
      <c r="U114">
        <f>MATCH(A114,Table9[Index],0)</f>
        <v>209</v>
      </c>
    </row>
    <row r="115" spans="1:21" ht="15.75" thickBot="1" x14ac:dyDescent="0.3">
      <c r="A115" s="4">
        <v>407</v>
      </c>
      <c r="B115" s="4" t="s">
        <v>600</v>
      </c>
      <c r="C115" s="2" t="s">
        <v>6</v>
      </c>
      <c r="D115" s="2"/>
      <c r="E115" s="2">
        <v>444</v>
      </c>
      <c r="F115" s="2" t="s">
        <v>655</v>
      </c>
      <c r="G115" s="2"/>
      <c r="H115" s="2" t="s">
        <v>656</v>
      </c>
      <c r="J115">
        <f t="shared" si="8"/>
        <v>407</v>
      </c>
      <c r="K115" t="str">
        <f t="shared" si="9"/>
        <v>划</v>
      </c>
      <c r="L115" t="str">
        <f t="shared" si="7"/>
        <v>～</v>
      </c>
      <c r="M115" t="str">
        <f t="shared" si="7"/>
        <v/>
      </c>
      <c r="O115">
        <f t="shared" si="10"/>
        <v>444</v>
      </c>
      <c r="P115" t="str">
        <f t="shared" si="11"/>
        <v>年</v>
      </c>
      <c r="Q115" t="str">
        <f t="shared" si="12"/>
        <v/>
      </c>
      <c r="R115" t="str">
        <f t="shared" si="13"/>
        <v>秊</v>
      </c>
      <c r="U115">
        <f>MATCH(A115,Table9[Index],0)</f>
        <v>210</v>
      </c>
    </row>
    <row r="116" spans="1:21" ht="15.75" thickBot="1" x14ac:dyDescent="0.3">
      <c r="A116" s="5"/>
      <c r="B116" s="5"/>
      <c r="C116" s="2" t="s">
        <v>601</v>
      </c>
      <c r="D116" s="2"/>
      <c r="E116" s="4">
        <v>445</v>
      </c>
      <c r="F116" s="4" t="s">
        <v>657</v>
      </c>
      <c r="G116" s="2" t="s">
        <v>6</v>
      </c>
      <c r="H116" s="2"/>
      <c r="J116" t="str">
        <f t="shared" si="8"/>
        <v/>
      </c>
      <c r="K116" t="str">
        <f t="shared" si="9"/>
        <v/>
      </c>
      <c r="L116" t="str">
        <f t="shared" si="7"/>
        <v>劃</v>
      </c>
      <c r="M116" t="str">
        <f t="shared" si="7"/>
        <v/>
      </c>
      <c r="O116">
        <f t="shared" si="10"/>
        <v>445</v>
      </c>
      <c r="P116" t="str">
        <f t="shared" si="11"/>
        <v>朱</v>
      </c>
      <c r="Q116" t="str">
        <f t="shared" si="12"/>
        <v>～</v>
      </c>
      <c r="R116" t="str">
        <f t="shared" si="13"/>
        <v/>
      </c>
      <c r="U116" t="e">
        <f>MATCH(A116,Table9[Index],0)</f>
        <v>#N/A</v>
      </c>
    </row>
    <row r="117" spans="1:21" ht="15.75" thickBot="1" x14ac:dyDescent="0.3">
      <c r="A117" s="2">
        <v>408</v>
      </c>
      <c r="B117" s="2" t="s">
        <v>602</v>
      </c>
      <c r="C117" s="2" t="s">
        <v>603</v>
      </c>
      <c r="D117" s="2"/>
      <c r="E117" s="5"/>
      <c r="F117" s="5"/>
      <c r="G117" s="2" t="s">
        <v>658</v>
      </c>
      <c r="H117" s="2"/>
      <c r="J117">
        <f t="shared" si="8"/>
        <v>408</v>
      </c>
      <c r="K117" t="str">
        <f t="shared" si="9"/>
        <v>迈</v>
      </c>
      <c r="L117" t="str">
        <f t="shared" si="7"/>
        <v>邁</v>
      </c>
      <c r="M117" t="str">
        <f t="shared" si="7"/>
        <v/>
      </c>
      <c r="O117" t="str">
        <f t="shared" si="10"/>
        <v/>
      </c>
      <c r="P117" t="str">
        <f t="shared" si="11"/>
        <v/>
      </c>
      <c r="Q117" t="str">
        <f t="shared" si="12"/>
        <v>硃</v>
      </c>
      <c r="R117" t="str">
        <f t="shared" si="13"/>
        <v/>
      </c>
      <c r="U117">
        <f>MATCH(A117,Table9[Index],0)</f>
        <v>211</v>
      </c>
    </row>
    <row r="118" spans="1:21" ht="15.75" thickBot="1" x14ac:dyDescent="0.3">
      <c r="A118" s="2">
        <v>409</v>
      </c>
      <c r="B118" s="2" t="s">
        <v>604</v>
      </c>
      <c r="C118" s="2" t="s">
        <v>605</v>
      </c>
      <c r="D118" s="2"/>
      <c r="E118" s="2">
        <v>451</v>
      </c>
      <c r="F118" s="2" t="s">
        <v>659</v>
      </c>
      <c r="G118" s="2" t="s">
        <v>660</v>
      </c>
      <c r="H118" s="2"/>
      <c r="J118">
        <f t="shared" si="8"/>
        <v>409</v>
      </c>
      <c r="K118" t="str">
        <f t="shared" si="9"/>
        <v>毕</v>
      </c>
      <c r="L118" t="str">
        <f t="shared" si="7"/>
        <v>畢</v>
      </c>
      <c r="M118" t="str">
        <f t="shared" si="7"/>
        <v/>
      </c>
      <c r="O118">
        <f t="shared" si="10"/>
        <v>451</v>
      </c>
      <c r="P118" t="str">
        <f t="shared" si="11"/>
        <v>迁</v>
      </c>
      <c r="Q118" t="str">
        <f t="shared" si="12"/>
        <v>遷</v>
      </c>
      <c r="R118" t="str">
        <f t="shared" si="13"/>
        <v/>
      </c>
      <c r="U118">
        <f>MATCH(A118,Table9[Index],0)</f>
        <v>212</v>
      </c>
    </row>
    <row r="119" spans="1:21" ht="15.75" thickBot="1" x14ac:dyDescent="0.3">
      <c r="A119" s="2">
        <v>412</v>
      </c>
      <c r="B119" s="2" t="s">
        <v>606</v>
      </c>
      <c r="C119" s="2" t="s">
        <v>607</v>
      </c>
      <c r="D119" s="2"/>
      <c r="E119" s="2">
        <v>452</v>
      </c>
      <c r="F119" s="2" t="s">
        <v>661</v>
      </c>
      <c r="G119" s="2" t="s">
        <v>662</v>
      </c>
      <c r="H119" s="2"/>
      <c r="J119">
        <f t="shared" si="8"/>
        <v>412</v>
      </c>
      <c r="K119" t="str">
        <f t="shared" si="9"/>
        <v>贞</v>
      </c>
      <c r="L119" t="str">
        <f t="shared" si="7"/>
        <v>貞</v>
      </c>
      <c r="M119" t="str">
        <f t="shared" si="7"/>
        <v/>
      </c>
      <c r="O119">
        <f t="shared" si="10"/>
        <v>452</v>
      </c>
      <c r="P119" t="str">
        <f t="shared" si="11"/>
        <v>乔</v>
      </c>
      <c r="Q119" t="str">
        <f t="shared" si="12"/>
        <v>喬</v>
      </c>
      <c r="R119" t="str">
        <f t="shared" si="13"/>
        <v/>
      </c>
      <c r="U119">
        <f>MATCH(A119,Table9[Index],0)</f>
        <v>213</v>
      </c>
    </row>
    <row r="120" spans="1:21" ht="15.75" thickBot="1" x14ac:dyDescent="0.3">
      <c r="A120" s="2">
        <v>413</v>
      </c>
      <c r="B120" s="2" t="s">
        <v>608</v>
      </c>
      <c r="C120" s="2" t="s">
        <v>609</v>
      </c>
      <c r="D120" s="2"/>
      <c r="E120" s="2">
        <v>454</v>
      </c>
      <c r="F120" s="2" t="s">
        <v>663</v>
      </c>
      <c r="G120" s="2" t="s">
        <v>664</v>
      </c>
      <c r="H120" s="2"/>
      <c r="J120">
        <f t="shared" si="8"/>
        <v>413</v>
      </c>
      <c r="K120" t="str">
        <f t="shared" si="9"/>
        <v>师</v>
      </c>
      <c r="L120" t="str">
        <f t="shared" si="7"/>
        <v>師</v>
      </c>
      <c r="M120" t="str">
        <f t="shared" si="7"/>
        <v/>
      </c>
      <c r="O120">
        <f t="shared" si="10"/>
        <v>454</v>
      </c>
      <c r="P120" t="str">
        <f t="shared" si="11"/>
        <v>伟</v>
      </c>
      <c r="Q120" t="str">
        <f t="shared" si="12"/>
        <v>偉</v>
      </c>
      <c r="R120" t="str">
        <f t="shared" si="13"/>
        <v/>
      </c>
      <c r="U120">
        <f>MATCH(A120,Table9[Index],0)</f>
        <v>214</v>
      </c>
    </row>
    <row r="121" spans="1:21" ht="15.75" thickBot="1" x14ac:dyDescent="0.3">
      <c r="A121" s="2">
        <v>414</v>
      </c>
      <c r="B121" s="2" t="s">
        <v>610</v>
      </c>
      <c r="C121" s="2" t="s">
        <v>611</v>
      </c>
      <c r="D121" s="2"/>
      <c r="E121" s="2">
        <v>455</v>
      </c>
      <c r="F121" s="2" t="s">
        <v>665</v>
      </c>
      <c r="G121" s="2" t="s">
        <v>666</v>
      </c>
      <c r="H121" s="2"/>
      <c r="J121">
        <f t="shared" si="8"/>
        <v>414</v>
      </c>
      <c r="K121" t="str">
        <f t="shared" si="9"/>
        <v>尘</v>
      </c>
      <c r="L121" t="str">
        <f t="shared" si="7"/>
        <v>塵</v>
      </c>
      <c r="M121" t="str">
        <f t="shared" si="7"/>
        <v/>
      </c>
      <c r="O121">
        <f t="shared" si="10"/>
        <v>455</v>
      </c>
      <c r="P121" t="str">
        <f t="shared" si="11"/>
        <v>传</v>
      </c>
      <c r="Q121" t="str">
        <f t="shared" si="12"/>
        <v>傳</v>
      </c>
      <c r="R121" t="str">
        <f t="shared" si="13"/>
        <v/>
      </c>
      <c r="U121">
        <f>MATCH(A121,Table9[Index],0)</f>
        <v>215</v>
      </c>
    </row>
    <row r="122" spans="1:21" ht="15.75" thickBot="1" x14ac:dyDescent="0.3">
      <c r="A122" s="4">
        <v>418</v>
      </c>
      <c r="B122" s="4" t="s">
        <v>612</v>
      </c>
      <c r="C122" s="2" t="s">
        <v>613</v>
      </c>
      <c r="D122" s="2"/>
      <c r="E122" s="2">
        <v>461</v>
      </c>
      <c r="F122" s="2" t="s">
        <v>667</v>
      </c>
      <c r="G122" s="2" t="s">
        <v>668</v>
      </c>
      <c r="H122" s="2"/>
      <c r="J122">
        <f t="shared" si="8"/>
        <v>418</v>
      </c>
      <c r="K122" t="str">
        <f t="shared" si="9"/>
        <v>当</v>
      </c>
      <c r="L122" t="str">
        <f t="shared" si="7"/>
        <v>當</v>
      </c>
      <c r="M122" t="str">
        <f t="shared" si="7"/>
        <v/>
      </c>
      <c r="O122">
        <f t="shared" si="10"/>
        <v>461</v>
      </c>
      <c r="P122" t="str">
        <f t="shared" si="11"/>
        <v>优</v>
      </c>
      <c r="Q122" t="str">
        <f t="shared" si="12"/>
        <v>優</v>
      </c>
      <c r="R122" t="str">
        <f t="shared" si="13"/>
        <v/>
      </c>
      <c r="U122">
        <f>MATCH(A122,Table9[Index],0)</f>
        <v>216</v>
      </c>
    </row>
    <row r="123" spans="1:21" ht="15.75" thickBot="1" x14ac:dyDescent="0.3">
      <c r="A123" s="5"/>
      <c r="B123" s="5"/>
      <c r="C123" s="2" t="s">
        <v>614</v>
      </c>
      <c r="D123" s="2"/>
      <c r="E123" s="2">
        <v>468</v>
      </c>
      <c r="F123" s="2" t="s">
        <v>669</v>
      </c>
      <c r="G123" s="2" t="s">
        <v>670</v>
      </c>
      <c r="H123" s="2"/>
      <c r="J123" t="str">
        <f t="shared" si="8"/>
        <v/>
      </c>
      <c r="K123" t="str">
        <f t="shared" si="9"/>
        <v/>
      </c>
      <c r="L123" t="str">
        <f t="shared" si="7"/>
        <v>噹</v>
      </c>
      <c r="M123" t="str">
        <f t="shared" si="7"/>
        <v/>
      </c>
      <c r="O123">
        <f t="shared" si="10"/>
        <v>468</v>
      </c>
      <c r="P123" t="str">
        <f t="shared" si="11"/>
        <v>伤</v>
      </c>
      <c r="Q123" t="str">
        <f t="shared" si="12"/>
        <v>傷</v>
      </c>
      <c r="R123" t="str">
        <f t="shared" si="13"/>
        <v/>
      </c>
      <c r="U123" t="e">
        <f>MATCH(A123,Table9[Index],0)</f>
        <v>#N/A</v>
      </c>
    </row>
    <row r="124" spans="1:21" ht="15.75" thickBot="1" x14ac:dyDescent="0.3">
      <c r="A124" s="4">
        <v>420</v>
      </c>
      <c r="B124" s="4" t="s">
        <v>615</v>
      </c>
      <c r="C124" s="2" t="s">
        <v>6</v>
      </c>
      <c r="D124" s="2"/>
      <c r="E124" s="2">
        <v>469</v>
      </c>
      <c r="F124" s="2" t="s">
        <v>671</v>
      </c>
      <c r="G124" s="2" t="s">
        <v>672</v>
      </c>
      <c r="H124" s="2"/>
      <c r="J124">
        <f t="shared" si="8"/>
        <v>420</v>
      </c>
      <c r="K124" t="str">
        <f t="shared" si="9"/>
        <v>吁</v>
      </c>
      <c r="L124" t="str">
        <f t="shared" si="7"/>
        <v>～</v>
      </c>
      <c r="M124" t="str">
        <f t="shared" si="7"/>
        <v/>
      </c>
      <c r="O124">
        <f t="shared" si="10"/>
        <v>469</v>
      </c>
      <c r="P124" t="str">
        <f t="shared" si="11"/>
        <v>价</v>
      </c>
      <c r="Q124" t="str">
        <f t="shared" si="12"/>
        <v>價</v>
      </c>
      <c r="R124" t="str">
        <f t="shared" si="13"/>
        <v/>
      </c>
      <c r="U124">
        <f>MATCH(A124,Table9[Index],0)</f>
        <v>217</v>
      </c>
    </row>
    <row r="125" spans="1:21" ht="15.75" thickBot="1" x14ac:dyDescent="0.3">
      <c r="A125" s="5"/>
      <c r="B125" s="5"/>
      <c r="C125" s="2" t="s">
        <v>616</v>
      </c>
      <c r="D125" s="2"/>
      <c r="E125" s="2">
        <v>470</v>
      </c>
      <c r="F125" s="2" t="s">
        <v>673</v>
      </c>
      <c r="G125" s="2" t="s">
        <v>674</v>
      </c>
      <c r="H125" s="2"/>
      <c r="J125" t="str">
        <f t="shared" si="8"/>
        <v/>
      </c>
      <c r="K125" t="str">
        <f t="shared" si="9"/>
        <v/>
      </c>
      <c r="L125" t="str">
        <f t="shared" si="7"/>
        <v>籲</v>
      </c>
      <c r="M125" t="str">
        <f t="shared" si="7"/>
        <v/>
      </c>
      <c r="O125">
        <f t="shared" si="10"/>
        <v>470</v>
      </c>
      <c r="P125" t="str">
        <f t="shared" si="11"/>
        <v>伦</v>
      </c>
      <c r="Q125" t="str">
        <f t="shared" si="12"/>
        <v>倫</v>
      </c>
      <c r="R125" t="str">
        <f t="shared" si="13"/>
        <v/>
      </c>
      <c r="U125" t="e">
        <f>MATCH(A125,Table9[Index],0)</f>
        <v>#N/A</v>
      </c>
    </row>
    <row r="126" spans="1:21" ht="15.75" thickBot="1" x14ac:dyDescent="0.3">
      <c r="A126" s="2">
        <v>422</v>
      </c>
      <c r="B126" s="2" t="s">
        <v>617</v>
      </c>
      <c r="C126" s="2" t="s">
        <v>618</v>
      </c>
      <c r="D126" s="2"/>
      <c r="E126" s="2">
        <v>472</v>
      </c>
      <c r="F126" s="2" t="s">
        <v>675</v>
      </c>
      <c r="G126" s="2" t="s">
        <v>676</v>
      </c>
      <c r="H126" s="2"/>
      <c r="J126">
        <f t="shared" si="8"/>
        <v>422</v>
      </c>
      <c r="K126" t="str">
        <f t="shared" si="9"/>
        <v>吓</v>
      </c>
      <c r="L126" t="str">
        <f t="shared" si="7"/>
        <v>嚇</v>
      </c>
      <c r="M126" t="str">
        <f t="shared" si="7"/>
        <v/>
      </c>
      <c r="O126">
        <f t="shared" si="10"/>
        <v>472</v>
      </c>
      <c r="P126" t="str">
        <f t="shared" si="11"/>
        <v>华</v>
      </c>
      <c r="Q126" t="str">
        <f t="shared" si="12"/>
        <v>華</v>
      </c>
      <c r="R126" t="str">
        <f t="shared" si="13"/>
        <v/>
      </c>
      <c r="U126">
        <f>MATCH(A126,Table9[Index],0)</f>
        <v>218</v>
      </c>
    </row>
    <row r="127" spans="1:21" ht="15.75" thickBot="1" x14ac:dyDescent="0.3">
      <c r="A127" s="2">
        <v>423</v>
      </c>
      <c r="B127" s="2" t="s">
        <v>619</v>
      </c>
      <c r="C127" s="2" t="s">
        <v>620</v>
      </c>
      <c r="D127" s="2"/>
      <c r="E127" s="2">
        <v>474</v>
      </c>
      <c r="F127" s="2" t="s">
        <v>677</v>
      </c>
      <c r="G127" s="2"/>
      <c r="H127" s="2" t="s">
        <v>678</v>
      </c>
      <c r="J127">
        <f t="shared" si="8"/>
        <v>423</v>
      </c>
      <c r="K127" t="str">
        <f t="shared" si="9"/>
        <v>虫</v>
      </c>
      <c r="L127" t="str">
        <f t="shared" ref="L127:M190" si="14">IF(ISBLANK(C127),"",  IF(LEN(C127)&gt;=3,MID(C127,2,LEN(C127)-2),C127))</f>
        <v>蟲</v>
      </c>
      <c r="M127" t="str">
        <f t="shared" si="14"/>
        <v/>
      </c>
      <c r="O127">
        <f t="shared" si="10"/>
        <v>474</v>
      </c>
      <c r="P127" t="str">
        <f t="shared" si="11"/>
        <v>仿</v>
      </c>
      <c r="Q127" t="str">
        <f t="shared" si="12"/>
        <v/>
      </c>
      <c r="R127" t="str">
        <f t="shared" si="13"/>
        <v>倣髣</v>
      </c>
      <c r="U127">
        <f>MATCH(A127,Table9[Index],0)</f>
        <v>219</v>
      </c>
    </row>
    <row r="128" spans="1:21" ht="15.75" thickBot="1" x14ac:dyDescent="0.3">
      <c r="A128" s="4">
        <v>424</v>
      </c>
      <c r="B128" s="4" t="s">
        <v>621</v>
      </c>
      <c r="C128" s="2" t="s">
        <v>6</v>
      </c>
      <c r="D128" s="2"/>
      <c r="E128" s="4">
        <v>475</v>
      </c>
      <c r="F128" s="4" t="s">
        <v>679</v>
      </c>
      <c r="G128" s="2" t="s">
        <v>6</v>
      </c>
      <c r="H128" s="2"/>
      <c r="J128">
        <f t="shared" si="8"/>
        <v>424</v>
      </c>
      <c r="K128" t="str">
        <f t="shared" si="9"/>
        <v>曲</v>
      </c>
      <c r="L128" t="str">
        <f t="shared" si="14"/>
        <v>～</v>
      </c>
      <c r="M128" t="str">
        <f t="shared" si="14"/>
        <v/>
      </c>
      <c r="O128">
        <f t="shared" si="10"/>
        <v>475</v>
      </c>
      <c r="P128" t="str">
        <f t="shared" si="11"/>
        <v>伙</v>
      </c>
      <c r="Q128" t="str">
        <f t="shared" si="12"/>
        <v>～</v>
      </c>
      <c r="R128" t="str">
        <f t="shared" si="13"/>
        <v/>
      </c>
      <c r="U128">
        <f>MATCH(A128,Table9[Index],0)</f>
        <v>14</v>
      </c>
    </row>
    <row r="129" spans="1:21" ht="15.75" thickBot="1" x14ac:dyDescent="0.3">
      <c r="A129" s="5"/>
      <c r="B129" s="5"/>
      <c r="C129" s="2" t="s">
        <v>622</v>
      </c>
      <c r="D129" s="3" t="s">
        <v>623</v>
      </c>
      <c r="E129" s="5"/>
      <c r="F129" s="5"/>
      <c r="G129" s="3" t="s">
        <v>680</v>
      </c>
      <c r="H129" s="2"/>
      <c r="J129" t="str">
        <f t="shared" si="8"/>
        <v/>
      </c>
      <c r="K129" t="str">
        <f t="shared" si="9"/>
        <v/>
      </c>
      <c r="L129" t="str">
        <f t="shared" si="14"/>
        <v>麯</v>
      </c>
      <c r="M129" t="str">
        <f t="shared" si="14"/>
        <v>麴15</v>
      </c>
      <c r="O129" t="str">
        <f t="shared" si="10"/>
        <v/>
      </c>
      <c r="P129" t="str">
        <f t="shared" si="11"/>
        <v/>
      </c>
      <c r="Q129" t="str">
        <f t="shared" si="12"/>
        <v>夥17</v>
      </c>
      <c r="R129" t="str">
        <f t="shared" si="13"/>
        <v/>
      </c>
      <c r="U129" t="e">
        <f>MATCH(A129,Table9[Index],0)</f>
        <v>#N/A</v>
      </c>
    </row>
    <row r="130" spans="1:21" x14ac:dyDescent="0.25">
      <c r="A130" s="19"/>
      <c r="B130" s="19"/>
      <c r="C130" s="19"/>
      <c r="D130" s="19"/>
      <c r="E130" s="19"/>
      <c r="F130" s="19"/>
      <c r="G130" s="19"/>
      <c r="H130" s="19"/>
      <c r="J130" t="str">
        <f t="shared" si="8"/>
        <v/>
      </c>
      <c r="K130" t="str">
        <f t="shared" si="9"/>
        <v/>
      </c>
      <c r="L130" t="str">
        <f t="shared" si="14"/>
        <v/>
      </c>
      <c r="M130" t="str">
        <f t="shared" si="14"/>
        <v/>
      </c>
      <c r="O130" t="str">
        <f t="shared" si="10"/>
        <v/>
      </c>
      <c r="P130" t="str">
        <f t="shared" si="11"/>
        <v/>
      </c>
      <c r="Q130" t="str">
        <f t="shared" si="12"/>
        <v/>
      </c>
      <c r="R130" t="str">
        <f t="shared" si="13"/>
        <v/>
      </c>
      <c r="U130" t="e">
        <f>MATCH(A130,Table9[Index],0)</f>
        <v>#N/A</v>
      </c>
    </row>
    <row r="131" spans="1:21" ht="15.75" thickBot="1" x14ac:dyDescent="0.3">
      <c r="A131" s="14"/>
      <c r="J131" t="str">
        <f t="shared" ref="J131:J194" si="15">IF(ISBLANK(A131),"",A131)</f>
        <v/>
      </c>
      <c r="K131" t="str">
        <f t="shared" ref="K131:K194" si="16">IF(ISBLANK(B131),"",B131)</f>
        <v/>
      </c>
      <c r="L131" t="str">
        <f t="shared" si="14"/>
        <v/>
      </c>
      <c r="M131" t="str">
        <f t="shared" si="14"/>
        <v/>
      </c>
      <c r="O131" t="str">
        <f t="shared" ref="O131:O194" si="17">IF(ISBLANK(E131),"",E131)</f>
        <v/>
      </c>
      <c r="P131" t="str">
        <f t="shared" ref="P131:P194" si="18">IF(ISBLANK(F131),"",F131)</f>
        <v/>
      </c>
      <c r="Q131" t="str">
        <f t="shared" ref="Q131:Q194" si="19">IF(ISBLANK(G131),"",  IF(LEN(G131)&gt;=3,MID(G131,2,LEN(G131)-2),G131))</f>
        <v/>
      </c>
      <c r="R131" t="str">
        <f t="shared" ref="R131:R194" si="20">IF(ISBLANK(H131),"",  IF(LEN(H131)&gt;=3,MID(H131,2,LEN(H131)-2),H131))</f>
        <v/>
      </c>
      <c r="U131" t="e">
        <f>MATCH(A131,Table9[Index],0)</f>
        <v>#N/A</v>
      </c>
    </row>
    <row r="132" spans="1:21" ht="15.75" thickBot="1" x14ac:dyDescent="0.3">
      <c r="A132" s="20" t="s">
        <v>0</v>
      </c>
      <c r="B132" s="21"/>
      <c r="C132" s="1" t="s">
        <v>1</v>
      </c>
      <c r="D132" s="1" t="s">
        <v>2</v>
      </c>
      <c r="E132" s="20" t="s">
        <v>0</v>
      </c>
      <c r="F132" s="21"/>
      <c r="G132" s="1" t="s">
        <v>1</v>
      </c>
      <c r="H132" s="1" t="s">
        <v>2</v>
      </c>
      <c r="J132" t="str">
        <f t="shared" si="15"/>
        <v>规范字</v>
      </c>
      <c r="K132" t="str">
        <f t="shared" si="16"/>
        <v/>
      </c>
      <c r="L132" t="str">
        <f t="shared" si="14"/>
        <v>体</v>
      </c>
      <c r="M132" t="str">
        <f t="shared" si="14"/>
        <v>体</v>
      </c>
      <c r="O132" t="str">
        <f t="shared" si="17"/>
        <v>规范字</v>
      </c>
      <c r="P132" t="str">
        <f t="shared" si="18"/>
        <v/>
      </c>
      <c r="Q132" t="str">
        <f t="shared" si="19"/>
        <v>体</v>
      </c>
      <c r="R132" t="str">
        <f t="shared" si="20"/>
        <v>体</v>
      </c>
      <c r="U132" t="e">
        <f>MATCH(A132,Table9[Index],0)</f>
        <v>#N/A</v>
      </c>
    </row>
    <row r="133" spans="1:21" ht="15.75" thickBot="1" x14ac:dyDescent="0.3">
      <c r="A133" s="2">
        <v>476</v>
      </c>
      <c r="B133" s="2" t="s">
        <v>681</v>
      </c>
      <c r="C133" s="2" t="s">
        <v>682</v>
      </c>
      <c r="D133" s="2"/>
      <c r="E133" s="2">
        <v>531</v>
      </c>
      <c r="F133" s="2" t="s">
        <v>741</v>
      </c>
      <c r="G133" s="2"/>
      <c r="H133" s="2" t="s">
        <v>742</v>
      </c>
      <c r="J133">
        <f t="shared" si="15"/>
        <v>476</v>
      </c>
      <c r="K133" t="str">
        <f t="shared" si="16"/>
        <v>伪</v>
      </c>
      <c r="L133" t="str">
        <f t="shared" si="14"/>
        <v>僞</v>
      </c>
      <c r="M133" t="str">
        <f t="shared" si="14"/>
        <v/>
      </c>
      <c r="O133">
        <f t="shared" si="17"/>
        <v>531</v>
      </c>
      <c r="P133" t="str">
        <f t="shared" si="18"/>
        <v>并</v>
      </c>
      <c r="Q133" t="str">
        <f t="shared" si="19"/>
        <v/>
      </c>
      <c r="R133" t="str">
        <f t="shared" si="20"/>
        <v>併並竝</v>
      </c>
      <c r="U133">
        <f>MATCH(A133,Table9[Index],0)</f>
        <v>245</v>
      </c>
    </row>
    <row r="134" spans="1:21" ht="15.75" thickBot="1" x14ac:dyDescent="0.3">
      <c r="A134" s="4">
        <v>480</v>
      </c>
      <c r="B134" s="4" t="s">
        <v>683</v>
      </c>
      <c r="C134" s="2" t="s">
        <v>6</v>
      </c>
      <c r="D134" s="2"/>
      <c r="E134" s="2">
        <v>532</v>
      </c>
      <c r="F134" s="2" t="s">
        <v>743</v>
      </c>
      <c r="G134" s="2" t="s">
        <v>744</v>
      </c>
      <c r="H134" s="2"/>
      <c r="J134">
        <f t="shared" si="15"/>
        <v>480</v>
      </c>
      <c r="K134" t="str">
        <f t="shared" si="16"/>
        <v>向</v>
      </c>
      <c r="L134" t="str">
        <f t="shared" si="14"/>
        <v>～</v>
      </c>
      <c r="M134" t="str">
        <f t="shared" si="14"/>
        <v/>
      </c>
      <c r="O134">
        <f t="shared" si="17"/>
        <v>532</v>
      </c>
      <c r="P134" t="str">
        <f t="shared" si="18"/>
        <v>关</v>
      </c>
      <c r="Q134" t="str">
        <f t="shared" si="19"/>
        <v>關</v>
      </c>
      <c r="R134" t="str">
        <f t="shared" si="20"/>
        <v/>
      </c>
      <c r="U134">
        <f>MATCH(A134,Table9[Index],0)</f>
        <v>246</v>
      </c>
    </row>
    <row r="135" spans="1:21" ht="15.75" thickBot="1" x14ac:dyDescent="0.3">
      <c r="A135" s="5"/>
      <c r="B135" s="5"/>
      <c r="C135" s="2" t="s">
        <v>684</v>
      </c>
      <c r="D135" s="2" t="s">
        <v>685</v>
      </c>
      <c r="E135" s="2">
        <v>534</v>
      </c>
      <c r="F135" s="2" t="s">
        <v>745</v>
      </c>
      <c r="G135" s="2" t="s">
        <v>746</v>
      </c>
      <c r="H135" s="2"/>
      <c r="J135" t="str">
        <f t="shared" si="15"/>
        <v/>
      </c>
      <c r="K135" t="str">
        <f t="shared" si="16"/>
        <v/>
      </c>
      <c r="L135" t="str">
        <f t="shared" si="14"/>
        <v>嚮</v>
      </c>
      <c r="M135" t="str">
        <f t="shared" si="14"/>
        <v>曏</v>
      </c>
      <c r="O135">
        <f t="shared" si="17"/>
        <v>534</v>
      </c>
      <c r="P135" t="str">
        <f t="shared" si="18"/>
        <v>灯</v>
      </c>
      <c r="Q135" t="str">
        <f t="shared" si="19"/>
        <v>燈</v>
      </c>
      <c r="R135" t="str">
        <f t="shared" si="20"/>
        <v/>
      </c>
      <c r="U135" t="e">
        <f>MATCH(A135,Table9[Index],0)</f>
        <v>#N/A</v>
      </c>
    </row>
    <row r="136" spans="1:21" ht="15.75" thickBot="1" x14ac:dyDescent="0.3">
      <c r="A136" s="2">
        <v>481</v>
      </c>
      <c r="B136" s="2" t="s">
        <v>686</v>
      </c>
      <c r="C136" s="2"/>
      <c r="D136" s="2" t="s">
        <v>687</v>
      </c>
      <c r="E136" s="2">
        <v>537</v>
      </c>
      <c r="F136" s="2" t="s">
        <v>747</v>
      </c>
      <c r="G136" s="2"/>
      <c r="H136" s="2" t="s">
        <v>748</v>
      </c>
      <c r="J136">
        <f t="shared" si="15"/>
        <v>481</v>
      </c>
      <c r="K136" t="str">
        <f t="shared" si="16"/>
        <v>似</v>
      </c>
      <c r="L136" t="str">
        <f t="shared" si="14"/>
        <v/>
      </c>
      <c r="M136" t="str">
        <f t="shared" si="14"/>
        <v>佀</v>
      </c>
      <c r="O136">
        <f t="shared" si="17"/>
        <v>537</v>
      </c>
      <c r="P136" t="str">
        <f t="shared" si="18"/>
        <v>污</v>
      </c>
      <c r="Q136" t="str">
        <f t="shared" si="19"/>
        <v/>
      </c>
      <c r="R136" t="str">
        <f t="shared" si="20"/>
        <v>汙汚</v>
      </c>
      <c r="U136">
        <f>MATCH(A136,Table9[Index],0)</f>
        <v>247</v>
      </c>
    </row>
    <row r="137" spans="1:21" ht="15.75" thickBot="1" x14ac:dyDescent="0.3">
      <c r="A137" s="4">
        <v>482</v>
      </c>
      <c r="B137" s="4" t="s">
        <v>688</v>
      </c>
      <c r="C137" s="2" t="s">
        <v>6</v>
      </c>
      <c r="D137" s="2"/>
      <c r="E137" s="2">
        <v>542</v>
      </c>
      <c r="F137" s="2" t="s">
        <v>749</v>
      </c>
      <c r="G137" s="2" t="s">
        <v>750</v>
      </c>
      <c r="H137" s="2"/>
      <c r="J137">
        <f t="shared" si="15"/>
        <v>482</v>
      </c>
      <c r="K137" t="str">
        <f t="shared" si="16"/>
        <v>后</v>
      </c>
      <c r="L137" t="str">
        <f t="shared" si="14"/>
        <v>～</v>
      </c>
      <c r="M137" t="str">
        <f t="shared" si="14"/>
        <v/>
      </c>
      <c r="O137">
        <f t="shared" si="17"/>
        <v>542</v>
      </c>
      <c r="P137" t="str">
        <f t="shared" si="18"/>
        <v>汤</v>
      </c>
      <c r="Q137" t="str">
        <f t="shared" si="19"/>
        <v>湯</v>
      </c>
      <c r="R137" t="str">
        <f t="shared" si="20"/>
        <v/>
      </c>
      <c r="U137">
        <f>MATCH(A137,Table9[Index],0)</f>
        <v>248</v>
      </c>
    </row>
    <row r="138" spans="1:21" ht="15.75" thickBot="1" x14ac:dyDescent="0.3">
      <c r="A138" s="5"/>
      <c r="B138" s="5"/>
      <c r="C138" s="2" t="s">
        <v>689</v>
      </c>
      <c r="D138" s="2"/>
      <c r="E138" s="2">
        <v>544</v>
      </c>
      <c r="F138" s="2" t="s">
        <v>751</v>
      </c>
      <c r="G138" s="2" t="s">
        <v>752</v>
      </c>
      <c r="H138" s="2"/>
      <c r="J138" t="str">
        <f t="shared" si="15"/>
        <v/>
      </c>
      <c r="K138" t="str">
        <f t="shared" si="16"/>
        <v/>
      </c>
      <c r="L138" t="str">
        <f t="shared" si="14"/>
        <v>後</v>
      </c>
      <c r="M138" t="str">
        <f t="shared" si="14"/>
        <v/>
      </c>
      <c r="O138">
        <f t="shared" si="17"/>
        <v>544</v>
      </c>
      <c r="P138" t="str">
        <f t="shared" si="18"/>
        <v>兴</v>
      </c>
      <c r="Q138" t="str">
        <f t="shared" si="19"/>
        <v>興</v>
      </c>
      <c r="R138" t="str">
        <f t="shared" si="20"/>
        <v/>
      </c>
      <c r="U138" t="e">
        <f>MATCH(A138,Table9[Index],0)</f>
        <v>#N/A</v>
      </c>
    </row>
    <row r="139" spans="1:21" ht="15.75" thickBot="1" x14ac:dyDescent="0.3">
      <c r="A139" s="2">
        <v>486</v>
      </c>
      <c r="B139" s="2" t="s">
        <v>690</v>
      </c>
      <c r="C139" s="2" t="s">
        <v>691</v>
      </c>
      <c r="D139" s="2"/>
      <c r="E139" s="2">
        <v>550</v>
      </c>
      <c r="F139" s="2" t="s">
        <v>753</v>
      </c>
      <c r="G139" s="2" t="s">
        <v>754</v>
      </c>
      <c r="H139" s="2"/>
      <c r="J139">
        <f t="shared" si="15"/>
        <v>486</v>
      </c>
      <c r="K139" t="str">
        <f t="shared" si="16"/>
        <v>会</v>
      </c>
      <c r="L139" t="str">
        <f t="shared" si="14"/>
        <v>會</v>
      </c>
      <c r="M139" t="str">
        <f t="shared" si="14"/>
        <v/>
      </c>
      <c r="O139">
        <f t="shared" si="17"/>
        <v>550</v>
      </c>
      <c r="P139" t="str">
        <f t="shared" si="18"/>
        <v>讲</v>
      </c>
      <c r="Q139" t="str">
        <f t="shared" si="19"/>
        <v>講</v>
      </c>
      <c r="R139" t="str">
        <f t="shared" si="20"/>
        <v/>
      </c>
      <c r="U139">
        <f>MATCH(A139,Table9[Index],0)</f>
        <v>249</v>
      </c>
    </row>
    <row r="140" spans="1:21" ht="15.75" thickBot="1" x14ac:dyDescent="0.3">
      <c r="A140" s="2">
        <v>487</v>
      </c>
      <c r="B140" s="2" t="s">
        <v>692</v>
      </c>
      <c r="C140" s="2" t="s">
        <v>693</v>
      </c>
      <c r="D140" s="2"/>
      <c r="E140" s="2">
        <v>551</v>
      </c>
      <c r="F140" s="2" t="s">
        <v>755</v>
      </c>
      <c r="G140" s="2" t="s">
        <v>756</v>
      </c>
      <c r="H140" s="2"/>
      <c r="J140">
        <f t="shared" si="15"/>
        <v>487</v>
      </c>
      <c r="K140" t="str">
        <f t="shared" si="16"/>
        <v>杀</v>
      </c>
      <c r="L140" t="str">
        <f t="shared" si="14"/>
        <v>殺</v>
      </c>
      <c r="M140" t="str">
        <f t="shared" si="14"/>
        <v/>
      </c>
      <c r="O140">
        <f t="shared" si="17"/>
        <v>551</v>
      </c>
      <c r="P140" t="str">
        <f t="shared" si="18"/>
        <v>讳</v>
      </c>
      <c r="Q140" t="str">
        <f t="shared" si="19"/>
        <v>諱</v>
      </c>
      <c r="R140" t="str">
        <f t="shared" si="20"/>
        <v/>
      </c>
      <c r="U140">
        <f>MATCH(A140,Table9[Index],0)</f>
        <v>250</v>
      </c>
    </row>
    <row r="141" spans="1:21" ht="15.75" thickBot="1" x14ac:dyDescent="0.3">
      <c r="A141" s="4">
        <v>488</v>
      </c>
      <c r="B141" s="4" t="s">
        <v>694</v>
      </c>
      <c r="C141" s="2" t="s">
        <v>6</v>
      </c>
      <c r="D141" s="2"/>
      <c r="E141" s="2">
        <v>552</v>
      </c>
      <c r="F141" s="2" t="s">
        <v>757</v>
      </c>
      <c r="G141" s="2" t="s">
        <v>758</v>
      </c>
      <c r="H141" s="2"/>
      <c r="J141">
        <f t="shared" si="15"/>
        <v>488</v>
      </c>
      <c r="K141" t="str">
        <f t="shared" si="16"/>
        <v>合</v>
      </c>
      <c r="L141" t="str">
        <f t="shared" si="14"/>
        <v>～</v>
      </c>
      <c r="M141" t="str">
        <f t="shared" si="14"/>
        <v/>
      </c>
      <c r="O141">
        <f t="shared" si="17"/>
        <v>552</v>
      </c>
      <c r="P141" t="str">
        <f t="shared" si="18"/>
        <v>军</v>
      </c>
      <c r="Q141" t="str">
        <f t="shared" si="19"/>
        <v>軍</v>
      </c>
      <c r="R141" t="str">
        <f t="shared" si="20"/>
        <v/>
      </c>
      <c r="U141">
        <f>MATCH(A141,Table9[Index],0)</f>
        <v>251</v>
      </c>
    </row>
    <row r="142" spans="1:21" ht="15.75" thickBot="1" x14ac:dyDescent="0.3">
      <c r="A142" s="5"/>
      <c r="B142" s="5"/>
      <c r="C142" s="2" t="s">
        <v>695</v>
      </c>
      <c r="D142" s="2"/>
      <c r="E142" s="2">
        <v>553</v>
      </c>
      <c r="F142" s="2" t="s">
        <v>759</v>
      </c>
      <c r="G142" s="2" t="s">
        <v>760</v>
      </c>
      <c r="H142" s="2"/>
      <c r="J142" t="str">
        <f t="shared" si="15"/>
        <v/>
      </c>
      <c r="K142" t="str">
        <f t="shared" si="16"/>
        <v/>
      </c>
      <c r="L142" t="str">
        <f t="shared" si="14"/>
        <v>閤</v>
      </c>
      <c r="M142" t="str">
        <f t="shared" si="14"/>
        <v/>
      </c>
      <c r="O142">
        <f t="shared" si="17"/>
        <v>553</v>
      </c>
      <c r="P142" t="str">
        <f t="shared" si="18"/>
        <v>讶</v>
      </c>
      <c r="Q142" t="str">
        <f t="shared" si="19"/>
        <v>訝</v>
      </c>
      <c r="R142" t="str">
        <f t="shared" si="20"/>
        <v/>
      </c>
      <c r="U142" t="e">
        <f>MATCH(A142,Table9[Index],0)</f>
        <v>#N/A</v>
      </c>
    </row>
    <row r="143" spans="1:21" ht="15.75" thickBot="1" x14ac:dyDescent="0.3">
      <c r="A143" s="2">
        <v>491</v>
      </c>
      <c r="B143" s="2" t="s">
        <v>696</v>
      </c>
      <c r="C143" s="2" t="s">
        <v>697</v>
      </c>
      <c r="D143" s="2" t="s">
        <v>698</v>
      </c>
      <c r="E143" s="2">
        <v>554</v>
      </c>
      <c r="F143" s="2" t="s">
        <v>761</v>
      </c>
      <c r="G143" s="2" t="s">
        <v>762</v>
      </c>
      <c r="H143" s="2"/>
      <c r="J143">
        <f t="shared" si="15"/>
        <v>491</v>
      </c>
      <c r="K143" t="str">
        <f t="shared" si="16"/>
        <v>众</v>
      </c>
      <c r="L143" t="str">
        <f t="shared" si="14"/>
        <v>衆</v>
      </c>
      <c r="M143" t="str">
        <f t="shared" si="14"/>
        <v>眾</v>
      </c>
      <c r="O143">
        <f t="shared" si="17"/>
        <v>554</v>
      </c>
      <c r="P143" t="str">
        <f t="shared" si="18"/>
        <v>许</v>
      </c>
      <c r="Q143" t="str">
        <f t="shared" si="19"/>
        <v>許</v>
      </c>
      <c r="R143" t="str">
        <f t="shared" si="20"/>
        <v/>
      </c>
      <c r="U143">
        <f>MATCH(A143,Table9[Index],0)</f>
        <v>252</v>
      </c>
    </row>
    <row r="144" spans="1:21" ht="15.75" thickBot="1" x14ac:dyDescent="0.3">
      <c r="A144" s="2">
        <v>492</v>
      </c>
      <c r="B144" s="2" t="s">
        <v>699</v>
      </c>
      <c r="C144" s="2" t="s">
        <v>700</v>
      </c>
      <c r="D144" s="2"/>
      <c r="E144" s="2">
        <v>555</v>
      </c>
      <c r="F144" s="2" t="s">
        <v>763</v>
      </c>
      <c r="G144" s="2" t="s">
        <v>764</v>
      </c>
      <c r="H144" s="2" t="s">
        <v>765</v>
      </c>
      <c r="J144">
        <f t="shared" si="15"/>
        <v>492</v>
      </c>
      <c r="K144" t="str">
        <f t="shared" si="16"/>
        <v>爷</v>
      </c>
      <c r="L144" t="str">
        <f t="shared" si="14"/>
        <v>爺</v>
      </c>
      <c r="M144" t="str">
        <f t="shared" si="14"/>
        <v/>
      </c>
      <c r="O144">
        <f t="shared" si="17"/>
        <v>555</v>
      </c>
      <c r="P144" t="str">
        <f t="shared" si="18"/>
        <v>讹</v>
      </c>
      <c r="Q144" t="str">
        <f t="shared" si="19"/>
        <v>訛</v>
      </c>
      <c r="R144" t="str">
        <f t="shared" si="20"/>
        <v>譌</v>
      </c>
      <c r="U144">
        <f>MATCH(A144,Table9[Index],0)</f>
        <v>253</v>
      </c>
    </row>
    <row r="145" spans="1:21" ht="15.75" thickBot="1" x14ac:dyDescent="0.3">
      <c r="A145" s="2">
        <v>493</v>
      </c>
      <c r="B145" s="2" t="s">
        <v>701</v>
      </c>
      <c r="C145" s="2" t="s">
        <v>702</v>
      </c>
      <c r="D145" s="2" t="s">
        <v>703</v>
      </c>
      <c r="E145" s="2">
        <v>556</v>
      </c>
      <c r="F145" s="2" t="s">
        <v>766</v>
      </c>
      <c r="G145" s="2" t="s">
        <v>767</v>
      </c>
      <c r="H145" s="2"/>
      <c r="J145">
        <f t="shared" si="15"/>
        <v>493</v>
      </c>
      <c r="K145" t="str">
        <f t="shared" si="16"/>
        <v>伞</v>
      </c>
      <c r="L145" t="str">
        <f t="shared" si="14"/>
        <v>傘</v>
      </c>
      <c r="M145" t="str">
        <f t="shared" si="14"/>
        <v>𠌂繖</v>
      </c>
      <c r="O145">
        <f t="shared" si="17"/>
        <v>556</v>
      </c>
      <c r="P145" t="str">
        <f t="shared" si="18"/>
        <v>论</v>
      </c>
      <c r="Q145" t="str">
        <f t="shared" si="19"/>
        <v>論</v>
      </c>
      <c r="R145" t="str">
        <f t="shared" si="20"/>
        <v/>
      </c>
      <c r="U145">
        <f>MATCH(A145,Table9[Index],0)</f>
        <v>254</v>
      </c>
    </row>
    <row r="146" spans="1:21" ht="15.75" thickBot="1" x14ac:dyDescent="0.3">
      <c r="A146" s="2">
        <v>494</v>
      </c>
      <c r="B146" s="2" t="s">
        <v>704</v>
      </c>
      <c r="C146" s="2" t="s">
        <v>705</v>
      </c>
      <c r="D146" s="2" t="s">
        <v>706</v>
      </c>
      <c r="E146" s="2">
        <v>557</v>
      </c>
      <c r="F146" s="2" t="s">
        <v>768</v>
      </c>
      <c r="G146" s="2" t="s">
        <v>769</v>
      </c>
      <c r="H146" s="2"/>
      <c r="J146">
        <f t="shared" si="15"/>
        <v>494</v>
      </c>
      <c r="K146" t="str">
        <f t="shared" si="16"/>
        <v>创</v>
      </c>
      <c r="L146" t="str">
        <f t="shared" si="14"/>
        <v>創</v>
      </c>
      <c r="M146" t="str">
        <f t="shared" si="14"/>
        <v>剏剙</v>
      </c>
      <c r="O146">
        <f t="shared" si="17"/>
        <v>557</v>
      </c>
      <c r="P146" t="str">
        <f t="shared" si="18"/>
        <v>讼</v>
      </c>
      <c r="Q146" t="str">
        <f t="shared" si="19"/>
        <v>訟</v>
      </c>
      <c r="R146" t="str">
        <f t="shared" si="20"/>
        <v/>
      </c>
      <c r="U146">
        <f>MATCH(A146,Table9[Index],0)</f>
        <v>255</v>
      </c>
    </row>
    <row r="147" spans="1:21" ht="15.75" thickBot="1" x14ac:dyDescent="0.3">
      <c r="A147" s="2">
        <v>497</v>
      </c>
      <c r="B147" s="2" t="s">
        <v>707</v>
      </c>
      <c r="C147" s="2"/>
      <c r="D147" s="2" t="s">
        <v>708</v>
      </c>
      <c r="E147" s="2">
        <v>558</v>
      </c>
      <c r="F147" s="2" t="s">
        <v>770</v>
      </c>
      <c r="G147" s="2" t="s">
        <v>771</v>
      </c>
      <c r="H147" s="2" t="s">
        <v>772</v>
      </c>
      <c r="J147">
        <f t="shared" si="15"/>
        <v>497</v>
      </c>
      <c r="K147" t="str">
        <f t="shared" si="16"/>
        <v>朵</v>
      </c>
      <c r="L147" t="str">
        <f t="shared" si="14"/>
        <v/>
      </c>
      <c r="M147" t="str">
        <f t="shared" si="14"/>
        <v>朶</v>
      </c>
      <c r="O147">
        <f t="shared" si="17"/>
        <v>558</v>
      </c>
      <c r="P147" t="str">
        <f t="shared" si="18"/>
        <v>农</v>
      </c>
      <c r="Q147" t="str">
        <f t="shared" si="19"/>
        <v>農</v>
      </c>
      <c r="R147" t="str">
        <f t="shared" si="20"/>
        <v>辳</v>
      </c>
      <c r="U147">
        <f>MATCH(A147,Table9[Index],0)</f>
        <v>256</v>
      </c>
    </row>
    <row r="148" spans="1:21" ht="15.75" thickBot="1" x14ac:dyDescent="0.3">
      <c r="A148" s="2">
        <v>498</v>
      </c>
      <c r="B148" s="2" t="s">
        <v>709</v>
      </c>
      <c r="C148" s="2" t="s">
        <v>710</v>
      </c>
      <c r="D148" s="2" t="s">
        <v>711</v>
      </c>
      <c r="E148" s="2">
        <v>559</v>
      </c>
      <c r="F148" s="2" t="s">
        <v>773</v>
      </c>
      <c r="G148" s="2" t="s">
        <v>774</v>
      </c>
      <c r="H148" s="2"/>
      <c r="J148">
        <f t="shared" si="15"/>
        <v>498</v>
      </c>
      <c r="K148" t="str">
        <f t="shared" si="16"/>
        <v>杂</v>
      </c>
      <c r="L148" t="str">
        <f t="shared" si="14"/>
        <v>雜</v>
      </c>
      <c r="M148" t="str">
        <f t="shared" si="14"/>
        <v>襍</v>
      </c>
      <c r="O148">
        <f t="shared" si="17"/>
        <v>559</v>
      </c>
      <c r="P148" t="str">
        <f t="shared" si="18"/>
        <v>讽</v>
      </c>
      <c r="Q148" t="str">
        <f t="shared" si="19"/>
        <v>諷</v>
      </c>
      <c r="R148" t="str">
        <f t="shared" si="20"/>
        <v/>
      </c>
      <c r="U148">
        <f>MATCH(A148,Table9[Index],0)</f>
        <v>257</v>
      </c>
    </row>
    <row r="149" spans="1:21" ht="15.75" thickBot="1" x14ac:dyDescent="0.3">
      <c r="A149" s="2">
        <v>503</v>
      </c>
      <c r="B149" s="2" t="s">
        <v>712</v>
      </c>
      <c r="C149" s="2" t="s">
        <v>713</v>
      </c>
      <c r="D149" s="2"/>
      <c r="E149" s="2">
        <v>560</v>
      </c>
      <c r="F149" s="2" t="s">
        <v>775</v>
      </c>
      <c r="G149" s="2" t="s">
        <v>776</v>
      </c>
      <c r="H149" s="2"/>
      <c r="J149">
        <f t="shared" si="15"/>
        <v>503</v>
      </c>
      <c r="K149" t="str">
        <f t="shared" si="16"/>
        <v>负</v>
      </c>
      <c r="L149" t="str">
        <f t="shared" si="14"/>
        <v>負</v>
      </c>
      <c r="M149" t="str">
        <f t="shared" si="14"/>
        <v/>
      </c>
      <c r="O149">
        <f t="shared" si="17"/>
        <v>560</v>
      </c>
      <c r="P149" t="str">
        <f t="shared" si="18"/>
        <v>设</v>
      </c>
      <c r="Q149" t="str">
        <f t="shared" si="19"/>
        <v>設</v>
      </c>
      <c r="R149" t="str">
        <f t="shared" si="20"/>
        <v/>
      </c>
      <c r="U149">
        <f>MATCH(A149,Table9[Index],0)</f>
        <v>258</v>
      </c>
    </row>
    <row r="150" spans="1:21" ht="15.75" thickBot="1" x14ac:dyDescent="0.3">
      <c r="A150" s="2">
        <v>510</v>
      </c>
      <c r="B150" s="2" t="s">
        <v>714</v>
      </c>
      <c r="C150" s="2" t="s">
        <v>715</v>
      </c>
      <c r="D150" s="2"/>
      <c r="E150" s="2">
        <v>561</v>
      </c>
      <c r="F150" s="2" t="s">
        <v>777</v>
      </c>
      <c r="G150" s="2" t="s">
        <v>778</v>
      </c>
      <c r="H150" s="2"/>
      <c r="J150">
        <f t="shared" si="15"/>
        <v>510</v>
      </c>
      <c r="K150" t="str">
        <f t="shared" si="16"/>
        <v>壮</v>
      </c>
      <c r="L150" t="str">
        <f t="shared" si="14"/>
        <v>壯</v>
      </c>
      <c r="M150" t="str">
        <f t="shared" si="14"/>
        <v/>
      </c>
      <c r="O150">
        <f t="shared" si="17"/>
        <v>561</v>
      </c>
      <c r="P150" t="str">
        <f t="shared" si="18"/>
        <v>访</v>
      </c>
      <c r="Q150" t="str">
        <f t="shared" si="19"/>
        <v>訪</v>
      </c>
      <c r="R150" t="str">
        <f t="shared" si="20"/>
        <v/>
      </c>
      <c r="U150">
        <f>MATCH(A150,Table9[Index],0)</f>
        <v>259</v>
      </c>
    </row>
    <row r="151" spans="1:21" ht="15.75" thickBot="1" x14ac:dyDescent="0.3">
      <c r="A151" s="4">
        <v>511</v>
      </c>
      <c r="B151" s="4" t="s">
        <v>716</v>
      </c>
      <c r="C151" s="2" t="s">
        <v>6</v>
      </c>
      <c r="D151" s="2"/>
      <c r="E151" s="2">
        <v>562</v>
      </c>
      <c r="F151" s="2" t="s">
        <v>779</v>
      </c>
      <c r="G151" s="2" t="s">
        <v>780</v>
      </c>
      <c r="H151" s="2"/>
      <c r="J151">
        <f t="shared" si="15"/>
        <v>511</v>
      </c>
      <c r="K151" t="str">
        <f t="shared" si="16"/>
        <v>冲</v>
      </c>
      <c r="L151" t="str">
        <f t="shared" si="14"/>
        <v>～</v>
      </c>
      <c r="M151" t="str">
        <f t="shared" si="14"/>
        <v/>
      </c>
      <c r="O151">
        <f t="shared" si="17"/>
        <v>562</v>
      </c>
      <c r="P151" t="str">
        <f t="shared" si="18"/>
        <v>诀</v>
      </c>
      <c r="Q151" t="str">
        <f t="shared" si="19"/>
        <v>訣</v>
      </c>
      <c r="R151" t="str">
        <f t="shared" si="20"/>
        <v/>
      </c>
      <c r="U151">
        <f>MATCH(A151,Table9[Index],0)</f>
        <v>260</v>
      </c>
    </row>
    <row r="152" spans="1:21" ht="15.75" thickBot="1" x14ac:dyDescent="0.3">
      <c r="A152" s="5"/>
      <c r="B152" s="5"/>
      <c r="C152" s="2" t="s">
        <v>717</v>
      </c>
      <c r="D152" s="2"/>
      <c r="E152" s="2">
        <v>563</v>
      </c>
      <c r="F152" s="2" t="s">
        <v>781</v>
      </c>
      <c r="G152" s="2" t="s">
        <v>782</v>
      </c>
      <c r="H152" s="2" t="s">
        <v>783</v>
      </c>
      <c r="J152" t="str">
        <f t="shared" si="15"/>
        <v/>
      </c>
      <c r="K152" t="str">
        <f t="shared" si="16"/>
        <v/>
      </c>
      <c r="L152" t="str">
        <f t="shared" si="14"/>
        <v>衝</v>
      </c>
      <c r="M152" t="str">
        <f t="shared" si="14"/>
        <v/>
      </c>
      <c r="O152">
        <f t="shared" si="17"/>
        <v>563</v>
      </c>
      <c r="P152" t="str">
        <f t="shared" si="18"/>
        <v>寻</v>
      </c>
      <c r="Q152" t="str">
        <f t="shared" si="19"/>
        <v>尋</v>
      </c>
      <c r="R152" t="str">
        <f t="shared" si="20"/>
        <v>𡬶</v>
      </c>
      <c r="U152" t="e">
        <f>MATCH(A152,Table9[Index],0)</f>
        <v>#N/A</v>
      </c>
    </row>
    <row r="153" spans="1:21" ht="15.75" thickBot="1" x14ac:dyDescent="0.3">
      <c r="A153" s="2">
        <v>512</v>
      </c>
      <c r="B153" s="2" t="s">
        <v>718</v>
      </c>
      <c r="C153" s="2" t="s">
        <v>719</v>
      </c>
      <c r="D153" s="2" t="s">
        <v>720</v>
      </c>
      <c r="E153" s="4">
        <v>566</v>
      </c>
      <c r="F153" s="4" t="s">
        <v>784</v>
      </c>
      <c r="G153" s="2" t="s">
        <v>785</v>
      </c>
      <c r="H153" s="2"/>
      <c r="J153">
        <f t="shared" si="15"/>
        <v>512</v>
      </c>
      <c r="K153" t="str">
        <f t="shared" si="16"/>
        <v>妆</v>
      </c>
      <c r="L153" t="str">
        <f t="shared" si="14"/>
        <v>妝</v>
      </c>
      <c r="M153" t="str">
        <f t="shared" si="14"/>
        <v>粧</v>
      </c>
      <c r="O153">
        <f t="shared" si="17"/>
        <v>566</v>
      </c>
      <c r="P153" t="str">
        <f t="shared" si="18"/>
        <v>尽</v>
      </c>
      <c r="Q153" t="str">
        <f t="shared" si="19"/>
        <v>盡</v>
      </c>
      <c r="R153" t="str">
        <f t="shared" si="20"/>
        <v/>
      </c>
      <c r="U153">
        <f>MATCH(A153,Table9[Index],0)</f>
        <v>261</v>
      </c>
    </row>
    <row r="154" spans="1:21" ht="15.75" thickBot="1" x14ac:dyDescent="0.3">
      <c r="A154" s="2">
        <v>513</v>
      </c>
      <c r="B154" s="2" t="s">
        <v>721</v>
      </c>
      <c r="C154" s="2"/>
      <c r="D154" s="2" t="s">
        <v>722</v>
      </c>
      <c r="E154" s="5"/>
      <c r="F154" s="5"/>
      <c r="G154" s="2" t="s">
        <v>786</v>
      </c>
      <c r="H154" s="2"/>
      <c r="J154">
        <f t="shared" si="15"/>
        <v>513</v>
      </c>
      <c r="K154" t="str">
        <f t="shared" si="16"/>
        <v>冰</v>
      </c>
      <c r="L154" t="str">
        <f t="shared" si="14"/>
        <v/>
      </c>
      <c r="M154" t="str">
        <f t="shared" si="14"/>
        <v>氷</v>
      </c>
      <c r="O154" t="str">
        <f t="shared" si="17"/>
        <v/>
      </c>
      <c r="P154" t="str">
        <f t="shared" si="18"/>
        <v/>
      </c>
      <c r="Q154" t="str">
        <f t="shared" si="19"/>
        <v>儘</v>
      </c>
      <c r="R154" t="str">
        <f t="shared" si="20"/>
        <v/>
      </c>
      <c r="U154">
        <f>MATCH(A154,Table9[Index],0)</f>
        <v>262</v>
      </c>
    </row>
    <row r="155" spans="1:21" ht="15.75" thickBot="1" x14ac:dyDescent="0.3">
      <c r="A155" s="2">
        <v>514</v>
      </c>
      <c r="B155" s="2" t="s">
        <v>723</v>
      </c>
      <c r="C155" s="2" t="s">
        <v>724</v>
      </c>
      <c r="D155" s="2"/>
      <c r="E155" s="2">
        <v>567</v>
      </c>
      <c r="F155" s="2" t="s">
        <v>787</v>
      </c>
      <c r="G155" s="2" t="s">
        <v>788</v>
      </c>
      <c r="H155" s="2"/>
      <c r="J155">
        <f t="shared" si="15"/>
        <v>514</v>
      </c>
      <c r="K155" t="str">
        <f t="shared" si="16"/>
        <v>庄</v>
      </c>
      <c r="L155" t="str">
        <f t="shared" si="14"/>
        <v>莊</v>
      </c>
      <c r="M155" t="str">
        <f t="shared" si="14"/>
        <v/>
      </c>
      <c r="O155">
        <f t="shared" si="17"/>
        <v>567</v>
      </c>
      <c r="P155" t="str">
        <f t="shared" si="18"/>
        <v>导</v>
      </c>
      <c r="Q155" t="str">
        <f t="shared" si="19"/>
        <v>導</v>
      </c>
      <c r="R155" t="str">
        <f t="shared" si="20"/>
        <v/>
      </c>
      <c r="U155">
        <f>MATCH(A155,Table9[Index],0)</f>
        <v>263</v>
      </c>
    </row>
    <row r="156" spans="1:21" ht="15.75" thickBot="1" x14ac:dyDescent="0.3">
      <c r="A156" s="2">
        <v>515</v>
      </c>
      <c r="B156" s="2" t="s">
        <v>725</v>
      </c>
      <c r="C156" s="2" t="s">
        <v>726</v>
      </c>
      <c r="D156" s="2"/>
      <c r="E156" s="2">
        <v>568</v>
      </c>
      <c r="F156" s="2" t="s">
        <v>789</v>
      </c>
      <c r="G156" s="2"/>
      <c r="H156" s="2" t="s">
        <v>790</v>
      </c>
      <c r="J156">
        <f t="shared" si="15"/>
        <v>515</v>
      </c>
      <c r="K156" t="str">
        <f t="shared" si="16"/>
        <v>庆</v>
      </c>
      <c r="L156" t="str">
        <f t="shared" si="14"/>
        <v>慶</v>
      </c>
      <c r="M156" t="str">
        <f t="shared" si="14"/>
        <v/>
      </c>
      <c r="O156">
        <f t="shared" si="17"/>
        <v>568</v>
      </c>
      <c r="P156" t="str">
        <f t="shared" si="18"/>
        <v>异</v>
      </c>
      <c r="Q156" t="str">
        <f t="shared" si="19"/>
        <v/>
      </c>
      <c r="R156" t="str">
        <f t="shared" si="20"/>
        <v>異</v>
      </c>
      <c r="U156">
        <f>MATCH(A156,Table9[Index],0)</f>
        <v>264</v>
      </c>
    </row>
    <row r="157" spans="1:21" ht="15.75" thickBot="1" x14ac:dyDescent="0.3">
      <c r="A157" s="2">
        <v>517</v>
      </c>
      <c r="B157" s="2" t="s">
        <v>727</v>
      </c>
      <c r="C157" s="2" t="s">
        <v>728</v>
      </c>
      <c r="D157" s="2"/>
      <c r="E157" s="2">
        <v>570</v>
      </c>
      <c r="F157" s="2" t="s">
        <v>791</v>
      </c>
      <c r="G157" s="2" t="s">
        <v>792</v>
      </c>
      <c r="H157" s="2"/>
      <c r="J157">
        <f t="shared" si="15"/>
        <v>517</v>
      </c>
      <c r="K157" t="str">
        <f t="shared" si="16"/>
        <v>刘</v>
      </c>
      <c r="L157" t="str">
        <f t="shared" si="14"/>
        <v>劉</v>
      </c>
      <c r="M157" t="str">
        <f t="shared" si="14"/>
        <v/>
      </c>
      <c r="O157">
        <f t="shared" si="17"/>
        <v>570</v>
      </c>
      <c r="P157" t="str">
        <f t="shared" si="18"/>
        <v>孙</v>
      </c>
      <c r="Q157" t="str">
        <f t="shared" si="19"/>
        <v>孫</v>
      </c>
      <c r="R157" t="str">
        <f t="shared" si="20"/>
        <v/>
      </c>
      <c r="U157">
        <f>MATCH(A157,Table9[Index],0)</f>
        <v>265</v>
      </c>
    </row>
    <row r="158" spans="1:21" ht="15.75" thickBot="1" x14ac:dyDescent="0.3">
      <c r="A158" s="2">
        <v>518</v>
      </c>
      <c r="B158" s="2" t="s">
        <v>729</v>
      </c>
      <c r="C158" s="2" t="s">
        <v>730</v>
      </c>
      <c r="D158" s="2"/>
      <c r="E158" s="2">
        <v>571</v>
      </c>
      <c r="F158" s="2" t="s">
        <v>793</v>
      </c>
      <c r="G158" s="2" t="s">
        <v>794</v>
      </c>
      <c r="H158" s="2"/>
      <c r="J158">
        <f t="shared" si="15"/>
        <v>518</v>
      </c>
      <c r="K158" t="str">
        <f t="shared" si="16"/>
        <v>齐</v>
      </c>
      <c r="L158" t="str">
        <f t="shared" si="14"/>
        <v>齊</v>
      </c>
      <c r="M158" t="str">
        <f t="shared" si="14"/>
        <v/>
      </c>
      <c r="O158">
        <f t="shared" si="17"/>
        <v>571</v>
      </c>
      <c r="P158" t="str">
        <f t="shared" si="18"/>
        <v>阵</v>
      </c>
      <c r="Q158" t="str">
        <f t="shared" si="19"/>
        <v>陣</v>
      </c>
      <c r="R158" t="str">
        <f t="shared" si="20"/>
        <v/>
      </c>
      <c r="U158">
        <f>MATCH(A158,Table9[Index],0)</f>
        <v>266</v>
      </c>
    </row>
    <row r="159" spans="1:21" ht="15.75" thickBot="1" x14ac:dyDescent="0.3">
      <c r="A159" s="2">
        <v>522</v>
      </c>
      <c r="B159" s="2" t="s">
        <v>731</v>
      </c>
      <c r="C159" s="2" t="s">
        <v>732</v>
      </c>
      <c r="D159" s="2"/>
      <c r="E159" s="2">
        <v>572</v>
      </c>
      <c r="F159" s="2" t="s">
        <v>795</v>
      </c>
      <c r="G159" s="2" t="s">
        <v>796</v>
      </c>
      <c r="H159" s="2"/>
      <c r="J159">
        <f t="shared" si="15"/>
        <v>522</v>
      </c>
      <c r="K159" t="str">
        <f t="shared" si="16"/>
        <v>产</v>
      </c>
      <c r="L159" t="str">
        <f t="shared" si="14"/>
        <v>産</v>
      </c>
      <c r="M159" t="str">
        <f t="shared" si="14"/>
        <v/>
      </c>
      <c r="O159">
        <f t="shared" si="17"/>
        <v>572</v>
      </c>
      <c r="P159" t="str">
        <f t="shared" si="18"/>
        <v>阳</v>
      </c>
      <c r="Q159" t="str">
        <f t="shared" si="19"/>
        <v>陽</v>
      </c>
      <c r="R159" t="str">
        <f t="shared" si="20"/>
        <v/>
      </c>
      <c r="U159">
        <f>MATCH(A159,Table9[Index],0)</f>
        <v>267</v>
      </c>
    </row>
    <row r="160" spans="1:21" ht="15.75" thickBot="1" x14ac:dyDescent="0.3">
      <c r="A160" s="2">
        <v>523</v>
      </c>
      <c r="B160" s="2" t="s">
        <v>733</v>
      </c>
      <c r="C160" s="2"/>
      <c r="D160" s="2" t="s">
        <v>734</v>
      </c>
      <c r="E160" s="2">
        <v>574</v>
      </c>
      <c r="F160" s="2" t="s">
        <v>797</v>
      </c>
      <c r="G160" s="2" t="s">
        <v>798</v>
      </c>
      <c r="H160" s="2" t="s">
        <v>799</v>
      </c>
      <c r="J160">
        <f t="shared" si="15"/>
        <v>523</v>
      </c>
      <c r="K160" t="str">
        <f t="shared" si="16"/>
        <v>决</v>
      </c>
      <c r="L160" t="str">
        <f t="shared" si="14"/>
        <v/>
      </c>
      <c r="M160" t="str">
        <f t="shared" si="14"/>
        <v>決</v>
      </c>
      <c r="O160">
        <f t="shared" si="17"/>
        <v>574</v>
      </c>
      <c r="P160" t="str">
        <f t="shared" si="18"/>
        <v>阶</v>
      </c>
      <c r="Q160" t="str">
        <f t="shared" si="19"/>
        <v>階</v>
      </c>
      <c r="R160" t="str">
        <f t="shared" si="20"/>
        <v>堦</v>
      </c>
      <c r="U160">
        <f>MATCH(A160,Table9[Index],0)</f>
        <v>268</v>
      </c>
    </row>
    <row r="161" spans="1:21" ht="15.75" thickBot="1" x14ac:dyDescent="0.3">
      <c r="A161" s="2">
        <v>527</v>
      </c>
      <c r="B161" s="2" t="s">
        <v>735</v>
      </c>
      <c r="C161" s="2" t="s">
        <v>736</v>
      </c>
      <c r="D161" s="2"/>
      <c r="E161" s="2">
        <v>575</v>
      </c>
      <c r="F161" s="2" t="s">
        <v>800</v>
      </c>
      <c r="G161" s="2" t="s">
        <v>801</v>
      </c>
      <c r="H161" s="2" t="s">
        <v>802</v>
      </c>
      <c r="J161">
        <f t="shared" si="15"/>
        <v>527</v>
      </c>
      <c r="K161" t="str">
        <f t="shared" si="16"/>
        <v>闭</v>
      </c>
      <c r="L161" t="str">
        <f t="shared" si="14"/>
        <v>閉</v>
      </c>
      <c r="M161" t="str">
        <f t="shared" si="14"/>
        <v/>
      </c>
      <c r="O161">
        <f t="shared" si="17"/>
        <v>575</v>
      </c>
      <c r="P161" t="str">
        <f t="shared" si="18"/>
        <v>阴</v>
      </c>
      <c r="Q161" t="str">
        <f t="shared" si="19"/>
        <v>陰</v>
      </c>
      <c r="R161" t="str">
        <f t="shared" si="20"/>
        <v>隂</v>
      </c>
      <c r="U161">
        <f>MATCH(A161,Table9[Index],0)</f>
        <v>269</v>
      </c>
    </row>
    <row r="162" spans="1:21" ht="15.75" thickBot="1" x14ac:dyDescent="0.3">
      <c r="A162" s="2">
        <v>528</v>
      </c>
      <c r="B162" s="2" t="s">
        <v>737</v>
      </c>
      <c r="C162" s="2" t="s">
        <v>738</v>
      </c>
      <c r="D162" s="2"/>
      <c r="E162" s="2">
        <v>577</v>
      </c>
      <c r="F162" s="2" t="s">
        <v>803</v>
      </c>
      <c r="G162" s="2"/>
      <c r="H162" s="2" t="s">
        <v>804</v>
      </c>
      <c r="J162">
        <f t="shared" si="15"/>
        <v>528</v>
      </c>
      <c r="K162" t="str">
        <f t="shared" si="16"/>
        <v>问</v>
      </c>
      <c r="L162" t="str">
        <f t="shared" si="14"/>
        <v>問</v>
      </c>
      <c r="M162" t="str">
        <f t="shared" si="14"/>
        <v/>
      </c>
      <c r="O162">
        <f t="shared" si="17"/>
        <v>577</v>
      </c>
      <c r="P162" t="str">
        <f t="shared" si="18"/>
        <v>奸</v>
      </c>
      <c r="Q162" t="str">
        <f t="shared" si="19"/>
        <v/>
      </c>
      <c r="R162" t="str">
        <f t="shared" si="20"/>
        <v>姦</v>
      </c>
      <c r="U162">
        <f>MATCH(A162,Table9[Index],0)</f>
        <v>270</v>
      </c>
    </row>
    <row r="163" spans="1:21" ht="15.75" thickBot="1" x14ac:dyDescent="0.3">
      <c r="A163" s="2">
        <v>529</v>
      </c>
      <c r="B163" s="2" t="s">
        <v>739</v>
      </c>
      <c r="C163" s="2" t="s">
        <v>740</v>
      </c>
      <c r="D163" s="2"/>
      <c r="E163" s="2">
        <v>579</v>
      </c>
      <c r="F163" s="2" t="s">
        <v>805</v>
      </c>
      <c r="G163" s="2" t="s">
        <v>806</v>
      </c>
      <c r="H163" s="2" t="s">
        <v>807</v>
      </c>
      <c r="J163">
        <f t="shared" si="15"/>
        <v>529</v>
      </c>
      <c r="K163" t="str">
        <f t="shared" si="16"/>
        <v>闯</v>
      </c>
      <c r="L163" t="str">
        <f t="shared" si="14"/>
        <v>闖</v>
      </c>
      <c r="M163" t="str">
        <f t="shared" si="14"/>
        <v/>
      </c>
      <c r="O163">
        <f t="shared" si="17"/>
        <v>579</v>
      </c>
      <c r="P163" t="str">
        <f t="shared" si="18"/>
        <v>妇</v>
      </c>
      <c r="Q163" t="str">
        <f t="shared" si="19"/>
        <v>婦</v>
      </c>
      <c r="R163" t="str">
        <f t="shared" si="20"/>
        <v>媍</v>
      </c>
      <c r="U163">
        <f>MATCH(A163,Table9[Index],0)</f>
        <v>271</v>
      </c>
    </row>
    <row r="164" spans="1:21" x14ac:dyDescent="0.25">
      <c r="A164" s="19"/>
      <c r="B164" s="19"/>
      <c r="C164" s="19"/>
      <c r="D164" s="19"/>
      <c r="E164" s="19"/>
      <c r="F164" s="19"/>
      <c r="G164" s="19"/>
      <c r="H164" s="19"/>
      <c r="J164" t="str">
        <f t="shared" si="15"/>
        <v/>
      </c>
      <c r="K164" t="str">
        <f t="shared" si="16"/>
        <v/>
      </c>
      <c r="L164" t="str">
        <f t="shared" si="14"/>
        <v/>
      </c>
      <c r="M164" t="str">
        <f t="shared" si="14"/>
        <v/>
      </c>
      <c r="O164" t="str">
        <f t="shared" si="17"/>
        <v/>
      </c>
      <c r="P164" t="str">
        <f t="shared" si="18"/>
        <v/>
      </c>
      <c r="Q164" t="str">
        <f t="shared" si="19"/>
        <v/>
      </c>
      <c r="R164" t="str">
        <f t="shared" si="20"/>
        <v/>
      </c>
      <c r="U164" t="e">
        <f>MATCH(A164,Table9[Index],0)</f>
        <v>#N/A</v>
      </c>
    </row>
    <row r="165" spans="1:21" ht="15.75" thickBot="1" x14ac:dyDescent="0.3">
      <c r="A165" s="14"/>
      <c r="J165" t="str">
        <f t="shared" si="15"/>
        <v/>
      </c>
      <c r="K165" t="str">
        <f t="shared" si="16"/>
        <v/>
      </c>
      <c r="L165" t="str">
        <f t="shared" si="14"/>
        <v/>
      </c>
      <c r="M165" t="str">
        <f t="shared" si="14"/>
        <v/>
      </c>
      <c r="O165" t="str">
        <f t="shared" si="17"/>
        <v/>
      </c>
      <c r="P165" t="str">
        <f t="shared" si="18"/>
        <v/>
      </c>
      <c r="Q165" t="str">
        <f t="shared" si="19"/>
        <v/>
      </c>
      <c r="R165" t="str">
        <f t="shared" si="20"/>
        <v/>
      </c>
      <c r="U165" t="e">
        <f>MATCH(A165,Table9[Index],0)</f>
        <v>#N/A</v>
      </c>
    </row>
    <row r="166" spans="1:21" ht="15.75" thickBot="1" x14ac:dyDescent="0.3">
      <c r="A166" s="20" t="s">
        <v>0</v>
      </c>
      <c r="B166" s="21"/>
      <c r="C166" s="1" t="s">
        <v>1</v>
      </c>
      <c r="D166" s="1" t="s">
        <v>2</v>
      </c>
      <c r="E166" s="20" t="s">
        <v>0</v>
      </c>
      <c r="F166" s="21"/>
      <c r="G166" s="1" t="s">
        <v>1</v>
      </c>
      <c r="H166" s="1" t="s">
        <v>2</v>
      </c>
      <c r="J166" t="str">
        <f t="shared" si="15"/>
        <v>规范字</v>
      </c>
      <c r="K166" t="str">
        <f t="shared" si="16"/>
        <v/>
      </c>
      <c r="L166" t="str">
        <f t="shared" si="14"/>
        <v>体</v>
      </c>
      <c r="M166" t="str">
        <f t="shared" si="14"/>
        <v>体</v>
      </c>
      <c r="O166" t="str">
        <f t="shared" si="17"/>
        <v>规范字</v>
      </c>
      <c r="P166" t="str">
        <f t="shared" si="18"/>
        <v/>
      </c>
      <c r="Q166" t="str">
        <f t="shared" si="19"/>
        <v>体</v>
      </c>
      <c r="R166" t="str">
        <f t="shared" si="20"/>
        <v>体</v>
      </c>
      <c r="U166" t="e">
        <f>MATCH(A166,Table9[Index],0)</f>
        <v>#N/A</v>
      </c>
    </row>
    <row r="167" spans="1:21" ht="15.75" thickBot="1" x14ac:dyDescent="0.3">
      <c r="A167" s="2">
        <v>583</v>
      </c>
      <c r="B167" s="2" t="s">
        <v>808</v>
      </c>
      <c r="C167" s="2" t="s">
        <v>809</v>
      </c>
      <c r="D167" s="2"/>
      <c r="E167" s="2">
        <v>619</v>
      </c>
      <c r="F167" s="2" t="s">
        <v>873</v>
      </c>
      <c r="G167" s="2"/>
      <c r="H167" s="2" t="s">
        <v>874</v>
      </c>
      <c r="J167">
        <f t="shared" si="15"/>
        <v>583</v>
      </c>
      <c r="K167" t="str">
        <f t="shared" si="16"/>
        <v>妈</v>
      </c>
      <c r="L167" t="str">
        <f t="shared" si="14"/>
        <v>媽</v>
      </c>
      <c r="M167" t="str">
        <f t="shared" si="14"/>
        <v/>
      </c>
      <c r="O167">
        <f t="shared" si="17"/>
        <v>619</v>
      </c>
      <c r="P167" t="str">
        <f t="shared" si="18"/>
        <v>扼</v>
      </c>
      <c r="Q167" t="str">
        <f t="shared" si="19"/>
        <v/>
      </c>
      <c r="R167" t="str">
        <f t="shared" si="20"/>
        <v>搤</v>
      </c>
      <c r="U167">
        <f>MATCH(A167,Table9[Index],0)</f>
        <v>302</v>
      </c>
    </row>
    <row r="168" spans="1:21" ht="15.75" thickBot="1" x14ac:dyDescent="0.3">
      <c r="A168" s="2">
        <v>584</v>
      </c>
      <c r="B168" s="2" t="s">
        <v>810</v>
      </c>
      <c r="C168" s="2" t="s">
        <v>811</v>
      </c>
      <c r="D168" s="2" t="s">
        <v>812</v>
      </c>
      <c r="E168" s="2">
        <v>623</v>
      </c>
      <c r="F168" s="2" t="s">
        <v>875</v>
      </c>
      <c r="G168" s="2"/>
      <c r="H168" s="2" t="s">
        <v>876</v>
      </c>
      <c r="J168">
        <f t="shared" si="15"/>
        <v>584</v>
      </c>
      <c r="K168" t="str">
        <f t="shared" si="16"/>
        <v>戏</v>
      </c>
      <c r="L168" t="str">
        <f t="shared" si="14"/>
        <v>戲</v>
      </c>
      <c r="M168" t="str">
        <f t="shared" si="14"/>
        <v>戯</v>
      </c>
      <c r="O168">
        <f t="shared" si="17"/>
        <v>623</v>
      </c>
      <c r="P168" t="str">
        <f t="shared" si="18"/>
        <v>址</v>
      </c>
      <c r="Q168" t="str">
        <f t="shared" si="19"/>
        <v/>
      </c>
      <c r="R168" t="str">
        <f t="shared" si="20"/>
        <v>阯</v>
      </c>
      <c r="U168">
        <f>MATCH(A168,Table9[Index],0)</f>
        <v>303</v>
      </c>
    </row>
    <row r="169" spans="1:21" ht="15.75" thickBot="1" x14ac:dyDescent="0.3">
      <c r="A169" s="2">
        <v>586</v>
      </c>
      <c r="B169" s="2" t="s">
        <v>813</v>
      </c>
      <c r="C169" s="2" t="s">
        <v>814</v>
      </c>
      <c r="D169" s="2"/>
      <c r="E169" s="2">
        <v>624</v>
      </c>
      <c r="F169" s="2" t="s">
        <v>877</v>
      </c>
      <c r="G169" s="2"/>
      <c r="H169" s="2" t="s">
        <v>878</v>
      </c>
      <c r="J169">
        <f t="shared" si="15"/>
        <v>586</v>
      </c>
      <c r="K169" t="str">
        <f t="shared" si="16"/>
        <v>观</v>
      </c>
      <c r="L169" t="str">
        <f t="shared" si="14"/>
        <v>觀</v>
      </c>
      <c r="M169" t="str">
        <f t="shared" si="14"/>
        <v/>
      </c>
      <c r="O169">
        <f t="shared" si="17"/>
        <v>624</v>
      </c>
      <c r="P169" t="str">
        <f t="shared" si="18"/>
        <v>扯</v>
      </c>
      <c r="Q169" t="str">
        <f t="shared" si="19"/>
        <v/>
      </c>
      <c r="R169" t="str">
        <f t="shared" si="20"/>
        <v>撦</v>
      </c>
      <c r="U169">
        <f>MATCH(A169,Table9[Index],0)</f>
        <v>304</v>
      </c>
    </row>
    <row r="170" spans="1:21" ht="15.75" thickBot="1" x14ac:dyDescent="0.3">
      <c r="A170" s="2">
        <v>587</v>
      </c>
      <c r="B170" s="2" t="s">
        <v>815</v>
      </c>
      <c r="C170" s="2" t="s">
        <v>816</v>
      </c>
      <c r="D170" s="2" t="s">
        <v>817</v>
      </c>
      <c r="E170" s="2">
        <v>627</v>
      </c>
      <c r="F170" s="2" t="s">
        <v>879</v>
      </c>
      <c r="G170" s="2" t="s">
        <v>880</v>
      </c>
      <c r="H170" s="2"/>
      <c r="J170">
        <f t="shared" si="15"/>
        <v>587</v>
      </c>
      <c r="K170" t="str">
        <f t="shared" si="16"/>
        <v>欢</v>
      </c>
      <c r="L170" t="str">
        <f t="shared" si="14"/>
        <v>歡</v>
      </c>
      <c r="M170" t="str">
        <f t="shared" si="14"/>
        <v>懽讙驩</v>
      </c>
      <c r="O170">
        <f t="shared" si="17"/>
        <v>627</v>
      </c>
      <c r="P170" t="str">
        <f t="shared" si="18"/>
        <v>贡</v>
      </c>
      <c r="Q170" t="str">
        <f t="shared" si="19"/>
        <v>貢</v>
      </c>
      <c r="R170" t="str">
        <f t="shared" si="20"/>
        <v/>
      </c>
      <c r="U170">
        <f>MATCH(A170,Table9[Index],0)</f>
        <v>305</v>
      </c>
    </row>
    <row r="171" spans="1:21" ht="15.75" thickBot="1" x14ac:dyDescent="0.3">
      <c r="A171" s="2">
        <v>588</v>
      </c>
      <c r="B171" s="2" t="s">
        <v>818</v>
      </c>
      <c r="C171" s="2" t="s">
        <v>819</v>
      </c>
      <c r="D171" s="2"/>
      <c r="E171" s="4">
        <v>629</v>
      </c>
      <c r="F171" s="4" t="s">
        <v>881</v>
      </c>
      <c r="G171" s="2" t="s">
        <v>882</v>
      </c>
      <c r="H171" s="2"/>
      <c r="J171">
        <f t="shared" si="15"/>
        <v>588</v>
      </c>
      <c r="K171" t="str">
        <f t="shared" si="16"/>
        <v>买</v>
      </c>
      <c r="L171" t="str">
        <f t="shared" si="14"/>
        <v>買</v>
      </c>
      <c r="M171" t="str">
        <f t="shared" si="14"/>
        <v/>
      </c>
      <c r="O171">
        <f t="shared" si="17"/>
        <v>629</v>
      </c>
      <c r="P171" t="str">
        <f t="shared" si="18"/>
        <v>坝</v>
      </c>
      <c r="Q171" t="str">
        <f t="shared" si="19"/>
        <v>垻</v>
      </c>
      <c r="R171" t="str">
        <f t="shared" si="20"/>
        <v/>
      </c>
      <c r="U171">
        <f>MATCH(A171,Table9[Index],0)</f>
        <v>306</v>
      </c>
    </row>
    <row r="172" spans="1:21" ht="15.75" thickBot="1" x14ac:dyDescent="0.3">
      <c r="A172" s="2">
        <v>589</v>
      </c>
      <c r="B172" s="2" t="s">
        <v>820</v>
      </c>
      <c r="C172" s="2" t="s">
        <v>821</v>
      </c>
      <c r="D172" s="2"/>
      <c r="E172" s="5"/>
      <c r="F172" s="5"/>
      <c r="G172" s="2" t="s">
        <v>883</v>
      </c>
      <c r="H172" s="2"/>
      <c r="J172">
        <f t="shared" si="15"/>
        <v>589</v>
      </c>
      <c r="K172" t="str">
        <f t="shared" si="16"/>
        <v>红</v>
      </c>
      <c r="L172" t="str">
        <f t="shared" si="14"/>
        <v>紅</v>
      </c>
      <c r="M172" t="str">
        <f t="shared" si="14"/>
        <v/>
      </c>
      <c r="O172" t="str">
        <f t="shared" si="17"/>
        <v/>
      </c>
      <c r="P172" t="str">
        <f t="shared" si="18"/>
        <v/>
      </c>
      <c r="Q172" t="str">
        <f t="shared" si="19"/>
        <v>壩</v>
      </c>
      <c r="R172" t="str">
        <f t="shared" si="20"/>
        <v/>
      </c>
      <c r="U172">
        <f>MATCH(A172,Table9[Index],0)</f>
        <v>307</v>
      </c>
    </row>
    <row r="173" spans="1:21" ht="15.75" thickBot="1" x14ac:dyDescent="0.3">
      <c r="A173" s="2">
        <v>590</v>
      </c>
      <c r="B173" s="2" t="s">
        <v>822</v>
      </c>
      <c r="C173" s="2" t="s">
        <v>823</v>
      </c>
      <c r="D173" s="2" t="s">
        <v>824</v>
      </c>
      <c r="E173" s="4">
        <v>632</v>
      </c>
      <c r="F173" s="4" t="s">
        <v>884</v>
      </c>
      <c r="G173" s="2" t="s">
        <v>6</v>
      </c>
      <c r="H173" s="2"/>
      <c r="J173">
        <f t="shared" si="15"/>
        <v>590</v>
      </c>
      <c r="K173" t="str">
        <f t="shared" si="16"/>
        <v>驮</v>
      </c>
      <c r="L173" t="str">
        <f t="shared" si="14"/>
        <v>馱</v>
      </c>
      <c r="M173" t="str">
        <f t="shared" si="14"/>
        <v>䭾</v>
      </c>
      <c r="O173">
        <f t="shared" si="17"/>
        <v>632</v>
      </c>
      <c r="P173" t="str">
        <f t="shared" si="18"/>
        <v>折</v>
      </c>
      <c r="Q173" t="str">
        <f t="shared" si="19"/>
        <v>～</v>
      </c>
      <c r="R173" t="str">
        <f t="shared" si="20"/>
        <v/>
      </c>
      <c r="U173">
        <f>MATCH(A173,Table9[Index],0)</f>
        <v>308</v>
      </c>
    </row>
    <row r="174" spans="1:21" ht="15.75" thickBot="1" x14ac:dyDescent="0.3">
      <c r="A174" s="4">
        <v>591</v>
      </c>
      <c r="B174" s="4" t="s">
        <v>825</v>
      </c>
      <c r="C174" s="2" t="s">
        <v>826</v>
      </c>
      <c r="D174" s="2"/>
      <c r="E174" s="5"/>
      <c r="F174" s="5"/>
      <c r="G174" s="2" t="s">
        <v>885</v>
      </c>
      <c r="H174" s="2"/>
      <c r="J174">
        <f t="shared" si="15"/>
        <v>591</v>
      </c>
      <c r="K174" t="str">
        <f t="shared" si="16"/>
        <v>纤</v>
      </c>
      <c r="L174" t="str">
        <f t="shared" si="14"/>
        <v>纖</v>
      </c>
      <c r="M174" t="str">
        <f t="shared" si="14"/>
        <v/>
      </c>
      <c r="O174" t="str">
        <f t="shared" si="17"/>
        <v/>
      </c>
      <c r="P174" t="str">
        <f t="shared" si="18"/>
        <v/>
      </c>
      <c r="Q174" t="str">
        <f t="shared" si="19"/>
        <v>摺</v>
      </c>
      <c r="R174" t="str">
        <f t="shared" si="20"/>
        <v/>
      </c>
      <c r="U174">
        <f>MATCH(A174,Table9[Index],0)</f>
        <v>309</v>
      </c>
    </row>
    <row r="175" spans="1:21" ht="15.75" thickBot="1" x14ac:dyDescent="0.3">
      <c r="A175" s="5"/>
      <c r="B175" s="5"/>
      <c r="C175" s="2" t="s">
        <v>827</v>
      </c>
      <c r="D175" s="2"/>
      <c r="E175" s="2">
        <v>635</v>
      </c>
      <c r="F175" s="2" t="s">
        <v>886</v>
      </c>
      <c r="G175" s="2" t="s">
        <v>887</v>
      </c>
      <c r="H175" s="2"/>
      <c r="J175" t="str">
        <f t="shared" si="15"/>
        <v/>
      </c>
      <c r="K175" t="str">
        <f t="shared" si="16"/>
        <v/>
      </c>
      <c r="L175" t="str">
        <f t="shared" si="14"/>
        <v>縴</v>
      </c>
      <c r="M175" t="str">
        <f t="shared" si="14"/>
        <v/>
      </c>
      <c r="O175">
        <f t="shared" si="17"/>
        <v>635</v>
      </c>
      <c r="P175" t="str">
        <f t="shared" si="18"/>
        <v>抡</v>
      </c>
      <c r="Q175" t="str">
        <f t="shared" si="19"/>
        <v>掄</v>
      </c>
      <c r="R175" t="str">
        <f t="shared" si="20"/>
        <v/>
      </c>
      <c r="U175" t="e">
        <f>MATCH(A175,Table9[Index],0)</f>
        <v>#N/A</v>
      </c>
    </row>
    <row r="176" spans="1:21" ht="15.75" thickBot="1" x14ac:dyDescent="0.3">
      <c r="A176" s="2">
        <v>592</v>
      </c>
      <c r="B176" s="2" t="s">
        <v>828</v>
      </c>
      <c r="C176" s="2" t="s">
        <v>829</v>
      </c>
      <c r="D176" s="2"/>
      <c r="E176" s="2">
        <v>637</v>
      </c>
      <c r="F176" s="2" t="s">
        <v>888</v>
      </c>
      <c r="G176" s="2" t="s">
        <v>889</v>
      </c>
      <c r="H176" s="2"/>
      <c r="J176">
        <f t="shared" si="15"/>
        <v>592</v>
      </c>
      <c r="K176" t="str">
        <f t="shared" si="16"/>
        <v>驯</v>
      </c>
      <c r="L176" t="str">
        <f t="shared" si="14"/>
        <v>馴</v>
      </c>
      <c r="M176" t="str">
        <f t="shared" si="14"/>
        <v/>
      </c>
      <c r="O176">
        <f t="shared" si="17"/>
        <v>637</v>
      </c>
      <c r="P176" t="str">
        <f t="shared" si="18"/>
        <v>抢</v>
      </c>
      <c r="Q176" t="str">
        <f t="shared" si="19"/>
        <v>搶</v>
      </c>
      <c r="R176" t="str">
        <f t="shared" si="20"/>
        <v/>
      </c>
      <c r="U176">
        <f>MATCH(A176,Table9[Index],0)</f>
        <v>310</v>
      </c>
    </row>
    <row r="177" spans="1:21" ht="15.75" thickBot="1" x14ac:dyDescent="0.3">
      <c r="A177" s="2">
        <v>593</v>
      </c>
      <c r="B177" s="2" t="s">
        <v>830</v>
      </c>
      <c r="C177" s="2" t="s">
        <v>831</v>
      </c>
      <c r="D177" s="2"/>
      <c r="E177" s="2">
        <v>639</v>
      </c>
      <c r="F177" s="2" t="s">
        <v>890</v>
      </c>
      <c r="G177" s="2"/>
      <c r="H177" s="2" t="s">
        <v>891</v>
      </c>
      <c r="J177">
        <f t="shared" si="15"/>
        <v>593</v>
      </c>
      <c r="K177" t="str">
        <f t="shared" si="16"/>
        <v>约</v>
      </c>
      <c r="L177" t="str">
        <f t="shared" si="14"/>
        <v>約</v>
      </c>
      <c r="M177" t="str">
        <f t="shared" si="14"/>
        <v/>
      </c>
      <c r="O177">
        <f t="shared" si="17"/>
        <v>639</v>
      </c>
      <c r="P177" t="str">
        <f t="shared" si="18"/>
        <v>坎</v>
      </c>
      <c r="Q177" t="str">
        <f t="shared" si="19"/>
        <v/>
      </c>
      <c r="R177" t="str">
        <f t="shared" si="20"/>
        <v>埳</v>
      </c>
      <c r="U177">
        <f>MATCH(A177,Table9[Index],0)</f>
        <v>311</v>
      </c>
    </row>
    <row r="178" spans="1:21" ht="15.75" thickBot="1" x14ac:dyDescent="0.3">
      <c r="A178" s="2">
        <v>594</v>
      </c>
      <c r="B178" s="2" t="s">
        <v>832</v>
      </c>
      <c r="C178" s="2" t="s">
        <v>833</v>
      </c>
      <c r="D178" s="2"/>
      <c r="E178" s="2">
        <v>644</v>
      </c>
      <c r="F178" s="2" t="s">
        <v>892</v>
      </c>
      <c r="G178" s="2" t="s">
        <v>893</v>
      </c>
      <c r="H178" s="2"/>
      <c r="J178">
        <f t="shared" si="15"/>
        <v>594</v>
      </c>
      <c r="K178" t="str">
        <f t="shared" si="16"/>
        <v>级</v>
      </c>
      <c r="L178" t="str">
        <f t="shared" si="14"/>
        <v>級</v>
      </c>
      <c r="M178" t="str">
        <f t="shared" si="14"/>
        <v/>
      </c>
      <c r="O178">
        <f t="shared" si="17"/>
        <v>644</v>
      </c>
      <c r="P178" t="str">
        <f t="shared" si="18"/>
        <v>坟</v>
      </c>
      <c r="Q178" t="str">
        <f t="shared" si="19"/>
        <v>墳</v>
      </c>
      <c r="R178" t="str">
        <f t="shared" si="20"/>
        <v/>
      </c>
      <c r="U178">
        <f>MATCH(A178,Table9[Index],0)</f>
        <v>312</v>
      </c>
    </row>
    <row r="179" spans="1:21" ht="15.75" thickBot="1" x14ac:dyDescent="0.3">
      <c r="A179" s="2">
        <v>595</v>
      </c>
      <c r="B179" s="2" t="s">
        <v>834</v>
      </c>
      <c r="C179" s="2" t="s">
        <v>835</v>
      </c>
      <c r="D179" s="2"/>
      <c r="E179" s="2">
        <v>645</v>
      </c>
      <c r="F179" s="2" t="s">
        <v>894</v>
      </c>
      <c r="G179" s="2"/>
      <c r="H179" s="2" t="s">
        <v>895</v>
      </c>
      <c r="J179">
        <f t="shared" si="15"/>
        <v>595</v>
      </c>
      <c r="K179" t="str">
        <f t="shared" si="16"/>
        <v>纪</v>
      </c>
      <c r="L179" t="str">
        <f t="shared" si="14"/>
        <v>紀</v>
      </c>
      <c r="M179" t="str">
        <f t="shared" si="14"/>
        <v/>
      </c>
      <c r="O179">
        <f t="shared" si="17"/>
        <v>645</v>
      </c>
      <c r="P179" t="str">
        <f t="shared" si="18"/>
        <v>坑</v>
      </c>
      <c r="Q179" t="str">
        <f t="shared" si="19"/>
        <v/>
      </c>
      <c r="R179" t="str">
        <f t="shared" si="20"/>
        <v>阬</v>
      </c>
      <c r="U179">
        <f>MATCH(A179,Table9[Index],0)</f>
        <v>313</v>
      </c>
    </row>
    <row r="180" spans="1:21" ht="15.75" thickBot="1" x14ac:dyDescent="0.3">
      <c r="A180" s="2">
        <v>596</v>
      </c>
      <c r="B180" s="2" t="s">
        <v>836</v>
      </c>
      <c r="C180" s="2" t="s">
        <v>837</v>
      </c>
      <c r="D180" s="2"/>
      <c r="E180" s="2">
        <v>649</v>
      </c>
      <c r="F180" s="2" t="s">
        <v>896</v>
      </c>
      <c r="G180" s="2" t="s">
        <v>897</v>
      </c>
      <c r="H180" s="2"/>
      <c r="J180">
        <f t="shared" si="15"/>
        <v>596</v>
      </c>
      <c r="K180" t="str">
        <f t="shared" si="16"/>
        <v>驰</v>
      </c>
      <c r="L180" t="str">
        <f t="shared" si="14"/>
        <v>馳</v>
      </c>
      <c r="M180" t="str">
        <f t="shared" si="14"/>
        <v/>
      </c>
      <c r="O180">
        <f t="shared" si="17"/>
        <v>649</v>
      </c>
      <c r="P180" t="str">
        <f t="shared" si="18"/>
        <v>护</v>
      </c>
      <c r="Q180" t="str">
        <f t="shared" si="19"/>
        <v>護</v>
      </c>
      <c r="R180" t="str">
        <f t="shared" si="20"/>
        <v/>
      </c>
      <c r="U180">
        <f>MATCH(A180,Table9[Index],0)</f>
        <v>314</v>
      </c>
    </row>
    <row r="181" spans="1:21" ht="15.75" thickBot="1" x14ac:dyDescent="0.3">
      <c r="A181" s="2">
        <v>597</v>
      </c>
      <c r="B181" s="2" t="s">
        <v>838</v>
      </c>
      <c r="C181" s="2" t="s">
        <v>839</v>
      </c>
      <c r="D181" s="2"/>
      <c r="E181" s="2">
        <v>650</v>
      </c>
      <c r="F181" s="2" t="s">
        <v>898</v>
      </c>
      <c r="G181" s="2" t="s">
        <v>899</v>
      </c>
      <c r="H181" s="2"/>
      <c r="J181">
        <f t="shared" si="15"/>
        <v>597</v>
      </c>
      <c r="K181" t="str">
        <f t="shared" si="16"/>
        <v>纫</v>
      </c>
      <c r="L181" t="str">
        <f t="shared" si="14"/>
        <v>紉</v>
      </c>
      <c r="M181" t="str">
        <f t="shared" si="14"/>
        <v/>
      </c>
      <c r="O181">
        <f t="shared" si="17"/>
        <v>650</v>
      </c>
      <c r="P181" t="str">
        <f t="shared" si="18"/>
        <v>壳</v>
      </c>
      <c r="Q181" t="str">
        <f t="shared" si="19"/>
        <v>殻</v>
      </c>
      <c r="R181" t="str">
        <f t="shared" si="20"/>
        <v/>
      </c>
      <c r="U181">
        <f>MATCH(A181,Table9[Index],0)</f>
        <v>315</v>
      </c>
    </row>
    <row r="182" spans="1:21" ht="15.75" thickBot="1" x14ac:dyDescent="0.3">
      <c r="A182" s="2">
        <v>598</v>
      </c>
      <c r="B182" s="2" t="s">
        <v>840</v>
      </c>
      <c r="C182" s="2"/>
      <c r="D182" s="2" t="s">
        <v>841</v>
      </c>
      <c r="E182" s="2">
        <v>651</v>
      </c>
      <c r="F182" s="2" t="s">
        <v>900</v>
      </c>
      <c r="G182" s="2"/>
      <c r="H182" s="2" t="s">
        <v>901</v>
      </c>
      <c r="J182">
        <f t="shared" si="15"/>
        <v>598</v>
      </c>
      <c r="K182" t="str">
        <f t="shared" si="16"/>
        <v>巡</v>
      </c>
      <c r="L182" t="str">
        <f t="shared" si="14"/>
        <v/>
      </c>
      <c r="M182" t="str">
        <f t="shared" si="14"/>
        <v>廵</v>
      </c>
      <c r="O182">
        <f t="shared" si="17"/>
        <v>651</v>
      </c>
      <c r="P182" t="str">
        <f t="shared" si="18"/>
        <v>志</v>
      </c>
      <c r="Q182" t="str">
        <f t="shared" si="19"/>
        <v/>
      </c>
      <c r="R182" t="str">
        <f t="shared" si="20"/>
        <v>誌</v>
      </c>
      <c r="U182">
        <f>MATCH(A182,Table9[Index],0)</f>
        <v>316</v>
      </c>
    </row>
    <row r="183" spans="1:21" ht="15.75" thickBot="1" x14ac:dyDescent="0.3">
      <c r="A183" s="2">
        <v>599</v>
      </c>
      <c r="B183" s="2" t="s">
        <v>842</v>
      </c>
      <c r="C183" s="2" t="s">
        <v>843</v>
      </c>
      <c r="D183" s="2"/>
      <c r="E183" s="2">
        <v>652</v>
      </c>
      <c r="F183" s="2" t="s">
        <v>902</v>
      </c>
      <c r="G183" s="2" t="s">
        <v>903</v>
      </c>
      <c r="H183" s="2"/>
      <c r="J183">
        <f t="shared" si="15"/>
        <v>599</v>
      </c>
      <c r="K183" t="str">
        <f t="shared" si="16"/>
        <v>寿</v>
      </c>
      <c r="L183" t="str">
        <f t="shared" si="14"/>
        <v>壽</v>
      </c>
      <c r="M183" t="str">
        <f t="shared" si="14"/>
        <v/>
      </c>
      <c r="O183">
        <f t="shared" si="17"/>
        <v>652</v>
      </c>
      <c r="P183" t="str">
        <f t="shared" si="18"/>
        <v>块</v>
      </c>
      <c r="Q183" t="str">
        <f t="shared" si="19"/>
        <v>塊</v>
      </c>
      <c r="R183" t="str">
        <f t="shared" si="20"/>
        <v/>
      </c>
      <c r="U183">
        <f>MATCH(A183,Table9[Index],0)</f>
        <v>317</v>
      </c>
    </row>
    <row r="184" spans="1:21" ht="15.75" thickBot="1" x14ac:dyDescent="0.3">
      <c r="A184" s="2">
        <v>600</v>
      </c>
      <c r="B184" s="2" t="s">
        <v>844</v>
      </c>
      <c r="C184" s="2"/>
      <c r="D184" s="2" t="s">
        <v>845</v>
      </c>
      <c r="E184" s="2">
        <v>654</v>
      </c>
      <c r="F184" s="2" t="s">
        <v>904</v>
      </c>
      <c r="G184" s="2" t="s">
        <v>905</v>
      </c>
      <c r="H184" s="2"/>
      <c r="J184">
        <f t="shared" si="15"/>
        <v>600</v>
      </c>
      <c r="K184" t="str">
        <f t="shared" si="16"/>
        <v>弄</v>
      </c>
      <c r="L184" t="str">
        <f t="shared" si="14"/>
        <v/>
      </c>
      <c r="M184" t="str">
        <f t="shared" si="14"/>
        <v>挵衖</v>
      </c>
      <c r="O184">
        <f t="shared" si="17"/>
        <v>654</v>
      </c>
      <c r="P184" t="str">
        <f t="shared" si="18"/>
        <v>声</v>
      </c>
      <c r="Q184" t="str">
        <f t="shared" si="19"/>
        <v>聲</v>
      </c>
      <c r="R184" t="str">
        <f t="shared" si="20"/>
        <v/>
      </c>
      <c r="U184">
        <f>MATCH(A184,Table9[Index],0)</f>
        <v>318</v>
      </c>
    </row>
    <row r="185" spans="1:21" ht="15.75" thickBot="1" x14ac:dyDescent="0.3">
      <c r="A185" s="2">
        <v>601</v>
      </c>
      <c r="B185" s="2" t="s">
        <v>846</v>
      </c>
      <c r="C185" s="2" t="s">
        <v>847</v>
      </c>
      <c r="D185" s="2"/>
      <c r="E185" s="2">
        <v>656</v>
      </c>
      <c r="F185" s="2" t="s">
        <v>906</v>
      </c>
      <c r="G185" s="2" t="s">
        <v>907</v>
      </c>
      <c r="H185" s="2"/>
      <c r="J185">
        <f t="shared" si="15"/>
        <v>601</v>
      </c>
      <c r="K185" t="str">
        <f t="shared" si="16"/>
        <v>麦</v>
      </c>
      <c r="L185" t="str">
        <f t="shared" si="14"/>
        <v>麥</v>
      </c>
      <c r="M185" t="str">
        <f t="shared" si="14"/>
        <v/>
      </c>
      <c r="O185">
        <f t="shared" si="17"/>
        <v>656</v>
      </c>
      <c r="P185" t="str">
        <f t="shared" si="18"/>
        <v>报</v>
      </c>
      <c r="Q185" t="str">
        <f t="shared" si="19"/>
        <v>報</v>
      </c>
      <c r="R185" t="str">
        <f t="shared" si="20"/>
        <v/>
      </c>
      <c r="U185">
        <f>MATCH(A185,Table9[Index],0)</f>
        <v>319</v>
      </c>
    </row>
    <row r="186" spans="1:21" ht="15.75" thickBot="1" x14ac:dyDescent="0.3">
      <c r="A186" s="2">
        <v>603</v>
      </c>
      <c r="B186" s="2" t="s">
        <v>848</v>
      </c>
      <c r="C186" s="2" t="s">
        <v>849</v>
      </c>
      <c r="D186" s="2"/>
      <c r="E186" s="2">
        <v>657</v>
      </c>
      <c r="F186" s="2" t="s">
        <v>908</v>
      </c>
      <c r="G186" s="2" t="s">
        <v>909</v>
      </c>
      <c r="H186" s="2" t="s">
        <v>910</v>
      </c>
      <c r="J186">
        <f t="shared" si="15"/>
        <v>603</v>
      </c>
      <c r="K186" t="str">
        <f t="shared" si="16"/>
        <v>玛</v>
      </c>
      <c r="L186" t="str">
        <f t="shared" si="14"/>
        <v>瑪</v>
      </c>
      <c r="M186" t="str">
        <f t="shared" si="14"/>
        <v/>
      </c>
      <c r="O186">
        <f t="shared" si="17"/>
        <v>657</v>
      </c>
      <c r="P186" t="str">
        <f t="shared" si="18"/>
        <v>拟</v>
      </c>
      <c r="Q186" t="str">
        <f t="shared" si="19"/>
        <v>擬</v>
      </c>
      <c r="R186" t="str">
        <f t="shared" si="20"/>
        <v>儗</v>
      </c>
      <c r="U186">
        <f>MATCH(A186,Table9[Index],0)</f>
        <v>320</v>
      </c>
    </row>
    <row r="187" spans="1:21" ht="15.75" thickBot="1" x14ac:dyDescent="0.3">
      <c r="A187" s="2">
        <v>605</v>
      </c>
      <c r="B187" s="2" t="s">
        <v>850</v>
      </c>
      <c r="C187" s="2" t="s">
        <v>851</v>
      </c>
      <c r="D187" s="2"/>
      <c r="E187" s="2">
        <v>658</v>
      </c>
      <c r="F187" s="2" t="s">
        <v>911</v>
      </c>
      <c r="G187" s="2"/>
      <c r="H187" s="2" t="s">
        <v>912</v>
      </c>
      <c r="J187">
        <f t="shared" si="15"/>
        <v>605</v>
      </c>
      <c r="K187" t="str">
        <f t="shared" si="16"/>
        <v>进</v>
      </c>
      <c r="L187" t="str">
        <f t="shared" si="14"/>
        <v>進</v>
      </c>
      <c r="M187" t="str">
        <f t="shared" si="14"/>
        <v/>
      </c>
      <c r="O187">
        <f t="shared" si="17"/>
        <v>658</v>
      </c>
      <c r="P187" t="str">
        <f t="shared" si="18"/>
        <v>却</v>
      </c>
      <c r="Q187" t="str">
        <f t="shared" si="19"/>
        <v/>
      </c>
      <c r="R187" t="str">
        <f t="shared" si="20"/>
        <v>㕁卻</v>
      </c>
      <c r="U187">
        <f>MATCH(A187,Table9[Index],0)</f>
        <v>321</v>
      </c>
    </row>
    <row r="188" spans="1:21" ht="15.75" thickBot="1" x14ac:dyDescent="0.3">
      <c r="A188" s="2">
        <v>608</v>
      </c>
      <c r="B188" s="2" t="s">
        <v>852</v>
      </c>
      <c r="C188" s="2" t="s">
        <v>853</v>
      </c>
      <c r="D188" s="2"/>
      <c r="E188" s="2">
        <v>660</v>
      </c>
      <c r="F188" s="2" t="s">
        <v>913</v>
      </c>
      <c r="G188" s="2"/>
      <c r="H188" s="2" t="s">
        <v>914</v>
      </c>
      <c r="J188">
        <f t="shared" si="15"/>
        <v>608</v>
      </c>
      <c r="K188" t="str">
        <f t="shared" si="16"/>
        <v>远</v>
      </c>
      <c r="L188" t="str">
        <f t="shared" si="14"/>
        <v>遠</v>
      </c>
      <c r="M188" t="str">
        <f t="shared" si="14"/>
        <v/>
      </c>
      <c r="O188">
        <f t="shared" si="17"/>
        <v>660</v>
      </c>
      <c r="P188" t="str">
        <f t="shared" si="18"/>
        <v>劫</v>
      </c>
      <c r="Q188" t="str">
        <f t="shared" si="19"/>
        <v/>
      </c>
      <c r="R188" t="str">
        <f t="shared" si="20"/>
        <v>刦刧刼</v>
      </c>
      <c r="U188">
        <f>MATCH(A188,Table9[Index],0)</f>
        <v>322</v>
      </c>
    </row>
    <row r="189" spans="1:21" ht="15.75" thickBot="1" x14ac:dyDescent="0.3">
      <c r="A189" s="2">
        <v>609</v>
      </c>
      <c r="B189" s="2" t="s">
        <v>854</v>
      </c>
      <c r="C189" s="2" t="s">
        <v>855</v>
      </c>
      <c r="D189" s="2"/>
      <c r="E189" s="2">
        <v>662</v>
      </c>
      <c r="F189" s="2" t="s">
        <v>915</v>
      </c>
      <c r="G189" s="2" t="s">
        <v>916</v>
      </c>
      <c r="H189" s="2"/>
      <c r="J189">
        <f t="shared" si="15"/>
        <v>609</v>
      </c>
      <c r="K189" t="str">
        <f t="shared" si="16"/>
        <v>违</v>
      </c>
      <c r="L189" t="str">
        <f t="shared" si="14"/>
        <v>違</v>
      </c>
      <c r="M189" t="str">
        <f t="shared" si="14"/>
        <v/>
      </c>
      <c r="O189">
        <f t="shared" si="17"/>
        <v>662</v>
      </c>
      <c r="P189" t="str">
        <f t="shared" si="18"/>
        <v>芜</v>
      </c>
      <c r="Q189" t="str">
        <f t="shared" si="19"/>
        <v>蕪</v>
      </c>
      <c r="R189" t="str">
        <f t="shared" si="20"/>
        <v/>
      </c>
      <c r="U189">
        <f>MATCH(A189,Table9[Index],0)</f>
        <v>323</v>
      </c>
    </row>
    <row r="190" spans="1:21" ht="15.75" thickBot="1" x14ac:dyDescent="0.3">
      <c r="A190" s="2">
        <v>610</v>
      </c>
      <c r="B190" s="2" t="s">
        <v>856</v>
      </c>
      <c r="C190" s="2" t="s">
        <v>857</v>
      </c>
      <c r="D190" s="3" t="s">
        <v>858</v>
      </c>
      <c r="E190" s="2">
        <v>663</v>
      </c>
      <c r="F190" s="2" t="s">
        <v>917</v>
      </c>
      <c r="G190" s="2" t="s">
        <v>918</v>
      </c>
      <c r="H190" s="2"/>
      <c r="J190">
        <f t="shared" si="15"/>
        <v>610</v>
      </c>
      <c r="K190" t="str">
        <f t="shared" si="16"/>
        <v>韧</v>
      </c>
      <c r="L190" t="str">
        <f t="shared" si="14"/>
        <v>韌</v>
      </c>
      <c r="M190" t="str">
        <f t="shared" si="14"/>
        <v>靭靱</v>
      </c>
      <c r="O190">
        <f t="shared" si="17"/>
        <v>663</v>
      </c>
      <c r="P190" t="str">
        <f t="shared" si="18"/>
        <v>苇</v>
      </c>
      <c r="Q190" t="str">
        <f t="shared" si="19"/>
        <v>葦</v>
      </c>
      <c r="R190" t="str">
        <f t="shared" si="20"/>
        <v/>
      </c>
      <c r="U190">
        <f>MATCH(A190,Table9[Index],0)</f>
        <v>324</v>
      </c>
    </row>
    <row r="191" spans="1:21" ht="15.75" thickBot="1" x14ac:dyDescent="0.3">
      <c r="A191" s="2">
        <v>611</v>
      </c>
      <c r="B191" s="2" t="s">
        <v>859</v>
      </c>
      <c r="C191" s="2" t="s">
        <v>860</v>
      </c>
      <c r="D191" s="2"/>
      <c r="E191" s="2">
        <v>665</v>
      </c>
      <c r="F191" s="2" t="s">
        <v>919</v>
      </c>
      <c r="G191" s="2"/>
      <c r="H191" s="2" t="s">
        <v>920</v>
      </c>
      <c r="J191">
        <f t="shared" si="15"/>
        <v>611</v>
      </c>
      <c r="K191" t="str">
        <f t="shared" si="16"/>
        <v>运</v>
      </c>
      <c r="L191" t="str">
        <f t="shared" ref="L191:M254" si="21">IF(ISBLANK(C191),"",  IF(LEN(C191)&gt;=3,MID(C191,2,LEN(C191)-2),C191))</f>
        <v>運</v>
      </c>
      <c r="M191" t="str">
        <f t="shared" si="21"/>
        <v/>
      </c>
      <c r="O191">
        <f t="shared" si="17"/>
        <v>665</v>
      </c>
      <c r="P191" t="str">
        <f t="shared" si="18"/>
        <v>花</v>
      </c>
      <c r="Q191" t="str">
        <f t="shared" si="19"/>
        <v/>
      </c>
      <c r="R191" t="str">
        <f t="shared" si="20"/>
        <v>芲蘤</v>
      </c>
      <c r="U191">
        <f>MATCH(A191,Table9[Index],0)</f>
        <v>325</v>
      </c>
    </row>
    <row r="192" spans="1:21" ht="15.75" thickBot="1" x14ac:dyDescent="0.3">
      <c r="A192" s="2">
        <v>613</v>
      </c>
      <c r="B192" s="2" t="s">
        <v>861</v>
      </c>
      <c r="C192" s="2" t="s">
        <v>862</v>
      </c>
      <c r="D192" s="2"/>
      <c r="E192" s="2">
        <v>669</v>
      </c>
      <c r="F192" s="2" t="s">
        <v>921</v>
      </c>
      <c r="G192" s="2" t="s">
        <v>922</v>
      </c>
      <c r="H192" s="2"/>
      <c r="J192">
        <f t="shared" si="15"/>
        <v>613</v>
      </c>
      <c r="K192" t="str">
        <f t="shared" si="16"/>
        <v>抚</v>
      </c>
      <c r="L192" t="str">
        <f t="shared" si="21"/>
        <v>撫</v>
      </c>
      <c r="M192" t="str">
        <f t="shared" si="21"/>
        <v/>
      </c>
      <c r="O192">
        <f t="shared" si="17"/>
        <v>669</v>
      </c>
      <c r="P192" t="str">
        <f t="shared" si="18"/>
        <v>苍</v>
      </c>
      <c r="Q192" t="str">
        <f t="shared" si="19"/>
        <v>蒼</v>
      </c>
      <c r="R192" t="str">
        <f t="shared" si="20"/>
        <v/>
      </c>
      <c r="U192">
        <f>MATCH(A192,Table9[Index],0)</f>
        <v>326</v>
      </c>
    </row>
    <row r="193" spans="1:21" ht="15.75" thickBot="1" x14ac:dyDescent="0.3">
      <c r="A193" s="4">
        <v>614</v>
      </c>
      <c r="B193" s="4" t="s">
        <v>863</v>
      </c>
      <c r="C193" s="2" t="s">
        <v>864</v>
      </c>
      <c r="D193" s="2"/>
      <c r="E193" s="2">
        <v>671</v>
      </c>
      <c r="F193" s="2" t="s">
        <v>923</v>
      </c>
      <c r="G193" s="2" t="s">
        <v>924</v>
      </c>
      <c r="H193" s="2"/>
      <c r="J193">
        <f t="shared" si="15"/>
        <v>614</v>
      </c>
      <c r="K193" t="str">
        <f t="shared" si="16"/>
        <v>坛</v>
      </c>
      <c r="L193" t="str">
        <f t="shared" si="21"/>
        <v>壇</v>
      </c>
      <c r="M193" t="str">
        <f t="shared" si="21"/>
        <v/>
      </c>
      <c r="O193">
        <f t="shared" si="17"/>
        <v>671</v>
      </c>
      <c r="P193" t="str">
        <f t="shared" si="18"/>
        <v>严</v>
      </c>
      <c r="Q193" t="str">
        <f t="shared" si="19"/>
        <v>嚴</v>
      </c>
      <c r="R193" t="str">
        <f t="shared" si="20"/>
        <v/>
      </c>
      <c r="U193">
        <f>MATCH(A193,Table9[Index],0)</f>
        <v>327</v>
      </c>
    </row>
    <row r="194" spans="1:21" ht="15.75" thickBot="1" x14ac:dyDescent="0.3">
      <c r="A194" s="5"/>
      <c r="B194" s="5"/>
      <c r="C194" s="2" t="s">
        <v>865</v>
      </c>
      <c r="D194" s="2" t="s">
        <v>866</v>
      </c>
      <c r="E194" s="2">
        <v>672</v>
      </c>
      <c r="F194" s="2" t="s">
        <v>925</v>
      </c>
      <c r="G194" s="2" t="s">
        <v>926</v>
      </c>
      <c r="H194" s="2"/>
      <c r="J194" t="str">
        <f t="shared" si="15"/>
        <v/>
      </c>
      <c r="K194" t="str">
        <f t="shared" si="16"/>
        <v/>
      </c>
      <c r="L194" t="str">
        <f t="shared" si="21"/>
        <v>罎</v>
      </c>
      <c r="M194" t="str">
        <f t="shared" si="21"/>
        <v>罈壜</v>
      </c>
      <c r="O194">
        <f t="shared" si="17"/>
        <v>672</v>
      </c>
      <c r="P194" t="str">
        <f t="shared" si="18"/>
        <v>芦</v>
      </c>
      <c r="Q194" t="str">
        <f t="shared" si="19"/>
        <v>蘆</v>
      </c>
      <c r="R194" t="str">
        <f t="shared" si="20"/>
        <v/>
      </c>
      <c r="U194" t="e">
        <f>MATCH(A194,Table9[Index],0)</f>
        <v>#N/A</v>
      </c>
    </row>
    <row r="195" spans="1:21" ht="15.75" thickBot="1" x14ac:dyDescent="0.3">
      <c r="A195" s="2">
        <v>616</v>
      </c>
      <c r="B195" s="2" t="s">
        <v>867</v>
      </c>
      <c r="C195" s="2" t="s">
        <v>868</v>
      </c>
      <c r="D195" s="2"/>
      <c r="E195" s="2">
        <v>674</v>
      </c>
      <c r="F195" s="2" t="s">
        <v>927</v>
      </c>
      <c r="G195" s="2" t="s">
        <v>928</v>
      </c>
      <c r="H195" s="2"/>
      <c r="J195">
        <f t="shared" ref="J195:J258" si="22">IF(ISBLANK(A195),"",A195)</f>
        <v>616</v>
      </c>
      <c r="K195" t="str">
        <f t="shared" ref="K195:K258" si="23">IF(ISBLANK(B195),"",B195)</f>
        <v>坏</v>
      </c>
      <c r="L195" t="str">
        <f t="shared" si="21"/>
        <v>壞</v>
      </c>
      <c r="M195" t="str">
        <f t="shared" si="21"/>
        <v/>
      </c>
      <c r="O195">
        <f t="shared" ref="O195:O258" si="24">IF(ISBLANK(E195),"",E195)</f>
        <v>674</v>
      </c>
      <c r="P195" t="str">
        <f t="shared" ref="P195:P258" si="25">IF(ISBLANK(F195),"",F195)</f>
        <v>劳</v>
      </c>
      <c r="Q195" t="str">
        <f t="shared" ref="Q195:Q258" si="26">IF(ISBLANK(G195),"",  IF(LEN(G195)&gt;=3,MID(G195,2,LEN(G195)-2),G195))</f>
        <v>勞</v>
      </c>
      <c r="R195" t="str">
        <f t="shared" ref="R195:R258" si="27">IF(ISBLANK(H195),"",  IF(LEN(H195)&gt;=3,MID(H195,2,LEN(H195)-2),H195))</f>
        <v/>
      </c>
      <c r="U195">
        <f>MATCH(A195,Table9[Index],0)</f>
        <v>328</v>
      </c>
    </row>
    <row r="196" spans="1:21" ht="15.75" thickBot="1" x14ac:dyDescent="0.3">
      <c r="A196" s="2">
        <v>617</v>
      </c>
      <c r="B196" s="2" t="s">
        <v>869</v>
      </c>
      <c r="C196" s="2" t="s">
        <v>870</v>
      </c>
      <c r="D196" s="2"/>
      <c r="E196" s="4">
        <v>675</v>
      </c>
      <c r="F196" s="4" t="s">
        <v>929</v>
      </c>
      <c r="G196" s="2" t="s">
        <v>6</v>
      </c>
      <c r="H196" s="2"/>
      <c r="J196">
        <f t="shared" si="22"/>
        <v>617</v>
      </c>
      <c r="K196" t="str">
        <f t="shared" si="23"/>
        <v>抠</v>
      </c>
      <c r="L196" t="str">
        <f t="shared" si="21"/>
        <v>摳</v>
      </c>
      <c r="M196" t="str">
        <f t="shared" si="21"/>
        <v/>
      </c>
      <c r="O196">
        <f t="shared" si="24"/>
        <v>675</v>
      </c>
      <c r="P196" t="str">
        <f t="shared" si="25"/>
        <v>克</v>
      </c>
      <c r="Q196" t="str">
        <f t="shared" si="26"/>
        <v>～</v>
      </c>
      <c r="R196" t="str">
        <f t="shared" si="27"/>
        <v/>
      </c>
      <c r="U196">
        <f>MATCH(A196,Table9[Index],0)</f>
        <v>329</v>
      </c>
    </row>
    <row r="197" spans="1:21" ht="15.75" thickBot="1" x14ac:dyDescent="0.3">
      <c r="A197" s="2">
        <v>618</v>
      </c>
      <c r="B197" s="2" t="s">
        <v>871</v>
      </c>
      <c r="C197" s="2" t="s">
        <v>872</v>
      </c>
      <c r="D197" s="2"/>
      <c r="E197" s="5"/>
      <c r="F197" s="5"/>
      <c r="G197" s="3" t="s">
        <v>930</v>
      </c>
      <c r="H197" s="2" t="s">
        <v>931</v>
      </c>
      <c r="J197">
        <f t="shared" si="22"/>
        <v>618</v>
      </c>
      <c r="K197" t="str">
        <f t="shared" si="23"/>
        <v>扰</v>
      </c>
      <c r="L197" t="str">
        <f t="shared" si="21"/>
        <v>擾</v>
      </c>
      <c r="M197" t="str">
        <f t="shared" si="21"/>
        <v/>
      </c>
      <c r="O197" t="str">
        <f t="shared" si="24"/>
        <v/>
      </c>
      <c r="P197" t="str">
        <f t="shared" si="25"/>
        <v/>
      </c>
      <c r="Q197" t="str">
        <f t="shared" si="26"/>
        <v>剋18</v>
      </c>
      <c r="R197" t="str">
        <f t="shared" si="27"/>
        <v>尅</v>
      </c>
      <c r="U197">
        <f>MATCH(A197,Table9[Index],0)</f>
        <v>330</v>
      </c>
    </row>
    <row r="198" spans="1:21" x14ac:dyDescent="0.25">
      <c r="A198" s="19"/>
      <c r="B198" s="19"/>
      <c r="C198" s="19"/>
      <c r="D198" s="19"/>
      <c r="E198" s="19"/>
      <c r="F198" s="19"/>
      <c r="G198" s="19"/>
      <c r="H198" s="19"/>
      <c r="J198" t="str">
        <f t="shared" si="22"/>
        <v/>
      </c>
      <c r="K198" t="str">
        <f t="shared" si="23"/>
        <v/>
      </c>
      <c r="L198" t="str">
        <f t="shared" si="21"/>
        <v/>
      </c>
      <c r="M198" t="str">
        <f t="shared" si="21"/>
        <v/>
      </c>
      <c r="O198" t="str">
        <f t="shared" si="24"/>
        <v/>
      </c>
      <c r="P198" t="str">
        <f t="shared" si="25"/>
        <v/>
      </c>
      <c r="Q198" t="str">
        <f t="shared" si="26"/>
        <v/>
      </c>
      <c r="R198" t="str">
        <f t="shared" si="27"/>
        <v/>
      </c>
      <c r="U198" t="e">
        <f>MATCH(A198,Table9[Index],0)</f>
        <v>#N/A</v>
      </c>
    </row>
    <row r="199" spans="1:21" ht="15.75" thickBot="1" x14ac:dyDescent="0.3">
      <c r="A199" s="14"/>
      <c r="J199" t="str">
        <f t="shared" si="22"/>
        <v/>
      </c>
      <c r="K199" t="str">
        <f t="shared" si="23"/>
        <v/>
      </c>
      <c r="L199" t="str">
        <f t="shared" si="21"/>
        <v/>
      </c>
      <c r="M199" t="str">
        <f t="shared" si="21"/>
        <v/>
      </c>
      <c r="O199" t="str">
        <f t="shared" si="24"/>
        <v/>
      </c>
      <c r="P199" t="str">
        <f t="shared" si="25"/>
        <v/>
      </c>
      <c r="Q199" t="str">
        <f t="shared" si="26"/>
        <v/>
      </c>
      <c r="R199" t="str">
        <f t="shared" si="27"/>
        <v/>
      </c>
      <c r="U199" t="e">
        <f>MATCH(A199,Table9[Index],0)</f>
        <v>#N/A</v>
      </c>
    </row>
    <row r="200" spans="1:21" ht="15.75" thickBot="1" x14ac:dyDescent="0.3">
      <c r="A200" s="20" t="s">
        <v>0</v>
      </c>
      <c r="B200" s="21"/>
      <c r="C200" s="1" t="s">
        <v>1</v>
      </c>
      <c r="D200" s="1" t="s">
        <v>2</v>
      </c>
      <c r="E200" s="20" t="s">
        <v>0</v>
      </c>
      <c r="F200" s="21"/>
      <c r="G200" s="1" t="s">
        <v>1</v>
      </c>
      <c r="H200" s="1" t="s">
        <v>2</v>
      </c>
      <c r="J200" t="str">
        <f t="shared" si="22"/>
        <v>规范字</v>
      </c>
      <c r="K200" t="str">
        <f t="shared" si="23"/>
        <v/>
      </c>
      <c r="L200" t="str">
        <f t="shared" si="21"/>
        <v>体</v>
      </c>
      <c r="M200" t="str">
        <f t="shared" si="21"/>
        <v>体</v>
      </c>
      <c r="O200" t="str">
        <f t="shared" si="24"/>
        <v>规范字</v>
      </c>
      <c r="P200" t="str">
        <f t="shared" si="25"/>
        <v/>
      </c>
      <c r="Q200" t="str">
        <f t="shared" si="26"/>
        <v>体</v>
      </c>
      <c r="R200" t="str">
        <f t="shared" si="27"/>
        <v>体</v>
      </c>
      <c r="U200" t="e">
        <f>MATCH(A200,Table9[Index],0)</f>
        <v>#N/A</v>
      </c>
    </row>
    <row r="201" spans="1:21" ht="15.75" thickBot="1" x14ac:dyDescent="0.3">
      <c r="A201" s="4">
        <v>677</v>
      </c>
      <c r="B201" s="4" t="s">
        <v>932</v>
      </c>
      <c r="C201" s="2" t="s">
        <v>933</v>
      </c>
      <c r="D201" s="3" t="s">
        <v>934</v>
      </c>
      <c r="E201" s="4">
        <v>734</v>
      </c>
      <c r="F201" s="4" t="s">
        <v>993</v>
      </c>
      <c r="G201" s="2" t="s">
        <v>6</v>
      </c>
      <c r="H201" s="2"/>
      <c r="J201">
        <f t="shared" si="22"/>
        <v>677</v>
      </c>
      <c r="K201" t="str">
        <f t="shared" si="23"/>
        <v>苏</v>
      </c>
      <c r="L201" t="str">
        <f t="shared" si="21"/>
        <v>蘇</v>
      </c>
      <c r="M201" t="str">
        <f t="shared" si="21"/>
        <v>甦19蘓</v>
      </c>
      <c r="O201">
        <f t="shared" si="24"/>
        <v>734</v>
      </c>
      <c r="P201" t="str">
        <f t="shared" si="25"/>
        <v>困</v>
      </c>
      <c r="Q201" t="str">
        <f t="shared" si="26"/>
        <v>～</v>
      </c>
      <c r="R201" t="str">
        <f t="shared" si="27"/>
        <v/>
      </c>
      <c r="U201">
        <f>MATCH(A201,Table9[Index],0)</f>
        <v>18</v>
      </c>
    </row>
    <row r="202" spans="1:21" ht="15.75" thickBot="1" x14ac:dyDescent="0.3">
      <c r="A202" s="5"/>
      <c r="B202" s="5"/>
      <c r="C202" s="2" t="s">
        <v>935</v>
      </c>
      <c r="D202" s="2"/>
      <c r="E202" s="5"/>
      <c r="F202" s="5"/>
      <c r="G202" s="2" t="s">
        <v>994</v>
      </c>
      <c r="H202" s="2"/>
      <c r="J202" t="str">
        <f t="shared" si="22"/>
        <v/>
      </c>
      <c r="K202" t="str">
        <f t="shared" si="23"/>
        <v/>
      </c>
      <c r="L202" t="str">
        <f t="shared" si="21"/>
        <v>囌</v>
      </c>
      <c r="M202" t="str">
        <f t="shared" si="21"/>
        <v/>
      </c>
      <c r="O202" t="str">
        <f t="shared" si="24"/>
        <v/>
      </c>
      <c r="P202" t="str">
        <f t="shared" si="25"/>
        <v/>
      </c>
      <c r="Q202" t="str">
        <f t="shared" si="26"/>
        <v>睏</v>
      </c>
      <c r="R202" t="str">
        <f t="shared" si="27"/>
        <v/>
      </c>
      <c r="U202" t="e">
        <f>MATCH(A202,Table9[Index],0)</f>
        <v>#N/A</v>
      </c>
    </row>
    <row r="203" spans="1:21" ht="15.75" thickBot="1" x14ac:dyDescent="0.3">
      <c r="A203" s="2">
        <v>678</v>
      </c>
      <c r="B203" s="2" t="s">
        <v>936</v>
      </c>
      <c r="C203" s="2"/>
      <c r="D203" s="2" t="s">
        <v>937</v>
      </c>
      <c r="E203" s="2">
        <v>737</v>
      </c>
      <c r="F203" s="2" t="s">
        <v>995</v>
      </c>
      <c r="G203" s="2" t="s">
        <v>996</v>
      </c>
      <c r="H203" s="2"/>
      <c r="J203">
        <f t="shared" si="22"/>
        <v>678</v>
      </c>
      <c r="K203" t="str">
        <f t="shared" si="23"/>
        <v>杆</v>
      </c>
      <c r="L203" t="str">
        <f t="shared" si="21"/>
        <v/>
      </c>
      <c r="M203" t="str">
        <f t="shared" si="21"/>
        <v>桿</v>
      </c>
      <c r="O203">
        <f t="shared" si="24"/>
        <v>737</v>
      </c>
      <c r="P203" t="str">
        <f t="shared" si="25"/>
        <v>员</v>
      </c>
      <c r="Q203" t="str">
        <f t="shared" si="26"/>
        <v>員</v>
      </c>
      <c r="R203" t="str">
        <f t="shared" si="27"/>
        <v/>
      </c>
      <c r="U203">
        <f>MATCH(A203,Table9[Index],0)</f>
        <v>358</v>
      </c>
    </row>
    <row r="204" spans="1:21" ht="15.75" thickBot="1" x14ac:dyDescent="0.3">
      <c r="A204" s="2">
        <v>679</v>
      </c>
      <c r="B204" s="2" t="s">
        <v>938</v>
      </c>
      <c r="C204" s="2"/>
      <c r="D204" s="2" t="s">
        <v>939</v>
      </c>
      <c r="E204" s="2">
        <v>739</v>
      </c>
      <c r="F204" s="2" t="s">
        <v>997</v>
      </c>
      <c r="G204" s="2" t="s">
        <v>998</v>
      </c>
      <c r="H204" s="2"/>
      <c r="J204">
        <f t="shared" si="22"/>
        <v>679</v>
      </c>
      <c r="K204" t="str">
        <f t="shared" si="23"/>
        <v>杠</v>
      </c>
      <c r="L204" t="str">
        <f t="shared" si="21"/>
        <v/>
      </c>
      <c r="M204" t="str">
        <f t="shared" si="21"/>
        <v>槓</v>
      </c>
      <c r="O204">
        <f t="shared" si="24"/>
        <v>739</v>
      </c>
      <c r="P204" t="str">
        <f t="shared" si="25"/>
        <v>听</v>
      </c>
      <c r="Q204" t="str">
        <f t="shared" si="26"/>
        <v>聽</v>
      </c>
      <c r="R204" t="str">
        <f t="shared" si="27"/>
        <v/>
      </c>
      <c r="U204">
        <f>MATCH(A204,Table9[Index],0)</f>
        <v>359</v>
      </c>
    </row>
    <row r="205" spans="1:21" ht="15.75" thickBot="1" x14ac:dyDescent="0.3">
      <c r="A205" s="2">
        <v>682</v>
      </c>
      <c r="B205" s="2" t="s">
        <v>940</v>
      </c>
      <c r="C205" s="2"/>
      <c r="D205" s="3" t="s">
        <v>941</v>
      </c>
      <c r="E205" s="2">
        <v>740</v>
      </c>
      <c r="F205" s="2" t="s">
        <v>999</v>
      </c>
      <c r="G205" s="2"/>
      <c r="H205" s="2" t="s">
        <v>1000</v>
      </c>
      <c r="J205">
        <f t="shared" si="22"/>
        <v>682</v>
      </c>
      <c r="K205" t="str">
        <f t="shared" si="23"/>
        <v>村</v>
      </c>
      <c r="L205" t="str">
        <f t="shared" si="21"/>
        <v/>
      </c>
      <c r="M205" t="str">
        <f t="shared" si="21"/>
        <v>邨20</v>
      </c>
      <c r="O205">
        <f t="shared" si="24"/>
        <v>740</v>
      </c>
      <c r="P205" t="str">
        <f t="shared" si="25"/>
        <v>吟</v>
      </c>
      <c r="Q205" t="str">
        <f t="shared" si="26"/>
        <v/>
      </c>
      <c r="R205" t="str">
        <f t="shared" si="27"/>
        <v>唫</v>
      </c>
      <c r="U205">
        <f>MATCH(A205,Table9[Index],0)</f>
        <v>19</v>
      </c>
    </row>
    <row r="206" spans="1:21" ht="15.75" thickBot="1" x14ac:dyDescent="0.3">
      <c r="A206" s="2">
        <v>687</v>
      </c>
      <c r="B206" s="2" t="s">
        <v>942</v>
      </c>
      <c r="C206" s="2" t="s">
        <v>943</v>
      </c>
      <c r="D206" s="2"/>
      <c r="E206" s="2">
        <v>742</v>
      </c>
      <c r="F206" s="2" t="s">
        <v>1001</v>
      </c>
      <c r="G206" s="2" t="s">
        <v>1002</v>
      </c>
      <c r="H206" s="2"/>
      <c r="J206">
        <f t="shared" si="22"/>
        <v>687</v>
      </c>
      <c r="K206" t="str">
        <f t="shared" si="23"/>
        <v>极</v>
      </c>
      <c r="L206" t="str">
        <f t="shared" si="21"/>
        <v>極</v>
      </c>
      <c r="M206" t="str">
        <f t="shared" si="21"/>
        <v/>
      </c>
      <c r="O206">
        <f t="shared" si="24"/>
        <v>742</v>
      </c>
      <c r="P206" t="str">
        <f t="shared" si="25"/>
        <v>呛</v>
      </c>
      <c r="Q206" t="str">
        <f t="shared" si="26"/>
        <v>嗆</v>
      </c>
      <c r="R206" t="str">
        <f t="shared" si="27"/>
        <v/>
      </c>
      <c r="U206">
        <f>MATCH(A206,Table9[Index],0)</f>
        <v>360</v>
      </c>
    </row>
    <row r="207" spans="1:21" ht="15.75" thickBot="1" x14ac:dyDescent="0.3">
      <c r="A207" s="2">
        <v>689</v>
      </c>
      <c r="B207" s="2" t="s">
        <v>944</v>
      </c>
      <c r="C207" s="2" t="s">
        <v>945</v>
      </c>
      <c r="D207" s="2"/>
      <c r="E207" s="2">
        <v>743</v>
      </c>
      <c r="F207" s="2" t="s">
        <v>1003</v>
      </c>
      <c r="G207" s="2"/>
      <c r="H207" s="2" t="s">
        <v>1004</v>
      </c>
      <c r="J207">
        <f t="shared" si="22"/>
        <v>689</v>
      </c>
      <c r="K207" t="str">
        <f t="shared" si="23"/>
        <v>杨</v>
      </c>
      <c r="L207" t="str">
        <f t="shared" si="21"/>
        <v>楊</v>
      </c>
      <c r="M207" t="str">
        <f t="shared" si="21"/>
        <v/>
      </c>
      <c r="O207">
        <f t="shared" si="24"/>
        <v>743</v>
      </c>
      <c r="P207" t="str">
        <f t="shared" si="25"/>
        <v>吻</v>
      </c>
      <c r="Q207" t="str">
        <f t="shared" si="26"/>
        <v/>
      </c>
      <c r="R207" t="str">
        <f t="shared" si="27"/>
        <v>脗</v>
      </c>
      <c r="U207">
        <f>MATCH(A207,Table9[Index],0)</f>
        <v>361</v>
      </c>
    </row>
    <row r="208" spans="1:21" ht="15.75" thickBot="1" x14ac:dyDescent="0.3">
      <c r="A208" s="2">
        <v>696</v>
      </c>
      <c r="B208" s="2" t="s">
        <v>946</v>
      </c>
      <c r="C208" s="2"/>
      <c r="D208" s="2" t="s">
        <v>947</v>
      </c>
      <c r="E208" s="2">
        <v>745</v>
      </c>
      <c r="F208" s="2" t="s">
        <v>1005</v>
      </c>
      <c r="G208" s="2" t="s">
        <v>1006</v>
      </c>
      <c r="H208" s="2"/>
      <c r="J208">
        <f t="shared" si="22"/>
        <v>696</v>
      </c>
      <c r="K208" t="str">
        <f t="shared" si="23"/>
        <v>豆</v>
      </c>
      <c r="L208" t="str">
        <f t="shared" si="21"/>
        <v/>
      </c>
      <c r="M208" t="str">
        <f t="shared" si="21"/>
        <v>荳</v>
      </c>
      <c r="O208">
        <f t="shared" si="24"/>
        <v>745</v>
      </c>
      <c r="P208" t="str">
        <f t="shared" si="25"/>
        <v>呜</v>
      </c>
      <c r="Q208" t="str">
        <f t="shared" si="26"/>
        <v>嗚</v>
      </c>
      <c r="R208" t="str">
        <f t="shared" si="27"/>
        <v/>
      </c>
      <c r="U208">
        <f>MATCH(A208,Table9[Index],0)</f>
        <v>362</v>
      </c>
    </row>
    <row r="209" spans="1:21" ht="15.75" thickBot="1" x14ac:dyDescent="0.3">
      <c r="A209" s="2">
        <v>697</v>
      </c>
      <c r="B209" s="2" t="s">
        <v>948</v>
      </c>
      <c r="C209" s="2" t="s">
        <v>949</v>
      </c>
      <c r="D209" s="2"/>
      <c r="E209" s="4">
        <v>751</v>
      </c>
      <c r="F209" s="4" t="s">
        <v>1007</v>
      </c>
      <c r="G209" s="2" t="s">
        <v>6</v>
      </c>
      <c r="H209" s="2"/>
      <c r="J209">
        <f t="shared" si="22"/>
        <v>697</v>
      </c>
      <c r="K209" t="str">
        <f t="shared" si="23"/>
        <v>两</v>
      </c>
      <c r="L209" t="str">
        <f t="shared" si="21"/>
        <v>兩</v>
      </c>
      <c r="M209" t="str">
        <f t="shared" si="21"/>
        <v/>
      </c>
      <c r="O209">
        <f t="shared" si="24"/>
        <v>751</v>
      </c>
      <c r="P209" t="str">
        <f t="shared" si="25"/>
        <v>别</v>
      </c>
      <c r="Q209" t="str">
        <f t="shared" si="26"/>
        <v>～</v>
      </c>
      <c r="R209" t="str">
        <f t="shared" si="27"/>
        <v/>
      </c>
      <c r="U209">
        <f>MATCH(A209,Table9[Index],0)</f>
        <v>363</v>
      </c>
    </row>
    <row r="210" spans="1:21" ht="15.75" thickBot="1" x14ac:dyDescent="0.3">
      <c r="A210" s="2">
        <v>699</v>
      </c>
      <c r="B210" s="2" t="s">
        <v>950</v>
      </c>
      <c r="C210" s="2" t="s">
        <v>951</v>
      </c>
      <c r="D210" s="2"/>
      <c r="E210" s="5"/>
      <c r="F210" s="5"/>
      <c r="G210" s="2" t="s">
        <v>1008</v>
      </c>
      <c r="H210" s="2"/>
      <c r="J210">
        <f t="shared" si="22"/>
        <v>699</v>
      </c>
      <c r="K210" t="str">
        <f t="shared" si="23"/>
        <v>丽</v>
      </c>
      <c r="L210" t="str">
        <f t="shared" si="21"/>
        <v>麗</v>
      </c>
      <c r="M210" t="str">
        <f t="shared" si="21"/>
        <v/>
      </c>
      <c r="O210" t="str">
        <f t="shared" si="24"/>
        <v/>
      </c>
      <c r="P210" t="str">
        <f t="shared" si="25"/>
        <v/>
      </c>
      <c r="Q210" t="str">
        <f t="shared" si="26"/>
        <v>彆</v>
      </c>
      <c r="R210" t="str">
        <f t="shared" si="27"/>
        <v/>
      </c>
      <c r="U210">
        <f>MATCH(A210,Table9[Index],0)</f>
        <v>364</v>
      </c>
    </row>
    <row r="211" spans="1:21" ht="15.75" thickBot="1" x14ac:dyDescent="0.3">
      <c r="A211" s="2">
        <v>700</v>
      </c>
      <c r="B211" s="2" t="s">
        <v>952</v>
      </c>
      <c r="C211" s="2" t="s">
        <v>953</v>
      </c>
      <c r="D211" s="2"/>
      <c r="E211" s="2">
        <v>753</v>
      </c>
      <c r="F211" s="2" t="s">
        <v>1009</v>
      </c>
      <c r="G211" s="2" t="s">
        <v>1010</v>
      </c>
      <c r="H211" s="2"/>
      <c r="J211">
        <f t="shared" si="22"/>
        <v>700</v>
      </c>
      <c r="K211" t="str">
        <f t="shared" si="23"/>
        <v>医</v>
      </c>
      <c r="L211" t="str">
        <f t="shared" si="21"/>
        <v>醫</v>
      </c>
      <c r="M211" t="str">
        <f t="shared" si="21"/>
        <v/>
      </c>
      <c r="O211">
        <f t="shared" si="24"/>
        <v>753</v>
      </c>
      <c r="P211" t="str">
        <f t="shared" si="25"/>
        <v>岖</v>
      </c>
      <c r="Q211" t="str">
        <f t="shared" si="26"/>
        <v>嶇</v>
      </c>
      <c r="R211" t="str">
        <f t="shared" si="27"/>
        <v/>
      </c>
      <c r="U211">
        <f>MATCH(A211,Table9[Index],0)</f>
        <v>365</v>
      </c>
    </row>
    <row r="212" spans="1:21" ht="15.75" thickBot="1" x14ac:dyDescent="0.3">
      <c r="A212" s="2">
        <v>702</v>
      </c>
      <c r="B212" s="2" t="s">
        <v>954</v>
      </c>
      <c r="C212" s="2" t="s">
        <v>955</v>
      </c>
      <c r="D212" s="2"/>
      <c r="E212" s="2">
        <v>754</v>
      </c>
      <c r="F212" s="2" t="s">
        <v>1011</v>
      </c>
      <c r="G212" s="2" t="s">
        <v>1012</v>
      </c>
      <c r="H212" s="2"/>
      <c r="J212">
        <f t="shared" si="22"/>
        <v>702</v>
      </c>
      <c r="K212" t="str">
        <f t="shared" si="23"/>
        <v>励</v>
      </c>
      <c r="L212" t="str">
        <f t="shared" si="21"/>
        <v>勵</v>
      </c>
      <c r="M212" t="str">
        <f t="shared" si="21"/>
        <v/>
      </c>
      <c r="O212">
        <f t="shared" si="24"/>
        <v>754</v>
      </c>
      <c r="P212" t="str">
        <f t="shared" si="25"/>
        <v>岗</v>
      </c>
      <c r="Q212" t="str">
        <f t="shared" si="26"/>
        <v>崗</v>
      </c>
      <c r="R212" t="str">
        <f t="shared" si="27"/>
        <v/>
      </c>
      <c r="U212">
        <f>MATCH(A212,Table9[Index],0)</f>
        <v>366</v>
      </c>
    </row>
    <row r="213" spans="1:21" ht="15.75" thickBot="1" x14ac:dyDescent="0.3">
      <c r="A213" s="2">
        <v>704</v>
      </c>
      <c r="B213" s="2" t="s">
        <v>956</v>
      </c>
      <c r="C213" s="2" t="s">
        <v>957</v>
      </c>
      <c r="D213" s="2"/>
      <c r="E213" s="2">
        <v>755</v>
      </c>
      <c r="F213" s="2" t="s">
        <v>1013</v>
      </c>
      <c r="G213" s="2" t="s">
        <v>1014</v>
      </c>
      <c r="H213" s="2"/>
      <c r="J213">
        <f t="shared" si="22"/>
        <v>704</v>
      </c>
      <c r="K213" t="str">
        <f t="shared" si="23"/>
        <v>还</v>
      </c>
      <c r="L213" t="str">
        <f t="shared" si="21"/>
        <v>還</v>
      </c>
      <c r="M213" t="str">
        <f t="shared" si="21"/>
        <v/>
      </c>
      <c r="O213">
        <f t="shared" si="24"/>
        <v>755</v>
      </c>
      <c r="P213" t="str">
        <f t="shared" si="25"/>
        <v>帐</v>
      </c>
      <c r="Q213" t="str">
        <f t="shared" si="26"/>
        <v>帳</v>
      </c>
      <c r="R213" t="str">
        <f t="shared" si="27"/>
        <v/>
      </c>
      <c r="U213">
        <f>MATCH(A213,Table9[Index],0)</f>
        <v>367</v>
      </c>
    </row>
    <row r="214" spans="1:21" ht="15.75" thickBot="1" x14ac:dyDescent="0.3">
      <c r="A214" s="2">
        <v>706</v>
      </c>
      <c r="B214" s="2" t="s">
        <v>958</v>
      </c>
      <c r="C214" s="2" t="s">
        <v>959</v>
      </c>
      <c r="D214" s="2"/>
      <c r="E214" s="2">
        <v>756</v>
      </c>
      <c r="F214" s="2" t="s">
        <v>1015</v>
      </c>
      <c r="G214" s="2" t="s">
        <v>1016</v>
      </c>
      <c r="H214" s="2"/>
      <c r="J214">
        <f t="shared" si="22"/>
        <v>706</v>
      </c>
      <c r="K214" t="str">
        <f t="shared" si="23"/>
        <v>歼</v>
      </c>
      <c r="L214" t="str">
        <f t="shared" si="21"/>
        <v>殲</v>
      </c>
      <c r="M214" t="str">
        <f t="shared" si="21"/>
        <v/>
      </c>
      <c r="O214">
        <f t="shared" si="24"/>
        <v>756</v>
      </c>
      <c r="P214" t="str">
        <f t="shared" si="25"/>
        <v>财</v>
      </c>
      <c r="Q214" t="str">
        <f t="shared" si="26"/>
        <v>財</v>
      </c>
      <c r="R214" t="str">
        <f t="shared" si="27"/>
        <v/>
      </c>
      <c r="U214">
        <f>MATCH(A214,Table9[Index],0)</f>
        <v>368</v>
      </c>
    </row>
    <row r="215" spans="1:21" ht="15.75" thickBot="1" x14ac:dyDescent="0.3">
      <c r="A215" s="2">
        <v>707</v>
      </c>
      <c r="B215" s="2" t="s">
        <v>960</v>
      </c>
      <c r="C215" s="2" t="s">
        <v>961</v>
      </c>
      <c r="D215" s="2"/>
      <c r="E215" s="2">
        <v>757</v>
      </c>
      <c r="F215" s="2" t="s">
        <v>1017</v>
      </c>
      <c r="G215" s="2" t="s">
        <v>1018</v>
      </c>
      <c r="H215" s="2" t="s">
        <v>1019</v>
      </c>
      <c r="J215">
        <f t="shared" si="22"/>
        <v>707</v>
      </c>
      <c r="K215" t="str">
        <f t="shared" si="23"/>
        <v>来</v>
      </c>
      <c r="L215" t="str">
        <f t="shared" si="21"/>
        <v>來</v>
      </c>
      <c r="M215" t="str">
        <f t="shared" si="21"/>
        <v/>
      </c>
      <c r="O215">
        <f t="shared" si="24"/>
        <v>757</v>
      </c>
      <c r="P215" t="str">
        <f t="shared" si="25"/>
        <v>针</v>
      </c>
      <c r="Q215" t="str">
        <f t="shared" si="26"/>
        <v>針</v>
      </c>
      <c r="R215" t="str">
        <f t="shared" si="27"/>
        <v>鍼</v>
      </c>
      <c r="U215">
        <f>MATCH(A215,Table9[Index],0)</f>
        <v>369</v>
      </c>
    </row>
    <row r="216" spans="1:21" ht="15.75" thickBot="1" x14ac:dyDescent="0.3">
      <c r="A216" s="2">
        <v>708</v>
      </c>
      <c r="B216" s="2" t="s">
        <v>962</v>
      </c>
      <c r="C216" s="2" t="s">
        <v>963</v>
      </c>
      <c r="D216" s="2"/>
      <c r="E216" s="2">
        <v>758</v>
      </c>
      <c r="F216" s="2" t="s">
        <v>1020</v>
      </c>
      <c r="G216" s="2" t="s">
        <v>1021</v>
      </c>
      <c r="H216" s="2"/>
      <c r="J216">
        <f t="shared" si="22"/>
        <v>708</v>
      </c>
      <c r="K216" t="str">
        <f t="shared" si="23"/>
        <v>连</v>
      </c>
      <c r="L216" t="str">
        <f t="shared" si="21"/>
        <v>連</v>
      </c>
      <c r="M216" t="str">
        <f t="shared" si="21"/>
        <v/>
      </c>
      <c r="O216">
        <f t="shared" si="24"/>
        <v>758</v>
      </c>
      <c r="P216" t="str">
        <f t="shared" si="25"/>
        <v>钉</v>
      </c>
      <c r="Q216" t="str">
        <f t="shared" si="26"/>
        <v>釘</v>
      </c>
      <c r="R216" t="str">
        <f t="shared" si="27"/>
        <v/>
      </c>
      <c r="U216">
        <f>MATCH(A216,Table9[Index],0)</f>
        <v>370</v>
      </c>
    </row>
    <row r="217" spans="1:21" ht="15.75" thickBot="1" x14ac:dyDescent="0.3">
      <c r="A217" s="2">
        <v>709</v>
      </c>
      <c r="B217" s="2" t="s">
        <v>964</v>
      </c>
      <c r="C217" s="2" t="s">
        <v>965</v>
      </c>
      <c r="D217" s="2"/>
      <c r="E217" s="2">
        <v>762</v>
      </c>
      <c r="F217" s="2" t="s">
        <v>1022</v>
      </c>
      <c r="G217" s="2" t="s">
        <v>1023</v>
      </c>
      <c r="H217" s="2"/>
      <c r="J217">
        <f t="shared" si="22"/>
        <v>709</v>
      </c>
      <c r="K217" t="str">
        <f t="shared" si="23"/>
        <v>轩</v>
      </c>
      <c r="L217" t="str">
        <f t="shared" si="21"/>
        <v>軒</v>
      </c>
      <c r="M217" t="str">
        <f t="shared" si="21"/>
        <v/>
      </c>
      <c r="O217">
        <f t="shared" si="24"/>
        <v>762</v>
      </c>
      <c r="P217" t="str">
        <f t="shared" si="25"/>
        <v>乱</v>
      </c>
      <c r="Q217" t="str">
        <f t="shared" si="26"/>
        <v>亂</v>
      </c>
      <c r="R217" t="str">
        <f t="shared" si="27"/>
        <v/>
      </c>
      <c r="U217">
        <f>MATCH(A217,Table9[Index],0)</f>
        <v>371</v>
      </c>
    </row>
    <row r="218" spans="1:21" ht="15.75" thickBot="1" x14ac:dyDescent="0.3">
      <c r="A218" s="4">
        <v>711</v>
      </c>
      <c r="B218" s="4" t="s">
        <v>966</v>
      </c>
      <c r="C218" s="2" t="s">
        <v>967</v>
      </c>
      <c r="D218" s="2"/>
      <c r="E218" s="2">
        <v>770</v>
      </c>
      <c r="F218" s="2" t="s">
        <v>1024</v>
      </c>
      <c r="G218" s="2" t="s">
        <v>1025</v>
      </c>
      <c r="H218" s="2"/>
      <c r="J218">
        <f t="shared" si="22"/>
        <v>711</v>
      </c>
      <c r="K218" t="str">
        <f t="shared" si="23"/>
        <v>卤</v>
      </c>
      <c r="L218" t="str">
        <f t="shared" si="21"/>
        <v>鹵</v>
      </c>
      <c r="M218" t="str">
        <f t="shared" si="21"/>
        <v/>
      </c>
      <c r="O218">
        <f t="shared" si="24"/>
        <v>770</v>
      </c>
      <c r="P218" t="str">
        <f t="shared" si="25"/>
        <v>体</v>
      </c>
      <c r="Q218" t="str">
        <f t="shared" si="26"/>
        <v>體</v>
      </c>
      <c r="R218" t="str">
        <f t="shared" si="27"/>
        <v/>
      </c>
      <c r="U218">
        <f>MATCH(A218,Table9[Index],0)</f>
        <v>372</v>
      </c>
    </row>
    <row r="219" spans="1:21" ht="15.75" thickBot="1" x14ac:dyDescent="0.3">
      <c r="A219" s="5"/>
      <c r="B219" s="5"/>
      <c r="C219" s="2" t="s">
        <v>968</v>
      </c>
      <c r="D219" s="2"/>
      <c r="E219" s="2">
        <v>780</v>
      </c>
      <c r="F219" s="2" t="s">
        <v>1026</v>
      </c>
      <c r="G219" s="2" t="s">
        <v>1027</v>
      </c>
      <c r="H219" s="2"/>
      <c r="J219" t="str">
        <f t="shared" si="22"/>
        <v/>
      </c>
      <c r="K219" t="str">
        <f t="shared" si="23"/>
        <v/>
      </c>
      <c r="L219" t="str">
        <f t="shared" si="21"/>
        <v>滷</v>
      </c>
      <c r="M219" t="str">
        <f t="shared" si="21"/>
        <v/>
      </c>
      <c r="O219">
        <f t="shared" si="24"/>
        <v>780</v>
      </c>
      <c r="P219" t="str">
        <f t="shared" si="25"/>
        <v>佣</v>
      </c>
      <c r="Q219" t="str">
        <f t="shared" si="26"/>
        <v>傭</v>
      </c>
      <c r="R219" t="str">
        <f t="shared" si="27"/>
        <v/>
      </c>
      <c r="U219" t="e">
        <f>MATCH(A219,Table9[Index],0)</f>
        <v>#N/A</v>
      </c>
    </row>
    <row r="220" spans="1:21" ht="15.75" thickBot="1" x14ac:dyDescent="0.3">
      <c r="A220" s="2">
        <v>712</v>
      </c>
      <c r="B220" s="2" t="s">
        <v>969</v>
      </c>
      <c r="C220" s="2" t="s">
        <v>970</v>
      </c>
      <c r="D220" s="2"/>
      <c r="E220" s="2">
        <v>782</v>
      </c>
      <c r="F220" s="2" t="s">
        <v>1028</v>
      </c>
      <c r="G220" s="2"/>
      <c r="H220" s="2" t="s">
        <v>1029</v>
      </c>
      <c r="J220">
        <f t="shared" si="22"/>
        <v>712</v>
      </c>
      <c r="K220" t="str">
        <f t="shared" si="23"/>
        <v>坚</v>
      </c>
      <c r="L220" t="str">
        <f t="shared" si="21"/>
        <v>堅</v>
      </c>
      <c r="M220" t="str">
        <f t="shared" si="21"/>
        <v/>
      </c>
      <c r="O220">
        <f t="shared" si="24"/>
        <v>782</v>
      </c>
      <c r="P220" t="str">
        <f t="shared" si="25"/>
        <v>你</v>
      </c>
      <c r="Q220" t="str">
        <f t="shared" si="26"/>
        <v/>
      </c>
      <c r="R220" t="str">
        <f t="shared" si="27"/>
        <v>妳</v>
      </c>
      <c r="U220">
        <f>MATCH(A220,Table9[Index],0)</f>
        <v>373</v>
      </c>
    </row>
    <row r="221" spans="1:21" ht="15.75" thickBot="1" x14ac:dyDescent="0.3">
      <c r="A221" s="2">
        <v>717</v>
      </c>
      <c r="B221" s="2" t="s">
        <v>971</v>
      </c>
      <c r="C221" s="2" t="s">
        <v>972</v>
      </c>
      <c r="D221" s="2" t="s">
        <v>973</v>
      </c>
      <c r="E221" s="2">
        <v>787</v>
      </c>
      <c r="F221" s="2" t="s">
        <v>1030</v>
      </c>
      <c r="G221" s="2"/>
      <c r="H221" s="2" t="s">
        <v>1031</v>
      </c>
      <c r="J221">
        <f t="shared" si="22"/>
        <v>717</v>
      </c>
      <c r="K221" t="str">
        <f t="shared" si="23"/>
        <v>时</v>
      </c>
      <c r="L221" t="str">
        <f t="shared" si="21"/>
        <v>時</v>
      </c>
      <c r="M221" t="str">
        <f t="shared" si="21"/>
        <v>旹</v>
      </c>
      <c r="O221">
        <f t="shared" si="24"/>
        <v>787</v>
      </c>
      <c r="P221" t="str">
        <f t="shared" si="25"/>
        <v>皂</v>
      </c>
      <c r="Q221" t="str">
        <f t="shared" si="26"/>
        <v/>
      </c>
      <c r="R221" t="str">
        <f t="shared" si="27"/>
        <v>皁</v>
      </c>
      <c r="U221">
        <f>MATCH(A221,Table9[Index],0)</f>
        <v>374</v>
      </c>
    </row>
    <row r="222" spans="1:21" ht="15.75" thickBot="1" x14ac:dyDescent="0.3">
      <c r="A222" s="2">
        <v>720</v>
      </c>
      <c r="B222" s="2" t="s">
        <v>974</v>
      </c>
      <c r="C222" s="2" t="s">
        <v>975</v>
      </c>
      <c r="D222" s="2"/>
      <c r="E222" s="2">
        <v>789</v>
      </c>
      <c r="F222" s="2" t="s">
        <v>1032</v>
      </c>
      <c r="G222" s="2"/>
      <c r="H222" s="2" t="s">
        <v>1033</v>
      </c>
      <c r="J222">
        <f t="shared" si="22"/>
        <v>720</v>
      </c>
      <c r="K222" t="str">
        <f t="shared" si="23"/>
        <v>县</v>
      </c>
      <c r="L222" t="str">
        <f t="shared" si="21"/>
        <v>縣</v>
      </c>
      <c r="M222" t="str">
        <f t="shared" si="21"/>
        <v/>
      </c>
      <c r="O222">
        <f t="shared" si="24"/>
        <v>789</v>
      </c>
      <c r="P222" t="str">
        <f t="shared" si="25"/>
        <v>佛</v>
      </c>
      <c r="Q222" t="str">
        <f t="shared" si="26"/>
        <v/>
      </c>
      <c r="R222" t="str">
        <f t="shared" si="27"/>
        <v>彿髴</v>
      </c>
      <c r="U222">
        <f>MATCH(A222,Table9[Index],0)</f>
        <v>375</v>
      </c>
    </row>
    <row r="223" spans="1:21" ht="15.75" thickBot="1" x14ac:dyDescent="0.3">
      <c r="A223" s="4">
        <v>721</v>
      </c>
      <c r="B223" s="4" t="s">
        <v>976</v>
      </c>
      <c r="C223" s="2" t="s">
        <v>6</v>
      </c>
      <c r="D223" s="2"/>
      <c r="E223" s="2">
        <v>792</v>
      </c>
      <c r="F223" s="2" t="s">
        <v>1034</v>
      </c>
      <c r="G223" s="2" t="s">
        <v>1035</v>
      </c>
      <c r="H223" s="2"/>
      <c r="J223">
        <f t="shared" si="22"/>
        <v>721</v>
      </c>
      <c r="K223" t="str">
        <f t="shared" si="23"/>
        <v>里</v>
      </c>
      <c r="L223" t="str">
        <f t="shared" si="21"/>
        <v>～</v>
      </c>
      <c r="M223" t="str">
        <f t="shared" si="21"/>
        <v/>
      </c>
      <c r="O223">
        <f t="shared" si="24"/>
        <v>792</v>
      </c>
      <c r="P223" t="str">
        <f t="shared" si="25"/>
        <v>彻</v>
      </c>
      <c r="Q223" t="str">
        <f t="shared" si="26"/>
        <v>徹</v>
      </c>
      <c r="R223" t="str">
        <f t="shared" si="27"/>
        <v/>
      </c>
      <c r="U223">
        <f>MATCH(A223,Table9[Index],0)</f>
        <v>376</v>
      </c>
    </row>
    <row r="224" spans="1:21" ht="15.75" thickBot="1" x14ac:dyDescent="0.3">
      <c r="A224" s="5"/>
      <c r="B224" s="5"/>
      <c r="C224" s="2" t="s">
        <v>977</v>
      </c>
      <c r="D224" s="2" t="s">
        <v>978</v>
      </c>
      <c r="E224" s="4">
        <v>795</v>
      </c>
      <c r="F224" s="4" t="s">
        <v>1036</v>
      </c>
      <c r="G224" s="2" t="s">
        <v>6</v>
      </c>
      <c r="H224" s="2"/>
      <c r="J224" t="str">
        <f t="shared" si="22"/>
        <v/>
      </c>
      <c r="K224" t="str">
        <f t="shared" si="23"/>
        <v/>
      </c>
      <c r="L224" t="str">
        <f t="shared" si="21"/>
        <v>裏</v>
      </c>
      <c r="M224" t="str">
        <f t="shared" si="21"/>
        <v>裡</v>
      </c>
      <c r="O224">
        <f t="shared" si="24"/>
        <v>795</v>
      </c>
      <c r="P224" t="str">
        <f t="shared" si="25"/>
        <v>余</v>
      </c>
      <c r="Q224" t="str">
        <f t="shared" si="26"/>
        <v>～</v>
      </c>
      <c r="R224" t="str">
        <f t="shared" si="27"/>
        <v/>
      </c>
      <c r="U224" t="e">
        <f>MATCH(A224,Table9[Index],0)</f>
        <v>#N/A</v>
      </c>
    </row>
    <row r="225" spans="1:21" ht="15.75" thickBot="1" x14ac:dyDescent="0.3">
      <c r="A225" s="2">
        <v>722</v>
      </c>
      <c r="B225" s="2" t="s">
        <v>979</v>
      </c>
      <c r="C225" s="2"/>
      <c r="D225" s="2" t="s">
        <v>980</v>
      </c>
      <c r="E225" s="5"/>
      <c r="F225" s="5"/>
      <c r="G225" s="2" t="s">
        <v>1037</v>
      </c>
      <c r="H225" s="2"/>
      <c r="J225">
        <f t="shared" si="22"/>
        <v>722</v>
      </c>
      <c r="K225" t="str">
        <f t="shared" si="23"/>
        <v>呆</v>
      </c>
      <c r="L225" t="str">
        <f t="shared" si="21"/>
        <v/>
      </c>
      <c r="M225" t="str">
        <f t="shared" si="21"/>
        <v>獃</v>
      </c>
      <c r="O225" t="str">
        <f t="shared" si="24"/>
        <v/>
      </c>
      <c r="P225" t="str">
        <f t="shared" si="25"/>
        <v/>
      </c>
      <c r="Q225" t="str">
        <f t="shared" si="26"/>
        <v>餘</v>
      </c>
      <c r="R225" t="str">
        <f t="shared" si="27"/>
        <v/>
      </c>
      <c r="U225">
        <f>MATCH(A225,Table9[Index],0)</f>
        <v>377</v>
      </c>
    </row>
    <row r="226" spans="1:21" ht="15.75" thickBot="1" x14ac:dyDescent="0.3">
      <c r="A226" s="2">
        <v>725</v>
      </c>
      <c r="B226" s="2" t="s">
        <v>981</v>
      </c>
      <c r="C226" s="2" t="s">
        <v>982</v>
      </c>
      <c r="D226" s="2"/>
      <c r="E226" s="4">
        <v>798</v>
      </c>
      <c r="F226" s="4" t="s">
        <v>1038</v>
      </c>
      <c r="G226" s="2" t="s">
        <v>6</v>
      </c>
      <c r="H226" s="2"/>
      <c r="J226">
        <f t="shared" si="22"/>
        <v>725</v>
      </c>
      <c r="K226" t="str">
        <f t="shared" si="23"/>
        <v>呕</v>
      </c>
      <c r="L226" t="str">
        <f t="shared" si="21"/>
        <v>嘔</v>
      </c>
      <c r="M226" t="str">
        <f t="shared" si="21"/>
        <v/>
      </c>
      <c r="O226">
        <f t="shared" si="24"/>
        <v>798</v>
      </c>
      <c r="P226" t="str">
        <f t="shared" si="25"/>
        <v>谷</v>
      </c>
      <c r="Q226" t="str">
        <f t="shared" si="26"/>
        <v>～</v>
      </c>
      <c r="R226" t="str">
        <f t="shared" si="27"/>
        <v/>
      </c>
      <c r="U226">
        <f>MATCH(A226,Table9[Index],0)</f>
        <v>378</v>
      </c>
    </row>
    <row r="227" spans="1:21" ht="15.75" thickBot="1" x14ac:dyDescent="0.3">
      <c r="A227" s="2">
        <v>726</v>
      </c>
      <c r="B227" s="2" t="s">
        <v>983</v>
      </c>
      <c r="C227" s="2" t="s">
        <v>984</v>
      </c>
      <c r="D227" s="2"/>
      <c r="E227" s="5"/>
      <c r="F227" s="5"/>
      <c r="G227" s="2" t="s">
        <v>1039</v>
      </c>
      <c r="H227" s="2"/>
      <c r="J227">
        <f t="shared" si="22"/>
        <v>726</v>
      </c>
      <c r="K227" t="str">
        <f t="shared" si="23"/>
        <v>园</v>
      </c>
      <c r="L227" t="str">
        <f t="shared" si="21"/>
        <v>園</v>
      </c>
      <c r="M227" t="str">
        <f t="shared" si="21"/>
        <v/>
      </c>
      <c r="O227" t="str">
        <f t="shared" si="24"/>
        <v/>
      </c>
      <c r="P227" t="str">
        <f t="shared" si="25"/>
        <v/>
      </c>
      <c r="Q227" t="str">
        <f t="shared" si="26"/>
        <v>穀</v>
      </c>
      <c r="R227" t="str">
        <f t="shared" si="27"/>
        <v/>
      </c>
      <c r="U227">
        <f>MATCH(A227,Table9[Index],0)</f>
        <v>379</v>
      </c>
    </row>
    <row r="228" spans="1:21" ht="15.75" thickBot="1" x14ac:dyDescent="0.3">
      <c r="A228" s="2">
        <v>727</v>
      </c>
      <c r="B228" s="2" t="s">
        <v>985</v>
      </c>
      <c r="C228" s="2" t="s">
        <v>986</v>
      </c>
      <c r="D228" s="2"/>
      <c r="E228" s="2">
        <v>801</v>
      </c>
      <c r="F228" s="2" t="s">
        <v>1040</v>
      </c>
      <c r="G228" s="2" t="s">
        <v>1041</v>
      </c>
      <c r="H228" s="2" t="s">
        <v>1042</v>
      </c>
      <c r="J228">
        <f t="shared" si="22"/>
        <v>727</v>
      </c>
      <c r="K228" t="str">
        <f t="shared" si="23"/>
        <v>旷</v>
      </c>
      <c r="L228" t="str">
        <f t="shared" si="21"/>
        <v>曠</v>
      </c>
      <c r="M228" t="str">
        <f t="shared" si="21"/>
        <v/>
      </c>
      <c r="O228">
        <f t="shared" si="24"/>
        <v>801</v>
      </c>
      <c r="P228" t="str">
        <f t="shared" si="25"/>
        <v>邻</v>
      </c>
      <c r="Q228" t="str">
        <f t="shared" si="26"/>
        <v>鄰</v>
      </c>
      <c r="R228" t="str">
        <f t="shared" si="27"/>
        <v>隣</v>
      </c>
      <c r="U228">
        <f>MATCH(A228,Table9[Index],0)</f>
        <v>380</v>
      </c>
    </row>
    <row r="229" spans="1:21" ht="15.75" thickBot="1" x14ac:dyDescent="0.3">
      <c r="A229" s="2">
        <v>728</v>
      </c>
      <c r="B229" s="2" t="s">
        <v>987</v>
      </c>
      <c r="C229" s="2" t="s">
        <v>988</v>
      </c>
      <c r="D229" s="2"/>
      <c r="E229" s="2">
        <v>804</v>
      </c>
      <c r="F229" s="2" t="s">
        <v>1043</v>
      </c>
      <c r="G229" s="2"/>
      <c r="H229" s="2" t="s">
        <v>1044</v>
      </c>
      <c r="J229">
        <f t="shared" si="22"/>
        <v>728</v>
      </c>
      <c r="K229" t="str">
        <f t="shared" si="23"/>
        <v>围</v>
      </c>
      <c r="L229" t="str">
        <f t="shared" si="21"/>
        <v>圍</v>
      </c>
      <c r="M229" t="str">
        <f t="shared" si="21"/>
        <v/>
      </c>
      <c r="O229">
        <f t="shared" si="24"/>
        <v>804</v>
      </c>
      <c r="P229" t="str">
        <f t="shared" si="25"/>
        <v>肛</v>
      </c>
      <c r="Q229" t="str">
        <f t="shared" si="26"/>
        <v/>
      </c>
      <c r="R229" t="str">
        <f t="shared" si="27"/>
        <v>疘</v>
      </c>
      <c r="U229">
        <f>MATCH(A229,Table9[Index],0)</f>
        <v>381</v>
      </c>
    </row>
    <row r="230" spans="1:21" ht="15.75" thickBot="1" x14ac:dyDescent="0.3">
      <c r="A230" s="2">
        <v>730</v>
      </c>
      <c r="B230" s="2" t="s">
        <v>989</v>
      </c>
      <c r="C230" s="2" t="s">
        <v>990</v>
      </c>
      <c r="D230" s="2"/>
      <c r="E230" s="2">
        <v>807</v>
      </c>
      <c r="F230" s="2" t="s">
        <v>1045</v>
      </c>
      <c r="G230" s="2" t="s">
        <v>1046</v>
      </c>
      <c r="H230" s="2" t="s">
        <v>1047</v>
      </c>
      <c r="J230">
        <f t="shared" si="22"/>
        <v>730</v>
      </c>
      <c r="K230" t="str">
        <f t="shared" si="23"/>
        <v>吨</v>
      </c>
      <c r="L230" t="str">
        <f t="shared" si="21"/>
        <v>噸</v>
      </c>
      <c r="M230" t="str">
        <f t="shared" si="21"/>
        <v/>
      </c>
      <c r="O230">
        <f t="shared" si="24"/>
        <v>807</v>
      </c>
      <c r="P230" t="str">
        <f t="shared" si="25"/>
        <v>肠</v>
      </c>
      <c r="Q230" t="str">
        <f t="shared" si="26"/>
        <v>腸</v>
      </c>
      <c r="R230" t="str">
        <f t="shared" si="27"/>
        <v>膓</v>
      </c>
      <c r="U230">
        <f>MATCH(A230,Table9[Index],0)</f>
        <v>382</v>
      </c>
    </row>
    <row r="231" spans="1:21" ht="15.75" thickBot="1" x14ac:dyDescent="0.3">
      <c r="A231" s="2">
        <v>732</v>
      </c>
      <c r="B231" s="2" t="s">
        <v>991</v>
      </c>
      <c r="C231" s="2" t="s">
        <v>992</v>
      </c>
      <c r="D231" s="2"/>
      <c r="E231" s="2">
        <v>808</v>
      </c>
      <c r="F231" s="2" t="s">
        <v>1048</v>
      </c>
      <c r="G231" s="2" t="s">
        <v>1049</v>
      </c>
      <c r="H231" s="2"/>
      <c r="J231">
        <f t="shared" si="22"/>
        <v>732</v>
      </c>
      <c r="K231" t="str">
        <f t="shared" si="23"/>
        <v>邮</v>
      </c>
      <c r="L231" t="str">
        <f t="shared" si="21"/>
        <v>郵</v>
      </c>
      <c r="M231" t="str">
        <f t="shared" si="21"/>
        <v/>
      </c>
      <c r="O231">
        <f t="shared" si="24"/>
        <v>808</v>
      </c>
      <c r="P231" t="str">
        <f t="shared" si="25"/>
        <v>龟</v>
      </c>
      <c r="Q231" t="str">
        <f t="shared" si="26"/>
        <v>龜</v>
      </c>
      <c r="R231" t="str">
        <f t="shared" si="27"/>
        <v/>
      </c>
      <c r="U231">
        <f>MATCH(A231,Table9[Index],0)</f>
        <v>383</v>
      </c>
    </row>
    <row r="232" spans="1:21" x14ac:dyDescent="0.25">
      <c r="A232" s="19"/>
      <c r="B232" s="19"/>
      <c r="C232" s="19"/>
      <c r="D232" s="19"/>
      <c r="E232" s="19"/>
      <c r="F232" s="19"/>
      <c r="G232" s="19"/>
      <c r="H232" s="19"/>
      <c r="J232" t="str">
        <f t="shared" si="22"/>
        <v/>
      </c>
      <c r="K232" t="str">
        <f t="shared" si="23"/>
        <v/>
      </c>
      <c r="L232" t="str">
        <f t="shared" si="21"/>
        <v/>
      </c>
      <c r="M232" t="str">
        <f t="shared" si="21"/>
        <v/>
      </c>
      <c r="O232" t="str">
        <f t="shared" si="24"/>
        <v/>
      </c>
      <c r="P232" t="str">
        <f t="shared" si="25"/>
        <v/>
      </c>
      <c r="Q232" t="str">
        <f t="shared" si="26"/>
        <v/>
      </c>
      <c r="R232" t="str">
        <f t="shared" si="27"/>
        <v/>
      </c>
      <c r="U232" t="e">
        <f>MATCH(A232,Table9[Index],0)</f>
        <v>#N/A</v>
      </c>
    </row>
    <row r="233" spans="1:21" ht="15.75" thickBot="1" x14ac:dyDescent="0.3">
      <c r="A233" s="14"/>
      <c r="J233" t="str">
        <f t="shared" si="22"/>
        <v/>
      </c>
      <c r="K233" t="str">
        <f t="shared" si="23"/>
        <v/>
      </c>
      <c r="L233" t="str">
        <f t="shared" si="21"/>
        <v/>
      </c>
      <c r="M233" t="str">
        <f t="shared" si="21"/>
        <v/>
      </c>
      <c r="O233" t="str">
        <f t="shared" si="24"/>
        <v/>
      </c>
      <c r="P233" t="str">
        <f t="shared" si="25"/>
        <v/>
      </c>
      <c r="Q233" t="str">
        <f t="shared" si="26"/>
        <v/>
      </c>
      <c r="R233" t="str">
        <f t="shared" si="27"/>
        <v/>
      </c>
      <c r="U233" t="e">
        <f>MATCH(A233,Table9[Index],0)</f>
        <v>#N/A</v>
      </c>
    </row>
    <row r="234" spans="1:21" ht="15.75" thickBot="1" x14ac:dyDescent="0.3">
      <c r="A234" s="20" t="s">
        <v>0</v>
      </c>
      <c r="B234" s="21"/>
      <c r="C234" s="1" t="s">
        <v>1</v>
      </c>
      <c r="D234" s="1" t="s">
        <v>2</v>
      </c>
      <c r="E234" s="20" t="s">
        <v>0</v>
      </c>
      <c r="F234" s="21"/>
      <c r="G234" s="1" t="s">
        <v>1</v>
      </c>
      <c r="H234" s="1" t="s">
        <v>2</v>
      </c>
      <c r="J234" t="str">
        <f t="shared" si="22"/>
        <v>规范字</v>
      </c>
      <c r="K234" t="str">
        <f t="shared" si="23"/>
        <v/>
      </c>
      <c r="L234" t="str">
        <f t="shared" si="21"/>
        <v>体</v>
      </c>
      <c r="M234" t="str">
        <f t="shared" si="21"/>
        <v>体</v>
      </c>
      <c r="O234" t="str">
        <f t="shared" si="24"/>
        <v>规范字</v>
      </c>
      <c r="P234" t="str">
        <f t="shared" si="25"/>
        <v/>
      </c>
      <c r="Q234" t="str">
        <f t="shared" si="26"/>
        <v>体</v>
      </c>
      <c r="R234" t="str">
        <f t="shared" si="27"/>
        <v>体</v>
      </c>
      <c r="U234" t="e">
        <f>MATCH(A234,Table9[Index],0)</f>
        <v>#N/A</v>
      </c>
    </row>
    <row r="235" spans="1:21" ht="15.75" thickBot="1" x14ac:dyDescent="0.3">
      <c r="A235" s="2">
        <v>812</v>
      </c>
      <c r="B235" s="2" t="s">
        <v>1050</v>
      </c>
      <c r="C235" s="2" t="s">
        <v>1051</v>
      </c>
      <c r="D235" s="2"/>
      <c r="E235" s="2">
        <v>864</v>
      </c>
      <c r="F235" s="2" t="s">
        <v>1113</v>
      </c>
      <c r="G235" s="2"/>
      <c r="H235" s="2" t="s">
        <v>1114</v>
      </c>
      <c r="J235">
        <f t="shared" si="22"/>
        <v>812</v>
      </c>
      <c r="K235" t="str">
        <f t="shared" si="23"/>
        <v>犹</v>
      </c>
      <c r="L235" t="str">
        <f t="shared" si="21"/>
        <v>猶</v>
      </c>
      <c r="M235" t="str">
        <f t="shared" si="21"/>
        <v/>
      </c>
      <c r="O235">
        <f t="shared" si="24"/>
        <v>864</v>
      </c>
      <c r="P235" t="str">
        <f t="shared" si="25"/>
        <v>汹</v>
      </c>
      <c r="Q235" t="str">
        <f t="shared" si="26"/>
        <v/>
      </c>
      <c r="R235" t="str">
        <f t="shared" si="27"/>
        <v>洶</v>
      </c>
      <c r="U235">
        <f>MATCH(A235,Table9[Index],0)</f>
        <v>411</v>
      </c>
    </row>
    <row r="236" spans="1:21" ht="15.75" thickBot="1" x14ac:dyDescent="0.3">
      <c r="A236" s="2">
        <v>813</v>
      </c>
      <c r="B236" s="2" t="s">
        <v>1052</v>
      </c>
      <c r="C236" s="2" t="s">
        <v>1053</v>
      </c>
      <c r="D236" s="2"/>
      <c r="E236" s="2">
        <v>865</v>
      </c>
      <c r="F236" s="2" t="s">
        <v>1115</v>
      </c>
      <c r="G236" s="2"/>
      <c r="H236" s="3" t="s">
        <v>1116</v>
      </c>
      <c r="J236">
        <f t="shared" si="22"/>
        <v>813</v>
      </c>
      <c r="K236" t="str">
        <f t="shared" si="23"/>
        <v>狈</v>
      </c>
      <c r="L236" t="str">
        <f t="shared" si="21"/>
        <v>狽</v>
      </c>
      <c r="M236" t="str">
        <f t="shared" si="21"/>
        <v/>
      </c>
      <c r="O236">
        <f t="shared" si="24"/>
        <v>865</v>
      </c>
      <c r="P236" t="str">
        <f t="shared" si="25"/>
        <v>泛</v>
      </c>
      <c r="Q236" t="str">
        <f t="shared" si="26"/>
        <v/>
      </c>
      <c r="R236" t="str">
        <f t="shared" si="27"/>
        <v>氾21汎</v>
      </c>
      <c r="U236">
        <f>MATCH(A236,Table9[Index],0)</f>
        <v>412</v>
      </c>
    </row>
    <row r="237" spans="1:21" ht="15.75" thickBot="1" x14ac:dyDescent="0.3">
      <c r="A237" s="2">
        <v>815</v>
      </c>
      <c r="B237" s="2" t="s">
        <v>1054</v>
      </c>
      <c r="C237" s="2"/>
      <c r="D237" s="2" t="s">
        <v>1055</v>
      </c>
      <c r="E237" s="2">
        <v>866</v>
      </c>
      <c r="F237" s="2" t="s">
        <v>1117</v>
      </c>
      <c r="G237" s="2" t="s">
        <v>1118</v>
      </c>
      <c r="H237" s="2"/>
      <c r="J237">
        <f t="shared" si="22"/>
        <v>815</v>
      </c>
      <c r="K237" t="str">
        <f t="shared" si="23"/>
        <v>删</v>
      </c>
      <c r="L237" t="str">
        <f t="shared" si="21"/>
        <v/>
      </c>
      <c r="M237" t="str">
        <f t="shared" si="21"/>
        <v>刪</v>
      </c>
      <c r="O237">
        <f t="shared" si="24"/>
        <v>866</v>
      </c>
      <c r="P237" t="str">
        <f t="shared" si="25"/>
        <v>沧</v>
      </c>
      <c r="Q237" t="str">
        <f t="shared" si="26"/>
        <v>滄</v>
      </c>
      <c r="R237" t="str">
        <f t="shared" si="27"/>
        <v/>
      </c>
      <c r="U237">
        <f>MATCH(A237,Table9[Index],0)</f>
        <v>413</v>
      </c>
    </row>
    <row r="238" spans="1:21" ht="15.75" thickBot="1" x14ac:dyDescent="0.3">
      <c r="A238" s="2">
        <v>816</v>
      </c>
      <c r="B238" s="2" t="s">
        <v>1056</v>
      </c>
      <c r="C238" s="2" t="s">
        <v>1057</v>
      </c>
      <c r="D238" s="2"/>
      <c r="E238" s="2">
        <v>868</v>
      </c>
      <c r="F238" s="2" t="s">
        <v>1119</v>
      </c>
      <c r="G238" s="2" t="s">
        <v>1120</v>
      </c>
      <c r="H238" s="2"/>
      <c r="J238">
        <f t="shared" si="22"/>
        <v>816</v>
      </c>
      <c r="K238" t="str">
        <f t="shared" si="23"/>
        <v>条</v>
      </c>
      <c r="L238" t="str">
        <f t="shared" si="21"/>
        <v>條</v>
      </c>
      <c r="M238" t="str">
        <f t="shared" si="21"/>
        <v/>
      </c>
      <c r="O238">
        <f t="shared" si="24"/>
        <v>868</v>
      </c>
      <c r="P238" t="str">
        <f t="shared" si="25"/>
        <v>沟</v>
      </c>
      <c r="Q238" t="str">
        <f t="shared" si="26"/>
        <v>溝</v>
      </c>
      <c r="R238" t="str">
        <f t="shared" si="27"/>
        <v/>
      </c>
      <c r="U238">
        <f>MATCH(A238,Table9[Index],0)</f>
        <v>414</v>
      </c>
    </row>
    <row r="239" spans="1:21" ht="15.75" thickBot="1" x14ac:dyDescent="0.3">
      <c r="A239" s="2">
        <v>820</v>
      </c>
      <c r="B239" s="2" t="s">
        <v>1058</v>
      </c>
      <c r="C239" s="2" t="s">
        <v>1059</v>
      </c>
      <c r="D239" s="2" t="s">
        <v>1060</v>
      </c>
      <c r="E239" s="2">
        <v>869</v>
      </c>
      <c r="F239" s="2" t="s">
        <v>1121</v>
      </c>
      <c r="G239" s="2" t="s">
        <v>1122</v>
      </c>
      <c r="H239" s="2"/>
      <c r="J239">
        <f t="shared" si="22"/>
        <v>820</v>
      </c>
      <c r="K239" t="str">
        <f t="shared" si="23"/>
        <v>岛</v>
      </c>
      <c r="L239" t="str">
        <f t="shared" si="21"/>
        <v>島</v>
      </c>
      <c r="M239" t="str">
        <f t="shared" si="21"/>
        <v>㠀</v>
      </c>
      <c r="O239">
        <f t="shared" si="24"/>
        <v>869</v>
      </c>
      <c r="P239" t="str">
        <f t="shared" si="25"/>
        <v>沪</v>
      </c>
      <c r="Q239" t="str">
        <f t="shared" si="26"/>
        <v>滬</v>
      </c>
      <c r="R239" t="str">
        <f t="shared" si="27"/>
        <v/>
      </c>
      <c r="U239">
        <f>MATCH(A239,Table9[Index],0)</f>
        <v>415</v>
      </c>
    </row>
    <row r="240" spans="1:21" ht="15.75" thickBot="1" x14ac:dyDescent="0.3">
      <c r="A240" s="2">
        <v>821</v>
      </c>
      <c r="B240" s="2" t="s">
        <v>1061</v>
      </c>
      <c r="C240" s="2"/>
      <c r="D240" s="2" t="s">
        <v>1062</v>
      </c>
      <c r="E240" s="4">
        <v>870</v>
      </c>
      <c r="F240" s="4" t="s">
        <v>1123</v>
      </c>
      <c r="G240" s="2" t="s">
        <v>6</v>
      </c>
      <c r="H240" s="2"/>
      <c r="J240">
        <f t="shared" si="22"/>
        <v>821</v>
      </c>
      <c r="K240" t="str">
        <f t="shared" si="23"/>
        <v>刨</v>
      </c>
      <c r="L240" t="str">
        <f t="shared" si="21"/>
        <v/>
      </c>
      <c r="M240" t="str">
        <f t="shared" si="21"/>
        <v>鉋鑤</v>
      </c>
      <c r="O240">
        <f t="shared" si="24"/>
        <v>870</v>
      </c>
      <c r="P240" t="str">
        <f t="shared" si="25"/>
        <v>沈</v>
      </c>
      <c r="Q240" t="str">
        <f t="shared" si="26"/>
        <v>～</v>
      </c>
      <c r="R240" t="str">
        <f t="shared" si="27"/>
        <v/>
      </c>
      <c r="U240">
        <f>MATCH(A240,Table9[Index],0)</f>
        <v>416</v>
      </c>
    </row>
    <row r="241" spans="1:21" ht="15.75" thickBot="1" x14ac:dyDescent="0.3">
      <c r="A241" s="2">
        <v>823</v>
      </c>
      <c r="B241" s="2" t="s">
        <v>1063</v>
      </c>
      <c r="C241" s="2" t="s">
        <v>1064</v>
      </c>
      <c r="D241" s="2"/>
      <c r="E241" s="5"/>
      <c r="F241" s="5"/>
      <c r="G241" s="2" t="s">
        <v>1124</v>
      </c>
      <c r="H241" s="2"/>
      <c r="J241">
        <f t="shared" si="22"/>
        <v>823</v>
      </c>
      <c r="K241" t="str">
        <f t="shared" si="23"/>
        <v>饭</v>
      </c>
      <c r="L241" t="str">
        <f t="shared" si="21"/>
        <v>飯</v>
      </c>
      <c r="M241" t="str">
        <f t="shared" si="21"/>
        <v/>
      </c>
      <c r="O241" t="str">
        <f t="shared" si="24"/>
        <v/>
      </c>
      <c r="P241" t="str">
        <f t="shared" si="25"/>
        <v/>
      </c>
      <c r="Q241" t="str">
        <f t="shared" si="26"/>
        <v>瀋</v>
      </c>
      <c r="R241" t="str">
        <f t="shared" si="27"/>
        <v/>
      </c>
      <c r="U241">
        <f>MATCH(A241,Table9[Index],0)</f>
        <v>417</v>
      </c>
    </row>
    <row r="242" spans="1:21" ht="15.75" thickBot="1" x14ac:dyDescent="0.3">
      <c r="A242" s="2">
        <v>824</v>
      </c>
      <c r="B242" s="2" t="s">
        <v>1065</v>
      </c>
      <c r="C242" s="2" t="s">
        <v>1066</v>
      </c>
      <c r="D242" s="2" t="s">
        <v>1067</v>
      </c>
      <c r="E242" s="2">
        <v>873</v>
      </c>
      <c r="F242" s="2" t="s">
        <v>1125</v>
      </c>
      <c r="G242" s="2" t="s">
        <v>1126</v>
      </c>
      <c r="H242" s="2"/>
      <c r="J242">
        <f t="shared" si="22"/>
        <v>824</v>
      </c>
      <c r="K242" t="str">
        <f t="shared" si="23"/>
        <v>饮</v>
      </c>
      <c r="L242" t="str">
        <f t="shared" si="21"/>
        <v>飲</v>
      </c>
      <c r="M242" t="str">
        <f t="shared" si="21"/>
        <v>㱃</v>
      </c>
      <c r="O242">
        <f t="shared" si="24"/>
        <v>873</v>
      </c>
      <c r="P242" t="str">
        <f t="shared" si="25"/>
        <v>怀</v>
      </c>
      <c r="Q242" t="str">
        <f t="shared" si="26"/>
        <v>懷</v>
      </c>
      <c r="R242" t="str">
        <f t="shared" si="27"/>
        <v/>
      </c>
      <c r="U242">
        <f>MATCH(A242,Table9[Index],0)</f>
        <v>418</v>
      </c>
    </row>
    <row r="243" spans="1:21" ht="15.75" thickBot="1" x14ac:dyDescent="0.3">
      <c r="A243" s="4">
        <v>825</v>
      </c>
      <c r="B243" s="4" t="s">
        <v>1068</v>
      </c>
      <c r="C243" s="2" t="s">
        <v>6</v>
      </c>
      <c r="D243" s="2"/>
      <c r="E243" s="2">
        <v>874</v>
      </c>
      <c r="F243" s="2" t="s">
        <v>1127</v>
      </c>
      <c r="G243" s="2" t="s">
        <v>1128</v>
      </c>
      <c r="H243" s="2"/>
      <c r="J243">
        <f t="shared" si="22"/>
        <v>825</v>
      </c>
      <c r="K243" t="str">
        <f t="shared" si="23"/>
        <v>系</v>
      </c>
      <c r="L243" t="str">
        <f t="shared" si="21"/>
        <v>～</v>
      </c>
      <c r="M243" t="str">
        <f t="shared" si="21"/>
        <v/>
      </c>
      <c r="O243">
        <f t="shared" si="24"/>
        <v>874</v>
      </c>
      <c r="P243" t="str">
        <f t="shared" si="25"/>
        <v>忧</v>
      </c>
      <c r="Q243" t="str">
        <f t="shared" si="26"/>
        <v>憂</v>
      </c>
      <c r="R243" t="str">
        <f t="shared" si="27"/>
        <v/>
      </c>
      <c r="U243">
        <f>MATCH(A243,Table9[Index],0)</f>
        <v>419</v>
      </c>
    </row>
    <row r="244" spans="1:21" ht="15.75" thickBot="1" x14ac:dyDescent="0.3">
      <c r="A244" s="6"/>
      <c r="B244" s="6"/>
      <c r="C244" s="2" t="s">
        <v>1069</v>
      </c>
      <c r="D244" s="2"/>
      <c r="E244" s="2">
        <v>882</v>
      </c>
      <c r="F244" s="2" t="s">
        <v>1129</v>
      </c>
      <c r="G244" s="2" t="s">
        <v>1130</v>
      </c>
      <c r="H244" s="2"/>
      <c r="J244" t="str">
        <f t="shared" si="22"/>
        <v/>
      </c>
      <c r="K244" t="str">
        <f t="shared" si="23"/>
        <v/>
      </c>
      <c r="L244" t="str">
        <f t="shared" si="21"/>
        <v>係</v>
      </c>
      <c r="M244" t="str">
        <f t="shared" si="21"/>
        <v/>
      </c>
      <c r="O244">
        <f t="shared" si="24"/>
        <v>882</v>
      </c>
      <c r="P244" t="str">
        <f t="shared" si="25"/>
        <v>穷</v>
      </c>
      <c r="Q244" t="str">
        <f t="shared" si="26"/>
        <v>窮</v>
      </c>
      <c r="R244" t="str">
        <f t="shared" si="27"/>
        <v/>
      </c>
      <c r="U244" t="e">
        <f>MATCH(A244,Table9[Index],0)</f>
        <v>#N/A</v>
      </c>
    </row>
    <row r="245" spans="1:21" ht="15.75" thickBot="1" x14ac:dyDescent="0.3">
      <c r="A245" s="5"/>
      <c r="B245" s="5"/>
      <c r="C245" s="2" t="s">
        <v>1070</v>
      </c>
      <c r="D245" s="2"/>
      <c r="E245" s="2">
        <v>883</v>
      </c>
      <c r="F245" s="2" t="s">
        <v>1131</v>
      </c>
      <c r="G245" s="2"/>
      <c r="H245" s="2" t="s">
        <v>1132</v>
      </c>
      <c r="J245" t="str">
        <f t="shared" si="22"/>
        <v/>
      </c>
      <c r="K245" t="str">
        <f t="shared" si="23"/>
        <v/>
      </c>
      <c r="L245" t="str">
        <f t="shared" si="21"/>
        <v>繫</v>
      </c>
      <c r="M245" t="str">
        <f t="shared" si="21"/>
        <v/>
      </c>
      <c r="O245">
        <f t="shared" si="24"/>
        <v>883</v>
      </c>
      <c r="P245" t="str">
        <f t="shared" si="25"/>
        <v>灾</v>
      </c>
      <c r="Q245" t="str">
        <f t="shared" si="26"/>
        <v/>
      </c>
      <c r="R245" t="str">
        <f t="shared" si="27"/>
        <v>災烖菑</v>
      </c>
      <c r="U245" t="e">
        <f>MATCH(A245,Table9[Index],0)</f>
        <v>#N/A</v>
      </c>
    </row>
    <row r="246" spans="1:21" ht="15.75" thickBot="1" x14ac:dyDescent="0.3">
      <c r="A246" s="2">
        <v>827</v>
      </c>
      <c r="B246" s="2" t="s">
        <v>1071</v>
      </c>
      <c r="C246" s="2" t="s">
        <v>1072</v>
      </c>
      <c r="D246" s="2"/>
      <c r="E246" s="2">
        <v>885</v>
      </c>
      <c r="F246" s="2" t="s">
        <v>1133</v>
      </c>
      <c r="G246" s="2" t="s">
        <v>1134</v>
      </c>
      <c r="H246" s="2"/>
      <c r="J246">
        <f t="shared" si="22"/>
        <v>827</v>
      </c>
      <c r="K246" t="str">
        <f t="shared" si="23"/>
        <v>冻</v>
      </c>
      <c r="L246" t="str">
        <f t="shared" si="21"/>
        <v>凍</v>
      </c>
      <c r="M246" t="str">
        <f t="shared" si="21"/>
        <v/>
      </c>
      <c r="O246">
        <f t="shared" si="24"/>
        <v>885</v>
      </c>
      <c r="P246" t="str">
        <f t="shared" si="25"/>
        <v>证</v>
      </c>
      <c r="Q246" t="str">
        <f t="shared" si="26"/>
        <v>證</v>
      </c>
      <c r="R246" t="str">
        <f t="shared" si="27"/>
        <v/>
      </c>
      <c r="U246">
        <f>MATCH(A246,Table9[Index],0)</f>
        <v>420</v>
      </c>
    </row>
    <row r="247" spans="1:21" ht="15.75" thickBot="1" x14ac:dyDescent="0.3">
      <c r="A247" s="2">
        <v>828</v>
      </c>
      <c r="B247" s="2" t="s">
        <v>1073</v>
      </c>
      <c r="C247" s="2" t="s">
        <v>1074</v>
      </c>
      <c r="D247" s="2"/>
      <c r="E247" s="2">
        <v>886</v>
      </c>
      <c r="F247" s="2" t="s">
        <v>1135</v>
      </c>
      <c r="G247" s="2" t="s">
        <v>1136</v>
      </c>
      <c r="H247" s="2" t="s">
        <v>1137</v>
      </c>
      <c r="J247">
        <f t="shared" si="22"/>
        <v>828</v>
      </c>
      <c r="K247" t="str">
        <f t="shared" si="23"/>
        <v>状</v>
      </c>
      <c r="L247" t="str">
        <f t="shared" si="21"/>
        <v>狀</v>
      </c>
      <c r="M247" t="str">
        <f t="shared" si="21"/>
        <v/>
      </c>
      <c r="O247">
        <f t="shared" si="24"/>
        <v>886</v>
      </c>
      <c r="P247" t="str">
        <f t="shared" si="25"/>
        <v>启</v>
      </c>
      <c r="Q247" t="str">
        <f t="shared" si="26"/>
        <v>啓</v>
      </c>
      <c r="R247" t="str">
        <f t="shared" si="27"/>
        <v>唘啟</v>
      </c>
      <c r="U247">
        <f>MATCH(A247,Table9[Index],0)</f>
        <v>421</v>
      </c>
    </row>
    <row r="248" spans="1:21" ht="30.75" thickBot="1" x14ac:dyDescent="0.3">
      <c r="A248" s="2">
        <v>829</v>
      </c>
      <c r="B248" s="2" t="s">
        <v>1075</v>
      </c>
      <c r="C248" s="2" t="s">
        <v>1076</v>
      </c>
      <c r="D248" s="2" t="s">
        <v>1077</v>
      </c>
      <c r="E248" s="2">
        <v>887</v>
      </c>
      <c r="F248" s="2" t="s">
        <v>1138</v>
      </c>
      <c r="G248" s="2" t="s">
        <v>1139</v>
      </c>
      <c r="H248" s="2"/>
      <c r="J248">
        <f t="shared" si="22"/>
        <v>829</v>
      </c>
      <c r="K248" t="str">
        <f t="shared" si="23"/>
        <v>亩</v>
      </c>
      <c r="L248" t="str">
        <f t="shared" si="21"/>
        <v>畝</v>
      </c>
      <c r="M248" t="str">
        <f t="shared" si="21"/>
        <v>𤰜畂𤱈畆畮</v>
      </c>
      <c r="O248">
        <f t="shared" si="24"/>
        <v>887</v>
      </c>
      <c r="P248" t="str">
        <f t="shared" si="25"/>
        <v>评</v>
      </c>
      <c r="Q248" t="str">
        <f t="shared" si="26"/>
        <v>評</v>
      </c>
      <c r="R248" t="str">
        <f t="shared" si="27"/>
        <v/>
      </c>
      <c r="U248">
        <f>MATCH(A248,Table9[Index],0)</f>
        <v>422</v>
      </c>
    </row>
    <row r="249" spans="1:21" ht="15.75" thickBot="1" x14ac:dyDescent="0.3">
      <c r="A249" s="2">
        <v>830</v>
      </c>
      <c r="B249" s="2" t="s">
        <v>1078</v>
      </c>
      <c r="C249" s="2"/>
      <c r="D249" s="2" t="s">
        <v>1079</v>
      </c>
      <c r="E249" s="2">
        <v>888</v>
      </c>
      <c r="F249" s="2" t="s">
        <v>1140</v>
      </c>
      <c r="G249" s="2" t="s">
        <v>1141</v>
      </c>
      <c r="H249" s="2"/>
      <c r="J249">
        <f t="shared" si="22"/>
        <v>830</v>
      </c>
      <c r="K249" t="str">
        <f t="shared" si="23"/>
        <v>况</v>
      </c>
      <c r="L249" t="str">
        <f t="shared" si="21"/>
        <v/>
      </c>
      <c r="M249" t="str">
        <f t="shared" si="21"/>
        <v>況</v>
      </c>
      <c r="O249">
        <f t="shared" si="24"/>
        <v>888</v>
      </c>
      <c r="P249" t="str">
        <f t="shared" si="25"/>
        <v>补</v>
      </c>
      <c r="Q249" t="str">
        <f t="shared" si="26"/>
        <v>補</v>
      </c>
      <c r="R249" t="str">
        <f t="shared" si="27"/>
        <v/>
      </c>
      <c r="U249">
        <f>MATCH(A249,Table9[Index],0)</f>
        <v>423</v>
      </c>
    </row>
    <row r="250" spans="1:21" ht="15.75" thickBot="1" x14ac:dyDescent="0.3">
      <c r="A250" s="2">
        <v>831</v>
      </c>
      <c r="B250" s="2" t="s">
        <v>1080</v>
      </c>
      <c r="C250" s="2"/>
      <c r="D250" s="2" t="s">
        <v>1081</v>
      </c>
      <c r="E250" s="2">
        <v>891</v>
      </c>
      <c r="F250" s="2" t="s">
        <v>1142</v>
      </c>
      <c r="G250" s="2"/>
      <c r="H250" s="2" t="s">
        <v>1143</v>
      </c>
      <c r="J250">
        <f t="shared" si="22"/>
        <v>831</v>
      </c>
      <c r="K250" t="str">
        <f t="shared" si="23"/>
        <v>床</v>
      </c>
      <c r="L250" t="str">
        <f t="shared" si="21"/>
        <v/>
      </c>
      <c r="M250" t="str">
        <f t="shared" si="21"/>
        <v>牀</v>
      </c>
      <c r="O250">
        <f t="shared" si="24"/>
        <v>891</v>
      </c>
      <c r="P250" t="str">
        <f t="shared" si="25"/>
        <v>祀</v>
      </c>
      <c r="Q250" t="str">
        <f t="shared" si="26"/>
        <v/>
      </c>
      <c r="R250" t="str">
        <f t="shared" si="27"/>
        <v>禩</v>
      </c>
      <c r="U250">
        <f>MATCH(A250,Table9[Index],0)</f>
        <v>424</v>
      </c>
    </row>
    <row r="251" spans="1:21" ht="15.75" thickBot="1" x14ac:dyDescent="0.3">
      <c r="A251" s="2">
        <v>832</v>
      </c>
      <c r="B251" s="2" t="s">
        <v>1082</v>
      </c>
      <c r="C251" s="2" t="s">
        <v>1083</v>
      </c>
      <c r="D251" s="2"/>
      <c r="E251" s="2">
        <v>892</v>
      </c>
      <c r="F251" s="2" t="s">
        <v>1144</v>
      </c>
      <c r="G251" s="2" t="s">
        <v>1145</v>
      </c>
      <c r="H251" s="2"/>
      <c r="J251">
        <f t="shared" si="22"/>
        <v>832</v>
      </c>
      <c r="K251" t="str">
        <f t="shared" si="23"/>
        <v>库</v>
      </c>
      <c r="L251" t="str">
        <f t="shared" si="21"/>
        <v>庫</v>
      </c>
      <c r="M251" t="str">
        <f t="shared" si="21"/>
        <v/>
      </c>
      <c r="O251">
        <f t="shared" si="24"/>
        <v>892</v>
      </c>
      <c r="P251" t="str">
        <f t="shared" si="25"/>
        <v>识</v>
      </c>
      <c r="Q251" t="str">
        <f t="shared" si="26"/>
        <v>識</v>
      </c>
      <c r="R251" t="str">
        <f t="shared" si="27"/>
        <v/>
      </c>
      <c r="U251">
        <f>MATCH(A251,Table9[Index],0)</f>
        <v>425</v>
      </c>
    </row>
    <row r="252" spans="1:21" ht="15.75" thickBot="1" x14ac:dyDescent="0.3">
      <c r="A252" s="2">
        <v>834</v>
      </c>
      <c r="B252" s="2" t="s">
        <v>1084</v>
      </c>
      <c r="C252" s="2" t="s">
        <v>1085</v>
      </c>
      <c r="D252" s="2"/>
      <c r="E252" s="2">
        <v>893</v>
      </c>
      <c r="F252" s="2" t="s">
        <v>1146</v>
      </c>
      <c r="G252" s="2" t="s">
        <v>1147</v>
      </c>
      <c r="H252" s="2"/>
      <c r="J252">
        <f t="shared" si="22"/>
        <v>834</v>
      </c>
      <c r="K252" t="str">
        <f t="shared" si="23"/>
        <v>疗</v>
      </c>
      <c r="L252" t="str">
        <f t="shared" si="21"/>
        <v>療</v>
      </c>
      <c r="M252" t="str">
        <f t="shared" si="21"/>
        <v/>
      </c>
      <c r="O252">
        <f t="shared" si="24"/>
        <v>893</v>
      </c>
      <c r="P252" t="str">
        <f t="shared" si="25"/>
        <v>诈</v>
      </c>
      <c r="Q252" t="str">
        <f t="shared" si="26"/>
        <v>詐</v>
      </c>
      <c r="R252" t="str">
        <f t="shared" si="27"/>
        <v/>
      </c>
      <c r="U252">
        <f>MATCH(A252,Table9[Index],0)</f>
        <v>426</v>
      </c>
    </row>
    <row r="253" spans="1:21" ht="15.75" thickBot="1" x14ac:dyDescent="0.3">
      <c r="A253" s="2">
        <v>835</v>
      </c>
      <c r="B253" s="2" t="s">
        <v>1086</v>
      </c>
      <c r="C253" s="2"/>
      <c r="D253" s="2" t="s">
        <v>1087</v>
      </c>
      <c r="E253" s="2">
        <v>894</v>
      </c>
      <c r="F253" s="2" t="s">
        <v>1148</v>
      </c>
      <c r="G253" s="2" t="s">
        <v>1149</v>
      </c>
      <c r="H253" s="2" t="s">
        <v>1150</v>
      </c>
      <c r="J253">
        <f t="shared" si="22"/>
        <v>835</v>
      </c>
      <c r="K253" t="str">
        <f t="shared" si="23"/>
        <v>吝</v>
      </c>
      <c r="L253" t="str">
        <f t="shared" si="21"/>
        <v/>
      </c>
      <c r="M253" t="str">
        <f t="shared" si="21"/>
        <v>恡</v>
      </c>
      <c r="O253">
        <f t="shared" si="24"/>
        <v>894</v>
      </c>
      <c r="P253" t="str">
        <f t="shared" si="25"/>
        <v>诉</v>
      </c>
      <c r="Q253" t="str">
        <f t="shared" si="26"/>
        <v>訴</v>
      </c>
      <c r="R253" t="str">
        <f t="shared" si="27"/>
        <v>愬</v>
      </c>
      <c r="U253">
        <f>MATCH(A253,Table9[Index],0)</f>
        <v>427</v>
      </c>
    </row>
    <row r="254" spans="1:21" ht="15.75" thickBot="1" x14ac:dyDescent="0.3">
      <c r="A254" s="2">
        <v>836</v>
      </c>
      <c r="B254" s="2" t="s">
        <v>1088</v>
      </c>
      <c r="C254" s="2" t="s">
        <v>1089</v>
      </c>
      <c r="D254" s="2"/>
      <c r="E254" s="2">
        <v>896</v>
      </c>
      <c r="F254" s="2" t="s">
        <v>1151</v>
      </c>
      <c r="G254" s="2" t="s">
        <v>1152</v>
      </c>
      <c r="H254" s="2"/>
      <c r="J254">
        <f t="shared" si="22"/>
        <v>836</v>
      </c>
      <c r="K254" t="str">
        <f t="shared" si="23"/>
        <v>应</v>
      </c>
      <c r="L254" t="str">
        <f t="shared" si="21"/>
        <v>應</v>
      </c>
      <c r="M254" t="str">
        <f t="shared" si="21"/>
        <v/>
      </c>
      <c r="O254">
        <f t="shared" si="24"/>
        <v>896</v>
      </c>
      <c r="P254" t="str">
        <f t="shared" si="25"/>
        <v>诊</v>
      </c>
      <c r="Q254" t="str">
        <f t="shared" si="26"/>
        <v>診</v>
      </c>
      <c r="R254" t="str">
        <f t="shared" si="27"/>
        <v/>
      </c>
      <c r="U254">
        <f>MATCH(A254,Table9[Index],0)</f>
        <v>428</v>
      </c>
    </row>
    <row r="255" spans="1:21" ht="15.75" thickBot="1" x14ac:dyDescent="0.3">
      <c r="A255" s="2">
        <v>837</v>
      </c>
      <c r="B255" s="2" t="s">
        <v>1090</v>
      </c>
      <c r="C255" s="2" t="s">
        <v>1091</v>
      </c>
      <c r="D255" s="2"/>
      <c r="E255" s="2">
        <v>897</v>
      </c>
      <c r="F255" s="2" t="s">
        <v>1153</v>
      </c>
      <c r="G255" s="2" t="s">
        <v>1154</v>
      </c>
      <c r="H255" s="2" t="s">
        <v>1155</v>
      </c>
      <c r="J255">
        <f t="shared" si="22"/>
        <v>837</v>
      </c>
      <c r="K255" t="str">
        <f t="shared" si="23"/>
        <v>这</v>
      </c>
      <c r="L255" t="str">
        <f t="shared" ref="L255:M318" si="28">IF(ISBLANK(C255),"",  IF(LEN(C255)&gt;=3,MID(C255,2,LEN(C255)-2),C255))</f>
        <v>這</v>
      </c>
      <c r="M255" t="str">
        <f t="shared" si="28"/>
        <v/>
      </c>
      <c r="O255">
        <f t="shared" si="24"/>
        <v>897</v>
      </c>
      <c r="P255" t="str">
        <f t="shared" si="25"/>
        <v>词</v>
      </c>
      <c r="Q255" t="str">
        <f t="shared" si="26"/>
        <v>詞</v>
      </c>
      <c r="R255" t="str">
        <f t="shared" si="27"/>
        <v>䛐</v>
      </c>
      <c r="U255">
        <f>MATCH(A255,Table9[Index],0)</f>
        <v>429</v>
      </c>
    </row>
    <row r="256" spans="1:21" ht="15.75" thickBot="1" x14ac:dyDescent="0.3">
      <c r="A256" s="2">
        <v>839</v>
      </c>
      <c r="B256" s="2" t="s">
        <v>1092</v>
      </c>
      <c r="C256" s="2" t="s">
        <v>1093</v>
      </c>
      <c r="D256" s="2"/>
      <c r="E256" s="2">
        <v>898</v>
      </c>
      <c r="F256" s="2" t="s">
        <v>1156</v>
      </c>
      <c r="G256" s="2" t="s">
        <v>1157</v>
      </c>
      <c r="H256" s="2"/>
      <c r="J256">
        <f t="shared" si="22"/>
        <v>839</v>
      </c>
      <c r="K256" t="str">
        <f t="shared" si="23"/>
        <v>庐</v>
      </c>
      <c r="L256" t="str">
        <f t="shared" si="28"/>
        <v>廬</v>
      </c>
      <c r="M256" t="str">
        <f t="shared" si="28"/>
        <v/>
      </c>
      <c r="O256">
        <f t="shared" si="24"/>
        <v>898</v>
      </c>
      <c r="P256" t="str">
        <f t="shared" si="25"/>
        <v>译</v>
      </c>
      <c r="Q256" t="str">
        <f t="shared" si="26"/>
        <v>譯</v>
      </c>
      <c r="R256" t="str">
        <f t="shared" si="27"/>
        <v/>
      </c>
      <c r="U256">
        <f>MATCH(A256,Table9[Index],0)</f>
        <v>430</v>
      </c>
    </row>
    <row r="257" spans="1:21" ht="15.75" thickBot="1" x14ac:dyDescent="0.3">
      <c r="A257" s="2">
        <v>842</v>
      </c>
      <c r="B257" s="2" t="s">
        <v>1094</v>
      </c>
      <c r="C257" s="2"/>
      <c r="D257" s="2" t="s">
        <v>1095</v>
      </c>
      <c r="E257" s="2">
        <v>900</v>
      </c>
      <c r="F257" s="2" t="s">
        <v>1158</v>
      </c>
      <c r="G257" s="2" t="s">
        <v>1159</v>
      </c>
      <c r="H257" s="2"/>
      <c r="J257">
        <f t="shared" si="22"/>
        <v>842</v>
      </c>
      <c r="K257" t="str">
        <f t="shared" si="23"/>
        <v>弃</v>
      </c>
      <c r="L257" t="str">
        <f t="shared" si="28"/>
        <v/>
      </c>
      <c r="M257" t="str">
        <f t="shared" si="28"/>
        <v>棄</v>
      </c>
      <c r="O257">
        <f t="shared" si="24"/>
        <v>900</v>
      </c>
      <c r="P257" t="str">
        <f t="shared" si="25"/>
        <v>灵</v>
      </c>
      <c r="Q257" t="str">
        <f t="shared" si="26"/>
        <v>靈</v>
      </c>
      <c r="R257" t="str">
        <f t="shared" si="27"/>
        <v/>
      </c>
      <c r="U257">
        <f>MATCH(A257,Table9[Index],0)</f>
        <v>431</v>
      </c>
    </row>
    <row r="258" spans="1:21" ht="15.75" thickBot="1" x14ac:dyDescent="0.3">
      <c r="A258" s="2">
        <v>845</v>
      </c>
      <c r="B258" s="2" t="s">
        <v>1096</v>
      </c>
      <c r="C258" s="2" t="s">
        <v>1097</v>
      </c>
      <c r="D258" s="2"/>
      <c r="E258" s="2">
        <v>902</v>
      </c>
      <c r="F258" s="2" t="s">
        <v>1160</v>
      </c>
      <c r="G258" s="2" t="s">
        <v>1161</v>
      </c>
      <c r="H258" s="2"/>
      <c r="J258">
        <f t="shared" si="22"/>
        <v>845</v>
      </c>
      <c r="K258" t="str">
        <f t="shared" si="23"/>
        <v>闰</v>
      </c>
      <c r="L258" t="str">
        <f t="shared" si="28"/>
        <v>閏</v>
      </c>
      <c r="M258" t="str">
        <f t="shared" si="28"/>
        <v/>
      </c>
      <c r="O258">
        <f t="shared" si="24"/>
        <v>902</v>
      </c>
      <c r="P258" t="str">
        <f t="shared" si="25"/>
        <v>层</v>
      </c>
      <c r="Q258" t="str">
        <f t="shared" si="26"/>
        <v>層</v>
      </c>
      <c r="R258" t="str">
        <f t="shared" si="27"/>
        <v/>
      </c>
      <c r="U258">
        <f>MATCH(A258,Table9[Index],0)</f>
        <v>432</v>
      </c>
    </row>
    <row r="259" spans="1:21" ht="15.75" thickBot="1" x14ac:dyDescent="0.3">
      <c r="A259" s="2">
        <v>846</v>
      </c>
      <c r="B259" s="2" t="s">
        <v>1098</v>
      </c>
      <c r="C259" s="2" t="s">
        <v>1099</v>
      </c>
      <c r="D259" s="2" t="s">
        <v>1100</v>
      </c>
      <c r="E259" s="2">
        <v>906</v>
      </c>
      <c r="F259" s="2" t="s">
        <v>1162</v>
      </c>
      <c r="G259" s="2" t="s">
        <v>1163</v>
      </c>
      <c r="H259" s="2"/>
      <c r="J259">
        <f t="shared" ref="J259:J322" si="29">IF(ISBLANK(A259),"",A259)</f>
        <v>846</v>
      </c>
      <c r="K259" t="str">
        <f t="shared" ref="K259:K322" si="30">IF(ISBLANK(B259),"",B259)</f>
        <v>闲</v>
      </c>
      <c r="L259" t="str">
        <f t="shared" si="28"/>
        <v>閑</v>
      </c>
      <c r="M259" t="str">
        <f t="shared" si="28"/>
        <v>閒</v>
      </c>
      <c r="O259">
        <f t="shared" ref="O259:O322" si="31">IF(ISBLANK(E259),"",E259)</f>
        <v>906</v>
      </c>
      <c r="P259" t="str">
        <f t="shared" ref="P259:P322" si="32">IF(ISBLANK(F259),"",F259)</f>
        <v>迟</v>
      </c>
      <c r="Q259" t="str">
        <f t="shared" ref="Q259:Q322" si="33">IF(ISBLANK(G259),"",  IF(LEN(G259)&gt;=3,MID(G259,2,LEN(G259)-2),G259))</f>
        <v>遲</v>
      </c>
      <c r="R259" t="str">
        <f t="shared" ref="R259:R322" si="34">IF(ISBLANK(H259),"",  IF(LEN(H259)&gt;=3,MID(H259,2,LEN(H259)-2),H259))</f>
        <v/>
      </c>
      <c r="U259">
        <f>MATCH(A259,Table9[Index],0)</f>
        <v>433</v>
      </c>
    </row>
    <row r="260" spans="1:21" ht="15.75" thickBot="1" x14ac:dyDescent="0.3">
      <c r="A260" s="2">
        <v>847</v>
      </c>
      <c r="B260" s="2" t="s">
        <v>1101</v>
      </c>
      <c r="C260" s="2" t="s">
        <v>1102</v>
      </c>
      <c r="D260" s="2"/>
      <c r="E260" s="2">
        <v>907</v>
      </c>
      <c r="F260" s="2" t="s">
        <v>1164</v>
      </c>
      <c r="G260" s="2"/>
      <c r="H260" s="2" t="s">
        <v>1165</v>
      </c>
      <c r="J260">
        <f t="shared" si="29"/>
        <v>847</v>
      </c>
      <c r="K260" t="str">
        <f t="shared" si="30"/>
        <v>间</v>
      </c>
      <c r="L260" t="str">
        <f t="shared" si="28"/>
        <v>間</v>
      </c>
      <c r="M260" t="str">
        <f t="shared" si="28"/>
        <v/>
      </c>
      <c r="O260">
        <f t="shared" si="31"/>
        <v>907</v>
      </c>
      <c r="P260" t="str">
        <f t="shared" si="32"/>
        <v>局</v>
      </c>
      <c r="Q260" t="str">
        <f t="shared" si="33"/>
        <v/>
      </c>
      <c r="R260" t="str">
        <f t="shared" si="34"/>
        <v>侷跼</v>
      </c>
      <c r="U260">
        <f>MATCH(A260,Table9[Index],0)</f>
        <v>434</v>
      </c>
    </row>
    <row r="261" spans="1:21" ht="15.75" thickBot="1" x14ac:dyDescent="0.3">
      <c r="A261" s="2">
        <v>848</v>
      </c>
      <c r="B261" s="2" t="s">
        <v>1103</v>
      </c>
      <c r="C261" s="2" t="s">
        <v>1104</v>
      </c>
      <c r="D261" s="2"/>
      <c r="E261" s="2">
        <v>909</v>
      </c>
      <c r="F261" s="2" t="s">
        <v>1166</v>
      </c>
      <c r="G261" s="2" t="s">
        <v>1167</v>
      </c>
      <c r="H261" s="2"/>
      <c r="J261">
        <f t="shared" si="29"/>
        <v>848</v>
      </c>
      <c r="K261" t="str">
        <f t="shared" si="30"/>
        <v>闷</v>
      </c>
      <c r="L261" t="str">
        <f t="shared" si="28"/>
        <v>悶</v>
      </c>
      <c r="M261" t="str">
        <f t="shared" si="28"/>
        <v/>
      </c>
      <c r="O261">
        <f t="shared" si="31"/>
        <v>909</v>
      </c>
      <c r="P261" t="str">
        <f t="shared" si="32"/>
        <v>张</v>
      </c>
      <c r="Q261" t="str">
        <f t="shared" si="33"/>
        <v>張</v>
      </c>
      <c r="R261" t="str">
        <f t="shared" si="34"/>
        <v/>
      </c>
      <c r="U261">
        <f>MATCH(A261,Table9[Index],0)</f>
        <v>435</v>
      </c>
    </row>
    <row r="262" spans="1:21" ht="15.75" thickBot="1" x14ac:dyDescent="0.3">
      <c r="A262" s="2">
        <v>851</v>
      </c>
      <c r="B262" s="2" t="s">
        <v>1105</v>
      </c>
      <c r="C262" s="2" t="s">
        <v>1106</v>
      </c>
      <c r="D262" s="2"/>
      <c r="E262" s="2">
        <v>911</v>
      </c>
      <c r="F262" s="2" t="s">
        <v>1168</v>
      </c>
      <c r="G262" s="2" t="s">
        <v>1169</v>
      </c>
      <c r="H262" s="2"/>
      <c r="J262">
        <f t="shared" si="29"/>
        <v>851</v>
      </c>
      <c r="K262" t="str">
        <f t="shared" si="30"/>
        <v>灶</v>
      </c>
      <c r="L262" t="str">
        <f t="shared" si="28"/>
        <v>竈</v>
      </c>
      <c r="M262" t="str">
        <f t="shared" si="28"/>
        <v/>
      </c>
      <c r="O262">
        <f t="shared" si="31"/>
        <v>911</v>
      </c>
      <c r="P262" t="str">
        <f t="shared" si="32"/>
        <v>际</v>
      </c>
      <c r="Q262" t="str">
        <f t="shared" si="33"/>
        <v>際</v>
      </c>
      <c r="R262" t="str">
        <f t="shared" si="34"/>
        <v/>
      </c>
      <c r="U262">
        <f>MATCH(A262,Table9[Index],0)</f>
        <v>436</v>
      </c>
    </row>
    <row r="263" spans="1:21" ht="15.75" thickBot="1" x14ac:dyDescent="0.3">
      <c r="A263" s="2">
        <v>852</v>
      </c>
      <c r="B263" s="2" t="s">
        <v>1107</v>
      </c>
      <c r="C263" s="2" t="s">
        <v>1108</v>
      </c>
      <c r="D263" s="2"/>
      <c r="E263" s="2">
        <v>912</v>
      </c>
      <c r="F263" s="2" t="s">
        <v>1170</v>
      </c>
      <c r="G263" s="2" t="s">
        <v>1171</v>
      </c>
      <c r="H263" s="2"/>
      <c r="J263">
        <f t="shared" si="29"/>
        <v>852</v>
      </c>
      <c r="K263" t="str">
        <f t="shared" si="30"/>
        <v>灿</v>
      </c>
      <c r="L263" t="str">
        <f t="shared" si="28"/>
        <v>燦</v>
      </c>
      <c r="M263" t="str">
        <f t="shared" si="28"/>
        <v/>
      </c>
      <c r="O263">
        <f t="shared" si="31"/>
        <v>912</v>
      </c>
      <c r="P263" t="str">
        <f t="shared" si="32"/>
        <v>陆</v>
      </c>
      <c r="Q263" t="str">
        <f t="shared" si="33"/>
        <v>陸</v>
      </c>
      <c r="R263" t="str">
        <f t="shared" si="34"/>
        <v/>
      </c>
      <c r="U263">
        <f>MATCH(A263,Table9[Index],0)</f>
        <v>437</v>
      </c>
    </row>
    <row r="264" spans="1:21" ht="15.75" thickBot="1" x14ac:dyDescent="0.3">
      <c r="A264" s="2">
        <v>859</v>
      </c>
      <c r="B264" s="2" t="s">
        <v>1109</v>
      </c>
      <c r="C264" s="2" t="s">
        <v>1110</v>
      </c>
      <c r="D264" s="2"/>
      <c r="E264" s="2">
        <v>914</v>
      </c>
      <c r="F264" s="2" t="s">
        <v>1172</v>
      </c>
      <c r="G264" s="2" t="s">
        <v>1173</v>
      </c>
      <c r="H264" s="2"/>
      <c r="J264">
        <f t="shared" si="29"/>
        <v>859</v>
      </c>
      <c r="K264" t="str">
        <f t="shared" si="30"/>
        <v>沥</v>
      </c>
      <c r="L264" t="str">
        <f t="shared" si="28"/>
        <v>瀝</v>
      </c>
      <c r="M264" t="str">
        <f t="shared" si="28"/>
        <v/>
      </c>
      <c r="O264">
        <f t="shared" si="31"/>
        <v>914</v>
      </c>
      <c r="P264" t="str">
        <f t="shared" si="32"/>
        <v>陈</v>
      </c>
      <c r="Q264" t="str">
        <f t="shared" si="33"/>
        <v>陳</v>
      </c>
      <c r="R264" t="str">
        <f t="shared" si="34"/>
        <v/>
      </c>
      <c r="U264">
        <f>MATCH(A264,Table9[Index],0)</f>
        <v>438</v>
      </c>
    </row>
    <row r="265" spans="1:21" ht="15.75" thickBot="1" x14ac:dyDescent="0.3">
      <c r="A265" s="2">
        <v>863</v>
      </c>
      <c r="B265" s="2" t="s">
        <v>1111</v>
      </c>
      <c r="C265" s="2" t="s">
        <v>1112</v>
      </c>
      <c r="D265" s="2"/>
      <c r="E265" s="2">
        <v>916</v>
      </c>
      <c r="F265" s="2" t="s">
        <v>1174</v>
      </c>
      <c r="G265" s="2"/>
      <c r="H265" s="2" t="s">
        <v>1175</v>
      </c>
      <c r="J265">
        <f t="shared" si="29"/>
        <v>863</v>
      </c>
      <c r="K265" t="str">
        <f t="shared" si="30"/>
        <v>沦</v>
      </c>
      <c r="L265" t="str">
        <f t="shared" si="28"/>
        <v>淪</v>
      </c>
      <c r="M265" t="str">
        <f t="shared" si="28"/>
        <v/>
      </c>
      <c r="O265">
        <f t="shared" si="31"/>
        <v>916</v>
      </c>
      <c r="P265" t="str">
        <f t="shared" si="32"/>
        <v>附</v>
      </c>
      <c r="Q265" t="str">
        <f t="shared" si="33"/>
        <v/>
      </c>
      <c r="R265" t="str">
        <f t="shared" si="34"/>
        <v>坿</v>
      </c>
      <c r="U265">
        <f>MATCH(A265,Table9[Index],0)</f>
        <v>439</v>
      </c>
    </row>
    <row r="266" spans="1:21" x14ac:dyDescent="0.25">
      <c r="A266" s="19"/>
      <c r="B266" s="19"/>
      <c r="C266" s="19"/>
      <c r="D266" s="19"/>
      <c r="E266" s="19"/>
      <c r="F266" s="19"/>
      <c r="G266" s="19"/>
      <c r="H266" s="19"/>
      <c r="J266" t="str">
        <f t="shared" si="29"/>
        <v/>
      </c>
      <c r="K266" t="str">
        <f t="shared" si="30"/>
        <v/>
      </c>
      <c r="L266" t="str">
        <f t="shared" si="28"/>
        <v/>
      </c>
      <c r="M266" t="str">
        <f t="shared" si="28"/>
        <v/>
      </c>
      <c r="O266" t="str">
        <f t="shared" si="31"/>
        <v/>
      </c>
      <c r="P266" t="str">
        <f t="shared" si="32"/>
        <v/>
      </c>
      <c r="Q266" t="str">
        <f t="shared" si="33"/>
        <v/>
      </c>
      <c r="R266" t="str">
        <f t="shared" si="34"/>
        <v/>
      </c>
      <c r="U266" t="e">
        <f>MATCH(A266,Table9[Index],0)</f>
        <v>#N/A</v>
      </c>
    </row>
    <row r="267" spans="1:21" ht="15.75" thickBot="1" x14ac:dyDescent="0.3">
      <c r="A267" s="14"/>
      <c r="J267" t="str">
        <f t="shared" si="29"/>
        <v/>
      </c>
      <c r="K267" t="str">
        <f t="shared" si="30"/>
        <v/>
      </c>
      <c r="L267" t="str">
        <f t="shared" si="28"/>
        <v/>
      </c>
      <c r="M267" t="str">
        <f t="shared" si="28"/>
        <v/>
      </c>
      <c r="O267" t="str">
        <f t="shared" si="31"/>
        <v/>
      </c>
      <c r="P267" t="str">
        <f t="shared" si="32"/>
        <v/>
      </c>
      <c r="Q267" t="str">
        <f t="shared" si="33"/>
        <v/>
      </c>
      <c r="R267" t="str">
        <f t="shared" si="34"/>
        <v/>
      </c>
      <c r="U267" t="e">
        <f>MATCH(A267,Table9[Index],0)</f>
        <v>#N/A</v>
      </c>
    </row>
    <row r="268" spans="1:21" ht="15.75" thickBot="1" x14ac:dyDescent="0.3">
      <c r="A268" s="20" t="s">
        <v>0</v>
      </c>
      <c r="B268" s="21"/>
      <c r="C268" s="1" t="s">
        <v>1</v>
      </c>
      <c r="D268" s="1" t="s">
        <v>2</v>
      </c>
      <c r="E268" s="20" t="s">
        <v>0</v>
      </c>
      <c r="F268" s="21"/>
      <c r="G268" s="1" t="s">
        <v>1</v>
      </c>
      <c r="H268" s="1" t="s">
        <v>2</v>
      </c>
      <c r="J268" t="str">
        <f t="shared" si="29"/>
        <v>规范字</v>
      </c>
      <c r="K268" t="str">
        <f t="shared" si="30"/>
        <v/>
      </c>
      <c r="L268" t="str">
        <f t="shared" si="28"/>
        <v>体</v>
      </c>
      <c r="M268" t="str">
        <f t="shared" si="28"/>
        <v>体</v>
      </c>
      <c r="O268" t="str">
        <f t="shared" si="31"/>
        <v>规范字</v>
      </c>
      <c r="P268" t="str">
        <f t="shared" si="32"/>
        <v/>
      </c>
      <c r="Q268" t="str">
        <f t="shared" si="33"/>
        <v>体</v>
      </c>
      <c r="R268" t="str">
        <f t="shared" si="34"/>
        <v>体</v>
      </c>
      <c r="U268" t="e">
        <f>MATCH(A268,Table9[Index],0)</f>
        <v>#N/A</v>
      </c>
    </row>
    <row r="269" spans="1:21" ht="15.75" thickBot="1" x14ac:dyDescent="0.3">
      <c r="A269" s="2">
        <v>917</v>
      </c>
      <c r="B269" s="2" t="s">
        <v>1176</v>
      </c>
      <c r="C269" s="2" t="s">
        <v>1177</v>
      </c>
      <c r="D269" s="2"/>
      <c r="E269" s="2">
        <v>964</v>
      </c>
      <c r="F269" s="2" t="s">
        <v>1241</v>
      </c>
      <c r="G269" s="2"/>
      <c r="H269" s="3" t="s">
        <v>1242</v>
      </c>
      <c r="J269">
        <f t="shared" si="29"/>
        <v>917</v>
      </c>
      <c r="K269" t="str">
        <f t="shared" si="30"/>
        <v>坠</v>
      </c>
      <c r="L269" t="str">
        <f t="shared" si="28"/>
        <v>墜</v>
      </c>
      <c r="M269" t="str">
        <f t="shared" si="28"/>
        <v/>
      </c>
      <c r="O269">
        <f t="shared" si="31"/>
        <v>964</v>
      </c>
      <c r="P269" t="str">
        <f t="shared" si="32"/>
        <v>坤</v>
      </c>
      <c r="Q269" t="str">
        <f t="shared" si="33"/>
        <v/>
      </c>
      <c r="R269" t="str">
        <f t="shared" si="34"/>
        <v>堃22</v>
      </c>
      <c r="U269">
        <f>MATCH(A269,Table9[Index],0)</f>
        <v>469</v>
      </c>
    </row>
    <row r="270" spans="1:21" ht="15.75" thickBot="1" x14ac:dyDescent="0.3">
      <c r="A270" s="2">
        <v>919</v>
      </c>
      <c r="B270" s="2" t="s">
        <v>1178</v>
      </c>
      <c r="C270" s="2"/>
      <c r="D270" s="2" t="s">
        <v>1179</v>
      </c>
      <c r="E270" s="2">
        <v>967</v>
      </c>
      <c r="F270" s="2" t="s">
        <v>1243</v>
      </c>
      <c r="G270" s="2"/>
      <c r="H270" s="2" t="s">
        <v>1244</v>
      </c>
      <c r="J270">
        <f t="shared" si="29"/>
        <v>919</v>
      </c>
      <c r="K270" t="str">
        <f t="shared" si="30"/>
        <v>妙</v>
      </c>
      <c r="L270" t="str">
        <f t="shared" si="28"/>
        <v/>
      </c>
      <c r="M270" t="str">
        <f t="shared" si="28"/>
        <v>玅</v>
      </c>
      <c r="O270">
        <f t="shared" si="31"/>
        <v>967</v>
      </c>
      <c r="P270" t="str">
        <f t="shared" si="32"/>
        <v>拐</v>
      </c>
      <c r="Q270" t="str">
        <f t="shared" si="33"/>
        <v/>
      </c>
      <c r="R270" t="str">
        <f t="shared" si="34"/>
        <v>柺</v>
      </c>
      <c r="U270">
        <f>MATCH(A270,Table9[Index],0)</f>
        <v>470</v>
      </c>
    </row>
    <row r="271" spans="1:21" ht="15.75" thickBot="1" x14ac:dyDescent="0.3">
      <c r="A271" s="2">
        <v>921</v>
      </c>
      <c r="B271" s="2" t="s">
        <v>1180</v>
      </c>
      <c r="C271" s="2"/>
      <c r="D271" s="2" t="s">
        <v>1181</v>
      </c>
      <c r="E271" s="2">
        <v>968</v>
      </c>
      <c r="F271" s="2" t="s">
        <v>1245</v>
      </c>
      <c r="G271" s="2"/>
      <c r="H271" s="2" t="s">
        <v>1246</v>
      </c>
      <c r="J271">
        <f t="shared" si="29"/>
        <v>921</v>
      </c>
      <c r="K271" t="str">
        <f t="shared" si="30"/>
        <v>姊</v>
      </c>
      <c r="L271" t="str">
        <f t="shared" si="28"/>
        <v/>
      </c>
      <c r="M271" t="str">
        <f t="shared" si="28"/>
        <v>姉</v>
      </c>
      <c r="O271">
        <f t="shared" si="31"/>
        <v>968</v>
      </c>
      <c r="P271" t="str">
        <f t="shared" si="32"/>
        <v>拖</v>
      </c>
      <c r="Q271" t="str">
        <f t="shared" si="33"/>
        <v/>
      </c>
      <c r="R271" t="str">
        <f t="shared" si="34"/>
        <v>拕</v>
      </c>
      <c r="U271">
        <f>MATCH(A271,Table9[Index],0)</f>
        <v>471</v>
      </c>
    </row>
    <row r="272" spans="1:21" ht="15.75" thickBot="1" x14ac:dyDescent="0.3">
      <c r="A272" s="2">
        <v>923</v>
      </c>
      <c r="B272" s="2" t="s">
        <v>1182</v>
      </c>
      <c r="C272" s="2"/>
      <c r="D272" s="2" t="s">
        <v>1183</v>
      </c>
      <c r="E272" s="2">
        <v>971</v>
      </c>
      <c r="F272" s="2" t="s">
        <v>1247</v>
      </c>
      <c r="G272" s="2" t="s">
        <v>1248</v>
      </c>
      <c r="H272" s="2"/>
      <c r="J272">
        <f t="shared" si="29"/>
        <v>923</v>
      </c>
      <c r="K272" t="str">
        <f t="shared" si="30"/>
        <v>妒</v>
      </c>
      <c r="L272" t="str">
        <f t="shared" si="28"/>
        <v/>
      </c>
      <c r="M272" t="str">
        <f t="shared" si="28"/>
        <v>妬</v>
      </c>
      <c r="O272">
        <f t="shared" si="31"/>
        <v>971</v>
      </c>
      <c r="P272" t="str">
        <f t="shared" si="32"/>
        <v>顶</v>
      </c>
      <c r="Q272" t="str">
        <f t="shared" si="33"/>
        <v>頂</v>
      </c>
      <c r="R272" t="str">
        <f t="shared" si="34"/>
        <v/>
      </c>
      <c r="U272">
        <f>MATCH(A272,Table9[Index],0)</f>
        <v>472</v>
      </c>
    </row>
    <row r="273" spans="1:21" ht="15.75" thickBot="1" x14ac:dyDescent="0.3">
      <c r="A273" s="2">
        <v>926</v>
      </c>
      <c r="B273" s="2" t="s">
        <v>1184</v>
      </c>
      <c r="C273" s="2" t="s">
        <v>1185</v>
      </c>
      <c r="D273" s="2"/>
      <c r="E273" s="2">
        <v>974</v>
      </c>
      <c r="F273" s="2" t="s">
        <v>1249</v>
      </c>
      <c r="G273" s="2" t="s">
        <v>1250</v>
      </c>
      <c r="H273" s="2"/>
      <c r="J273">
        <f t="shared" si="29"/>
        <v>926</v>
      </c>
      <c r="K273" t="str">
        <f t="shared" si="30"/>
        <v>劲</v>
      </c>
      <c r="L273" t="str">
        <f t="shared" si="28"/>
        <v>勁</v>
      </c>
      <c r="M273" t="str">
        <f t="shared" si="28"/>
        <v/>
      </c>
      <c r="O273">
        <f t="shared" si="31"/>
        <v>974</v>
      </c>
      <c r="P273" t="str">
        <f t="shared" si="32"/>
        <v>拥</v>
      </c>
      <c r="Q273" t="str">
        <f t="shared" si="33"/>
        <v>擁</v>
      </c>
      <c r="R273" t="str">
        <f t="shared" si="34"/>
        <v/>
      </c>
      <c r="U273">
        <f>MATCH(A273,Table9[Index],0)</f>
        <v>473</v>
      </c>
    </row>
    <row r="274" spans="1:21" ht="15.75" thickBot="1" x14ac:dyDescent="0.3">
      <c r="A274" s="2">
        <v>928</v>
      </c>
      <c r="B274" s="2" t="s">
        <v>1186</v>
      </c>
      <c r="C274" s="2" t="s">
        <v>1187</v>
      </c>
      <c r="D274" s="2" t="s">
        <v>1188</v>
      </c>
      <c r="E274" s="2">
        <v>975</v>
      </c>
      <c r="F274" s="2" t="s">
        <v>1251</v>
      </c>
      <c r="G274" s="2"/>
      <c r="H274" s="2" t="s">
        <v>1252</v>
      </c>
      <c r="J274">
        <f t="shared" si="29"/>
        <v>928</v>
      </c>
      <c r="K274" t="str">
        <f t="shared" si="30"/>
        <v>鸡</v>
      </c>
      <c r="L274" t="str">
        <f t="shared" si="28"/>
        <v>鷄</v>
      </c>
      <c r="M274" t="str">
        <f t="shared" si="28"/>
        <v>雞</v>
      </c>
      <c r="O274">
        <f t="shared" si="31"/>
        <v>975</v>
      </c>
      <c r="P274" t="str">
        <f t="shared" si="32"/>
        <v>抵</v>
      </c>
      <c r="Q274" t="str">
        <f t="shared" si="33"/>
        <v/>
      </c>
      <c r="R274" t="str">
        <f t="shared" si="34"/>
        <v>牴觝</v>
      </c>
      <c r="U274">
        <f>MATCH(A274,Table9[Index],0)</f>
        <v>474</v>
      </c>
    </row>
    <row r="275" spans="1:21" ht="15.75" thickBot="1" x14ac:dyDescent="0.3">
      <c r="A275" s="2">
        <v>929</v>
      </c>
      <c r="B275" s="2" t="s">
        <v>1189</v>
      </c>
      <c r="C275" s="2" t="s">
        <v>1190</v>
      </c>
      <c r="D275" s="2"/>
      <c r="E275" s="2">
        <v>977</v>
      </c>
      <c r="F275" s="2" t="s">
        <v>1253</v>
      </c>
      <c r="G275" s="2" t="s">
        <v>1254</v>
      </c>
      <c r="H275" s="2"/>
      <c r="J275">
        <f t="shared" si="29"/>
        <v>929</v>
      </c>
      <c r="K275" t="str">
        <f t="shared" si="30"/>
        <v>纬</v>
      </c>
      <c r="L275" t="str">
        <f t="shared" si="28"/>
        <v>緯</v>
      </c>
      <c r="M275" t="str">
        <f t="shared" si="28"/>
        <v/>
      </c>
      <c r="O275">
        <f t="shared" si="31"/>
        <v>977</v>
      </c>
      <c r="P275" t="str">
        <f t="shared" si="32"/>
        <v>势</v>
      </c>
      <c r="Q275" t="str">
        <f t="shared" si="33"/>
        <v>勢</v>
      </c>
      <c r="R275" t="str">
        <f t="shared" si="34"/>
        <v/>
      </c>
      <c r="U275">
        <f>MATCH(A275,Table9[Index],0)</f>
        <v>475</v>
      </c>
    </row>
    <row r="276" spans="1:21" ht="15.75" thickBot="1" x14ac:dyDescent="0.3">
      <c r="A276" s="2">
        <v>930</v>
      </c>
      <c r="B276" s="2" t="s">
        <v>1191</v>
      </c>
      <c r="C276" s="2" t="s">
        <v>1192</v>
      </c>
      <c r="D276" s="2" t="s">
        <v>1193</v>
      </c>
      <c r="E276" s="2">
        <v>982</v>
      </c>
      <c r="F276" s="2" t="s">
        <v>1255</v>
      </c>
      <c r="G276" s="2" t="s">
        <v>1256</v>
      </c>
      <c r="H276" s="2"/>
      <c r="J276">
        <f t="shared" si="29"/>
        <v>930</v>
      </c>
      <c r="K276" t="str">
        <f t="shared" si="30"/>
        <v>驱</v>
      </c>
      <c r="L276" t="str">
        <f t="shared" si="28"/>
        <v>驅</v>
      </c>
      <c r="M276" t="str">
        <f t="shared" si="28"/>
        <v>駈敺</v>
      </c>
      <c r="O276">
        <f t="shared" si="31"/>
        <v>982</v>
      </c>
      <c r="P276" t="str">
        <f t="shared" si="32"/>
        <v>拦</v>
      </c>
      <c r="Q276" t="str">
        <f t="shared" si="33"/>
        <v>攔</v>
      </c>
      <c r="R276" t="str">
        <f t="shared" si="34"/>
        <v/>
      </c>
      <c r="U276">
        <f>MATCH(A276,Table9[Index],0)</f>
        <v>476</v>
      </c>
    </row>
    <row r="277" spans="1:21" ht="15.75" thickBot="1" x14ac:dyDescent="0.3">
      <c r="A277" s="2">
        <v>931</v>
      </c>
      <c r="B277" s="2" t="s">
        <v>1194</v>
      </c>
      <c r="C277" s="2" t="s">
        <v>1195</v>
      </c>
      <c r="D277" s="2"/>
      <c r="E277" s="2">
        <v>983</v>
      </c>
      <c r="F277" s="2" t="s">
        <v>1257</v>
      </c>
      <c r="G277" s="2"/>
      <c r="H277" s="2" t="s">
        <v>1258</v>
      </c>
      <c r="J277">
        <f t="shared" si="29"/>
        <v>931</v>
      </c>
      <c r="K277" t="str">
        <f t="shared" si="30"/>
        <v>纯</v>
      </c>
      <c r="L277" t="str">
        <f t="shared" si="28"/>
        <v>純</v>
      </c>
      <c r="M277" t="str">
        <f t="shared" si="28"/>
        <v/>
      </c>
      <c r="O277">
        <f t="shared" si="31"/>
        <v>983</v>
      </c>
      <c r="P277" t="str">
        <f t="shared" si="32"/>
        <v>幸</v>
      </c>
      <c r="Q277" t="str">
        <f t="shared" si="33"/>
        <v/>
      </c>
      <c r="R277" t="str">
        <f t="shared" si="34"/>
        <v>倖</v>
      </c>
      <c r="U277">
        <f>MATCH(A277,Table9[Index],0)</f>
        <v>477</v>
      </c>
    </row>
    <row r="278" spans="1:21" ht="15.75" thickBot="1" x14ac:dyDescent="0.3">
      <c r="A278" s="2">
        <v>932</v>
      </c>
      <c r="B278" s="2" t="s">
        <v>1196</v>
      </c>
      <c r="C278" s="2" t="s">
        <v>1197</v>
      </c>
      <c r="D278" s="2"/>
      <c r="E278" s="2">
        <v>985</v>
      </c>
      <c r="F278" s="2" t="s">
        <v>1259</v>
      </c>
      <c r="G278" s="2" t="s">
        <v>1260</v>
      </c>
      <c r="H278" s="2"/>
      <c r="J278">
        <f t="shared" si="29"/>
        <v>932</v>
      </c>
      <c r="K278" t="str">
        <f t="shared" si="30"/>
        <v>纱</v>
      </c>
      <c r="L278" t="str">
        <f t="shared" si="28"/>
        <v>紗</v>
      </c>
      <c r="M278" t="str">
        <f t="shared" si="28"/>
        <v/>
      </c>
      <c r="O278">
        <f t="shared" si="31"/>
        <v>985</v>
      </c>
      <c r="P278" t="str">
        <f t="shared" si="32"/>
        <v>拧</v>
      </c>
      <c r="Q278" t="str">
        <f t="shared" si="33"/>
        <v>擰</v>
      </c>
      <c r="R278" t="str">
        <f t="shared" si="34"/>
        <v/>
      </c>
      <c r="U278">
        <f>MATCH(A278,Table9[Index],0)</f>
        <v>478</v>
      </c>
    </row>
    <row r="279" spans="1:21" ht="15.75" thickBot="1" x14ac:dyDescent="0.3">
      <c r="A279" s="2">
        <v>933</v>
      </c>
      <c r="B279" s="2" t="s">
        <v>1198</v>
      </c>
      <c r="C279" s="2" t="s">
        <v>1199</v>
      </c>
      <c r="D279" s="2"/>
      <c r="E279" s="2">
        <v>991</v>
      </c>
      <c r="F279" s="2" t="s">
        <v>1261</v>
      </c>
      <c r="G279" s="2" t="s">
        <v>1262</v>
      </c>
      <c r="H279" s="2"/>
      <c r="J279">
        <f t="shared" si="29"/>
        <v>933</v>
      </c>
      <c r="K279" t="str">
        <f t="shared" si="30"/>
        <v>纲</v>
      </c>
      <c r="L279" t="str">
        <f t="shared" si="28"/>
        <v>綱</v>
      </c>
      <c r="M279" t="str">
        <f t="shared" si="28"/>
        <v/>
      </c>
      <c r="O279">
        <f t="shared" si="31"/>
        <v>991</v>
      </c>
      <c r="P279" t="str">
        <f t="shared" si="32"/>
        <v>拨</v>
      </c>
      <c r="Q279" t="str">
        <f t="shared" si="33"/>
        <v>撥</v>
      </c>
      <c r="R279" t="str">
        <f t="shared" si="34"/>
        <v/>
      </c>
      <c r="U279">
        <f>MATCH(A279,Table9[Index],0)</f>
        <v>479</v>
      </c>
    </row>
    <row r="280" spans="1:21" ht="15.75" thickBot="1" x14ac:dyDescent="0.3">
      <c r="A280" s="2">
        <v>934</v>
      </c>
      <c r="B280" s="2" t="s">
        <v>1200</v>
      </c>
      <c r="C280" s="2" t="s">
        <v>1201</v>
      </c>
      <c r="D280" s="2"/>
      <c r="E280" s="2">
        <v>992</v>
      </c>
      <c r="F280" s="2" t="s">
        <v>1263</v>
      </c>
      <c r="G280" s="2" t="s">
        <v>1264</v>
      </c>
      <c r="H280" s="2"/>
      <c r="J280">
        <f t="shared" si="29"/>
        <v>934</v>
      </c>
      <c r="K280" t="str">
        <f t="shared" si="30"/>
        <v>纳</v>
      </c>
      <c r="L280" t="str">
        <f t="shared" si="28"/>
        <v>納</v>
      </c>
      <c r="M280" t="str">
        <f t="shared" si="28"/>
        <v/>
      </c>
      <c r="O280">
        <f t="shared" si="31"/>
        <v>992</v>
      </c>
      <c r="P280" t="str">
        <f t="shared" si="32"/>
        <v>择</v>
      </c>
      <c r="Q280" t="str">
        <f t="shared" si="33"/>
        <v>擇</v>
      </c>
      <c r="R280" t="str">
        <f t="shared" si="34"/>
        <v/>
      </c>
      <c r="U280">
        <f>MATCH(A280,Table9[Index],0)</f>
        <v>480</v>
      </c>
    </row>
    <row r="281" spans="1:21" ht="15.75" thickBot="1" x14ac:dyDescent="0.3">
      <c r="A281" s="2">
        <v>935</v>
      </c>
      <c r="B281" s="2" t="s">
        <v>1202</v>
      </c>
      <c r="C281" s="2" t="s">
        <v>1203</v>
      </c>
      <c r="D281" s="2" t="s">
        <v>1204</v>
      </c>
      <c r="E281" s="2">
        <v>995</v>
      </c>
      <c r="F281" s="2" t="s">
        <v>1265</v>
      </c>
      <c r="G281" s="2"/>
      <c r="H281" s="2" t="s">
        <v>1266</v>
      </c>
      <c r="J281">
        <f t="shared" si="29"/>
        <v>935</v>
      </c>
      <c r="K281" t="str">
        <f t="shared" si="30"/>
        <v>驳</v>
      </c>
      <c r="L281" t="str">
        <f t="shared" si="28"/>
        <v>駁</v>
      </c>
      <c r="M281" t="str">
        <f t="shared" si="28"/>
        <v>駮</v>
      </c>
      <c r="O281">
        <f t="shared" si="31"/>
        <v>995</v>
      </c>
      <c r="P281" t="str">
        <f t="shared" si="32"/>
        <v>拗</v>
      </c>
      <c r="Q281" t="str">
        <f t="shared" si="33"/>
        <v/>
      </c>
      <c r="R281" t="str">
        <f t="shared" si="34"/>
        <v>抝</v>
      </c>
      <c r="U281">
        <f>MATCH(A281,Table9[Index],0)</f>
        <v>481</v>
      </c>
    </row>
    <row r="282" spans="1:21" ht="15.75" thickBot="1" x14ac:dyDescent="0.3">
      <c r="A282" s="2">
        <v>936</v>
      </c>
      <c r="B282" s="2" t="s">
        <v>1205</v>
      </c>
      <c r="C282" s="2" t="s">
        <v>1206</v>
      </c>
      <c r="D282" s="2"/>
      <c r="E282" s="2">
        <v>1004</v>
      </c>
      <c r="F282" s="2" t="s">
        <v>1267</v>
      </c>
      <c r="G282" s="3" t="s">
        <v>1268</v>
      </c>
      <c r="H282" s="2"/>
      <c r="J282">
        <f t="shared" si="29"/>
        <v>936</v>
      </c>
      <c r="K282" t="str">
        <f t="shared" si="30"/>
        <v>纵</v>
      </c>
      <c r="L282" t="str">
        <f t="shared" si="28"/>
        <v>縱</v>
      </c>
      <c r="M282" t="str">
        <f t="shared" si="28"/>
        <v/>
      </c>
      <c r="O282">
        <f t="shared" si="31"/>
        <v>1004</v>
      </c>
      <c r="P282" t="str">
        <f t="shared" si="32"/>
        <v>苹</v>
      </c>
      <c r="Q282" t="str">
        <f t="shared" si="33"/>
        <v>蘋23</v>
      </c>
      <c r="R282" t="str">
        <f t="shared" si="34"/>
        <v/>
      </c>
      <c r="U282">
        <f>MATCH(A282,Table9[Index],0)</f>
        <v>482</v>
      </c>
    </row>
    <row r="283" spans="1:21" ht="15.75" thickBot="1" x14ac:dyDescent="0.3">
      <c r="A283" s="2">
        <v>937</v>
      </c>
      <c r="B283" s="2" t="s">
        <v>1207</v>
      </c>
      <c r="C283" s="2" t="s">
        <v>1208</v>
      </c>
      <c r="D283" s="2"/>
      <c r="E283" s="4">
        <v>1010</v>
      </c>
      <c r="F283" s="4" t="s">
        <v>1269</v>
      </c>
      <c r="G283" s="2" t="s">
        <v>6</v>
      </c>
      <c r="H283" s="2"/>
      <c r="J283">
        <f t="shared" si="29"/>
        <v>937</v>
      </c>
      <c r="K283" t="str">
        <f t="shared" si="30"/>
        <v>纷</v>
      </c>
      <c r="L283" t="str">
        <f t="shared" si="28"/>
        <v>紛</v>
      </c>
      <c r="M283" t="str">
        <f t="shared" si="28"/>
        <v/>
      </c>
      <c r="O283">
        <f t="shared" si="31"/>
        <v>1010</v>
      </c>
      <c r="P283" t="str">
        <f t="shared" si="32"/>
        <v>范</v>
      </c>
      <c r="Q283" t="str">
        <f t="shared" si="33"/>
        <v>～</v>
      </c>
      <c r="R283" t="str">
        <f t="shared" si="34"/>
        <v/>
      </c>
      <c r="U283">
        <f>MATCH(A283,Table9[Index],0)</f>
        <v>483</v>
      </c>
    </row>
    <row r="284" spans="1:21" ht="15.75" thickBot="1" x14ac:dyDescent="0.3">
      <c r="A284" s="2">
        <v>938</v>
      </c>
      <c r="B284" s="2" t="s">
        <v>1209</v>
      </c>
      <c r="C284" s="2" t="s">
        <v>1210</v>
      </c>
      <c r="D284" s="2" t="s">
        <v>1211</v>
      </c>
      <c r="E284" s="5"/>
      <c r="F284" s="5"/>
      <c r="G284" s="2" t="s">
        <v>1270</v>
      </c>
      <c r="H284" s="2"/>
      <c r="J284">
        <f t="shared" si="29"/>
        <v>938</v>
      </c>
      <c r="K284" t="str">
        <f t="shared" si="30"/>
        <v>纸</v>
      </c>
      <c r="L284" t="str">
        <f t="shared" si="28"/>
        <v>紙</v>
      </c>
      <c r="M284" t="str">
        <f t="shared" si="28"/>
        <v>帋</v>
      </c>
      <c r="O284" t="str">
        <f t="shared" si="31"/>
        <v/>
      </c>
      <c r="P284" t="str">
        <f t="shared" si="32"/>
        <v/>
      </c>
      <c r="Q284" t="str">
        <f t="shared" si="33"/>
        <v>範</v>
      </c>
      <c r="R284" t="str">
        <f t="shared" si="34"/>
        <v/>
      </c>
      <c r="U284">
        <f>MATCH(A284,Table9[Index],0)</f>
        <v>484</v>
      </c>
    </row>
    <row r="285" spans="1:21" ht="15.75" thickBot="1" x14ac:dyDescent="0.3">
      <c r="A285" s="2">
        <v>939</v>
      </c>
      <c r="B285" s="2" t="s">
        <v>1212</v>
      </c>
      <c r="C285" s="2" t="s">
        <v>1213</v>
      </c>
      <c r="D285" s="2"/>
      <c r="E285" s="2">
        <v>1014</v>
      </c>
      <c r="F285" s="2" t="s">
        <v>1271</v>
      </c>
      <c r="G285" s="2" t="s">
        <v>1272</v>
      </c>
      <c r="H285" s="2"/>
      <c r="J285">
        <f t="shared" si="29"/>
        <v>939</v>
      </c>
      <c r="K285" t="str">
        <f t="shared" si="30"/>
        <v>纹</v>
      </c>
      <c r="L285" t="str">
        <f t="shared" si="28"/>
        <v>紋</v>
      </c>
      <c r="M285" t="str">
        <f t="shared" si="28"/>
        <v/>
      </c>
      <c r="O285">
        <f t="shared" si="31"/>
        <v>1014</v>
      </c>
      <c r="P285" t="str">
        <f t="shared" si="32"/>
        <v>茎</v>
      </c>
      <c r="Q285" t="str">
        <f t="shared" si="33"/>
        <v>莖</v>
      </c>
      <c r="R285" t="str">
        <f t="shared" si="34"/>
        <v/>
      </c>
      <c r="U285">
        <f>MATCH(A285,Table9[Index],0)</f>
        <v>485</v>
      </c>
    </row>
    <row r="286" spans="1:21" ht="15.75" thickBot="1" x14ac:dyDescent="0.3">
      <c r="A286" s="2">
        <v>940</v>
      </c>
      <c r="B286" s="2" t="s">
        <v>1214</v>
      </c>
      <c r="C286" s="2" t="s">
        <v>1215</v>
      </c>
      <c r="D286" s="2"/>
      <c r="E286" s="2">
        <v>1020</v>
      </c>
      <c r="F286" s="2" t="s">
        <v>1273</v>
      </c>
      <c r="G286" s="2"/>
      <c r="H286" s="2" t="s">
        <v>1274</v>
      </c>
      <c r="J286">
        <f t="shared" si="29"/>
        <v>940</v>
      </c>
      <c r="K286" t="str">
        <f t="shared" si="30"/>
        <v>纺</v>
      </c>
      <c r="L286" t="str">
        <f t="shared" si="28"/>
        <v>紡</v>
      </c>
      <c r="M286" t="str">
        <f t="shared" si="28"/>
        <v/>
      </c>
      <c r="O286">
        <f t="shared" si="31"/>
        <v>1020</v>
      </c>
      <c r="P286" t="str">
        <f t="shared" si="32"/>
        <v>杯</v>
      </c>
      <c r="Q286" t="str">
        <f t="shared" si="33"/>
        <v/>
      </c>
      <c r="R286" t="str">
        <f t="shared" si="34"/>
        <v>盃桮</v>
      </c>
      <c r="U286">
        <f>MATCH(A286,Table9[Index],0)</f>
        <v>486</v>
      </c>
    </row>
    <row r="287" spans="1:21" ht="15.75" thickBot="1" x14ac:dyDescent="0.3">
      <c r="A287" s="2">
        <v>941</v>
      </c>
      <c r="B287" s="2" t="s">
        <v>1216</v>
      </c>
      <c r="C287" s="2" t="s">
        <v>1217</v>
      </c>
      <c r="D287" s="2"/>
      <c r="E287" s="2">
        <v>1021</v>
      </c>
      <c r="F287" s="2" t="s">
        <v>1275</v>
      </c>
      <c r="G287" s="2" t="s">
        <v>1276</v>
      </c>
      <c r="H287" s="2"/>
      <c r="J287">
        <f t="shared" si="29"/>
        <v>941</v>
      </c>
      <c r="K287" t="str">
        <f t="shared" si="30"/>
        <v>驴</v>
      </c>
      <c r="L287" t="str">
        <f t="shared" si="28"/>
        <v>驢</v>
      </c>
      <c r="M287" t="str">
        <f t="shared" si="28"/>
        <v/>
      </c>
      <c r="O287">
        <f t="shared" si="31"/>
        <v>1021</v>
      </c>
      <c r="P287" t="str">
        <f t="shared" si="32"/>
        <v>枢</v>
      </c>
      <c r="Q287" t="str">
        <f t="shared" si="33"/>
        <v>樞</v>
      </c>
      <c r="R287" t="str">
        <f t="shared" si="34"/>
        <v/>
      </c>
      <c r="U287">
        <f>MATCH(A287,Table9[Index],0)</f>
        <v>487</v>
      </c>
    </row>
    <row r="288" spans="1:21" ht="15.75" thickBot="1" x14ac:dyDescent="0.3">
      <c r="A288" s="2">
        <v>942</v>
      </c>
      <c r="B288" s="2" t="s">
        <v>1218</v>
      </c>
      <c r="C288" s="2" t="s">
        <v>1219</v>
      </c>
      <c r="D288" s="2"/>
      <c r="E288" s="2">
        <v>1022</v>
      </c>
      <c r="F288" s="2" t="s">
        <v>1277</v>
      </c>
      <c r="G288" s="2" t="s">
        <v>1278</v>
      </c>
      <c r="H288" s="2"/>
      <c r="J288">
        <f t="shared" si="29"/>
        <v>942</v>
      </c>
      <c r="K288" t="str">
        <f t="shared" si="30"/>
        <v>纽</v>
      </c>
      <c r="L288" t="str">
        <f t="shared" si="28"/>
        <v>紐</v>
      </c>
      <c r="M288" t="str">
        <f t="shared" si="28"/>
        <v/>
      </c>
      <c r="O288">
        <f t="shared" si="31"/>
        <v>1022</v>
      </c>
      <c r="P288" t="str">
        <f t="shared" si="32"/>
        <v>柜</v>
      </c>
      <c r="Q288" t="str">
        <f t="shared" si="33"/>
        <v>櫃</v>
      </c>
      <c r="R288" t="str">
        <f t="shared" si="34"/>
        <v/>
      </c>
      <c r="U288">
        <f>MATCH(A288,Table9[Index],0)</f>
        <v>488</v>
      </c>
    </row>
    <row r="289" spans="1:21" ht="15.75" thickBot="1" x14ac:dyDescent="0.3">
      <c r="A289" s="2">
        <v>944</v>
      </c>
      <c r="B289" s="2" t="s">
        <v>1220</v>
      </c>
      <c r="C289" s="2"/>
      <c r="D289" s="2" t="s">
        <v>1221</v>
      </c>
      <c r="E289" s="4">
        <v>1025</v>
      </c>
      <c r="F289" s="4" t="s">
        <v>1279</v>
      </c>
      <c r="G289" s="2" t="s">
        <v>6</v>
      </c>
      <c r="H289" s="2"/>
      <c r="J289">
        <f t="shared" si="29"/>
        <v>944</v>
      </c>
      <c r="K289" t="str">
        <f t="shared" si="30"/>
        <v>玩</v>
      </c>
      <c r="L289" t="str">
        <f t="shared" si="28"/>
        <v/>
      </c>
      <c r="M289" t="str">
        <f t="shared" si="28"/>
        <v>翫</v>
      </c>
      <c r="O289">
        <f t="shared" si="31"/>
        <v>1025</v>
      </c>
      <c r="P289" t="str">
        <f t="shared" si="32"/>
        <v>板</v>
      </c>
      <c r="Q289" t="str">
        <f t="shared" si="33"/>
        <v>～</v>
      </c>
      <c r="R289" t="str">
        <f t="shared" si="34"/>
        <v/>
      </c>
      <c r="U289">
        <f>MATCH(A289,Table9[Index],0)</f>
        <v>489</v>
      </c>
    </row>
    <row r="290" spans="1:21" ht="15.75" thickBot="1" x14ac:dyDescent="0.3">
      <c r="A290" s="2">
        <v>945</v>
      </c>
      <c r="B290" s="2" t="s">
        <v>1222</v>
      </c>
      <c r="C290" s="2" t="s">
        <v>1223</v>
      </c>
      <c r="D290" s="2"/>
      <c r="E290" s="5"/>
      <c r="F290" s="5"/>
      <c r="G290" s="2" t="s">
        <v>1280</v>
      </c>
      <c r="H290" s="2"/>
      <c r="J290">
        <f t="shared" si="29"/>
        <v>945</v>
      </c>
      <c r="K290" t="str">
        <f t="shared" si="30"/>
        <v>环</v>
      </c>
      <c r="L290" t="str">
        <f t="shared" si="28"/>
        <v>環</v>
      </c>
      <c r="M290" t="str">
        <f t="shared" si="28"/>
        <v/>
      </c>
      <c r="O290" t="str">
        <f t="shared" si="31"/>
        <v/>
      </c>
      <c r="P290" t="str">
        <f t="shared" si="32"/>
        <v/>
      </c>
      <c r="Q290" t="str">
        <f t="shared" si="33"/>
        <v>闆</v>
      </c>
      <c r="R290" t="str">
        <f t="shared" si="34"/>
        <v/>
      </c>
      <c r="U290">
        <f>MATCH(A290,Table9[Index],0)</f>
        <v>490</v>
      </c>
    </row>
    <row r="291" spans="1:21" ht="15.75" thickBot="1" x14ac:dyDescent="0.3">
      <c r="A291" s="2">
        <v>948</v>
      </c>
      <c r="B291" s="2" t="s">
        <v>1224</v>
      </c>
      <c r="C291" s="2" t="s">
        <v>1225</v>
      </c>
      <c r="D291" s="2"/>
      <c r="E291" s="4">
        <v>1026</v>
      </c>
      <c r="F291" s="4" t="s">
        <v>1281</v>
      </c>
      <c r="G291" s="2" t="s">
        <v>6</v>
      </c>
      <c r="H291" s="2"/>
      <c r="J291">
        <f t="shared" si="29"/>
        <v>948</v>
      </c>
      <c r="K291" t="str">
        <f t="shared" si="30"/>
        <v>责</v>
      </c>
      <c r="L291" t="str">
        <f t="shared" si="28"/>
        <v>責</v>
      </c>
      <c r="M291" t="str">
        <f t="shared" si="28"/>
        <v/>
      </c>
      <c r="O291">
        <f t="shared" si="31"/>
        <v>1026</v>
      </c>
      <c r="P291" t="str">
        <f t="shared" si="32"/>
        <v>松</v>
      </c>
      <c r="Q291" t="str">
        <f t="shared" si="33"/>
        <v>～</v>
      </c>
      <c r="R291" t="str">
        <f t="shared" si="34"/>
        <v/>
      </c>
      <c r="U291">
        <f>MATCH(A291,Table9[Index],0)</f>
        <v>491</v>
      </c>
    </row>
    <row r="292" spans="1:21" ht="15.75" thickBot="1" x14ac:dyDescent="0.3">
      <c r="A292" s="2">
        <v>949</v>
      </c>
      <c r="B292" s="2" t="s">
        <v>1226</v>
      </c>
      <c r="C292" s="2" t="s">
        <v>1227</v>
      </c>
      <c r="D292" s="2"/>
      <c r="E292" s="5"/>
      <c r="F292" s="5"/>
      <c r="G292" s="2" t="s">
        <v>1282</v>
      </c>
      <c r="H292" s="2"/>
      <c r="J292">
        <f t="shared" si="29"/>
        <v>949</v>
      </c>
      <c r="K292" t="str">
        <f t="shared" si="30"/>
        <v>现</v>
      </c>
      <c r="L292" t="str">
        <f t="shared" si="28"/>
        <v>現</v>
      </c>
      <c r="M292" t="str">
        <f t="shared" si="28"/>
        <v/>
      </c>
      <c r="O292" t="str">
        <f t="shared" si="31"/>
        <v/>
      </c>
      <c r="P292" t="str">
        <f t="shared" si="32"/>
        <v/>
      </c>
      <c r="Q292" t="str">
        <f t="shared" si="33"/>
        <v>鬆</v>
      </c>
      <c r="R292" t="str">
        <f t="shared" si="34"/>
        <v/>
      </c>
      <c r="U292">
        <f>MATCH(A292,Table9[Index],0)</f>
        <v>492</v>
      </c>
    </row>
    <row r="293" spans="1:21" ht="15.75" thickBot="1" x14ac:dyDescent="0.3">
      <c r="A293" s="4">
        <v>951</v>
      </c>
      <c r="B293" s="4" t="s">
        <v>1228</v>
      </c>
      <c r="C293" s="2" t="s">
        <v>6</v>
      </c>
      <c r="D293" s="2"/>
      <c r="E293" s="2">
        <v>1027</v>
      </c>
      <c r="F293" s="2" t="s">
        <v>1283</v>
      </c>
      <c r="G293" s="2" t="s">
        <v>1284</v>
      </c>
      <c r="H293" s="2" t="s">
        <v>1285</v>
      </c>
      <c r="J293">
        <f t="shared" si="29"/>
        <v>951</v>
      </c>
      <c r="K293" t="str">
        <f t="shared" si="30"/>
        <v>表</v>
      </c>
      <c r="L293" t="str">
        <f t="shared" si="28"/>
        <v>～</v>
      </c>
      <c r="M293" t="str">
        <f t="shared" si="28"/>
        <v/>
      </c>
      <c r="O293">
        <f t="shared" si="31"/>
        <v>1027</v>
      </c>
      <c r="P293" t="str">
        <f t="shared" si="32"/>
        <v>枪</v>
      </c>
      <c r="Q293" t="str">
        <f t="shared" si="33"/>
        <v>槍</v>
      </c>
      <c r="R293" t="str">
        <f t="shared" si="34"/>
        <v>鎗</v>
      </c>
      <c r="U293">
        <f>MATCH(A293,Table9[Index],0)</f>
        <v>493</v>
      </c>
    </row>
    <row r="294" spans="1:21" ht="15.75" thickBot="1" x14ac:dyDescent="0.3">
      <c r="A294" s="5"/>
      <c r="B294" s="5"/>
      <c r="C294" s="2" t="s">
        <v>1229</v>
      </c>
      <c r="D294" s="2"/>
      <c r="E294" s="2">
        <v>1028</v>
      </c>
      <c r="F294" s="2" t="s">
        <v>1286</v>
      </c>
      <c r="G294" s="2" t="s">
        <v>1287</v>
      </c>
      <c r="H294" s="2"/>
      <c r="J294" t="str">
        <f t="shared" si="29"/>
        <v/>
      </c>
      <c r="K294" t="str">
        <f t="shared" si="30"/>
        <v/>
      </c>
      <c r="L294" t="str">
        <f t="shared" si="28"/>
        <v>錶</v>
      </c>
      <c r="M294" t="str">
        <f t="shared" si="28"/>
        <v/>
      </c>
      <c r="O294">
        <f t="shared" si="31"/>
        <v>1028</v>
      </c>
      <c r="P294" t="str">
        <f t="shared" si="32"/>
        <v>枫</v>
      </c>
      <c r="Q294" t="str">
        <f t="shared" si="33"/>
        <v>楓</v>
      </c>
      <c r="R294" t="str">
        <f t="shared" si="34"/>
        <v/>
      </c>
      <c r="U294" t="e">
        <f>MATCH(A294,Table9[Index],0)</f>
        <v>#N/A</v>
      </c>
    </row>
    <row r="295" spans="1:21" ht="15.75" thickBot="1" x14ac:dyDescent="0.3">
      <c r="A295" s="2">
        <v>952</v>
      </c>
      <c r="B295" s="2" t="s">
        <v>1230</v>
      </c>
      <c r="C295" s="2" t="s">
        <v>1231</v>
      </c>
      <c r="D295" s="2" t="s">
        <v>1232</v>
      </c>
      <c r="E295" s="2">
        <v>1029</v>
      </c>
      <c r="F295" s="2" t="s">
        <v>1288</v>
      </c>
      <c r="G295" s="2" t="s">
        <v>1289</v>
      </c>
      <c r="H295" s="2" t="s">
        <v>1290</v>
      </c>
      <c r="J295">
        <f t="shared" si="29"/>
        <v>952</v>
      </c>
      <c r="K295" t="str">
        <f t="shared" si="30"/>
        <v>规</v>
      </c>
      <c r="L295" t="str">
        <f t="shared" si="28"/>
        <v>規</v>
      </c>
      <c r="M295" t="str">
        <f t="shared" si="28"/>
        <v>槼</v>
      </c>
      <c r="O295">
        <f t="shared" si="31"/>
        <v>1029</v>
      </c>
      <c r="P295" t="str">
        <f t="shared" si="32"/>
        <v>构</v>
      </c>
      <c r="Q295" t="str">
        <f t="shared" si="33"/>
        <v>構</v>
      </c>
      <c r="R295" t="str">
        <f t="shared" si="34"/>
        <v>搆</v>
      </c>
      <c r="U295">
        <f>MATCH(A295,Table9[Index],0)</f>
        <v>494</v>
      </c>
    </row>
    <row r="296" spans="1:21" ht="15.75" thickBot="1" x14ac:dyDescent="0.3">
      <c r="A296" s="2">
        <v>957</v>
      </c>
      <c r="B296" s="2" t="s">
        <v>1233</v>
      </c>
      <c r="C296" s="2"/>
      <c r="D296" s="2" t="s">
        <v>1234</v>
      </c>
      <c r="E296" s="2">
        <v>1031</v>
      </c>
      <c r="F296" s="2" t="s">
        <v>1291</v>
      </c>
      <c r="G296" s="2"/>
      <c r="H296" s="2" t="s">
        <v>1292</v>
      </c>
      <c r="J296">
        <f t="shared" si="29"/>
        <v>957</v>
      </c>
      <c r="K296" t="str">
        <f t="shared" si="30"/>
        <v>拓</v>
      </c>
      <c r="L296" t="str">
        <f t="shared" si="28"/>
        <v/>
      </c>
      <c r="M296" t="str">
        <f t="shared" si="28"/>
        <v>搨</v>
      </c>
      <c r="O296">
        <f t="shared" si="31"/>
        <v>1031</v>
      </c>
      <c r="P296" t="str">
        <f t="shared" si="32"/>
        <v>杰</v>
      </c>
      <c r="Q296" t="str">
        <f t="shared" si="33"/>
        <v/>
      </c>
      <c r="R296" t="str">
        <f t="shared" si="34"/>
        <v>傑</v>
      </c>
      <c r="U296">
        <f>MATCH(A296,Table9[Index],0)</f>
        <v>495</v>
      </c>
    </row>
    <row r="297" spans="1:21" ht="15.75" thickBot="1" x14ac:dyDescent="0.3">
      <c r="A297" s="2">
        <v>958</v>
      </c>
      <c r="B297" s="2" t="s">
        <v>1235</v>
      </c>
      <c r="C297" s="2" t="s">
        <v>1236</v>
      </c>
      <c r="D297" s="2"/>
      <c r="E297" s="2">
        <v>1034</v>
      </c>
      <c r="F297" s="2" t="s">
        <v>1293</v>
      </c>
      <c r="G297" s="2" t="s">
        <v>1294</v>
      </c>
      <c r="H297" s="2"/>
      <c r="J297">
        <f t="shared" si="29"/>
        <v>958</v>
      </c>
      <c r="K297" t="str">
        <f t="shared" si="30"/>
        <v>拢</v>
      </c>
      <c r="L297" t="str">
        <f t="shared" si="28"/>
        <v>攏</v>
      </c>
      <c r="M297" t="str">
        <f t="shared" si="28"/>
        <v/>
      </c>
      <c r="O297">
        <f t="shared" si="31"/>
        <v>1034</v>
      </c>
      <c r="P297" t="str">
        <f t="shared" si="32"/>
        <v>丧</v>
      </c>
      <c r="Q297" t="str">
        <f t="shared" si="33"/>
        <v>喪</v>
      </c>
      <c r="R297" t="str">
        <f t="shared" si="34"/>
        <v/>
      </c>
      <c r="U297">
        <f>MATCH(A297,Table9[Index],0)</f>
        <v>496</v>
      </c>
    </row>
    <row r="298" spans="1:21" ht="15.75" thickBot="1" x14ac:dyDescent="0.3">
      <c r="A298" s="2">
        <v>961</v>
      </c>
      <c r="B298" s="2" t="s">
        <v>1237</v>
      </c>
      <c r="C298" s="2" t="s">
        <v>1238</v>
      </c>
      <c r="D298" s="2"/>
      <c r="E298" s="2">
        <v>1036</v>
      </c>
      <c r="F298" s="2" t="s">
        <v>1295</v>
      </c>
      <c r="G298" s="2" t="s">
        <v>1296</v>
      </c>
      <c r="H298" s="2"/>
      <c r="J298">
        <f t="shared" si="29"/>
        <v>961</v>
      </c>
      <c r="K298" t="str">
        <f t="shared" si="30"/>
        <v>拣</v>
      </c>
      <c r="L298" t="str">
        <f t="shared" si="28"/>
        <v>揀</v>
      </c>
      <c r="M298" t="str">
        <f t="shared" si="28"/>
        <v/>
      </c>
      <c r="O298">
        <f t="shared" si="31"/>
        <v>1036</v>
      </c>
      <c r="P298" t="str">
        <f t="shared" si="32"/>
        <v>画</v>
      </c>
      <c r="Q298" t="str">
        <f t="shared" si="33"/>
        <v>畫</v>
      </c>
      <c r="R298" t="str">
        <f t="shared" si="34"/>
        <v/>
      </c>
      <c r="U298">
        <f>MATCH(A298,Table9[Index],0)</f>
        <v>497</v>
      </c>
    </row>
    <row r="299" spans="1:21" ht="15.75" thickBot="1" x14ac:dyDescent="0.3">
      <c r="A299" s="2">
        <v>963</v>
      </c>
      <c r="B299" s="2" t="s">
        <v>1239</v>
      </c>
      <c r="C299" s="2" t="s">
        <v>1240</v>
      </c>
      <c r="D299" s="2"/>
      <c r="E299" s="2">
        <v>1040</v>
      </c>
      <c r="F299" s="2" t="s">
        <v>1297</v>
      </c>
      <c r="G299" s="2" t="s">
        <v>1298</v>
      </c>
      <c r="H299" s="2"/>
      <c r="J299">
        <f t="shared" si="29"/>
        <v>963</v>
      </c>
      <c r="K299" t="str">
        <f t="shared" si="30"/>
        <v>担</v>
      </c>
      <c r="L299" t="str">
        <f t="shared" si="28"/>
        <v>擔</v>
      </c>
      <c r="M299" t="str">
        <f t="shared" si="28"/>
        <v/>
      </c>
      <c r="O299">
        <f t="shared" si="31"/>
        <v>1040</v>
      </c>
      <c r="P299" t="str">
        <f t="shared" si="32"/>
        <v>枣</v>
      </c>
      <c r="Q299" t="str">
        <f t="shared" si="33"/>
        <v>棗</v>
      </c>
      <c r="R299" t="str">
        <f t="shared" si="34"/>
        <v/>
      </c>
      <c r="U299">
        <f>MATCH(A299,Table9[Index],0)</f>
        <v>498</v>
      </c>
    </row>
    <row r="300" spans="1:21" x14ac:dyDescent="0.25">
      <c r="A300" s="19"/>
      <c r="B300" s="19"/>
      <c r="C300" s="19"/>
      <c r="D300" s="19"/>
      <c r="E300" s="19"/>
      <c r="F300" s="19"/>
      <c r="G300" s="19"/>
      <c r="H300" s="19"/>
      <c r="J300" t="str">
        <f t="shared" si="29"/>
        <v/>
      </c>
      <c r="K300" t="str">
        <f t="shared" si="30"/>
        <v/>
      </c>
      <c r="L300" t="str">
        <f t="shared" si="28"/>
        <v/>
      </c>
      <c r="M300" t="str">
        <f t="shared" si="28"/>
        <v/>
      </c>
      <c r="O300" t="str">
        <f t="shared" si="31"/>
        <v/>
      </c>
      <c r="P300" t="str">
        <f t="shared" si="32"/>
        <v/>
      </c>
      <c r="Q300" t="str">
        <f t="shared" si="33"/>
        <v/>
      </c>
      <c r="R300" t="str">
        <f t="shared" si="34"/>
        <v/>
      </c>
      <c r="U300" t="e">
        <f>MATCH(A300,Table9[Index],0)</f>
        <v>#N/A</v>
      </c>
    </row>
    <row r="301" spans="1:21" ht="15.75" thickBot="1" x14ac:dyDescent="0.3">
      <c r="A301" s="14"/>
      <c r="J301" t="str">
        <f t="shared" si="29"/>
        <v/>
      </c>
      <c r="K301" t="str">
        <f t="shared" si="30"/>
        <v/>
      </c>
      <c r="L301" t="str">
        <f t="shared" si="28"/>
        <v/>
      </c>
      <c r="M301" t="str">
        <f t="shared" si="28"/>
        <v/>
      </c>
      <c r="O301" t="str">
        <f t="shared" si="31"/>
        <v/>
      </c>
      <c r="P301" t="str">
        <f t="shared" si="32"/>
        <v/>
      </c>
      <c r="Q301" t="str">
        <f t="shared" si="33"/>
        <v/>
      </c>
      <c r="R301" t="str">
        <f t="shared" si="34"/>
        <v/>
      </c>
      <c r="U301" t="e">
        <f>MATCH(A301,Table9[Index],0)</f>
        <v>#N/A</v>
      </c>
    </row>
    <row r="302" spans="1:21" ht="15.75" thickBot="1" x14ac:dyDescent="0.3">
      <c r="A302" s="20" t="s">
        <v>0</v>
      </c>
      <c r="B302" s="21"/>
      <c r="C302" s="1" t="s">
        <v>1</v>
      </c>
      <c r="D302" s="1" t="s">
        <v>2</v>
      </c>
      <c r="E302" s="20" t="s">
        <v>0</v>
      </c>
      <c r="F302" s="21"/>
      <c r="G302" s="1" t="s">
        <v>1</v>
      </c>
      <c r="H302" s="1" t="s">
        <v>2</v>
      </c>
      <c r="J302" t="str">
        <f t="shared" si="29"/>
        <v>规范字</v>
      </c>
      <c r="K302" t="str">
        <f t="shared" si="30"/>
        <v/>
      </c>
      <c r="L302" t="str">
        <f t="shared" si="28"/>
        <v>体</v>
      </c>
      <c r="M302" t="str">
        <f t="shared" si="28"/>
        <v>体</v>
      </c>
      <c r="O302" t="str">
        <f t="shared" si="31"/>
        <v>规范字</v>
      </c>
      <c r="P302" t="str">
        <f t="shared" si="32"/>
        <v/>
      </c>
      <c r="Q302" t="str">
        <f t="shared" si="33"/>
        <v>体</v>
      </c>
      <c r="R302" t="str">
        <f t="shared" si="34"/>
        <v>体</v>
      </c>
      <c r="U302" t="e">
        <f>MATCH(A302,Table9[Index],0)</f>
        <v>#N/A</v>
      </c>
    </row>
    <row r="303" spans="1:21" ht="15.75" thickBot="1" x14ac:dyDescent="0.3">
      <c r="A303" s="2">
        <v>1042</v>
      </c>
      <c r="B303" s="2" t="s">
        <v>1299</v>
      </c>
      <c r="C303" s="2" t="s">
        <v>1300</v>
      </c>
      <c r="D303" s="2"/>
      <c r="E303" s="2">
        <v>1100</v>
      </c>
      <c r="F303" s="2" t="s">
        <v>1364</v>
      </c>
      <c r="G303" s="2" t="s">
        <v>1365</v>
      </c>
      <c r="H303" s="2"/>
      <c r="J303">
        <f t="shared" si="29"/>
        <v>1042</v>
      </c>
      <c r="K303" t="str">
        <f t="shared" si="30"/>
        <v>卖</v>
      </c>
      <c r="L303" t="str">
        <f t="shared" si="28"/>
        <v>賣</v>
      </c>
      <c r="M303" t="str">
        <f t="shared" si="28"/>
        <v/>
      </c>
      <c r="O303">
        <f t="shared" si="31"/>
        <v>1100</v>
      </c>
      <c r="P303" t="str">
        <f t="shared" si="32"/>
        <v>鸣</v>
      </c>
      <c r="Q303" t="str">
        <f t="shared" si="33"/>
        <v>鳴</v>
      </c>
      <c r="R303" t="str">
        <f t="shared" si="34"/>
        <v/>
      </c>
      <c r="U303">
        <f>MATCH(A303,Table9[Index],0)</f>
        <v>525</v>
      </c>
    </row>
    <row r="304" spans="1:21" ht="15.75" thickBot="1" x14ac:dyDescent="0.3">
      <c r="A304" s="4">
        <v>1043</v>
      </c>
      <c r="B304" s="4" t="s">
        <v>1301</v>
      </c>
      <c r="C304" s="2" t="s">
        <v>6</v>
      </c>
      <c r="D304" s="2"/>
      <c r="E304" s="2">
        <v>1101</v>
      </c>
      <c r="F304" s="2" t="s">
        <v>1366</v>
      </c>
      <c r="G304" s="2"/>
      <c r="H304" s="2" t="s">
        <v>1367</v>
      </c>
      <c r="J304">
        <f t="shared" si="29"/>
        <v>1043</v>
      </c>
      <c r="K304" t="str">
        <f t="shared" si="30"/>
        <v>郁</v>
      </c>
      <c r="L304" t="str">
        <f t="shared" si="28"/>
        <v>～</v>
      </c>
      <c r="M304" t="str">
        <f t="shared" si="28"/>
        <v/>
      </c>
      <c r="O304">
        <f t="shared" si="31"/>
        <v>1101</v>
      </c>
      <c r="P304" t="str">
        <f t="shared" si="32"/>
        <v>咏</v>
      </c>
      <c r="Q304" t="str">
        <f t="shared" si="33"/>
        <v/>
      </c>
      <c r="R304" t="str">
        <f t="shared" si="34"/>
        <v>詠</v>
      </c>
      <c r="U304">
        <f>MATCH(A304,Table9[Index],0)</f>
        <v>526</v>
      </c>
    </row>
    <row r="305" spans="1:21" ht="15.75" thickBot="1" x14ac:dyDescent="0.3">
      <c r="A305" s="5"/>
      <c r="B305" s="5"/>
      <c r="C305" s="2" t="s">
        <v>1302</v>
      </c>
      <c r="D305" s="2" t="s">
        <v>1303</v>
      </c>
      <c r="E305" s="2">
        <v>1105</v>
      </c>
      <c r="F305" s="2" t="s">
        <v>1368</v>
      </c>
      <c r="G305" s="2"/>
      <c r="H305" s="2" t="s">
        <v>1369</v>
      </c>
      <c r="J305" t="str">
        <f t="shared" si="29"/>
        <v/>
      </c>
      <c r="K305" t="str">
        <f t="shared" si="30"/>
        <v/>
      </c>
      <c r="L305" t="str">
        <f t="shared" si="28"/>
        <v>鬱</v>
      </c>
      <c r="M305" t="str">
        <f t="shared" si="28"/>
        <v>欝鬰</v>
      </c>
      <c r="O305">
        <f t="shared" si="31"/>
        <v>1105</v>
      </c>
      <c r="P305" t="str">
        <f t="shared" si="32"/>
        <v>岸</v>
      </c>
      <c r="Q305" t="str">
        <f t="shared" si="33"/>
        <v/>
      </c>
      <c r="R305" t="str">
        <f t="shared" si="34"/>
        <v>㟁</v>
      </c>
      <c r="U305" t="e">
        <f>MATCH(A305,Table9[Index],0)</f>
        <v>#N/A</v>
      </c>
    </row>
    <row r="306" spans="1:21" ht="15.75" thickBot="1" x14ac:dyDescent="0.3">
      <c r="A306" s="2">
        <v>1044</v>
      </c>
      <c r="B306" s="2" t="s">
        <v>1304</v>
      </c>
      <c r="C306" s="2" t="s">
        <v>1305</v>
      </c>
      <c r="D306" s="2"/>
      <c r="E306" s="2">
        <v>1106</v>
      </c>
      <c r="F306" s="2" t="s">
        <v>1370</v>
      </c>
      <c r="G306" s="2"/>
      <c r="H306" s="2" t="s">
        <v>1371</v>
      </c>
      <c r="J306">
        <f t="shared" si="29"/>
        <v>1044</v>
      </c>
      <c r="K306" t="str">
        <f t="shared" si="30"/>
        <v>矾</v>
      </c>
      <c r="L306" t="str">
        <f t="shared" si="28"/>
        <v>礬</v>
      </c>
      <c r="M306" t="str">
        <f t="shared" si="28"/>
        <v/>
      </c>
      <c r="O306">
        <f t="shared" si="31"/>
        <v>1106</v>
      </c>
      <c r="P306" t="str">
        <f t="shared" si="32"/>
        <v>岩</v>
      </c>
      <c r="Q306" t="str">
        <f t="shared" si="33"/>
        <v/>
      </c>
      <c r="R306" t="str">
        <f t="shared" si="34"/>
        <v>嵒巗巖</v>
      </c>
      <c r="U306">
        <f>MATCH(A306,Table9[Index],0)</f>
        <v>527</v>
      </c>
    </row>
    <row r="307" spans="1:21" ht="15.75" thickBot="1" x14ac:dyDescent="0.3">
      <c r="A307" s="2">
        <v>1045</v>
      </c>
      <c r="B307" s="2" t="s">
        <v>1306</v>
      </c>
      <c r="C307" s="2" t="s">
        <v>1307</v>
      </c>
      <c r="D307" s="2" t="s">
        <v>1308</v>
      </c>
      <c r="E307" s="2">
        <v>1108</v>
      </c>
      <c r="F307" s="2" t="s">
        <v>1372</v>
      </c>
      <c r="G307" s="2" t="s">
        <v>1373</v>
      </c>
      <c r="H307" s="2"/>
      <c r="J307">
        <f t="shared" si="29"/>
        <v>1045</v>
      </c>
      <c r="K307" t="str">
        <f t="shared" si="30"/>
        <v>矿</v>
      </c>
      <c r="L307" t="str">
        <f t="shared" si="28"/>
        <v>礦</v>
      </c>
      <c r="M307" t="str">
        <f t="shared" si="28"/>
        <v>鑛</v>
      </c>
      <c r="O307">
        <f t="shared" si="31"/>
        <v>1108</v>
      </c>
      <c r="P307" t="str">
        <f t="shared" si="32"/>
        <v>罗</v>
      </c>
      <c r="Q307" t="str">
        <f t="shared" si="33"/>
        <v>羅</v>
      </c>
      <c r="R307" t="str">
        <f t="shared" si="34"/>
        <v/>
      </c>
      <c r="U307">
        <f>MATCH(A307,Table9[Index],0)</f>
        <v>528</v>
      </c>
    </row>
    <row r="308" spans="1:21" ht="15.75" thickBot="1" x14ac:dyDescent="0.3">
      <c r="A308" s="2">
        <v>1046</v>
      </c>
      <c r="B308" s="2" t="s">
        <v>1309</v>
      </c>
      <c r="C308" s="2" t="s">
        <v>1310</v>
      </c>
      <c r="D308" s="2"/>
      <c r="E308" s="2">
        <v>1109</v>
      </c>
      <c r="F308" s="2" t="s">
        <v>1374</v>
      </c>
      <c r="G308" s="2" t="s">
        <v>1375</v>
      </c>
      <c r="H308" s="2"/>
      <c r="J308">
        <f t="shared" si="29"/>
        <v>1046</v>
      </c>
      <c r="K308" t="str">
        <f t="shared" si="30"/>
        <v>码</v>
      </c>
      <c r="L308" t="str">
        <f t="shared" si="28"/>
        <v>碼</v>
      </c>
      <c r="M308" t="str">
        <f t="shared" si="28"/>
        <v/>
      </c>
      <c r="O308">
        <f t="shared" si="31"/>
        <v>1109</v>
      </c>
      <c r="P308" t="str">
        <f t="shared" si="32"/>
        <v>帜</v>
      </c>
      <c r="Q308" t="str">
        <f t="shared" si="33"/>
        <v>幟</v>
      </c>
      <c r="R308" t="str">
        <f t="shared" si="34"/>
        <v/>
      </c>
      <c r="U308">
        <f>MATCH(A308,Table9[Index],0)</f>
        <v>529</v>
      </c>
    </row>
    <row r="309" spans="1:21" ht="15.75" thickBot="1" x14ac:dyDescent="0.3">
      <c r="A309" s="2">
        <v>1047</v>
      </c>
      <c r="B309" s="2" t="s">
        <v>1311</v>
      </c>
      <c r="C309" s="2" t="s">
        <v>1312</v>
      </c>
      <c r="D309" s="2" t="s">
        <v>1313</v>
      </c>
      <c r="E309" s="2">
        <v>1111</v>
      </c>
      <c r="F309" s="2" t="s">
        <v>1376</v>
      </c>
      <c r="G309" s="2" t="s">
        <v>1377</v>
      </c>
      <c r="H309" s="2"/>
      <c r="J309">
        <f t="shared" si="29"/>
        <v>1047</v>
      </c>
      <c r="K309" t="str">
        <f t="shared" si="30"/>
        <v>厕</v>
      </c>
      <c r="L309" t="str">
        <f t="shared" si="28"/>
        <v>厠</v>
      </c>
      <c r="M309" t="str">
        <f t="shared" si="28"/>
        <v>廁</v>
      </c>
      <c r="O309">
        <f t="shared" si="31"/>
        <v>1111</v>
      </c>
      <c r="P309" t="str">
        <f t="shared" si="32"/>
        <v>岭</v>
      </c>
      <c r="Q309" t="str">
        <f t="shared" si="33"/>
        <v>嶺</v>
      </c>
      <c r="R309" t="str">
        <f t="shared" si="34"/>
        <v/>
      </c>
      <c r="U309">
        <f>MATCH(A309,Table9[Index],0)</f>
        <v>530</v>
      </c>
    </row>
    <row r="310" spans="1:21" ht="30.75" thickBot="1" x14ac:dyDescent="0.3">
      <c r="A310" s="2">
        <v>1049</v>
      </c>
      <c r="B310" s="2" t="s">
        <v>1314</v>
      </c>
      <c r="C310" s="2"/>
      <c r="D310" s="3" t="s">
        <v>1315</v>
      </c>
      <c r="E310" s="2">
        <v>1112</v>
      </c>
      <c r="F310" s="2" t="s">
        <v>1378</v>
      </c>
      <c r="G310" s="2" t="s">
        <v>1379</v>
      </c>
      <c r="H310" s="2"/>
      <c r="J310">
        <f t="shared" si="29"/>
        <v>1049</v>
      </c>
      <c r="K310" t="str">
        <f t="shared" si="30"/>
        <v>奔</v>
      </c>
      <c r="L310" t="str">
        <f t="shared" si="28"/>
        <v/>
      </c>
      <c r="M310" t="str">
        <f t="shared" si="28"/>
        <v>奔逩犇24</v>
      </c>
      <c r="O310">
        <f t="shared" si="31"/>
        <v>1112</v>
      </c>
      <c r="P310" t="str">
        <f t="shared" si="32"/>
        <v>凯</v>
      </c>
      <c r="Q310" t="str">
        <f t="shared" si="33"/>
        <v>凱</v>
      </c>
      <c r="R310" t="str">
        <f t="shared" si="34"/>
        <v/>
      </c>
      <c r="U310">
        <f>MATCH(A310,Table9[Index],0)</f>
        <v>23</v>
      </c>
    </row>
    <row r="311" spans="1:21" ht="15.75" thickBot="1" x14ac:dyDescent="0.3">
      <c r="A311" s="2">
        <v>1051</v>
      </c>
      <c r="B311" s="2" t="s">
        <v>1316</v>
      </c>
      <c r="C311" s="2" t="s">
        <v>1317</v>
      </c>
      <c r="D311" s="2"/>
      <c r="E311" s="2">
        <v>1113</v>
      </c>
      <c r="F311" s="2" t="s">
        <v>1380</v>
      </c>
      <c r="G311" s="2" t="s">
        <v>1381</v>
      </c>
      <c r="H311" s="2"/>
      <c r="J311">
        <f t="shared" si="29"/>
        <v>1051</v>
      </c>
      <c r="K311" t="str">
        <f t="shared" si="30"/>
        <v>奋</v>
      </c>
      <c r="L311" t="str">
        <f t="shared" si="28"/>
        <v>奮</v>
      </c>
      <c r="M311" t="str">
        <f t="shared" si="28"/>
        <v/>
      </c>
      <c r="O311">
        <f t="shared" si="31"/>
        <v>1113</v>
      </c>
      <c r="P311" t="str">
        <f t="shared" si="32"/>
        <v>败</v>
      </c>
      <c r="Q311" t="str">
        <f t="shared" si="33"/>
        <v>敗</v>
      </c>
      <c r="R311" t="str">
        <f t="shared" si="34"/>
        <v/>
      </c>
      <c r="U311">
        <f>MATCH(A311,Table9[Index],0)</f>
        <v>531</v>
      </c>
    </row>
    <row r="312" spans="1:21" ht="15.75" thickBot="1" x14ac:dyDescent="0.3">
      <c r="A312" s="2">
        <v>1052</v>
      </c>
      <c r="B312" s="2" t="s">
        <v>1318</v>
      </c>
      <c r="C312" s="2" t="s">
        <v>1319</v>
      </c>
      <c r="D312" s="2"/>
      <c r="E312" s="2">
        <v>1114</v>
      </c>
      <c r="F312" s="2" t="s">
        <v>1382</v>
      </c>
      <c r="G312" s="2" t="s">
        <v>1383</v>
      </c>
      <c r="H312" s="2"/>
      <c r="J312">
        <f t="shared" si="29"/>
        <v>1052</v>
      </c>
      <c r="K312" t="str">
        <f t="shared" si="30"/>
        <v>态</v>
      </c>
      <c r="L312" t="str">
        <f t="shared" si="28"/>
        <v>態</v>
      </c>
      <c r="M312" t="str">
        <f t="shared" si="28"/>
        <v/>
      </c>
      <c r="O312">
        <f t="shared" si="31"/>
        <v>1114</v>
      </c>
      <c r="P312" t="str">
        <f t="shared" si="32"/>
        <v>账</v>
      </c>
      <c r="Q312" t="str">
        <f t="shared" si="33"/>
        <v>賬</v>
      </c>
      <c r="R312" t="str">
        <f t="shared" si="34"/>
        <v/>
      </c>
      <c r="U312">
        <f>MATCH(A312,Table9[Index],0)</f>
        <v>532</v>
      </c>
    </row>
    <row r="313" spans="1:21" ht="15.75" thickBot="1" x14ac:dyDescent="0.3">
      <c r="A313" s="2">
        <v>1053</v>
      </c>
      <c r="B313" s="2" t="s">
        <v>1320</v>
      </c>
      <c r="C313" s="2" t="s">
        <v>1321</v>
      </c>
      <c r="D313" s="2"/>
      <c r="E313" s="2">
        <v>1115</v>
      </c>
      <c r="F313" s="2" t="s">
        <v>1384</v>
      </c>
      <c r="G313" s="2" t="s">
        <v>1385</v>
      </c>
      <c r="H313" s="2"/>
      <c r="J313">
        <f t="shared" si="29"/>
        <v>1053</v>
      </c>
      <c r="K313" t="str">
        <f t="shared" si="30"/>
        <v>欧</v>
      </c>
      <c r="L313" t="str">
        <f t="shared" si="28"/>
        <v>歐</v>
      </c>
      <c r="M313" t="str">
        <f t="shared" si="28"/>
        <v/>
      </c>
      <c r="O313">
        <f t="shared" si="31"/>
        <v>1115</v>
      </c>
      <c r="P313" t="str">
        <f t="shared" si="32"/>
        <v>贩</v>
      </c>
      <c r="Q313" t="str">
        <f t="shared" si="33"/>
        <v>販</v>
      </c>
      <c r="R313" t="str">
        <f t="shared" si="34"/>
        <v/>
      </c>
      <c r="U313">
        <f>MATCH(A313,Table9[Index],0)</f>
        <v>533</v>
      </c>
    </row>
    <row r="314" spans="1:21" ht="15.75" thickBot="1" x14ac:dyDescent="0.3">
      <c r="A314" s="2">
        <v>1054</v>
      </c>
      <c r="B314" s="2" t="s">
        <v>1322</v>
      </c>
      <c r="C314" s="2" t="s">
        <v>1323</v>
      </c>
      <c r="D314" s="2"/>
      <c r="E314" s="2">
        <v>1116</v>
      </c>
      <c r="F314" s="2" t="s">
        <v>1386</v>
      </c>
      <c r="G314" s="2" t="s">
        <v>1387</v>
      </c>
      <c r="H314" s="2"/>
      <c r="J314">
        <f t="shared" si="29"/>
        <v>1054</v>
      </c>
      <c r="K314" t="str">
        <f t="shared" si="30"/>
        <v>殴</v>
      </c>
      <c r="L314" t="str">
        <f t="shared" si="28"/>
        <v>毆</v>
      </c>
      <c r="M314" t="str">
        <f t="shared" si="28"/>
        <v/>
      </c>
      <c r="O314">
        <f t="shared" si="31"/>
        <v>1116</v>
      </c>
      <c r="P314" t="str">
        <f t="shared" si="32"/>
        <v>贬</v>
      </c>
      <c r="Q314" t="str">
        <f t="shared" si="33"/>
        <v>貶</v>
      </c>
      <c r="R314" t="str">
        <f t="shared" si="34"/>
        <v/>
      </c>
      <c r="U314">
        <f>MATCH(A314,Table9[Index],0)</f>
        <v>534</v>
      </c>
    </row>
    <row r="315" spans="1:21" ht="15.75" thickBot="1" x14ac:dyDescent="0.3">
      <c r="A315" s="2">
        <v>1055</v>
      </c>
      <c r="B315" s="2" t="s">
        <v>1324</v>
      </c>
      <c r="C315" s="2" t="s">
        <v>1325</v>
      </c>
      <c r="D315" s="2"/>
      <c r="E315" s="2">
        <v>1117</v>
      </c>
      <c r="F315" s="2" t="s">
        <v>1388</v>
      </c>
      <c r="G315" s="2" t="s">
        <v>1389</v>
      </c>
      <c r="H315" s="2"/>
      <c r="J315">
        <f t="shared" si="29"/>
        <v>1055</v>
      </c>
      <c r="K315" t="str">
        <f t="shared" si="30"/>
        <v>垄</v>
      </c>
      <c r="L315" t="str">
        <f t="shared" si="28"/>
        <v>壟</v>
      </c>
      <c r="M315" t="str">
        <f t="shared" si="28"/>
        <v/>
      </c>
      <c r="O315">
        <f t="shared" si="31"/>
        <v>1117</v>
      </c>
      <c r="P315" t="str">
        <f t="shared" si="32"/>
        <v>购</v>
      </c>
      <c r="Q315" t="str">
        <f t="shared" si="33"/>
        <v>購</v>
      </c>
      <c r="R315" t="str">
        <f t="shared" si="34"/>
        <v/>
      </c>
      <c r="U315">
        <f>MATCH(A315,Table9[Index],0)</f>
        <v>535</v>
      </c>
    </row>
    <row r="316" spans="1:21" ht="15.75" thickBot="1" x14ac:dyDescent="0.3">
      <c r="A316" s="2">
        <v>1057</v>
      </c>
      <c r="B316" s="2" t="s">
        <v>1326</v>
      </c>
      <c r="C316" s="2" t="s">
        <v>1327</v>
      </c>
      <c r="D316" s="2"/>
      <c r="E316" s="2">
        <v>1118</v>
      </c>
      <c r="F316" s="2" t="s">
        <v>1390</v>
      </c>
      <c r="G316" s="2" t="s">
        <v>1391</v>
      </c>
      <c r="H316" s="2"/>
      <c r="J316">
        <f t="shared" si="29"/>
        <v>1057</v>
      </c>
      <c r="K316" t="str">
        <f t="shared" si="30"/>
        <v>轰</v>
      </c>
      <c r="L316" t="str">
        <f t="shared" si="28"/>
        <v>轟</v>
      </c>
      <c r="M316" t="str">
        <f t="shared" si="28"/>
        <v/>
      </c>
      <c r="O316">
        <f t="shared" si="31"/>
        <v>1118</v>
      </c>
      <c r="P316" t="str">
        <f t="shared" si="32"/>
        <v>贮</v>
      </c>
      <c r="Q316" t="str">
        <f t="shared" si="33"/>
        <v>貯</v>
      </c>
      <c r="R316" t="str">
        <f t="shared" si="34"/>
        <v/>
      </c>
      <c r="U316">
        <f>MATCH(A316,Table9[Index],0)</f>
        <v>536</v>
      </c>
    </row>
    <row r="317" spans="1:21" ht="15.75" thickBot="1" x14ac:dyDescent="0.3">
      <c r="A317" s="2">
        <v>1058</v>
      </c>
      <c r="B317" s="2" t="s">
        <v>1328</v>
      </c>
      <c r="C317" s="2" t="s">
        <v>1329</v>
      </c>
      <c r="D317" s="2"/>
      <c r="E317" s="2">
        <v>1119</v>
      </c>
      <c r="F317" s="2" t="s">
        <v>1392</v>
      </c>
      <c r="G317" s="2" t="s">
        <v>1393</v>
      </c>
      <c r="H317" s="2"/>
      <c r="J317">
        <f t="shared" si="29"/>
        <v>1058</v>
      </c>
      <c r="K317" t="str">
        <f t="shared" si="30"/>
        <v>顷</v>
      </c>
      <c r="L317" t="str">
        <f t="shared" si="28"/>
        <v>頃</v>
      </c>
      <c r="M317" t="str">
        <f t="shared" si="28"/>
        <v/>
      </c>
      <c r="O317">
        <f t="shared" si="31"/>
        <v>1119</v>
      </c>
      <c r="P317" t="str">
        <f t="shared" si="32"/>
        <v>图</v>
      </c>
      <c r="Q317" t="str">
        <f t="shared" si="33"/>
        <v>圖</v>
      </c>
      <c r="R317" t="str">
        <f t="shared" si="34"/>
        <v/>
      </c>
      <c r="U317">
        <f>MATCH(A317,Table9[Index],0)</f>
        <v>537</v>
      </c>
    </row>
    <row r="318" spans="1:21" ht="15.75" thickBot="1" x14ac:dyDescent="0.3">
      <c r="A318" s="2">
        <v>1059</v>
      </c>
      <c r="B318" s="2" t="s">
        <v>1330</v>
      </c>
      <c r="C318" s="2" t="s">
        <v>1331</v>
      </c>
      <c r="D318" s="2"/>
      <c r="E318" s="2">
        <v>1120</v>
      </c>
      <c r="F318" s="2" t="s">
        <v>1394</v>
      </c>
      <c r="G318" s="2" t="s">
        <v>1395</v>
      </c>
      <c r="H318" s="2"/>
      <c r="J318">
        <f t="shared" si="29"/>
        <v>1059</v>
      </c>
      <c r="K318" t="str">
        <f t="shared" si="30"/>
        <v>转</v>
      </c>
      <c r="L318" t="str">
        <f t="shared" si="28"/>
        <v>轉</v>
      </c>
      <c r="M318" t="str">
        <f t="shared" si="28"/>
        <v/>
      </c>
      <c r="O318">
        <f t="shared" si="31"/>
        <v>1120</v>
      </c>
      <c r="P318" t="str">
        <f t="shared" si="32"/>
        <v>钓</v>
      </c>
      <c r="Q318" t="str">
        <f t="shared" si="33"/>
        <v>釣</v>
      </c>
      <c r="R318" t="str">
        <f t="shared" si="34"/>
        <v/>
      </c>
      <c r="U318">
        <f>MATCH(A318,Table9[Index],0)</f>
        <v>538</v>
      </c>
    </row>
    <row r="319" spans="1:21" ht="15.75" thickBot="1" x14ac:dyDescent="0.3">
      <c r="A319" s="2">
        <v>1060</v>
      </c>
      <c r="B319" s="2" t="s">
        <v>1332</v>
      </c>
      <c r="C319" s="2" t="s">
        <v>1333</v>
      </c>
      <c r="D319" s="2"/>
      <c r="E319" s="4">
        <v>1121</v>
      </c>
      <c r="F319" s="4" t="s">
        <v>1396</v>
      </c>
      <c r="G319" s="2" t="s">
        <v>6</v>
      </c>
      <c r="H319" s="2"/>
      <c r="J319">
        <f t="shared" si="29"/>
        <v>1060</v>
      </c>
      <c r="K319" t="str">
        <f t="shared" si="30"/>
        <v>斩</v>
      </c>
      <c r="L319" t="str">
        <f t="shared" ref="L319:M382" si="35">IF(ISBLANK(C319),"",  IF(LEN(C319)&gt;=3,MID(C319,2,LEN(C319)-2),C319))</f>
        <v>斬</v>
      </c>
      <c r="M319" t="str">
        <f t="shared" si="35"/>
        <v/>
      </c>
      <c r="O319">
        <f t="shared" si="31"/>
        <v>1121</v>
      </c>
      <c r="P319" t="str">
        <f t="shared" si="32"/>
        <v>制</v>
      </c>
      <c r="Q319" t="str">
        <f t="shared" si="33"/>
        <v>～</v>
      </c>
      <c r="R319" t="str">
        <f t="shared" si="34"/>
        <v/>
      </c>
      <c r="U319">
        <f>MATCH(A319,Table9[Index],0)</f>
        <v>539</v>
      </c>
    </row>
    <row r="320" spans="1:21" ht="15.75" thickBot="1" x14ac:dyDescent="0.3">
      <c r="A320" s="2">
        <v>1061</v>
      </c>
      <c r="B320" s="2" t="s">
        <v>1334</v>
      </c>
      <c r="C320" s="2" t="s">
        <v>1335</v>
      </c>
      <c r="D320" s="2"/>
      <c r="E320" s="5"/>
      <c r="F320" s="5"/>
      <c r="G320" s="2" t="s">
        <v>1397</v>
      </c>
      <c r="H320" s="2"/>
      <c r="J320">
        <f t="shared" si="29"/>
        <v>1061</v>
      </c>
      <c r="K320" t="str">
        <f t="shared" si="30"/>
        <v>轮</v>
      </c>
      <c r="L320" t="str">
        <f t="shared" si="35"/>
        <v>輪</v>
      </c>
      <c r="M320" t="str">
        <f t="shared" si="35"/>
        <v/>
      </c>
      <c r="O320" t="str">
        <f t="shared" si="31"/>
        <v/>
      </c>
      <c r="P320" t="str">
        <f t="shared" si="32"/>
        <v/>
      </c>
      <c r="Q320" t="str">
        <f t="shared" si="33"/>
        <v>製</v>
      </c>
      <c r="R320" t="str">
        <f t="shared" si="34"/>
        <v/>
      </c>
      <c r="U320">
        <f>MATCH(A320,Table9[Index],0)</f>
        <v>540</v>
      </c>
    </row>
    <row r="321" spans="1:21" ht="15.75" thickBot="1" x14ac:dyDescent="0.3">
      <c r="A321" s="2">
        <v>1062</v>
      </c>
      <c r="B321" s="2" t="s">
        <v>1336</v>
      </c>
      <c r="C321" s="2" t="s">
        <v>1337</v>
      </c>
      <c r="D321" s="2" t="s">
        <v>1338</v>
      </c>
      <c r="E321" s="2">
        <v>1124</v>
      </c>
      <c r="F321" s="2" t="s">
        <v>1398</v>
      </c>
      <c r="G321" s="2"/>
      <c r="H321" s="2" t="s">
        <v>1399</v>
      </c>
      <c r="J321">
        <f t="shared" si="29"/>
        <v>1062</v>
      </c>
      <c r="K321" t="str">
        <f t="shared" si="30"/>
        <v>软</v>
      </c>
      <c r="L321" t="str">
        <f t="shared" si="35"/>
        <v>軟</v>
      </c>
      <c r="M321" t="str">
        <f t="shared" si="35"/>
        <v>輭</v>
      </c>
      <c r="O321">
        <f t="shared" si="31"/>
        <v>1124</v>
      </c>
      <c r="P321" t="str">
        <f t="shared" si="32"/>
        <v>氛</v>
      </c>
      <c r="Q321" t="str">
        <f t="shared" si="33"/>
        <v/>
      </c>
      <c r="R321" t="str">
        <f t="shared" si="34"/>
        <v>雰</v>
      </c>
      <c r="U321">
        <f>MATCH(A321,Table9[Index],0)</f>
        <v>541</v>
      </c>
    </row>
    <row r="322" spans="1:21" ht="15.75" thickBot="1" x14ac:dyDescent="0.3">
      <c r="A322" s="2">
        <v>1067</v>
      </c>
      <c r="B322" s="2" t="s">
        <v>1339</v>
      </c>
      <c r="C322" s="2"/>
      <c r="D322" s="2" t="s">
        <v>1340</v>
      </c>
      <c r="E322" s="4">
        <v>1129</v>
      </c>
      <c r="F322" s="4" t="s">
        <v>1400</v>
      </c>
      <c r="G322" s="2" t="s">
        <v>6</v>
      </c>
      <c r="H322" s="2"/>
      <c r="J322">
        <f t="shared" si="29"/>
        <v>1067</v>
      </c>
      <c r="K322" t="str">
        <f t="shared" si="30"/>
        <v>肯</v>
      </c>
      <c r="L322" t="str">
        <f t="shared" si="35"/>
        <v/>
      </c>
      <c r="M322" t="str">
        <f t="shared" si="35"/>
        <v>肎</v>
      </c>
      <c r="O322">
        <f t="shared" si="31"/>
        <v>1129</v>
      </c>
      <c r="P322" t="str">
        <f t="shared" si="32"/>
        <v>刮</v>
      </c>
      <c r="Q322" t="str">
        <f t="shared" si="33"/>
        <v>～</v>
      </c>
      <c r="R322" t="str">
        <f t="shared" si="34"/>
        <v/>
      </c>
      <c r="U322">
        <f>MATCH(A322,Table9[Index],0)</f>
        <v>542</v>
      </c>
    </row>
    <row r="323" spans="1:21" ht="15.75" thickBot="1" x14ac:dyDescent="0.3">
      <c r="A323" s="2">
        <v>1068</v>
      </c>
      <c r="B323" s="2" t="s">
        <v>1341</v>
      </c>
      <c r="C323" s="2" t="s">
        <v>1342</v>
      </c>
      <c r="D323" s="2"/>
      <c r="E323" s="5"/>
      <c r="F323" s="5"/>
      <c r="G323" s="2" t="s">
        <v>1401</v>
      </c>
      <c r="H323" s="2"/>
      <c r="J323">
        <f t="shared" ref="J323:J386" si="36">IF(ISBLANK(A323),"",A323)</f>
        <v>1068</v>
      </c>
      <c r="K323" t="str">
        <f t="shared" ref="K323:K386" si="37">IF(ISBLANK(B323),"",B323)</f>
        <v>齿</v>
      </c>
      <c r="L323" t="str">
        <f t="shared" si="35"/>
        <v>齒</v>
      </c>
      <c r="M323" t="str">
        <f t="shared" si="35"/>
        <v/>
      </c>
      <c r="O323" t="str">
        <f t="shared" ref="O323:O386" si="38">IF(ISBLANK(E323),"",E323)</f>
        <v/>
      </c>
      <c r="P323" t="str">
        <f t="shared" ref="P323:P386" si="39">IF(ISBLANK(F323),"",F323)</f>
        <v/>
      </c>
      <c r="Q323" t="str">
        <f t="shared" ref="Q323:Q386" si="40">IF(ISBLANK(G323),"",  IF(LEN(G323)&gt;=3,MID(G323,2,LEN(G323)-2),G323))</f>
        <v>颳</v>
      </c>
      <c r="R323" t="str">
        <f t="shared" ref="R323:R386" si="41">IF(ISBLANK(H323),"",  IF(LEN(H323)&gt;=3,MID(H323,2,LEN(H323)-2),H323))</f>
        <v/>
      </c>
      <c r="U323">
        <f>MATCH(A323,Table9[Index],0)</f>
        <v>543</v>
      </c>
    </row>
    <row r="324" spans="1:21" ht="15.75" thickBot="1" x14ac:dyDescent="0.3">
      <c r="A324" s="2">
        <v>1072</v>
      </c>
      <c r="B324" s="2" t="s">
        <v>1343</v>
      </c>
      <c r="C324" s="2" t="s">
        <v>1344</v>
      </c>
      <c r="D324" s="2" t="s">
        <v>1345</v>
      </c>
      <c r="E324" s="2">
        <v>1130</v>
      </c>
      <c r="F324" s="2" t="s">
        <v>1402</v>
      </c>
      <c r="G324" s="2"/>
      <c r="H324" s="2" t="s">
        <v>1403</v>
      </c>
      <c r="J324">
        <f t="shared" si="36"/>
        <v>1072</v>
      </c>
      <c r="K324" t="str">
        <f t="shared" si="37"/>
        <v>虏</v>
      </c>
      <c r="L324" t="str">
        <f t="shared" si="35"/>
        <v>虜</v>
      </c>
      <c r="M324" t="str">
        <f t="shared" si="35"/>
        <v>虜</v>
      </c>
      <c r="O324">
        <f t="shared" si="38"/>
        <v>1130</v>
      </c>
      <c r="P324" t="str">
        <f t="shared" si="39"/>
        <v>秆</v>
      </c>
      <c r="Q324" t="str">
        <f t="shared" si="40"/>
        <v/>
      </c>
      <c r="R324" t="str">
        <f t="shared" si="41"/>
        <v>稈</v>
      </c>
      <c r="U324">
        <f>MATCH(A324,Table9[Index],0)</f>
        <v>544</v>
      </c>
    </row>
    <row r="325" spans="1:21" ht="15.75" thickBot="1" x14ac:dyDescent="0.3">
      <c r="A325" s="2">
        <v>1073</v>
      </c>
      <c r="B325" s="2" t="s">
        <v>1346</v>
      </c>
      <c r="C325" s="2" t="s">
        <v>1347</v>
      </c>
      <c r="D325" s="2"/>
      <c r="E325" s="2">
        <v>1131</v>
      </c>
      <c r="F325" s="2" t="s">
        <v>1404</v>
      </c>
      <c r="G325" s="2"/>
      <c r="H325" s="3" t="s">
        <v>1405</v>
      </c>
      <c r="J325">
        <f t="shared" si="36"/>
        <v>1073</v>
      </c>
      <c r="K325" t="str">
        <f t="shared" si="37"/>
        <v>肾</v>
      </c>
      <c r="L325" t="str">
        <f t="shared" si="35"/>
        <v>腎</v>
      </c>
      <c r="M325" t="str">
        <f t="shared" si="35"/>
        <v/>
      </c>
      <c r="O325">
        <f t="shared" si="38"/>
        <v>1131</v>
      </c>
      <c r="P325" t="str">
        <f t="shared" si="39"/>
        <v>和</v>
      </c>
      <c r="Q325" t="str">
        <f t="shared" si="40"/>
        <v/>
      </c>
      <c r="R325" t="str">
        <f t="shared" si="41"/>
        <v>咊龢25</v>
      </c>
      <c r="U325">
        <f>MATCH(A325,Table9[Index],0)</f>
        <v>545</v>
      </c>
    </row>
    <row r="326" spans="1:21" ht="15.75" thickBot="1" x14ac:dyDescent="0.3">
      <c r="A326" s="2">
        <v>1074</v>
      </c>
      <c r="B326" s="2" t="s">
        <v>1348</v>
      </c>
      <c r="C326" s="2" t="s">
        <v>1349</v>
      </c>
      <c r="D326" s="2"/>
      <c r="E326" s="2">
        <v>1137</v>
      </c>
      <c r="F326" s="2" t="s">
        <v>1406</v>
      </c>
      <c r="G326" s="2"/>
      <c r="H326" s="2" t="s">
        <v>1407</v>
      </c>
      <c r="J326">
        <f t="shared" si="36"/>
        <v>1074</v>
      </c>
      <c r="K326" t="str">
        <f t="shared" si="37"/>
        <v>贤</v>
      </c>
      <c r="L326" t="str">
        <f t="shared" si="35"/>
        <v>賢</v>
      </c>
      <c r="M326" t="str">
        <f t="shared" si="35"/>
        <v/>
      </c>
      <c r="O326">
        <f t="shared" si="38"/>
        <v>1137</v>
      </c>
      <c r="P326" t="str">
        <f t="shared" si="39"/>
        <v>岳</v>
      </c>
      <c r="Q326" t="str">
        <f t="shared" si="40"/>
        <v/>
      </c>
      <c r="R326" t="str">
        <f t="shared" si="41"/>
        <v>嶽</v>
      </c>
      <c r="U326">
        <f>MATCH(A326,Table9[Index],0)</f>
        <v>546</v>
      </c>
    </row>
    <row r="327" spans="1:21" ht="15.75" thickBot="1" x14ac:dyDescent="0.3">
      <c r="A327" s="2">
        <v>1079</v>
      </c>
      <c r="B327" s="2" t="s">
        <v>1350</v>
      </c>
      <c r="C327" s="2"/>
      <c r="D327" s="2" t="s">
        <v>1351</v>
      </c>
      <c r="E327" s="2">
        <v>1141</v>
      </c>
      <c r="F327" s="2" t="s">
        <v>1408</v>
      </c>
      <c r="G327" s="2" t="s">
        <v>1409</v>
      </c>
      <c r="H327" s="2"/>
      <c r="J327">
        <f t="shared" si="36"/>
        <v>1079</v>
      </c>
      <c r="K327" t="str">
        <f t="shared" si="37"/>
        <v>果</v>
      </c>
      <c r="L327" t="str">
        <f t="shared" si="35"/>
        <v/>
      </c>
      <c r="M327" t="str">
        <f t="shared" si="35"/>
        <v>菓</v>
      </c>
      <c r="O327">
        <f t="shared" si="38"/>
        <v>1141</v>
      </c>
      <c r="P327" t="str">
        <f t="shared" si="39"/>
        <v>侠</v>
      </c>
      <c r="Q327" t="str">
        <f t="shared" si="40"/>
        <v>俠</v>
      </c>
      <c r="R327" t="str">
        <f t="shared" si="41"/>
        <v/>
      </c>
      <c r="U327">
        <f>MATCH(A327,Table9[Index],0)</f>
        <v>547</v>
      </c>
    </row>
    <row r="328" spans="1:21" ht="15.75" thickBot="1" x14ac:dyDescent="0.3">
      <c r="A328" s="2">
        <v>1080</v>
      </c>
      <c r="B328" s="2" t="s">
        <v>1352</v>
      </c>
      <c r="C328" s="2"/>
      <c r="D328" s="2" t="s">
        <v>1353</v>
      </c>
      <c r="E328" s="2">
        <v>1142</v>
      </c>
      <c r="F328" s="2" t="s">
        <v>1410</v>
      </c>
      <c r="G328" s="2" t="s">
        <v>1411</v>
      </c>
      <c r="H328" s="2" t="s">
        <v>1412</v>
      </c>
      <c r="J328">
        <f t="shared" si="36"/>
        <v>1080</v>
      </c>
      <c r="K328" t="str">
        <f t="shared" si="37"/>
        <v>昆</v>
      </c>
      <c r="L328" t="str">
        <f t="shared" si="35"/>
        <v/>
      </c>
      <c r="M328" t="str">
        <f t="shared" si="35"/>
        <v>崐崑</v>
      </c>
      <c r="O328">
        <f t="shared" si="38"/>
        <v>1142</v>
      </c>
      <c r="P328" t="str">
        <f t="shared" si="39"/>
        <v>侥</v>
      </c>
      <c r="Q328" t="str">
        <f t="shared" si="40"/>
        <v>僥</v>
      </c>
      <c r="R328" t="str">
        <f t="shared" si="41"/>
        <v>儌</v>
      </c>
      <c r="U328">
        <f>MATCH(A328,Table9[Index],0)</f>
        <v>548</v>
      </c>
    </row>
    <row r="329" spans="1:21" ht="15.75" thickBot="1" x14ac:dyDescent="0.3">
      <c r="A329" s="2">
        <v>1081</v>
      </c>
      <c r="B329" s="2" t="s">
        <v>1354</v>
      </c>
      <c r="C329" s="2" t="s">
        <v>1355</v>
      </c>
      <c r="D329" s="2"/>
      <c r="E329" s="2">
        <v>1144</v>
      </c>
      <c r="F329" s="2" t="s">
        <v>1413</v>
      </c>
      <c r="G329" s="2"/>
      <c r="H329" s="2" t="s">
        <v>1414</v>
      </c>
      <c r="J329">
        <f t="shared" si="36"/>
        <v>1081</v>
      </c>
      <c r="K329" t="str">
        <f t="shared" si="37"/>
        <v>国</v>
      </c>
      <c r="L329" t="str">
        <f t="shared" si="35"/>
        <v>國</v>
      </c>
      <c r="M329" t="str">
        <f t="shared" si="35"/>
        <v/>
      </c>
      <c r="O329">
        <f t="shared" si="38"/>
        <v>1144</v>
      </c>
      <c r="P329" t="str">
        <f t="shared" si="39"/>
        <v>侄</v>
      </c>
      <c r="Q329" t="str">
        <f t="shared" si="40"/>
        <v/>
      </c>
      <c r="R329" t="str">
        <f t="shared" si="41"/>
        <v>妷姪</v>
      </c>
      <c r="U329">
        <f>MATCH(A329,Table9[Index],0)</f>
        <v>549</v>
      </c>
    </row>
    <row r="330" spans="1:21" ht="15.75" thickBot="1" x14ac:dyDescent="0.3">
      <c r="A330" s="2">
        <v>1086</v>
      </c>
      <c r="B330" s="2" t="s">
        <v>1356</v>
      </c>
      <c r="C330" s="2" t="s">
        <v>1357</v>
      </c>
      <c r="D330" s="2"/>
      <c r="E330" s="2">
        <v>1145</v>
      </c>
      <c r="F330" s="2" t="s">
        <v>1415</v>
      </c>
      <c r="G330" s="2" t="s">
        <v>1416</v>
      </c>
      <c r="H330" s="2" t="s">
        <v>1417</v>
      </c>
      <c r="J330">
        <f t="shared" si="36"/>
        <v>1086</v>
      </c>
      <c r="K330" t="str">
        <f t="shared" si="37"/>
        <v>畅</v>
      </c>
      <c r="L330" t="str">
        <f t="shared" si="35"/>
        <v>暢</v>
      </c>
      <c r="M330" t="str">
        <f t="shared" si="35"/>
        <v/>
      </c>
      <c r="O330">
        <f t="shared" si="38"/>
        <v>1145</v>
      </c>
      <c r="P330" t="str">
        <f t="shared" si="39"/>
        <v>侦</v>
      </c>
      <c r="Q330" t="str">
        <f t="shared" si="40"/>
        <v>偵</v>
      </c>
      <c r="R330" t="str">
        <f t="shared" si="41"/>
        <v>遉</v>
      </c>
      <c r="U330">
        <f>MATCH(A330,Table9[Index],0)</f>
        <v>550</v>
      </c>
    </row>
    <row r="331" spans="1:21" ht="15.75" thickBot="1" x14ac:dyDescent="0.3">
      <c r="A331" s="2">
        <v>1089</v>
      </c>
      <c r="B331" s="2" t="s">
        <v>1358</v>
      </c>
      <c r="C331" s="2" t="s">
        <v>1359</v>
      </c>
      <c r="D331" s="2"/>
      <c r="E331" s="2">
        <v>1147</v>
      </c>
      <c r="F331" s="2" t="s">
        <v>1418</v>
      </c>
      <c r="G331" s="2" t="s">
        <v>1419</v>
      </c>
      <c r="H331" s="2"/>
      <c r="J331">
        <f t="shared" si="36"/>
        <v>1089</v>
      </c>
      <c r="K331" t="str">
        <f t="shared" si="37"/>
        <v>咙</v>
      </c>
      <c r="L331" t="str">
        <f t="shared" si="35"/>
        <v>嚨</v>
      </c>
      <c r="M331" t="str">
        <f t="shared" si="35"/>
        <v/>
      </c>
      <c r="O331">
        <f t="shared" si="38"/>
        <v>1147</v>
      </c>
      <c r="P331" t="str">
        <f t="shared" si="39"/>
        <v>侧</v>
      </c>
      <c r="Q331" t="str">
        <f t="shared" si="40"/>
        <v>側</v>
      </c>
      <c r="R331" t="str">
        <f t="shared" si="41"/>
        <v/>
      </c>
      <c r="U331">
        <f>MATCH(A331,Table9[Index],0)</f>
        <v>551</v>
      </c>
    </row>
    <row r="332" spans="1:21" ht="15.75" thickBot="1" x14ac:dyDescent="0.3">
      <c r="A332" s="2">
        <v>1096</v>
      </c>
      <c r="B332" s="2" t="s">
        <v>1360</v>
      </c>
      <c r="C332" s="2"/>
      <c r="D332" s="2" t="s">
        <v>1361</v>
      </c>
      <c r="E332" s="2">
        <v>1148</v>
      </c>
      <c r="F332" s="2" t="s">
        <v>1420</v>
      </c>
      <c r="G332" s="2" t="s">
        <v>1421</v>
      </c>
      <c r="H332" s="2" t="s">
        <v>1422</v>
      </c>
      <c r="J332">
        <f t="shared" si="36"/>
        <v>1096</v>
      </c>
      <c r="K332" t="str">
        <f t="shared" si="37"/>
        <v>咒</v>
      </c>
      <c r="L332" t="str">
        <f t="shared" si="35"/>
        <v/>
      </c>
      <c r="M332" t="str">
        <f t="shared" si="35"/>
        <v>呪</v>
      </c>
      <c r="O332">
        <f t="shared" si="38"/>
        <v>1148</v>
      </c>
      <c r="P332" t="str">
        <f t="shared" si="39"/>
        <v>凭</v>
      </c>
      <c r="Q332" t="str">
        <f t="shared" si="40"/>
        <v>憑</v>
      </c>
      <c r="R332" t="str">
        <f t="shared" si="41"/>
        <v>凴</v>
      </c>
      <c r="U332">
        <f>MATCH(A332,Table9[Index],0)</f>
        <v>552</v>
      </c>
    </row>
    <row r="333" spans="1:21" ht="15.75" thickBot="1" x14ac:dyDescent="0.3">
      <c r="A333" s="2">
        <v>1099</v>
      </c>
      <c r="B333" s="2" t="s">
        <v>1362</v>
      </c>
      <c r="C333" s="2"/>
      <c r="D333" s="2" t="s">
        <v>1363</v>
      </c>
      <c r="E333" s="2">
        <v>1149</v>
      </c>
      <c r="F333" s="2" t="s">
        <v>1423</v>
      </c>
      <c r="G333" s="2" t="s">
        <v>1424</v>
      </c>
      <c r="H333" s="2"/>
      <c r="J333">
        <f t="shared" si="36"/>
        <v>1099</v>
      </c>
      <c r="K333" t="str">
        <f t="shared" si="37"/>
        <v>呼</v>
      </c>
      <c r="L333" t="str">
        <f t="shared" si="35"/>
        <v/>
      </c>
      <c r="M333" t="str">
        <f t="shared" si="35"/>
        <v>虖嘑謼</v>
      </c>
      <c r="O333">
        <f t="shared" si="38"/>
        <v>1149</v>
      </c>
      <c r="P333" t="str">
        <f t="shared" si="39"/>
        <v>侨</v>
      </c>
      <c r="Q333" t="str">
        <f t="shared" si="40"/>
        <v>僑</v>
      </c>
      <c r="R333" t="str">
        <f t="shared" si="41"/>
        <v/>
      </c>
      <c r="U333">
        <f>MATCH(A333,Table9[Index],0)</f>
        <v>553</v>
      </c>
    </row>
    <row r="334" spans="1:21" x14ac:dyDescent="0.25">
      <c r="A334" s="19"/>
      <c r="B334" s="19"/>
      <c r="C334" s="19"/>
      <c r="D334" s="19"/>
      <c r="E334" s="19"/>
      <c r="F334" s="19"/>
      <c r="G334" s="19"/>
      <c r="H334" s="19"/>
      <c r="J334" t="str">
        <f t="shared" si="36"/>
        <v/>
      </c>
      <c r="K334" t="str">
        <f t="shared" si="37"/>
        <v/>
      </c>
      <c r="L334" t="str">
        <f t="shared" si="35"/>
        <v/>
      </c>
      <c r="M334" t="str">
        <f t="shared" si="35"/>
        <v/>
      </c>
      <c r="O334" t="str">
        <f t="shared" si="38"/>
        <v/>
      </c>
      <c r="P334" t="str">
        <f t="shared" si="39"/>
        <v/>
      </c>
      <c r="Q334" t="str">
        <f t="shared" si="40"/>
        <v/>
      </c>
      <c r="R334" t="str">
        <f t="shared" si="41"/>
        <v/>
      </c>
      <c r="U334" t="e">
        <f>MATCH(A334,Table9[Index],0)</f>
        <v>#N/A</v>
      </c>
    </row>
    <row r="335" spans="1:21" ht="15.75" thickBot="1" x14ac:dyDescent="0.3">
      <c r="A335" s="14"/>
      <c r="J335" t="str">
        <f t="shared" si="36"/>
        <v/>
      </c>
      <c r="K335" t="str">
        <f t="shared" si="37"/>
        <v/>
      </c>
      <c r="L335" t="str">
        <f t="shared" si="35"/>
        <v/>
      </c>
      <c r="M335" t="str">
        <f t="shared" si="35"/>
        <v/>
      </c>
      <c r="O335" t="str">
        <f t="shared" si="38"/>
        <v/>
      </c>
      <c r="P335" t="str">
        <f t="shared" si="39"/>
        <v/>
      </c>
      <c r="Q335" t="str">
        <f t="shared" si="40"/>
        <v/>
      </c>
      <c r="R335" t="str">
        <f t="shared" si="41"/>
        <v/>
      </c>
      <c r="U335" t="e">
        <f>MATCH(A335,Table9[Index],0)</f>
        <v>#N/A</v>
      </c>
    </row>
    <row r="336" spans="1:21" ht="15.75" thickBot="1" x14ac:dyDescent="0.3">
      <c r="A336" s="20" t="s">
        <v>0</v>
      </c>
      <c r="B336" s="21"/>
      <c r="C336" s="1" t="s">
        <v>1</v>
      </c>
      <c r="D336" s="1" t="s">
        <v>2</v>
      </c>
      <c r="E336" s="20" t="s">
        <v>0</v>
      </c>
      <c r="F336" s="21"/>
      <c r="G336" s="1" t="s">
        <v>1</v>
      </c>
      <c r="H336" s="1" t="s">
        <v>2</v>
      </c>
      <c r="J336" t="str">
        <f t="shared" si="36"/>
        <v>规范字</v>
      </c>
      <c r="K336" t="str">
        <f t="shared" si="37"/>
        <v/>
      </c>
      <c r="L336" t="str">
        <f t="shared" si="35"/>
        <v>体</v>
      </c>
      <c r="M336" t="str">
        <f t="shared" si="35"/>
        <v>体</v>
      </c>
      <c r="O336" t="str">
        <f t="shared" si="38"/>
        <v>规范字</v>
      </c>
      <c r="P336" t="str">
        <f t="shared" si="39"/>
        <v/>
      </c>
      <c r="Q336" t="str">
        <f t="shared" si="40"/>
        <v>体</v>
      </c>
      <c r="R336" t="str">
        <f t="shared" si="41"/>
        <v>体</v>
      </c>
      <c r="U336" t="e">
        <f>MATCH(A336,Table9[Index],0)</f>
        <v>#N/A</v>
      </c>
    </row>
    <row r="337" spans="1:21" ht="15.75" thickBot="1" x14ac:dyDescent="0.3">
      <c r="A337" s="2">
        <v>1151</v>
      </c>
      <c r="B337" s="2" t="s">
        <v>1425</v>
      </c>
      <c r="C337" s="2" t="s">
        <v>1426</v>
      </c>
      <c r="D337" s="2"/>
      <c r="E337" s="2">
        <v>1204</v>
      </c>
      <c r="F337" s="2" t="s">
        <v>1488</v>
      </c>
      <c r="G337" s="2" t="s">
        <v>1489</v>
      </c>
      <c r="H337" s="2"/>
      <c r="J337">
        <f t="shared" si="36"/>
        <v>1151</v>
      </c>
      <c r="K337" t="str">
        <f t="shared" si="37"/>
        <v>货</v>
      </c>
      <c r="L337" t="str">
        <f t="shared" si="35"/>
        <v>貨</v>
      </c>
      <c r="M337" t="str">
        <f t="shared" si="35"/>
        <v/>
      </c>
      <c r="O337">
        <f t="shared" si="38"/>
        <v>1204</v>
      </c>
      <c r="P337" t="str">
        <f t="shared" si="39"/>
        <v>变</v>
      </c>
      <c r="Q337" t="str">
        <f t="shared" si="40"/>
        <v>變</v>
      </c>
      <c r="R337" t="str">
        <f t="shared" si="41"/>
        <v/>
      </c>
      <c r="U337">
        <f>MATCH(A337,Table9[Index],0)</f>
        <v>582</v>
      </c>
    </row>
    <row r="338" spans="1:21" ht="15.75" thickBot="1" x14ac:dyDescent="0.3">
      <c r="A338" s="2">
        <v>1156</v>
      </c>
      <c r="B338" s="2" t="s">
        <v>1427</v>
      </c>
      <c r="C338" s="2"/>
      <c r="D338" s="2" t="s">
        <v>1428</v>
      </c>
      <c r="E338" s="2">
        <v>1206</v>
      </c>
      <c r="F338" s="2" t="s">
        <v>1490</v>
      </c>
      <c r="G338" s="2"/>
      <c r="H338" s="2" t="s">
        <v>1491</v>
      </c>
      <c r="J338">
        <f t="shared" si="36"/>
        <v>1156</v>
      </c>
      <c r="K338" t="str">
        <f t="shared" si="37"/>
        <v>迫</v>
      </c>
      <c r="L338" t="str">
        <f t="shared" si="35"/>
        <v/>
      </c>
      <c r="M338" t="str">
        <f t="shared" si="35"/>
        <v>廹</v>
      </c>
      <c r="O338">
        <f t="shared" si="38"/>
        <v>1206</v>
      </c>
      <c r="P338" t="str">
        <f t="shared" si="39"/>
        <v>享</v>
      </c>
      <c r="Q338" t="str">
        <f t="shared" si="40"/>
        <v/>
      </c>
      <c r="R338" t="str">
        <f t="shared" si="41"/>
        <v>亯</v>
      </c>
      <c r="U338">
        <f>MATCH(A338,Table9[Index],0)</f>
        <v>583</v>
      </c>
    </row>
    <row r="339" spans="1:21" ht="15.75" thickBot="1" x14ac:dyDescent="0.3">
      <c r="A339" s="2">
        <v>1157</v>
      </c>
      <c r="B339" s="2" t="s">
        <v>1429</v>
      </c>
      <c r="C339" s="2" t="s">
        <v>1430</v>
      </c>
      <c r="D339" s="2"/>
      <c r="E339" s="2">
        <v>1207</v>
      </c>
      <c r="F339" s="2" t="s">
        <v>1492</v>
      </c>
      <c r="G339" s="2" t="s">
        <v>1493</v>
      </c>
      <c r="H339" s="2"/>
      <c r="J339">
        <f t="shared" si="36"/>
        <v>1157</v>
      </c>
      <c r="K339" t="str">
        <f t="shared" si="37"/>
        <v>质</v>
      </c>
      <c r="L339" t="str">
        <f t="shared" si="35"/>
        <v>質</v>
      </c>
      <c r="M339" t="str">
        <f t="shared" si="35"/>
        <v/>
      </c>
      <c r="O339">
        <f t="shared" si="38"/>
        <v>1207</v>
      </c>
      <c r="P339" t="str">
        <f t="shared" si="39"/>
        <v>庞</v>
      </c>
      <c r="Q339" t="str">
        <f t="shared" si="40"/>
        <v>龐</v>
      </c>
      <c r="R339" t="str">
        <f t="shared" si="41"/>
        <v/>
      </c>
      <c r="U339">
        <f>MATCH(A339,Table9[Index],0)</f>
        <v>584</v>
      </c>
    </row>
    <row r="340" spans="1:21" ht="15.75" thickBot="1" x14ac:dyDescent="0.3">
      <c r="A340" s="2">
        <v>1158</v>
      </c>
      <c r="B340" s="2" t="s">
        <v>1431</v>
      </c>
      <c r="C340" s="2"/>
      <c r="D340" s="3" t="s">
        <v>1432</v>
      </c>
      <c r="E340" s="2">
        <v>1209</v>
      </c>
      <c r="F340" s="2" t="s">
        <v>1494</v>
      </c>
      <c r="G340" s="2"/>
      <c r="H340" s="2" t="s">
        <v>1495</v>
      </c>
      <c r="J340">
        <f t="shared" si="36"/>
        <v>1158</v>
      </c>
      <c r="K340" t="str">
        <f t="shared" si="37"/>
        <v>欣</v>
      </c>
      <c r="L340" t="str">
        <f t="shared" si="35"/>
        <v/>
      </c>
      <c r="M340" t="str">
        <f t="shared" si="35"/>
        <v>訢26</v>
      </c>
      <c r="O340">
        <f t="shared" si="38"/>
        <v>1209</v>
      </c>
      <c r="P340" t="str">
        <f t="shared" si="39"/>
        <v>夜</v>
      </c>
      <c r="Q340" t="str">
        <f t="shared" si="40"/>
        <v/>
      </c>
      <c r="R340" t="str">
        <f t="shared" si="41"/>
        <v>亱</v>
      </c>
      <c r="U340">
        <f>MATCH(A340,Table9[Index],0)</f>
        <v>25</v>
      </c>
    </row>
    <row r="341" spans="1:21" ht="15.75" thickBot="1" x14ac:dyDescent="0.3">
      <c r="A341" s="4">
        <v>1159</v>
      </c>
      <c r="B341" s="4" t="s">
        <v>1433</v>
      </c>
      <c r="C341" s="2" t="s">
        <v>6</v>
      </c>
      <c r="D341" s="2"/>
      <c r="E341" s="2">
        <v>1210</v>
      </c>
      <c r="F341" s="2" t="s">
        <v>1496</v>
      </c>
      <c r="G341" s="2" t="s">
        <v>1497</v>
      </c>
      <c r="H341" s="2"/>
      <c r="J341">
        <f t="shared" si="36"/>
        <v>1159</v>
      </c>
      <c r="K341" t="str">
        <f t="shared" si="37"/>
        <v>征</v>
      </c>
      <c r="L341" t="str">
        <f t="shared" si="35"/>
        <v>～</v>
      </c>
      <c r="M341" t="str">
        <f t="shared" si="35"/>
        <v/>
      </c>
      <c r="O341">
        <f t="shared" si="38"/>
        <v>1210</v>
      </c>
      <c r="P341" t="str">
        <f t="shared" si="39"/>
        <v>庙</v>
      </c>
      <c r="Q341" t="str">
        <f t="shared" si="40"/>
        <v>廟</v>
      </c>
      <c r="R341" t="str">
        <f t="shared" si="41"/>
        <v/>
      </c>
      <c r="U341">
        <f>MATCH(A341,Table9[Index],0)</f>
        <v>26</v>
      </c>
    </row>
    <row r="342" spans="1:21" ht="15.75" thickBot="1" x14ac:dyDescent="0.3">
      <c r="A342" s="5"/>
      <c r="B342" s="5"/>
      <c r="C342" s="3" t="s">
        <v>1434</v>
      </c>
      <c r="D342" s="2"/>
      <c r="E342" s="2">
        <v>1213</v>
      </c>
      <c r="F342" s="2" t="s">
        <v>1498</v>
      </c>
      <c r="G342" s="2" t="s">
        <v>1499</v>
      </c>
      <c r="H342" s="2"/>
      <c r="J342" t="str">
        <f t="shared" si="36"/>
        <v/>
      </c>
      <c r="K342" t="str">
        <f t="shared" si="37"/>
        <v/>
      </c>
      <c r="L342" t="str">
        <f t="shared" si="35"/>
        <v>徵27</v>
      </c>
      <c r="M342" t="str">
        <f t="shared" si="35"/>
        <v/>
      </c>
      <c r="O342">
        <f t="shared" si="38"/>
        <v>1213</v>
      </c>
      <c r="P342" t="str">
        <f t="shared" si="39"/>
        <v>疟</v>
      </c>
      <c r="Q342" t="str">
        <f t="shared" si="40"/>
        <v>瘧</v>
      </c>
      <c r="R342" t="str">
        <f t="shared" si="41"/>
        <v/>
      </c>
      <c r="U342" t="e">
        <f>MATCH(A342,Table9[Index],0)</f>
        <v>#N/A</v>
      </c>
    </row>
    <row r="343" spans="1:21" ht="15.75" thickBot="1" x14ac:dyDescent="0.3">
      <c r="A343" s="2">
        <v>1160</v>
      </c>
      <c r="B343" s="2" t="s">
        <v>1435</v>
      </c>
      <c r="C343" s="2"/>
      <c r="D343" s="2" t="s">
        <v>1436</v>
      </c>
      <c r="E343" s="2">
        <v>1216</v>
      </c>
      <c r="F343" s="2" t="s">
        <v>1500</v>
      </c>
      <c r="G343" s="2" t="s">
        <v>1501</v>
      </c>
      <c r="H343" s="2"/>
      <c r="J343">
        <f t="shared" si="36"/>
        <v>1160</v>
      </c>
      <c r="K343" t="str">
        <f t="shared" si="37"/>
        <v>往</v>
      </c>
      <c r="L343" t="str">
        <f t="shared" si="35"/>
        <v/>
      </c>
      <c r="M343" t="str">
        <f t="shared" si="35"/>
        <v>徃</v>
      </c>
      <c r="O343">
        <f t="shared" si="38"/>
        <v>1216</v>
      </c>
      <c r="P343" t="str">
        <f t="shared" si="39"/>
        <v>剂</v>
      </c>
      <c r="Q343" t="str">
        <f t="shared" si="40"/>
        <v>劑</v>
      </c>
      <c r="R343" t="str">
        <f t="shared" si="41"/>
        <v/>
      </c>
      <c r="U343">
        <f>MATCH(A343,Table9[Index],0)</f>
        <v>585</v>
      </c>
    </row>
    <row r="344" spans="1:21" ht="15.75" thickBot="1" x14ac:dyDescent="0.3">
      <c r="A344" s="2">
        <v>1163</v>
      </c>
      <c r="B344" s="2" t="s">
        <v>1437</v>
      </c>
      <c r="C344" s="2" t="s">
        <v>1438</v>
      </c>
      <c r="D344" s="3" t="s">
        <v>1439</v>
      </c>
      <c r="E344" s="2">
        <v>1217</v>
      </c>
      <c r="F344" s="2" t="s">
        <v>1502</v>
      </c>
      <c r="G344" s="2"/>
      <c r="H344" s="2" t="s">
        <v>1503</v>
      </c>
      <c r="J344">
        <f t="shared" si="36"/>
        <v>1163</v>
      </c>
      <c r="K344" t="str">
        <f t="shared" si="37"/>
        <v>径</v>
      </c>
      <c r="L344" t="str">
        <f t="shared" si="35"/>
        <v>徑</v>
      </c>
      <c r="M344" t="str">
        <f t="shared" si="35"/>
        <v>逕28</v>
      </c>
      <c r="O344">
        <f t="shared" si="38"/>
        <v>1217</v>
      </c>
      <c r="P344" t="str">
        <f t="shared" si="39"/>
        <v>卒</v>
      </c>
      <c r="Q344" t="str">
        <f t="shared" si="40"/>
        <v/>
      </c>
      <c r="R344" t="str">
        <f t="shared" si="41"/>
        <v>䘚</v>
      </c>
      <c r="U344">
        <f>MATCH(A344,Table9[Index],0)</f>
        <v>27</v>
      </c>
    </row>
    <row r="345" spans="1:21" ht="15.75" thickBot="1" x14ac:dyDescent="0.3">
      <c r="A345" s="4">
        <v>1165</v>
      </c>
      <c r="B345" s="4" t="s">
        <v>1440</v>
      </c>
      <c r="C345" s="2" t="s">
        <v>6</v>
      </c>
      <c r="D345" s="2"/>
      <c r="E345" s="2">
        <v>1220</v>
      </c>
      <c r="F345" s="2" t="s">
        <v>1504</v>
      </c>
      <c r="G345" s="2" t="s">
        <v>1505</v>
      </c>
      <c r="H345" s="2" t="s">
        <v>1506</v>
      </c>
      <c r="J345">
        <f t="shared" si="36"/>
        <v>1165</v>
      </c>
      <c r="K345" t="str">
        <f t="shared" si="37"/>
        <v>舍</v>
      </c>
      <c r="L345" t="str">
        <f t="shared" si="35"/>
        <v>～</v>
      </c>
      <c r="M345" t="str">
        <f t="shared" si="35"/>
        <v/>
      </c>
      <c r="O345">
        <f t="shared" si="38"/>
        <v>1220</v>
      </c>
      <c r="P345" t="str">
        <f t="shared" si="39"/>
        <v>废</v>
      </c>
      <c r="Q345" t="str">
        <f t="shared" si="40"/>
        <v>廢</v>
      </c>
      <c r="R345" t="str">
        <f t="shared" si="41"/>
        <v>癈</v>
      </c>
      <c r="U345">
        <f>MATCH(A345,Table9[Index],0)</f>
        <v>586</v>
      </c>
    </row>
    <row r="346" spans="1:21" ht="15.75" thickBot="1" x14ac:dyDescent="0.3">
      <c r="A346" s="5"/>
      <c r="B346" s="5"/>
      <c r="C346" s="2" t="s">
        <v>1441</v>
      </c>
      <c r="D346" s="2"/>
      <c r="E346" s="2">
        <v>1221</v>
      </c>
      <c r="F346" s="2" t="s">
        <v>1507</v>
      </c>
      <c r="G346" s="2"/>
      <c r="H346" s="2" t="s">
        <v>1508</v>
      </c>
      <c r="J346" t="str">
        <f t="shared" si="36"/>
        <v/>
      </c>
      <c r="K346" t="str">
        <f t="shared" si="37"/>
        <v/>
      </c>
      <c r="L346" t="str">
        <f t="shared" si="35"/>
        <v>捨</v>
      </c>
      <c r="M346" t="str">
        <f t="shared" si="35"/>
        <v/>
      </c>
      <c r="O346">
        <f t="shared" si="38"/>
        <v>1221</v>
      </c>
      <c r="P346" t="str">
        <f t="shared" si="39"/>
        <v>净</v>
      </c>
      <c r="Q346" t="str">
        <f t="shared" si="40"/>
        <v/>
      </c>
      <c r="R346" t="str">
        <f t="shared" si="41"/>
        <v>淨</v>
      </c>
      <c r="U346" t="e">
        <f>MATCH(A346,Table9[Index],0)</f>
        <v>#N/A</v>
      </c>
    </row>
    <row r="347" spans="1:21" ht="15.75" thickBot="1" x14ac:dyDescent="0.3">
      <c r="A347" s="2">
        <v>1168</v>
      </c>
      <c r="B347" s="2" t="s">
        <v>1442</v>
      </c>
      <c r="C347" s="2"/>
      <c r="D347" s="2" t="s">
        <v>1443</v>
      </c>
      <c r="E347" s="2">
        <v>1227</v>
      </c>
      <c r="F347" s="2" t="s">
        <v>1509</v>
      </c>
      <c r="G347" s="2" t="s">
        <v>1510</v>
      </c>
      <c r="H347" s="2" t="s">
        <v>1511</v>
      </c>
      <c r="J347">
        <f t="shared" si="36"/>
        <v>1168</v>
      </c>
      <c r="K347" t="str">
        <f t="shared" si="37"/>
        <v>命</v>
      </c>
      <c r="L347" t="str">
        <f t="shared" si="35"/>
        <v/>
      </c>
      <c r="M347" t="str">
        <f t="shared" si="35"/>
        <v>𠇮</v>
      </c>
      <c r="O347">
        <f t="shared" si="38"/>
        <v>1227</v>
      </c>
      <c r="P347" t="str">
        <f t="shared" si="39"/>
        <v>闸</v>
      </c>
      <c r="Q347" t="str">
        <f t="shared" si="40"/>
        <v>閘</v>
      </c>
      <c r="R347" t="str">
        <f t="shared" si="41"/>
        <v>牐</v>
      </c>
      <c r="U347">
        <f>MATCH(A347,Table9[Index],0)</f>
        <v>587</v>
      </c>
    </row>
    <row r="348" spans="1:21" ht="15.75" thickBot="1" x14ac:dyDescent="0.3">
      <c r="A348" s="2">
        <v>1169</v>
      </c>
      <c r="B348" s="2" t="s">
        <v>1444</v>
      </c>
      <c r="C348" s="2"/>
      <c r="D348" s="2" t="s">
        <v>1445</v>
      </c>
      <c r="E348" s="2">
        <v>1228</v>
      </c>
      <c r="F348" s="2" t="s">
        <v>1512</v>
      </c>
      <c r="G348" s="2" t="s">
        <v>1513</v>
      </c>
      <c r="H348" s="2" t="s">
        <v>1514</v>
      </c>
      <c r="J348">
        <f t="shared" si="36"/>
        <v>1169</v>
      </c>
      <c r="K348" t="str">
        <f t="shared" si="37"/>
        <v>肴</v>
      </c>
      <c r="L348" t="str">
        <f t="shared" si="35"/>
        <v/>
      </c>
      <c r="M348" t="str">
        <f t="shared" si="35"/>
        <v>餚</v>
      </c>
      <c r="O348">
        <f t="shared" si="38"/>
        <v>1228</v>
      </c>
      <c r="P348" t="str">
        <f t="shared" si="39"/>
        <v>闹</v>
      </c>
      <c r="Q348" t="str">
        <f t="shared" si="40"/>
        <v>鬧</v>
      </c>
      <c r="R348" t="str">
        <f t="shared" si="41"/>
        <v>閙</v>
      </c>
      <c r="U348">
        <f>MATCH(A348,Table9[Index],0)</f>
        <v>588</v>
      </c>
    </row>
    <row r="349" spans="1:21" ht="15.75" thickBot="1" x14ac:dyDescent="0.3">
      <c r="A349" s="2">
        <v>1172</v>
      </c>
      <c r="B349" s="2" t="s">
        <v>1446</v>
      </c>
      <c r="C349" s="2"/>
      <c r="D349" s="2" t="s">
        <v>1447</v>
      </c>
      <c r="E349" s="2">
        <v>1229</v>
      </c>
      <c r="F349" s="2" t="s">
        <v>1515</v>
      </c>
      <c r="G349" s="2" t="s">
        <v>1516</v>
      </c>
      <c r="H349" s="2"/>
      <c r="J349">
        <f t="shared" si="36"/>
        <v>1172</v>
      </c>
      <c r="K349" t="str">
        <f t="shared" si="37"/>
        <v>采</v>
      </c>
      <c r="L349" t="str">
        <f t="shared" si="35"/>
        <v/>
      </c>
      <c r="M349" t="str">
        <f t="shared" si="35"/>
        <v>採寀</v>
      </c>
      <c r="O349">
        <f t="shared" si="38"/>
        <v>1229</v>
      </c>
      <c r="P349" t="str">
        <f t="shared" si="39"/>
        <v>郑</v>
      </c>
      <c r="Q349" t="str">
        <f t="shared" si="40"/>
        <v>鄭</v>
      </c>
      <c r="R349" t="str">
        <f t="shared" si="41"/>
        <v/>
      </c>
      <c r="U349">
        <f>MATCH(A349,Table9[Index],0)</f>
        <v>589</v>
      </c>
    </row>
    <row r="350" spans="1:21" ht="15.75" thickBot="1" x14ac:dyDescent="0.3">
      <c r="A350" s="2">
        <v>1173</v>
      </c>
      <c r="B350" s="2" t="s">
        <v>1448</v>
      </c>
      <c r="C350" s="2" t="s">
        <v>1449</v>
      </c>
      <c r="D350" s="2" t="s">
        <v>1450</v>
      </c>
      <c r="E350" s="2">
        <v>1230</v>
      </c>
      <c r="F350" s="2" t="s">
        <v>1517</v>
      </c>
      <c r="G350" s="2"/>
      <c r="H350" s="2" t="s">
        <v>1518</v>
      </c>
      <c r="J350">
        <f t="shared" si="36"/>
        <v>1173</v>
      </c>
      <c r="K350" t="str">
        <f t="shared" si="37"/>
        <v>觅</v>
      </c>
      <c r="L350" t="str">
        <f t="shared" si="35"/>
        <v>覓</v>
      </c>
      <c r="M350" t="str">
        <f t="shared" si="35"/>
        <v>覔</v>
      </c>
      <c r="O350">
        <f t="shared" si="38"/>
        <v>1230</v>
      </c>
      <c r="P350" t="str">
        <f t="shared" si="39"/>
        <v>券</v>
      </c>
      <c r="Q350" t="str">
        <f t="shared" si="40"/>
        <v/>
      </c>
      <c r="R350" t="str">
        <f t="shared" si="41"/>
        <v>劵</v>
      </c>
      <c r="U350">
        <f>MATCH(A350,Table9[Index],0)</f>
        <v>590</v>
      </c>
    </row>
    <row r="351" spans="1:21" ht="15.75" thickBot="1" x14ac:dyDescent="0.3">
      <c r="A351" s="2">
        <v>1176</v>
      </c>
      <c r="B351" s="2" t="s">
        <v>1451</v>
      </c>
      <c r="C351" s="2" t="s">
        <v>1452</v>
      </c>
      <c r="D351" s="2"/>
      <c r="E351" s="4">
        <v>1231</v>
      </c>
      <c r="F351" s="4" t="s">
        <v>1519</v>
      </c>
      <c r="G351" s="2" t="s">
        <v>6</v>
      </c>
      <c r="H351" s="2"/>
      <c r="J351">
        <f t="shared" si="36"/>
        <v>1176</v>
      </c>
      <c r="K351" t="str">
        <f t="shared" si="37"/>
        <v>贪</v>
      </c>
      <c r="L351" t="str">
        <f t="shared" si="35"/>
        <v>貪</v>
      </c>
      <c r="M351" t="str">
        <f t="shared" si="35"/>
        <v/>
      </c>
      <c r="O351">
        <f t="shared" si="38"/>
        <v>1231</v>
      </c>
      <c r="P351" t="str">
        <f t="shared" si="39"/>
        <v>卷</v>
      </c>
      <c r="Q351" t="str">
        <f t="shared" si="40"/>
        <v>～</v>
      </c>
      <c r="R351" t="str">
        <f t="shared" si="41"/>
        <v/>
      </c>
      <c r="U351">
        <f>MATCH(A351,Table9[Index],0)</f>
        <v>591</v>
      </c>
    </row>
    <row r="352" spans="1:21" ht="15.75" thickBot="1" x14ac:dyDescent="0.3">
      <c r="A352" s="2">
        <v>1177</v>
      </c>
      <c r="B352" s="2" t="s">
        <v>1453</v>
      </c>
      <c r="C352" s="2"/>
      <c r="D352" s="2" t="s">
        <v>1454</v>
      </c>
      <c r="E352" s="5"/>
      <c r="F352" s="5"/>
      <c r="G352" s="2" t="s">
        <v>1520</v>
      </c>
      <c r="H352" s="2"/>
      <c r="J352">
        <f t="shared" si="36"/>
        <v>1177</v>
      </c>
      <c r="K352" t="str">
        <f t="shared" si="37"/>
        <v>念</v>
      </c>
      <c r="L352" t="str">
        <f t="shared" si="35"/>
        <v/>
      </c>
      <c r="M352" t="str">
        <f t="shared" si="35"/>
        <v>唸</v>
      </c>
      <c r="O352" t="str">
        <f t="shared" si="38"/>
        <v/>
      </c>
      <c r="P352" t="str">
        <f t="shared" si="39"/>
        <v/>
      </c>
      <c r="Q352" t="str">
        <f t="shared" si="40"/>
        <v>捲</v>
      </c>
      <c r="R352" t="str">
        <f t="shared" si="41"/>
        <v/>
      </c>
      <c r="U352">
        <f>MATCH(A352,Table9[Index],0)</f>
        <v>592</v>
      </c>
    </row>
    <row r="353" spans="1:21" ht="15.75" thickBot="1" x14ac:dyDescent="0.3">
      <c r="A353" s="2">
        <v>1178</v>
      </c>
      <c r="B353" s="2" t="s">
        <v>1455</v>
      </c>
      <c r="C353" s="2" t="s">
        <v>1456</v>
      </c>
      <c r="D353" s="2"/>
      <c r="E353" s="2">
        <v>1232</v>
      </c>
      <c r="F353" s="2" t="s">
        <v>1521</v>
      </c>
      <c r="G353" s="2" t="s">
        <v>1522</v>
      </c>
      <c r="H353" s="2"/>
      <c r="J353">
        <f t="shared" si="36"/>
        <v>1178</v>
      </c>
      <c r="K353" t="str">
        <f t="shared" si="37"/>
        <v>贫</v>
      </c>
      <c r="L353" t="str">
        <f t="shared" si="35"/>
        <v>貧</v>
      </c>
      <c r="M353" t="str">
        <f t="shared" si="35"/>
        <v/>
      </c>
      <c r="O353">
        <f t="shared" si="38"/>
        <v>1232</v>
      </c>
      <c r="P353" t="str">
        <f t="shared" si="39"/>
        <v>单</v>
      </c>
      <c r="Q353" t="str">
        <f t="shared" si="40"/>
        <v>單</v>
      </c>
      <c r="R353" t="str">
        <f t="shared" si="41"/>
        <v/>
      </c>
      <c r="U353">
        <f>MATCH(A353,Table9[Index],0)</f>
        <v>593</v>
      </c>
    </row>
    <row r="354" spans="1:21" ht="15.75" thickBot="1" x14ac:dyDescent="0.3">
      <c r="A354" s="2">
        <v>1180</v>
      </c>
      <c r="B354" s="2" t="s">
        <v>1457</v>
      </c>
      <c r="C354" s="2" t="s">
        <v>1458</v>
      </c>
      <c r="D354" s="2"/>
      <c r="E354" s="2">
        <v>1236</v>
      </c>
      <c r="F354" s="2" t="s">
        <v>1523</v>
      </c>
      <c r="G354" s="2"/>
      <c r="H354" s="2" t="s">
        <v>1524</v>
      </c>
      <c r="J354">
        <f t="shared" si="36"/>
        <v>1180</v>
      </c>
      <c r="K354" t="str">
        <f t="shared" si="37"/>
        <v>肤</v>
      </c>
      <c r="L354" t="str">
        <f t="shared" si="35"/>
        <v>膚</v>
      </c>
      <c r="M354" t="str">
        <f t="shared" si="35"/>
        <v/>
      </c>
      <c r="O354">
        <f t="shared" si="38"/>
        <v>1236</v>
      </c>
      <c r="P354" t="str">
        <f t="shared" si="39"/>
        <v>炕</v>
      </c>
      <c r="Q354" t="str">
        <f t="shared" si="40"/>
        <v/>
      </c>
      <c r="R354" t="str">
        <f t="shared" si="41"/>
        <v>匟</v>
      </c>
      <c r="U354">
        <f>MATCH(A354,Table9[Index],0)</f>
        <v>594</v>
      </c>
    </row>
    <row r="355" spans="1:21" ht="15.75" thickBot="1" x14ac:dyDescent="0.3">
      <c r="A355" s="2">
        <v>1183</v>
      </c>
      <c r="B355" s="2" t="s">
        <v>1459</v>
      </c>
      <c r="C355" s="2" t="s">
        <v>1460</v>
      </c>
      <c r="D355" s="2"/>
      <c r="E355" s="2">
        <v>1238</v>
      </c>
      <c r="F355" s="2" t="s">
        <v>1525</v>
      </c>
      <c r="G355" s="2" t="s">
        <v>1526</v>
      </c>
      <c r="H355" s="3" t="s">
        <v>1527</v>
      </c>
      <c r="J355">
        <f t="shared" si="36"/>
        <v>1183</v>
      </c>
      <c r="K355" t="str">
        <f t="shared" si="37"/>
        <v>肿</v>
      </c>
      <c r="L355" t="str">
        <f t="shared" si="35"/>
        <v>腫</v>
      </c>
      <c r="M355" t="str">
        <f t="shared" si="35"/>
        <v/>
      </c>
      <c r="O355">
        <f t="shared" si="38"/>
        <v>1238</v>
      </c>
      <c r="P355" t="str">
        <f t="shared" si="39"/>
        <v>炉</v>
      </c>
      <c r="Q355" t="str">
        <f t="shared" si="40"/>
        <v>爐</v>
      </c>
      <c r="R355" t="str">
        <f t="shared" si="41"/>
        <v>鑪29</v>
      </c>
      <c r="U355">
        <f>MATCH(A355,Table9[Index],0)</f>
        <v>595</v>
      </c>
    </row>
    <row r="356" spans="1:21" ht="15.75" thickBot="1" x14ac:dyDescent="0.3">
      <c r="A356" s="2">
        <v>1184</v>
      </c>
      <c r="B356" s="2" t="s">
        <v>1461</v>
      </c>
      <c r="C356" s="2" t="s">
        <v>1462</v>
      </c>
      <c r="D356" s="2"/>
      <c r="E356" s="2">
        <v>1240</v>
      </c>
      <c r="F356" s="2" t="s">
        <v>1528</v>
      </c>
      <c r="G356" s="2" t="s">
        <v>1529</v>
      </c>
      <c r="H356" s="2"/>
      <c r="J356">
        <f t="shared" si="36"/>
        <v>1184</v>
      </c>
      <c r="K356" t="str">
        <f t="shared" si="37"/>
        <v>胀</v>
      </c>
      <c r="L356" t="str">
        <f t="shared" si="35"/>
        <v>脹</v>
      </c>
      <c r="M356" t="str">
        <f t="shared" si="35"/>
        <v/>
      </c>
      <c r="O356">
        <f t="shared" si="38"/>
        <v>1240</v>
      </c>
      <c r="P356" t="str">
        <f t="shared" si="39"/>
        <v>浅</v>
      </c>
      <c r="Q356" t="str">
        <f t="shared" si="40"/>
        <v>淺</v>
      </c>
      <c r="R356" t="str">
        <f t="shared" si="41"/>
        <v/>
      </c>
      <c r="U356">
        <f>MATCH(A356,Table9[Index],0)</f>
        <v>596</v>
      </c>
    </row>
    <row r="357" spans="1:21" ht="15.75" thickBot="1" x14ac:dyDescent="0.3">
      <c r="A357" s="2">
        <v>1187</v>
      </c>
      <c r="B357" s="2" t="s">
        <v>1463</v>
      </c>
      <c r="C357" s="2" t="s">
        <v>1464</v>
      </c>
      <c r="D357" s="2"/>
      <c r="E357" s="2">
        <v>1241</v>
      </c>
      <c r="F357" s="2" t="s">
        <v>1530</v>
      </c>
      <c r="G357" s="2"/>
      <c r="H357" s="2" t="s">
        <v>1531</v>
      </c>
      <c r="J357">
        <f t="shared" si="36"/>
        <v>1187</v>
      </c>
      <c r="K357" t="str">
        <f t="shared" si="37"/>
        <v>肮</v>
      </c>
      <c r="L357" t="str">
        <f t="shared" si="35"/>
        <v>骯</v>
      </c>
      <c r="M357" t="str">
        <f t="shared" si="35"/>
        <v/>
      </c>
      <c r="O357">
        <f t="shared" si="38"/>
        <v>1241</v>
      </c>
      <c r="P357" t="str">
        <f t="shared" si="39"/>
        <v>法</v>
      </c>
      <c r="Q357" t="str">
        <f t="shared" si="40"/>
        <v/>
      </c>
      <c r="R357" t="str">
        <f t="shared" si="41"/>
        <v>㳒灋</v>
      </c>
      <c r="U357">
        <f>MATCH(A357,Table9[Index],0)</f>
        <v>597</v>
      </c>
    </row>
    <row r="358" spans="1:21" ht="15.75" thickBot="1" x14ac:dyDescent="0.3">
      <c r="A358" s="2">
        <v>1191</v>
      </c>
      <c r="B358" s="2" t="s">
        <v>1465</v>
      </c>
      <c r="C358" s="2" t="s">
        <v>1466</v>
      </c>
      <c r="D358" s="2" t="s">
        <v>1467</v>
      </c>
      <c r="E358" s="2">
        <v>1242</v>
      </c>
      <c r="F358" s="2" t="s">
        <v>1532</v>
      </c>
      <c r="G358" s="2"/>
      <c r="H358" s="2" t="s">
        <v>1533</v>
      </c>
      <c r="J358">
        <f t="shared" si="36"/>
        <v>1191</v>
      </c>
      <c r="K358" t="str">
        <f t="shared" si="37"/>
        <v>胁</v>
      </c>
      <c r="L358" t="str">
        <f t="shared" si="35"/>
        <v>脅</v>
      </c>
      <c r="M358" t="str">
        <f t="shared" si="35"/>
        <v>脇</v>
      </c>
      <c r="O358">
        <f t="shared" si="38"/>
        <v>1242</v>
      </c>
      <c r="P358" t="str">
        <f t="shared" si="39"/>
        <v>泄</v>
      </c>
      <c r="Q358" t="str">
        <f t="shared" si="40"/>
        <v/>
      </c>
      <c r="R358" t="str">
        <f t="shared" si="41"/>
        <v>洩</v>
      </c>
      <c r="U358">
        <f>MATCH(A358,Table9[Index],0)</f>
        <v>598</v>
      </c>
    </row>
    <row r="359" spans="1:21" ht="15.75" thickBot="1" x14ac:dyDescent="0.3">
      <c r="A359" s="2">
        <v>1192</v>
      </c>
      <c r="B359" s="2" t="s">
        <v>1468</v>
      </c>
      <c r="C359" s="2"/>
      <c r="D359" s="2" t="s">
        <v>1469</v>
      </c>
      <c r="E359" s="2">
        <v>1245</v>
      </c>
      <c r="F359" s="2" t="s">
        <v>1534</v>
      </c>
      <c r="G359" s="2"/>
      <c r="H359" s="2" t="s">
        <v>1535</v>
      </c>
      <c r="J359">
        <f t="shared" si="36"/>
        <v>1192</v>
      </c>
      <c r="K359" t="str">
        <f t="shared" si="37"/>
        <v>周</v>
      </c>
      <c r="L359" t="str">
        <f t="shared" si="35"/>
        <v/>
      </c>
      <c r="M359" t="str">
        <f t="shared" si="35"/>
        <v>週</v>
      </c>
      <c r="O359">
        <f t="shared" si="38"/>
        <v>1245</v>
      </c>
      <c r="P359" t="str">
        <f t="shared" si="39"/>
        <v>沾</v>
      </c>
      <c r="Q359" t="str">
        <f t="shared" si="40"/>
        <v/>
      </c>
      <c r="R359" t="str">
        <f t="shared" si="41"/>
        <v>霑</v>
      </c>
      <c r="U359">
        <f>MATCH(A359,Table9[Index],0)</f>
        <v>599</v>
      </c>
    </row>
    <row r="360" spans="1:21" ht="15.75" thickBot="1" x14ac:dyDescent="0.3">
      <c r="A360" s="2">
        <v>1193</v>
      </c>
      <c r="B360" s="2" t="s">
        <v>1470</v>
      </c>
      <c r="C360" s="2"/>
      <c r="D360" s="2" t="s">
        <v>1471</v>
      </c>
      <c r="E360" s="2">
        <v>1246</v>
      </c>
      <c r="F360" s="2" t="s">
        <v>1536</v>
      </c>
      <c r="G360" s="2"/>
      <c r="H360" s="2" t="s">
        <v>1537</v>
      </c>
      <c r="J360">
        <f t="shared" si="36"/>
        <v>1193</v>
      </c>
      <c r="K360" t="str">
        <f t="shared" si="37"/>
        <v>昏</v>
      </c>
      <c r="L360" t="str">
        <f t="shared" si="35"/>
        <v/>
      </c>
      <c r="M360" t="str">
        <f t="shared" si="35"/>
        <v>昬</v>
      </c>
      <c r="O360">
        <f t="shared" si="38"/>
        <v>1246</v>
      </c>
      <c r="P360" t="str">
        <f t="shared" si="39"/>
        <v>泪</v>
      </c>
      <c r="Q360" t="str">
        <f t="shared" si="40"/>
        <v/>
      </c>
      <c r="R360" t="str">
        <f t="shared" si="41"/>
        <v>淚</v>
      </c>
      <c r="U360">
        <f>MATCH(A360,Table9[Index],0)</f>
        <v>600</v>
      </c>
    </row>
    <row r="361" spans="1:21" ht="15.75" thickBot="1" x14ac:dyDescent="0.3">
      <c r="A361" s="2">
        <v>1194</v>
      </c>
      <c r="B361" s="2" t="s">
        <v>1472</v>
      </c>
      <c r="C361" s="2" t="s">
        <v>1473</v>
      </c>
      <c r="D361" s="2"/>
      <c r="E361" s="2">
        <v>1252</v>
      </c>
      <c r="F361" s="2" t="s">
        <v>1538</v>
      </c>
      <c r="G361" s="2"/>
      <c r="H361" s="2" t="s">
        <v>1539</v>
      </c>
      <c r="J361">
        <f t="shared" si="36"/>
        <v>1194</v>
      </c>
      <c r="K361" t="str">
        <f t="shared" si="37"/>
        <v>鱼</v>
      </c>
      <c r="L361" t="str">
        <f t="shared" si="35"/>
        <v>魚</v>
      </c>
      <c r="M361" t="str">
        <f t="shared" si="35"/>
        <v/>
      </c>
      <c r="O361">
        <f t="shared" si="38"/>
        <v>1252</v>
      </c>
      <c r="P361" t="str">
        <f t="shared" si="39"/>
        <v>注</v>
      </c>
      <c r="Q361" t="str">
        <f t="shared" si="40"/>
        <v/>
      </c>
      <c r="R361" t="str">
        <f t="shared" si="41"/>
        <v>註</v>
      </c>
      <c r="U361">
        <f>MATCH(A361,Table9[Index],0)</f>
        <v>601</v>
      </c>
    </row>
    <row r="362" spans="1:21" ht="15.75" thickBot="1" x14ac:dyDescent="0.3">
      <c r="A362" s="2">
        <v>1195</v>
      </c>
      <c r="B362" s="2" t="s">
        <v>1474</v>
      </c>
      <c r="C362" s="2"/>
      <c r="D362" s="2" t="s">
        <v>1475</v>
      </c>
      <c r="E362" s="2">
        <v>1254</v>
      </c>
      <c r="F362" s="2" t="s">
        <v>1540</v>
      </c>
      <c r="G362" s="2" t="s">
        <v>1541</v>
      </c>
      <c r="H362" s="2"/>
      <c r="J362">
        <f t="shared" si="36"/>
        <v>1195</v>
      </c>
      <c r="K362" t="str">
        <f t="shared" si="37"/>
        <v>兔</v>
      </c>
      <c r="L362" t="str">
        <f t="shared" si="35"/>
        <v/>
      </c>
      <c r="M362" t="str">
        <f t="shared" si="35"/>
        <v>兎兔</v>
      </c>
      <c r="O362">
        <f t="shared" si="38"/>
        <v>1254</v>
      </c>
      <c r="P362" t="str">
        <f t="shared" si="39"/>
        <v>泞</v>
      </c>
      <c r="Q362" t="str">
        <f t="shared" si="40"/>
        <v>濘</v>
      </c>
      <c r="R362" t="str">
        <f t="shared" si="41"/>
        <v/>
      </c>
      <c r="U362">
        <f>MATCH(A362,Table9[Index],0)</f>
        <v>602</v>
      </c>
    </row>
    <row r="363" spans="1:21" ht="15.75" thickBot="1" x14ac:dyDescent="0.3">
      <c r="A363" s="2">
        <v>1199</v>
      </c>
      <c r="B363" s="2" t="s">
        <v>1476</v>
      </c>
      <c r="C363" s="2" t="s">
        <v>1477</v>
      </c>
      <c r="D363" s="2"/>
      <c r="E363" s="2">
        <v>1255</v>
      </c>
      <c r="F363" s="2" t="s">
        <v>1542</v>
      </c>
      <c r="G363" s="2" t="s">
        <v>1543</v>
      </c>
      <c r="H363" s="2"/>
      <c r="J363">
        <f t="shared" si="36"/>
        <v>1199</v>
      </c>
      <c r="K363" t="str">
        <f t="shared" si="37"/>
        <v>狞</v>
      </c>
      <c r="L363" t="str">
        <f t="shared" si="35"/>
        <v>獰</v>
      </c>
      <c r="M363" t="str">
        <f t="shared" si="35"/>
        <v/>
      </c>
      <c r="O363">
        <f t="shared" si="38"/>
        <v>1255</v>
      </c>
      <c r="P363" t="str">
        <f t="shared" si="39"/>
        <v>泻</v>
      </c>
      <c r="Q363" t="str">
        <f t="shared" si="40"/>
        <v>瀉</v>
      </c>
      <c r="R363" t="str">
        <f t="shared" si="41"/>
        <v/>
      </c>
      <c r="U363">
        <f>MATCH(A363,Table9[Index],0)</f>
        <v>603</v>
      </c>
    </row>
    <row r="364" spans="1:21" ht="15.75" thickBot="1" x14ac:dyDescent="0.3">
      <c r="A364" s="2">
        <v>1200</v>
      </c>
      <c r="B364" s="2" t="s">
        <v>1478</v>
      </c>
      <c r="C364" s="2" t="s">
        <v>1479</v>
      </c>
      <c r="D364" s="2" t="s">
        <v>1480</v>
      </c>
      <c r="E364" s="2">
        <v>1262</v>
      </c>
      <c r="F364" s="2" t="s">
        <v>1544</v>
      </c>
      <c r="G364" s="2" t="s">
        <v>1545</v>
      </c>
      <c r="H364" s="2"/>
      <c r="J364">
        <f t="shared" si="36"/>
        <v>1200</v>
      </c>
      <c r="K364" t="str">
        <f t="shared" si="37"/>
        <v>备</v>
      </c>
      <c r="L364" t="str">
        <f t="shared" si="35"/>
        <v>備</v>
      </c>
      <c r="M364" t="str">
        <f t="shared" si="35"/>
        <v>俻</v>
      </c>
      <c r="O364">
        <f t="shared" si="38"/>
        <v>1262</v>
      </c>
      <c r="P364" t="str">
        <f t="shared" si="39"/>
        <v>泼</v>
      </c>
      <c r="Q364" t="str">
        <f t="shared" si="40"/>
        <v>潑</v>
      </c>
      <c r="R364" t="str">
        <f t="shared" si="41"/>
        <v/>
      </c>
      <c r="U364">
        <f>MATCH(A364,Table9[Index],0)</f>
        <v>604</v>
      </c>
    </row>
    <row r="365" spans="1:21" ht="15.75" thickBot="1" x14ac:dyDescent="0.3">
      <c r="A365" s="2">
        <v>1201</v>
      </c>
      <c r="B365" s="2" t="s">
        <v>1481</v>
      </c>
      <c r="C365" s="2" t="s">
        <v>1482</v>
      </c>
      <c r="D365" s="2"/>
      <c r="E365" s="2">
        <v>1263</v>
      </c>
      <c r="F365" s="2" t="s">
        <v>1546</v>
      </c>
      <c r="G365" s="2" t="s">
        <v>1547</v>
      </c>
      <c r="H365" s="2"/>
      <c r="J365">
        <f t="shared" si="36"/>
        <v>1201</v>
      </c>
      <c r="K365" t="str">
        <f t="shared" si="37"/>
        <v>饰</v>
      </c>
      <c r="L365" t="str">
        <f t="shared" si="35"/>
        <v>飾</v>
      </c>
      <c r="M365" t="str">
        <f t="shared" si="35"/>
        <v/>
      </c>
      <c r="O365">
        <f t="shared" si="38"/>
        <v>1263</v>
      </c>
      <c r="P365" t="str">
        <f t="shared" si="39"/>
        <v>泽</v>
      </c>
      <c r="Q365" t="str">
        <f t="shared" si="40"/>
        <v>澤</v>
      </c>
      <c r="R365" t="str">
        <f t="shared" si="41"/>
        <v/>
      </c>
      <c r="U365">
        <f>MATCH(A365,Table9[Index],0)</f>
        <v>605</v>
      </c>
    </row>
    <row r="366" spans="1:21" ht="15.75" thickBot="1" x14ac:dyDescent="0.3">
      <c r="A366" s="2">
        <v>1202</v>
      </c>
      <c r="B366" s="2" t="s">
        <v>1483</v>
      </c>
      <c r="C366" s="2" t="s">
        <v>1484</v>
      </c>
      <c r="D366" s="2"/>
      <c r="E366" s="2">
        <v>1270</v>
      </c>
      <c r="F366" s="2" t="s">
        <v>1548</v>
      </c>
      <c r="G366" s="2" t="s">
        <v>1549</v>
      </c>
      <c r="H366" s="2"/>
      <c r="J366">
        <f t="shared" si="36"/>
        <v>1202</v>
      </c>
      <c r="K366" t="str">
        <f t="shared" si="37"/>
        <v>饱</v>
      </c>
      <c r="L366" t="str">
        <f t="shared" si="35"/>
        <v>飽</v>
      </c>
      <c r="M366" t="str">
        <f t="shared" si="35"/>
        <v/>
      </c>
      <c r="O366">
        <f t="shared" si="38"/>
        <v>1270</v>
      </c>
      <c r="P366" t="str">
        <f t="shared" si="39"/>
        <v>怜</v>
      </c>
      <c r="Q366" t="str">
        <f t="shared" si="40"/>
        <v>憐</v>
      </c>
      <c r="R366" t="str">
        <f t="shared" si="41"/>
        <v/>
      </c>
      <c r="U366">
        <f>MATCH(A366,Table9[Index],0)</f>
        <v>606</v>
      </c>
    </row>
    <row r="367" spans="1:21" ht="15.75" thickBot="1" x14ac:dyDescent="0.3">
      <c r="A367" s="2">
        <v>1203</v>
      </c>
      <c r="B367" s="2" t="s">
        <v>1485</v>
      </c>
      <c r="C367" s="2" t="s">
        <v>1486</v>
      </c>
      <c r="D367" s="2" t="s">
        <v>1487</v>
      </c>
      <c r="E367" s="2">
        <v>1271</v>
      </c>
      <c r="F367" s="2" t="s">
        <v>1550</v>
      </c>
      <c r="G367" s="2"/>
      <c r="H367" s="2" t="s">
        <v>1551</v>
      </c>
      <c r="J367">
        <f t="shared" si="36"/>
        <v>1203</v>
      </c>
      <c r="K367" t="str">
        <f t="shared" si="37"/>
        <v>饲</v>
      </c>
      <c r="L367" t="str">
        <f t="shared" si="35"/>
        <v>飼</v>
      </c>
      <c r="M367" t="str">
        <f t="shared" si="35"/>
        <v>飤</v>
      </c>
      <c r="O367">
        <f t="shared" si="38"/>
        <v>1271</v>
      </c>
      <c r="P367" t="str">
        <f t="shared" si="39"/>
        <v>怪</v>
      </c>
      <c r="Q367" t="str">
        <f t="shared" si="40"/>
        <v/>
      </c>
      <c r="R367" t="str">
        <f t="shared" si="41"/>
        <v>恠</v>
      </c>
      <c r="U367">
        <f>MATCH(A367,Table9[Index],0)</f>
        <v>607</v>
      </c>
    </row>
    <row r="368" spans="1:21" x14ac:dyDescent="0.25">
      <c r="A368" s="19"/>
      <c r="B368" s="19"/>
      <c r="C368" s="19"/>
      <c r="D368" s="19"/>
      <c r="E368" s="19"/>
      <c r="F368" s="19"/>
      <c r="G368" s="19"/>
      <c r="H368" s="19"/>
      <c r="J368" t="str">
        <f t="shared" si="36"/>
        <v/>
      </c>
      <c r="K368" t="str">
        <f t="shared" si="37"/>
        <v/>
      </c>
      <c r="L368" t="str">
        <f t="shared" si="35"/>
        <v/>
      </c>
      <c r="M368" t="str">
        <f t="shared" si="35"/>
        <v/>
      </c>
      <c r="O368" t="str">
        <f t="shared" si="38"/>
        <v/>
      </c>
      <c r="P368" t="str">
        <f t="shared" si="39"/>
        <v/>
      </c>
      <c r="Q368" t="str">
        <f t="shared" si="40"/>
        <v/>
      </c>
      <c r="R368" t="str">
        <f t="shared" si="41"/>
        <v/>
      </c>
      <c r="U368" t="e">
        <f>MATCH(A368,Table9[Index],0)</f>
        <v>#N/A</v>
      </c>
    </row>
    <row r="369" spans="1:21" ht="15.75" thickBot="1" x14ac:dyDescent="0.3">
      <c r="A369" s="14"/>
      <c r="J369" t="str">
        <f t="shared" si="36"/>
        <v/>
      </c>
      <c r="K369" t="str">
        <f t="shared" si="37"/>
        <v/>
      </c>
      <c r="L369" t="str">
        <f t="shared" si="35"/>
        <v/>
      </c>
      <c r="M369" t="str">
        <f t="shared" si="35"/>
        <v/>
      </c>
      <c r="O369" t="str">
        <f t="shared" si="38"/>
        <v/>
      </c>
      <c r="P369" t="str">
        <f t="shared" si="39"/>
        <v/>
      </c>
      <c r="Q369" t="str">
        <f t="shared" si="40"/>
        <v/>
      </c>
      <c r="R369" t="str">
        <f t="shared" si="41"/>
        <v/>
      </c>
      <c r="U369" t="e">
        <f>MATCH(A369,Table9[Index],0)</f>
        <v>#N/A</v>
      </c>
    </row>
    <row r="370" spans="1:21" ht="15.75" thickBot="1" x14ac:dyDescent="0.3">
      <c r="A370" s="20" t="s">
        <v>0</v>
      </c>
      <c r="B370" s="21"/>
      <c r="C370" s="1" t="s">
        <v>1</v>
      </c>
      <c r="D370" s="1" t="s">
        <v>2</v>
      </c>
      <c r="E370" s="20" t="s">
        <v>0</v>
      </c>
      <c r="F370" s="21"/>
      <c r="G370" s="1" t="s">
        <v>1</v>
      </c>
      <c r="H370" s="1" t="s">
        <v>2</v>
      </c>
      <c r="J370" t="str">
        <f t="shared" si="36"/>
        <v>规范字</v>
      </c>
      <c r="K370" t="str">
        <f t="shared" si="37"/>
        <v/>
      </c>
      <c r="L370" t="str">
        <f t="shared" si="35"/>
        <v>体</v>
      </c>
      <c r="M370" t="str">
        <f t="shared" si="35"/>
        <v>体</v>
      </c>
      <c r="O370" t="str">
        <f t="shared" si="38"/>
        <v>规范字</v>
      </c>
      <c r="P370" t="str">
        <f t="shared" si="39"/>
        <v/>
      </c>
      <c r="Q370" t="str">
        <f t="shared" si="40"/>
        <v>体</v>
      </c>
      <c r="R370" t="str">
        <f t="shared" si="41"/>
        <v>体</v>
      </c>
      <c r="U370" t="e">
        <f>MATCH(A370,Table9[Index],0)</f>
        <v>#N/A</v>
      </c>
    </row>
    <row r="371" spans="1:21" ht="15.75" thickBot="1" x14ac:dyDescent="0.3">
      <c r="A371" s="2">
        <v>1273</v>
      </c>
      <c r="B371" s="2" t="s">
        <v>1552</v>
      </c>
      <c r="C371" s="2" t="s">
        <v>1553</v>
      </c>
      <c r="D371" s="2"/>
      <c r="E371" s="2">
        <v>1336</v>
      </c>
      <c r="F371" s="2" t="s">
        <v>1617</v>
      </c>
      <c r="G371" s="2" t="s">
        <v>1618</v>
      </c>
      <c r="H371" s="3" t="s">
        <v>1619</v>
      </c>
      <c r="J371">
        <f t="shared" si="36"/>
        <v>1273</v>
      </c>
      <c r="K371" t="str">
        <f t="shared" si="37"/>
        <v>学</v>
      </c>
      <c r="L371" t="str">
        <f t="shared" si="35"/>
        <v>學</v>
      </c>
      <c r="M371" t="str">
        <f t="shared" si="35"/>
        <v/>
      </c>
      <c r="O371">
        <f t="shared" si="38"/>
        <v>1336</v>
      </c>
      <c r="P371" t="str">
        <f t="shared" si="39"/>
        <v>线</v>
      </c>
      <c r="Q371" t="str">
        <f t="shared" si="40"/>
        <v>綫</v>
      </c>
      <c r="R371" t="str">
        <f t="shared" si="41"/>
        <v>線30</v>
      </c>
      <c r="U371">
        <f>MATCH(A371,Table9[Index],0)</f>
        <v>637</v>
      </c>
    </row>
    <row r="372" spans="1:21" ht="15.75" thickBot="1" x14ac:dyDescent="0.3">
      <c r="A372" s="2">
        <v>1274</v>
      </c>
      <c r="B372" s="2" t="s">
        <v>1554</v>
      </c>
      <c r="C372" s="2" t="s">
        <v>1555</v>
      </c>
      <c r="D372" s="2" t="s">
        <v>1556</v>
      </c>
      <c r="E372" s="2">
        <v>1337</v>
      </c>
      <c r="F372" s="2" t="s">
        <v>1620</v>
      </c>
      <c r="G372" s="2" t="s">
        <v>1621</v>
      </c>
      <c r="H372" s="2"/>
      <c r="J372">
        <f t="shared" si="36"/>
        <v>1274</v>
      </c>
      <c r="K372" t="str">
        <f t="shared" si="37"/>
        <v>宝</v>
      </c>
      <c r="L372" t="str">
        <f t="shared" si="35"/>
        <v>寶</v>
      </c>
      <c r="M372" t="str">
        <f t="shared" si="35"/>
        <v>寳</v>
      </c>
      <c r="O372">
        <f t="shared" si="38"/>
        <v>1337</v>
      </c>
      <c r="P372" t="str">
        <f t="shared" si="39"/>
        <v>练</v>
      </c>
      <c r="Q372" t="str">
        <f t="shared" si="40"/>
        <v>練</v>
      </c>
      <c r="R372" t="str">
        <f t="shared" si="41"/>
        <v/>
      </c>
      <c r="U372">
        <f>MATCH(A372,Table9[Index],0)</f>
        <v>638</v>
      </c>
    </row>
    <row r="373" spans="1:21" ht="15.75" thickBot="1" x14ac:dyDescent="0.3">
      <c r="A373" s="2">
        <v>1277</v>
      </c>
      <c r="B373" s="2" t="s">
        <v>1557</v>
      </c>
      <c r="C373" s="2" t="s">
        <v>1558</v>
      </c>
      <c r="D373" s="2"/>
      <c r="E373" s="2">
        <v>1338</v>
      </c>
      <c r="F373" s="2" t="s">
        <v>1622</v>
      </c>
      <c r="G373" s="2" t="s">
        <v>1623</v>
      </c>
      <c r="H373" s="2"/>
      <c r="J373">
        <f t="shared" si="36"/>
        <v>1277</v>
      </c>
      <c r="K373" t="str">
        <f t="shared" si="37"/>
        <v>宠</v>
      </c>
      <c r="L373" t="str">
        <f t="shared" si="35"/>
        <v>寵</v>
      </c>
      <c r="M373" t="str">
        <f t="shared" si="35"/>
        <v/>
      </c>
      <c r="O373">
        <f t="shared" si="38"/>
        <v>1338</v>
      </c>
      <c r="P373" t="str">
        <f t="shared" si="39"/>
        <v>组</v>
      </c>
      <c r="Q373" t="str">
        <f t="shared" si="40"/>
        <v>組</v>
      </c>
      <c r="R373" t="str">
        <f t="shared" si="41"/>
        <v/>
      </c>
      <c r="U373">
        <f>MATCH(A373,Table9[Index],0)</f>
        <v>639</v>
      </c>
    </row>
    <row r="374" spans="1:21" ht="15.75" thickBot="1" x14ac:dyDescent="0.3">
      <c r="A374" s="2">
        <v>1279</v>
      </c>
      <c r="B374" s="2" t="s">
        <v>1559</v>
      </c>
      <c r="C374" s="2" t="s">
        <v>1560</v>
      </c>
      <c r="D374" s="2"/>
      <c r="E374" s="2">
        <v>1339</v>
      </c>
      <c r="F374" s="2" t="s">
        <v>1624</v>
      </c>
      <c r="G374" s="2" t="s">
        <v>1625</v>
      </c>
      <c r="H374" s="2"/>
      <c r="J374">
        <f t="shared" si="36"/>
        <v>1279</v>
      </c>
      <c r="K374" t="str">
        <f t="shared" si="37"/>
        <v>审</v>
      </c>
      <c r="L374" t="str">
        <f t="shared" si="35"/>
        <v>審</v>
      </c>
      <c r="M374" t="str">
        <f t="shared" si="35"/>
        <v/>
      </c>
      <c r="O374">
        <f t="shared" si="38"/>
        <v>1339</v>
      </c>
      <c r="P374" t="str">
        <f t="shared" si="39"/>
        <v>绅</v>
      </c>
      <c r="Q374" t="str">
        <f t="shared" si="40"/>
        <v>紳</v>
      </c>
      <c r="R374" t="str">
        <f t="shared" si="41"/>
        <v/>
      </c>
      <c r="U374">
        <f>MATCH(A374,Table9[Index],0)</f>
        <v>640</v>
      </c>
    </row>
    <row r="375" spans="1:21" ht="15.75" thickBot="1" x14ac:dyDescent="0.3">
      <c r="A375" s="4">
        <v>1283</v>
      </c>
      <c r="B375" s="4" t="s">
        <v>1561</v>
      </c>
      <c r="C375" s="2" t="s">
        <v>6</v>
      </c>
      <c r="D375" s="2"/>
      <c r="E375" s="2">
        <v>1340</v>
      </c>
      <c r="F375" s="2" t="s">
        <v>1626</v>
      </c>
      <c r="G375" s="2" t="s">
        <v>1627</v>
      </c>
      <c r="H375" s="2"/>
      <c r="J375">
        <f t="shared" si="36"/>
        <v>1283</v>
      </c>
      <c r="K375" t="str">
        <f t="shared" si="37"/>
        <v>帘</v>
      </c>
      <c r="L375" t="str">
        <f t="shared" si="35"/>
        <v>～</v>
      </c>
      <c r="M375" t="str">
        <f t="shared" si="35"/>
        <v/>
      </c>
      <c r="O375">
        <f t="shared" si="38"/>
        <v>1340</v>
      </c>
      <c r="P375" t="str">
        <f t="shared" si="39"/>
        <v>细</v>
      </c>
      <c r="Q375" t="str">
        <f t="shared" si="40"/>
        <v>細</v>
      </c>
      <c r="R375" t="str">
        <f t="shared" si="41"/>
        <v/>
      </c>
      <c r="U375">
        <f>MATCH(A375,Table9[Index],0)</f>
        <v>641</v>
      </c>
    </row>
    <row r="376" spans="1:21" ht="15.75" thickBot="1" x14ac:dyDescent="0.3">
      <c r="A376" s="5"/>
      <c r="B376" s="5"/>
      <c r="C376" s="2" t="s">
        <v>1562</v>
      </c>
      <c r="D376" s="2"/>
      <c r="E376" s="2">
        <v>1341</v>
      </c>
      <c r="F376" s="2" t="s">
        <v>1628</v>
      </c>
      <c r="G376" s="2" t="s">
        <v>1629</v>
      </c>
      <c r="H376" s="2"/>
      <c r="J376" t="str">
        <f t="shared" si="36"/>
        <v/>
      </c>
      <c r="K376" t="str">
        <f t="shared" si="37"/>
        <v/>
      </c>
      <c r="L376" t="str">
        <f t="shared" si="35"/>
        <v>簾</v>
      </c>
      <c r="M376" t="str">
        <f t="shared" si="35"/>
        <v/>
      </c>
      <c r="O376">
        <f t="shared" si="38"/>
        <v>1341</v>
      </c>
      <c r="P376" t="str">
        <f t="shared" si="39"/>
        <v>驶</v>
      </c>
      <c r="Q376" t="str">
        <f t="shared" si="40"/>
        <v>駛</v>
      </c>
      <c r="R376" t="str">
        <f t="shared" si="41"/>
        <v/>
      </c>
      <c r="U376" t="e">
        <f>MATCH(A376,Table9[Index],0)</f>
        <v>#N/A</v>
      </c>
    </row>
    <row r="377" spans="1:21" ht="15.75" thickBot="1" x14ac:dyDescent="0.3">
      <c r="A377" s="2">
        <v>1285</v>
      </c>
      <c r="B377" s="2" t="s">
        <v>1563</v>
      </c>
      <c r="C377" s="2" t="s">
        <v>1564</v>
      </c>
      <c r="D377" s="2" t="s">
        <v>1565</v>
      </c>
      <c r="E377" s="2">
        <v>1342</v>
      </c>
      <c r="F377" s="2" t="s">
        <v>1630</v>
      </c>
      <c r="G377" s="2" t="s">
        <v>1631</v>
      </c>
      <c r="H377" s="2"/>
      <c r="J377">
        <f t="shared" si="36"/>
        <v>1285</v>
      </c>
      <c r="K377" t="str">
        <f t="shared" si="37"/>
        <v>实</v>
      </c>
      <c r="L377" t="str">
        <f t="shared" si="35"/>
        <v>實</v>
      </c>
      <c r="M377" t="str">
        <f t="shared" si="35"/>
        <v>寔</v>
      </c>
      <c r="O377">
        <f t="shared" si="38"/>
        <v>1342</v>
      </c>
      <c r="P377" t="str">
        <f t="shared" si="39"/>
        <v>织</v>
      </c>
      <c r="Q377" t="str">
        <f t="shared" si="40"/>
        <v>織</v>
      </c>
      <c r="R377" t="str">
        <f t="shared" si="41"/>
        <v/>
      </c>
      <c r="U377">
        <f>MATCH(A377,Table9[Index],0)</f>
        <v>642</v>
      </c>
    </row>
    <row r="378" spans="1:21" ht="15.75" thickBot="1" x14ac:dyDescent="0.3">
      <c r="A378" s="2">
        <v>1286</v>
      </c>
      <c r="B378" s="2" t="s">
        <v>1566</v>
      </c>
      <c r="C378" s="2" t="s">
        <v>1567</v>
      </c>
      <c r="D378" s="2"/>
      <c r="E378" s="2">
        <v>1343</v>
      </c>
      <c r="F378" s="2" t="s">
        <v>1632</v>
      </c>
      <c r="G378" s="2" t="s">
        <v>1633</v>
      </c>
      <c r="H378" s="2"/>
      <c r="J378">
        <f t="shared" si="36"/>
        <v>1286</v>
      </c>
      <c r="K378" t="str">
        <f t="shared" si="37"/>
        <v>试</v>
      </c>
      <c r="L378" t="str">
        <f t="shared" si="35"/>
        <v>試</v>
      </c>
      <c r="M378" t="str">
        <f t="shared" si="35"/>
        <v/>
      </c>
      <c r="O378">
        <f t="shared" si="38"/>
        <v>1343</v>
      </c>
      <c r="P378" t="str">
        <f t="shared" si="39"/>
        <v>驹</v>
      </c>
      <c r="Q378" t="str">
        <f t="shared" si="40"/>
        <v>駒</v>
      </c>
      <c r="R378" t="str">
        <f t="shared" si="41"/>
        <v/>
      </c>
      <c r="U378">
        <f>MATCH(A378,Table9[Index],0)</f>
        <v>643</v>
      </c>
    </row>
    <row r="379" spans="1:21" ht="15.75" thickBot="1" x14ac:dyDescent="0.3">
      <c r="A379" s="2">
        <v>1288</v>
      </c>
      <c r="B379" s="2" t="s">
        <v>1568</v>
      </c>
      <c r="C379" s="2" t="s">
        <v>1569</v>
      </c>
      <c r="D379" s="2"/>
      <c r="E379" s="2">
        <v>1344</v>
      </c>
      <c r="F379" s="2" t="s">
        <v>1634</v>
      </c>
      <c r="G379" s="2" t="s">
        <v>1635</v>
      </c>
      <c r="H379" s="2"/>
      <c r="J379">
        <f t="shared" si="36"/>
        <v>1288</v>
      </c>
      <c r="K379" t="str">
        <f t="shared" si="37"/>
        <v>诗</v>
      </c>
      <c r="L379" t="str">
        <f t="shared" si="35"/>
        <v>詩</v>
      </c>
      <c r="M379" t="str">
        <f t="shared" si="35"/>
        <v/>
      </c>
      <c r="O379">
        <f t="shared" si="38"/>
        <v>1344</v>
      </c>
      <c r="P379" t="str">
        <f t="shared" si="39"/>
        <v>终</v>
      </c>
      <c r="Q379" t="str">
        <f t="shared" si="40"/>
        <v>終</v>
      </c>
      <c r="R379" t="str">
        <f t="shared" si="41"/>
        <v/>
      </c>
      <c r="U379">
        <f>MATCH(A379,Table9[Index],0)</f>
        <v>644</v>
      </c>
    </row>
    <row r="380" spans="1:21" ht="15.75" thickBot="1" x14ac:dyDescent="0.3">
      <c r="A380" s="2">
        <v>1291</v>
      </c>
      <c r="B380" s="2" t="s">
        <v>1570</v>
      </c>
      <c r="C380" s="2" t="s">
        <v>1571</v>
      </c>
      <c r="D380" s="2"/>
      <c r="E380" s="2">
        <v>1345</v>
      </c>
      <c r="F380" s="2" t="s">
        <v>1636</v>
      </c>
      <c r="G380" s="2" t="s">
        <v>1637</v>
      </c>
      <c r="H380" s="2"/>
      <c r="J380">
        <f t="shared" si="36"/>
        <v>1291</v>
      </c>
      <c r="K380" t="str">
        <f t="shared" si="37"/>
        <v>诚</v>
      </c>
      <c r="L380" t="str">
        <f t="shared" si="35"/>
        <v>誠</v>
      </c>
      <c r="M380" t="str">
        <f t="shared" si="35"/>
        <v/>
      </c>
      <c r="O380">
        <f t="shared" si="38"/>
        <v>1345</v>
      </c>
      <c r="P380" t="str">
        <f t="shared" si="39"/>
        <v>驻</v>
      </c>
      <c r="Q380" t="str">
        <f t="shared" si="40"/>
        <v>駐</v>
      </c>
      <c r="R380" t="str">
        <f t="shared" si="41"/>
        <v/>
      </c>
      <c r="U380">
        <f>MATCH(A380,Table9[Index],0)</f>
        <v>645</v>
      </c>
    </row>
    <row r="381" spans="1:21" ht="15.75" thickBot="1" x14ac:dyDescent="0.3">
      <c r="A381" s="2">
        <v>1292</v>
      </c>
      <c r="B381" s="2" t="s">
        <v>1572</v>
      </c>
      <c r="C381" s="2" t="s">
        <v>1573</v>
      </c>
      <c r="D381" s="2"/>
      <c r="E381" s="2">
        <v>1346</v>
      </c>
      <c r="F381" s="2" t="s">
        <v>1638</v>
      </c>
      <c r="G381" s="2" t="s">
        <v>1639</v>
      </c>
      <c r="H381" s="2"/>
      <c r="J381">
        <f t="shared" si="36"/>
        <v>1292</v>
      </c>
      <c r="K381" t="str">
        <f t="shared" si="37"/>
        <v>衬</v>
      </c>
      <c r="L381" t="str">
        <f t="shared" si="35"/>
        <v>襯</v>
      </c>
      <c r="M381" t="str">
        <f t="shared" si="35"/>
        <v/>
      </c>
      <c r="O381">
        <f t="shared" si="38"/>
        <v>1346</v>
      </c>
      <c r="P381" t="str">
        <f t="shared" si="39"/>
        <v>绊</v>
      </c>
      <c r="Q381" t="str">
        <f t="shared" si="40"/>
        <v>絆</v>
      </c>
      <c r="R381" t="str">
        <f t="shared" si="41"/>
        <v/>
      </c>
      <c r="U381">
        <f>MATCH(A381,Table9[Index],0)</f>
        <v>646</v>
      </c>
    </row>
    <row r="382" spans="1:21" ht="15.75" thickBot="1" x14ac:dyDescent="0.3">
      <c r="A382" s="2">
        <v>1294</v>
      </c>
      <c r="B382" s="2" t="s">
        <v>1574</v>
      </c>
      <c r="C382" s="2" t="s">
        <v>1575</v>
      </c>
      <c r="D382" s="2" t="s">
        <v>1576</v>
      </c>
      <c r="E382" s="2">
        <v>1347</v>
      </c>
      <c r="F382" s="2" t="s">
        <v>1640</v>
      </c>
      <c r="G382" s="2" t="s">
        <v>1641</v>
      </c>
      <c r="H382" s="2" t="s">
        <v>1642</v>
      </c>
      <c r="J382">
        <f t="shared" si="36"/>
        <v>1294</v>
      </c>
      <c r="K382" t="str">
        <f t="shared" si="37"/>
        <v>视</v>
      </c>
      <c r="L382" t="str">
        <f t="shared" si="35"/>
        <v>視</v>
      </c>
      <c r="M382" t="str">
        <f t="shared" si="35"/>
        <v>眎眡</v>
      </c>
      <c r="O382">
        <f t="shared" si="38"/>
        <v>1347</v>
      </c>
      <c r="P382" t="str">
        <f t="shared" si="39"/>
        <v>驼</v>
      </c>
      <c r="Q382" t="str">
        <f t="shared" si="40"/>
        <v>駝</v>
      </c>
      <c r="R382" t="str">
        <f t="shared" si="41"/>
        <v>駞</v>
      </c>
      <c r="U382">
        <f>MATCH(A382,Table9[Index],0)</f>
        <v>647</v>
      </c>
    </row>
    <row r="383" spans="1:21" ht="15.75" thickBot="1" x14ac:dyDescent="0.3">
      <c r="A383" s="2">
        <v>1296</v>
      </c>
      <c r="B383" s="2" t="s">
        <v>1577</v>
      </c>
      <c r="C383" s="2" t="s">
        <v>1578</v>
      </c>
      <c r="D383" s="2" t="s">
        <v>1579</v>
      </c>
      <c r="E383" s="2">
        <v>1348</v>
      </c>
      <c r="F383" s="2" t="s">
        <v>1643</v>
      </c>
      <c r="G383" s="2" t="s">
        <v>1644</v>
      </c>
      <c r="H383" s="2"/>
      <c r="J383">
        <f t="shared" si="36"/>
        <v>1296</v>
      </c>
      <c r="K383" t="str">
        <f t="shared" si="37"/>
        <v>话</v>
      </c>
      <c r="L383" t="str">
        <f t="shared" ref="L383:M446" si="42">IF(ISBLANK(C383),"",  IF(LEN(C383)&gt;=3,MID(C383,2,LEN(C383)-2),C383))</f>
        <v>話</v>
      </c>
      <c r="M383" t="str">
        <f t="shared" si="42"/>
        <v>䛡</v>
      </c>
      <c r="O383">
        <f t="shared" si="38"/>
        <v>1348</v>
      </c>
      <c r="P383" t="str">
        <f t="shared" si="39"/>
        <v>绍</v>
      </c>
      <c r="Q383" t="str">
        <f t="shared" si="40"/>
        <v>紹</v>
      </c>
      <c r="R383" t="str">
        <f t="shared" si="41"/>
        <v/>
      </c>
      <c r="U383">
        <f>MATCH(A383,Table9[Index],0)</f>
        <v>648</v>
      </c>
    </row>
    <row r="384" spans="1:21" ht="15.75" thickBot="1" x14ac:dyDescent="0.3">
      <c r="A384" s="2">
        <v>1297</v>
      </c>
      <c r="B384" s="2" t="s">
        <v>1580</v>
      </c>
      <c r="C384" s="2" t="s">
        <v>1581</v>
      </c>
      <c r="D384" s="2"/>
      <c r="E384" s="2">
        <v>1349</v>
      </c>
      <c r="F384" s="2" t="s">
        <v>1645</v>
      </c>
      <c r="G384" s="2" t="s">
        <v>1646</v>
      </c>
      <c r="H384" s="2"/>
      <c r="J384">
        <f t="shared" si="36"/>
        <v>1297</v>
      </c>
      <c r="K384" t="str">
        <f t="shared" si="37"/>
        <v>诞</v>
      </c>
      <c r="L384" t="str">
        <f t="shared" si="42"/>
        <v>誕</v>
      </c>
      <c r="M384" t="str">
        <f t="shared" si="42"/>
        <v/>
      </c>
      <c r="O384">
        <f t="shared" si="38"/>
        <v>1349</v>
      </c>
      <c r="P384" t="str">
        <f t="shared" si="39"/>
        <v>绎</v>
      </c>
      <c r="Q384" t="str">
        <f t="shared" si="40"/>
        <v>繹</v>
      </c>
      <c r="R384" t="str">
        <f t="shared" si="41"/>
        <v/>
      </c>
      <c r="U384">
        <f>MATCH(A384,Table9[Index],0)</f>
        <v>649</v>
      </c>
    </row>
    <row r="385" spans="1:21" ht="15.75" thickBot="1" x14ac:dyDescent="0.3">
      <c r="A385" s="2">
        <v>1298</v>
      </c>
      <c r="B385" s="2" t="s">
        <v>1582</v>
      </c>
      <c r="C385" s="2" t="s">
        <v>1583</v>
      </c>
      <c r="D385" s="2"/>
      <c r="E385" s="2">
        <v>1350</v>
      </c>
      <c r="F385" s="2" t="s">
        <v>1647</v>
      </c>
      <c r="G385" s="2" t="s">
        <v>1648</v>
      </c>
      <c r="H385" s="2"/>
      <c r="J385">
        <f t="shared" si="36"/>
        <v>1298</v>
      </c>
      <c r="K385" t="str">
        <f t="shared" si="37"/>
        <v>诡</v>
      </c>
      <c r="L385" t="str">
        <f t="shared" si="42"/>
        <v>詭</v>
      </c>
      <c r="M385" t="str">
        <f t="shared" si="42"/>
        <v/>
      </c>
      <c r="O385">
        <f t="shared" si="38"/>
        <v>1350</v>
      </c>
      <c r="P385" t="str">
        <f t="shared" si="39"/>
        <v>经</v>
      </c>
      <c r="Q385" t="str">
        <f t="shared" si="40"/>
        <v>經</v>
      </c>
      <c r="R385" t="str">
        <f t="shared" si="41"/>
        <v/>
      </c>
      <c r="U385">
        <f>MATCH(A385,Table9[Index],0)</f>
        <v>650</v>
      </c>
    </row>
    <row r="386" spans="1:21" ht="15.75" thickBot="1" x14ac:dyDescent="0.3">
      <c r="A386" s="2">
        <v>1299</v>
      </c>
      <c r="B386" s="2" t="s">
        <v>1584</v>
      </c>
      <c r="C386" s="2" t="s">
        <v>1585</v>
      </c>
      <c r="D386" s="2"/>
      <c r="E386" s="2">
        <v>1351</v>
      </c>
      <c r="F386" s="2" t="s">
        <v>1649</v>
      </c>
      <c r="G386" s="2" t="s">
        <v>1650</v>
      </c>
      <c r="H386" s="2"/>
      <c r="J386">
        <f t="shared" si="36"/>
        <v>1299</v>
      </c>
      <c r="K386" t="str">
        <f t="shared" si="37"/>
        <v>询</v>
      </c>
      <c r="L386" t="str">
        <f t="shared" si="42"/>
        <v>詢</v>
      </c>
      <c r="M386" t="str">
        <f t="shared" si="42"/>
        <v/>
      </c>
      <c r="O386">
        <f t="shared" si="38"/>
        <v>1351</v>
      </c>
      <c r="P386" t="str">
        <f t="shared" si="39"/>
        <v>贯</v>
      </c>
      <c r="Q386" t="str">
        <f t="shared" si="40"/>
        <v>貫</v>
      </c>
      <c r="R386" t="str">
        <f t="shared" si="41"/>
        <v/>
      </c>
      <c r="U386">
        <f>MATCH(A386,Table9[Index],0)</f>
        <v>651</v>
      </c>
    </row>
    <row r="387" spans="1:21" ht="15.75" thickBot="1" x14ac:dyDescent="0.3">
      <c r="A387" s="2">
        <v>1300</v>
      </c>
      <c r="B387" s="2" t="s">
        <v>1586</v>
      </c>
      <c r="C387" s="2" t="s">
        <v>1587</v>
      </c>
      <c r="D387" s="2"/>
      <c r="E387" s="2">
        <v>1353</v>
      </c>
      <c r="F387" s="2" t="s">
        <v>1651</v>
      </c>
      <c r="G387" s="2" t="s">
        <v>1652</v>
      </c>
      <c r="H387" s="2"/>
      <c r="J387">
        <f t="shared" ref="J387:J450" si="43">IF(ISBLANK(A387),"",A387)</f>
        <v>1300</v>
      </c>
      <c r="K387" t="str">
        <f t="shared" ref="K387:K450" si="44">IF(ISBLANK(B387),"",B387)</f>
        <v>该</v>
      </c>
      <c r="L387" t="str">
        <f t="shared" si="42"/>
        <v>該</v>
      </c>
      <c r="M387" t="str">
        <f t="shared" si="42"/>
        <v/>
      </c>
      <c r="O387">
        <f t="shared" ref="O387:O450" si="45">IF(ISBLANK(E387),"",E387)</f>
        <v>1353</v>
      </c>
      <c r="P387" t="str">
        <f t="shared" ref="P387:P450" si="46">IF(ISBLANK(F387),"",F387)</f>
        <v>贰</v>
      </c>
      <c r="Q387" t="str">
        <f t="shared" ref="Q387:Q450" si="47">IF(ISBLANK(G387),"",  IF(LEN(G387)&gt;=3,MID(G387,2,LEN(G387)-2),G387))</f>
        <v>貳</v>
      </c>
      <c r="R387" t="str">
        <f t="shared" ref="R387:R450" si="48">IF(ISBLANK(H387),"",  IF(LEN(H387)&gt;=3,MID(H387,2,LEN(H387)-2),H387))</f>
        <v/>
      </c>
      <c r="U387">
        <f>MATCH(A387,Table9[Index],0)</f>
        <v>652</v>
      </c>
    </row>
    <row r="388" spans="1:21" ht="15.75" thickBot="1" x14ac:dyDescent="0.3">
      <c r="A388" s="2">
        <v>1301</v>
      </c>
      <c r="B388" s="2" t="s">
        <v>1588</v>
      </c>
      <c r="C388" s="2" t="s">
        <v>1589</v>
      </c>
      <c r="D388" s="2"/>
      <c r="E388" s="2">
        <v>1355</v>
      </c>
      <c r="F388" s="2" t="s">
        <v>1653</v>
      </c>
      <c r="G388" s="2"/>
      <c r="H388" s="2" t="s">
        <v>1654</v>
      </c>
      <c r="J388">
        <f t="shared" si="43"/>
        <v>1301</v>
      </c>
      <c r="K388" t="str">
        <f t="shared" si="44"/>
        <v>详</v>
      </c>
      <c r="L388" t="str">
        <f t="shared" si="42"/>
        <v>詳</v>
      </c>
      <c r="M388" t="str">
        <f t="shared" si="42"/>
        <v/>
      </c>
      <c r="O388">
        <f t="shared" si="45"/>
        <v>1355</v>
      </c>
      <c r="P388" t="str">
        <f t="shared" si="46"/>
        <v>春</v>
      </c>
      <c r="Q388" t="str">
        <f t="shared" si="47"/>
        <v/>
      </c>
      <c r="R388" t="str">
        <f t="shared" si="48"/>
        <v>旾</v>
      </c>
      <c r="U388">
        <f>MATCH(A388,Table9[Index],0)</f>
        <v>653</v>
      </c>
    </row>
    <row r="389" spans="1:21" ht="15.75" thickBot="1" x14ac:dyDescent="0.3">
      <c r="A389" s="2">
        <v>1303</v>
      </c>
      <c r="B389" s="2" t="s">
        <v>1590</v>
      </c>
      <c r="C389" s="2" t="s">
        <v>1591</v>
      </c>
      <c r="D389" s="2"/>
      <c r="E389" s="2">
        <v>1356</v>
      </c>
      <c r="F389" s="2" t="s">
        <v>1655</v>
      </c>
      <c r="G389" s="2" t="s">
        <v>1656</v>
      </c>
      <c r="H389" s="2" t="s">
        <v>1657</v>
      </c>
      <c r="J389">
        <f t="shared" si="43"/>
        <v>1303</v>
      </c>
      <c r="K389" t="str">
        <f t="shared" si="44"/>
        <v>肃</v>
      </c>
      <c r="L389" t="str">
        <f t="shared" si="42"/>
        <v>肅</v>
      </c>
      <c r="M389" t="str">
        <f t="shared" si="42"/>
        <v/>
      </c>
      <c r="O389">
        <f t="shared" si="45"/>
        <v>1356</v>
      </c>
      <c r="P389" t="str">
        <f t="shared" si="46"/>
        <v>帮</v>
      </c>
      <c r="Q389" t="str">
        <f t="shared" si="47"/>
        <v>幫</v>
      </c>
      <c r="R389" t="str">
        <f t="shared" si="48"/>
        <v>幇幚</v>
      </c>
      <c r="U389">
        <f>MATCH(A389,Table9[Index],0)</f>
        <v>654</v>
      </c>
    </row>
    <row r="390" spans="1:21" ht="15.75" thickBot="1" x14ac:dyDescent="0.3">
      <c r="A390" s="2">
        <v>1304</v>
      </c>
      <c r="B390" s="2" t="s">
        <v>1592</v>
      </c>
      <c r="C390" s="2" t="s">
        <v>1593</v>
      </c>
      <c r="D390" s="2"/>
      <c r="E390" s="2">
        <v>1358</v>
      </c>
      <c r="F390" s="2" t="s">
        <v>1658</v>
      </c>
      <c r="G390" s="2"/>
      <c r="H390" s="2" t="s">
        <v>1659</v>
      </c>
      <c r="J390">
        <f t="shared" si="43"/>
        <v>1304</v>
      </c>
      <c r="K390" t="str">
        <f t="shared" si="44"/>
        <v>录</v>
      </c>
      <c r="L390" t="str">
        <f t="shared" si="42"/>
        <v>録</v>
      </c>
      <c r="M390" t="str">
        <f t="shared" si="42"/>
        <v/>
      </c>
      <c r="O390">
        <f t="shared" si="45"/>
        <v>1358</v>
      </c>
      <c r="P390" t="str">
        <f t="shared" si="46"/>
        <v>珍</v>
      </c>
      <c r="Q390" t="str">
        <f t="shared" si="47"/>
        <v/>
      </c>
      <c r="R390" t="str">
        <f t="shared" si="48"/>
        <v>珎</v>
      </c>
      <c r="U390">
        <f>MATCH(A390,Table9[Index],0)</f>
        <v>655</v>
      </c>
    </row>
    <row r="391" spans="1:21" ht="15.75" thickBot="1" x14ac:dyDescent="0.3">
      <c r="A391" s="2">
        <v>1305</v>
      </c>
      <c r="B391" s="2" t="s">
        <v>1594</v>
      </c>
      <c r="C391" s="2" t="s">
        <v>1595</v>
      </c>
      <c r="D391" s="2" t="s">
        <v>1596</v>
      </c>
      <c r="E391" s="2">
        <v>1360</v>
      </c>
      <c r="F391" s="2" t="s">
        <v>1660</v>
      </c>
      <c r="G391" s="2"/>
      <c r="H391" s="2" t="s">
        <v>1661</v>
      </c>
      <c r="J391">
        <f t="shared" si="43"/>
        <v>1305</v>
      </c>
      <c r="K391" t="str">
        <f t="shared" si="44"/>
        <v>隶</v>
      </c>
      <c r="L391" t="str">
        <f t="shared" si="42"/>
        <v>隸</v>
      </c>
      <c r="M391" t="str">
        <f t="shared" si="42"/>
        <v>𨽻隷</v>
      </c>
      <c r="O391">
        <f t="shared" si="45"/>
        <v>1360</v>
      </c>
      <c r="P391" t="str">
        <f t="shared" si="46"/>
        <v>珊󠄁</v>
      </c>
      <c r="Q391" t="str">
        <f t="shared" si="47"/>
        <v/>
      </c>
      <c r="R391" t="str">
        <f t="shared" si="48"/>
        <v>_xDB40_</v>
      </c>
      <c r="U391">
        <f>MATCH(A391,Table9[Index],0)</f>
        <v>656</v>
      </c>
    </row>
    <row r="392" spans="1:21" ht="15.75" thickBot="1" x14ac:dyDescent="0.3">
      <c r="A392" s="2">
        <v>1306</v>
      </c>
      <c r="B392" s="2" t="s">
        <v>1597</v>
      </c>
      <c r="C392" s="2"/>
      <c r="D392" s="2" t="s">
        <v>1598</v>
      </c>
      <c r="E392" s="2">
        <v>1365</v>
      </c>
      <c r="F392" s="2" t="s">
        <v>1662</v>
      </c>
      <c r="G392" s="2"/>
      <c r="H392" s="2" t="s">
        <v>1663</v>
      </c>
      <c r="J392">
        <f t="shared" si="43"/>
        <v>1306</v>
      </c>
      <c r="K392" t="str">
        <f t="shared" si="44"/>
        <v>帚</v>
      </c>
      <c r="L392" t="str">
        <f t="shared" si="42"/>
        <v/>
      </c>
      <c r="M392" t="str">
        <f t="shared" si="42"/>
        <v>箒</v>
      </c>
      <c r="O392">
        <f t="shared" si="45"/>
        <v>1365</v>
      </c>
      <c r="P392" t="str">
        <f t="shared" si="46"/>
        <v>挂</v>
      </c>
      <c r="Q392" t="str">
        <f t="shared" si="47"/>
        <v/>
      </c>
      <c r="R392" t="str">
        <f t="shared" si="48"/>
        <v>𦊱掛</v>
      </c>
      <c r="U392">
        <f>MATCH(A392,Table9[Index],0)</f>
        <v>657</v>
      </c>
    </row>
    <row r="393" spans="1:21" ht="15.75" thickBot="1" x14ac:dyDescent="0.3">
      <c r="A393" s="2">
        <v>1309</v>
      </c>
      <c r="B393" s="2" t="s">
        <v>1599</v>
      </c>
      <c r="C393" s="2"/>
      <c r="D393" s="2" t="s">
        <v>1600</v>
      </c>
      <c r="E393" s="2">
        <v>1370</v>
      </c>
      <c r="F393" s="2" t="s">
        <v>1664</v>
      </c>
      <c r="G393" s="2" t="s">
        <v>1665</v>
      </c>
      <c r="H393" s="2"/>
      <c r="J393">
        <f t="shared" si="43"/>
        <v>1309</v>
      </c>
      <c r="K393" t="str">
        <f t="shared" si="44"/>
        <v>届</v>
      </c>
      <c r="L393" t="str">
        <f t="shared" si="42"/>
        <v/>
      </c>
      <c r="M393" t="str">
        <f t="shared" si="42"/>
        <v>屆</v>
      </c>
      <c r="O393">
        <f t="shared" si="45"/>
        <v>1370</v>
      </c>
      <c r="P393" t="str">
        <f t="shared" si="46"/>
        <v>项</v>
      </c>
      <c r="Q393" t="str">
        <f t="shared" si="47"/>
        <v>項</v>
      </c>
      <c r="R393" t="str">
        <f t="shared" si="48"/>
        <v/>
      </c>
      <c r="U393">
        <f>MATCH(A393,Table9[Index],0)</f>
        <v>658</v>
      </c>
    </row>
    <row r="394" spans="1:21" ht="15.75" thickBot="1" x14ac:dyDescent="0.3">
      <c r="A394" s="4">
        <v>1313</v>
      </c>
      <c r="B394" s="4" t="s">
        <v>1601</v>
      </c>
      <c r="C394" s="2" t="s">
        <v>1602</v>
      </c>
      <c r="D394" s="2"/>
      <c r="E394" s="2">
        <v>1374</v>
      </c>
      <c r="F394" s="2" t="s">
        <v>1666</v>
      </c>
      <c r="G394" s="2" t="s">
        <v>1667</v>
      </c>
      <c r="H394" s="2"/>
      <c r="J394">
        <f t="shared" si="43"/>
        <v>1313</v>
      </c>
      <c r="K394" t="str">
        <f t="shared" si="44"/>
        <v>弥</v>
      </c>
      <c r="L394" t="str">
        <f t="shared" si="42"/>
        <v>彌</v>
      </c>
      <c r="M394" t="str">
        <f t="shared" si="42"/>
        <v/>
      </c>
      <c r="O394">
        <f t="shared" si="45"/>
        <v>1374</v>
      </c>
      <c r="P394" t="str">
        <f t="shared" si="46"/>
        <v>挟</v>
      </c>
      <c r="Q394" t="str">
        <f t="shared" si="47"/>
        <v>挾</v>
      </c>
      <c r="R394" t="str">
        <f t="shared" si="48"/>
        <v/>
      </c>
      <c r="U394">
        <f>MATCH(A394,Table9[Index],0)</f>
        <v>659</v>
      </c>
    </row>
    <row r="395" spans="1:21" ht="15.75" thickBot="1" x14ac:dyDescent="0.3">
      <c r="A395" s="5"/>
      <c r="B395" s="5"/>
      <c r="C395" s="2" t="s">
        <v>1603</v>
      </c>
      <c r="D395" s="2"/>
      <c r="E395" s="2">
        <v>1375</v>
      </c>
      <c r="F395" s="2" t="s">
        <v>1668</v>
      </c>
      <c r="G395" s="2" t="s">
        <v>1669</v>
      </c>
      <c r="H395" s="2"/>
      <c r="J395" t="str">
        <f t="shared" si="43"/>
        <v/>
      </c>
      <c r="K395" t="str">
        <f t="shared" si="44"/>
        <v/>
      </c>
      <c r="L395" t="str">
        <f t="shared" si="42"/>
        <v>瀰</v>
      </c>
      <c r="M395" t="str">
        <f t="shared" si="42"/>
        <v/>
      </c>
      <c r="O395">
        <f t="shared" si="45"/>
        <v>1375</v>
      </c>
      <c r="P395" t="str">
        <f t="shared" si="46"/>
        <v>挠</v>
      </c>
      <c r="Q395" t="str">
        <f t="shared" si="47"/>
        <v>撓</v>
      </c>
      <c r="R395" t="str">
        <f t="shared" si="48"/>
        <v/>
      </c>
      <c r="U395" t="e">
        <f>MATCH(A395,Table9[Index],0)</f>
        <v>#N/A</v>
      </c>
    </row>
    <row r="396" spans="1:21" ht="15.75" thickBot="1" x14ac:dyDescent="0.3">
      <c r="A396" s="2">
        <v>1314</v>
      </c>
      <c r="B396" s="2" t="s">
        <v>1604</v>
      </c>
      <c r="C396" s="2"/>
      <c r="D396" s="2" t="s">
        <v>1605</v>
      </c>
      <c r="E396" s="2">
        <v>1378</v>
      </c>
      <c r="F396" s="2" t="s">
        <v>1670</v>
      </c>
      <c r="G396" s="2" t="s">
        <v>1671</v>
      </c>
      <c r="H396" s="2"/>
      <c r="J396">
        <f t="shared" si="43"/>
        <v>1314</v>
      </c>
      <c r="K396" t="str">
        <f t="shared" si="44"/>
        <v>弦</v>
      </c>
      <c r="L396" t="str">
        <f t="shared" si="42"/>
        <v/>
      </c>
      <c r="M396" t="str">
        <f t="shared" si="42"/>
        <v>絃</v>
      </c>
      <c r="O396">
        <f t="shared" si="45"/>
        <v>1378</v>
      </c>
      <c r="P396" t="str">
        <f t="shared" si="46"/>
        <v>赵</v>
      </c>
      <c r="Q396" t="str">
        <f t="shared" si="47"/>
        <v>趙</v>
      </c>
      <c r="R396" t="str">
        <f t="shared" si="48"/>
        <v/>
      </c>
      <c r="U396">
        <f>MATCH(A396,Table9[Index],0)</f>
        <v>660</v>
      </c>
    </row>
    <row r="397" spans="1:21" ht="15.75" thickBot="1" x14ac:dyDescent="0.3">
      <c r="A397" s="2">
        <v>1320</v>
      </c>
      <c r="B397" s="2" t="s">
        <v>1606</v>
      </c>
      <c r="C397" s="2" t="s">
        <v>1607</v>
      </c>
      <c r="D397" s="2"/>
      <c r="E397" s="2">
        <v>1379</v>
      </c>
      <c r="F397" s="2" t="s">
        <v>1672</v>
      </c>
      <c r="G397" s="2" t="s">
        <v>1673</v>
      </c>
      <c r="H397" s="2" t="s">
        <v>1674</v>
      </c>
      <c r="J397">
        <f t="shared" si="43"/>
        <v>1320</v>
      </c>
      <c r="K397" t="str">
        <f t="shared" si="44"/>
        <v>陕</v>
      </c>
      <c r="L397" t="str">
        <f t="shared" si="42"/>
        <v>陝</v>
      </c>
      <c r="M397" t="str">
        <f t="shared" si="42"/>
        <v/>
      </c>
      <c r="O397">
        <f t="shared" si="45"/>
        <v>1379</v>
      </c>
      <c r="P397" t="str">
        <f t="shared" si="46"/>
        <v>挡</v>
      </c>
      <c r="Q397" t="str">
        <f t="shared" si="47"/>
        <v>擋</v>
      </c>
      <c r="R397" t="str">
        <f t="shared" si="48"/>
        <v>攩</v>
      </c>
      <c r="U397">
        <f>MATCH(A397,Table9[Index],0)</f>
        <v>661</v>
      </c>
    </row>
    <row r="398" spans="1:21" ht="15.75" thickBot="1" x14ac:dyDescent="0.3">
      <c r="A398" s="2">
        <v>1322</v>
      </c>
      <c r="B398" s="2" t="s">
        <v>1608</v>
      </c>
      <c r="C398" s="2"/>
      <c r="D398" s="2" t="s">
        <v>1609</v>
      </c>
      <c r="E398" s="2">
        <v>1383</v>
      </c>
      <c r="F398" s="2" t="s">
        <v>1675</v>
      </c>
      <c r="G398" s="2"/>
      <c r="H398" s="2" t="s">
        <v>1676</v>
      </c>
      <c r="J398">
        <f t="shared" si="43"/>
        <v>1322</v>
      </c>
      <c r="K398" t="str">
        <f t="shared" si="44"/>
        <v>函</v>
      </c>
      <c r="L398" t="str">
        <f t="shared" si="42"/>
        <v/>
      </c>
      <c r="M398" t="str">
        <f t="shared" si="42"/>
        <v>圅</v>
      </c>
      <c r="O398">
        <f t="shared" si="45"/>
        <v>1383</v>
      </c>
      <c r="P398" t="str">
        <f t="shared" si="46"/>
        <v>括</v>
      </c>
      <c r="Q398" t="str">
        <f t="shared" si="47"/>
        <v/>
      </c>
      <c r="R398" t="str">
        <f t="shared" si="48"/>
        <v>𢬸</v>
      </c>
      <c r="U398">
        <f>MATCH(A398,Table9[Index],0)</f>
        <v>662</v>
      </c>
    </row>
    <row r="399" spans="1:21" ht="15.75" thickBot="1" x14ac:dyDescent="0.3">
      <c r="A399" s="2">
        <v>1332</v>
      </c>
      <c r="B399" s="2" t="s">
        <v>1610</v>
      </c>
      <c r="C399" s="2" t="s">
        <v>1611</v>
      </c>
      <c r="D399" s="2"/>
      <c r="E399" s="2">
        <v>1388</v>
      </c>
      <c r="F399" s="2" t="s">
        <v>1677</v>
      </c>
      <c r="G399" s="2"/>
      <c r="H399" s="2" t="s">
        <v>1678</v>
      </c>
      <c r="J399">
        <f t="shared" si="43"/>
        <v>1332</v>
      </c>
      <c r="K399" t="str">
        <f t="shared" si="44"/>
        <v>驾</v>
      </c>
      <c r="L399" t="str">
        <f t="shared" si="42"/>
        <v>駕</v>
      </c>
      <c r="M399" t="str">
        <f t="shared" si="42"/>
        <v/>
      </c>
      <c r="O399">
        <f t="shared" si="45"/>
        <v>1388</v>
      </c>
      <c r="P399" t="str">
        <f t="shared" si="46"/>
        <v>垛</v>
      </c>
      <c r="Q399" t="str">
        <f t="shared" si="47"/>
        <v/>
      </c>
      <c r="R399" t="str">
        <f t="shared" si="48"/>
        <v>垜</v>
      </c>
      <c r="U399">
        <f>MATCH(A399,Table9[Index],0)</f>
        <v>663</v>
      </c>
    </row>
    <row r="400" spans="1:21" ht="15.75" thickBot="1" x14ac:dyDescent="0.3">
      <c r="A400" s="2">
        <v>1334</v>
      </c>
      <c r="B400" s="2" t="s">
        <v>1612</v>
      </c>
      <c r="C400" s="2" t="s">
        <v>1613</v>
      </c>
      <c r="D400" s="2" t="s">
        <v>1614</v>
      </c>
      <c r="E400" s="2">
        <v>1390</v>
      </c>
      <c r="F400" s="2" t="s">
        <v>1679</v>
      </c>
      <c r="G400" s="2" t="s">
        <v>1680</v>
      </c>
      <c r="H400" s="2"/>
      <c r="J400">
        <f t="shared" si="43"/>
        <v>1334</v>
      </c>
      <c r="K400" t="str">
        <f t="shared" si="44"/>
        <v>参</v>
      </c>
      <c r="L400" t="str">
        <f t="shared" si="42"/>
        <v>參</v>
      </c>
      <c r="M400" t="str">
        <f t="shared" si="42"/>
        <v>㕘葠蓡</v>
      </c>
      <c r="O400">
        <f t="shared" si="45"/>
        <v>1390</v>
      </c>
      <c r="P400" t="str">
        <f t="shared" si="46"/>
        <v>垫</v>
      </c>
      <c r="Q400" t="str">
        <f t="shared" si="47"/>
        <v>墊</v>
      </c>
      <c r="R400" t="str">
        <f t="shared" si="48"/>
        <v/>
      </c>
      <c r="U400">
        <f>MATCH(A400,Table9[Index],0)</f>
        <v>664</v>
      </c>
    </row>
    <row r="401" spans="1:21" ht="15.75" thickBot="1" x14ac:dyDescent="0.3">
      <c r="A401" s="2">
        <v>1335</v>
      </c>
      <c r="B401" s="2" t="s">
        <v>1615</v>
      </c>
      <c r="C401" s="2" t="s">
        <v>1616</v>
      </c>
      <c r="D401" s="2"/>
      <c r="E401" s="2">
        <v>1392</v>
      </c>
      <c r="F401" s="2" t="s">
        <v>1681</v>
      </c>
      <c r="G401" s="2" t="s">
        <v>1682</v>
      </c>
      <c r="H401" s="2"/>
      <c r="J401">
        <f t="shared" si="43"/>
        <v>1335</v>
      </c>
      <c r="K401" t="str">
        <f t="shared" si="44"/>
        <v>艰</v>
      </c>
      <c r="L401" t="str">
        <f t="shared" si="42"/>
        <v>艱</v>
      </c>
      <c r="M401" t="str">
        <f t="shared" si="42"/>
        <v/>
      </c>
      <c r="O401">
        <f t="shared" si="45"/>
        <v>1392</v>
      </c>
      <c r="P401" t="str">
        <f t="shared" si="46"/>
        <v>挤</v>
      </c>
      <c r="Q401" t="str">
        <f t="shared" si="47"/>
        <v>擠</v>
      </c>
      <c r="R401" t="str">
        <f t="shared" si="48"/>
        <v/>
      </c>
      <c r="U401">
        <f>MATCH(A401,Table9[Index],0)</f>
        <v>665</v>
      </c>
    </row>
    <row r="402" spans="1:21" x14ac:dyDescent="0.25">
      <c r="A402" s="19"/>
      <c r="B402" s="19"/>
      <c r="C402" s="19"/>
      <c r="D402" s="19"/>
      <c r="E402" s="19"/>
      <c r="F402" s="19"/>
      <c r="G402" s="19"/>
      <c r="H402" s="19"/>
      <c r="J402" t="str">
        <f t="shared" si="43"/>
        <v/>
      </c>
      <c r="K402" t="str">
        <f t="shared" si="44"/>
        <v/>
      </c>
      <c r="L402" t="str">
        <f t="shared" si="42"/>
        <v/>
      </c>
      <c r="M402" t="str">
        <f t="shared" si="42"/>
        <v/>
      </c>
      <c r="O402" t="str">
        <f t="shared" si="45"/>
        <v/>
      </c>
      <c r="P402" t="str">
        <f t="shared" si="46"/>
        <v/>
      </c>
      <c r="Q402" t="str">
        <f t="shared" si="47"/>
        <v/>
      </c>
      <c r="R402" t="str">
        <f t="shared" si="48"/>
        <v/>
      </c>
      <c r="U402" t="e">
        <f>MATCH(A402,Table9[Index],0)</f>
        <v>#N/A</v>
      </c>
    </row>
    <row r="403" spans="1:21" ht="15.75" thickBot="1" x14ac:dyDescent="0.3">
      <c r="A403" s="14"/>
      <c r="J403" t="str">
        <f t="shared" si="43"/>
        <v/>
      </c>
      <c r="K403" t="str">
        <f t="shared" si="44"/>
        <v/>
      </c>
      <c r="L403" t="str">
        <f t="shared" si="42"/>
        <v/>
      </c>
      <c r="M403" t="str">
        <f t="shared" si="42"/>
        <v/>
      </c>
      <c r="O403" t="str">
        <f t="shared" si="45"/>
        <v/>
      </c>
      <c r="P403" t="str">
        <f t="shared" si="46"/>
        <v/>
      </c>
      <c r="Q403" t="str">
        <f t="shared" si="47"/>
        <v/>
      </c>
      <c r="R403" t="str">
        <f t="shared" si="48"/>
        <v/>
      </c>
      <c r="U403" t="e">
        <f>MATCH(A403,Table9[Index],0)</f>
        <v>#N/A</v>
      </c>
    </row>
    <row r="404" spans="1:21" ht="15.75" thickBot="1" x14ac:dyDescent="0.3">
      <c r="A404" s="20" t="s">
        <v>0</v>
      </c>
      <c r="B404" s="21"/>
      <c r="C404" s="1" t="s">
        <v>1</v>
      </c>
      <c r="D404" s="1" t="s">
        <v>2</v>
      </c>
      <c r="E404" s="20" t="s">
        <v>0</v>
      </c>
      <c r="F404" s="21"/>
      <c r="G404" s="1" t="s">
        <v>1</v>
      </c>
      <c r="H404" s="1" t="s">
        <v>2</v>
      </c>
      <c r="J404" t="str">
        <f t="shared" si="43"/>
        <v>规范字</v>
      </c>
      <c r="K404" t="str">
        <f t="shared" si="44"/>
        <v/>
      </c>
      <c r="L404" t="str">
        <f t="shared" si="42"/>
        <v>体</v>
      </c>
      <c r="M404" t="str">
        <f t="shared" si="42"/>
        <v>体</v>
      </c>
      <c r="O404" t="str">
        <f t="shared" si="45"/>
        <v>规范字</v>
      </c>
      <c r="P404" t="str">
        <f t="shared" si="46"/>
        <v/>
      </c>
      <c r="Q404" t="str">
        <f t="shared" si="47"/>
        <v>体</v>
      </c>
      <c r="R404" t="str">
        <f t="shared" si="48"/>
        <v>体</v>
      </c>
      <c r="U404" t="e">
        <f>MATCH(A404,Table9[Index],0)</f>
        <v>#N/A</v>
      </c>
    </row>
    <row r="405" spans="1:21" ht="15.75" thickBot="1" x14ac:dyDescent="0.3">
      <c r="A405" s="2">
        <v>1396</v>
      </c>
      <c r="B405" s="2" t="s">
        <v>1683</v>
      </c>
      <c r="C405" s="2" t="s">
        <v>1684</v>
      </c>
      <c r="D405" s="2"/>
      <c r="E405" s="2"/>
      <c r="F405" s="2"/>
      <c r="G405" s="2" t="s">
        <v>1745</v>
      </c>
      <c r="H405" s="2" t="s">
        <v>1746</v>
      </c>
      <c r="J405">
        <f t="shared" si="43"/>
        <v>1396</v>
      </c>
      <c r="K405" t="str">
        <f t="shared" si="44"/>
        <v>挥</v>
      </c>
      <c r="L405" t="str">
        <f t="shared" si="42"/>
        <v>揮</v>
      </c>
      <c r="M405" t="str">
        <f t="shared" si="42"/>
        <v/>
      </c>
      <c r="O405" t="str">
        <f t="shared" si="45"/>
        <v/>
      </c>
      <c r="P405" t="str">
        <f t="shared" si="46"/>
        <v/>
      </c>
      <c r="Q405" t="str">
        <f t="shared" si="47"/>
        <v>麵</v>
      </c>
      <c r="R405" t="str">
        <f t="shared" si="48"/>
        <v>麪</v>
      </c>
      <c r="U405">
        <f>MATCH(A405,Table9[Index],0)</f>
        <v>696</v>
      </c>
    </row>
    <row r="406" spans="1:21" ht="15.75" thickBot="1" x14ac:dyDescent="0.3">
      <c r="A406" s="2">
        <v>1405</v>
      </c>
      <c r="B406" s="2" t="s">
        <v>1685</v>
      </c>
      <c r="C406" s="2" t="s">
        <v>1686</v>
      </c>
      <c r="D406" s="2"/>
      <c r="E406" s="2">
        <v>1458</v>
      </c>
      <c r="F406" s="2" t="s">
        <v>1747</v>
      </c>
      <c r="G406" s="2" t="s">
        <v>1748</v>
      </c>
      <c r="H406" s="2"/>
      <c r="J406">
        <f t="shared" si="43"/>
        <v>1405</v>
      </c>
      <c r="K406" t="str">
        <f t="shared" si="44"/>
        <v>荐</v>
      </c>
      <c r="L406" t="str">
        <f t="shared" si="42"/>
        <v>薦</v>
      </c>
      <c r="M406" t="str">
        <f t="shared" si="42"/>
        <v/>
      </c>
      <c r="O406">
        <f t="shared" si="45"/>
        <v>1458</v>
      </c>
      <c r="P406" t="str">
        <f t="shared" si="46"/>
        <v>牵</v>
      </c>
      <c r="Q406" t="str">
        <f t="shared" si="47"/>
        <v>牽</v>
      </c>
      <c r="R406" t="str">
        <f t="shared" si="48"/>
        <v/>
      </c>
      <c r="U406">
        <f>MATCH(A406,Table9[Index],0)</f>
        <v>697</v>
      </c>
    </row>
    <row r="407" spans="1:21" ht="15.75" thickBot="1" x14ac:dyDescent="0.3">
      <c r="A407" s="2">
        <v>1407</v>
      </c>
      <c r="B407" s="2" t="s">
        <v>1687</v>
      </c>
      <c r="C407" s="2" t="s">
        <v>1688</v>
      </c>
      <c r="D407" s="2"/>
      <c r="E407" s="2">
        <v>1459</v>
      </c>
      <c r="F407" s="2" t="s">
        <v>1749</v>
      </c>
      <c r="G407" s="2" t="s">
        <v>1750</v>
      </c>
      <c r="H407" s="2"/>
      <c r="J407">
        <f t="shared" si="43"/>
        <v>1407</v>
      </c>
      <c r="K407" t="str">
        <f t="shared" si="44"/>
        <v>带</v>
      </c>
      <c r="L407" t="str">
        <f t="shared" si="42"/>
        <v>帶</v>
      </c>
      <c r="M407" t="str">
        <f t="shared" si="42"/>
        <v/>
      </c>
      <c r="O407">
        <f t="shared" si="45"/>
        <v>1459</v>
      </c>
      <c r="P407" t="str">
        <f t="shared" si="46"/>
        <v>鸥</v>
      </c>
      <c r="Q407" t="str">
        <f t="shared" si="47"/>
        <v>鷗</v>
      </c>
      <c r="R407" t="str">
        <f t="shared" si="48"/>
        <v/>
      </c>
      <c r="U407">
        <f>MATCH(A407,Table9[Index],0)</f>
        <v>698</v>
      </c>
    </row>
    <row r="408" spans="1:21" ht="15.75" thickBot="1" x14ac:dyDescent="0.3">
      <c r="A408" s="2">
        <v>1408</v>
      </c>
      <c r="B408" s="2" t="s">
        <v>1689</v>
      </c>
      <c r="C408" s="2"/>
      <c r="D408" s="2" t="s">
        <v>1690</v>
      </c>
      <c r="E408" s="2">
        <v>1460</v>
      </c>
      <c r="F408" s="2" t="s">
        <v>1751</v>
      </c>
      <c r="G408" s="2" t="s">
        <v>1752</v>
      </c>
      <c r="H408" s="2"/>
      <c r="J408">
        <f t="shared" si="43"/>
        <v>1408</v>
      </c>
      <c r="K408" t="str">
        <f t="shared" si="44"/>
        <v>草</v>
      </c>
      <c r="L408" t="str">
        <f t="shared" si="42"/>
        <v/>
      </c>
      <c r="M408" t="str">
        <f t="shared" si="42"/>
        <v>艸</v>
      </c>
      <c r="O408">
        <f t="shared" si="45"/>
        <v>1460</v>
      </c>
      <c r="P408" t="str">
        <f t="shared" si="46"/>
        <v>残</v>
      </c>
      <c r="Q408" t="str">
        <f t="shared" si="47"/>
        <v>殘</v>
      </c>
      <c r="R408" t="str">
        <f t="shared" si="48"/>
        <v/>
      </c>
      <c r="U408">
        <f>MATCH(A408,Table9[Index],0)</f>
        <v>699</v>
      </c>
    </row>
    <row r="409" spans="1:21" ht="15.75" thickBot="1" x14ac:dyDescent="0.3">
      <c r="A409" s="2">
        <v>1409</v>
      </c>
      <c r="B409" s="2" t="s">
        <v>1691</v>
      </c>
      <c r="C409" s="2" t="s">
        <v>1692</v>
      </c>
      <c r="D409" s="2" t="s">
        <v>1693</v>
      </c>
      <c r="E409" s="2">
        <v>1462</v>
      </c>
      <c r="F409" s="2" t="s">
        <v>1753</v>
      </c>
      <c r="G409" s="2" t="s">
        <v>1754</v>
      </c>
      <c r="H409" s="2"/>
      <c r="J409">
        <f t="shared" si="43"/>
        <v>1409</v>
      </c>
      <c r="K409" t="str">
        <f t="shared" si="44"/>
        <v>茧</v>
      </c>
      <c r="L409" t="str">
        <f t="shared" si="42"/>
        <v>繭</v>
      </c>
      <c r="M409" t="str">
        <f t="shared" si="42"/>
        <v>蠒</v>
      </c>
      <c r="O409">
        <f t="shared" si="45"/>
        <v>1462</v>
      </c>
      <c r="P409" t="str">
        <f t="shared" si="46"/>
        <v>轴</v>
      </c>
      <c r="Q409" t="str">
        <f t="shared" si="47"/>
        <v>軸</v>
      </c>
      <c r="R409" t="str">
        <f t="shared" si="48"/>
        <v/>
      </c>
      <c r="U409">
        <f>MATCH(A409,Table9[Index],0)</f>
        <v>700</v>
      </c>
    </row>
    <row r="410" spans="1:21" ht="15.75" thickBot="1" x14ac:dyDescent="0.3">
      <c r="A410" s="2">
        <v>1414</v>
      </c>
      <c r="B410" s="2" t="s">
        <v>1694</v>
      </c>
      <c r="C410" s="2" t="s">
        <v>1695</v>
      </c>
      <c r="D410" s="2" t="s">
        <v>1696</v>
      </c>
      <c r="E410" s="2">
        <v>1463</v>
      </c>
      <c r="F410" s="2" t="s">
        <v>1755</v>
      </c>
      <c r="G410" s="2" t="s">
        <v>1756</v>
      </c>
      <c r="H410" s="2"/>
      <c r="J410">
        <f t="shared" si="43"/>
        <v>1414</v>
      </c>
      <c r="K410" t="str">
        <f t="shared" si="44"/>
        <v>荡</v>
      </c>
      <c r="L410" t="str">
        <f t="shared" si="42"/>
        <v>蕩</v>
      </c>
      <c r="M410" t="str">
        <f t="shared" si="42"/>
        <v>盪</v>
      </c>
      <c r="O410">
        <f t="shared" si="45"/>
        <v>1463</v>
      </c>
      <c r="P410" t="str">
        <f t="shared" si="46"/>
        <v>轻</v>
      </c>
      <c r="Q410" t="str">
        <f t="shared" si="47"/>
        <v>輕</v>
      </c>
      <c r="R410" t="str">
        <f t="shared" si="48"/>
        <v/>
      </c>
      <c r="U410">
        <f>MATCH(A410,Table9[Index],0)</f>
        <v>701</v>
      </c>
    </row>
    <row r="411" spans="1:21" ht="15.75" thickBot="1" x14ac:dyDescent="0.3">
      <c r="A411" s="2">
        <v>1415</v>
      </c>
      <c r="B411" s="2" t="s">
        <v>1697</v>
      </c>
      <c r="C411" s="2" t="s">
        <v>1698</v>
      </c>
      <c r="D411" s="2"/>
      <c r="E411" s="2">
        <v>1464</v>
      </c>
      <c r="F411" s="2" t="s">
        <v>1757</v>
      </c>
      <c r="G411" s="2" t="s">
        <v>1758</v>
      </c>
      <c r="H411" s="2" t="s">
        <v>1759</v>
      </c>
      <c r="J411">
        <f t="shared" si="43"/>
        <v>1415</v>
      </c>
      <c r="K411" t="str">
        <f t="shared" si="44"/>
        <v>荣</v>
      </c>
      <c r="L411" t="str">
        <f t="shared" si="42"/>
        <v>榮</v>
      </c>
      <c r="M411" t="str">
        <f t="shared" si="42"/>
        <v/>
      </c>
      <c r="O411">
        <f t="shared" si="45"/>
        <v>1464</v>
      </c>
      <c r="P411" t="str">
        <f t="shared" si="46"/>
        <v>鸦</v>
      </c>
      <c r="Q411" t="str">
        <f t="shared" si="47"/>
        <v>鴉</v>
      </c>
      <c r="R411" t="str">
        <f t="shared" si="48"/>
        <v>鵶</v>
      </c>
      <c r="U411">
        <f>MATCH(A411,Table9[Index],0)</f>
        <v>702</v>
      </c>
    </row>
    <row r="412" spans="1:21" ht="15.75" thickBot="1" x14ac:dyDescent="0.3">
      <c r="A412" s="2">
        <v>1416</v>
      </c>
      <c r="B412" s="2" t="s">
        <v>1699</v>
      </c>
      <c r="C412" s="2" t="s">
        <v>1700</v>
      </c>
      <c r="D412" s="2"/>
      <c r="E412" s="2">
        <v>1466</v>
      </c>
      <c r="F412" s="2" t="s">
        <v>1760</v>
      </c>
      <c r="G412" s="2"/>
      <c r="H412" s="2" t="s">
        <v>1761</v>
      </c>
      <c r="J412">
        <f t="shared" si="43"/>
        <v>1416</v>
      </c>
      <c r="K412" t="str">
        <f t="shared" si="44"/>
        <v>荤</v>
      </c>
      <c r="L412" t="str">
        <f t="shared" si="42"/>
        <v>葷</v>
      </c>
      <c r="M412" t="str">
        <f t="shared" si="42"/>
        <v/>
      </c>
      <c r="O412">
        <f t="shared" si="45"/>
        <v>1466</v>
      </c>
      <c r="P412" t="str">
        <f t="shared" si="46"/>
        <v>韭</v>
      </c>
      <c r="Q412" t="str">
        <f t="shared" si="47"/>
        <v/>
      </c>
      <c r="R412" t="str">
        <f t="shared" si="48"/>
        <v>韮</v>
      </c>
      <c r="U412">
        <f>MATCH(A412,Table9[Index],0)</f>
        <v>703</v>
      </c>
    </row>
    <row r="413" spans="1:21" ht="15.75" thickBot="1" x14ac:dyDescent="0.3">
      <c r="A413" s="2">
        <v>1417</v>
      </c>
      <c r="B413" s="2" t="s">
        <v>1701</v>
      </c>
      <c r="C413" s="2" t="s">
        <v>1702</v>
      </c>
      <c r="D413" s="2"/>
      <c r="E413" s="2">
        <v>1467</v>
      </c>
      <c r="F413" s="2" t="s">
        <v>1762</v>
      </c>
      <c r="G413" s="2"/>
      <c r="H413" s="2" t="s">
        <v>1763</v>
      </c>
      <c r="J413">
        <f t="shared" si="43"/>
        <v>1417</v>
      </c>
      <c r="K413" t="str">
        <f t="shared" si="44"/>
        <v>荧</v>
      </c>
      <c r="L413" t="str">
        <f t="shared" si="42"/>
        <v>熒</v>
      </c>
      <c r="M413" t="str">
        <f t="shared" si="42"/>
        <v/>
      </c>
      <c r="O413">
        <f t="shared" si="45"/>
        <v>1467</v>
      </c>
      <c r="P413" t="str">
        <f t="shared" si="46"/>
        <v>背</v>
      </c>
      <c r="Q413" t="str">
        <f t="shared" si="47"/>
        <v/>
      </c>
      <c r="R413" t="str">
        <f t="shared" si="48"/>
        <v>揹</v>
      </c>
      <c r="U413">
        <f>MATCH(A413,Table9[Index],0)</f>
        <v>704</v>
      </c>
    </row>
    <row r="414" spans="1:21" ht="15.75" thickBot="1" x14ac:dyDescent="0.3">
      <c r="A414" s="4">
        <v>1419</v>
      </c>
      <c r="B414" s="4" t="s">
        <v>1703</v>
      </c>
      <c r="C414" s="2" t="s">
        <v>6</v>
      </c>
      <c r="D414" s="2" t="s">
        <v>1704</v>
      </c>
      <c r="E414" s="2">
        <v>1468</v>
      </c>
      <c r="F414" s="2" t="s">
        <v>1764</v>
      </c>
      <c r="G414" s="2" t="s">
        <v>1765</v>
      </c>
      <c r="H414" s="2"/>
      <c r="J414">
        <f t="shared" si="43"/>
        <v>1419</v>
      </c>
      <c r="K414" t="str">
        <f t="shared" si="44"/>
        <v>胡</v>
      </c>
      <c r="L414" t="str">
        <f t="shared" si="42"/>
        <v>～</v>
      </c>
      <c r="M414" t="str">
        <f t="shared" si="42"/>
        <v>衚</v>
      </c>
      <c r="O414">
        <f t="shared" si="45"/>
        <v>1468</v>
      </c>
      <c r="P414" t="str">
        <f t="shared" si="46"/>
        <v>战</v>
      </c>
      <c r="Q414" t="str">
        <f t="shared" si="47"/>
        <v>戰</v>
      </c>
      <c r="R414" t="str">
        <f t="shared" si="48"/>
        <v/>
      </c>
      <c r="U414">
        <f>MATCH(A414,Table9[Index],0)</f>
        <v>705</v>
      </c>
    </row>
    <row r="415" spans="1:21" ht="15.75" thickBot="1" x14ac:dyDescent="0.3">
      <c r="A415" s="5"/>
      <c r="B415" s="5"/>
      <c r="C415" s="2" t="s">
        <v>1705</v>
      </c>
      <c r="D415" s="2"/>
      <c r="E415" s="2">
        <v>1469</v>
      </c>
      <c r="F415" s="2" t="s">
        <v>1766</v>
      </c>
      <c r="G415" s="2" t="s">
        <v>1767</v>
      </c>
      <c r="H415" s="2"/>
      <c r="J415" t="str">
        <f t="shared" si="43"/>
        <v/>
      </c>
      <c r="K415" t="str">
        <f t="shared" si="44"/>
        <v/>
      </c>
      <c r="L415" t="str">
        <f t="shared" si="42"/>
        <v>鬍</v>
      </c>
      <c r="M415" t="str">
        <f t="shared" si="42"/>
        <v/>
      </c>
      <c r="O415">
        <f t="shared" si="45"/>
        <v>1469</v>
      </c>
      <c r="P415" t="str">
        <f t="shared" si="46"/>
        <v>点</v>
      </c>
      <c r="Q415" t="str">
        <f t="shared" si="47"/>
        <v>點</v>
      </c>
      <c r="R415" t="str">
        <f t="shared" si="48"/>
        <v/>
      </c>
      <c r="U415" t="e">
        <f>MATCH(A415,Table9[Index],0)</f>
        <v>#N/A</v>
      </c>
    </row>
    <row r="416" spans="1:21" ht="15.75" thickBot="1" x14ac:dyDescent="0.3">
      <c r="A416" s="2">
        <v>1420</v>
      </c>
      <c r="B416" s="2" t="s">
        <v>1706</v>
      </c>
      <c r="C416" s="2" t="s">
        <v>1707</v>
      </c>
      <c r="D416" s="2" t="s">
        <v>1708</v>
      </c>
      <c r="E416" s="2">
        <v>1471</v>
      </c>
      <c r="F416" s="2" t="s">
        <v>1768</v>
      </c>
      <c r="G416" s="2" t="s">
        <v>1769</v>
      </c>
      <c r="H416" s="2"/>
      <c r="J416">
        <f t="shared" si="43"/>
        <v>1420</v>
      </c>
      <c r="K416" t="str">
        <f t="shared" si="44"/>
        <v>荫</v>
      </c>
      <c r="L416" t="str">
        <f t="shared" si="42"/>
        <v>蔭</v>
      </c>
      <c r="M416" t="str">
        <f t="shared" si="42"/>
        <v>廕</v>
      </c>
      <c r="O416">
        <f t="shared" si="45"/>
        <v>1471</v>
      </c>
      <c r="P416" t="str">
        <f t="shared" si="46"/>
        <v>临</v>
      </c>
      <c r="Q416" t="str">
        <f t="shared" si="47"/>
        <v>臨</v>
      </c>
      <c r="R416" t="str">
        <f t="shared" si="48"/>
        <v/>
      </c>
      <c r="U416">
        <f>MATCH(A416,Table9[Index],0)</f>
        <v>706</v>
      </c>
    </row>
    <row r="417" spans="1:21" ht="15.75" thickBot="1" x14ac:dyDescent="0.3">
      <c r="A417" s="2">
        <v>1421</v>
      </c>
      <c r="B417" s="2" t="s">
        <v>1709</v>
      </c>
      <c r="C417" s="2"/>
      <c r="D417" s="2" t="s">
        <v>1710</v>
      </c>
      <c r="E417" s="2">
        <v>1472</v>
      </c>
      <c r="F417" s="2" t="s">
        <v>1770</v>
      </c>
      <c r="G417" s="2" t="s">
        <v>1771</v>
      </c>
      <c r="H417" s="2"/>
      <c r="J417">
        <f t="shared" si="43"/>
        <v>1421</v>
      </c>
      <c r="K417" t="str">
        <f t="shared" si="44"/>
        <v>荔</v>
      </c>
      <c r="L417" t="str">
        <f t="shared" si="42"/>
        <v/>
      </c>
      <c r="M417" t="str">
        <f t="shared" si="42"/>
        <v>茘</v>
      </c>
      <c r="O417">
        <f t="shared" si="45"/>
        <v>1472</v>
      </c>
      <c r="P417" t="str">
        <f t="shared" si="46"/>
        <v>览</v>
      </c>
      <c r="Q417" t="str">
        <f t="shared" si="47"/>
        <v>覽</v>
      </c>
      <c r="R417" t="str">
        <f t="shared" si="48"/>
        <v/>
      </c>
      <c r="U417">
        <f>MATCH(A417,Table9[Index],0)</f>
        <v>707</v>
      </c>
    </row>
    <row r="418" spans="1:21" ht="15.75" thickBot="1" x14ac:dyDescent="0.3">
      <c r="A418" s="2">
        <v>1423</v>
      </c>
      <c r="B418" s="2" t="s">
        <v>1711</v>
      </c>
      <c r="C418" s="2" t="s">
        <v>1712</v>
      </c>
      <c r="D418" s="2"/>
      <c r="E418" s="2">
        <v>1473</v>
      </c>
      <c r="F418" s="2" t="s">
        <v>1772</v>
      </c>
      <c r="G418" s="2" t="s">
        <v>1773</v>
      </c>
      <c r="H418" s="2" t="s">
        <v>1774</v>
      </c>
      <c r="J418">
        <f t="shared" si="43"/>
        <v>1423</v>
      </c>
      <c r="K418" t="str">
        <f t="shared" si="44"/>
        <v>药</v>
      </c>
      <c r="L418" t="str">
        <f t="shared" si="42"/>
        <v>藥</v>
      </c>
      <c r="M418" t="str">
        <f t="shared" si="42"/>
        <v/>
      </c>
      <c r="O418">
        <f t="shared" si="45"/>
        <v>1473</v>
      </c>
      <c r="P418" t="str">
        <f t="shared" si="46"/>
        <v>竖</v>
      </c>
      <c r="Q418" t="str">
        <f t="shared" si="47"/>
        <v>竪</v>
      </c>
      <c r="R418" t="str">
        <f t="shared" si="48"/>
        <v>豎</v>
      </c>
      <c r="U418">
        <f>MATCH(A418,Table9[Index],0)</f>
        <v>708</v>
      </c>
    </row>
    <row r="419" spans="1:21" ht="15.75" thickBot="1" x14ac:dyDescent="0.3">
      <c r="A419" s="2">
        <v>1424</v>
      </c>
      <c r="B419" s="2" t="s">
        <v>1713</v>
      </c>
      <c r="C419" s="2" t="s">
        <v>1714</v>
      </c>
      <c r="D419" s="2"/>
      <c r="E419" s="2">
        <v>1476</v>
      </c>
      <c r="F419" s="2" t="s">
        <v>1775</v>
      </c>
      <c r="G419" s="2" t="s">
        <v>1776</v>
      </c>
      <c r="H419" s="2" t="s">
        <v>1777</v>
      </c>
      <c r="J419">
        <f t="shared" si="43"/>
        <v>1424</v>
      </c>
      <c r="K419" t="str">
        <f t="shared" si="44"/>
        <v>标</v>
      </c>
      <c r="L419" t="str">
        <f t="shared" si="42"/>
        <v>標</v>
      </c>
      <c r="M419" t="str">
        <f t="shared" si="42"/>
        <v/>
      </c>
      <c r="O419">
        <f t="shared" si="45"/>
        <v>1476</v>
      </c>
      <c r="P419" t="str">
        <f t="shared" si="46"/>
        <v>尝</v>
      </c>
      <c r="Q419" t="str">
        <f t="shared" si="47"/>
        <v>嘗</v>
      </c>
      <c r="R419" t="str">
        <f t="shared" si="48"/>
        <v>甞嚐</v>
      </c>
      <c r="U419">
        <f>MATCH(A419,Table9[Index],0)</f>
        <v>709</v>
      </c>
    </row>
    <row r="420" spans="1:21" ht="15.75" thickBot="1" x14ac:dyDescent="0.3">
      <c r="A420" s="2">
        <v>1425</v>
      </c>
      <c r="B420" s="2" t="s">
        <v>1715</v>
      </c>
      <c r="C420" s="2" t="s">
        <v>1716</v>
      </c>
      <c r="D420" s="2"/>
      <c r="E420" s="2">
        <v>1479</v>
      </c>
      <c r="F420" s="2" t="s">
        <v>1778</v>
      </c>
      <c r="G420" s="2"/>
      <c r="H420" s="2" t="s">
        <v>1779</v>
      </c>
      <c r="J420">
        <f t="shared" si="43"/>
        <v>1425</v>
      </c>
      <c r="K420" t="str">
        <f t="shared" si="44"/>
        <v>栈</v>
      </c>
      <c r="L420" t="str">
        <f t="shared" si="42"/>
        <v>棧</v>
      </c>
      <c r="M420" t="str">
        <f t="shared" si="42"/>
        <v/>
      </c>
      <c r="O420">
        <f t="shared" si="45"/>
        <v>1479</v>
      </c>
      <c r="P420" t="str">
        <f t="shared" si="46"/>
        <v>是</v>
      </c>
      <c r="Q420" t="str">
        <f t="shared" si="47"/>
        <v/>
      </c>
      <c r="R420" t="str">
        <f t="shared" si="48"/>
        <v>昰</v>
      </c>
      <c r="U420">
        <f>MATCH(A420,Table9[Index],0)</f>
        <v>710</v>
      </c>
    </row>
    <row r="421" spans="1:21" ht="15.75" thickBot="1" x14ac:dyDescent="0.3">
      <c r="A421" s="2">
        <v>1429</v>
      </c>
      <c r="B421" s="2" t="s">
        <v>1717</v>
      </c>
      <c r="C421" s="2" t="s">
        <v>1718</v>
      </c>
      <c r="D421" s="2"/>
      <c r="E421" s="2">
        <v>1483</v>
      </c>
      <c r="F421" s="2" t="s">
        <v>1780</v>
      </c>
      <c r="G421" s="2"/>
      <c r="H421" s="2" t="s">
        <v>1781</v>
      </c>
      <c r="J421">
        <f t="shared" si="43"/>
        <v>1429</v>
      </c>
      <c r="K421" t="str">
        <f t="shared" si="44"/>
        <v>栋</v>
      </c>
      <c r="L421" t="str">
        <f t="shared" si="42"/>
        <v>棟</v>
      </c>
      <c r="M421" t="str">
        <f t="shared" si="42"/>
        <v/>
      </c>
      <c r="O421">
        <f t="shared" si="45"/>
        <v>1483</v>
      </c>
      <c r="P421" t="str">
        <f t="shared" si="46"/>
        <v>哄</v>
      </c>
      <c r="Q421" t="str">
        <f t="shared" si="47"/>
        <v/>
      </c>
      <c r="R421" t="str">
        <f t="shared" si="48"/>
        <v>閧鬨</v>
      </c>
      <c r="U421">
        <f>MATCH(A421,Table9[Index],0)</f>
        <v>711</v>
      </c>
    </row>
    <row r="422" spans="1:21" ht="15.75" thickBot="1" x14ac:dyDescent="0.3">
      <c r="A422" s="2">
        <v>1431</v>
      </c>
      <c r="B422" s="2" t="s">
        <v>1719</v>
      </c>
      <c r="C422" s="2"/>
      <c r="D422" s="2" t="s">
        <v>1720</v>
      </c>
      <c r="E422" s="2">
        <v>1484</v>
      </c>
      <c r="F422" s="2" t="s">
        <v>1782</v>
      </c>
      <c r="G422" s="2" t="s">
        <v>1783</v>
      </c>
      <c r="H422" s="2"/>
      <c r="J422">
        <f t="shared" si="43"/>
        <v>1431</v>
      </c>
      <c r="K422" t="str">
        <f t="shared" si="44"/>
        <v>查</v>
      </c>
      <c r="L422" t="str">
        <f t="shared" si="42"/>
        <v/>
      </c>
      <c r="M422" t="str">
        <f t="shared" si="42"/>
        <v>査</v>
      </c>
      <c r="O422">
        <f t="shared" si="45"/>
        <v>1484</v>
      </c>
      <c r="P422" t="str">
        <f t="shared" si="46"/>
        <v>哑</v>
      </c>
      <c r="Q422" t="str">
        <f t="shared" si="47"/>
        <v>啞</v>
      </c>
      <c r="R422" t="str">
        <f t="shared" si="48"/>
        <v/>
      </c>
      <c r="U422">
        <f>MATCH(A422,Table9[Index],0)</f>
        <v>712</v>
      </c>
    </row>
    <row r="423" spans="1:21" ht="15.75" thickBot="1" x14ac:dyDescent="0.3">
      <c r="A423" s="2">
        <v>1432</v>
      </c>
      <c r="B423" s="2" t="s">
        <v>1721</v>
      </c>
      <c r="C423" s="2"/>
      <c r="D423" s="2" t="s">
        <v>1722</v>
      </c>
      <c r="E423" s="2">
        <v>1485</v>
      </c>
      <c r="F423" s="2" t="s">
        <v>1784</v>
      </c>
      <c r="G423" s="2" t="s">
        <v>1785</v>
      </c>
      <c r="H423" s="2"/>
      <c r="J423">
        <f t="shared" si="43"/>
        <v>1432</v>
      </c>
      <c r="K423" t="str">
        <f t="shared" si="44"/>
        <v>柏</v>
      </c>
      <c r="L423" t="str">
        <f t="shared" si="42"/>
        <v/>
      </c>
      <c r="M423" t="str">
        <f t="shared" si="42"/>
        <v>栢</v>
      </c>
      <c r="O423">
        <f t="shared" si="45"/>
        <v>1485</v>
      </c>
      <c r="P423" t="str">
        <f t="shared" si="46"/>
        <v>显</v>
      </c>
      <c r="Q423" t="str">
        <f t="shared" si="47"/>
        <v>顯</v>
      </c>
      <c r="R423" t="str">
        <f t="shared" si="48"/>
        <v/>
      </c>
      <c r="U423">
        <f>MATCH(A423,Table9[Index],0)</f>
        <v>713</v>
      </c>
    </row>
    <row r="424" spans="1:21" ht="15.75" thickBot="1" x14ac:dyDescent="0.3">
      <c r="A424" s="2">
        <v>1433</v>
      </c>
      <c r="B424" s="2" t="s">
        <v>1723</v>
      </c>
      <c r="C424" s="2"/>
      <c r="D424" s="2" t="s">
        <v>1724</v>
      </c>
      <c r="E424" s="2">
        <v>1486</v>
      </c>
      <c r="F424" s="2" t="s">
        <v>1786</v>
      </c>
      <c r="G424" s="2"/>
      <c r="H424" s="2" t="s">
        <v>1787</v>
      </c>
      <c r="J424">
        <f t="shared" si="43"/>
        <v>1433</v>
      </c>
      <c r="K424" t="str">
        <f t="shared" si="44"/>
        <v>栅</v>
      </c>
      <c r="L424" t="str">
        <f t="shared" si="42"/>
        <v/>
      </c>
      <c r="M424" t="str">
        <f t="shared" si="42"/>
        <v>柵</v>
      </c>
      <c r="O424">
        <f t="shared" si="45"/>
        <v>1486</v>
      </c>
      <c r="P424" t="str">
        <f t="shared" si="46"/>
        <v>冒</v>
      </c>
      <c r="Q424" t="str">
        <f t="shared" si="47"/>
        <v/>
      </c>
      <c r="R424" t="str">
        <f t="shared" si="48"/>
        <v>冐</v>
      </c>
      <c r="U424">
        <f>MATCH(A424,Table9[Index],0)</f>
        <v>714</v>
      </c>
    </row>
    <row r="425" spans="1:21" ht="15.75" thickBot="1" x14ac:dyDescent="0.3">
      <c r="A425" s="2">
        <v>1434</v>
      </c>
      <c r="B425" s="2" t="s">
        <v>1725</v>
      </c>
      <c r="C425" s="2"/>
      <c r="D425" s="2" t="s">
        <v>1726</v>
      </c>
      <c r="E425" s="2">
        <v>1487</v>
      </c>
      <c r="F425" s="2" t="s">
        <v>1788</v>
      </c>
      <c r="G425" s="2"/>
      <c r="H425" s="2" t="s">
        <v>1789</v>
      </c>
      <c r="J425">
        <f t="shared" si="43"/>
        <v>1434</v>
      </c>
      <c r="K425" t="str">
        <f t="shared" si="44"/>
        <v>柳</v>
      </c>
      <c r="L425" t="str">
        <f t="shared" si="42"/>
        <v/>
      </c>
      <c r="M425" t="str">
        <f t="shared" si="42"/>
        <v>栁桺</v>
      </c>
      <c r="O425">
        <f t="shared" si="45"/>
        <v>1487</v>
      </c>
      <c r="P425" t="str">
        <f t="shared" si="46"/>
        <v>映</v>
      </c>
      <c r="Q425" t="str">
        <f t="shared" si="47"/>
        <v/>
      </c>
      <c r="R425" t="str">
        <f t="shared" si="48"/>
        <v>暎</v>
      </c>
      <c r="U425">
        <f>MATCH(A425,Table9[Index],0)</f>
        <v>715</v>
      </c>
    </row>
    <row r="426" spans="1:21" ht="15.75" thickBot="1" x14ac:dyDescent="0.3">
      <c r="A426" s="2">
        <v>1436</v>
      </c>
      <c r="B426" s="2" t="s">
        <v>1727</v>
      </c>
      <c r="C426" s="2"/>
      <c r="D426" s="2" t="s">
        <v>1728</v>
      </c>
      <c r="E426" s="2">
        <v>1495</v>
      </c>
      <c r="F426" s="2" t="s">
        <v>1790</v>
      </c>
      <c r="G426" s="2" t="s">
        <v>1791</v>
      </c>
      <c r="H426" s="2"/>
      <c r="J426">
        <f t="shared" si="43"/>
        <v>1436</v>
      </c>
      <c r="K426" t="str">
        <f t="shared" si="44"/>
        <v>柿</v>
      </c>
      <c r="L426" t="str">
        <f t="shared" si="42"/>
        <v/>
      </c>
      <c r="M426" t="str">
        <f t="shared" si="42"/>
        <v>柹</v>
      </c>
      <c r="O426">
        <f t="shared" si="45"/>
        <v>1495</v>
      </c>
      <c r="P426" t="str">
        <f t="shared" si="46"/>
        <v>贵</v>
      </c>
      <c r="Q426" t="str">
        <f t="shared" si="47"/>
        <v>貴</v>
      </c>
      <c r="R426" t="str">
        <f t="shared" si="48"/>
        <v/>
      </c>
      <c r="U426">
        <f>MATCH(A426,Table9[Index],0)</f>
        <v>716</v>
      </c>
    </row>
    <row r="427" spans="1:21" ht="15.75" thickBot="1" x14ac:dyDescent="0.3">
      <c r="A427" s="2">
        <v>1437</v>
      </c>
      <c r="B427" s="2" t="s">
        <v>1729</v>
      </c>
      <c r="C427" s="2" t="s">
        <v>1730</v>
      </c>
      <c r="D427" s="2"/>
      <c r="E427" s="2">
        <v>1498</v>
      </c>
      <c r="F427" s="2" t="s">
        <v>1792</v>
      </c>
      <c r="G427" s="2" t="s">
        <v>1793</v>
      </c>
      <c r="H427" s="2"/>
      <c r="J427">
        <f t="shared" si="43"/>
        <v>1437</v>
      </c>
      <c r="K427" t="str">
        <f t="shared" si="44"/>
        <v>栏</v>
      </c>
      <c r="L427" t="str">
        <f t="shared" si="42"/>
        <v>欄</v>
      </c>
      <c r="M427" t="str">
        <f t="shared" si="42"/>
        <v/>
      </c>
      <c r="O427">
        <f t="shared" si="45"/>
        <v>1498</v>
      </c>
      <c r="P427" t="str">
        <f t="shared" si="46"/>
        <v>虾</v>
      </c>
      <c r="Q427" t="str">
        <f t="shared" si="47"/>
        <v>蝦</v>
      </c>
      <c r="R427" t="str">
        <f t="shared" si="48"/>
        <v/>
      </c>
      <c r="U427">
        <f>MATCH(A427,Table9[Index],0)</f>
        <v>717</v>
      </c>
    </row>
    <row r="428" spans="1:21" ht="15.75" thickBot="1" x14ac:dyDescent="0.3">
      <c r="A428" s="2">
        <v>1438</v>
      </c>
      <c r="B428" s="2" t="s">
        <v>1731</v>
      </c>
      <c r="C428" s="2" t="s">
        <v>1732</v>
      </c>
      <c r="D428" s="2"/>
      <c r="E428" s="2">
        <v>1499</v>
      </c>
      <c r="F428" s="2" t="s">
        <v>1794</v>
      </c>
      <c r="G428" s="2" t="s">
        <v>1795</v>
      </c>
      <c r="H428" s="2"/>
      <c r="J428">
        <f t="shared" si="43"/>
        <v>1438</v>
      </c>
      <c r="K428" t="str">
        <f t="shared" si="44"/>
        <v>柠</v>
      </c>
      <c r="L428" t="str">
        <f t="shared" si="42"/>
        <v>檸</v>
      </c>
      <c r="M428" t="str">
        <f t="shared" si="42"/>
        <v/>
      </c>
      <c r="O428">
        <f t="shared" si="45"/>
        <v>1499</v>
      </c>
      <c r="P428" t="str">
        <f t="shared" si="46"/>
        <v>蚁</v>
      </c>
      <c r="Q428" t="str">
        <f t="shared" si="47"/>
        <v>蟻</v>
      </c>
      <c r="R428" t="str">
        <f t="shared" si="48"/>
        <v/>
      </c>
      <c r="U428">
        <f>MATCH(A428,Table9[Index],0)</f>
        <v>718</v>
      </c>
    </row>
    <row r="429" spans="1:21" ht="15.75" thickBot="1" x14ac:dyDescent="0.3">
      <c r="A429" s="2">
        <v>1439</v>
      </c>
      <c r="B429" s="2" t="s">
        <v>1733</v>
      </c>
      <c r="C429" s="2" t="s">
        <v>1734</v>
      </c>
      <c r="D429" s="2"/>
      <c r="E429" s="2">
        <v>1501</v>
      </c>
      <c r="F429" s="2" t="s">
        <v>1796</v>
      </c>
      <c r="G429" s="2" t="s">
        <v>1797</v>
      </c>
      <c r="H429" s="2"/>
      <c r="J429">
        <f t="shared" si="43"/>
        <v>1439</v>
      </c>
      <c r="K429" t="str">
        <f t="shared" si="44"/>
        <v>树</v>
      </c>
      <c r="L429" t="str">
        <f t="shared" si="42"/>
        <v>樹</v>
      </c>
      <c r="M429" t="str">
        <f t="shared" si="42"/>
        <v/>
      </c>
      <c r="O429">
        <f t="shared" si="45"/>
        <v>1501</v>
      </c>
      <c r="P429" t="str">
        <f t="shared" si="46"/>
        <v>蚂</v>
      </c>
      <c r="Q429" t="str">
        <f t="shared" si="47"/>
        <v>螞</v>
      </c>
      <c r="R429" t="str">
        <f t="shared" si="48"/>
        <v/>
      </c>
      <c r="U429">
        <f>MATCH(A429,Table9[Index],0)</f>
        <v>719</v>
      </c>
    </row>
    <row r="430" spans="1:21" ht="15.75" thickBot="1" x14ac:dyDescent="0.3">
      <c r="A430" s="4">
        <v>1443</v>
      </c>
      <c r="B430" s="4" t="s">
        <v>1735</v>
      </c>
      <c r="C430" s="2" t="s">
        <v>6</v>
      </c>
      <c r="D430" s="2"/>
      <c r="E430" s="2">
        <v>1502</v>
      </c>
      <c r="F430" s="2" t="s">
        <v>1798</v>
      </c>
      <c r="G430" s="2" t="s">
        <v>1799</v>
      </c>
      <c r="H430" s="2"/>
      <c r="J430">
        <f t="shared" si="43"/>
        <v>1443</v>
      </c>
      <c r="K430" t="str">
        <f t="shared" si="44"/>
        <v>咸</v>
      </c>
      <c r="L430" t="str">
        <f t="shared" si="42"/>
        <v>～</v>
      </c>
      <c r="M430" t="str">
        <f t="shared" si="42"/>
        <v/>
      </c>
      <c r="O430">
        <f t="shared" si="45"/>
        <v>1502</v>
      </c>
      <c r="P430" t="str">
        <f t="shared" si="46"/>
        <v>虽</v>
      </c>
      <c r="Q430" t="str">
        <f t="shared" si="47"/>
        <v>雖</v>
      </c>
      <c r="R430" t="str">
        <f t="shared" si="48"/>
        <v/>
      </c>
      <c r="U430">
        <f>MATCH(A430,Table9[Index],0)</f>
        <v>720</v>
      </c>
    </row>
    <row r="431" spans="1:21" ht="15.75" thickBot="1" x14ac:dyDescent="0.3">
      <c r="A431" s="5"/>
      <c r="B431" s="5"/>
      <c r="C431" s="2" t="s">
        <v>1736</v>
      </c>
      <c r="D431" s="2"/>
      <c r="E431" s="2">
        <v>1504</v>
      </c>
      <c r="F431" s="2" t="s">
        <v>1800</v>
      </c>
      <c r="G431" s="2"/>
      <c r="H431" s="2" t="s">
        <v>1801</v>
      </c>
      <c r="J431" t="str">
        <f t="shared" si="43"/>
        <v/>
      </c>
      <c r="K431" t="str">
        <f t="shared" si="44"/>
        <v/>
      </c>
      <c r="L431" t="str">
        <f t="shared" si="42"/>
        <v>鹹</v>
      </c>
      <c r="M431" t="str">
        <f t="shared" si="42"/>
        <v/>
      </c>
      <c r="O431">
        <f t="shared" si="45"/>
        <v>1504</v>
      </c>
      <c r="P431" t="str">
        <f t="shared" si="46"/>
        <v>咽</v>
      </c>
      <c r="Q431" t="str">
        <f t="shared" si="47"/>
        <v/>
      </c>
      <c r="R431" t="str">
        <f t="shared" si="48"/>
        <v>嚥</v>
      </c>
      <c r="U431" t="e">
        <f>MATCH(A431,Table9[Index],0)</f>
        <v>#N/A</v>
      </c>
    </row>
    <row r="432" spans="1:21" ht="15.75" thickBot="1" x14ac:dyDescent="0.3">
      <c r="A432" s="2">
        <v>1447</v>
      </c>
      <c r="B432" s="2" t="s">
        <v>1737</v>
      </c>
      <c r="C432" s="2" t="s">
        <v>1738</v>
      </c>
      <c r="D432" s="2" t="s">
        <v>1739</v>
      </c>
      <c r="E432" s="2">
        <v>1505</v>
      </c>
      <c r="F432" s="2" t="s">
        <v>1802</v>
      </c>
      <c r="G432" s="2" t="s">
        <v>1803</v>
      </c>
      <c r="H432" s="2" t="s">
        <v>1804</v>
      </c>
      <c r="J432">
        <f t="shared" si="43"/>
        <v>1447</v>
      </c>
      <c r="K432" t="str">
        <f t="shared" si="44"/>
        <v>砖</v>
      </c>
      <c r="L432" t="str">
        <f t="shared" si="42"/>
        <v>磚</v>
      </c>
      <c r="M432" t="str">
        <f t="shared" si="42"/>
        <v>塼甎</v>
      </c>
      <c r="O432">
        <f t="shared" si="45"/>
        <v>1505</v>
      </c>
      <c r="P432" t="str">
        <f t="shared" si="46"/>
        <v>骂</v>
      </c>
      <c r="Q432" t="str">
        <f t="shared" si="47"/>
        <v>駡</v>
      </c>
      <c r="R432" t="str">
        <f t="shared" si="48"/>
        <v>傌罵</v>
      </c>
      <c r="U432">
        <f>MATCH(A432,Table9[Index],0)</f>
        <v>721</v>
      </c>
    </row>
    <row r="433" spans="1:21" ht="15.75" thickBot="1" x14ac:dyDescent="0.3">
      <c r="A433" s="2">
        <v>1448</v>
      </c>
      <c r="B433" s="2" t="s">
        <v>1740</v>
      </c>
      <c r="C433" s="2"/>
      <c r="D433" s="3" t="s">
        <v>1741</v>
      </c>
      <c r="E433" s="2">
        <v>1506</v>
      </c>
      <c r="F433" s="2" t="s">
        <v>1805</v>
      </c>
      <c r="G433" s="2" t="s">
        <v>1806</v>
      </c>
      <c r="H433" s="2" t="s">
        <v>1807</v>
      </c>
      <c r="J433">
        <f t="shared" si="43"/>
        <v>1448</v>
      </c>
      <c r="K433" t="str">
        <f t="shared" si="44"/>
        <v>厘</v>
      </c>
      <c r="L433" t="str">
        <f t="shared" si="42"/>
        <v/>
      </c>
      <c r="M433" t="str">
        <f t="shared" si="42"/>
        <v>釐31</v>
      </c>
      <c r="O433">
        <f t="shared" si="45"/>
        <v>1506</v>
      </c>
      <c r="P433" t="str">
        <f t="shared" si="46"/>
        <v>勋</v>
      </c>
      <c r="Q433" t="str">
        <f t="shared" si="47"/>
        <v>勛</v>
      </c>
      <c r="R433" t="str">
        <f t="shared" si="48"/>
        <v>勳</v>
      </c>
      <c r="U433">
        <f>MATCH(A433,Table9[Index],0)</f>
        <v>30</v>
      </c>
    </row>
    <row r="434" spans="1:21" ht="15.75" thickBot="1" x14ac:dyDescent="0.3">
      <c r="A434" s="2">
        <v>1453</v>
      </c>
      <c r="B434" s="2" t="s">
        <v>1742</v>
      </c>
      <c r="C434" s="2" t="s">
        <v>1743</v>
      </c>
      <c r="D434" s="2"/>
      <c r="E434" s="2">
        <v>1507</v>
      </c>
      <c r="F434" s="2" t="s">
        <v>1808</v>
      </c>
      <c r="G434" s="2" t="s">
        <v>1809</v>
      </c>
      <c r="H434" s="2" t="s">
        <v>1810</v>
      </c>
      <c r="J434">
        <f t="shared" si="43"/>
        <v>1453</v>
      </c>
      <c r="K434" t="str">
        <f t="shared" si="44"/>
        <v>砚</v>
      </c>
      <c r="L434" t="str">
        <f t="shared" si="42"/>
        <v>硯</v>
      </c>
      <c r="M434" t="str">
        <f t="shared" si="42"/>
        <v/>
      </c>
      <c r="O434">
        <f t="shared" si="45"/>
        <v>1507</v>
      </c>
      <c r="P434" t="str">
        <f t="shared" si="46"/>
        <v>哗</v>
      </c>
      <c r="Q434" t="str">
        <f t="shared" si="47"/>
        <v>嘩</v>
      </c>
      <c r="R434" t="str">
        <f t="shared" si="48"/>
        <v>譁</v>
      </c>
      <c r="U434">
        <f>MATCH(A434,Table9[Index],0)</f>
        <v>722</v>
      </c>
    </row>
    <row r="435" spans="1:21" ht="30.75" thickBot="1" x14ac:dyDescent="0.3">
      <c r="A435" s="2">
        <v>1455</v>
      </c>
      <c r="B435" s="2" t="s">
        <v>1744</v>
      </c>
      <c r="C435" s="2" t="s">
        <v>6</v>
      </c>
      <c r="D435" s="2"/>
      <c r="E435" s="2">
        <v>1508</v>
      </c>
      <c r="F435" s="2" t="s">
        <v>1811</v>
      </c>
      <c r="G435" s="2"/>
      <c r="H435" s="2" t="s">
        <v>1812</v>
      </c>
      <c r="J435">
        <f t="shared" si="43"/>
        <v>1455</v>
      </c>
      <c r="K435" t="str">
        <f t="shared" si="44"/>
        <v>面</v>
      </c>
      <c r="L435" t="str">
        <f t="shared" si="42"/>
        <v>～</v>
      </c>
      <c r="M435" t="str">
        <f t="shared" si="42"/>
        <v/>
      </c>
      <c r="O435">
        <f t="shared" si="45"/>
        <v>1508</v>
      </c>
      <c r="P435" t="str">
        <f t="shared" si="46"/>
        <v>咱</v>
      </c>
      <c r="Q435" t="str">
        <f t="shared" si="47"/>
        <v/>
      </c>
      <c r="R435" t="str">
        <f t="shared" si="48"/>
        <v>倃𠴰偺喒</v>
      </c>
      <c r="U435">
        <f>MATCH(A435,Table9[Index],0)</f>
        <v>723</v>
      </c>
    </row>
    <row r="436" spans="1:21" x14ac:dyDescent="0.25">
      <c r="A436" s="19"/>
      <c r="B436" s="19"/>
      <c r="C436" s="19"/>
      <c r="D436" s="19"/>
      <c r="E436" s="19"/>
      <c r="F436" s="19"/>
      <c r="G436" s="19"/>
      <c r="H436" s="19"/>
      <c r="J436" t="str">
        <f t="shared" si="43"/>
        <v/>
      </c>
      <c r="K436" t="str">
        <f t="shared" si="44"/>
        <v/>
      </c>
      <c r="L436" t="str">
        <f t="shared" si="42"/>
        <v/>
      </c>
      <c r="M436" t="str">
        <f t="shared" si="42"/>
        <v/>
      </c>
      <c r="O436" t="str">
        <f t="shared" si="45"/>
        <v/>
      </c>
      <c r="P436" t="str">
        <f t="shared" si="46"/>
        <v/>
      </c>
      <c r="Q436" t="str">
        <f t="shared" si="47"/>
        <v/>
      </c>
      <c r="R436" t="str">
        <f t="shared" si="48"/>
        <v/>
      </c>
      <c r="U436" t="e">
        <f>MATCH(A436,Table9[Index],0)</f>
        <v>#N/A</v>
      </c>
    </row>
    <row r="437" spans="1:21" ht="15.75" thickBot="1" x14ac:dyDescent="0.3">
      <c r="A437" s="14"/>
      <c r="J437" t="str">
        <f t="shared" si="43"/>
        <v/>
      </c>
      <c r="K437" t="str">
        <f t="shared" si="44"/>
        <v/>
      </c>
      <c r="L437" t="str">
        <f t="shared" si="42"/>
        <v/>
      </c>
      <c r="M437" t="str">
        <f t="shared" si="42"/>
        <v/>
      </c>
      <c r="O437" t="str">
        <f t="shared" si="45"/>
        <v/>
      </c>
      <c r="P437" t="str">
        <f t="shared" si="46"/>
        <v/>
      </c>
      <c r="Q437" t="str">
        <f t="shared" si="47"/>
        <v/>
      </c>
      <c r="R437" t="str">
        <f t="shared" si="48"/>
        <v/>
      </c>
      <c r="U437" t="e">
        <f>MATCH(A437,Table9[Index],0)</f>
        <v>#N/A</v>
      </c>
    </row>
    <row r="438" spans="1:21" ht="15.75" thickBot="1" x14ac:dyDescent="0.3">
      <c r="A438" s="20" t="s">
        <v>0</v>
      </c>
      <c r="B438" s="21"/>
      <c r="C438" s="1" t="s">
        <v>1</v>
      </c>
      <c r="D438" s="1" t="s">
        <v>2</v>
      </c>
      <c r="E438" s="20" t="s">
        <v>0</v>
      </c>
      <c r="F438" s="21"/>
      <c r="G438" s="1" t="s">
        <v>1</v>
      </c>
      <c r="H438" s="1" t="s">
        <v>2</v>
      </c>
      <c r="J438" t="str">
        <f t="shared" si="43"/>
        <v>规范字</v>
      </c>
      <c r="K438" t="str">
        <f t="shared" si="44"/>
        <v/>
      </c>
      <c r="L438" t="str">
        <f t="shared" si="42"/>
        <v>体</v>
      </c>
      <c r="M438" t="str">
        <f t="shared" si="42"/>
        <v>体</v>
      </c>
      <c r="O438" t="str">
        <f t="shared" si="45"/>
        <v>规范字</v>
      </c>
      <c r="P438" t="str">
        <f t="shared" si="46"/>
        <v/>
      </c>
      <c r="Q438" t="str">
        <f t="shared" si="47"/>
        <v>体</v>
      </c>
      <c r="R438" t="str">
        <f t="shared" si="48"/>
        <v>体</v>
      </c>
      <c r="U438" t="e">
        <f>MATCH(A438,Table9[Index],0)</f>
        <v>#N/A</v>
      </c>
    </row>
    <row r="439" spans="1:21" ht="15.75" thickBot="1" x14ac:dyDescent="0.3">
      <c r="A439" s="2">
        <v>1509</v>
      </c>
      <c r="B439" s="2" t="s">
        <v>1813</v>
      </c>
      <c r="C439" s="2" t="s">
        <v>1814</v>
      </c>
      <c r="D439" s="2"/>
      <c r="E439" s="2"/>
      <c r="F439" s="2"/>
      <c r="G439" s="2" t="s">
        <v>1874</v>
      </c>
      <c r="H439" s="2"/>
      <c r="J439">
        <f t="shared" si="43"/>
        <v>1509</v>
      </c>
      <c r="K439" t="str">
        <f t="shared" si="44"/>
        <v>响</v>
      </c>
      <c r="L439" t="str">
        <f t="shared" si="42"/>
        <v>響</v>
      </c>
      <c r="M439" t="str">
        <f t="shared" si="42"/>
        <v/>
      </c>
      <c r="O439" t="str">
        <f t="shared" si="45"/>
        <v/>
      </c>
      <c r="P439" t="str">
        <f t="shared" si="46"/>
        <v/>
      </c>
      <c r="Q439" t="str">
        <f t="shared" si="47"/>
        <v>複</v>
      </c>
      <c r="R439" t="str">
        <f t="shared" si="48"/>
        <v/>
      </c>
      <c r="U439">
        <f>MATCH(A439,Table9[Index],0)</f>
        <v>754</v>
      </c>
    </row>
    <row r="440" spans="1:21" ht="15.75" thickBot="1" x14ac:dyDescent="0.3">
      <c r="A440" s="2">
        <v>1512</v>
      </c>
      <c r="B440" s="2" t="s">
        <v>1815</v>
      </c>
      <c r="C440" s="2"/>
      <c r="D440" s="2" t="s">
        <v>1816</v>
      </c>
      <c r="E440" s="2">
        <v>1557</v>
      </c>
      <c r="F440" s="2" t="s">
        <v>1875</v>
      </c>
      <c r="G440" s="2" t="s">
        <v>1876</v>
      </c>
      <c r="H440" s="2"/>
      <c r="J440">
        <f t="shared" si="43"/>
        <v>1512</v>
      </c>
      <c r="K440" t="str">
        <f t="shared" si="44"/>
        <v>咬</v>
      </c>
      <c r="L440" t="str">
        <f t="shared" si="42"/>
        <v/>
      </c>
      <c r="M440" t="str">
        <f t="shared" si="42"/>
        <v>齩</v>
      </c>
      <c r="O440">
        <f t="shared" si="45"/>
        <v>1557</v>
      </c>
      <c r="P440" t="str">
        <f t="shared" si="46"/>
        <v>俩</v>
      </c>
      <c r="Q440" t="str">
        <f t="shared" si="47"/>
        <v>倆</v>
      </c>
      <c r="R440" t="str">
        <f t="shared" si="48"/>
        <v/>
      </c>
      <c r="U440">
        <f>MATCH(A440,Table9[Index],0)</f>
        <v>755</v>
      </c>
    </row>
    <row r="441" spans="1:21" ht="15.75" thickBot="1" x14ac:dyDescent="0.3">
      <c r="A441" s="2">
        <v>1513</v>
      </c>
      <c r="B441" s="2" t="s">
        <v>1817</v>
      </c>
      <c r="C441" s="2"/>
      <c r="D441" s="2" t="s">
        <v>1818</v>
      </c>
      <c r="E441" s="2">
        <v>1558</v>
      </c>
      <c r="F441" s="2" t="s">
        <v>1877</v>
      </c>
      <c r="G441" s="2" t="s">
        <v>1878</v>
      </c>
      <c r="H441" s="2"/>
      <c r="J441">
        <f t="shared" si="43"/>
        <v>1513</v>
      </c>
      <c r="K441" t="str">
        <f t="shared" si="44"/>
        <v>咳</v>
      </c>
      <c r="L441" t="str">
        <f t="shared" si="42"/>
        <v/>
      </c>
      <c r="M441" t="str">
        <f t="shared" si="42"/>
        <v>欬</v>
      </c>
      <c r="O441">
        <f t="shared" si="45"/>
        <v>1558</v>
      </c>
      <c r="P441" t="str">
        <f t="shared" si="46"/>
        <v>贷</v>
      </c>
      <c r="Q441" t="str">
        <f t="shared" si="47"/>
        <v>貸</v>
      </c>
      <c r="R441" t="str">
        <f t="shared" si="48"/>
        <v/>
      </c>
      <c r="U441">
        <f>MATCH(A441,Table9[Index],0)</f>
        <v>756</v>
      </c>
    </row>
    <row r="442" spans="1:21" ht="15.75" thickBot="1" x14ac:dyDescent="0.3">
      <c r="A442" s="2">
        <v>1516</v>
      </c>
      <c r="B442" s="2" t="s">
        <v>1819</v>
      </c>
      <c r="C442" s="2" t="s">
        <v>1820</v>
      </c>
      <c r="D442" s="2"/>
      <c r="E442" s="2">
        <v>1559</v>
      </c>
      <c r="F442" s="2" t="s">
        <v>1879</v>
      </c>
      <c r="G442" s="2" t="s">
        <v>1880</v>
      </c>
      <c r="H442" s="2"/>
      <c r="J442">
        <f t="shared" si="43"/>
        <v>1516</v>
      </c>
      <c r="K442" t="str">
        <f t="shared" si="44"/>
        <v>哟</v>
      </c>
      <c r="L442" t="str">
        <f t="shared" si="42"/>
        <v>喲</v>
      </c>
      <c r="M442" t="str">
        <f t="shared" si="42"/>
        <v/>
      </c>
      <c r="O442">
        <f t="shared" si="45"/>
        <v>1559</v>
      </c>
      <c r="P442" t="str">
        <f t="shared" si="46"/>
        <v>顺</v>
      </c>
      <c r="Q442" t="str">
        <f t="shared" si="47"/>
        <v>順</v>
      </c>
      <c r="R442" t="str">
        <f t="shared" si="48"/>
        <v/>
      </c>
      <c r="U442">
        <f>MATCH(A442,Table9[Index],0)</f>
        <v>757</v>
      </c>
    </row>
    <row r="443" spans="1:21" ht="15.75" thickBot="1" x14ac:dyDescent="0.3">
      <c r="A443" s="2">
        <v>1518</v>
      </c>
      <c r="B443" s="2" t="s">
        <v>1821</v>
      </c>
      <c r="C443" s="2" t="s">
        <v>1822</v>
      </c>
      <c r="D443" s="2"/>
      <c r="E443" s="2">
        <v>1560</v>
      </c>
      <c r="F443" s="2" t="s">
        <v>1881</v>
      </c>
      <c r="G443" s="2"/>
      <c r="H443" s="3" t="s">
        <v>1882</v>
      </c>
      <c r="J443">
        <f t="shared" si="43"/>
        <v>1518</v>
      </c>
      <c r="K443" t="str">
        <f t="shared" si="44"/>
        <v>峡</v>
      </c>
      <c r="L443" t="str">
        <f t="shared" si="42"/>
        <v>峽</v>
      </c>
      <c r="M443" t="str">
        <f t="shared" si="42"/>
        <v/>
      </c>
      <c r="O443">
        <f t="shared" si="45"/>
        <v>1560</v>
      </c>
      <c r="P443" t="str">
        <f t="shared" si="46"/>
        <v>修</v>
      </c>
      <c r="Q443" t="str">
        <f t="shared" si="47"/>
        <v/>
      </c>
      <c r="R443" t="str">
        <f t="shared" si="48"/>
        <v>脩33</v>
      </c>
      <c r="U443">
        <f>MATCH(A443,Table9[Index],0)</f>
        <v>758</v>
      </c>
    </row>
    <row r="444" spans="1:21" ht="15.75" thickBot="1" x14ac:dyDescent="0.3">
      <c r="A444" s="2">
        <v>1519</v>
      </c>
      <c r="B444" s="2" t="s">
        <v>1823</v>
      </c>
      <c r="C444" s="2" t="s">
        <v>1824</v>
      </c>
      <c r="D444" s="2" t="s">
        <v>1825</v>
      </c>
      <c r="E444" s="2">
        <v>1567</v>
      </c>
      <c r="F444" s="2" t="s">
        <v>1883</v>
      </c>
      <c r="G444" s="2" t="s">
        <v>1884</v>
      </c>
      <c r="H444" s="2"/>
      <c r="J444">
        <f t="shared" si="43"/>
        <v>1519</v>
      </c>
      <c r="K444" t="str">
        <f t="shared" si="44"/>
        <v>罚</v>
      </c>
      <c r="L444" t="str">
        <f t="shared" si="42"/>
        <v>罰</v>
      </c>
      <c r="M444" t="str">
        <f t="shared" si="42"/>
        <v>罸</v>
      </c>
      <c r="O444">
        <f t="shared" si="45"/>
        <v>1567</v>
      </c>
      <c r="P444" t="str">
        <f t="shared" si="46"/>
        <v>俭</v>
      </c>
      <c r="Q444" t="str">
        <f t="shared" si="47"/>
        <v>儉</v>
      </c>
      <c r="R444" t="str">
        <f t="shared" si="48"/>
        <v/>
      </c>
      <c r="U444">
        <f>MATCH(A444,Table9[Index],0)</f>
        <v>759</v>
      </c>
    </row>
    <row r="445" spans="1:21" ht="15.75" thickBot="1" x14ac:dyDescent="0.3">
      <c r="A445" s="2">
        <v>1520</v>
      </c>
      <c r="B445" s="2" t="s">
        <v>1826</v>
      </c>
      <c r="C445" s="2" t="s">
        <v>1827</v>
      </c>
      <c r="D445" s="2"/>
      <c r="E445" s="2">
        <v>1578</v>
      </c>
      <c r="F445" s="2" t="s">
        <v>1885</v>
      </c>
      <c r="G445" s="2"/>
      <c r="H445" s="2" t="s">
        <v>1886</v>
      </c>
      <c r="J445">
        <f t="shared" si="43"/>
        <v>1520</v>
      </c>
      <c r="K445" t="str">
        <f t="shared" si="44"/>
        <v>贱</v>
      </c>
      <c r="L445" t="str">
        <f t="shared" si="42"/>
        <v>賤</v>
      </c>
      <c r="M445" t="str">
        <f t="shared" si="42"/>
        <v/>
      </c>
      <c r="O445">
        <f t="shared" si="45"/>
        <v>1578</v>
      </c>
      <c r="P445" t="str">
        <f t="shared" si="46"/>
        <v>俊</v>
      </c>
      <c r="Q445" t="str">
        <f t="shared" si="47"/>
        <v/>
      </c>
      <c r="R445" t="str">
        <f t="shared" si="48"/>
        <v>㑺儁</v>
      </c>
      <c r="U445">
        <f>MATCH(A445,Table9[Index],0)</f>
        <v>760</v>
      </c>
    </row>
    <row r="446" spans="1:21" ht="15.75" thickBot="1" x14ac:dyDescent="0.3">
      <c r="A446" s="2">
        <v>1521</v>
      </c>
      <c r="B446" s="2" t="s">
        <v>1828</v>
      </c>
      <c r="C446" s="2" t="s">
        <v>1829</v>
      </c>
      <c r="D446" s="2"/>
      <c r="E446" s="4">
        <v>1585</v>
      </c>
      <c r="F446" s="4" t="s">
        <v>1887</v>
      </c>
      <c r="G446" s="2" t="s">
        <v>1888</v>
      </c>
      <c r="H446" s="2"/>
      <c r="J446">
        <f t="shared" si="43"/>
        <v>1521</v>
      </c>
      <c r="K446" t="str">
        <f t="shared" si="44"/>
        <v>贴</v>
      </c>
      <c r="L446" t="str">
        <f t="shared" si="42"/>
        <v>貼</v>
      </c>
      <c r="M446" t="str">
        <f t="shared" si="42"/>
        <v/>
      </c>
      <c r="O446">
        <f t="shared" si="45"/>
        <v>1585</v>
      </c>
      <c r="P446" t="str">
        <f t="shared" si="46"/>
        <v>须</v>
      </c>
      <c r="Q446" t="str">
        <f t="shared" si="47"/>
        <v>須</v>
      </c>
      <c r="R446" t="str">
        <f t="shared" si="48"/>
        <v/>
      </c>
      <c r="U446">
        <f>MATCH(A446,Table9[Index],0)</f>
        <v>761</v>
      </c>
    </row>
    <row r="447" spans="1:21" ht="15.75" thickBot="1" x14ac:dyDescent="0.3">
      <c r="A447" s="2">
        <v>1522</v>
      </c>
      <c r="B447" s="2" t="s">
        <v>1830</v>
      </c>
      <c r="C447" s="2" t="s">
        <v>1831</v>
      </c>
      <c r="D447" s="2"/>
      <c r="E447" s="5"/>
      <c r="F447" s="5"/>
      <c r="G447" s="2" t="s">
        <v>1889</v>
      </c>
      <c r="H447" s="2"/>
      <c r="J447">
        <f t="shared" si="43"/>
        <v>1522</v>
      </c>
      <c r="K447" t="str">
        <f t="shared" si="44"/>
        <v>贻</v>
      </c>
      <c r="L447" t="str">
        <f t="shared" ref="L447:M510" si="49">IF(ISBLANK(C447),"",  IF(LEN(C447)&gt;=3,MID(C447,2,LEN(C447)-2),C447))</f>
        <v>貽</v>
      </c>
      <c r="M447" t="str">
        <f t="shared" si="49"/>
        <v/>
      </c>
      <c r="O447" t="str">
        <f t="shared" si="45"/>
        <v/>
      </c>
      <c r="P447" t="str">
        <f t="shared" si="46"/>
        <v/>
      </c>
      <c r="Q447" t="str">
        <f t="shared" si="47"/>
        <v>鬚</v>
      </c>
      <c r="R447" t="str">
        <f t="shared" si="48"/>
        <v/>
      </c>
      <c r="U447">
        <f>MATCH(A447,Table9[Index],0)</f>
        <v>762</v>
      </c>
    </row>
    <row r="448" spans="1:21" ht="15.75" thickBot="1" x14ac:dyDescent="0.3">
      <c r="A448" s="2">
        <v>1525</v>
      </c>
      <c r="B448" s="2" t="s">
        <v>1832</v>
      </c>
      <c r="C448" s="2" t="s">
        <v>1833</v>
      </c>
      <c r="D448" s="2"/>
      <c r="E448" s="2">
        <v>1586</v>
      </c>
      <c r="F448" s="2" t="s">
        <v>1890</v>
      </c>
      <c r="G448" s="2"/>
      <c r="H448" s="2" t="s">
        <v>1891</v>
      </c>
      <c r="J448">
        <f t="shared" si="43"/>
        <v>1525</v>
      </c>
      <c r="K448" t="str">
        <f t="shared" si="44"/>
        <v>钙</v>
      </c>
      <c r="L448" t="str">
        <f t="shared" si="49"/>
        <v>鈣</v>
      </c>
      <c r="M448" t="str">
        <f t="shared" si="49"/>
        <v/>
      </c>
      <c r="O448">
        <f t="shared" si="45"/>
        <v>1586</v>
      </c>
      <c r="P448" t="str">
        <f t="shared" si="46"/>
        <v>叙</v>
      </c>
      <c r="Q448" t="str">
        <f t="shared" si="47"/>
        <v/>
      </c>
      <c r="R448" t="str">
        <f t="shared" si="48"/>
        <v>敍敘</v>
      </c>
      <c r="U448">
        <f>MATCH(A448,Table9[Index],0)</f>
        <v>763</v>
      </c>
    </row>
    <row r="449" spans="1:21" ht="15.75" thickBot="1" x14ac:dyDescent="0.3">
      <c r="A449" s="2">
        <v>1526</v>
      </c>
      <c r="B449" s="2" t="s">
        <v>1834</v>
      </c>
      <c r="C449" s="2" t="s">
        <v>1835</v>
      </c>
      <c r="D449" s="2"/>
      <c r="E449" s="2">
        <v>1587</v>
      </c>
      <c r="F449" s="2" t="s">
        <v>1892</v>
      </c>
      <c r="G449" s="2" t="s">
        <v>1893</v>
      </c>
      <c r="H449" s="2" t="s">
        <v>1894</v>
      </c>
      <c r="J449">
        <f t="shared" si="43"/>
        <v>1526</v>
      </c>
      <c r="K449" t="str">
        <f t="shared" si="44"/>
        <v>钝</v>
      </c>
      <c r="L449" t="str">
        <f t="shared" si="49"/>
        <v>鈍</v>
      </c>
      <c r="M449" t="str">
        <f t="shared" si="49"/>
        <v/>
      </c>
      <c r="O449">
        <f t="shared" si="45"/>
        <v>1587</v>
      </c>
      <c r="P449" t="str">
        <f t="shared" si="46"/>
        <v>剑</v>
      </c>
      <c r="Q449" t="str">
        <f t="shared" si="47"/>
        <v>劍</v>
      </c>
      <c r="R449" t="str">
        <f t="shared" si="48"/>
        <v>劒</v>
      </c>
      <c r="U449">
        <f>MATCH(A449,Table9[Index],0)</f>
        <v>764</v>
      </c>
    </row>
    <row r="450" spans="1:21" ht="15.75" thickBot="1" x14ac:dyDescent="0.3">
      <c r="A450" s="2">
        <v>1527</v>
      </c>
      <c r="B450" s="2" t="s">
        <v>1836</v>
      </c>
      <c r="C450" s="2" t="s">
        <v>1837</v>
      </c>
      <c r="D450" s="2"/>
      <c r="E450" s="2">
        <v>1591</v>
      </c>
      <c r="F450" s="2" t="s">
        <v>1895</v>
      </c>
      <c r="G450" s="2"/>
      <c r="H450" s="2" t="s">
        <v>1896</v>
      </c>
      <c r="J450">
        <f t="shared" si="43"/>
        <v>1527</v>
      </c>
      <c r="K450" t="str">
        <f t="shared" si="44"/>
        <v>钞</v>
      </c>
      <c r="L450" t="str">
        <f t="shared" si="49"/>
        <v>鈔</v>
      </c>
      <c r="M450" t="str">
        <f t="shared" si="49"/>
        <v/>
      </c>
      <c r="O450">
        <f t="shared" si="45"/>
        <v>1591</v>
      </c>
      <c r="P450" t="str">
        <f t="shared" si="46"/>
        <v>胚</v>
      </c>
      <c r="Q450" t="str">
        <f t="shared" si="47"/>
        <v/>
      </c>
      <c r="R450" t="str">
        <f t="shared" si="48"/>
        <v>肧</v>
      </c>
      <c r="U450">
        <f>MATCH(A450,Table9[Index],0)</f>
        <v>765</v>
      </c>
    </row>
    <row r="451" spans="1:21" ht="15.75" thickBot="1" x14ac:dyDescent="0.3">
      <c r="A451" s="4">
        <v>1528</v>
      </c>
      <c r="B451" s="4" t="s">
        <v>1838</v>
      </c>
      <c r="C451" s="3" t="s">
        <v>1839</v>
      </c>
      <c r="D451" s="2"/>
      <c r="E451" s="2">
        <v>1592</v>
      </c>
      <c r="F451" s="2" t="s">
        <v>1897</v>
      </c>
      <c r="G451" s="2" t="s">
        <v>1898</v>
      </c>
      <c r="H451" s="2"/>
      <c r="J451">
        <f t="shared" ref="J451:J514" si="50">IF(ISBLANK(A451),"",A451)</f>
        <v>1528</v>
      </c>
      <c r="K451" t="str">
        <f t="shared" ref="K451:K514" si="51">IF(ISBLANK(B451),"",B451)</f>
        <v>钟</v>
      </c>
      <c r="L451" t="str">
        <f t="shared" si="49"/>
        <v>鍾32</v>
      </c>
      <c r="M451" t="str">
        <f t="shared" si="49"/>
        <v/>
      </c>
      <c r="O451">
        <f t="shared" ref="O451:O514" si="52">IF(ISBLANK(E451),"",E451)</f>
        <v>1592</v>
      </c>
      <c r="P451" t="str">
        <f t="shared" ref="P451:P514" si="53">IF(ISBLANK(F451),"",F451)</f>
        <v>胧</v>
      </c>
      <c r="Q451" t="str">
        <f t="shared" ref="Q451:Q514" si="54">IF(ISBLANK(G451),"",  IF(LEN(G451)&gt;=3,MID(G451,2,LEN(G451)-2),G451))</f>
        <v>朧</v>
      </c>
      <c r="R451" t="str">
        <f t="shared" ref="R451:R514" si="55">IF(ISBLANK(H451),"",  IF(LEN(H451)&gt;=3,MID(H451,2,LEN(H451)-2),H451))</f>
        <v/>
      </c>
      <c r="U451">
        <f>MATCH(A451,Table9[Index],0)</f>
        <v>31</v>
      </c>
    </row>
    <row r="452" spans="1:21" ht="15.75" thickBot="1" x14ac:dyDescent="0.3">
      <c r="A452" s="5"/>
      <c r="B452" s="5"/>
      <c r="C452" s="2" t="s">
        <v>1840</v>
      </c>
      <c r="D452" s="2"/>
      <c r="E452" s="2">
        <v>1593</v>
      </c>
      <c r="F452" s="2" t="s">
        <v>1899</v>
      </c>
      <c r="G452" s="2" t="s">
        <v>1900</v>
      </c>
      <c r="H452" s="2"/>
      <c r="J452" t="str">
        <f t="shared" si="50"/>
        <v/>
      </c>
      <c r="K452" t="str">
        <f t="shared" si="51"/>
        <v/>
      </c>
      <c r="L452" t="str">
        <f t="shared" si="49"/>
        <v>鐘</v>
      </c>
      <c r="M452" t="str">
        <f t="shared" si="49"/>
        <v/>
      </c>
      <c r="O452">
        <f t="shared" si="52"/>
        <v>1593</v>
      </c>
      <c r="P452" t="str">
        <f t="shared" si="53"/>
        <v>胆</v>
      </c>
      <c r="Q452" t="str">
        <f t="shared" si="54"/>
        <v>膽</v>
      </c>
      <c r="R452" t="str">
        <f t="shared" si="55"/>
        <v/>
      </c>
      <c r="U452" t="e">
        <f>MATCH(A452,Table9[Index],0)</f>
        <v>#N/A</v>
      </c>
    </row>
    <row r="453" spans="1:21" ht="15.75" thickBot="1" x14ac:dyDescent="0.3">
      <c r="A453" s="2">
        <v>1529</v>
      </c>
      <c r="B453" s="2" t="s">
        <v>1841</v>
      </c>
      <c r="C453" s="2" t="s">
        <v>1842</v>
      </c>
      <c r="D453" s="2"/>
      <c r="E453" s="2">
        <v>1594</v>
      </c>
      <c r="F453" s="2" t="s">
        <v>1901</v>
      </c>
      <c r="G453" s="2" t="s">
        <v>1902</v>
      </c>
      <c r="H453" s="2"/>
      <c r="J453">
        <f t="shared" si="50"/>
        <v>1529</v>
      </c>
      <c r="K453" t="str">
        <f t="shared" si="51"/>
        <v>钢</v>
      </c>
      <c r="L453" t="str">
        <f t="shared" si="49"/>
        <v>鋼</v>
      </c>
      <c r="M453" t="str">
        <f t="shared" si="49"/>
        <v/>
      </c>
      <c r="O453">
        <f t="shared" si="52"/>
        <v>1594</v>
      </c>
      <c r="P453" t="str">
        <f t="shared" si="53"/>
        <v>胜</v>
      </c>
      <c r="Q453" t="str">
        <f t="shared" si="54"/>
        <v>勝</v>
      </c>
      <c r="R453" t="str">
        <f t="shared" si="55"/>
        <v/>
      </c>
      <c r="U453">
        <f>MATCH(A453,Table9[Index],0)</f>
        <v>766</v>
      </c>
    </row>
    <row r="454" spans="1:21" ht="15.75" thickBot="1" x14ac:dyDescent="0.3">
      <c r="A454" s="2">
        <v>1530</v>
      </c>
      <c r="B454" s="2" t="s">
        <v>1843</v>
      </c>
      <c r="C454" s="2" t="s">
        <v>1844</v>
      </c>
      <c r="D454" s="2"/>
      <c r="E454" s="2">
        <v>1597</v>
      </c>
      <c r="F454" s="2" t="s">
        <v>1903</v>
      </c>
      <c r="G454" s="2"/>
      <c r="H454" s="2" t="s">
        <v>1904</v>
      </c>
      <c r="J454">
        <f t="shared" si="50"/>
        <v>1530</v>
      </c>
      <c r="K454" t="str">
        <f t="shared" si="51"/>
        <v>钠</v>
      </c>
      <c r="L454" t="str">
        <f t="shared" si="49"/>
        <v>鈉</v>
      </c>
      <c r="M454" t="str">
        <f t="shared" si="49"/>
        <v/>
      </c>
      <c r="O454">
        <f t="shared" si="52"/>
        <v>1597</v>
      </c>
      <c r="P454" t="str">
        <f t="shared" si="53"/>
        <v>脉</v>
      </c>
      <c r="Q454" t="str">
        <f t="shared" si="54"/>
        <v/>
      </c>
      <c r="R454" t="str">
        <f t="shared" si="55"/>
        <v>脈䘑衇</v>
      </c>
      <c r="U454">
        <f>MATCH(A454,Table9[Index],0)</f>
        <v>767</v>
      </c>
    </row>
    <row r="455" spans="1:21" ht="15.75" thickBot="1" x14ac:dyDescent="0.3">
      <c r="A455" s="2">
        <v>1531</v>
      </c>
      <c r="B455" s="2" t="s">
        <v>1845</v>
      </c>
      <c r="C455" s="2" t="s">
        <v>1846</v>
      </c>
      <c r="D455" s="2"/>
      <c r="E455" s="2">
        <v>1600</v>
      </c>
      <c r="F455" s="2" t="s">
        <v>1905</v>
      </c>
      <c r="G455" s="2" t="s">
        <v>1906</v>
      </c>
      <c r="H455" s="2" t="s">
        <v>1907</v>
      </c>
      <c r="J455">
        <f t="shared" si="50"/>
        <v>1531</v>
      </c>
      <c r="K455" t="str">
        <f t="shared" si="51"/>
        <v>钥</v>
      </c>
      <c r="L455" t="str">
        <f t="shared" si="49"/>
        <v>鑰</v>
      </c>
      <c r="M455" t="str">
        <f t="shared" si="49"/>
        <v/>
      </c>
      <c r="O455">
        <f t="shared" si="52"/>
        <v>1600</v>
      </c>
      <c r="P455" t="str">
        <f t="shared" si="53"/>
        <v>狭</v>
      </c>
      <c r="Q455" t="str">
        <f t="shared" si="54"/>
        <v>狹</v>
      </c>
      <c r="R455" t="str">
        <f t="shared" si="55"/>
        <v>陿</v>
      </c>
      <c r="U455">
        <f>MATCH(A455,Table9[Index],0)</f>
        <v>768</v>
      </c>
    </row>
    <row r="456" spans="1:21" ht="15.75" thickBot="1" x14ac:dyDescent="0.3">
      <c r="A456" s="2">
        <v>1532</v>
      </c>
      <c r="B456" s="2" t="s">
        <v>1847</v>
      </c>
      <c r="C456" s="2" t="s">
        <v>1848</v>
      </c>
      <c r="D456" s="2"/>
      <c r="E456" s="2">
        <v>1601</v>
      </c>
      <c r="F456" s="2" t="s">
        <v>1908</v>
      </c>
      <c r="G456" s="2" t="s">
        <v>1909</v>
      </c>
      <c r="H456" s="2"/>
      <c r="J456">
        <f t="shared" si="50"/>
        <v>1532</v>
      </c>
      <c r="K456" t="str">
        <f t="shared" si="51"/>
        <v>钦</v>
      </c>
      <c r="L456" t="str">
        <f t="shared" si="49"/>
        <v>欽</v>
      </c>
      <c r="M456" t="str">
        <f t="shared" si="49"/>
        <v/>
      </c>
      <c r="O456">
        <f t="shared" si="52"/>
        <v>1601</v>
      </c>
      <c r="P456" t="str">
        <f t="shared" si="53"/>
        <v>狮</v>
      </c>
      <c r="Q456" t="str">
        <f t="shared" si="54"/>
        <v>獅</v>
      </c>
      <c r="R456" t="str">
        <f t="shared" si="55"/>
        <v/>
      </c>
      <c r="U456">
        <f>MATCH(A456,Table9[Index],0)</f>
        <v>769</v>
      </c>
    </row>
    <row r="457" spans="1:21" ht="15.75" thickBot="1" x14ac:dyDescent="0.3">
      <c r="A457" s="2">
        <v>1533</v>
      </c>
      <c r="B457" s="2" t="s">
        <v>1849</v>
      </c>
      <c r="C457" s="2" t="s">
        <v>1850</v>
      </c>
      <c r="D457" s="2"/>
      <c r="E457" s="2">
        <v>1602</v>
      </c>
      <c r="F457" s="2" t="s">
        <v>1910</v>
      </c>
      <c r="G457" s="2" t="s">
        <v>1911</v>
      </c>
      <c r="H457" s="2"/>
      <c r="J457">
        <f t="shared" si="50"/>
        <v>1533</v>
      </c>
      <c r="K457" t="str">
        <f t="shared" si="51"/>
        <v>钧</v>
      </c>
      <c r="L457" t="str">
        <f t="shared" si="49"/>
        <v>鈞</v>
      </c>
      <c r="M457" t="str">
        <f t="shared" si="49"/>
        <v/>
      </c>
      <c r="O457">
        <f t="shared" si="52"/>
        <v>1602</v>
      </c>
      <c r="P457" t="str">
        <f t="shared" si="53"/>
        <v>独</v>
      </c>
      <c r="Q457" t="str">
        <f t="shared" si="54"/>
        <v>獨</v>
      </c>
      <c r="R457" t="str">
        <f t="shared" si="55"/>
        <v/>
      </c>
      <c r="U457">
        <f>MATCH(A457,Table9[Index],0)</f>
        <v>770</v>
      </c>
    </row>
    <row r="458" spans="1:21" ht="15.75" thickBot="1" x14ac:dyDescent="0.3">
      <c r="A458" s="2">
        <v>1534</v>
      </c>
      <c r="B458" s="2" t="s">
        <v>1851</v>
      </c>
      <c r="C458" s="2" t="s">
        <v>1852</v>
      </c>
      <c r="D458" s="2" t="s">
        <v>1853</v>
      </c>
      <c r="E458" s="2">
        <v>1605</v>
      </c>
      <c r="F458" s="2" t="s">
        <v>1912</v>
      </c>
      <c r="G458" s="2" t="s">
        <v>1913</v>
      </c>
      <c r="H458" s="2"/>
      <c r="J458">
        <f t="shared" si="50"/>
        <v>1534</v>
      </c>
      <c r="K458" t="str">
        <f t="shared" si="51"/>
        <v>钩</v>
      </c>
      <c r="L458" t="str">
        <f t="shared" si="49"/>
        <v>鈎</v>
      </c>
      <c r="M458" t="str">
        <f t="shared" si="49"/>
        <v>鉤</v>
      </c>
      <c r="O458">
        <f t="shared" si="52"/>
        <v>1605</v>
      </c>
      <c r="P458" t="str">
        <f t="shared" si="53"/>
        <v>狱</v>
      </c>
      <c r="Q458" t="str">
        <f t="shared" si="54"/>
        <v>獄</v>
      </c>
      <c r="R458" t="str">
        <f t="shared" si="55"/>
        <v/>
      </c>
      <c r="U458">
        <f>MATCH(A458,Table9[Index],0)</f>
        <v>771</v>
      </c>
    </row>
    <row r="459" spans="1:21" ht="15.75" thickBot="1" x14ac:dyDescent="0.3">
      <c r="A459" s="2">
        <v>1535</v>
      </c>
      <c r="B459" s="2" t="s">
        <v>1854</v>
      </c>
      <c r="C459" s="2" t="s">
        <v>1855</v>
      </c>
      <c r="D459" s="2"/>
      <c r="E459" s="2">
        <v>1607</v>
      </c>
      <c r="F459" s="2" t="s">
        <v>1914</v>
      </c>
      <c r="G459" s="2" t="s">
        <v>1915</v>
      </c>
      <c r="H459" s="2"/>
      <c r="J459">
        <f t="shared" si="50"/>
        <v>1535</v>
      </c>
      <c r="K459" t="str">
        <f t="shared" si="51"/>
        <v>钮</v>
      </c>
      <c r="L459" t="str">
        <f t="shared" si="49"/>
        <v>鈕</v>
      </c>
      <c r="M459" t="str">
        <f t="shared" si="49"/>
        <v/>
      </c>
      <c r="O459">
        <f t="shared" si="52"/>
        <v>1607</v>
      </c>
      <c r="P459" t="str">
        <f t="shared" si="53"/>
        <v>贸</v>
      </c>
      <c r="Q459" t="str">
        <f t="shared" si="54"/>
        <v>貿</v>
      </c>
      <c r="R459" t="str">
        <f t="shared" si="55"/>
        <v/>
      </c>
      <c r="U459">
        <f>MATCH(A459,Table9[Index],0)</f>
        <v>772</v>
      </c>
    </row>
    <row r="460" spans="1:21" ht="15.75" thickBot="1" x14ac:dyDescent="0.3">
      <c r="A460" s="2">
        <v>1540</v>
      </c>
      <c r="B460" s="2" t="s">
        <v>1856</v>
      </c>
      <c r="C460" s="2"/>
      <c r="D460" s="2" t="s">
        <v>1857</v>
      </c>
      <c r="E460" s="2">
        <v>1610</v>
      </c>
      <c r="F460" s="2" t="s">
        <v>1916</v>
      </c>
      <c r="G460" s="2" t="s">
        <v>1917</v>
      </c>
      <c r="H460" s="2"/>
      <c r="J460">
        <f t="shared" si="50"/>
        <v>1540</v>
      </c>
      <c r="K460" t="str">
        <f t="shared" si="51"/>
        <v>矩</v>
      </c>
      <c r="L460" t="str">
        <f t="shared" si="49"/>
        <v/>
      </c>
      <c r="M460" t="str">
        <f t="shared" si="49"/>
        <v>榘</v>
      </c>
      <c r="O460">
        <f t="shared" si="52"/>
        <v>1610</v>
      </c>
      <c r="P460" t="str">
        <f t="shared" si="53"/>
        <v>饵</v>
      </c>
      <c r="Q460" t="str">
        <f t="shared" si="54"/>
        <v>餌</v>
      </c>
      <c r="R460" t="str">
        <f t="shared" si="55"/>
        <v/>
      </c>
      <c r="U460">
        <f>MATCH(A460,Table9[Index],0)</f>
        <v>773</v>
      </c>
    </row>
    <row r="461" spans="1:21" ht="15.75" thickBot="1" x14ac:dyDescent="0.3">
      <c r="A461" s="2">
        <v>1541</v>
      </c>
      <c r="B461" s="2" t="s">
        <v>1858</v>
      </c>
      <c r="C461" s="2" t="s">
        <v>1859</v>
      </c>
      <c r="D461" s="2" t="s">
        <v>1860</v>
      </c>
      <c r="E461" s="2">
        <v>1611</v>
      </c>
      <c r="F461" s="2" t="s">
        <v>1918</v>
      </c>
      <c r="G461" s="2" t="s">
        <v>1919</v>
      </c>
      <c r="H461" s="2"/>
      <c r="J461">
        <f t="shared" si="50"/>
        <v>1541</v>
      </c>
      <c r="K461" t="str">
        <f t="shared" si="51"/>
        <v>毡</v>
      </c>
      <c r="L461" t="str">
        <f t="shared" si="49"/>
        <v>氈</v>
      </c>
      <c r="M461" t="str">
        <f t="shared" si="49"/>
        <v>氊</v>
      </c>
      <c r="O461">
        <f t="shared" si="52"/>
        <v>1611</v>
      </c>
      <c r="P461" t="str">
        <f t="shared" si="53"/>
        <v>饶</v>
      </c>
      <c r="Q461" t="str">
        <f t="shared" si="54"/>
        <v>饒</v>
      </c>
      <c r="R461" t="str">
        <f t="shared" si="55"/>
        <v/>
      </c>
      <c r="U461">
        <f>MATCH(A461,Table9[Index],0)</f>
        <v>774</v>
      </c>
    </row>
    <row r="462" spans="1:21" ht="15.75" thickBot="1" x14ac:dyDescent="0.3">
      <c r="A462" s="2">
        <v>1542</v>
      </c>
      <c r="B462" s="2" t="s">
        <v>1861</v>
      </c>
      <c r="C462" s="2" t="s">
        <v>1862</v>
      </c>
      <c r="D462" s="2"/>
      <c r="E462" s="2">
        <v>1612</v>
      </c>
      <c r="F462" s="2" t="s">
        <v>1920</v>
      </c>
      <c r="G462" s="2" t="s">
        <v>1921</v>
      </c>
      <c r="H462" s="2"/>
      <c r="J462">
        <f t="shared" si="50"/>
        <v>1542</v>
      </c>
      <c r="K462" t="str">
        <f t="shared" si="51"/>
        <v>氢</v>
      </c>
      <c r="L462" t="str">
        <f t="shared" si="49"/>
        <v>氫</v>
      </c>
      <c r="M462" t="str">
        <f t="shared" si="49"/>
        <v/>
      </c>
      <c r="O462">
        <f t="shared" si="52"/>
        <v>1612</v>
      </c>
      <c r="P462" t="str">
        <f t="shared" si="53"/>
        <v>蚀</v>
      </c>
      <c r="Q462" t="str">
        <f t="shared" si="54"/>
        <v>蝕</v>
      </c>
      <c r="R462" t="str">
        <f t="shared" si="55"/>
        <v/>
      </c>
      <c r="U462">
        <f>MATCH(A462,Table9[Index],0)</f>
        <v>775</v>
      </c>
    </row>
    <row r="463" spans="1:21" ht="15.75" thickBot="1" x14ac:dyDescent="0.3">
      <c r="A463" s="2">
        <v>1545</v>
      </c>
      <c r="B463" s="2" t="s">
        <v>1863</v>
      </c>
      <c r="C463" s="2" t="s">
        <v>1864</v>
      </c>
      <c r="D463" s="2"/>
      <c r="E463" s="2">
        <v>1613</v>
      </c>
      <c r="F463" s="2" t="s">
        <v>1922</v>
      </c>
      <c r="G463" s="2" t="s">
        <v>1923</v>
      </c>
      <c r="H463" s="2"/>
      <c r="J463">
        <f t="shared" si="50"/>
        <v>1545</v>
      </c>
      <c r="K463" t="str">
        <f t="shared" si="51"/>
        <v>选</v>
      </c>
      <c r="L463" t="str">
        <f t="shared" si="49"/>
        <v>選</v>
      </c>
      <c r="M463" t="str">
        <f t="shared" si="49"/>
        <v/>
      </c>
      <c r="O463">
        <f t="shared" si="52"/>
        <v>1613</v>
      </c>
      <c r="P463" t="str">
        <f t="shared" si="53"/>
        <v>饺</v>
      </c>
      <c r="Q463" t="str">
        <f t="shared" si="54"/>
        <v>餃</v>
      </c>
      <c r="R463" t="str">
        <f t="shared" si="55"/>
        <v/>
      </c>
      <c r="U463">
        <f>MATCH(A463,Table9[Index],0)</f>
        <v>776</v>
      </c>
    </row>
    <row r="464" spans="1:21" ht="15.75" thickBot="1" x14ac:dyDescent="0.3">
      <c r="A464" s="2">
        <v>1546</v>
      </c>
      <c r="B464" s="2" t="s">
        <v>1865</v>
      </c>
      <c r="C464" s="2" t="s">
        <v>1866</v>
      </c>
      <c r="D464" s="2"/>
      <c r="E464" s="2">
        <v>1614</v>
      </c>
      <c r="F464" s="2" t="s">
        <v>1924</v>
      </c>
      <c r="G464" s="2" t="s">
        <v>1925</v>
      </c>
      <c r="H464" s="2"/>
      <c r="J464">
        <f t="shared" si="50"/>
        <v>1546</v>
      </c>
      <c r="K464" t="str">
        <f t="shared" si="51"/>
        <v>适</v>
      </c>
      <c r="L464" t="str">
        <f t="shared" si="49"/>
        <v>適</v>
      </c>
      <c r="M464" t="str">
        <f t="shared" si="49"/>
        <v/>
      </c>
      <c r="O464">
        <f t="shared" si="52"/>
        <v>1614</v>
      </c>
      <c r="P464" t="str">
        <f t="shared" si="53"/>
        <v>饼</v>
      </c>
      <c r="Q464" t="str">
        <f t="shared" si="54"/>
        <v>餅</v>
      </c>
      <c r="R464" t="str">
        <f t="shared" si="55"/>
        <v/>
      </c>
      <c r="U464">
        <f>MATCH(A464,Table9[Index],0)</f>
        <v>777</v>
      </c>
    </row>
    <row r="465" spans="1:21" ht="15.75" thickBot="1" x14ac:dyDescent="0.3">
      <c r="A465" s="4">
        <v>1549</v>
      </c>
      <c r="B465" s="4" t="s">
        <v>1867</v>
      </c>
      <c r="C465" s="2" t="s">
        <v>6</v>
      </c>
      <c r="D465" s="2"/>
      <c r="E465" s="2">
        <v>1615</v>
      </c>
      <c r="F465" s="2" t="s">
        <v>1926</v>
      </c>
      <c r="G465" s="2" t="s">
        <v>1927</v>
      </c>
      <c r="H465" s="2"/>
      <c r="J465">
        <f t="shared" si="50"/>
        <v>1549</v>
      </c>
      <c r="K465" t="str">
        <f t="shared" si="51"/>
        <v>种</v>
      </c>
      <c r="L465" t="str">
        <f t="shared" si="49"/>
        <v>～</v>
      </c>
      <c r="M465" t="str">
        <f t="shared" si="49"/>
        <v/>
      </c>
      <c r="O465">
        <f t="shared" si="52"/>
        <v>1615</v>
      </c>
      <c r="P465" t="str">
        <f t="shared" si="53"/>
        <v>峦</v>
      </c>
      <c r="Q465" t="str">
        <f t="shared" si="54"/>
        <v>巒</v>
      </c>
      <c r="R465" t="str">
        <f t="shared" si="55"/>
        <v/>
      </c>
      <c r="U465">
        <f>MATCH(A465,Table9[Index],0)</f>
        <v>778</v>
      </c>
    </row>
    <row r="466" spans="1:21" ht="15.75" thickBot="1" x14ac:dyDescent="0.3">
      <c r="A466" s="5"/>
      <c r="B466" s="5"/>
      <c r="C466" s="2" t="s">
        <v>1868</v>
      </c>
      <c r="D466" s="2"/>
      <c r="E466" s="2">
        <v>1616</v>
      </c>
      <c r="F466" s="2" t="s">
        <v>1928</v>
      </c>
      <c r="G466" s="2" t="s">
        <v>1929</v>
      </c>
      <c r="H466" s="2"/>
      <c r="J466" t="str">
        <f t="shared" si="50"/>
        <v/>
      </c>
      <c r="K466" t="str">
        <f t="shared" si="51"/>
        <v/>
      </c>
      <c r="L466" t="str">
        <f t="shared" si="49"/>
        <v>種</v>
      </c>
      <c r="M466" t="str">
        <f t="shared" si="49"/>
        <v/>
      </c>
      <c r="O466">
        <f t="shared" si="52"/>
        <v>1616</v>
      </c>
      <c r="P466" t="str">
        <f t="shared" si="53"/>
        <v>弯</v>
      </c>
      <c r="Q466" t="str">
        <f t="shared" si="54"/>
        <v>彎</v>
      </c>
      <c r="R466" t="str">
        <f t="shared" si="55"/>
        <v/>
      </c>
      <c r="U466" t="e">
        <f>MATCH(A466,Table9[Index],0)</f>
        <v>#N/A</v>
      </c>
    </row>
    <row r="467" spans="1:21" ht="15.75" thickBot="1" x14ac:dyDescent="0.3">
      <c r="A467" s="4">
        <v>1550</v>
      </c>
      <c r="B467" s="4" t="s">
        <v>1869</v>
      </c>
      <c r="C467" s="2" t="s">
        <v>6</v>
      </c>
      <c r="D467" s="2" t="s">
        <v>1870</v>
      </c>
      <c r="E467" s="2">
        <v>1617</v>
      </c>
      <c r="F467" s="2" t="s">
        <v>1930</v>
      </c>
      <c r="G467" s="2" t="s">
        <v>1931</v>
      </c>
      <c r="H467" s="2"/>
      <c r="J467">
        <f t="shared" si="50"/>
        <v>1550</v>
      </c>
      <c r="K467" t="str">
        <f t="shared" si="51"/>
        <v>秋</v>
      </c>
      <c r="L467" t="str">
        <f t="shared" si="49"/>
        <v>～</v>
      </c>
      <c r="M467" t="str">
        <f t="shared" si="49"/>
        <v>秌𥤚</v>
      </c>
      <c r="O467">
        <f t="shared" si="52"/>
        <v>1617</v>
      </c>
      <c r="P467" t="str">
        <f t="shared" si="53"/>
        <v>将</v>
      </c>
      <c r="Q467" t="str">
        <f t="shared" si="54"/>
        <v>將</v>
      </c>
      <c r="R467" t="str">
        <f t="shared" si="55"/>
        <v/>
      </c>
      <c r="U467">
        <f>MATCH(A467,Table9[Index],0)</f>
        <v>779</v>
      </c>
    </row>
    <row r="468" spans="1:21" ht="15.75" thickBot="1" x14ac:dyDescent="0.3">
      <c r="A468" s="5"/>
      <c r="B468" s="5"/>
      <c r="C468" s="2" t="s">
        <v>1871</v>
      </c>
      <c r="D468" s="2"/>
      <c r="E468" s="2">
        <v>1618</v>
      </c>
      <c r="F468" s="2" t="s">
        <v>1932</v>
      </c>
      <c r="G468" s="2" t="s">
        <v>1933</v>
      </c>
      <c r="H468" s="2" t="s">
        <v>1934</v>
      </c>
      <c r="J468" t="str">
        <f t="shared" si="50"/>
        <v/>
      </c>
      <c r="K468" t="str">
        <f t="shared" si="51"/>
        <v/>
      </c>
      <c r="L468" t="str">
        <f t="shared" si="49"/>
        <v>鞦</v>
      </c>
      <c r="M468" t="str">
        <f t="shared" si="49"/>
        <v/>
      </c>
      <c r="O468">
        <f t="shared" si="52"/>
        <v>1618</v>
      </c>
      <c r="P468" t="str">
        <f t="shared" si="53"/>
        <v>奖</v>
      </c>
      <c r="Q468" t="str">
        <f t="shared" si="54"/>
        <v>奬</v>
      </c>
      <c r="R468" t="str">
        <f t="shared" si="55"/>
        <v>獎</v>
      </c>
      <c r="U468" t="e">
        <f>MATCH(A468,Table9[Index],0)</f>
        <v>#N/A</v>
      </c>
    </row>
    <row r="469" spans="1:21" ht="15.75" thickBot="1" x14ac:dyDescent="0.3">
      <c r="A469" s="2">
        <v>1553</v>
      </c>
      <c r="B469" s="2" t="s">
        <v>1872</v>
      </c>
      <c r="C469" s="2" t="s">
        <v>1873</v>
      </c>
      <c r="D469" s="2"/>
      <c r="E469" s="2">
        <v>1623</v>
      </c>
      <c r="F469" s="2" t="s">
        <v>1935</v>
      </c>
      <c r="G469" s="2"/>
      <c r="H469" s="2" t="s">
        <v>1936</v>
      </c>
      <c r="J469">
        <f t="shared" si="50"/>
        <v>1553</v>
      </c>
      <c r="K469" t="str">
        <f t="shared" si="51"/>
        <v>复</v>
      </c>
      <c r="L469" t="str">
        <f t="shared" si="49"/>
        <v>復</v>
      </c>
      <c r="M469" t="str">
        <f t="shared" si="49"/>
        <v/>
      </c>
      <c r="O469">
        <f t="shared" si="52"/>
        <v>1623</v>
      </c>
      <c r="P469" t="str">
        <f t="shared" si="53"/>
        <v>迹</v>
      </c>
      <c r="Q469" t="str">
        <f t="shared" si="54"/>
        <v/>
      </c>
      <c r="R469" t="str">
        <f t="shared" si="55"/>
        <v>跡蹟</v>
      </c>
      <c r="U469">
        <f>MATCH(A469,Table9[Index],0)</f>
        <v>780</v>
      </c>
    </row>
    <row r="470" spans="1:21" x14ac:dyDescent="0.25">
      <c r="A470" s="19"/>
      <c r="B470" s="19"/>
      <c r="C470" s="19"/>
      <c r="D470" s="19"/>
      <c r="E470" s="19"/>
      <c r="F470" s="19"/>
      <c r="G470" s="19"/>
      <c r="H470" s="19"/>
      <c r="J470" t="str">
        <f t="shared" si="50"/>
        <v/>
      </c>
      <c r="K470" t="str">
        <f t="shared" si="51"/>
        <v/>
      </c>
      <c r="L470" t="str">
        <f t="shared" si="49"/>
        <v/>
      </c>
      <c r="M470" t="str">
        <f t="shared" si="49"/>
        <v/>
      </c>
      <c r="O470" t="str">
        <f t="shared" si="52"/>
        <v/>
      </c>
      <c r="P470" t="str">
        <f t="shared" si="53"/>
        <v/>
      </c>
      <c r="Q470" t="str">
        <f t="shared" si="54"/>
        <v/>
      </c>
      <c r="R470" t="str">
        <f t="shared" si="55"/>
        <v/>
      </c>
      <c r="U470" t="e">
        <f>MATCH(A470,Table9[Index],0)</f>
        <v>#N/A</v>
      </c>
    </row>
    <row r="471" spans="1:21" ht="15.75" thickBot="1" x14ac:dyDescent="0.3">
      <c r="A471" s="14"/>
      <c r="J471" t="str">
        <f t="shared" si="50"/>
        <v/>
      </c>
      <c r="K471" t="str">
        <f t="shared" si="51"/>
        <v/>
      </c>
      <c r="L471" t="str">
        <f t="shared" si="49"/>
        <v/>
      </c>
      <c r="M471" t="str">
        <f t="shared" si="49"/>
        <v/>
      </c>
      <c r="O471" t="str">
        <f t="shared" si="52"/>
        <v/>
      </c>
      <c r="P471" t="str">
        <f t="shared" si="53"/>
        <v/>
      </c>
      <c r="Q471" t="str">
        <f t="shared" si="54"/>
        <v/>
      </c>
      <c r="R471" t="str">
        <f t="shared" si="55"/>
        <v/>
      </c>
      <c r="U471" t="e">
        <f>MATCH(A471,Table9[Index],0)</f>
        <v>#N/A</v>
      </c>
    </row>
    <row r="472" spans="1:21" ht="15.75" thickBot="1" x14ac:dyDescent="0.3">
      <c r="A472" s="20" t="s">
        <v>0</v>
      </c>
      <c r="B472" s="21"/>
      <c r="C472" s="1" t="s">
        <v>1</v>
      </c>
      <c r="D472" s="1" t="s">
        <v>2</v>
      </c>
      <c r="E472" s="20" t="s">
        <v>0</v>
      </c>
      <c r="F472" s="21"/>
      <c r="G472" s="1" t="s">
        <v>1</v>
      </c>
      <c r="H472" s="1" t="s">
        <v>2</v>
      </c>
      <c r="J472" t="str">
        <f t="shared" si="50"/>
        <v>规范字</v>
      </c>
      <c r="K472" t="str">
        <f t="shared" si="51"/>
        <v/>
      </c>
      <c r="L472" t="str">
        <f t="shared" si="49"/>
        <v>体</v>
      </c>
      <c r="M472" t="str">
        <f t="shared" si="49"/>
        <v>体</v>
      </c>
      <c r="O472" t="str">
        <f t="shared" si="52"/>
        <v>规范字</v>
      </c>
      <c r="P472" t="str">
        <f t="shared" si="53"/>
        <v/>
      </c>
      <c r="Q472" t="str">
        <f t="shared" si="54"/>
        <v>体</v>
      </c>
      <c r="R472" t="str">
        <f t="shared" si="55"/>
        <v>体</v>
      </c>
      <c r="U472" t="e">
        <f>MATCH(A472,Table9[Index],0)</f>
        <v>#N/A</v>
      </c>
    </row>
    <row r="473" spans="1:21" ht="15.75" thickBot="1" x14ac:dyDescent="0.3">
      <c r="A473" s="2">
        <v>1625</v>
      </c>
      <c r="B473" s="2" t="s">
        <v>1937</v>
      </c>
      <c r="C473" s="2" t="s">
        <v>1938</v>
      </c>
      <c r="D473" s="2"/>
      <c r="E473" s="2">
        <v>1689</v>
      </c>
      <c r="F473" s="2" t="s">
        <v>2000</v>
      </c>
      <c r="G473" s="2"/>
      <c r="H473" s="2" t="s">
        <v>2001</v>
      </c>
      <c r="J473">
        <f t="shared" si="50"/>
        <v>1625</v>
      </c>
      <c r="K473" t="str">
        <f t="shared" si="51"/>
        <v>疮</v>
      </c>
      <c r="L473" t="str">
        <f t="shared" si="49"/>
        <v>瘡</v>
      </c>
      <c r="M473" t="str">
        <f t="shared" si="49"/>
        <v/>
      </c>
      <c r="O473">
        <f t="shared" si="52"/>
        <v>1689</v>
      </c>
      <c r="P473" t="str">
        <f t="shared" si="53"/>
        <v>恤</v>
      </c>
      <c r="Q473" t="str">
        <f t="shared" si="54"/>
        <v/>
      </c>
      <c r="R473" t="str">
        <f t="shared" si="55"/>
        <v>卹䘏賉</v>
      </c>
      <c r="U473">
        <f>MATCH(A473,Table9[Index],0)</f>
        <v>809</v>
      </c>
    </row>
    <row r="474" spans="1:21" ht="15.75" thickBot="1" x14ac:dyDescent="0.3">
      <c r="A474" s="2">
        <v>1626</v>
      </c>
      <c r="B474" s="2" t="s">
        <v>1939</v>
      </c>
      <c r="C474" s="2" t="s">
        <v>1940</v>
      </c>
      <c r="D474" s="2"/>
      <c r="E474" s="2">
        <v>1691</v>
      </c>
      <c r="F474" s="2" t="s">
        <v>2002</v>
      </c>
      <c r="G474" s="2" t="s">
        <v>2003</v>
      </c>
      <c r="H474" s="2"/>
      <c r="J474">
        <f t="shared" si="50"/>
        <v>1626</v>
      </c>
      <c r="K474" t="str">
        <f t="shared" si="51"/>
        <v>疯</v>
      </c>
      <c r="L474" t="str">
        <f t="shared" si="49"/>
        <v>瘋</v>
      </c>
      <c r="M474" t="str">
        <f t="shared" si="49"/>
        <v/>
      </c>
      <c r="O474">
        <f t="shared" si="52"/>
        <v>1691</v>
      </c>
      <c r="P474" t="str">
        <f t="shared" si="53"/>
        <v>恼</v>
      </c>
      <c r="Q474" t="str">
        <f t="shared" si="54"/>
        <v>惱</v>
      </c>
      <c r="R474" t="str">
        <f t="shared" si="55"/>
        <v/>
      </c>
      <c r="U474">
        <f>MATCH(A474,Table9[Index],0)</f>
        <v>810</v>
      </c>
    </row>
    <row r="475" spans="1:21" ht="15.75" thickBot="1" x14ac:dyDescent="0.3">
      <c r="A475" s="2">
        <v>1631</v>
      </c>
      <c r="B475" s="2" t="s">
        <v>1941</v>
      </c>
      <c r="C475" s="2" t="s">
        <v>1942</v>
      </c>
      <c r="D475" s="2"/>
      <c r="E475" s="2">
        <v>1693</v>
      </c>
      <c r="F475" s="2" t="s">
        <v>2004</v>
      </c>
      <c r="G475" s="2" t="s">
        <v>2005</v>
      </c>
      <c r="H475" s="2" t="s">
        <v>2006</v>
      </c>
      <c r="J475">
        <f t="shared" si="50"/>
        <v>1631</v>
      </c>
      <c r="K475" t="str">
        <f t="shared" si="51"/>
        <v>亲</v>
      </c>
      <c r="L475" t="str">
        <f t="shared" si="49"/>
        <v>親</v>
      </c>
      <c r="M475" t="str">
        <f t="shared" si="49"/>
        <v/>
      </c>
      <c r="O475">
        <f t="shared" si="52"/>
        <v>1693</v>
      </c>
      <c r="P475" t="str">
        <f t="shared" si="53"/>
        <v>举</v>
      </c>
      <c r="Q475" t="str">
        <f t="shared" si="54"/>
        <v>舉</v>
      </c>
      <c r="R475" t="str">
        <f t="shared" si="55"/>
        <v>擧</v>
      </c>
      <c r="U475">
        <f>MATCH(A475,Table9[Index],0)</f>
        <v>811</v>
      </c>
    </row>
    <row r="476" spans="1:21" ht="15.75" thickBot="1" x14ac:dyDescent="0.3">
      <c r="A476" s="2">
        <v>1635</v>
      </c>
      <c r="B476" s="2" t="s">
        <v>1943</v>
      </c>
      <c r="C476" s="2" t="s">
        <v>1944</v>
      </c>
      <c r="D476" s="2"/>
      <c r="E476" s="2">
        <v>1694</v>
      </c>
      <c r="F476" s="2" t="s">
        <v>2007</v>
      </c>
      <c r="G476" s="2" t="s">
        <v>2008</v>
      </c>
      <c r="H476" s="2"/>
      <c r="J476">
        <f t="shared" si="50"/>
        <v>1635</v>
      </c>
      <c r="K476" t="str">
        <f t="shared" si="51"/>
        <v>闺</v>
      </c>
      <c r="L476" t="str">
        <f t="shared" si="49"/>
        <v>閨</v>
      </c>
      <c r="M476" t="str">
        <f t="shared" si="49"/>
        <v/>
      </c>
      <c r="O476">
        <f t="shared" si="52"/>
        <v>1694</v>
      </c>
      <c r="P476" t="str">
        <f t="shared" si="53"/>
        <v>觉</v>
      </c>
      <c r="Q476" t="str">
        <f t="shared" si="54"/>
        <v>覺</v>
      </c>
      <c r="R476" t="str">
        <f t="shared" si="55"/>
        <v/>
      </c>
      <c r="U476">
        <f>MATCH(A476,Table9[Index],0)</f>
        <v>812</v>
      </c>
    </row>
    <row r="477" spans="1:21" ht="15.75" thickBot="1" x14ac:dyDescent="0.3">
      <c r="A477" s="2">
        <v>1636</v>
      </c>
      <c r="B477" s="2" t="s">
        <v>1945</v>
      </c>
      <c r="C477" s="2" t="s">
        <v>1946</v>
      </c>
      <c r="D477" s="2"/>
      <c r="E477" s="2">
        <v>1699</v>
      </c>
      <c r="F477" s="2" t="s">
        <v>2009</v>
      </c>
      <c r="G477" s="2" t="s">
        <v>2010</v>
      </c>
      <c r="H477" s="2"/>
      <c r="J477">
        <f t="shared" si="50"/>
        <v>1636</v>
      </c>
      <c r="K477" t="str">
        <f t="shared" si="51"/>
        <v>闻</v>
      </c>
      <c r="L477" t="str">
        <f t="shared" si="49"/>
        <v>聞</v>
      </c>
      <c r="M477" t="str">
        <f t="shared" si="49"/>
        <v/>
      </c>
      <c r="O477">
        <f t="shared" si="52"/>
        <v>1699</v>
      </c>
      <c r="P477" t="str">
        <f t="shared" si="53"/>
        <v>宪</v>
      </c>
      <c r="Q477" t="str">
        <f t="shared" si="54"/>
        <v>憲</v>
      </c>
      <c r="R477" t="str">
        <f t="shared" si="55"/>
        <v/>
      </c>
      <c r="U477">
        <f>MATCH(A477,Table9[Index],0)</f>
        <v>813</v>
      </c>
    </row>
    <row r="478" spans="1:21" ht="15.75" thickBot="1" x14ac:dyDescent="0.3">
      <c r="A478" s="2">
        <v>1637</v>
      </c>
      <c r="B478" s="2" t="s">
        <v>1947</v>
      </c>
      <c r="C478" s="2" t="s">
        <v>1948</v>
      </c>
      <c r="D478" s="2"/>
      <c r="E478" s="2">
        <v>1702</v>
      </c>
      <c r="F478" s="2" t="s">
        <v>2011</v>
      </c>
      <c r="G478" s="2" t="s">
        <v>2012</v>
      </c>
      <c r="H478" s="2"/>
      <c r="J478">
        <f t="shared" si="50"/>
        <v>1637</v>
      </c>
      <c r="K478" t="str">
        <f t="shared" si="51"/>
        <v>闽</v>
      </c>
      <c r="L478" t="str">
        <f t="shared" si="49"/>
        <v>閩</v>
      </c>
      <c r="M478" t="str">
        <f t="shared" si="49"/>
        <v/>
      </c>
      <c r="O478">
        <f t="shared" si="52"/>
        <v>1702</v>
      </c>
      <c r="P478" t="str">
        <f t="shared" si="53"/>
        <v>窃</v>
      </c>
      <c r="Q478" t="str">
        <f t="shared" si="54"/>
        <v>竊</v>
      </c>
      <c r="R478" t="str">
        <f t="shared" si="55"/>
        <v/>
      </c>
      <c r="U478">
        <f>MATCH(A478,Table9[Index],0)</f>
        <v>814</v>
      </c>
    </row>
    <row r="479" spans="1:21" ht="15.75" thickBot="1" x14ac:dyDescent="0.3">
      <c r="A479" s="2">
        <v>1638</v>
      </c>
      <c r="B479" s="2" t="s">
        <v>1949</v>
      </c>
      <c r="C479" s="2" t="s">
        <v>1950</v>
      </c>
      <c r="D479" s="2"/>
      <c r="E479" s="2">
        <v>1704</v>
      </c>
      <c r="F479" s="2" t="s">
        <v>2013</v>
      </c>
      <c r="G479" s="2" t="s">
        <v>2014</v>
      </c>
      <c r="H479" s="2"/>
      <c r="J479">
        <f t="shared" si="50"/>
        <v>1638</v>
      </c>
      <c r="K479" t="str">
        <f t="shared" si="51"/>
        <v>阀</v>
      </c>
      <c r="L479" t="str">
        <f t="shared" si="49"/>
        <v>閥</v>
      </c>
      <c r="M479" t="str">
        <f t="shared" si="49"/>
        <v/>
      </c>
      <c r="O479">
        <f t="shared" si="52"/>
        <v>1704</v>
      </c>
      <c r="P479" t="str">
        <f t="shared" si="53"/>
        <v>诫</v>
      </c>
      <c r="Q479" t="str">
        <f t="shared" si="54"/>
        <v>誡</v>
      </c>
      <c r="R479" t="str">
        <f t="shared" si="55"/>
        <v/>
      </c>
      <c r="U479">
        <f>MATCH(A479,Table9[Index],0)</f>
        <v>815</v>
      </c>
    </row>
    <row r="480" spans="1:21" ht="15.75" thickBot="1" x14ac:dyDescent="0.3">
      <c r="A480" s="2">
        <v>1639</v>
      </c>
      <c r="B480" s="2" t="s">
        <v>1951</v>
      </c>
      <c r="C480" s="2" t="s">
        <v>1952</v>
      </c>
      <c r="D480" s="2" t="s">
        <v>1953</v>
      </c>
      <c r="E480" s="2">
        <v>1706</v>
      </c>
      <c r="F480" s="2" t="s">
        <v>2015</v>
      </c>
      <c r="G480" s="2" t="s">
        <v>2016</v>
      </c>
      <c r="H480" s="2"/>
      <c r="J480">
        <f t="shared" si="50"/>
        <v>1639</v>
      </c>
      <c r="K480" t="str">
        <f t="shared" si="51"/>
        <v>阁</v>
      </c>
      <c r="L480" t="str">
        <f t="shared" si="49"/>
        <v>閣</v>
      </c>
      <c r="M480" t="str">
        <f t="shared" si="49"/>
        <v>閤</v>
      </c>
      <c r="O480">
        <f t="shared" si="52"/>
        <v>1706</v>
      </c>
      <c r="P480" t="str">
        <f t="shared" si="53"/>
        <v>诬</v>
      </c>
      <c r="Q480" t="str">
        <f t="shared" si="54"/>
        <v>誣</v>
      </c>
      <c r="R480" t="str">
        <f t="shared" si="55"/>
        <v/>
      </c>
      <c r="U480">
        <f>MATCH(A480,Table9[Index],0)</f>
        <v>816</v>
      </c>
    </row>
    <row r="481" spans="1:21" ht="15.75" thickBot="1" x14ac:dyDescent="0.3">
      <c r="A481" s="2">
        <v>1641</v>
      </c>
      <c r="B481" s="2" t="s">
        <v>1954</v>
      </c>
      <c r="C481" s="2" t="s">
        <v>1955</v>
      </c>
      <c r="D481" s="2"/>
      <c r="E481" s="2">
        <v>1707</v>
      </c>
      <c r="F481" s="2" t="s">
        <v>2017</v>
      </c>
      <c r="G481" s="2" t="s">
        <v>2018</v>
      </c>
      <c r="H481" s="2"/>
      <c r="J481">
        <f t="shared" si="50"/>
        <v>1641</v>
      </c>
      <c r="K481" t="str">
        <f t="shared" si="51"/>
        <v>养</v>
      </c>
      <c r="L481" t="str">
        <f t="shared" si="49"/>
        <v>養</v>
      </c>
      <c r="M481" t="str">
        <f t="shared" si="49"/>
        <v/>
      </c>
      <c r="O481">
        <f t="shared" si="52"/>
        <v>1707</v>
      </c>
      <c r="P481" t="str">
        <f t="shared" si="53"/>
        <v>语</v>
      </c>
      <c r="Q481" t="str">
        <f t="shared" si="54"/>
        <v>語</v>
      </c>
      <c r="R481" t="str">
        <f t="shared" si="55"/>
        <v/>
      </c>
      <c r="U481">
        <f>MATCH(A481,Table9[Index],0)</f>
        <v>817</v>
      </c>
    </row>
    <row r="482" spans="1:21" ht="15.75" thickBot="1" x14ac:dyDescent="0.3">
      <c r="A482" s="4">
        <v>1643</v>
      </c>
      <c r="B482" s="4" t="s">
        <v>1956</v>
      </c>
      <c r="C482" s="2" t="s">
        <v>6</v>
      </c>
      <c r="D482" s="2"/>
      <c r="E482" s="2">
        <v>1709</v>
      </c>
      <c r="F482" s="2" t="s">
        <v>2019</v>
      </c>
      <c r="G482" s="2" t="s">
        <v>2020</v>
      </c>
      <c r="H482" s="2"/>
      <c r="J482">
        <f t="shared" si="50"/>
        <v>1643</v>
      </c>
      <c r="K482" t="str">
        <f t="shared" si="51"/>
        <v>姜</v>
      </c>
      <c r="L482" t="str">
        <f t="shared" si="49"/>
        <v>～</v>
      </c>
      <c r="M482" t="str">
        <f t="shared" si="49"/>
        <v/>
      </c>
      <c r="O482">
        <f t="shared" si="52"/>
        <v>1709</v>
      </c>
      <c r="P482" t="str">
        <f t="shared" si="53"/>
        <v>袄</v>
      </c>
      <c r="Q482" t="str">
        <f t="shared" si="54"/>
        <v>襖</v>
      </c>
      <c r="R482" t="str">
        <f t="shared" si="55"/>
        <v/>
      </c>
      <c r="U482">
        <f>MATCH(A482,Table9[Index],0)</f>
        <v>818</v>
      </c>
    </row>
    <row r="483" spans="1:21" ht="15.75" thickBot="1" x14ac:dyDescent="0.3">
      <c r="A483" s="5"/>
      <c r="B483" s="5"/>
      <c r="C483" s="2" t="s">
        <v>1957</v>
      </c>
      <c r="D483" s="2"/>
      <c r="E483" s="2">
        <v>1714</v>
      </c>
      <c r="F483" s="2" t="s">
        <v>2021</v>
      </c>
      <c r="G483" s="2" t="s">
        <v>2022</v>
      </c>
      <c r="H483" s="2"/>
      <c r="J483" t="str">
        <f t="shared" si="50"/>
        <v/>
      </c>
      <c r="K483" t="str">
        <f t="shared" si="51"/>
        <v/>
      </c>
      <c r="L483" t="str">
        <f t="shared" si="49"/>
        <v>薑</v>
      </c>
      <c r="M483" t="str">
        <f t="shared" si="49"/>
        <v/>
      </c>
      <c r="O483">
        <f t="shared" si="52"/>
        <v>1714</v>
      </c>
      <c r="P483" t="str">
        <f t="shared" si="53"/>
        <v>误</v>
      </c>
      <c r="Q483" t="str">
        <f t="shared" si="54"/>
        <v>誤</v>
      </c>
      <c r="R483" t="str">
        <f t="shared" si="55"/>
        <v/>
      </c>
      <c r="U483" t="e">
        <f>MATCH(A483,Table9[Index],0)</f>
        <v>#N/A</v>
      </c>
    </row>
    <row r="484" spans="1:21" ht="15.75" thickBot="1" x14ac:dyDescent="0.3">
      <c r="A484" s="2">
        <v>1646</v>
      </c>
      <c r="B484" s="2" t="s">
        <v>1958</v>
      </c>
      <c r="C484" s="2" t="s">
        <v>1959</v>
      </c>
      <c r="D484" s="2"/>
      <c r="E484" s="2">
        <v>1715</v>
      </c>
      <c r="F484" s="2" t="s">
        <v>2023</v>
      </c>
      <c r="G484" s="2" t="s">
        <v>2024</v>
      </c>
      <c r="H484" s="2"/>
      <c r="J484">
        <f t="shared" si="50"/>
        <v>1646</v>
      </c>
      <c r="K484" t="str">
        <f t="shared" si="51"/>
        <v>类</v>
      </c>
      <c r="L484" t="str">
        <f t="shared" si="49"/>
        <v>類</v>
      </c>
      <c r="M484" t="str">
        <f t="shared" si="49"/>
        <v/>
      </c>
      <c r="O484">
        <f t="shared" si="52"/>
        <v>1715</v>
      </c>
      <c r="P484" t="str">
        <f t="shared" si="53"/>
        <v>诱</v>
      </c>
      <c r="Q484" t="str">
        <f t="shared" si="54"/>
        <v>誘</v>
      </c>
      <c r="R484" t="str">
        <f t="shared" si="55"/>
        <v/>
      </c>
      <c r="U484">
        <f>MATCH(A484,Table9[Index],0)</f>
        <v>819</v>
      </c>
    </row>
    <row r="485" spans="1:21" ht="15.75" thickBot="1" x14ac:dyDescent="0.3">
      <c r="A485" s="2">
        <v>1649</v>
      </c>
      <c r="B485" s="2" t="s">
        <v>1960</v>
      </c>
      <c r="C485" s="2" t="s">
        <v>1961</v>
      </c>
      <c r="D485" s="2"/>
      <c r="E485" s="2">
        <v>1716</v>
      </c>
      <c r="F485" s="2" t="s">
        <v>2025</v>
      </c>
      <c r="G485" s="2" t="s">
        <v>2026</v>
      </c>
      <c r="H485" s="2"/>
      <c r="J485">
        <f t="shared" si="50"/>
        <v>1649</v>
      </c>
      <c r="K485" t="str">
        <f t="shared" si="51"/>
        <v>娄</v>
      </c>
      <c r="L485" t="str">
        <f t="shared" si="49"/>
        <v>婁</v>
      </c>
      <c r="M485" t="str">
        <f t="shared" si="49"/>
        <v/>
      </c>
      <c r="O485">
        <f t="shared" si="52"/>
        <v>1716</v>
      </c>
      <c r="P485" t="str">
        <f t="shared" si="53"/>
        <v>诲</v>
      </c>
      <c r="Q485" t="str">
        <f t="shared" si="54"/>
        <v>誨</v>
      </c>
      <c r="R485" t="str">
        <f t="shared" si="55"/>
        <v/>
      </c>
      <c r="U485">
        <f>MATCH(A485,Table9[Index],0)</f>
        <v>820</v>
      </c>
    </row>
    <row r="486" spans="1:21" ht="15.75" thickBot="1" x14ac:dyDescent="0.3">
      <c r="A486" s="2">
        <v>1654</v>
      </c>
      <c r="B486" s="2" t="s">
        <v>1962</v>
      </c>
      <c r="C486" s="2" t="s">
        <v>1963</v>
      </c>
      <c r="D486" s="2"/>
      <c r="E486" s="2">
        <v>1717</v>
      </c>
      <c r="F486" s="2" t="s">
        <v>2027</v>
      </c>
      <c r="G486" s="2" t="s">
        <v>2028</v>
      </c>
      <c r="H486" s="2"/>
      <c r="J486">
        <f t="shared" si="50"/>
        <v>1654</v>
      </c>
      <c r="K486" t="str">
        <f t="shared" si="51"/>
        <v>总</v>
      </c>
      <c r="L486" t="str">
        <f t="shared" si="49"/>
        <v>總</v>
      </c>
      <c r="M486" t="str">
        <f t="shared" si="49"/>
        <v/>
      </c>
      <c r="O486">
        <f t="shared" si="52"/>
        <v>1717</v>
      </c>
      <c r="P486" t="str">
        <f t="shared" si="53"/>
        <v>说</v>
      </c>
      <c r="Q486" t="str">
        <f t="shared" si="54"/>
        <v>説</v>
      </c>
      <c r="R486" t="str">
        <f t="shared" si="55"/>
        <v/>
      </c>
      <c r="U486">
        <f>MATCH(A486,Table9[Index],0)</f>
        <v>821</v>
      </c>
    </row>
    <row r="487" spans="1:21" ht="15.75" thickBot="1" x14ac:dyDescent="0.3">
      <c r="A487" s="2">
        <v>1655</v>
      </c>
      <c r="B487" s="2" t="s">
        <v>1964</v>
      </c>
      <c r="C487" s="2" t="s">
        <v>1965</v>
      </c>
      <c r="D487" s="2" t="s">
        <v>1966</v>
      </c>
      <c r="E487" s="2">
        <v>1718</v>
      </c>
      <c r="F487" s="2" t="s">
        <v>2029</v>
      </c>
      <c r="G487" s="2" t="s">
        <v>2030</v>
      </c>
      <c r="H487" s="2"/>
      <c r="J487">
        <f t="shared" si="50"/>
        <v>1655</v>
      </c>
      <c r="K487" t="str">
        <f t="shared" si="51"/>
        <v>炼</v>
      </c>
      <c r="L487" t="str">
        <f t="shared" si="49"/>
        <v>煉</v>
      </c>
      <c r="M487" t="str">
        <f t="shared" si="49"/>
        <v>鍊</v>
      </c>
      <c r="O487">
        <f t="shared" si="52"/>
        <v>1718</v>
      </c>
      <c r="P487" t="str">
        <f t="shared" si="53"/>
        <v>诵</v>
      </c>
      <c r="Q487" t="str">
        <f t="shared" si="54"/>
        <v>誦</v>
      </c>
      <c r="R487" t="str">
        <f t="shared" si="55"/>
        <v/>
      </c>
      <c r="U487">
        <f>MATCH(A487,Table9[Index],0)</f>
        <v>822</v>
      </c>
    </row>
    <row r="488" spans="1:21" ht="15.75" thickBot="1" x14ac:dyDescent="0.3">
      <c r="A488" s="2">
        <v>1657</v>
      </c>
      <c r="B488" s="2" t="s">
        <v>1967</v>
      </c>
      <c r="C488" s="2" t="s">
        <v>1968</v>
      </c>
      <c r="D488" s="2"/>
      <c r="E488" s="2">
        <v>1719</v>
      </c>
      <c r="F488" s="2" t="s">
        <v>2031</v>
      </c>
      <c r="G488" s="2" t="s">
        <v>2032</v>
      </c>
      <c r="H488" s="2"/>
      <c r="J488">
        <f t="shared" si="50"/>
        <v>1657</v>
      </c>
      <c r="K488" t="str">
        <f t="shared" si="51"/>
        <v>烁</v>
      </c>
      <c r="L488" t="str">
        <f t="shared" si="49"/>
        <v>爍</v>
      </c>
      <c r="M488" t="str">
        <f t="shared" si="49"/>
        <v/>
      </c>
      <c r="O488">
        <f t="shared" si="52"/>
        <v>1719</v>
      </c>
      <c r="P488" t="str">
        <f t="shared" si="53"/>
        <v>垦</v>
      </c>
      <c r="Q488" t="str">
        <f t="shared" si="54"/>
        <v>墾</v>
      </c>
      <c r="R488" t="str">
        <f t="shared" si="55"/>
        <v/>
      </c>
      <c r="U488">
        <f>MATCH(A488,Table9[Index],0)</f>
        <v>823</v>
      </c>
    </row>
    <row r="489" spans="1:21" ht="15.75" thickBot="1" x14ac:dyDescent="0.3">
      <c r="A489" s="2">
        <v>1658</v>
      </c>
      <c r="B489" s="2" t="s">
        <v>1969</v>
      </c>
      <c r="C489" s="2"/>
      <c r="D489" s="2" t="s">
        <v>1970</v>
      </c>
      <c r="E489" s="2">
        <v>1723</v>
      </c>
      <c r="F489" s="2" t="s">
        <v>2033</v>
      </c>
      <c r="G489" s="2" t="s">
        <v>2034</v>
      </c>
      <c r="H489" s="2"/>
      <c r="J489">
        <f t="shared" si="50"/>
        <v>1658</v>
      </c>
      <c r="K489" t="str">
        <f t="shared" si="51"/>
        <v>炮</v>
      </c>
      <c r="L489" t="str">
        <f t="shared" si="49"/>
        <v/>
      </c>
      <c r="M489" t="str">
        <f t="shared" si="49"/>
        <v>砲礮</v>
      </c>
      <c r="O489">
        <f t="shared" si="52"/>
        <v>1723</v>
      </c>
      <c r="P489" t="str">
        <f t="shared" si="53"/>
        <v>昼</v>
      </c>
      <c r="Q489" t="str">
        <f t="shared" si="54"/>
        <v>晝</v>
      </c>
      <c r="R489" t="str">
        <f t="shared" si="55"/>
        <v/>
      </c>
      <c r="U489">
        <f>MATCH(A489,Table9[Index],0)</f>
        <v>824</v>
      </c>
    </row>
    <row r="490" spans="1:21" ht="15.75" thickBot="1" x14ac:dyDescent="0.3">
      <c r="A490" s="2">
        <v>1660</v>
      </c>
      <c r="B490" s="2" t="s">
        <v>1971</v>
      </c>
      <c r="C490" s="2" t="s">
        <v>1972</v>
      </c>
      <c r="D490" s="2"/>
      <c r="E490" s="2">
        <v>1726</v>
      </c>
      <c r="F490" s="2" t="s">
        <v>2035</v>
      </c>
      <c r="G490" s="2" t="s">
        <v>2036</v>
      </c>
      <c r="H490" s="2"/>
      <c r="J490">
        <f t="shared" si="50"/>
        <v>1660</v>
      </c>
      <c r="K490" t="str">
        <f t="shared" si="51"/>
        <v>烂</v>
      </c>
      <c r="L490" t="str">
        <f t="shared" si="49"/>
        <v>爛</v>
      </c>
      <c r="M490" t="str">
        <f t="shared" si="49"/>
        <v/>
      </c>
      <c r="O490">
        <f t="shared" si="52"/>
        <v>1726</v>
      </c>
      <c r="P490" t="str">
        <f t="shared" si="53"/>
        <v>费</v>
      </c>
      <c r="Q490" t="str">
        <f t="shared" si="54"/>
        <v>費</v>
      </c>
      <c r="R490" t="str">
        <f t="shared" si="55"/>
        <v/>
      </c>
      <c r="U490">
        <f>MATCH(A490,Table9[Index],0)</f>
        <v>825</v>
      </c>
    </row>
    <row r="491" spans="1:21" ht="15.75" thickBot="1" x14ac:dyDescent="0.3">
      <c r="A491" s="2">
        <v>1661</v>
      </c>
      <c r="B491" s="2" t="s">
        <v>1973</v>
      </c>
      <c r="C491" s="2"/>
      <c r="D491" s="2" t="s">
        <v>1974</v>
      </c>
      <c r="E491" s="2">
        <v>1728</v>
      </c>
      <c r="F491" s="2" t="s">
        <v>2037</v>
      </c>
      <c r="G491" s="2" t="s">
        <v>2038</v>
      </c>
      <c r="H491" s="2"/>
      <c r="J491">
        <f t="shared" si="50"/>
        <v>1661</v>
      </c>
      <c r="K491" t="str">
        <f t="shared" si="51"/>
        <v>剃</v>
      </c>
      <c r="L491" t="str">
        <f t="shared" si="49"/>
        <v/>
      </c>
      <c r="M491" t="str">
        <f t="shared" si="49"/>
        <v>薙鬀</v>
      </c>
      <c r="O491">
        <f t="shared" si="52"/>
        <v>1728</v>
      </c>
      <c r="P491" t="str">
        <f t="shared" si="53"/>
        <v>逊</v>
      </c>
      <c r="Q491" t="str">
        <f t="shared" si="54"/>
        <v>遜</v>
      </c>
      <c r="R491" t="str">
        <f t="shared" si="55"/>
        <v/>
      </c>
      <c r="U491">
        <f>MATCH(A491,Table9[Index],0)</f>
        <v>826</v>
      </c>
    </row>
    <row r="492" spans="1:21" ht="15.75" thickBot="1" x14ac:dyDescent="0.3">
      <c r="A492" s="2">
        <v>1662</v>
      </c>
      <c r="B492" s="2" t="s">
        <v>1975</v>
      </c>
      <c r="C492" s="2" t="s">
        <v>1976</v>
      </c>
      <c r="D492" s="2"/>
      <c r="E492" s="2">
        <v>1731</v>
      </c>
      <c r="F492" s="2" t="s">
        <v>2039</v>
      </c>
      <c r="G492" s="2" t="s">
        <v>2040</v>
      </c>
      <c r="H492" s="2"/>
      <c r="J492">
        <f t="shared" si="50"/>
        <v>1662</v>
      </c>
      <c r="K492" t="str">
        <f t="shared" si="51"/>
        <v>洼</v>
      </c>
      <c r="L492" t="str">
        <f t="shared" si="49"/>
        <v>窪</v>
      </c>
      <c r="M492" t="str">
        <f t="shared" si="49"/>
        <v/>
      </c>
      <c r="O492">
        <f t="shared" si="52"/>
        <v>1731</v>
      </c>
      <c r="P492" t="str">
        <f t="shared" si="53"/>
        <v>陨</v>
      </c>
      <c r="Q492" t="str">
        <f t="shared" si="54"/>
        <v>隕</v>
      </c>
      <c r="R492" t="str">
        <f t="shared" si="55"/>
        <v/>
      </c>
      <c r="U492">
        <f>MATCH(A492,Table9[Index],0)</f>
        <v>827</v>
      </c>
    </row>
    <row r="493" spans="1:21" ht="15.75" thickBot="1" x14ac:dyDescent="0.3">
      <c r="A493" s="2">
        <v>1663</v>
      </c>
      <c r="B493" s="2" t="s">
        <v>1977</v>
      </c>
      <c r="C493" s="2" t="s">
        <v>1978</v>
      </c>
      <c r="D493" s="3" t="s">
        <v>1979</v>
      </c>
      <c r="E493" s="2">
        <v>1733</v>
      </c>
      <c r="F493" s="2" t="s">
        <v>2041</v>
      </c>
      <c r="G493" s="2" t="s">
        <v>2042</v>
      </c>
      <c r="H493" s="2"/>
      <c r="J493">
        <f t="shared" si="50"/>
        <v>1663</v>
      </c>
      <c r="K493" t="str">
        <f t="shared" si="51"/>
        <v>洁</v>
      </c>
      <c r="L493" t="str">
        <f t="shared" si="49"/>
        <v>潔</v>
      </c>
      <c r="M493" t="str">
        <f t="shared" si="49"/>
        <v>絜34</v>
      </c>
      <c r="O493">
        <f t="shared" si="52"/>
        <v>1733</v>
      </c>
      <c r="P493" t="str">
        <f t="shared" si="53"/>
        <v>险</v>
      </c>
      <c r="Q493" t="str">
        <f t="shared" si="54"/>
        <v>險</v>
      </c>
      <c r="R493" t="str">
        <f t="shared" si="55"/>
        <v/>
      </c>
      <c r="U493">
        <f>MATCH(A493,Table9[Index],0)</f>
        <v>33</v>
      </c>
    </row>
    <row r="494" spans="1:21" ht="15.75" thickBot="1" x14ac:dyDescent="0.3">
      <c r="A494" s="2">
        <v>1665</v>
      </c>
      <c r="B494" s="2" t="s">
        <v>1980</v>
      </c>
      <c r="C494" s="2" t="s">
        <v>1981</v>
      </c>
      <c r="D494" s="2"/>
      <c r="E494" s="2">
        <v>1738</v>
      </c>
      <c r="F494" s="2" t="s">
        <v>2043</v>
      </c>
      <c r="G494" s="2"/>
      <c r="H494" s="2" t="s">
        <v>2044</v>
      </c>
      <c r="J494">
        <f t="shared" si="50"/>
        <v>1665</v>
      </c>
      <c r="K494" t="str">
        <f t="shared" si="51"/>
        <v>洒</v>
      </c>
      <c r="L494" t="str">
        <f t="shared" si="49"/>
        <v>灑</v>
      </c>
      <c r="M494" t="str">
        <f t="shared" si="49"/>
        <v/>
      </c>
      <c r="O494">
        <f t="shared" si="52"/>
        <v>1738</v>
      </c>
      <c r="P494" t="str">
        <f t="shared" si="53"/>
        <v>姻</v>
      </c>
      <c r="Q494" t="str">
        <f t="shared" si="54"/>
        <v/>
      </c>
      <c r="R494" t="str">
        <f t="shared" si="55"/>
        <v>婣</v>
      </c>
      <c r="U494">
        <f>MATCH(A494,Table9[Index],0)</f>
        <v>828</v>
      </c>
    </row>
    <row r="495" spans="1:21" ht="15.75" thickBot="1" x14ac:dyDescent="0.3">
      <c r="A495" s="2">
        <v>1667</v>
      </c>
      <c r="B495" s="2" t="s">
        <v>1982</v>
      </c>
      <c r="C495" s="2" t="s">
        <v>1983</v>
      </c>
      <c r="D495" s="2"/>
      <c r="E495" s="2">
        <v>1739</v>
      </c>
      <c r="F495" s="2" t="s">
        <v>2045</v>
      </c>
      <c r="G495" s="2" t="s">
        <v>2046</v>
      </c>
      <c r="H495" s="2"/>
      <c r="J495">
        <f t="shared" si="50"/>
        <v>1667</v>
      </c>
      <c r="K495" t="str">
        <f t="shared" si="51"/>
        <v>浇</v>
      </c>
      <c r="L495" t="str">
        <f t="shared" si="49"/>
        <v>澆</v>
      </c>
      <c r="M495" t="str">
        <f t="shared" si="49"/>
        <v/>
      </c>
      <c r="O495">
        <f t="shared" si="52"/>
        <v>1739</v>
      </c>
      <c r="P495" t="str">
        <f t="shared" si="53"/>
        <v>娇</v>
      </c>
      <c r="Q495" t="str">
        <f t="shared" si="54"/>
        <v>嬌</v>
      </c>
      <c r="R495" t="str">
        <f t="shared" si="55"/>
        <v/>
      </c>
      <c r="U495">
        <f>MATCH(A495,Table9[Index],0)</f>
        <v>829</v>
      </c>
    </row>
    <row r="496" spans="1:21" ht="15.75" thickBot="1" x14ac:dyDescent="0.3">
      <c r="A496" s="2">
        <v>1668</v>
      </c>
      <c r="B496" s="2" t="s">
        <v>1984</v>
      </c>
      <c r="C496" s="2" t="s">
        <v>1985</v>
      </c>
      <c r="D496" s="2"/>
      <c r="E496" s="2">
        <v>1744</v>
      </c>
      <c r="F496" s="2" t="s">
        <v>2047</v>
      </c>
      <c r="G496" s="2" t="s">
        <v>2048</v>
      </c>
      <c r="H496" s="2"/>
      <c r="J496">
        <f t="shared" si="50"/>
        <v>1668</v>
      </c>
      <c r="K496" t="str">
        <f t="shared" si="51"/>
        <v>浊</v>
      </c>
      <c r="L496" t="str">
        <f t="shared" si="49"/>
        <v>濁</v>
      </c>
      <c r="M496" t="str">
        <f t="shared" si="49"/>
        <v/>
      </c>
      <c r="O496">
        <f t="shared" si="52"/>
        <v>1744</v>
      </c>
      <c r="P496" t="str">
        <f t="shared" si="53"/>
        <v>贺</v>
      </c>
      <c r="Q496" t="str">
        <f t="shared" si="54"/>
        <v>賀</v>
      </c>
      <c r="R496" t="str">
        <f t="shared" si="55"/>
        <v/>
      </c>
      <c r="U496">
        <f>MATCH(A496,Table9[Index],0)</f>
        <v>830</v>
      </c>
    </row>
    <row r="497" spans="1:21" ht="15.75" thickBot="1" x14ac:dyDescent="0.3">
      <c r="A497" s="2">
        <v>1670</v>
      </c>
      <c r="B497" s="2" t="s">
        <v>1986</v>
      </c>
      <c r="C497" s="2" t="s">
        <v>1987</v>
      </c>
      <c r="D497" s="2"/>
      <c r="E497" s="2">
        <v>1751</v>
      </c>
      <c r="F497" s="2" t="s">
        <v>2049</v>
      </c>
      <c r="G497" s="2" t="s">
        <v>2050</v>
      </c>
      <c r="H497" s="2"/>
      <c r="J497">
        <f t="shared" si="50"/>
        <v>1670</v>
      </c>
      <c r="K497" t="str">
        <f t="shared" si="51"/>
        <v>测</v>
      </c>
      <c r="L497" t="str">
        <f t="shared" si="49"/>
        <v>測</v>
      </c>
      <c r="M497" t="str">
        <f t="shared" si="49"/>
        <v/>
      </c>
      <c r="O497">
        <f t="shared" si="52"/>
        <v>1751</v>
      </c>
      <c r="P497" t="str">
        <f t="shared" si="53"/>
        <v>垒</v>
      </c>
      <c r="Q497" t="str">
        <f t="shared" si="54"/>
        <v>壘</v>
      </c>
      <c r="R497" t="str">
        <f t="shared" si="55"/>
        <v/>
      </c>
      <c r="U497">
        <f>MATCH(A497,Table9[Index],0)</f>
        <v>831</v>
      </c>
    </row>
    <row r="498" spans="1:21" ht="15.75" thickBot="1" x14ac:dyDescent="0.3">
      <c r="A498" s="2">
        <v>1677</v>
      </c>
      <c r="B498" s="2" t="s">
        <v>1988</v>
      </c>
      <c r="C498" s="2" t="s">
        <v>1989</v>
      </c>
      <c r="D498" s="2"/>
      <c r="E498" s="2">
        <v>1752</v>
      </c>
      <c r="F498" s="2" t="s">
        <v>2051</v>
      </c>
      <c r="G498" s="2" t="s">
        <v>2052</v>
      </c>
      <c r="H498" s="2"/>
      <c r="J498">
        <f t="shared" si="50"/>
        <v>1677</v>
      </c>
      <c r="K498" t="str">
        <f t="shared" si="51"/>
        <v>浏</v>
      </c>
      <c r="L498" t="str">
        <f t="shared" si="49"/>
        <v>瀏</v>
      </c>
      <c r="M498" t="str">
        <f t="shared" si="49"/>
        <v/>
      </c>
      <c r="O498">
        <f t="shared" si="52"/>
        <v>1752</v>
      </c>
      <c r="P498" t="str">
        <f t="shared" si="53"/>
        <v>绑</v>
      </c>
      <c r="Q498" t="str">
        <f t="shared" si="54"/>
        <v>綁</v>
      </c>
      <c r="R498" t="str">
        <f t="shared" si="55"/>
        <v/>
      </c>
      <c r="U498">
        <f>MATCH(A498,Table9[Index],0)</f>
        <v>832</v>
      </c>
    </row>
    <row r="499" spans="1:21" ht="15.75" thickBot="1" x14ac:dyDescent="0.3">
      <c r="A499" s="2">
        <v>1678</v>
      </c>
      <c r="B499" s="2" t="s">
        <v>1990</v>
      </c>
      <c r="C499" s="2" t="s">
        <v>1991</v>
      </c>
      <c r="D499" s="2"/>
      <c r="E499" s="2">
        <v>1753</v>
      </c>
      <c r="F499" s="2" t="s">
        <v>2053</v>
      </c>
      <c r="G499" s="2" t="s">
        <v>2054</v>
      </c>
      <c r="H499" s="2" t="s">
        <v>2055</v>
      </c>
      <c r="J499">
        <f t="shared" si="50"/>
        <v>1678</v>
      </c>
      <c r="K499" t="str">
        <f t="shared" si="51"/>
        <v>济</v>
      </c>
      <c r="L499" t="str">
        <f t="shared" si="49"/>
        <v>濟</v>
      </c>
      <c r="M499" t="str">
        <f t="shared" si="49"/>
        <v/>
      </c>
      <c r="O499">
        <f t="shared" si="52"/>
        <v>1753</v>
      </c>
      <c r="P499" t="str">
        <f t="shared" si="53"/>
        <v>绒</v>
      </c>
      <c r="Q499" t="str">
        <f t="shared" si="54"/>
        <v>絨</v>
      </c>
      <c r="R499" t="str">
        <f t="shared" si="55"/>
        <v>毧羢</v>
      </c>
      <c r="U499">
        <f>MATCH(A499,Table9[Index],0)</f>
        <v>833</v>
      </c>
    </row>
    <row r="500" spans="1:21" ht="15.75" thickBot="1" x14ac:dyDescent="0.3">
      <c r="A500" s="2">
        <v>1681</v>
      </c>
      <c r="B500" s="2" t="s">
        <v>1992</v>
      </c>
      <c r="C500" s="2" t="s">
        <v>1993</v>
      </c>
      <c r="D500" s="2"/>
      <c r="E500" s="2">
        <v>1754</v>
      </c>
      <c r="F500" s="2" t="s">
        <v>2056</v>
      </c>
      <c r="G500" s="2" t="s">
        <v>2057</v>
      </c>
      <c r="H500" s="2"/>
      <c r="J500">
        <f t="shared" si="50"/>
        <v>1681</v>
      </c>
      <c r="K500" t="str">
        <f t="shared" si="51"/>
        <v>浑</v>
      </c>
      <c r="L500" t="str">
        <f t="shared" si="49"/>
        <v>渾</v>
      </c>
      <c r="M500" t="str">
        <f t="shared" si="49"/>
        <v/>
      </c>
      <c r="O500">
        <f t="shared" si="52"/>
        <v>1754</v>
      </c>
      <c r="P500" t="str">
        <f t="shared" si="53"/>
        <v>结</v>
      </c>
      <c r="Q500" t="str">
        <f t="shared" si="54"/>
        <v>結</v>
      </c>
      <c r="R500" t="str">
        <f t="shared" si="55"/>
        <v/>
      </c>
      <c r="U500">
        <f>MATCH(A500,Table9[Index],0)</f>
        <v>834</v>
      </c>
    </row>
    <row r="501" spans="1:21" ht="15.75" thickBot="1" x14ac:dyDescent="0.3">
      <c r="A501" s="2">
        <v>1682</v>
      </c>
      <c r="B501" s="2" t="s">
        <v>1994</v>
      </c>
      <c r="C501" s="2" t="s">
        <v>1995</v>
      </c>
      <c r="D501" s="2"/>
      <c r="E501" s="2">
        <v>1755</v>
      </c>
      <c r="F501" s="2" t="s">
        <v>2058</v>
      </c>
      <c r="G501" s="2" t="s">
        <v>2059</v>
      </c>
      <c r="H501" s="2" t="s">
        <v>2060</v>
      </c>
      <c r="J501">
        <f t="shared" si="50"/>
        <v>1682</v>
      </c>
      <c r="K501" t="str">
        <f t="shared" si="51"/>
        <v>浓</v>
      </c>
      <c r="L501" t="str">
        <f t="shared" si="49"/>
        <v>濃</v>
      </c>
      <c r="M501" t="str">
        <f t="shared" si="49"/>
        <v/>
      </c>
      <c r="O501">
        <f t="shared" si="52"/>
        <v>1755</v>
      </c>
      <c r="P501" t="str">
        <f t="shared" si="53"/>
        <v>绕</v>
      </c>
      <c r="Q501" t="str">
        <f t="shared" si="54"/>
        <v>繞</v>
      </c>
      <c r="R501" t="str">
        <f t="shared" si="55"/>
        <v>遶</v>
      </c>
      <c r="U501">
        <f>MATCH(A501,Table9[Index],0)</f>
        <v>835</v>
      </c>
    </row>
    <row r="502" spans="1:21" ht="15.75" thickBot="1" x14ac:dyDescent="0.3">
      <c r="A502" s="2">
        <v>1685</v>
      </c>
      <c r="B502" s="2" t="s">
        <v>1996</v>
      </c>
      <c r="C502" s="2"/>
      <c r="D502" s="2" t="s">
        <v>1997</v>
      </c>
      <c r="E502" s="2">
        <v>1756</v>
      </c>
      <c r="F502" s="2" t="s">
        <v>2061</v>
      </c>
      <c r="G502" s="2" t="s">
        <v>2062</v>
      </c>
      <c r="H502" s="2"/>
      <c r="J502">
        <f t="shared" si="50"/>
        <v>1685</v>
      </c>
      <c r="K502" t="str">
        <f t="shared" si="51"/>
        <v>恒</v>
      </c>
      <c r="L502" t="str">
        <f t="shared" si="49"/>
        <v/>
      </c>
      <c r="M502" t="str">
        <f t="shared" si="49"/>
        <v>恆</v>
      </c>
      <c r="O502">
        <f t="shared" si="52"/>
        <v>1756</v>
      </c>
      <c r="P502" t="str">
        <f t="shared" si="53"/>
        <v>骄</v>
      </c>
      <c r="Q502" t="str">
        <f t="shared" si="54"/>
        <v>驕</v>
      </c>
      <c r="R502" t="str">
        <f t="shared" si="55"/>
        <v/>
      </c>
      <c r="U502">
        <f>MATCH(A502,Table9[Index],0)</f>
        <v>836</v>
      </c>
    </row>
    <row r="503" spans="1:21" ht="15.75" thickBot="1" x14ac:dyDescent="0.3">
      <c r="A503" s="2">
        <v>1687</v>
      </c>
      <c r="B503" s="2" t="s">
        <v>1998</v>
      </c>
      <c r="C503" s="2"/>
      <c r="D503" s="2" t="s">
        <v>1999</v>
      </c>
      <c r="E503" s="2">
        <v>1757</v>
      </c>
      <c r="F503" s="2" t="s">
        <v>2063</v>
      </c>
      <c r="G503" s="2" t="s">
        <v>2064</v>
      </c>
      <c r="H503" s="2"/>
      <c r="J503">
        <f t="shared" si="50"/>
        <v>1687</v>
      </c>
      <c r="K503" t="str">
        <f t="shared" si="51"/>
        <v>恍</v>
      </c>
      <c r="L503" t="str">
        <f t="shared" si="49"/>
        <v/>
      </c>
      <c r="M503" t="str">
        <f t="shared" si="49"/>
        <v>怳</v>
      </c>
      <c r="O503">
        <f t="shared" si="52"/>
        <v>1757</v>
      </c>
      <c r="P503" t="str">
        <f t="shared" si="53"/>
        <v>绘</v>
      </c>
      <c r="Q503" t="str">
        <f t="shared" si="54"/>
        <v>繪</v>
      </c>
      <c r="R503" t="str">
        <f t="shared" si="55"/>
        <v/>
      </c>
      <c r="U503">
        <f>MATCH(A503,Table9[Index],0)</f>
        <v>837</v>
      </c>
    </row>
    <row r="504" spans="1:21" x14ac:dyDescent="0.25">
      <c r="A504" s="19"/>
      <c r="B504" s="19"/>
      <c r="C504" s="19"/>
      <c r="D504" s="19"/>
      <c r="E504" s="19"/>
      <c r="F504" s="19"/>
      <c r="G504" s="19"/>
      <c r="H504" s="19"/>
      <c r="J504" t="str">
        <f t="shared" si="50"/>
        <v/>
      </c>
      <c r="K504" t="str">
        <f t="shared" si="51"/>
        <v/>
      </c>
      <c r="L504" t="str">
        <f t="shared" si="49"/>
        <v/>
      </c>
      <c r="M504" t="str">
        <f t="shared" si="49"/>
        <v/>
      </c>
      <c r="O504" t="str">
        <f t="shared" si="52"/>
        <v/>
      </c>
      <c r="P504" t="str">
        <f t="shared" si="53"/>
        <v/>
      </c>
      <c r="Q504" t="str">
        <f t="shared" si="54"/>
        <v/>
      </c>
      <c r="R504" t="str">
        <f t="shared" si="55"/>
        <v/>
      </c>
      <c r="U504" t="e">
        <f>MATCH(A504,Table9[Index],0)</f>
        <v>#N/A</v>
      </c>
    </row>
    <row r="505" spans="1:21" ht="15.75" thickBot="1" x14ac:dyDescent="0.3">
      <c r="A505" s="14"/>
      <c r="J505" t="str">
        <f t="shared" si="50"/>
        <v/>
      </c>
      <c r="K505" t="str">
        <f t="shared" si="51"/>
        <v/>
      </c>
      <c r="L505" t="str">
        <f t="shared" si="49"/>
        <v/>
      </c>
      <c r="M505" t="str">
        <f t="shared" si="49"/>
        <v/>
      </c>
      <c r="O505" t="str">
        <f t="shared" si="52"/>
        <v/>
      </c>
      <c r="P505" t="str">
        <f t="shared" si="53"/>
        <v/>
      </c>
      <c r="Q505" t="str">
        <f t="shared" si="54"/>
        <v/>
      </c>
      <c r="R505" t="str">
        <f t="shared" si="55"/>
        <v/>
      </c>
      <c r="U505" t="e">
        <f>MATCH(A505,Table9[Index],0)</f>
        <v>#N/A</v>
      </c>
    </row>
    <row r="506" spans="1:21" ht="15.75" thickBot="1" x14ac:dyDescent="0.3">
      <c r="A506" s="20" t="s">
        <v>0</v>
      </c>
      <c r="B506" s="21"/>
      <c r="C506" s="1" t="s">
        <v>1</v>
      </c>
      <c r="D506" s="1" t="s">
        <v>2</v>
      </c>
      <c r="E506" s="20" t="s">
        <v>0</v>
      </c>
      <c r="F506" s="21"/>
      <c r="G506" s="1" t="s">
        <v>1</v>
      </c>
      <c r="H506" s="1" t="s">
        <v>2</v>
      </c>
      <c r="J506" t="str">
        <f t="shared" si="50"/>
        <v>规范字</v>
      </c>
      <c r="K506" t="str">
        <f t="shared" si="51"/>
        <v/>
      </c>
      <c r="L506" t="str">
        <f t="shared" si="49"/>
        <v>体</v>
      </c>
      <c r="M506" t="str">
        <f t="shared" si="49"/>
        <v>体</v>
      </c>
      <c r="O506" t="str">
        <f t="shared" si="52"/>
        <v>规范字</v>
      </c>
      <c r="P506" t="str">
        <f t="shared" si="53"/>
        <v/>
      </c>
      <c r="Q506" t="str">
        <f t="shared" si="54"/>
        <v>体</v>
      </c>
      <c r="R506" t="str">
        <f t="shared" si="55"/>
        <v>体</v>
      </c>
      <c r="U506" t="e">
        <f>MATCH(A506,Table9[Index],0)</f>
        <v>#N/A</v>
      </c>
    </row>
    <row r="507" spans="1:21" ht="15.75" thickBot="1" x14ac:dyDescent="0.3">
      <c r="A507" s="2">
        <v>1758</v>
      </c>
      <c r="B507" s="2" t="s">
        <v>2065</v>
      </c>
      <c r="C507" s="2" t="s">
        <v>2066</v>
      </c>
      <c r="D507" s="2"/>
      <c r="E507" s="2">
        <v>1822</v>
      </c>
      <c r="F507" s="2" t="s">
        <v>2130</v>
      </c>
      <c r="G507" s="2" t="s">
        <v>2131</v>
      </c>
      <c r="H507" s="2"/>
      <c r="J507">
        <f t="shared" si="50"/>
        <v>1758</v>
      </c>
      <c r="K507" t="str">
        <f t="shared" si="51"/>
        <v>给</v>
      </c>
      <c r="L507" t="str">
        <f t="shared" si="49"/>
        <v>給</v>
      </c>
      <c r="M507" t="str">
        <f t="shared" si="49"/>
        <v/>
      </c>
      <c r="O507">
        <f t="shared" si="52"/>
        <v>1822</v>
      </c>
      <c r="P507" t="str">
        <f t="shared" si="53"/>
        <v>莱</v>
      </c>
      <c r="Q507" t="str">
        <f t="shared" si="54"/>
        <v>萊</v>
      </c>
      <c r="R507" t="str">
        <f t="shared" si="55"/>
        <v/>
      </c>
      <c r="U507">
        <f>MATCH(A507,Table9[Index],0)</f>
        <v>869</v>
      </c>
    </row>
    <row r="508" spans="1:21" ht="15.75" thickBot="1" x14ac:dyDescent="0.3">
      <c r="A508" s="2">
        <v>1759</v>
      </c>
      <c r="B508" s="2" t="s">
        <v>2067</v>
      </c>
      <c r="C508" s="2" t="s">
        <v>2068</v>
      </c>
      <c r="D508" s="2"/>
      <c r="E508" s="2">
        <v>1823</v>
      </c>
      <c r="F508" s="2" t="s">
        <v>2132</v>
      </c>
      <c r="G508" s="2" t="s">
        <v>2133</v>
      </c>
      <c r="H508" s="2"/>
      <c r="J508">
        <f t="shared" si="50"/>
        <v>1759</v>
      </c>
      <c r="K508" t="str">
        <f t="shared" si="51"/>
        <v>绚</v>
      </c>
      <c r="L508" t="str">
        <f t="shared" si="49"/>
        <v>絢</v>
      </c>
      <c r="M508" t="str">
        <f t="shared" si="49"/>
        <v/>
      </c>
      <c r="O508">
        <f t="shared" si="52"/>
        <v>1823</v>
      </c>
      <c r="P508" t="str">
        <f t="shared" si="53"/>
        <v>莲</v>
      </c>
      <c r="Q508" t="str">
        <f t="shared" si="54"/>
        <v>蓮</v>
      </c>
      <c r="R508" t="str">
        <f t="shared" si="55"/>
        <v/>
      </c>
      <c r="U508">
        <f>MATCH(A508,Table9[Index],0)</f>
        <v>870</v>
      </c>
    </row>
    <row r="509" spans="1:21" ht="15.75" thickBot="1" x14ac:dyDescent="0.3">
      <c r="A509" s="2">
        <v>1760</v>
      </c>
      <c r="B509" s="2" t="s">
        <v>2069</v>
      </c>
      <c r="C509" s="2" t="s">
        <v>2070</v>
      </c>
      <c r="D509" s="2"/>
      <c r="E509" s="4">
        <v>1827</v>
      </c>
      <c r="F509" s="4" t="s">
        <v>2134</v>
      </c>
      <c r="G509" s="2" t="s">
        <v>2135</v>
      </c>
      <c r="H509" s="2"/>
      <c r="J509">
        <f t="shared" si="50"/>
        <v>1760</v>
      </c>
      <c r="K509" t="str">
        <f t="shared" si="51"/>
        <v>骆</v>
      </c>
      <c r="L509" t="str">
        <f t="shared" si="49"/>
        <v>駱</v>
      </c>
      <c r="M509" t="str">
        <f t="shared" si="49"/>
        <v/>
      </c>
      <c r="O509">
        <f t="shared" si="52"/>
        <v>1827</v>
      </c>
      <c r="P509" t="str">
        <f t="shared" si="53"/>
        <v>获</v>
      </c>
      <c r="Q509" t="str">
        <f t="shared" si="54"/>
        <v>獲</v>
      </c>
      <c r="R509" t="str">
        <f t="shared" si="55"/>
        <v/>
      </c>
      <c r="U509">
        <f>MATCH(A509,Table9[Index],0)</f>
        <v>871</v>
      </c>
    </row>
    <row r="510" spans="1:21" ht="15.75" thickBot="1" x14ac:dyDescent="0.3">
      <c r="A510" s="2">
        <v>1761</v>
      </c>
      <c r="B510" s="2" t="s">
        <v>2071</v>
      </c>
      <c r="C510" s="2" t="s">
        <v>2072</v>
      </c>
      <c r="D510" s="2"/>
      <c r="E510" s="5"/>
      <c r="F510" s="5"/>
      <c r="G510" s="2" t="s">
        <v>2136</v>
      </c>
      <c r="H510" s="2"/>
      <c r="J510">
        <f t="shared" si="50"/>
        <v>1761</v>
      </c>
      <c r="K510" t="str">
        <f t="shared" si="51"/>
        <v>络</v>
      </c>
      <c r="L510" t="str">
        <f t="shared" si="49"/>
        <v>絡</v>
      </c>
      <c r="M510" t="str">
        <f t="shared" si="49"/>
        <v/>
      </c>
      <c r="O510" t="str">
        <f t="shared" si="52"/>
        <v/>
      </c>
      <c r="P510" t="str">
        <f t="shared" si="53"/>
        <v/>
      </c>
      <c r="Q510" t="str">
        <f t="shared" si="54"/>
        <v>穫</v>
      </c>
      <c r="R510" t="str">
        <f t="shared" si="55"/>
        <v/>
      </c>
      <c r="U510">
        <f>MATCH(A510,Table9[Index],0)</f>
        <v>872</v>
      </c>
    </row>
    <row r="511" spans="1:21" ht="15.75" thickBot="1" x14ac:dyDescent="0.3">
      <c r="A511" s="2">
        <v>1762</v>
      </c>
      <c r="B511" s="2" t="s">
        <v>2073</v>
      </c>
      <c r="C511" s="2" t="s">
        <v>2074</v>
      </c>
      <c r="D511" s="2"/>
      <c r="E511" s="2">
        <v>1828</v>
      </c>
      <c r="F511" s="2" t="s">
        <v>2137</v>
      </c>
      <c r="G511" s="2"/>
      <c r="H511" s="2" t="s">
        <v>2138</v>
      </c>
      <c r="J511">
        <f t="shared" si="50"/>
        <v>1762</v>
      </c>
      <c r="K511" t="str">
        <f t="shared" si="51"/>
        <v>绝</v>
      </c>
      <c r="L511" t="str">
        <f t="shared" ref="L511:M574" si="56">IF(ISBLANK(C511),"",  IF(LEN(C511)&gt;=3,MID(C511,2,LEN(C511)-2),C511))</f>
        <v>絶</v>
      </c>
      <c r="M511" t="str">
        <f t="shared" si="56"/>
        <v/>
      </c>
      <c r="O511">
        <f t="shared" si="52"/>
        <v>1828</v>
      </c>
      <c r="P511" t="str">
        <f t="shared" si="53"/>
        <v>晋</v>
      </c>
      <c r="Q511" t="str">
        <f t="shared" si="54"/>
        <v/>
      </c>
      <c r="R511" t="str">
        <f t="shared" si="55"/>
        <v>晉</v>
      </c>
      <c r="U511">
        <f>MATCH(A511,Table9[Index],0)</f>
        <v>873</v>
      </c>
    </row>
    <row r="512" spans="1:21" ht="15.75" thickBot="1" x14ac:dyDescent="0.3">
      <c r="A512" s="2">
        <v>1763</v>
      </c>
      <c r="B512" s="2" t="s">
        <v>2075</v>
      </c>
      <c r="C512" s="2" t="s">
        <v>2076</v>
      </c>
      <c r="D512" s="2"/>
      <c r="E512" s="4">
        <v>1829</v>
      </c>
      <c r="F512" s="4" t="s">
        <v>2139</v>
      </c>
      <c r="G512" s="2" t="s">
        <v>2140</v>
      </c>
      <c r="H512" s="2"/>
      <c r="J512">
        <f t="shared" si="50"/>
        <v>1763</v>
      </c>
      <c r="K512" t="str">
        <f t="shared" si="51"/>
        <v>绞</v>
      </c>
      <c r="L512" t="str">
        <f t="shared" si="56"/>
        <v>絞</v>
      </c>
      <c r="M512" t="str">
        <f t="shared" si="56"/>
        <v/>
      </c>
      <c r="O512">
        <f t="shared" si="52"/>
        <v>1829</v>
      </c>
      <c r="P512" t="str">
        <f t="shared" si="53"/>
        <v>恶</v>
      </c>
      <c r="Q512" t="str">
        <f t="shared" si="54"/>
        <v>惡</v>
      </c>
      <c r="R512" t="str">
        <f t="shared" si="55"/>
        <v/>
      </c>
      <c r="U512">
        <f>MATCH(A512,Table9[Index],0)</f>
        <v>874</v>
      </c>
    </row>
    <row r="513" spans="1:21" ht="15.75" thickBot="1" x14ac:dyDescent="0.3">
      <c r="A513" s="2">
        <v>1764</v>
      </c>
      <c r="B513" s="2" t="s">
        <v>2077</v>
      </c>
      <c r="C513" s="2" t="s">
        <v>2078</v>
      </c>
      <c r="D513" s="2"/>
      <c r="E513" s="5"/>
      <c r="F513" s="5"/>
      <c r="G513" s="2" t="s">
        <v>2141</v>
      </c>
      <c r="H513" s="2"/>
      <c r="J513">
        <f t="shared" si="50"/>
        <v>1764</v>
      </c>
      <c r="K513" t="str">
        <f t="shared" si="51"/>
        <v>骇</v>
      </c>
      <c r="L513" t="str">
        <f t="shared" si="56"/>
        <v>駭</v>
      </c>
      <c r="M513" t="str">
        <f t="shared" si="56"/>
        <v/>
      </c>
      <c r="O513" t="str">
        <f t="shared" si="52"/>
        <v/>
      </c>
      <c r="P513" t="str">
        <f t="shared" si="53"/>
        <v/>
      </c>
      <c r="Q513" t="str">
        <f t="shared" si="54"/>
        <v>噁</v>
      </c>
      <c r="R513" t="str">
        <f t="shared" si="55"/>
        <v/>
      </c>
      <c r="U513">
        <f>MATCH(A513,Table9[Index],0)</f>
        <v>875</v>
      </c>
    </row>
    <row r="514" spans="1:21" ht="15.75" thickBot="1" x14ac:dyDescent="0.3">
      <c r="A514" s="2">
        <v>1765</v>
      </c>
      <c r="B514" s="2" t="s">
        <v>2079</v>
      </c>
      <c r="C514" s="2" t="s">
        <v>2080</v>
      </c>
      <c r="D514" s="2"/>
      <c r="E514" s="2">
        <v>1830</v>
      </c>
      <c r="F514" s="2" t="s">
        <v>2142</v>
      </c>
      <c r="G514" s="2" t="s">
        <v>2143</v>
      </c>
      <c r="H514" s="2"/>
      <c r="J514">
        <f t="shared" si="50"/>
        <v>1765</v>
      </c>
      <c r="K514" t="str">
        <f t="shared" si="51"/>
        <v>统</v>
      </c>
      <c r="L514" t="str">
        <f t="shared" si="56"/>
        <v>統</v>
      </c>
      <c r="M514" t="str">
        <f t="shared" si="56"/>
        <v/>
      </c>
      <c r="O514">
        <f t="shared" si="52"/>
        <v>1830</v>
      </c>
      <c r="P514" t="str">
        <f t="shared" si="53"/>
        <v>莹</v>
      </c>
      <c r="Q514" t="str">
        <f t="shared" si="54"/>
        <v>瑩</v>
      </c>
      <c r="R514" t="str">
        <f t="shared" si="55"/>
        <v/>
      </c>
      <c r="U514">
        <f>MATCH(A514,Table9[Index],0)</f>
        <v>876</v>
      </c>
    </row>
    <row r="515" spans="1:21" ht="15.75" thickBot="1" x14ac:dyDescent="0.3">
      <c r="A515" s="2">
        <v>1766</v>
      </c>
      <c r="B515" s="2" t="s">
        <v>2081</v>
      </c>
      <c r="C515" s="2"/>
      <c r="D515" s="2" t="s">
        <v>2082</v>
      </c>
      <c r="E515" s="2">
        <v>1831</v>
      </c>
      <c r="F515" s="2" t="s">
        <v>2144</v>
      </c>
      <c r="G515" s="2" t="s">
        <v>2145</v>
      </c>
      <c r="H515" s="2" t="s">
        <v>2146</v>
      </c>
      <c r="J515">
        <f t="shared" ref="J515:J578" si="57">IF(ISBLANK(A515),"",A515)</f>
        <v>1766</v>
      </c>
      <c r="K515" t="str">
        <f t="shared" ref="K515:K578" si="58">IF(ISBLANK(B515),"",B515)</f>
        <v>耕</v>
      </c>
      <c r="L515" t="str">
        <f t="shared" si="56"/>
        <v/>
      </c>
      <c r="M515" t="str">
        <f t="shared" si="56"/>
        <v>畊</v>
      </c>
      <c r="O515">
        <f t="shared" ref="O515:O578" si="59">IF(ISBLANK(E515),"",E515)</f>
        <v>1831</v>
      </c>
      <c r="P515" t="str">
        <f t="shared" ref="P515:P578" si="60">IF(ISBLANK(F515),"",F515)</f>
        <v>莺</v>
      </c>
      <c r="Q515" t="str">
        <f t="shared" ref="Q515:Q578" si="61">IF(ISBLANK(G515),"",  IF(LEN(G515)&gt;=3,MID(G515,2,LEN(G515)-2),G515))</f>
        <v>鶯</v>
      </c>
      <c r="R515" t="str">
        <f t="shared" ref="R515:R578" si="62">IF(ISBLANK(H515),"",  IF(LEN(H515)&gt;=3,MID(H515,2,LEN(H515)-2),H515))</f>
        <v>鸎</v>
      </c>
      <c r="U515">
        <f>MATCH(A515,Table9[Index],0)</f>
        <v>877</v>
      </c>
    </row>
    <row r="516" spans="1:21" ht="15.75" thickBot="1" x14ac:dyDescent="0.3">
      <c r="A516" s="2">
        <v>1770</v>
      </c>
      <c r="B516" s="2" t="s">
        <v>2083</v>
      </c>
      <c r="C516" s="2" t="s">
        <v>2084</v>
      </c>
      <c r="D516" s="2" t="s">
        <v>2085</v>
      </c>
      <c r="E516" s="2">
        <v>1837</v>
      </c>
      <c r="F516" s="2" t="s">
        <v>2147</v>
      </c>
      <c r="G516" s="2"/>
      <c r="H516" s="2" t="s">
        <v>2148</v>
      </c>
      <c r="J516">
        <f t="shared" si="57"/>
        <v>1770</v>
      </c>
      <c r="K516" t="str">
        <f t="shared" si="58"/>
        <v>艳</v>
      </c>
      <c r="L516" t="str">
        <f t="shared" si="56"/>
        <v>艷</v>
      </c>
      <c r="M516" t="str">
        <f t="shared" si="56"/>
        <v>豓豔</v>
      </c>
      <c r="O516">
        <f t="shared" si="59"/>
        <v>1837</v>
      </c>
      <c r="P516" t="str">
        <f t="shared" si="60"/>
        <v>栖</v>
      </c>
      <c r="Q516" t="str">
        <f t="shared" si="61"/>
        <v/>
      </c>
      <c r="R516" t="str">
        <f t="shared" si="62"/>
        <v>棲</v>
      </c>
      <c r="U516">
        <f>MATCH(A516,Table9[Index],0)</f>
        <v>878</v>
      </c>
    </row>
    <row r="517" spans="1:21" ht="15.75" thickBot="1" x14ac:dyDescent="0.3">
      <c r="A517" s="2">
        <v>1777</v>
      </c>
      <c r="B517" s="2" t="s">
        <v>2086</v>
      </c>
      <c r="C517" s="2" t="s">
        <v>2087</v>
      </c>
      <c r="D517" s="2"/>
      <c r="E517" s="2">
        <v>1838</v>
      </c>
      <c r="F517" s="2" t="s">
        <v>2149</v>
      </c>
      <c r="G517" s="2" t="s">
        <v>2150</v>
      </c>
      <c r="H517" s="2"/>
      <c r="J517">
        <f t="shared" si="57"/>
        <v>1777</v>
      </c>
      <c r="K517" t="str">
        <f t="shared" si="58"/>
        <v>蚕</v>
      </c>
      <c r="L517" t="str">
        <f t="shared" si="56"/>
        <v>蠶</v>
      </c>
      <c r="M517" t="str">
        <f t="shared" si="56"/>
        <v/>
      </c>
      <c r="O517">
        <f t="shared" si="59"/>
        <v>1838</v>
      </c>
      <c r="P517" t="str">
        <f t="shared" si="60"/>
        <v>档</v>
      </c>
      <c r="Q517" t="str">
        <f t="shared" si="61"/>
        <v>檔</v>
      </c>
      <c r="R517" t="str">
        <f t="shared" si="62"/>
        <v/>
      </c>
      <c r="U517">
        <f>MATCH(A517,Table9[Index],0)</f>
        <v>879</v>
      </c>
    </row>
    <row r="518" spans="1:21" ht="15.75" thickBot="1" x14ac:dyDescent="0.3">
      <c r="A518" s="2">
        <v>1778</v>
      </c>
      <c r="B518" s="2" t="s">
        <v>2088</v>
      </c>
      <c r="C518" s="2" t="s">
        <v>2089</v>
      </c>
      <c r="D518" s="2"/>
      <c r="E518" s="2">
        <v>1841</v>
      </c>
      <c r="F518" s="2" t="s">
        <v>2151</v>
      </c>
      <c r="G518" s="2" t="s">
        <v>2152</v>
      </c>
      <c r="H518" s="2"/>
      <c r="J518">
        <f t="shared" si="57"/>
        <v>1778</v>
      </c>
      <c r="K518" t="str">
        <f t="shared" si="58"/>
        <v>顽</v>
      </c>
      <c r="L518" t="str">
        <f t="shared" si="56"/>
        <v>頑</v>
      </c>
      <c r="M518" t="str">
        <f t="shared" si="56"/>
        <v/>
      </c>
      <c r="O518">
        <f t="shared" si="59"/>
        <v>1841</v>
      </c>
      <c r="P518" t="str">
        <f t="shared" si="60"/>
        <v>桥</v>
      </c>
      <c r="Q518" t="str">
        <f t="shared" si="61"/>
        <v>橋</v>
      </c>
      <c r="R518" t="str">
        <f t="shared" si="62"/>
        <v/>
      </c>
      <c r="U518">
        <f>MATCH(A518,Table9[Index],0)</f>
        <v>880</v>
      </c>
    </row>
    <row r="519" spans="1:21" ht="15.75" thickBot="1" x14ac:dyDescent="0.3">
      <c r="A519" s="2">
        <v>1779</v>
      </c>
      <c r="B519" s="2" t="s">
        <v>2090</v>
      </c>
      <c r="C519" s="2" t="s">
        <v>2091</v>
      </c>
      <c r="D519" s="2" t="s">
        <v>2092</v>
      </c>
      <c r="E519" s="2">
        <v>1842</v>
      </c>
      <c r="F519" s="2" t="s">
        <v>2153</v>
      </c>
      <c r="G519" s="2" t="s">
        <v>2154</v>
      </c>
      <c r="H519" s="2"/>
      <c r="J519">
        <f t="shared" si="57"/>
        <v>1779</v>
      </c>
      <c r="K519" t="str">
        <f t="shared" si="58"/>
        <v>盏</v>
      </c>
      <c r="L519" t="str">
        <f t="shared" si="56"/>
        <v>盞</v>
      </c>
      <c r="M519" t="str">
        <f t="shared" si="56"/>
        <v>琖醆</v>
      </c>
      <c r="O519">
        <f t="shared" si="59"/>
        <v>1842</v>
      </c>
      <c r="P519" t="str">
        <f t="shared" si="60"/>
        <v>桦</v>
      </c>
      <c r="Q519" t="str">
        <f t="shared" si="61"/>
        <v>樺</v>
      </c>
      <c r="R519" t="str">
        <f t="shared" si="62"/>
        <v/>
      </c>
      <c r="U519">
        <f>MATCH(A519,Table9[Index],0)</f>
        <v>881</v>
      </c>
    </row>
    <row r="520" spans="1:21" ht="15.75" thickBot="1" x14ac:dyDescent="0.3">
      <c r="A520" s="2">
        <v>1781</v>
      </c>
      <c r="B520" s="2" t="s">
        <v>2093</v>
      </c>
      <c r="C520" s="2" t="s">
        <v>2094</v>
      </c>
      <c r="D520" s="2"/>
      <c r="E520" s="2">
        <v>1846</v>
      </c>
      <c r="F520" s="2" t="s">
        <v>2155</v>
      </c>
      <c r="G520" s="2" t="s">
        <v>2156</v>
      </c>
      <c r="H520" s="2"/>
      <c r="J520">
        <f t="shared" si="57"/>
        <v>1781</v>
      </c>
      <c r="K520" t="str">
        <f t="shared" si="58"/>
        <v>捞</v>
      </c>
      <c r="L520" t="str">
        <f t="shared" si="56"/>
        <v>撈</v>
      </c>
      <c r="M520" t="str">
        <f t="shared" si="56"/>
        <v/>
      </c>
      <c r="O520">
        <f t="shared" si="59"/>
        <v>1846</v>
      </c>
      <c r="P520" t="str">
        <f t="shared" si="60"/>
        <v>桩</v>
      </c>
      <c r="Q520" t="str">
        <f t="shared" si="61"/>
        <v>樁</v>
      </c>
      <c r="R520" t="str">
        <f t="shared" si="62"/>
        <v/>
      </c>
      <c r="U520">
        <f>MATCH(A520,Table9[Index],0)</f>
        <v>882</v>
      </c>
    </row>
    <row r="521" spans="1:21" ht="15.75" thickBot="1" x14ac:dyDescent="0.3">
      <c r="A521" s="2">
        <v>1787</v>
      </c>
      <c r="B521" s="2" t="s">
        <v>2095</v>
      </c>
      <c r="C521" s="2" t="s">
        <v>2096</v>
      </c>
      <c r="D521" s="2"/>
      <c r="E521" s="2">
        <v>1848</v>
      </c>
      <c r="F521" s="2" t="s">
        <v>2157</v>
      </c>
      <c r="G521" s="2"/>
      <c r="H521" s="2" t="s">
        <v>2158</v>
      </c>
      <c r="J521">
        <f t="shared" si="57"/>
        <v>1787</v>
      </c>
      <c r="K521" t="str">
        <f t="shared" si="58"/>
        <v>载</v>
      </c>
      <c r="L521" t="str">
        <f t="shared" si="56"/>
        <v>載</v>
      </c>
      <c r="M521" t="str">
        <f t="shared" si="56"/>
        <v/>
      </c>
      <c r="O521">
        <f t="shared" si="59"/>
        <v>1848</v>
      </c>
      <c r="P521" t="str">
        <f t="shared" si="60"/>
        <v>核</v>
      </c>
      <c r="Q521" t="str">
        <f t="shared" si="61"/>
        <v/>
      </c>
      <c r="R521" t="str">
        <f t="shared" si="62"/>
        <v>覈</v>
      </c>
      <c r="U521">
        <f>MATCH(A521,Table9[Index],0)</f>
        <v>883</v>
      </c>
    </row>
    <row r="522" spans="1:21" ht="15.75" thickBot="1" x14ac:dyDescent="0.3">
      <c r="A522" s="2">
        <v>1788</v>
      </c>
      <c r="B522" s="2" t="s">
        <v>2097</v>
      </c>
      <c r="C522" s="2" t="s">
        <v>2098</v>
      </c>
      <c r="D522" s="2"/>
      <c r="E522" s="2">
        <v>1849</v>
      </c>
      <c r="F522" s="2" t="s">
        <v>2159</v>
      </c>
      <c r="G522" s="2" t="s">
        <v>2160</v>
      </c>
      <c r="H522" s="2"/>
      <c r="J522">
        <f t="shared" si="57"/>
        <v>1788</v>
      </c>
      <c r="K522" t="str">
        <f t="shared" si="58"/>
        <v>赶</v>
      </c>
      <c r="L522" t="str">
        <f t="shared" si="56"/>
        <v>趕</v>
      </c>
      <c r="M522" t="str">
        <f t="shared" si="56"/>
        <v/>
      </c>
      <c r="O522">
        <f t="shared" si="59"/>
        <v>1849</v>
      </c>
      <c r="P522" t="str">
        <f t="shared" si="60"/>
        <v>样</v>
      </c>
      <c r="Q522" t="str">
        <f t="shared" si="61"/>
        <v>樣</v>
      </c>
      <c r="R522" t="str">
        <f t="shared" si="62"/>
        <v/>
      </c>
      <c r="U522">
        <f>MATCH(A522,Table9[Index],0)</f>
        <v>884</v>
      </c>
    </row>
    <row r="523" spans="1:21" ht="15.75" thickBot="1" x14ac:dyDescent="0.3">
      <c r="A523" s="2">
        <v>1790</v>
      </c>
      <c r="B523" s="2" t="s">
        <v>2099</v>
      </c>
      <c r="C523" s="2" t="s">
        <v>2100</v>
      </c>
      <c r="D523" s="2"/>
      <c r="E523" s="2">
        <v>1855</v>
      </c>
      <c r="F523" s="2" t="s">
        <v>2161</v>
      </c>
      <c r="G523" s="2"/>
      <c r="H523" s="2" t="s">
        <v>2162</v>
      </c>
      <c r="J523">
        <f t="shared" si="57"/>
        <v>1790</v>
      </c>
      <c r="K523" t="str">
        <f t="shared" si="58"/>
        <v>盐</v>
      </c>
      <c r="L523" t="str">
        <f t="shared" si="56"/>
        <v>鹽</v>
      </c>
      <c r="M523" t="str">
        <f t="shared" si="56"/>
        <v/>
      </c>
      <c r="O523">
        <f t="shared" si="59"/>
        <v>1855</v>
      </c>
      <c r="P523" t="str">
        <f t="shared" si="60"/>
        <v>栗</v>
      </c>
      <c r="Q523" t="str">
        <f t="shared" si="61"/>
        <v/>
      </c>
      <c r="R523" t="str">
        <f t="shared" si="62"/>
        <v>慄</v>
      </c>
      <c r="U523">
        <f>MATCH(A523,Table9[Index],0)</f>
        <v>885</v>
      </c>
    </row>
    <row r="524" spans="1:21" ht="15.75" thickBot="1" x14ac:dyDescent="0.3">
      <c r="A524" s="2">
        <v>1792</v>
      </c>
      <c r="B524" s="2" t="s">
        <v>2101</v>
      </c>
      <c r="C524" s="2"/>
      <c r="D524" s="3" t="s">
        <v>2102</v>
      </c>
      <c r="E524" s="2">
        <v>1856</v>
      </c>
      <c r="F524" s="2" t="s">
        <v>2163</v>
      </c>
      <c r="G524" s="2" t="s">
        <v>2164</v>
      </c>
      <c r="H524" s="2"/>
      <c r="J524">
        <f t="shared" si="57"/>
        <v>1792</v>
      </c>
      <c r="K524" t="str">
        <f t="shared" si="58"/>
        <v>捍</v>
      </c>
      <c r="L524" t="str">
        <f t="shared" si="56"/>
        <v/>
      </c>
      <c r="M524" t="str">
        <f t="shared" si="56"/>
        <v>扞35</v>
      </c>
      <c r="O524">
        <f t="shared" si="59"/>
        <v>1856</v>
      </c>
      <c r="P524" t="str">
        <f t="shared" si="60"/>
        <v>贾</v>
      </c>
      <c r="Q524" t="str">
        <f t="shared" si="61"/>
        <v>賈</v>
      </c>
      <c r="R524" t="str">
        <f t="shared" si="62"/>
        <v/>
      </c>
      <c r="U524">
        <f>MATCH(A524,Table9[Index],0)</f>
        <v>34</v>
      </c>
    </row>
    <row r="525" spans="1:21" ht="15.75" thickBot="1" x14ac:dyDescent="0.3">
      <c r="A525" s="2">
        <v>1793</v>
      </c>
      <c r="B525" s="2" t="s">
        <v>2103</v>
      </c>
      <c r="C525" s="2"/>
      <c r="D525" s="2" t="s">
        <v>2104</v>
      </c>
      <c r="E525" s="2">
        <v>1859</v>
      </c>
      <c r="F525" s="2" t="s">
        <v>2165</v>
      </c>
      <c r="G525" s="2"/>
      <c r="H525" s="2" t="s">
        <v>2166</v>
      </c>
      <c r="J525">
        <f t="shared" si="57"/>
        <v>1793</v>
      </c>
      <c r="K525" t="str">
        <f t="shared" si="58"/>
        <v>捏</v>
      </c>
      <c r="L525" t="str">
        <f t="shared" si="56"/>
        <v/>
      </c>
      <c r="M525" t="str">
        <f t="shared" si="56"/>
        <v>揑</v>
      </c>
      <c r="O525">
        <f t="shared" si="59"/>
        <v>1859</v>
      </c>
      <c r="P525" t="str">
        <f t="shared" si="60"/>
        <v>翅</v>
      </c>
      <c r="Q525" t="str">
        <f t="shared" si="61"/>
        <v/>
      </c>
      <c r="R525" t="str">
        <f t="shared" si="62"/>
        <v>翄</v>
      </c>
      <c r="U525">
        <f>MATCH(A525,Table9[Index],0)</f>
        <v>886</v>
      </c>
    </row>
    <row r="526" spans="1:21" ht="15.75" thickBot="1" x14ac:dyDescent="0.3">
      <c r="A526" s="2">
        <v>1796</v>
      </c>
      <c r="B526" s="2" t="s">
        <v>2105</v>
      </c>
      <c r="C526" s="2"/>
      <c r="D526" s="2" t="s">
        <v>2106</v>
      </c>
      <c r="E526" s="2">
        <v>1861</v>
      </c>
      <c r="F526" s="2" t="s">
        <v>2167</v>
      </c>
      <c r="G526" s="2"/>
      <c r="H526" s="2" t="s">
        <v>2168</v>
      </c>
      <c r="J526">
        <f t="shared" si="57"/>
        <v>1796</v>
      </c>
      <c r="K526" t="str">
        <f t="shared" si="58"/>
        <v>捆</v>
      </c>
      <c r="L526" t="str">
        <f t="shared" si="56"/>
        <v/>
      </c>
      <c r="M526" t="str">
        <f t="shared" si="56"/>
        <v>綑</v>
      </c>
      <c r="O526">
        <f t="shared" si="59"/>
        <v>1861</v>
      </c>
      <c r="P526" t="str">
        <f t="shared" si="60"/>
        <v>唇</v>
      </c>
      <c r="Q526" t="str">
        <f t="shared" si="61"/>
        <v/>
      </c>
      <c r="R526" t="str">
        <f t="shared" si="62"/>
        <v>脣</v>
      </c>
      <c r="U526">
        <f>MATCH(A526,Table9[Index],0)</f>
        <v>887</v>
      </c>
    </row>
    <row r="527" spans="1:21" ht="15.75" thickBot="1" x14ac:dyDescent="0.3">
      <c r="A527" s="2">
        <v>1798</v>
      </c>
      <c r="B527" s="2" t="s">
        <v>2107</v>
      </c>
      <c r="C527" s="2" t="s">
        <v>2108</v>
      </c>
      <c r="D527" s="2"/>
      <c r="E527" s="2">
        <v>1865</v>
      </c>
      <c r="F527" s="2" t="s">
        <v>2169</v>
      </c>
      <c r="G527" s="2" t="s">
        <v>2170</v>
      </c>
      <c r="H527" s="2"/>
      <c r="J527">
        <f t="shared" si="57"/>
        <v>1798</v>
      </c>
      <c r="K527" t="str">
        <f t="shared" si="58"/>
        <v>损</v>
      </c>
      <c r="L527" t="str">
        <f t="shared" si="56"/>
        <v>損</v>
      </c>
      <c r="M527" t="str">
        <f t="shared" si="56"/>
        <v/>
      </c>
      <c r="O527">
        <f t="shared" si="59"/>
        <v>1865</v>
      </c>
      <c r="P527" t="str">
        <f t="shared" si="60"/>
        <v>砾</v>
      </c>
      <c r="Q527" t="str">
        <f t="shared" si="61"/>
        <v>礫</v>
      </c>
      <c r="R527" t="str">
        <f t="shared" si="62"/>
        <v/>
      </c>
      <c r="U527">
        <f>MATCH(A527,Table9[Index],0)</f>
        <v>888</v>
      </c>
    </row>
    <row r="528" spans="1:21" ht="15.75" thickBot="1" x14ac:dyDescent="0.3">
      <c r="A528" s="2">
        <v>1802</v>
      </c>
      <c r="B528" s="2" t="s">
        <v>2109</v>
      </c>
      <c r="C528" s="2"/>
      <c r="D528" s="3" t="s">
        <v>2110</v>
      </c>
      <c r="E528" s="2">
        <v>1866</v>
      </c>
      <c r="F528" s="2" t="s">
        <v>2171</v>
      </c>
      <c r="G528" s="2" t="s">
        <v>2172</v>
      </c>
      <c r="H528" s="2"/>
      <c r="J528">
        <f t="shared" si="57"/>
        <v>1802</v>
      </c>
      <c r="K528" t="str">
        <f t="shared" si="58"/>
        <v>哲</v>
      </c>
      <c r="L528" t="str">
        <f t="shared" si="56"/>
        <v/>
      </c>
      <c r="M528" t="str">
        <f t="shared" si="56"/>
        <v>喆36</v>
      </c>
      <c r="O528">
        <f t="shared" si="59"/>
        <v>1866</v>
      </c>
      <c r="P528" t="str">
        <f t="shared" si="60"/>
        <v>础</v>
      </c>
      <c r="Q528" t="str">
        <f t="shared" si="61"/>
        <v>礎</v>
      </c>
      <c r="R528" t="str">
        <f t="shared" si="62"/>
        <v/>
      </c>
      <c r="U528">
        <f>MATCH(A528,Table9[Index],0)</f>
        <v>35</v>
      </c>
    </row>
    <row r="529" spans="1:21" ht="15.75" thickBot="1" x14ac:dyDescent="0.3">
      <c r="A529" s="2">
        <v>1804</v>
      </c>
      <c r="B529" s="2" t="s">
        <v>2111</v>
      </c>
      <c r="C529" s="2" t="s">
        <v>2112</v>
      </c>
      <c r="D529" s="2"/>
      <c r="E529" s="2">
        <v>1874</v>
      </c>
      <c r="F529" s="2" t="s">
        <v>2173</v>
      </c>
      <c r="G529" s="2" t="s">
        <v>2174</v>
      </c>
      <c r="H529" s="2"/>
      <c r="J529">
        <f t="shared" si="57"/>
        <v>1804</v>
      </c>
      <c r="K529" t="str">
        <f t="shared" si="58"/>
        <v>捡</v>
      </c>
      <c r="L529" t="str">
        <f t="shared" si="56"/>
        <v>撿</v>
      </c>
      <c r="M529" t="str">
        <f t="shared" si="56"/>
        <v/>
      </c>
      <c r="O529">
        <f t="shared" si="59"/>
        <v>1874</v>
      </c>
      <c r="P529" t="str">
        <f t="shared" si="60"/>
        <v>顾</v>
      </c>
      <c r="Q529" t="str">
        <f t="shared" si="61"/>
        <v>顧</v>
      </c>
      <c r="R529" t="str">
        <f t="shared" si="62"/>
        <v/>
      </c>
      <c r="U529">
        <f>MATCH(A529,Table9[Index],0)</f>
        <v>889</v>
      </c>
    </row>
    <row r="530" spans="1:21" ht="15.75" thickBot="1" x14ac:dyDescent="0.3">
      <c r="A530" s="2">
        <v>1807</v>
      </c>
      <c r="B530" s="2" t="s">
        <v>2113</v>
      </c>
      <c r="C530" s="2"/>
      <c r="D530" s="2" t="s">
        <v>2114</v>
      </c>
      <c r="E530" s="2">
        <v>1875</v>
      </c>
      <c r="F530" s="2" t="s">
        <v>2175</v>
      </c>
      <c r="G530" s="2" t="s">
        <v>2176</v>
      </c>
      <c r="H530" s="2"/>
      <c r="J530">
        <f t="shared" si="57"/>
        <v>1807</v>
      </c>
      <c r="K530" t="str">
        <f t="shared" si="58"/>
        <v>挽</v>
      </c>
      <c r="L530" t="str">
        <f t="shared" si="56"/>
        <v/>
      </c>
      <c r="M530" t="str">
        <f t="shared" si="56"/>
        <v>輓</v>
      </c>
      <c r="O530">
        <f t="shared" si="59"/>
        <v>1875</v>
      </c>
      <c r="P530" t="str">
        <f t="shared" si="60"/>
        <v>轿</v>
      </c>
      <c r="Q530" t="str">
        <f t="shared" si="61"/>
        <v>轎</v>
      </c>
      <c r="R530" t="str">
        <f t="shared" si="62"/>
        <v/>
      </c>
      <c r="U530">
        <f>MATCH(A530,Table9[Index],0)</f>
        <v>890</v>
      </c>
    </row>
    <row r="531" spans="1:21" ht="15.75" thickBot="1" x14ac:dyDescent="0.3">
      <c r="A531" s="2">
        <v>1808</v>
      </c>
      <c r="B531" s="2" t="s">
        <v>2115</v>
      </c>
      <c r="C531" s="2" t="s">
        <v>2116</v>
      </c>
      <c r="D531" s="2"/>
      <c r="E531" s="2">
        <v>1876</v>
      </c>
      <c r="F531" s="2" t="s">
        <v>2177</v>
      </c>
      <c r="G531" s="2" t="s">
        <v>2178</v>
      </c>
      <c r="H531" s="2"/>
      <c r="J531">
        <f t="shared" si="57"/>
        <v>1808</v>
      </c>
      <c r="K531" t="str">
        <f t="shared" si="58"/>
        <v>挚</v>
      </c>
      <c r="L531" t="str">
        <f t="shared" si="56"/>
        <v>摯</v>
      </c>
      <c r="M531" t="str">
        <f t="shared" si="56"/>
        <v/>
      </c>
      <c r="O531">
        <f t="shared" si="59"/>
        <v>1876</v>
      </c>
      <c r="P531" t="str">
        <f t="shared" si="60"/>
        <v>较</v>
      </c>
      <c r="Q531" t="str">
        <f t="shared" si="61"/>
        <v>較</v>
      </c>
      <c r="R531" t="str">
        <f t="shared" si="62"/>
        <v/>
      </c>
      <c r="U531">
        <f>MATCH(A531,Table9[Index],0)</f>
        <v>891</v>
      </c>
    </row>
    <row r="532" spans="1:21" ht="15.75" thickBot="1" x14ac:dyDescent="0.3">
      <c r="A532" s="2">
        <v>1809</v>
      </c>
      <c r="B532" s="2" t="s">
        <v>2117</v>
      </c>
      <c r="C532" s="2" t="s">
        <v>2118</v>
      </c>
      <c r="D532" s="2"/>
      <c r="E532" s="2">
        <v>1877</v>
      </c>
      <c r="F532" s="2" t="s">
        <v>2179</v>
      </c>
      <c r="G532" s="2" t="s">
        <v>2180</v>
      </c>
      <c r="H532" s="2"/>
      <c r="J532">
        <f t="shared" si="57"/>
        <v>1809</v>
      </c>
      <c r="K532" t="str">
        <f t="shared" si="58"/>
        <v>热</v>
      </c>
      <c r="L532" t="str">
        <f t="shared" si="56"/>
        <v>熱</v>
      </c>
      <c r="M532" t="str">
        <f t="shared" si="56"/>
        <v/>
      </c>
      <c r="O532">
        <f t="shared" si="59"/>
        <v>1877</v>
      </c>
      <c r="P532" t="str">
        <f t="shared" si="60"/>
        <v>顿</v>
      </c>
      <c r="Q532" t="str">
        <f t="shared" si="61"/>
        <v>頓</v>
      </c>
      <c r="R532" t="str">
        <f t="shared" si="62"/>
        <v/>
      </c>
      <c r="U532">
        <f>MATCH(A532,Table9[Index],0)</f>
        <v>892</v>
      </c>
    </row>
    <row r="533" spans="1:21" ht="15.75" thickBot="1" x14ac:dyDescent="0.3">
      <c r="A533" s="2">
        <v>1811</v>
      </c>
      <c r="B533" s="2" t="s">
        <v>2119</v>
      </c>
      <c r="C533" s="2" t="s">
        <v>2120</v>
      </c>
      <c r="D533" s="2" t="s">
        <v>2121</v>
      </c>
      <c r="E533" s="2">
        <v>1878</v>
      </c>
      <c r="F533" s="2" t="s">
        <v>2181</v>
      </c>
      <c r="G533" s="2" t="s">
        <v>2182</v>
      </c>
      <c r="H533" s="2" t="s">
        <v>2183</v>
      </c>
      <c r="J533">
        <f t="shared" si="57"/>
        <v>1811</v>
      </c>
      <c r="K533" t="str">
        <f t="shared" si="58"/>
        <v>捣</v>
      </c>
      <c r="L533" t="str">
        <f t="shared" si="56"/>
        <v>搗</v>
      </c>
      <c r="M533" t="str">
        <f t="shared" si="56"/>
        <v>𢷬擣</v>
      </c>
      <c r="O533">
        <f t="shared" si="59"/>
        <v>1878</v>
      </c>
      <c r="P533" t="str">
        <f t="shared" si="60"/>
        <v>毙</v>
      </c>
      <c r="Q533" t="str">
        <f t="shared" si="61"/>
        <v>斃</v>
      </c>
      <c r="R533" t="str">
        <f t="shared" si="62"/>
        <v>獘</v>
      </c>
      <c r="U533">
        <f>MATCH(A533,Table9[Index],0)</f>
        <v>893</v>
      </c>
    </row>
    <row r="534" spans="1:21" ht="15.75" thickBot="1" x14ac:dyDescent="0.3">
      <c r="A534" s="2">
        <v>1812</v>
      </c>
      <c r="B534" s="2" t="s">
        <v>2122</v>
      </c>
      <c r="C534" s="2" t="s">
        <v>2123</v>
      </c>
      <c r="D534" s="2"/>
      <c r="E534" s="4">
        <v>1879</v>
      </c>
      <c r="F534" s="4" t="s">
        <v>2184</v>
      </c>
      <c r="G534" s="2" t="s">
        <v>6</v>
      </c>
      <c r="H534" s="2"/>
      <c r="J534">
        <f t="shared" si="57"/>
        <v>1812</v>
      </c>
      <c r="K534" t="str">
        <f t="shared" si="58"/>
        <v>壶</v>
      </c>
      <c r="L534" t="str">
        <f t="shared" si="56"/>
        <v>壺</v>
      </c>
      <c r="M534" t="str">
        <f t="shared" si="56"/>
        <v/>
      </c>
      <c r="O534">
        <f t="shared" si="59"/>
        <v>1879</v>
      </c>
      <c r="P534" t="str">
        <f t="shared" si="60"/>
        <v>致</v>
      </c>
      <c r="Q534" t="str">
        <f t="shared" si="61"/>
        <v>～</v>
      </c>
      <c r="R534" t="str">
        <f t="shared" si="62"/>
        <v/>
      </c>
      <c r="U534">
        <f>MATCH(A534,Table9[Index],0)</f>
        <v>894</v>
      </c>
    </row>
    <row r="535" spans="1:21" ht="15.75" thickBot="1" x14ac:dyDescent="0.3">
      <c r="A535" s="2">
        <v>1816</v>
      </c>
      <c r="B535" s="2" t="s">
        <v>2124</v>
      </c>
      <c r="C535" s="2"/>
      <c r="D535" s="2" t="s">
        <v>2125</v>
      </c>
      <c r="E535" s="5"/>
      <c r="F535" s="5"/>
      <c r="G535" s="2" t="s">
        <v>2185</v>
      </c>
      <c r="H535" s="2"/>
      <c r="J535">
        <f t="shared" si="57"/>
        <v>1816</v>
      </c>
      <c r="K535" t="str">
        <f t="shared" si="58"/>
        <v>耻</v>
      </c>
      <c r="L535" t="str">
        <f t="shared" si="56"/>
        <v/>
      </c>
      <c r="M535" t="str">
        <f t="shared" si="56"/>
        <v>恥</v>
      </c>
      <c r="O535" t="str">
        <f t="shared" si="59"/>
        <v/>
      </c>
      <c r="P535" t="str">
        <f t="shared" si="60"/>
        <v/>
      </c>
      <c r="Q535" t="str">
        <f t="shared" si="61"/>
        <v>緻</v>
      </c>
      <c r="R535" t="str">
        <f t="shared" si="62"/>
        <v/>
      </c>
      <c r="U535">
        <f>MATCH(A535,Table9[Index],0)</f>
        <v>895</v>
      </c>
    </row>
    <row r="536" spans="1:21" ht="15.75" thickBot="1" x14ac:dyDescent="0.3">
      <c r="A536" s="2">
        <v>1818</v>
      </c>
      <c r="B536" s="2" t="s">
        <v>2126</v>
      </c>
      <c r="C536" s="2"/>
      <c r="D536" s="2" t="s">
        <v>2127</v>
      </c>
      <c r="E536" s="2">
        <v>1881</v>
      </c>
      <c r="F536" s="2" t="s">
        <v>2186</v>
      </c>
      <c r="G536" s="2"/>
      <c r="H536" s="2" t="s">
        <v>2187</v>
      </c>
      <c r="J536">
        <f t="shared" si="57"/>
        <v>1818</v>
      </c>
      <c r="K536" t="str">
        <f t="shared" si="58"/>
        <v>耽</v>
      </c>
      <c r="L536" t="str">
        <f t="shared" si="56"/>
        <v/>
      </c>
      <c r="M536" t="str">
        <f t="shared" si="56"/>
        <v>躭</v>
      </c>
      <c r="O536">
        <f t="shared" si="59"/>
        <v>1881</v>
      </c>
      <c r="P536" t="str">
        <f t="shared" si="60"/>
        <v>桌</v>
      </c>
      <c r="Q536" t="str">
        <f t="shared" si="61"/>
        <v/>
      </c>
      <c r="R536" t="str">
        <f t="shared" si="62"/>
        <v>槕</v>
      </c>
      <c r="U536">
        <f>MATCH(A536,Table9[Index],0)</f>
        <v>896</v>
      </c>
    </row>
    <row r="537" spans="1:21" ht="15.75" thickBot="1" x14ac:dyDescent="0.3">
      <c r="A537" s="2">
        <v>1819</v>
      </c>
      <c r="B537" s="2" t="s">
        <v>2128</v>
      </c>
      <c r="C537" s="2" t="s">
        <v>2129</v>
      </c>
      <c r="D537" s="2"/>
      <c r="E537" s="2">
        <v>1882</v>
      </c>
      <c r="F537" s="2" t="s">
        <v>2188</v>
      </c>
      <c r="G537" s="2" t="s">
        <v>2189</v>
      </c>
      <c r="H537" s="2"/>
      <c r="J537">
        <f t="shared" si="57"/>
        <v>1819</v>
      </c>
      <c r="K537" t="str">
        <f t="shared" si="58"/>
        <v>聂</v>
      </c>
      <c r="L537" t="str">
        <f t="shared" si="56"/>
        <v>聶</v>
      </c>
      <c r="M537" t="str">
        <f t="shared" si="56"/>
        <v/>
      </c>
      <c r="O537">
        <f t="shared" si="59"/>
        <v>1882</v>
      </c>
      <c r="P537" t="str">
        <f t="shared" si="60"/>
        <v>虑</v>
      </c>
      <c r="Q537" t="str">
        <f t="shared" si="61"/>
        <v>慮</v>
      </c>
      <c r="R537" t="str">
        <f t="shared" si="62"/>
        <v/>
      </c>
      <c r="U537">
        <f>MATCH(A537,Table9[Index],0)</f>
        <v>897</v>
      </c>
    </row>
    <row r="538" spans="1:21" x14ac:dyDescent="0.25">
      <c r="A538" s="19"/>
      <c r="B538" s="19"/>
      <c r="C538" s="19"/>
      <c r="D538" s="19"/>
      <c r="E538" s="19"/>
      <c r="F538" s="19"/>
      <c r="G538" s="19"/>
      <c r="H538" s="19"/>
      <c r="J538" t="str">
        <f t="shared" si="57"/>
        <v/>
      </c>
      <c r="K538" t="str">
        <f t="shared" si="58"/>
        <v/>
      </c>
      <c r="L538" t="str">
        <f t="shared" si="56"/>
        <v/>
      </c>
      <c r="M538" t="str">
        <f t="shared" si="56"/>
        <v/>
      </c>
      <c r="O538" t="str">
        <f t="shared" si="59"/>
        <v/>
      </c>
      <c r="P538" t="str">
        <f t="shared" si="60"/>
        <v/>
      </c>
      <c r="Q538" t="str">
        <f t="shared" si="61"/>
        <v/>
      </c>
      <c r="R538" t="str">
        <f t="shared" si="62"/>
        <v/>
      </c>
      <c r="U538" t="e">
        <f>MATCH(A538,Table9[Index],0)</f>
        <v>#N/A</v>
      </c>
    </row>
    <row r="539" spans="1:21" ht="15.75" thickBot="1" x14ac:dyDescent="0.3">
      <c r="A539" s="14"/>
      <c r="J539" t="str">
        <f t="shared" si="57"/>
        <v/>
      </c>
      <c r="K539" t="str">
        <f t="shared" si="58"/>
        <v/>
      </c>
      <c r="L539" t="str">
        <f t="shared" si="56"/>
        <v/>
      </c>
      <c r="M539" t="str">
        <f t="shared" si="56"/>
        <v/>
      </c>
      <c r="O539" t="str">
        <f t="shared" si="59"/>
        <v/>
      </c>
      <c r="P539" t="str">
        <f t="shared" si="60"/>
        <v/>
      </c>
      <c r="Q539" t="str">
        <f t="shared" si="61"/>
        <v/>
      </c>
      <c r="R539" t="str">
        <f t="shared" si="62"/>
        <v/>
      </c>
      <c r="U539" t="e">
        <f>MATCH(A539,Table9[Index],0)</f>
        <v>#N/A</v>
      </c>
    </row>
    <row r="540" spans="1:21" ht="15.75" thickBot="1" x14ac:dyDescent="0.3">
      <c r="A540" s="20" t="s">
        <v>0</v>
      </c>
      <c r="B540" s="21"/>
      <c r="C540" s="1" t="s">
        <v>1</v>
      </c>
      <c r="D540" s="1" t="s">
        <v>2</v>
      </c>
      <c r="E540" s="20" t="s">
        <v>0</v>
      </c>
      <c r="F540" s="21"/>
      <c r="G540" s="1" t="s">
        <v>1</v>
      </c>
      <c r="H540" s="1" t="s">
        <v>2</v>
      </c>
      <c r="J540" t="str">
        <f t="shared" si="57"/>
        <v>规范字</v>
      </c>
      <c r="K540" t="str">
        <f t="shared" si="58"/>
        <v/>
      </c>
      <c r="L540" t="str">
        <f t="shared" si="56"/>
        <v>体</v>
      </c>
      <c r="M540" t="str">
        <f t="shared" si="56"/>
        <v>体</v>
      </c>
      <c r="O540" t="str">
        <f t="shared" si="59"/>
        <v>规范字</v>
      </c>
      <c r="P540" t="str">
        <f t="shared" si="60"/>
        <v/>
      </c>
      <c r="Q540" t="str">
        <f t="shared" si="61"/>
        <v>体</v>
      </c>
      <c r="R540" t="str">
        <f t="shared" si="62"/>
        <v>体</v>
      </c>
      <c r="U540" t="e">
        <f>MATCH(A540,Table9[Index],0)</f>
        <v>#N/A</v>
      </c>
    </row>
    <row r="541" spans="1:21" ht="15.75" thickBot="1" x14ac:dyDescent="0.3">
      <c r="A541" s="2">
        <v>1883</v>
      </c>
      <c r="B541" s="2" t="s">
        <v>2190</v>
      </c>
      <c r="C541" s="2" t="s">
        <v>2191</v>
      </c>
      <c r="D541" s="2"/>
      <c r="E541" s="2">
        <v>1942</v>
      </c>
      <c r="F541" s="2" t="s">
        <v>2253</v>
      </c>
      <c r="G541" s="2" t="s">
        <v>2254</v>
      </c>
      <c r="H541" s="2"/>
      <c r="J541">
        <f t="shared" si="57"/>
        <v>1883</v>
      </c>
      <c r="K541" t="str">
        <f t="shared" si="58"/>
        <v>监</v>
      </c>
      <c r="L541" t="str">
        <f t="shared" si="56"/>
        <v>監</v>
      </c>
      <c r="M541" t="str">
        <f t="shared" si="56"/>
        <v/>
      </c>
      <c r="O541">
        <f t="shared" si="59"/>
        <v>1942</v>
      </c>
      <c r="P541" t="str">
        <f t="shared" si="60"/>
        <v>敌</v>
      </c>
      <c r="Q541" t="str">
        <f t="shared" si="61"/>
        <v>敵</v>
      </c>
      <c r="R541" t="str">
        <f t="shared" si="62"/>
        <v/>
      </c>
      <c r="U541">
        <f>MATCH(A541,Table9[Index],0)</f>
        <v>926</v>
      </c>
    </row>
    <row r="542" spans="1:21" ht="15.75" thickBot="1" x14ac:dyDescent="0.3">
      <c r="A542" s="2">
        <v>1884</v>
      </c>
      <c r="B542" s="2" t="s">
        <v>2192</v>
      </c>
      <c r="C542" s="2" t="s">
        <v>2193</v>
      </c>
      <c r="D542" s="2" t="s">
        <v>2194</v>
      </c>
      <c r="E542" s="2">
        <v>1945</v>
      </c>
      <c r="F542" s="2" t="s">
        <v>2255</v>
      </c>
      <c r="G542" s="2" t="s">
        <v>2256</v>
      </c>
      <c r="H542" s="2"/>
      <c r="J542">
        <f t="shared" si="57"/>
        <v>1884</v>
      </c>
      <c r="K542" t="str">
        <f t="shared" si="58"/>
        <v>紧</v>
      </c>
      <c r="L542" t="str">
        <f t="shared" si="56"/>
        <v>緊</v>
      </c>
      <c r="M542" t="str">
        <f t="shared" si="56"/>
        <v>𦂳𦃂</v>
      </c>
      <c r="O542">
        <f t="shared" si="59"/>
        <v>1945</v>
      </c>
      <c r="P542" t="str">
        <f t="shared" si="60"/>
        <v>积</v>
      </c>
      <c r="Q542" t="str">
        <f t="shared" si="61"/>
        <v>積</v>
      </c>
      <c r="R542" t="str">
        <f t="shared" si="62"/>
        <v/>
      </c>
      <c r="U542">
        <f>MATCH(A542,Table9[Index],0)</f>
        <v>927</v>
      </c>
    </row>
    <row r="543" spans="1:21" ht="15.75" thickBot="1" x14ac:dyDescent="0.3">
      <c r="A543" s="4">
        <v>1885</v>
      </c>
      <c r="B543" s="4" t="s">
        <v>2195</v>
      </c>
      <c r="C543" s="2" t="s">
        <v>6</v>
      </c>
      <c r="D543" s="2"/>
      <c r="E543" s="2">
        <v>1948</v>
      </c>
      <c r="F543" s="2" t="s">
        <v>2257</v>
      </c>
      <c r="G543" s="2" t="s">
        <v>2258</v>
      </c>
      <c r="H543" s="2"/>
      <c r="J543">
        <f t="shared" si="57"/>
        <v>1885</v>
      </c>
      <c r="K543" t="str">
        <f t="shared" si="58"/>
        <v>党</v>
      </c>
      <c r="L543" t="str">
        <f t="shared" si="56"/>
        <v>～</v>
      </c>
      <c r="M543" t="str">
        <f t="shared" si="56"/>
        <v/>
      </c>
      <c r="O543">
        <f t="shared" si="59"/>
        <v>1948</v>
      </c>
      <c r="P543" t="str">
        <f t="shared" si="60"/>
        <v>称</v>
      </c>
      <c r="Q543" t="str">
        <f t="shared" si="61"/>
        <v>稱</v>
      </c>
      <c r="R543" t="str">
        <f t="shared" si="62"/>
        <v/>
      </c>
      <c r="U543">
        <f>MATCH(A543,Table9[Index],0)</f>
        <v>928</v>
      </c>
    </row>
    <row r="544" spans="1:21" ht="15.75" thickBot="1" x14ac:dyDescent="0.3">
      <c r="A544" s="5"/>
      <c r="B544" s="5"/>
      <c r="C544" s="2" t="s">
        <v>2196</v>
      </c>
      <c r="D544" s="2"/>
      <c r="E544" s="2">
        <v>1949</v>
      </c>
      <c r="F544" s="2" t="s">
        <v>2259</v>
      </c>
      <c r="G544" s="2"/>
      <c r="H544" s="3" t="s">
        <v>2260</v>
      </c>
      <c r="J544" t="str">
        <f t="shared" si="57"/>
        <v/>
      </c>
      <c r="K544" t="str">
        <f t="shared" si="58"/>
        <v/>
      </c>
      <c r="L544" t="str">
        <f t="shared" si="56"/>
        <v>黨</v>
      </c>
      <c r="M544" t="str">
        <f t="shared" si="56"/>
        <v/>
      </c>
      <c r="O544">
        <f t="shared" si="59"/>
        <v>1949</v>
      </c>
      <c r="P544" t="str">
        <f t="shared" si="60"/>
        <v>秘</v>
      </c>
      <c r="Q544" t="str">
        <f t="shared" si="61"/>
        <v/>
      </c>
      <c r="R544" t="str">
        <f t="shared" si="62"/>
        <v>祕37</v>
      </c>
      <c r="U544" t="e">
        <f>MATCH(A544,Table9[Index],0)</f>
        <v>#N/A</v>
      </c>
    </row>
    <row r="545" spans="1:21" ht="15.75" thickBot="1" x14ac:dyDescent="0.3">
      <c r="A545" s="2">
        <v>1887</v>
      </c>
      <c r="B545" s="2" t="s">
        <v>2197</v>
      </c>
      <c r="C545" s="2" t="s">
        <v>2198</v>
      </c>
      <c r="D545" s="2"/>
      <c r="E545" s="2">
        <v>1951</v>
      </c>
      <c r="F545" s="2" t="s">
        <v>2261</v>
      </c>
      <c r="G545" s="2" t="s">
        <v>2262</v>
      </c>
      <c r="H545" s="2"/>
      <c r="J545">
        <f t="shared" si="57"/>
        <v>1887</v>
      </c>
      <c r="K545" t="str">
        <f t="shared" si="58"/>
        <v>晒</v>
      </c>
      <c r="L545" t="str">
        <f t="shared" si="56"/>
        <v>曬</v>
      </c>
      <c r="M545" t="str">
        <f t="shared" si="56"/>
        <v/>
      </c>
      <c r="O545">
        <f t="shared" si="59"/>
        <v>1951</v>
      </c>
      <c r="P545" t="str">
        <f t="shared" si="60"/>
        <v>笔</v>
      </c>
      <c r="Q545" t="str">
        <f t="shared" si="61"/>
        <v>筆</v>
      </c>
      <c r="R545" t="str">
        <f t="shared" si="62"/>
        <v/>
      </c>
      <c r="U545">
        <f>MATCH(A545,Table9[Index],0)</f>
        <v>929</v>
      </c>
    </row>
    <row r="546" spans="1:21" ht="15.75" thickBot="1" x14ac:dyDescent="0.3">
      <c r="A546" s="2">
        <v>1889</v>
      </c>
      <c r="B546" s="2" t="s">
        <v>2199</v>
      </c>
      <c r="C546" s="2" t="s">
        <v>2200</v>
      </c>
      <c r="D546" s="2"/>
      <c r="E546" s="2">
        <v>1952</v>
      </c>
      <c r="F546" s="2" t="s">
        <v>2263</v>
      </c>
      <c r="G546" s="2"/>
      <c r="H546" s="2" t="s">
        <v>2264</v>
      </c>
      <c r="J546">
        <f t="shared" si="57"/>
        <v>1889</v>
      </c>
      <c r="K546" t="str">
        <f t="shared" si="58"/>
        <v>晓</v>
      </c>
      <c r="L546" t="str">
        <f t="shared" si="56"/>
        <v>曉</v>
      </c>
      <c r="M546" t="str">
        <f t="shared" si="56"/>
        <v/>
      </c>
      <c r="O546">
        <f t="shared" si="59"/>
        <v>1952</v>
      </c>
      <c r="P546" t="str">
        <f t="shared" si="60"/>
        <v>笑</v>
      </c>
      <c r="Q546" t="str">
        <f t="shared" si="61"/>
        <v/>
      </c>
      <c r="R546" t="str">
        <f t="shared" si="62"/>
        <v>咲</v>
      </c>
      <c r="U546">
        <f>MATCH(A546,Table9[Index],0)</f>
        <v>930</v>
      </c>
    </row>
    <row r="547" spans="1:21" ht="15.75" thickBot="1" x14ac:dyDescent="0.3">
      <c r="A547" s="2">
        <v>1891</v>
      </c>
      <c r="B547" s="2" t="s">
        <v>2201</v>
      </c>
      <c r="C547" s="2" t="s">
        <v>2202</v>
      </c>
      <c r="D547" s="2"/>
      <c r="E547" s="2">
        <v>1953</v>
      </c>
      <c r="F547" s="2" t="s">
        <v>2265</v>
      </c>
      <c r="G547" s="2"/>
      <c r="H547" s="2" t="s">
        <v>2266</v>
      </c>
      <c r="J547">
        <f t="shared" si="57"/>
        <v>1891</v>
      </c>
      <c r="K547" t="str">
        <f t="shared" si="58"/>
        <v>唠</v>
      </c>
      <c r="L547" t="str">
        <f t="shared" si="56"/>
        <v>嘮</v>
      </c>
      <c r="M547" t="str">
        <f t="shared" si="56"/>
        <v/>
      </c>
      <c r="O547">
        <f t="shared" si="59"/>
        <v>1953</v>
      </c>
      <c r="P547" t="str">
        <f t="shared" si="60"/>
        <v>笋</v>
      </c>
      <c r="Q547" t="str">
        <f t="shared" si="61"/>
        <v/>
      </c>
      <c r="R547" t="str">
        <f t="shared" si="62"/>
        <v>筍</v>
      </c>
      <c r="U547">
        <f>MATCH(A547,Table9[Index],0)</f>
        <v>931</v>
      </c>
    </row>
    <row r="548" spans="1:21" ht="15.75" thickBot="1" x14ac:dyDescent="0.3">
      <c r="A548" s="2">
        <v>1892</v>
      </c>
      <c r="B548" s="2" t="s">
        <v>2203</v>
      </c>
      <c r="C548" s="2" t="s">
        <v>2204</v>
      </c>
      <c r="D548" s="2"/>
      <c r="E548" s="2">
        <v>1954</v>
      </c>
      <c r="F548" s="2" t="s">
        <v>2267</v>
      </c>
      <c r="G548" s="2" t="s">
        <v>2268</v>
      </c>
      <c r="H548" s="2"/>
      <c r="J548">
        <f t="shared" si="57"/>
        <v>1892</v>
      </c>
      <c r="K548" t="str">
        <f t="shared" si="58"/>
        <v>鸭</v>
      </c>
      <c r="L548" t="str">
        <f t="shared" si="56"/>
        <v>鴨</v>
      </c>
      <c r="M548" t="str">
        <f t="shared" si="56"/>
        <v/>
      </c>
      <c r="O548">
        <f t="shared" si="59"/>
        <v>1954</v>
      </c>
      <c r="P548" t="str">
        <f t="shared" si="60"/>
        <v>债</v>
      </c>
      <c r="Q548" t="str">
        <f t="shared" si="61"/>
        <v>債</v>
      </c>
      <c r="R548" t="str">
        <f t="shared" si="62"/>
        <v/>
      </c>
      <c r="U548">
        <f>MATCH(A548,Table9[Index],0)</f>
        <v>932</v>
      </c>
    </row>
    <row r="549" spans="1:21" ht="15.75" thickBot="1" x14ac:dyDescent="0.3">
      <c r="A549" s="2">
        <v>1893</v>
      </c>
      <c r="B549" s="2" t="s">
        <v>2205</v>
      </c>
      <c r="C549" s="2"/>
      <c r="D549" s="2" t="s">
        <v>2206</v>
      </c>
      <c r="E549" s="4">
        <v>1955</v>
      </c>
      <c r="F549" s="4" t="s">
        <v>2269</v>
      </c>
      <c r="G549" s="2" t="s">
        <v>6</v>
      </c>
      <c r="H549" s="2"/>
      <c r="J549">
        <f t="shared" si="57"/>
        <v>1893</v>
      </c>
      <c r="K549" t="str">
        <f t="shared" si="58"/>
        <v>晃</v>
      </c>
      <c r="L549" t="str">
        <f t="shared" si="56"/>
        <v/>
      </c>
      <c r="M549" t="str">
        <f t="shared" si="56"/>
        <v>㨪</v>
      </c>
      <c r="O549">
        <f t="shared" si="59"/>
        <v>1955</v>
      </c>
      <c r="P549" t="str">
        <f t="shared" si="60"/>
        <v>借</v>
      </c>
      <c r="Q549" t="str">
        <f t="shared" si="61"/>
        <v>～</v>
      </c>
      <c r="R549" t="str">
        <f t="shared" si="62"/>
        <v/>
      </c>
      <c r="U549">
        <f>MATCH(A549,Table9[Index],0)</f>
        <v>933</v>
      </c>
    </row>
    <row r="550" spans="1:21" ht="15.75" thickBot="1" x14ac:dyDescent="0.3">
      <c r="A550" s="2">
        <v>1897</v>
      </c>
      <c r="B550" s="2" t="s">
        <v>2207</v>
      </c>
      <c r="C550" s="2" t="s">
        <v>2208</v>
      </c>
      <c r="D550" s="2"/>
      <c r="E550" s="5"/>
      <c r="F550" s="5"/>
      <c r="G550" s="3" t="s">
        <v>2270</v>
      </c>
      <c r="H550" s="2"/>
      <c r="J550">
        <f t="shared" si="57"/>
        <v>1897</v>
      </c>
      <c r="K550" t="str">
        <f t="shared" si="58"/>
        <v>晕</v>
      </c>
      <c r="L550" t="str">
        <f t="shared" si="56"/>
        <v>暈</v>
      </c>
      <c r="M550" t="str">
        <f t="shared" si="56"/>
        <v/>
      </c>
      <c r="O550" t="str">
        <f t="shared" si="59"/>
        <v/>
      </c>
      <c r="P550" t="str">
        <f t="shared" si="60"/>
        <v/>
      </c>
      <c r="Q550" t="str">
        <f t="shared" si="61"/>
        <v>藉38</v>
      </c>
      <c r="R550" t="str">
        <f t="shared" si="62"/>
        <v/>
      </c>
      <c r="U550">
        <f>MATCH(A550,Table9[Index],0)</f>
        <v>934</v>
      </c>
    </row>
    <row r="551" spans="1:21" ht="15.75" thickBot="1" x14ac:dyDescent="0.3">
      <c r="A551" s="2">
        <v>1901</v>
      </c>
      <c r="B551" s="2" t="s">
        <v>2209</v>
      </c>
      <c r="C551" s="2"/>
      <c r="D551" s="2" t="s">
        <v>2210</v>
      </c>
      <c r="E551" s="2">
        <v>1959</v>
      </c>
      <c r="F551" s="2" t="s">
        <v>2271</v>
      </c>
      <c r="G551" s="2" t="s">
        <v>2272</v>
      </c>
      <c r="H551" s="2"/>
      <c r="J551">
        <f t="shared" si="57"/>
        <v>1901</v>
      </c>
      <c r="K551" t="str">
        <f t="shared" si="58"/>
        <v>蚊</v>
      </c>
      <c r="L551" t="str">
        <f t="shared" si="56"/>
        <v/>
      </c>
      <c r="M551" t="str">
        <f t="shared" si="56"/>
        <v>螡蟁</v>
      </c>
      <c r="O551">
        <f t="shared" si="59"/>
        <v>1959</v>
      </c>
      <c r="P551" t="str">
        <f t="shared" si="60"/>
        <v>倾</v>
      </c>
      <c r="Q551" t="str">
        <f t="shared" si="61"/>
        <v>傾</v>
      </c>
      <c r="R551" t="str">
        <f t="shared" si="62"/>
        <v/>
      </c>
      <c r="U551">
        <f>MATCH(A551,Table9[Index],0)</f>
        <v>935</v>
      </c>
    </row>
    <row r="552" spans="1:21" ht="15.75" thickBot="1" x14ac:dyDescent="0.3">
      <c r="A552" s="2">
        <v>1909</v>
      </c>
      <c r="B552" s="2" t="s">
        <v>2211</v>
      </c>
      <c r="C552" s="2"/>
      <c r="D552" s="2" t="s">
        <v>2212</v>
      </c>
      <c r="E552" s="2">
        <v>1965</v>
      </c>
      <c r="F552" s="2" t="s">
        <v>2273</v>
      </c>
      <c r="G552" s="2" t="s">
        <v>2274</v>
      </c>
      <c r="H552" s="2"/>
      <c r="J552">
        <f t="shared" si="57"/>
        <v>1909</v>
      </c>
      <c r="K552" t="str">
        <f t="shared" si="58"/>
        <v>恩</v>
      </c>
      <c r="L552" t="str">
        <f t="shared" si="56"/>
        <v/>
      </c>
      <c r="M552" t="str">
        <f t="shared" si="56"/>
        <v>㤙</v>
      </c>
      <c r="O552">
        <f t="shared" si="59"/>
        <v>1965</v>
      </c>
      <c r="P552" t="str">
        <f t="shared" si="60"/>
        <v>赁</v>
      </c>
      <c r="Q552" t="str">
        <f t="shared" si="61"/>
        <v>賃</v>
      </c>
      <c r="R552" t="str">
        <f t="shared" si="62"/>
        <v/>
      </c>
      <c r="U552">
        <f>MATCH(A552,Table9[Index],0)</f>
        <v>936</v>
      </c>
    </row>
    <row r="553" spans="1:21" ht="15.75" thickBot="1" x14ac:dyDescent="0.3">
      <c r="A553" s="2">
        <v>1910</v>
      </c>
      <c r="B553" s="2" t="s">
        <v>2213</v>
      </c>
      <c r="C553" s="2" t="s">
        <v>2214</v>
      </c>
      <c r="D553" s="2"/>
      <c r="E553" s="2">
        <v>1966</v>
      </c>
      <c r="F553" s="2" t="s">
        <v>2275</v>
      </c>
      <c r="G553" s="2"/>
      <c r="H553" s="3" t="s">
        <v>2276</v>
      </c>
      <c r="J553">
        <f t="shared" si="57"/>
        <v>1910</v>
      </c>
      <c r="K553" t="str">
        <f t="shared" si="58"/>
        <v>鸯</v>
      </c>
      <c r="L553" t="str">
        <f t="shared" si="56"/>
        <v>鴦</v>
      </c>
      <c r="M553" t="str">
        <f t="shared" si="56"/>
        <v/>
      </c>
      <c r="O553">
        <f t="shared" si="59"/>
        <v>1966</v>
      </c>
      <c r="P553" t="str">
        <f t="shared" si="60"/>
        <v>俯</v>
      </c>
      <c r="Q553" t="str">
        <f t="shared" si="61"/>
        <v/>
      </c>
      <c r="R553" t="str">
        <f t="shared" si="62"/>
        <v>俛頫39</v>
      </c>
      <c r="U553">
        <f>MATCH(A553,Table9[Index],0)</f>
        <v>937</v>
      </c>
    </row>
    <row r="554" spans="1:21" ht="15.75" thickBot="1" x14ac:dyDescent="0.3">
      <c r="A554" s="2">
        <v>1918</v>
      </c>
      <c r="B554" s="2" t="s">
        <v>2215</v>
      </c>
      <c r="C554" s="2" t="s">
        <v>2216</v>
      </c>
      <c r="D554" s="2"/>
      <c r="E554" s="2">
        <v>1968</v>
      </c>
      <c r="F554" s="2" t="s">
        <v>2277</v>
      </c>
      <c r="G554" s="2"/>
      <c r="H554" s="2" t="s">
        <v>2278</v>
      </c>
      <c r="J554">
        <f t="shared" si="57"/>
        <v>1918</v>
      </c>
      <c r="K554" t="str">
        <f t="shared" si="58"/>
        <v>罢</v>
      </c>
      <c r="L554" t="str">
        <f t="shared" si="56"/>
        <v>罷</v>
      </c>
      <c r="M554" t="str">
        <f t="shared" si="56"/>
        <v/>
      </c>
      <c r="O554">
        <f t="shared" si="59"/>
        <v>1968</v>
      </c>
      <c r="P554" t="str">
        <f t="shared" si="60"/>
        <v>倦</v>
      </c>
      <c r="Q554" t="str">
        <f t="shared" si="61"/>
        <v/>
      </c>
      <c r="R554" t="str">
        <f t="shared" si="62"/>
        <v>勌</v>
      </c>
      <c r="U554">
        <f>MATCH(A554,Table9[Index],0)</f>
        <v>938</v>
      </c>
    </row>
    <row r="555" spans="1:21" ht="15.75" thickBot="1" x14ac:dyDescent="0.3">
      <c r="A555" s="2">
        <v>1919</v>
      </c>
      <c r="B555" s="2" t="s">
        <v>2217</v>
      </c>
      <c r="C555" s="2"/>
      <c r="D555" s="2" t="s">
        <v>2218</v>
      </c>
      <c r="E555" s="2">
        <v>1971</v>
      </c>
      <c r="F555" s="2" t="s">
        <v>2279</v>
      </c>
      <c r="G555" s="2"/>
      <c r="H555" s="2" t="s">
        <v>2280</v>
      </c>
      <c r="J555">
        <f t="shared" si="57"/>
        <v>1919</v>
      </c>
      <c r="K555" t="str">
        <f t="shared" si="58"/>
        <v>峭</v>
      </c>
      <c r="L555" t="str">
        <f t="shared" si="56"/>
        <v/>
      </c>
      <c r="M555" t="str">
        <f t="shared" si="56"/>
        <v>陗</v>
      </c>
      <c r="O555">
        <f t="shared" si="59"/>
        <v>1971</v>
      </c>
      <c r="P555" t="str">
        <f t="shared" si="60"/>
        <v>射</v>
      </c>
      <c r="Q555" t="str">
        <f t="shared" si="61"/>
        <v/>
      </c>
      <c r="R555" t="str">
        <f t="shared" si="62"/>
        <v>䠶</v>
      </c>
      <c r="U555">
        <f>MATCH(A555,Table9[Index],0)</f>
        <v>939</v>
      </c>
    </row>
    <row r="556" spans="1:21" ht="15.75" thickBot="1" x14ac:dyDescent="0.3">
      <c r="A556" s="2">
        <v>1920</v>
      </c>
      <c r="B556" s="2" t="s">
        <v>2219</v>
      </c>
      <c r="C556" s="2"/>
      <c r="D556" s="2" t="s">
        <v>2220</v>
      </c>
      <c r="E556" s="2">
        <v>1972</v>
      </c>
      <c r="F556" s="2" t="s">
        <v>2281</v>
      </c>
      <c r="G556" s="2"/>
      <c r="H556" s="2" t="s">
        <v>2282</v>
      </c>
      <c r="J556">
        <f t="shared" si="57"/>
        <v>1920</v>
      </c>
      <c r="K556" t="str">
        <f t="shared" si="58"/>
        <v>峨</v>
      </c>
      <c r="L556" t="str">
        <f t="shared" si="56"/>
        <v/>
      </c>
      <c r="M556" t="str">
        <f t="shared" si="56"/>
        <v>峩</v>
      </c>
      <c r="O556">
        <f t="shared" si="59"/>
        <v>1972</v>
      </c>
      <c r="P556" t="str">
        <f t="shared" si="60"/>
        <v>躬</v>
      </c>
      <c r="Q556" t="str">
        <f t="shared" si="61"/>
        <v/>
      </c>
      <c r="R556" t="str">
        <f t="shared" si="62"/>
        <v>躳</v>
      </c>
      <c r="U556">
        <f>MATCH(A556,Table9[Index],0)</f>
        <v>940</v>
      </c>
    </row>
    <row r="557" spans="1:21" ht="15.75" thickBot="1" x14ac:dyDescent="0.3">
      <c r="A557" s="2">
        <v>1921</v>
      </c>
      <c r="B557" s="2" t="s">
        <v>2221</v>
      </c>
      <c r="C557" s="2"/>
      <c r="D557" s="2" t="s">
        <v>2222</v>
      </c>
      <c r="E557" s="2">
        <v>1977</v>
      </c>
      <c r="F557" s="2" t="s">
        <v>2283</v>
      </c>
      <c r="G557" s="2"/>
      <c r="H557" s="2" t="s">
        <v>2284</v>
      </c>
      <c r="J557">
        <f t="shared" si="57"/>
        <v>1921</v>
      </c>
      <c r="K557" t="str">
        <f t="shared" si="58"/>
        <v>峰</v>
      </c>
      <c r="L557" t="str">
        <f t="shared" si="56"/>
        <v/>
      </c>
      <c r="M557" t="str">
        <f t="shared" si="56"/>
        <v>峯</v>
      </c>
      <c r="O557">
        <f t="shared" si="59"/>
        <v>1977</v>
      </c>
      <c r="P557" t="str">
        <f t="shared" si="60"/>
        <v>殷</v>
      </c>
      <c r="Q557" t="str">
        <f t="shared" si="61"/>
        <v/>
      </c>
      <c r="R557" t="str">
        <f t="shared" si="62"/>
        <v>慇</v>
      </c>
      <c r="U557">
        <f>MATCH(A557,Table9[Index],0)</f>
        <v>941</v>
      </c>
    </row>
    <row r="558" spans="1:21" ht="15.75" thickBot="1" x14ac:dyDescent="0.3">
      <c r="A558" s="2">
        <v>1922</v>
      </c>
      <c r="B558" s="2" t="s">
        <v>2223</v>
      </c>
      <c r="C558" s="2" t="s">
        <v>2224</v>
      </c>
      <c r="D558" s="2"/>
      <c r="E558" s="2">
        <v>1978</v>
      </c>
      <c r="F558" s="2" t="s">
        <v>2285</v>
      </c>
      <c r="G558" s="2" t="s">
        <v>2286</v>
      </c>
      <c r="H558" s="2"/>
      <c r="J558">
        <f t="shared" si="57"/>
        <v>1922</v>
      </c>
      <c r="K558" t="str">
        <f t="shared" si="58"/>
        <v>圆</v>
      </c>
      <c r="L558" t="str">
        <f t="shared" si="56"/>
        <v>圓</v>
      </c>
      <c r="M558" t="str">
        <f t="shared" si="56"/>
        <v/>
      </c>
      <c r="O558">
        <f t="shared" si="59"/>
        <v>1978</v>
      </c>
      <c r="P558" t="str">
        <f t="shared" si="60"/>
        <v>舰</v>
      </c>
      <c r="Q558" t="str">
        <f t="shared" si="61"/>
        <v>艦</v>
      </c>
      <c r="R558" t="str">
        <f t="shared" si="62"/>
        <v/>
      </c>
      <c r="U558">
        <f>MATCH(A558,Table9[Index],0)</f>
        <v>942</v>
      </c>
    </row>
    <row r="559" spans="1:21" ht="15.75" thickBot="1" x14ac:dyDescent="0.3">
      <c r="A559" s="2">
        <v>1924</v>
      </c>
      <c r="B559" s="2" t="s">
        <v>2225</v>
      </c>
      <c r="C559" s="2" t="s">
        <v>2226</v>
      </c>
      <c r="D559" s="2"/>
      <c r="E559" s="2">
        <v>1979</v>
      </c>
      <c r="F559" s="2" t="s">
        <v>2287</v>
      </c>
      <c r="G559" s="2" t="s">
        <v>2288</v>
      </c>
      <c r="H559" s="2"/>
      <c r="J559">
        <f t="shared" si="57"/>
        <v>1924</v>
      </c>
      <c r="K559" t="str">
        <f t="shared" si="58"/>
        <v>贼</v>
      </c>
      <c r="L559" t="str">
        <f t="shared" si="56"/>
        <v>賊</v>
      </c>
      <c r="M559" t="str">
        <f t="shared" si="56"/>
        <v/>
      </c>
      <c r="O559">
        <f t="shared" si="59"/>
        <v>1979</v>
      </c>
      <c r="P559" t="str">
        <f t="shared" si="60"/>
        <v>舱</v>
      </c>
      <c r="Q559" t="str">
        <f t="shared" si="61"/>
        <v>艙</v>
      </c>
      <c r="R559" t="str">
        <f t="shared" si="62"/>
        <v/>
      </c>
      <c r="U559">
        <f>MATCH(A559,Table9[Index],0)</f>
        <v>943</v>
      </c>
    </row>
    <row r="560" spans="1:21" ht="15.75" thickBot="1" x14ac:dyDescent="0.3">
      <c r="A560" s="2">
        <v>1925</v>
      </c>
      <c r="B560" s="2" t="s">
        <v>2227</v>
      </c>
      <c r="C560" s="2" t="s">
        <v>2228</v>
      </c>
      <c r="D560" s="2"/>
      <c r="E560" s="2">
        <v>1983</v>
      </c>
      <c r="F560" s="2" t="s">
        <v>2289</v>
      </c>
      <c r="G560" s="2"/>
      <c r="H560" s="2" t="s">
        <v>2290</v>
      </c>
      <c r="J560">
        <f t="shared" si="57"/>
        <v>1925</v>
      </c>
      <c r="K560" t="str">
        <f t="shared" si="58"/>
        <v>贿</v>
      </c>
      <c r="L560" t="str">
        <f t="shared" si="56"/>
        <v>賄</v>
      </c>
      <c r="M560" t="str">
        <f t="shared" si="56"/>
        <v/>
      </c>
      <c r="O560">
        <f t="shared" si="59"/>
        <v>1983</v>
      </c>
      <c r="P560" t="str">
        <f t="shared" si="60"/>
        <v>拿</v>
      </c>
      <c r="Q560" t="str">
        <f t="shared" si="61"/>
        <v/>
      </c>
      <c r="R560" t="str">
        <f t="shared" si="62"/>
        <v>拏㧱挐</v>
      </c>
      <c r="U560">
        <f>MATCH(A560,Table9[Index],0)</f>
        <v>944</v>
      </c>
    </row>
    <row r="561" spans="1:21" ht="15.75" thickBot="1" x14ac:dyDescent="0.3">
      <c r="A561" s="2">
        <v>1926</v>
      </c>
      <c r="B561" s="2" t="s">
        <v>2229</v>
      </c>
      <c r="C561" s="2" t="s">
        <v>2230</v>
      </c>
      <c r="D561" s="2"/>
      <c r="E561" s="2">
        <v>1984</v>
      </c>
      <c r="F561" s="2" t="s">
        <v>2291</v>
      </c>
      <c r="G561" s="2" t="s">
        <v>2292</v>
      </c>
      <c r="H561" s="2"/>
      <c r="J561">
        <f t="shared" si="57"/>
        <v>1926</v>
      </c>
      <c r="K561" t="str">
        <f t="shared" si="58"/>
        <v>赂</v>
      </c>
      <c r="L561" t="str">
        <f t="shared" si="56"/>
        <v>賂</v>
      </c>
      <c r="M561" t="str">
        <f t="shared" si="56"/>
        <v/>
      </c>
      <c r="O561">
        <f t="shared" si="59"/>
        <v>1984</v>
      </c>
      <c r="P561" t="str">
        <f t="shared" si="60"/>
        <v>耸</v>
      </c>
      <c r="Q561" t="str">
        <f t="shared" si="61"/>
        <v>聳</v>
      </c>
      <c r="R561" t="str">
        <f t="shared" si="62"/>
        <v/>
      </c>
      <c r="U561">
        <f>MATCH(A561,Table9[Index],0)</f>
        <v>945</v>
      </c>
    </row>
    <row r="562" spans="1:21" ht="15.75" thickBot="1" x14ac:dyDescent="0.3">
      <c r="A562" s="2">
        <v>1927</v>
      </c>
      <c r="B562" s="2" t="s">
        <v>2231</v>
      </c>
      <c r="C562" s="2" t="s">
        <v>2232</v>
      </c>
      <c r="D562" s="2"/>
      <c r="E562" s="2">
        <v>1987</v>
      </c>
      <c r="F562" s="2" t="s">
        <v>2293</v>
      </c>
      <c r="G562" s="2" t="s">
        <v>2294</v>
      </c>
      <c r="H562" s="2"/>
      <c r="J562">
        <f t="shared" si="57"/>
        <v>1927</v>
      </c>
      <c r="K562" t="str">
        <f t="shared" si="58"/>
        <v>赃</v>
      </c>
      <c r="L562" t="str">
        <f t="shared" si="56"/>
        <v>贜</v>
      </c>
      <c r="M562" t="str">
        <f t="shared" si="56"/>
        <v/>
      </c>
      <c r="O562">
        <f t="shared" si="59"/>
        <v>1987</v>
      </c>
      <c r="P562" t="str">
        <f t="shared" si="60"/>
        <v>爱</v>
      </c>
      <c r="Q562" t="str">
        <f t="shared" si="61"/>
        <v>愛</v>
      </c>
      <c r="R562" t="str">
        <f t="shared" si="62"/>
        <v/>
      </c>
      <c r="U562">
        <f>MATCH(A562,Table9[Index],0)</f>
        <v>946</v>
      </c>
    </row>
    <row r="563" spans="1:21" ht="15.75" thickBot="1" x14ac:dyDescent="0.3">
      <c r="A563" s="2">
        <v>1928</v>
      </c>
      <c r="B563" s="2" t="s">
        <v>2233</v>
      </c>
      <c r="C563" s="2" t="s">
        <v>2234</v>
      </c>
      <c r="D563" s="2"/>
      <c r="E563" s="2">
        <v>1990</v>
      </c>
      <c r="F563" s="2" t="s">
        <v>2295</v>
      </c>
      <c r="G563" s="2" t="s">
        <v>2296</v>
      </c>
      <c r="H563" s="2"/>
      <c r="J563">
        <f t="shared" si="57"/>
        <v>1928</v>
      </c>
      <c r="K563" t="str">
        <f t="shared" si="58"/>
        <v>钱</v>
      </c>
      <c r="L563" t="str">
        <f t="shared" si="56"/>
        <v>錢</v>
      </c>
      <c r="M563" t="str">
        <f t="shared" si="56"/>
        <v/>
      </c>
      <c r="O563">
        <f t="shared" si="59"/>
        <v>1990</v>
      </c>
      <c r="P563" t="str">
        <f t="shared" si="60"/>
        <v>颁</v>
      </c>
      <c r="Q563" t="str">
        <f t="shared" si="61"/>
        <v>頒</v>
      </c>
      <c r="R563" t="str">
        <f t="shared" si="62"/>
        <v/>
      </c>
      <c r="U563">
        <f>MATCH(A563,Table9[Index],0)</f>
        <v>947</v>
      </c>
    </row>
    <row r="564" spans="1:21" ht="15.75" thickBot="1" x14ac:dyDescent="0.3">
      <c r="A564" s="2">
        <v>1929</v>
      </c>
      <c r="B564" s="2" t="s">
        <v>2235</v>
      </c>
      <c r="C564" s="2" t="s">
        <v>2236</v>
      </c>
      <c r="D564" s="2"/>
      <c r="E564" s="2">
        <v>1991</v>
      </c>
      <c r="F564" s="2" t="s">
        <v>2297</v>
      </c>
      <c r="G564" s="2" t="s">
        <v>2298</v>
      </c>
      <c r="H564" s="2"/>
      <c r="J564">
        <f t="shared" si="57"/>
        <v>1929</v>
      </c>
      <c r="K564" t="str">
        <f t="shared" si="58"/>
        <v>钳</v>
      </c>
      <c r="L564" t="str">
        <f t="shared" si="56"/>
        <v>鉗</v>
      </c>
      <c r="M564" t="str">
        <f t="shared" si="56"/>
        <v/>
      </c>
      <c r="O564">
        <f t="shared" si="59"/>
        <v>1991</v>
      </c>
      <c r="P564" t="str">
        <f t="shared" si="60"/>
        <v>颂</v>
      </c>
      <c r="Q564" t="str">
        <f t="shared" si="61"/>
        <v>頌</v>
      </c>
      <c r="R564" t="str">
        <f t="shared" si="62"/>
        <v/>
      </c>
      <c r="U564">
        <f>MATCH(A564,Table9[Index],0)</f>
        <v>948</v>
      </c>
    </row>
    <row r="565" spans="1:21" ht="15.75" thickBot="1" x14ac:dyDescent="0.3">
      <c r="A565" s="2">
        <v>1930</v>
      </c>
      <c r="B565" s="2" t="s">
        <v>2237</v>
      </c>
      <c r="C565" s="2" t="s">
        <v>2238</v>
      </c>
      <c r="D565" s="2" t="s">
        <v>2239</v>
      </c>
      <c r="E565" s="2">
        <v>1994</v>
      </c>
      <c r="F565" s="2" t="s">
        <v>2299</v>
      </c>
      <c r="G565" s="2"/>
      <c r="H565" s="2" t="s">
        <v>2300</v>
      </c>
      <c r="J565">
        <f t="shared" si="57"/>
        <v>1930</v>
      </c>
      <c r="K565" t="str">
        <f t="shared" si="58"/>
        <v>钻</v>
      </c>
      <c r="L565" t="str">
        <f t="shared" si="56"/>
        <v>鑽</v>
      </c>
      <c r="M565" t="str">
        <f t="shared" si="56"/>
        <v>鑚</v>
      </c>
      <c r="O565">
        <f t="shared" si="59"/>
        <v>1994</v>
      </c>
      <c r="P565" t="str">
        <f t="shared" si="60"/>
        <v>脆</v>
      </c>
      <c r="Q565" t="str">
        <f t="shared" si="61"/>
        <v/>
      </c>
      <c r="R565" t="str">
        <f t="shared" si="62"/>
        <v>脃</v>
      </c>
      <c r="U565">
        <f>MATCH(A565,Table9[Index],0)</f>
        <v>949</v>
      </c>
    </row>
    <row r="566" spans="1:21" ht="15.75" thickBot="1" x14ac:dyDescent="0.3">
      <c r="A566" s="2">
        <v>1931</v>
      </c>
      <c r="B566" s="2" t="s">
        <v>2240</v>
      </c>
      <c r="C566" s="2" t="s">
        <v>2241</v>
      </c>
      <c r="D566" s="2"/>
      <c r="E566" s="2">
        <v>1996</v>
      </c>
      <c r="F566" s="2" t="s">
        <v>2301</v>
      </c>
      <c r="G566" s="2"/>
      <c r="H566" s="2" t="s">
        <v>2302</v>
      </c>
      <c r="J566">
        <f t="shared" si="57"/>
        <v>1931</v>
      </c>
      <c r="K566" t="str">
        <f t="shared" si="58"/>
        <v>钾</v>
      </c>
      <c r="L566" t="str">
        <f t="shared" si="56"/>
        <v>鉀</v>
      </c>
      <c r="M566" t="str">
        <f t="shared" si="56"/>
        <v/>
      </c>
      <c r="O566">
        <f t="shared" si="59"/>
        <v>1996</v>
      </c>
      <c r="P566" t="str">
        <f t="shared" si="60"/>
        <v>胸</v>
      </c>
      <c r="Q566" t="str">
        <f t="shared" si="61"/>
        <v/>
      </c>
      <c r="R566" t="str">
        <f t="shared" si="62"/>
        <v>胷</v>
      </c>
      <c r="U566">
        <f>MATCH(A566,Table9[Index],0)</f>
        <v>950</v>
      </c>
    </row>
    <row r="567" spans="1:21" ht="15.75" thickBot="1" x14ac:dyDescent="0.3">
      <c r="A567" s="2">
        <v>1932</v>
      </c>
      <c r="B567" s="2" t="s">
        <v>2242</v>
      </c>
      <c r="C567" s="2" t="s">
        <v>2243</v>
      </c>
      <c r="D567" s="2"/>
      <c r="E567" s="2">
        <v>1997</v>
      </c>
      <c r="F567" s="2" t="s">
        <v>2303</v>
      </c>
      <c r="G567" s="2"/>
      <c r="H567" s="2" t="s">
        <v>2304</v>
      </c>
      <c r="J567">
        <f t="shared" si="57"/>
        <v>1932</v>
      </c>
      <c r="K567" t="str">
        <f t="shared" si="58"/>
        <v>铁</v>
      </c>
      <c r="L567" t="str">
        <f t="shared" si="56"/>
        <v>鐵</v>
      </c>
      <c r="M567" t="str">
        <f t="shared" si="56"/>
        <v/>
      </c>
      <c r="O567">
        <f t="shared" si="59"/>
        <v>1997</v>
      </c>
      <c r="P567" t="str">
        <f t="shared" si="60"/>
        <v>胳</v>
      </c>
      <c r="Q567" t="str">
        <f t="shared" si="61"/>
        <v/>
      </c>
      <c r="R567" t="str">
        <f t="shared" si="62"/>
        <v>肐</v>
      </c>
      <c r="U567">
        <f>MATCH(A567,Table9[Index],0)</f>
        <v>951</v>
      </c>
    </row>
    <row r="568" spans="1:21" ht="15.75" thickBot="1" x14ac:dyDescent="0.3">
      <c r="A568" s="2">
        <v>1933</v>
      </c>
      <c r="B568" s="2" t="s">
        <v>2244</v>
      </c>
      <c r="C568" s="2" t="s">
        <v>2245</v>
      </c>
      <c r="D568" s="2"/>
      <c r="E568" s="4">
        <v>1998</v>
      </c>
      <c r="F568" s="4" t="s">
        <v>2305</v>
      </c>
      <c r="G568" s="2" t="s">
        <v>2306</v>
      </c>
      <c r="H568" s="2"/>
      <c r="J568">
        <f t="shared" si="57"/>
        <v>1933</v>
      </c>
      <c r="K568" t="str">
        <f t="shared" si="58"/>
        <v>铃</v>
      </c>
      <c r="L568" t="str">
        <f t="shared" si="56"/>
        <v>鈴</v>
      </c>
      <c r="M568" t="str">
        <f t="shared" si="56"/>
        <v/>
      </c>
      <c r="O568">
        <f t="shared" si="59"/>
        <v>1998</v>
      </c>
      <c r="P568" t="str">
        <f t="shared" si="60"/>
        <v>脏</v>
      </c>
      <c r="Q568" t="str">
        <f t="shared" si="61"/>
        <v>臟</v>
      </c>
      <c r="R568" t="str">
        <f t="shared" si="62"/>
        <v/>
      </c>
      <c r="U568">
        <f>MATCH(A568,Table9[Index],0)</f>
        <v>952</v>
      </c>
    </row>
    <row r="569" spans="1:21" ht="15.75" thickBot="1" x14ac:dyDescent="0.3">
      <c r="A569" s="2">
        <v>1934</v>
      </c>
      <c r="B569" s="2" t="s">
        <v>2246</v>
      </c>
      <c r="C569" s="2" t="s">
        <v>2247</v>
      </c>
      <c r="D569" s="2" t="s">
        <v>2248</v>
      </c>
      <c r="E569" s="5"/>
      <c r="F569" s="5"/>
      <c r="G569" s="2" t="s">
        <v>2307</v>
      </c>
      <c r="H569" s="2"/>
      <c r="J569">
        <f t="shared" si="57"/>
        <v>1934</v>
      </c>
      <c r="K569" t="str">
        <f t="shared" si="58"/>
        <v>铅</v>
      </c>
      <c r="L569" t="str">
        <f t="shared" si="56"/>
        <v>鉛</v>
      </c>
      <c r="M569" t="str">
        <f t="shared" si="56"/>
        <v>鈆</v>
      </c>
      <c r="O569" t="str">
        <f t="shared" si="59"/>
        <v/>
      </c>
      <c r="P569" t="str">
        <f t="shared" si="60"/>
        <v/>
      </c>
      <c r="Q569" t="str">
        <f t="shared" si="61"/>
        <v>髒</v>
      </c>
      <c r="R569" t="str">
        <f t="shared" si="62"/>
        <v/>
      </c>
      <c r="U569">
        <f>MATCH(A569,Table9[Index],0)</f>
        <v>953</v>
      </c>
    </row>
    <row r="570" spans="1:21" ht="15.75" thickBot="1" x14ac:dyDescent="0.3">
      <c r="A570" s="2">
        <v>1939</v>
      </c>
      <c r="B570" s="2" t="s">
        <v>2249</v>
      </c>
      <c r="C570" s="2" t="s">
        <v>2250</v>
      </c>
      <c r="D570" s="2"/>
      <c r="E570" s="2">
        <v>1999</v>
      </c>
      <c r="F570" s="2" t="s">
        <v>2308</v>
      </c>
      <c r="G570" s="2" t="s">
        <v>2309</v>
      </c>
      <c r="H570" s="2"/>
      <c r="J570">
        <f t="shared" si="57"/>
        <v>1939</v>
      </c>
      <c r="K570" t="str">
        <f t="shared" si="58"/>
        <v>牺</v>
      </c>
      <c r="L570" t="str">
        <f t="shared" si="56"/>
        <v>犧</v>
      </c>
      <c r="M570" t="str">
        <f t="shared" si="56"/>
        <v/>
      </c>
      <c r="O570">
        <f t="shared" si="59"/>
        <v>1999</v>
      </c>
      <c r="P570" t="str">
        <f t="shared" si="60"/>
        <v>脐</v>
      </c>
      <c r="Q570" t="str">
        <f t="shared" si="61"/>
        <v>臍</v>
      </c>
      <c r="R570" t="str">
        <f t="shared" si="62"/>
        <v/>
      </c>
      <c r="U570">
        <f>MATCH(A570,Table9[Index],0)</f>
        <v>954</v>
      </c>
    </row>
    <row r="571" spans="1:21" ht="15.75" thickBot="1" x14ac:dyDescent="0.3">
      <c r="A571" s="2">
        <v>1941</v>
      </c>
      <c r="B571" s="2" t="s">
        <v>2251</v>
      </c>
      <c r="C571" s="2"/>
      <c r="D571" s="2" t="s">
        <v>2252</v>
      </c>
      <c r="E571" s="2">
        <v>2000</v>
      </c>
      <c r="F571" s="2" t="s">
        <v>2310</v>
      </c>
      <c r="G571" s="2" t="s">
        <v>2311</v>
      </c>
      <c r="H571" s="2"/>
      <c r="J571">
        <f t="shared" si="57"/>
        <v>1941</v>
      </c>
      <c r="K571" t="str">
        <f t="shared" si="58"/>
        <v>乘</v>
      </c>
      <c r="L571" t="str">
        <f t="shared" si="56"/>
        <v/>
      </c>
      <c r="M571" t="str">
        <f t="shared" si="56"/>
        <v>乗椉</v>
      </c>
      <c r="O571">
        <f t="shared" si="59"/>
        <v>2000</v>
      </c>
      <c r="P571" t="str">
        <f t="shared" si="60"/>
        <v>胶</v>
      </c>
      <c r="Q571" t="str">
        <f t="shared" si="61"/>
        <v>膠</v>
      </c>
      <c r="R571" t="str">
        <f t="shared" si="62"/>
        <v/>
      </c>
      <c r="U571">
        <f>MATCH(A571,Table9[Index],0)</f>
        <v>955</v>
      </c>
    </row>
    <row r="572" spans="1:21" x14ac:dyDescent="0.25">
      <c r="A572" s="19"/>
      <c r="B572" s="19"/>
      <c r="C572" s="19"/>
      <c r="D572" s="19"/>
      <c r="E572" s="19"/>
      <c r="F572" s="19"/>
      <c r="G572" s="19"/>
      <c r="H572" s="19"/>
      <c r="J572" t="str">
        <f t="shared" si="57"/>
        <v/>
      </c>
      <c r="K572" t="str">
        <f t="shared" si="58"/>
        <v/>
      </c>
      <c r="L572" t="str">
        <f t="shared" si="56"/>
        <v/>
      </c>
      <c r="M572" t="str">
        <f t="shared" si="56"/>
        <v/>
      </c>
      <c r="O572" t="str">
        <f t="shared" si="59"/>
        <v/>
      </c>
      <c r="P572" t="str">
        <f t="shared" si="60"/>
        <v/>
      </c>
      <c r="Q572" t="str">
        <f t="shared" si="61"/>
        <v/>
      </c>
      <c r="R572" t="str">
        <f t="shared" si="62"/>
        <v/>
      </c>
      <c r="U572" t="e">
        <f>MATCH(A572,Table9[Index],0)</f>
        <v>#N/A</v>
      </c>
    </row>
    <row r="573" spans="1:21" ht="15.75" thickBot="1" x14ac:dyDescent="0.3">
      <c r="A573" s="14"/>
      <c r="J573" t="str">
        <f t="shared" si="57"/>
        <v/>
      </c>
      <c r="K573" t="str">
        <f t="shared" si="58"/>
        <v/>
      </c>
      <c r="L573" t="str">
        <f t="shared" si="56"/>
        <v/>
      </c>
      <c r="M573" t="str">
        <f t="shared" si="56"/>
        <v/>
      </c>
      <c r="O573" t="str">
        <f t="shared" si="59"/>
        <v/>
      </c>
      <c r="P573" t="str">
        <f t="shared" si="60"/>
        <v/>
      </c>
      <c r="Q573" t="str">
        <f t="shared" si="61"/>
        <v/>
      </c>
      <c r="R573" t="str">
        <f t="shared" si="62"/>
        <v/>
      </c>
      <c r="U573" t="e">
        <f>MATCH(A573,Table9[Index],0)</f>
        <v>#N/A</v>
      </c>
    </row>
    <row r="574" spans="1:21" ht="15.75" thickBot="1" x14ac:dyDescent="0.3">
      <c r="A574" s="20" t="s">
        <v>0</v>
      </c>
      <c r="B574" s="21"/>
      <c r="C574" s="1" t="s">
        <v>1</v>
      </c>
      <c r="D574" s="1" t="s">
        <v>2</v>
      </c>
      <c r="E574" s="20" t="s">
        <v>0</v>
      </c>
      <c r="F574" s="21"/>
      <c r="G574" s="1" t="s">
        <v>1</v>
      </c>
      <c r="H574" s="1" t="s">
        <v>2</v>
      </c>
      <c r="J574" t="str">
        <f t="shared" si="57"/>
        <v>规范字</v>
      </c>
      <c r="K574" t="str">
        <f t="shared" si="58"/>
        <v/>
      </c>
      <c r="L574" t="str">
        <f t="shared" si="56"/>
        <v>体</v>
      </c>
      <c r="M574" t="str">
        <f t="shared" si="56"/>
        <v>体</v>
      </c>
      <c r="O574" t="str">
        <f t="shared" si="59"/>
        <v>规范字</v>
      </c>
      <c r="P574" t="str">
        <f t="shared" si="60"/>
        <v/>
      </c>
      <c r="Q574" t="str">
        <f t="shared" si="61"/>
        <v>体</v>
      </c>
      <c r="R574" t="str">
        <f t="shared" si="62"/>
        <v>体</v>
      </c>
      <c r="U574" t="e">
        <f>MATCH(A574,Table9[Index],0)</f>
        <v>#N/A</v>
      </c>
    </row>
    <row r="575" spans="1:21" ht="15.75" thickBot="1" x14ac:dyDescent="0.3">
      <c r="A575" s="2">
        <v>2001</v>
      </c>
      <c r="B575" s="2" t="s">
        <v>2312</v>
      </c>
      <c r="C575" s="2" t="s">
        <v>2313</v>
      </c>
      <c r="D575" s="2"/>
      <c r="E575" s="2">
        <v>2065</v>
      </c>
      <c r="F575" s="2" t="s">
        <v>2372</v>
      </c>
      <c r="G575" s="2" t="s">
        <v>2373</v>
      </c>
      <c r="H575" s="2"/>
      <c r="J575">
        <f t="shared" si="57"/>
        <v>2001</v>
      </c>
      <c r="K575" t="str">
        <f t="shared" si="58"/>
        <v>脑</v>
      </c>
      <c r="L575" t="str">
        <f t="shared" ref="L575:M638" si="63">IF(ISBLANK(C575),"",  IF(LEN(C575)&gt;=3,MID(C575,2,LEN(C575)-2),C575))</f>
        <v>腦</v>
      </c>
      <c r="M575" t="str">
        <f t="shared" si="63"/>
        <v/>
      </c>
      <c r="O575">
        <f t="shared" si="59"/>
        <v>2065</v>
      </c>
      <c r="P575" t="str">
        <f t="shared" si="60"/>
        <v>涛</v>
      </c>
      <c r="Q575" t="str">
        <f t="shared" si="61"/>
        <v>濤</v>
      </c>
      <c r="R575" t="str">
        <f t="shared" si="62"/>
        <v/>
      </c>
      <c r="U575">
        <f>MATCH(A575,Table9[Index],0)</f>
        <v>982</v>
      </c>
    </row>
    <row r="576" spans="1:21" ht="15.75" thickBot="1" x14ac:dyDescent="0.3">
      <c r="A576" s="2">
        <v>2002</v>
      </c>
      <c r="B576" s="2" t="s">
        <v>2314</v>
      </c>
      <c r="C576" s="2" t="s">
        <v>2315</v>
      </c>
      <c r="D576" s="2"/>
      <c r="E576" s="2">
        <v>2066</v>
      </c>
      <c r="F576" s="2" t="s">
        <v>2374</v>
      </c>
      <c r="G576" s="2"/>
      <c r="H576" s="2" t="s">
        <v>2375</v>
      </c>
      <c r="J576">
        <f t="shared" si="57"/>
        <v>2002</v>
      </c>
      <c r="K576" t="str">
        <f t="shared" si="58"/>
        <v>脓</v>
      </c>
      <c r="L576" t="str">
        <f t="shared" si="63"/>
        <v>膿</v>
      </c>
      <c r="M576" t="str">
        <f t="shared" si="63"/>
        <v/>
      </c>
      <c r="O576">
        <f t="shared" si="59"/>
        <v>2066</v>
      </c>
      <c r="P576" t="str">
        <f t="shared" si="60"/>
        <v>浙</v>
      </c>
      <c r="Q576" t="str">
        <f t="shared" si="61"/>
        <v/>
      </c>
      <c r="R576" t="str">
        <f t="shared" si="62"/>
        <v>淛</v>
      </c>
      <c r="U576">
        <f>MATCH(A576,Table9[Index],0)</f>
        <v>983</v>
      </c>
    </row>
    <row r="577" spans="1:21" ht="15.75" thickBot="1" x14ac:dyDescent="0.3">
      <c r="A577" s="2">
        <v>2004</v>
      </c>
      <c r="B577" s="2" t="s">
        <v>2316</v>
      </c>
      <c r="C577" s="2"/>
      <c r="D577" s="2" t="s">
        <v>2317</v>
      </c>
      <c r="E577" s="2">
        <v>2067</v>
      </c>
      <c r="F577" s="2" t="s">
        <v>2376</v>
      </c>
      <c r="G577" s="2" t="s">
        <v>2377</v>
      </c>
      <c r="H577" s="2"/>
      <c r="J577">
        <f t="shared" si="57"/>
        <v>2004</v>
      </c>
      <c r="K577" t="str">
        <f t="shared" si="58"/>
        <v>狸</v>
      </c>
      <c r="L577" t="str">
        <f t="shared" si="63"/>
        <v/>
      </c>
      <c r="M577" t="str">
        <f t="shared" si="63"/>
        <v>貍</v>
      </c>
      <c r="O577">
        <f t="shared" si="59"/>
        <v>2067</v>
      </c>
      <c r="P577" t="str">
        <f t="shared" si="60"/>
        <v>涝</v>
      </c>
      <c r="Q577" t="str">
        <f t="shared" si="61"/>
        <v>澇</v>
      </c>
      <c r="R577" t="str">
        <f t="shared" si="62"/>
        <v/>
      </c>
      <c r="U577">
        <f>MATCH(A577,Table9[Index],0)</f>
        <v>984</v>
      </c>
    </row>
    <row r="578" spans="1:21" ht="15.75" thickBot="1" x14ac:dyDescent="0.3">
      <c r="A578" s="2">
        <v>2008</v>
      </c>
      <c r="B578" s="2" t="s">
        <v>2318</v>
      </c>
      <c r="C578" s="2" t="s">
        <v>2319</v>
      </c>
      <c r="D578" s="2"/>
      <c r="E578" s="2">
        <v>2072</v>
      </c>
      <c r="F578" s="2" t="s">
        <v>2378</v>
      </c>
      <c r="G578" s="2" t="s">
        <v>2379</v>
      </c>
      <c r="H578" s="2"/>
      <c r="J578">
        <f t="shared" si="57"/>
        <v>2008</v>
      </c>
      <c r="K578" t="str">
        <f t="shared" si="58"/>
        <v>鸵</v>
      </c>
      <c r="L578" t="str">
        <f t="shared" si="63"/>
        <v>鴕</v>
      </c>
      <c r="M578" t="str">
        <f t="shared" si="63"/>
        <v/>
      </c>
      <c r="O578">
        <f t="shared" si="59"/>
        <v>2072</v>
      </c>
      <c r="P578" t="str">
        <f t="shared" si="60"/>
        <v>涡</v>
      </c>
      <c r="Q578" t="str">
        <f t="shared" si="61"/>
        <v>渦</v>
      </c>
      <c r="R578" t="str">
        <f t="shared" si="62"/>
        <v/>
      </c>
      <c r="U578">
        <f>MATCH(A578,Table9[Index],0)</f>
        <v>985</v>
      </c>
    </row>
    <row r="579" spans="1:21" ht="15.75" thickBot="1" x14ac:dyDescent="0.3">
      <c r="A579" s="2">
        <v>2009</v>
      </c>
      <c r="B579" s="2" t="s">
        <v>2320</v>
      </c>
      <c r="C579" s="2"/>
      <c r="D579" s="2" t="s">
        <v>2321</v>
      </c>
      <c r="E579" s="4">
        <v>2075</v>
      </c>
      <c r="F579" s="4" t="s">
        <v>2380</v>
      </c>
      <c r="G579" s="2" t="s">
        <v>6</v>
      </c>
      <c r="H579" s="2"/>
      <c r="J579">
        <f t="shared" ref="J579:J642" si="64">IF(ISBLANK(A579),"",A579)</f>
        <v>2009</v>
      </c>
      <c r="K579" t="str">
        <f t="shared" ref="K579:K642" si="65">IF(ISBLANK(B579),"",B579)</f>
        <v>留</v>
      </c>
      <c r="L579" t="str">
        <f t="shared" si="63"/>
        <v/>
      </c>
      <c r="M579" t="str">
        <f t="shared" si="63"/>
        <v>𤱊㽞畱</v>
      </c>
      <c r="O579">
        <f t="shared" ref="O579:O642" si="66">IF(ISBLANK(E579),"",E579)</f>
        <v>2075</v>
      </c>
      <c r="P579" t="str">
        <f t="shared" ref="P579:P642" si="67">IF(ISBLANK(F579),"",F579)</f>
        <v>涂</v>
      </c>
      <c r="Q579" t="str">
        <f t="shared" ref="Q579:Q642" si="68">IF(ISBLANK(G579),"",  IF(LEN(G579)&gt;=3,MID(G579,2,LEN(G579)-2),G579))</f>
        <v>～</v>
      </c>
      <c r="R579" t="str">
        <f t="shared" ref="R579:R642" si="69">IF(ISBLANK(H579),"",  IF(LEN(H579)&gt;=3,MID(H579,2,LEN(H579)-2),H579))</f>
        <v/>
      </c>
      <c r="U579">
        <f>MATCH(A579,Table9[Index],0)</f>
        <v>986</v>
      </c>
    </row>
    <row r="580" spans="1:21" ht="15.75" thickBot="1" x14ac:dyDescent="0.3">
      <c r="A580" s="2">
        <v>2010</v>
      </c>
      <c r="B580" s="2" t="s">
        <v>2322</v>
      </c>
      <c r="C580" s="2" t="s">
        <v>2323</v>
      </c>
      <c r="D580" s="2"/>
      <c r="E580" s="5"/>
      <c r="F580" s="5"/>
      <c r="G580" s="2" t="s">
        <v>2381</v>
      </c>
      <c r="H580" s="2"/>
      <c r="J580">
        <f t="shared" si="64"/>
        <v>2010</v>
      </c>
      <c r="K580" t="str">
        <f t="shared" si="65"/>
        <v>鸳</v>
      </c>
      <c r="L580" t="str">
        <f t="shared" si="63"/>
        <v>鴛</v>
      </c>
      <c r="M580" t="str">
        <f t="shared" si="63"/>
        <v/>
      </c>
      <c r="O580" t="str">
        <f t="shared" si="66"/>
        <v/>
      </c>
      <c r="P580" t="str">
        <f t="shared" si="67"/>
        <v/>
      </c>
      <c r="Q580" t="str">
        <f t="shared" si="68"/>
        <v>塗</v>
      </c>
      <c r="R580" t="str">
        <f t="shared" si="69"/>
        <v/>
      </c>
      <c r="U580">
        <f>MATCH(A580,Table9[Index],0)</f>
        <v>987</v>
      </c>
    </row>
    <row r="581" spans="1:21" ht="15.75" thickBot="1" x14ac:dyDescent="0.3">
      <c r="A581" s="2">
        <v>2011</v>
      </c>
      <c r="B581" s="2" t="s">
        <v>2324</v>
      </c>
      <c r="C581" s="2" t="s">
        <v>2325</v>
      </c>
      <c r="D581" s="2"/>
      <c r="E581" s="2">
        <v>2079</v>
      </c>
      <c r="F581" s="2" t="s">
        <v>2382</v>
      </c>
      <c r="G581" s="2" t="s">
        <v>2383</v>
      </c>
      <c r="H581" s="2"/>
      <c r="J581">
        <f t="shared" si="64"/>
        <v>2011</v>
      </c>
      <c r="K581" t="str">
        <f t="shared" si="65"/>
        <v>皱</v>
      </c>
      <c r="L581" t="str">
        <f t="shared" si="63"/>
        <v>皺</v>
      </c>
      <c r="M581" t="str">
        <f t="shared" si="63"/>
        <v/>
      </c>
      <c r="O581">
        <f t="shared" si="66"/>
        <v>2079</v>
      </c>
      <c r="P581" t="str">
        <f t="shared" si="67"/>
        <v>涤</v>
      </c>
      <c r="Q581" t="str">
        <f t="shared" si="68"/>
        <v>滌</v>
      </c>
      <c r="R581" t="str">
        <f t="shared" si="69"/>
        <v/>
      </c>
      <c r="U581">
        <f>MATCH(A581,Table9[Index],0)</f>
        <v>988</v>
      </c>
    </row>
    <row r="582" spans="1:21" ht="15.75" thickBot="1" x14ac:dyDescent="0.3">
      <c r="A582" s="2">
        <v>2012</v>
      </c>
      <c r="B582" s="2" t="s">
        <v>2326</v>
      </c>
      <c r="C582" s="2" t="s">
        <v>2327</v>
      </c>
      <c r="D582" s="2"/>
      <c r="E582" s="2">
        <v>2081</v>
      </c>
      <c r="F582" s="2" t="s">
        <v>2384</v>
      </c>
      <c r="G582" s="2" t="s">
        <v>2385</v>
      </c>
      <c r="H582" s="2"/>
      <c r="J582">
        <f t="shared" si="64"/>
        <v>2012</v>
      </c>
      <c r="K582" t="str">
        <f t="shared" si="65"/>
        <v>饿</v>
      </c>
      <c r="L582" t="str">
        <f t="shared" si="63"/>
        <v>餓</v>
      </c>
      <c r="M582" t="str">
        <f t="shared" si="63"/>
        <v/>
      </c>
      <c r="O582">
        <f t="shared" si="66"/>
        <v>2081</v>
      </c>
      <c r="P582" t="str">
        <f t="shared" si="67"/>
        <v>润</v>
      </c>
      <c r="Q582" t="str">
        <f t="shared" si="68"/>
        <v>潤</v>
      </c>
      <c r="R582" t="str">
        <f t="shared" si="69"/>
        <v/>
      </c>
      <c r="U582">
        <f>MATCH(A582,Table9[Index],0)</f>
        <v>989</v>
      </c>
    </row>
    <row r="583" spans="1:21" ht="15.75" thickBot="1" x14ac:dyDescent="0.3">
      <c r="A583" s="2">
        <v>2013</v>
      </c>
      <c r="B583" s="2" t="s">
        <v>2328</v>
      </c>
      <c r="C583" s="2" t="s">
        <v>2329</v>
      </c>
      <c r="D583" s="2"/>
      <c r="E583" s="2">
        <v>2082</v>
      </c>
      <c r="F583" s="2" t="s">
        <v>2386</v>
      </c>
      <c r="G583" s="2" t="s">
        <v>2387</v>
      </c>
      <c r="H583" s="2"/>
      <c r="J583">
        <f t="shared" si="64"/>
        <v>2013</v>
      </c>
      <c r="K583" t="str">
        <f t="shared" si="65"/>
        <v>馁</v>
      </c>
      <c r="L583" t="str">
        <f t="shared" si="63"/>
        <v>餒</v>
      </c>
      <c r="M583" t="str">
        <f t="shared" si="63"/>
        <v/>
      </c>
      <c r="O583">
        <f t="shared" si="66"/>
        <v>2082</v>
      </c>
      <c r="P583" t="str">
        <f t="shared" si="67"/>
        <v>涧</v>
      </c>
      <c r="Q583" t="str">
        <f t="shared" si="68"/>
        <v>澗</v>
      </c>
      <c r="R583" t="str">
        <f t="shared" si="69"/>
        <v/>
      </c>
      <c r="U583">
        <f>MATCH(A583,Table9[Index],0)</f>
        <v>990</v>
      </c>
    </row>
    <row r="584" spans="1:21" ht="15.75" thickBot="1" x14ac:dyDescent="0.3">
      <c r="A584" s="2">
        <v>2015</v>
      </c>
      <c r="B584" s="2" t="s">
        <v>2330</v>
      </c>
      <c r="C584" s="2"/>
      <c r="D584" s="2" t="s">
        <v>2331</v>
      </c>
      <c r="E584" s="2">
        <v>2086</v>
      </c>
      <c r="F584" s="2" t="s">
        <v>2388</v>
      </c>
      <c r="G584" s="2" t="s">
        <v>2389</v>
      </c>
      <c r="H584" s="2"/>
      <c r="J584">
        <f t="shared" si="64"/>
        <v>2015</v>
      </c>
      <c r="K584" t="str">
        <f t="shared" si="65"/>
        <v>凄</v>
      </c>
      <c r="L584" t="str">
        <f t="shared" si="63"/>
        <v/>
      </c>
      <c r="M584" t="str">
        <f t="shared" si="63"/>
        <v>淒悽</v>
      </c>
      <c r="O584">
        <f t="shared" si="66"/>
        <v>2086</v>
      </c>
      <c r="P584" t="str">
        <f t="shared" si="67"/>
        <v>涨</v>
      </c>
      <c r="Q584" t="str">
        <f t="shared" si="68"/>
        <v>漲</v>
      </c>
      <c r="R584" t="str">
        <f t="shared" si="69"/>
        <v/>
      </c>
      <c r="U584">
        <f>MATCH(A584,Table9[Index],0)</f>
        <v>991</v>
      </c>
    </row>
    <row r="585" spans="1:21" ht="15.75" thickBot="1" x14ac:dyDescent="0.3">
      <c r="A585" s="2">
        <v>2016</v>
      </c>
      <c r="B585" s="2" t="s">
        <v>2332</v>
      </c>
      <c r="C585" s="2" t="s">
        <v>2333</v>
      </c>
      <c r="D585" s="2"/>
      <c r="E585" s="2">
        <v>2087</v>
      </c>
      <c r="F585" s="2" t="s">
        <v>2390</v>
      </c>
      <c r="G585" s="2" t="s">
        <v>2391</v>
      </c>
      <c r="H585" s="2"/>
      <c r="J585">
        <f t="shared" si="64"/>
        <v>2016</v>
      </c>
      <c r="K585" t="str">
        <f t="shared" si="65"/>
        <v>恋</v>
      </c>
      <c r="L585" t="str">
        <f t="shared" si="63"/>
        <v>戀</v>
      </c>
      <c r="M585" t="str">
        <f t="shared" si="63"/>
        <v/>
      </c>
      <c r="O585">
        <f t="shared" si="66"/>
        <v>2087</v>
      </c>
      <c r="P585" t="str">
        <f t="shared" si="67"/>
        <v>烫</v>
      </c>
      <c r="Q585" t="str">
        <f t="shared" si="68"/>
        <v>燙</v>
      </c>
      <c r="R585" t="str">
        <f t="shared" si="69"/>
        <v/>
      </c>
      <c r="U585">
        <f>MATCH(A585,Table9[Index],0)</f>
        <v>992</v>
      </c>
    </row>
    <row r="586" spans="1:21" ht="15.75" thickBot="1" x14ac:dyDescent="0.3">
      <c r="A586" s="2">
        <v>2017</v>
      </c>
      <c r="B586" s="2" t="s">
        <v>2334</v>
      </c>
      <c r="C586" s="2" t="s">
        <v>2335</v>
      </c>
      <c r="D586" s="2"/>
      <c r="E586" s="2">
        <v>2088</v>
      </c>
      <c r="F586" s="2" t="s">
        <v>2392</v>
      </c>
      <c r="G586" s="2" t="s">
        <v>2393</v>
      </c>
      <c r="H586" s="2" t="s">
        <v>2394</v>
      </c>
      <c r="J586">
        <f t="shared" si="64"/>
        <v>2017</v>
      </c>
      <c r="K586" t="str">
        <f t="shared" si="65"/>
        <v>桨</v>
      </c>
      <c r="L586" t="str">
        <f t="shared" si="63"/>
        <v>槳</v>
      </c>
      <c r="M586" t="str">
        <f t="shared" si="63"/>
        <v/>
      </c>
      <c r="O586">
        <f t="shared" si="66"/>
        <v>2088</v>
      </c>
      <c r="P586" t="str">
        <f t="shared" si="67"/>
        <v>涩</v>
      </c>
      <c r="Q586" t="str">
        <f t="shared" si="68"/>
        <v>澀</v>
      </c>
      <c r="R586" t="str">
        <f t="shared" si="69"/>
        <v>澁濇</v>
      </c>
      <c r="U586">
        <f>MATCH(A586,Table9[Index],0)</f>
        <v>993</v>
      </c>
    </row>
    <row r="587" spans="1:21" ht="15.75" thickBot="1" x14ac:dyDescent="0.3">
      <c r="A587" s="2">
        <v>2018</v>
      </c>
      <c r="B587" s="2" t="s">
        <v>2336</v>
      </c>
      <c r="C587" s="2" t="s">
        <v>2337</v>
      </c>
      <c r="D587" s="2"/>
      <c r="E587" s="2">
        <v>2089</v>
      </c>
      <c r="F587" s="2" t="s">
        <v>2395</v>
      </c>
      <c r="G587" s="2"/>
      <c r="H587" s="2" t="s">
        <v>2396</v>
      </c>
      <c r="J587">
        <f t="shared" si="64"/>
        <v>2018</v>
      </c>
      <c r="K587" t="str">
        <f t="shared" si="65"/>
        <v>浆</v>
      </c>
      <c r="L587" t="str">
        <f t="shared" si="63"/>
        <v>漿</v>
      </c>
      <c r="M587" t="str">
        <f t="shared" si="63"/>
        <v/>
      </c>
      <c r="O587">
        <f t="shared" si="66"/>
        <v>2089</v>
      </c>
      <c r="P587" t="str">
        <f t="shared" si="67"/>
        <v>涌</v>
      </c>
      <c r="Q587" t="str">
        <f t="shared" si="68"/>
        <v/>
      </c>
      <c r="R587" t="str">
        <f t="shared" si="69"/>
        <v>湧</v>
      </c>
      <c r="U587">
        <f>MATCH(A587,Table9[Index],0)</f>
        <v>994</v>
      </c>
    </row>
    <row r="588" spans="1:21" ht="15.75" thickBot="1" x14ac:dyDescent="0.3">
      <c r="A588" s="2">
        <v>2023</v>
      </c>
      <c r="B588" s="2" t="s">
        <v>2338</v>
      </c>
      <c r="C588" s="2"/>
      <c r="D588" s="2" t="s">
        <v>2339</v>
      </c>
      <c r="E588" s="2">
        <v>2090</v>
      </c>
      <c r="F588" s="2" t="s">
        <v>2397</v>
      </c>
      <c r="G588" s="2"/>
      <c r="H588" s="2" t="s">
        <v>2398</v>
      </c>
      <c r="J588">
        <f t="shared" si="64"/>
        <v>2023</v>
      </c>
      <c r="K588" t="str">
        <f t="shared" si="65"/>
        <v>席</v>
      </c>
      <c r="L588" t="str">
        <f t="shared" si="63"/>
        <v/>
      </c>
      <c r="M588" t="str">
        <f t="shared" si="63"/>
        <v>蓆</v>
      </c>
      <c r="O588">
        <f t="shared" si="66"/>
        <v>2090</v>
      </c>
      <c r="P588" t="str">
        <f t="shared" si="67"/>
        <v>悖</v>
      </c>
      <c r="Q588" t="str">
        <f t="shared" si="68"/>
        <v/>
      </c>
      <c r="R588" t="str">
        <f t="shared" si="69"/>
        <v>誖</v>
      </c>
      <c r="U588">
        <f>MATCH(A588,Table9[Index],0)</f>
        <v>995</v>
      </c>
    </row>
    <row r="589" spans="1:21" ht="15.75" thickBot="1" x14ac:dyDescent="0.3">
      <c r="A589" s="4">
        <v>2024</v>
      </c>
      <c r="B589" s="4" t="s">
        <v>2340</v>
      </c>
      <c r="C589" s="2" t="s">
        <v>6</v>
      </c>
      <c r="D589" s="2"/>
      <c r="E589" s="2">
        <v>2093</v>
      </c>
      <c r="F589" s="2" t="s">
        <v>2399</v>
      </c>
      <c r="G589" s="2"/>
      <c r="H589" s="2" t="s">
        <v>2400</v>
      </c>
      <c r="J589">
        <f t="shared" si="64"/>
        <v>2024</v>
      </c>
      <c r="K589" t="str">
        <f t="shared" si="65"/>
        <v>准</v>
      </c>
      <c r="L589" t="str">
        <f t="shared" si="63"/>
        <v>～</v>
      </c>
      <c r="M589" t="str">
        <f t="shared" si="63"/>
        <v/>
      </c>
      <c r="O589">
        <f t="shared" si="66"/>
        <v>2093</v>
      </c>
      <c r="P589" t="str">
        <f t="shared" si="67"/>
        <v>悍</v>
      </c>
      <c r="Q589" t="str">
        <f t="shared" si="68"/>
        <v/>
      </c>
      <c r="R589" t="str">
        <f t="shared" si="69"/>
        <v>猂</v>
      </c>
      <c r="U589">
        <f>MATCH(A589,Table9[Index],0)</f>
        <v>996</v>
      </c>
    </row>
    <row r="590" spans="1:21" ht="15.75" thickBot="1" x14ac:dyDescent="0.3">
      <c r="A590" s="5"/>
      <c r="B590" s="5"/>
      <c r="C590" s="2" t="s">
        <v>2341</v>
      </c>
      <c r="D590" s="2"/>
      <c r="E590" s="2">
        <v>2095</v>
      </c>
      <c r="F590" s="2" t="s">
        <v>2401</v>
      </c>
      <c r="G590" s="2" t="s">
        <v>2402</v>
      </c>
      <c r="H590" s="2"/>
      <c r="J590" t="str">
        <f t="shared" si="64"/>
        <v/>
      </c>
      <c r="K590" t="str">
        <f t="shared" si="65"/>
        <v/>
      </c>
      <c r="L590" t="str">
        <f t="shared" si="63"/>
        <v>準</v>
      </c>
      <c r="M590" t="str">
        <f t="shared" si="63"/>
        <v/>
      </c>
      <c r="O590">
        <f t="shared" si="66"/>
        <v>2095</v>
      </c>
      <c r="P590" t="str">
        <f t="shared" si="67"/>
        <v>悯</v>
      </c>
      <c r="Q590" t="str">
        <f t="shared" si="68"/>
        <v>憫</v>
      </c>
      <c r="R590" t="str">
        <f t="shared" si="69"/>
        <v/>
      </c>
      <c r="U590" t="e">
        <f>MATCH(A590,Table9[Index],0)</f>
        <v>#N/A</v>
      </c>
    </row>
    <row r="591" spans="1:21" ht="15.75" thickBot="1" x14ac:dyDescent="0.3">
      <c r="A591" s="4">
        <v>2026</v>
      </c>
      <c r="B591" s="4" t="s">
        <v>2342</v>
      </c>
      <c r="C591" s="2" t="s">
        <v>6</v>
      </c>
      <c r="D591" s="2"/>
      <c r="E591" s="2">
        <v>2098</v>
      </c>
      <c r="F591" s="2" t="s">
        <v>2403</v>
      </c>
      <c r="G591" s="2" t="s">
        <v>2404</v>
      </c>
      <c r="H591" s="2"/>
      <c r="J591">
        <f t="shared" si="64"/>
        <v>2026</v>
      </c>
      <c r="K591" t="str">
        <f t="shared" si="65"/>
        <v>症</v>
      </c>
      <c r="L591" t="str">
        <f t="shared" si="63"/>
        <v>～</v>
      </c>
      <c r="M591" t="str">
        <f t="shared" si="63"/>
        <v/>
      </c>
      <c r="O591">
        <f t="shared" si="66"/>
        <v>2098</v>
      </c>
      <c r="P591" t="str">
        <f t="shared" si="67"/>
        <v>宽</v>
      </c>
      <c r="Q591" t="str">
        <f t="shared" si="68"/>
        <v>寬</v>
      </c>
      <c r="R591" t="str">
        <f t="shared" si="69"/>
        <v/>
      </c>
      <c r="U591">
        <f>MATCH(A591,Table9[Index],0)</f>
        <v>997</v>
      </c>
    </row>
    <row r="592" spans="1:21" ht="15.75" thickBot="1" x14ac:dyDescent="0.3">
      <c r="A592" s="5"/>
      <c r="B592" s="5"/>
      <c r="C592" s="2" t="s">
        <v>2343</v>
      </c>
      <c r="D592" s="2"/>
      <c r="E592" s="4">
        <v>2099</v>
      </c>
      <c r="F592" s="4" t="s">
        <v>2405</v>
      </c>
      <c r="G592" s="2" t="s">
        <v>6</v>
      </c>
      <c r="H592" s="2"/>
      <c r="J592" t="str">
        <f t="shared" si="64"/>
        <v/>
      </c>
      <c r="K592" t="str">
        <f t="shared" si="65"/>
        <v/>
      </c>
      <c r="L592" t="str">
        <f t="shared" si="63"/>
        <v>癥</v>
      </c>
      <c r="M592" t="str">
        <f t="shared" si="63"/>
        <v/>
      </c>
      <c r="O592">
        <f t="shared" si="66"/>
        <v>2099</v>
      </c>
      <c r="P592" t="str">
        <f t="shared" si="67"/>
        <v>家</v>
      </c>
      <c r="Q592" t="str">
        <f t="shared" si="68"/>
        <v>～</v>
      </c>
      <c r="R592" t="str">
        <f t="shared" si="69"/>
        <v/>
      </c>
      <c r="U592" t="e">
        <f>MATCH(A592,Table9[Index],0)</f>
        <v>#N/A</v>
      </c>
    </row>
    <row r="593" spans="1:21" ht="15.75" thickBot="1" x14ac:dyDescent="0.3">
      <c r="A593" s="2">
        <v>2029</v>
      </c>
      <c r="B593" s="2" t="s">
        <v>2344</v>
      </c>
      <c r="C593" s="2" t="s">
        <v>2345</v>
      </c>
      <c r="D593" s="2" t="s">
        <v>2346</v>
      </c>
      <c r="E593" s="5"/>
      <c r="F593" s="5"/>
      <c r="G593" s="2" t="s">
        <v>2406</v>
      </c>
      <c r="H593" s="2"/>
      <c r="J593">
        <f t="shared" si="64"/>
        <v>2029</v>
      </c>
      <c r="K593" t="str">
        <f t="shared" si="65"/>
        <v>斋</v>
      </c>
      <c r="L593" t="str">
        <f t="shared" si="63"/>
        <v>齋</v>
      </c>
      <c r="M593" t="str">
        <f t="shared" si="63"/>
        <v>亝</v>
      </c>
      <c r="O593" t="str">
        <f t="shared" si="66"/>
        <v/>
      </c>
      <c r="P593" t="str">
        <f t="shared" si="67"/>
        <v/>
      </c>
      <c r="Q593" t="str">
        <f t="shared" si="68"/>
        <v>傢</v>
      </c>
      <c r="R593" t="str">
        <f t="shared" si="69"/>
        <v/>
      </c>
      <c r="U593">
        <f>MATCH(A593,Table9[Index],0)</f>
        <v>998</v>
      </c>
    </row>
    <row r="594" spans="1:21" ht="15.75" thickBot="1" x14ac:dyDescent="0.3">
      <c r="A594" s="2">
        <v>2034</v>
      </c>
      <c r="B594" s="2" t="s">
        <v>2347</v>
      </c>
      <c r="C594" s="2"/>
      <c r="D594" s="2" t="s">
        <v>2348</v>
      </c>
      <c r="E594" s="2">
        <v>2101</v>
      </c>
      <c r="F594" s="2" t="s">
        <v>2407</v>
      </c>
      <c r="G594" s="2"/>
      <c r="H594" s="2" t="s">
        <v>2408</v>
      </c>
      <c r="J594">
        <f t="shared" si="64"/>
        <v>2034</v>
      </c>
      <c r="K594" t="str">
        <f t="shared" si="65"/>
        <v>效</v>
      </c>
      <c r="L594" t="str">
        <f t="shared" si="63"/>
        <v/>
      </c>
      <c r="M594" t="str">
        <f t="shared" si="63"/>
        <v>効傚</v>
      </c>
      <c r="O594">
        <f t="shared" si="66"/>
        <v>2101</v>
      </c>
      <c r="P594" t="str">
        <f t="shared" si="67"/>
        <v>宴</v>
      </c>
      <c r="Q594" t="str">
        <f t="shared" si="68"/>
        <v/>
      </c>
      <c r="R594" t="str">
        <f t="shared" si="69"/>
        <v>醼讌</v>
      </c>
      <c r="U594">
        <f>MATCH(A594,Table9[Index],0)</f>
        <v>999</v>
      </c>
    </row>
    <row r="595" spans="1:21" ht="15.75" thickBot="1" x14ac:dyDescent="0.3">
      <c r="A595" s="2">
        <v>2035</v>
      </c>
      <c r="B595" s="2" t="s">
        <v>2349</v>
      </c>
      <c r="C595" s="2" t="s">
        <v>2350</v>
      </c>
      <c r="D595" s="2"/>
      <c r="E595" s="2">
        <v>2102</v>
      </c>
      <c r="F595" s="2" t="s">
        <v>2409</v>
      </c>
      <c r="G595" s="2" t="s">
        <v>2410</v>
      </c>
      <c r="H595" s="2"/>
      <c r="J595">
        <f t="shared" si="64"/>
        <v>2035</v>
      </c>
      <c r="K595" t="str">
        <f t="shared" si="65"/>
        <v>离</v>
      </c>
      <c r="L595" t="str">
        <f t="shared" si="63"/>
        <v>離</v>
      </c>
      <c r="M595" t="str">
        <f t="shared" si="63"/>
        <v/>
      </c>
      <c r="O595">
        <f t="shared" si="66"/>
        <v>2102</v>
      </c>
      <c r="P595" t="str">
        <f t="shared" si="67"/>
        <v>宾</v>
      </c>
      <c r="Q595" t="str">
        <f t="shared" si="68"/>
        <v>賓</v>
      </c>
      <c r="R595" t="str">
        <f t="shared" si="69"/>
        <v/>
      </c>
      <c r="U595">
        <f>MATCH(A595,Table9[Index],0)</f>
        <v>1000</v>
      </c>
    </row>
    <row r="596" spans="1:21" ht="15.75" thickBot="1" x14ac:dyDescent="0.3">
      <c r="A596" s="2">
        <v>2039</v>
      </c>
      <c r="B596" s="2" t="s">
        <v>2351</v>
      </c>
      <c r="C596" s="2" t="s">
        <v>2352</v>
      </c>
      <c r="D596" s="3" t="s">
        <v>2353</v>
      </c>
      <c r="E596" s="2">
        <v>2103</v>
      </c>
      <c r="F596" s="2" t="s">
        <v>2411</v>
      </c>
      <c r="G596" s="2" t="s">
        <v>2412</v>
      </c>
      <c r="H596" s="2"/>
      <c r="J596">
        <f t="shared" si="64"/>
        <v>2039</v>
      </c>
      <c r="K596" t="str">
        <f t="shared" si="65"/>
        <v>资</v>
      </c>
      <c r="L596" t="str">
        <f t="shared" si="63"/>
        <v>資</v>
      </c>
      <c r="M596" t="str">
        <f t="shared" si="63"/>
        <v>貲40</v>
      </c>
      <c r="O596">
        <f t="shared" si="66"/>
        <v>2103</v>
      </c>
      <c r="P596" t="str">
        <f t="shared" si="67"/>
        <v>窍</v>
      </c>
      <c r="Q596" t="str">
        <f t="shared" si="68"/>
        <v>竅</v>
      </c>
      <c r="R596" t="str">
        <f t="shared" si="69"/>
        <v/>
      </c>
      <c r="U596">
        <f>MATCH(A596,Table9[Index],0)</f>
        <v>39</v>
      </c>
    </row>
    <row r="597" spans="1:21" ht="15.75" thickBot="1" x14ac:dyDescent="0.3">
      <c r="A597" s="2">
        <v>2040</v>
      </c>
      <c r="B597" s="2" t="s">
        <v>2354</v>
      </c>
      <c r="C597" s="2"/>
      <c r="D597" s="2" t="s">
        <v>2355</v>
      </c>
      <c r="E597" s="2">
        <v>2108</v>
      </c>
      <c r="F597" s="2" t="s">
        <v>2413</v>
      </c>
      <c r="G597" s="2" t="s">
        <v>2414</v>
      </c>
      <c r="H597" s="2"/>
      <c r="J597">
        <f t="shared" si="64"/>
        <v>2040</v>
      </c>
      <c r="K597" t="str">
        <f t="shared" si="65"/>
        <v>凉</v>
      </c>
      <c r="L597" t="str">
        <f t="shared" si="63"/>
        <v/>
      </c>
      <c r="M597" t="str">
        <f t="shared" si="63"/>
        <v>涼</v>
      </c>
      <c r="O597">
        <f t="shared" si="66"/>
        <v>2108</v>
      </c>
      <c r="P597" t="str">
        <f t="shared" si="67"/>
        <v>请</v>
      </c>
      <c r="Q597" t="str">
        <f t="shared" si="68"/>
        <v>請</v>
      </c>
      <c r="R597" t="str">
        <f t="shared" si="69"/>
        <v/>
      </c>
      <c r="U597">
        <f>MATCH(A597,Table9[Index],0)</f>
        <v>1001</v>
      </c>
    </row>
    <row r="598" spans="1:21" ht="15.75" thickBot="1" x14ac:dyDescent="0.3">
      <c r="A598" s="2">
        <v>2043</v>
      </c>
      <c r="B598" s="2" t="s">
        <v>2356</v>
      </c>
      <c r="C598" s="2" t="s">
        <v>2357</v>
      </c>
      <c r="D598" s="2"/>
      <c r="E598" s="2">
        <v>2110</v>
      </c>
      <c r="F598" s="2" t="s">
        <v>2415</v>
      </c>
      <c r="G598" s="2" t="s">
        <v>2416</v>
      </c>
      <c r="H598" s="2"/>
      <c r="J598">
        <f t="shared" si="64"/>
        <v>2043</v>
      </c>
      <c r="K598" t="str">
        <f t="shared" si="65"/>
        <v>竞</v>
      </c>
      <c r="L598" t="str">
        <f t="shared" si="63"/>
        <v>競</v>
      </c>
      <c r="M598" t="str">
        <f t="shared" si="63"/>
        <v/>
      </c>
      <c r="O598">
        <f t="shared" si="66"/>
        <v>2110</v>
      </c>
      <c r="P598" t="str">
        <f t="shared" si="67"/>
        <v>诸</v>
      </c>
      <c r="Q598" t="str">
        <f t="shared" si="68"/>
        <v>諸</v>
      </c>
      <c r="R598" t="str">
        <f t="shared" si="69"/>
        <v/>
      </c>
      <c r="U598">
        <f>MATCH(A598,Table9[Index],0)</f>
        <v>1002</v>
      </c>
    </row>
    <row r="599" spans="1:21" ht="15.75" thickBot="1" x14ac:dyDescent="0.3">
      <c r="A599" s="2">
        <v>2048</v>
      </c>
      <c r="B599" s="2" t="s">
        <v>2358</v>
      </c>
      <c r="C599" s="2" t="s">
        <v>2359</v>
      </c>
      <c r="D599" s="2"/>
      <c r="E599" s="2">
        <v>2111</v>
      </c>
      <c r="F599" s="2" t="s">
        <v>2417</v>
      </c>
      <c r="G599" s="2" t="s">
        <v>2418</v>
      </c>
      <c r="H599" s="2"/>
      <c r="J599">
        <f t="shared" si="64"/>
        <v>2048</v>
      </c>
      <c r="K599" t="str">
        <f t="shared" si="65"/>
        <v>阅</v>
      </c>
      <c r="L599" t="str">
        <f t="shared" si="63"/>
        <v>閲</v>
      </c>
      <c r="M599" t="str">
        <f t="shared" si="63"/>
        <v/>
      </c>
      <c r="O599">
        <f t="shared" si="66"/>
        <v>2111</v>
      </c>
      <c r="P599" t="str">
        <f t="shared" si="67"/>
        <v>诺</v>
      </c>
      <c r="Q599" t="str">
        <f t="shared" si="68"/>
        <v>諾</v>
      </c>
      <c r="R599" t="str">
        <f t="shared" si="69"/>
        <v/>
      </c>
      <c r="U599">
        <f>MATCH(A599,Table9[Index],0)</f>
        <v>1003</v>
      </c>
    </row>
    <row r="600" spans="1:21" ht="15.75" thickBot="1" x14ac:dyDescent="0.3">
      <c r="A600" s="2">
        <v>2051</v>
      </c>
      <c r="B600" s="2" t="s">
        <v>2360</v>
      </c>
      <c r="C600" s="2"/>
      <c r="D600" s="2" t="s">
        <v>2361</v>
      </c>
      <c r="E600" s="2">
        <v>2112</v>
      </c>
      <c r="F600" s="2" t="s">
        <v>2419</v>
      </c>
      <c r="G600" s="2" t="s">
        <v>2420</v>
      </c>
      <c r="H600" s="2"/>
      <c r="J600">
        <f t="shared" si="64"/>
        <v>2051</v>
      </c>
      <c r="K600" t="str">
        <f t="shared" si="65"/>
        <v>瓶</v>
      </c>
      <c r="L600" t="str">
        <f t="shared" si="63"/>
        <v/>
      </c>
      <c r="M600" t="str">
        <f t="shared" si="63"/>
        <v>缾</v>
      </c>
      <c r="O600">
        <f t="shared" si="66"/>
        <v>2112</v>
      </c>
      <c r="P600" t="str">
        <f t="shared" si="67"/>
        <v>读</v>
      </c>
      <c r="Q600" t="str">
        <f t="shared" si="68"/>
        <v>讀</v>
      </c>
      <c r="R600" t="str">
        <f t="shared" si="69"/>
        <v/>
      </c>
      <c r="U600">
        <f>MATCH(A600,Table9[Index],0)</f>
        <v>1004</v>
      </c>
    </row>
    <row r="601" spans="1:21" ht="15.75" thickBot="1" x14ac:dyDescent="0.3">
      <c r="A601" s="2">
        <v>2059</v>
      </c>
      <c r="B601" s="2" t="s">
        <v>2362</v>
      </c>
      <c r="C601" s="2" t="s">
        <v>2363</v>
      </c>
      <c r="D601" s="2"/>
      <c r="E601" s="2">
        <v>2114</v>
      </c>
      <c r="F601" s="2" t="s">
        <v>2421</v>
      </c>
      <c r="G601" s="2" t="s">
        <v>2422</v>
      </c>
      <c r="H601" s="2"/>
      <c r="J601">
        <f t="shared" si="64"/>
        <v>2059</v>
      </c>
      <c r="K601" t="str">
        <f t="shared" si="65"/>
        <v>烦</v>
      </c>
      <c r="L601" t="str">
        <f t="shared" si="63"/>
        <v>煩</v>
      </c>
      <c r="M601" t="str">
        <f t="shared" si="63"/>
        <v/>
      </c>
      <c r="O601">
        <f t="shared" si="66"/>
        <v>2114</v>
      </c>
      <c r="P601" t="str">
        <f t="shared" si="67"/>
        <v>诽</v>
      </c>
      <c r="Q601" t="str">
        <f t="shared" si="68"/>
        <v>誹</v>
      </c>
      <c r="R601" t="str">
        <f t="shared" si="69"/>
        <v/>
      </c>
      <c r="U601">
        <f>MATCH(A601,Table9[Index],0)</f>
        <v>1005</v>
      </c>
    </row>
    <row r="602" spans="1:21" ht="15.75" thickBot="1" x14ac:dyDescent="0.3">
      <c r="A602" s="2">
        <v>2060</v>
      </c>
      <c r="B602" s="2" t="s">
        <v>2364</v>
      </c>
      <c r="C602" s="2" t="s">
        <v>2365</v>
      </c>
      <c r="D602" s="2"/>
      <c r="E602" s="2">
        <v>2115</v>
      </c>
      <c r="F602" s="2" t="s">
        <v>2423</v>
      </c>
      <c r="G602" s="2" t="s">
        <v>2424</v>
      </c>
      <c r="H602" s="2" t="s">
        <v>2425</v>
      </c>
      <c r="J602">
        <f t="shared" si="64"/>
        <v>2060</v>
      </c>
      <c r="K602" t="str">
        <f t="shared" si="65"/>
        <v>烧</v>
      </c>
      <c r="L602" t="str">
        <f t="shared" si="63"/>
        <v>燒</v>
      </c>
      <c r="M602" t="str">
        <f t="shared" si="63"/>
        <v/>
      </c>
      <c r="O602">
        <f t="shared" si="66"/>
        <v>2115</v>
      </c>
      <c r="P602" t="str">
        <f t="shared" si="67"/>
        <v>袜</v>
      </c>
      <c r="Q602" t="str">
        <f t="shared" si="68"/>
        <v>襪</v>
      </c>
      <c r="R602" t="str">
        <f t="shared" si="69"/>
        <v>韈韤</v>
      </c>
      <c r="U602">
        <f>MATCH(A602,Table9[Index],0)</f>
        <v>1006</v>
      </c>
    </row>
    <row r="603" spans="1:21" ht="15.75" thickBot="1" x14ac:dyDescent="0.3">
      <c r="A603" s="2">
        <v>2061</v>
      </c>
      <c r="B603" s="2" t="s">
        <v>2366</v>
      </c>
      <c r="C603" s="2" t="s">
        <v>2367</v>
      </c>
      <c r="D603" s="2"/>
      <c r="E603" s="2">
        <v>2120</v>
      </c>
      <c r="F603" s="2" t="s">
        <v>2426</v>
      </c>
      <c r="G603" s="2" t="s">
        <v>2427</v>
      </c>
      <c r="H603" s="2"/>
      <c r="J603">
        <f t="shared" si="64"/>
        <v>2061</v>
      </c>
      <c r="K603" t="str">
        <f t="shared" si="65"/>
        <v>烛</v>
      </c>
      <c r="L603" t="str">
        <f t="shared" si="63"/>
        <v>燭</v>
      </c>
      <c r="M603" t="str">
        <f t="shared" si="63"/>
        <v/>
      </c>
      <c r="O603">
        <f t="shared" si="66"/>
        <v>2120</v>
      </c>
      <c r="P603" t="str">
        <f t="shared" si="67"/>
        <v>课</v>
      </c>
      <c r="Q603" t="str">
        <f t="shared" si="68"/>
        <v>課</v>
      </c>
      <c r="R603" t="str">
        <f t="shared" si="69"/>
        <v/>
      </c>
      <c r="U603">
        <f>MATCH(A603,Table9[Index],0)</f>
        <v>1007</v>
      </c>
    </row>
    <row r="604" spans="1:21" ht="15.75" thickBot="1" x14ac:dyDescent="0.3">
      <c r="A604" s="2">
        <v>2062</v>
      </c>
      <c r="B604" s="2" t="s">
        <v>2368</v>
      </c>
      <c r="C604" s="2"/>
      <c r="D604" s="2" t="s">
        <v>2369</v>
      </c>
      <c r="E604" s="2">
        <v>2121</v>
      </c>
      <c r="F604" s="2" t="s">
        <v>2428</v>
      </c>
      <c r="G604" s="2"/>
      <c r="H604" s="2" t="s">
        <v>2429</v>
      </c>
      <c r="J604">
        <f t="shared" si="64"/>
        <v>2062</v>
      </c>
      <c r="K604" t="str">
        <f t="shared" si="65"/>
        <v>烟</v>
      </c>
      <c r="L604" t="str">
        <f t="shared" si="63"/>
        <v/>
      </c>
      <c r="M604" t="str">
        <f t="shared" si="63"/>
        <v>菸煙</v>
      </c>
      <c r="O604">
        <f t="shared" si="66"/>
        <v>2121</v>
      </c>
      <c r="P604" t="str">
        <f t="shared" si="67"/>
        <v>冥</v>
      </c>
      <c r="Q604" t="str">
        <f t="shared" si="68"/>
        <v/>
      </c>
      <c r="R604" t="str">
        <f t="shared" si="69"/>
        <v>𠖇㝠</v>
      </c>
      <c r="U604">
        <f>MATCH(A604,Table9[Index],0)</f>
        <v>1008</v>
      </c>
    </row>
    <row r="605" spans="1:21" ht="15.75" thickBot="1" x14ac:dyDescent="0.3">
      <c r="A605" s="2">
        <v>2064</v>
      </c>
      <c r="B605" s="2" t="s">
        <v>2370</v>
      </c>
      <c r="C605" s="2" t="s">
        <v>2371</v>
      </c>
      <c r="D605" s="2"/>
      <c r="E605" s="2">
        <v>2122</v>
      </c>
      <c r="F605" s="2" t="s">
        <v>2430</v>
      </c>
      <c r="G605" s="2" t="s">
        <v>2431</v>
      </c>
      <c r="H605" s="2"/>
      <c r="J605">
        <f t="shared" si="64"/>
        <v>2064</v>
      </c>
      <c r="K605" t="str">
        <f t="shared" si="65"/>
        <v>递</v>
      </c>
      <c r="L605" t="str">
        <f t="shared" si="63"/>
        <v>遞</v>
      </c>
      <c r="M605" t="str">
        <f t="shared" si="63"/>
        <v/>
      </c>
      <c r="O605">
        <f t="shared" si="66"/>
        <v>2122</v>
      </c>
      <c r="P605" t="str">
        <f t="shared" si="67"/>
        <v>谁</v>
      </c>
      <c r="Q605" t="str">
        <f t="shared" si="68"/>
        <v>誰</v>
      </c>
      <c r="R605" t="str">
        <f t="shared" si="69"/>
        <v/>
      </c>
      <c r="U605">
        <f>MATCH(A605,Table9[Index],0)</f>
        <v>1009</v>
      </c>
    </row>
    <row r="606" spans="1:21" x14ac:dyDescent="0.25">
      <c r="A606" s="19"/>
      <c r="B606" s="19"/>
      <c r="C606" s="19"/>
      <c r="D606" s="19"/>
      <c r="E606" s="19"/>
      <c r="F606" s="19"/>
      <c r="G606" s="19"/>
      <c r="H606" s="19"/>
      <c r="J606" t="str">
        <f t="shared" si="64"/>
        <v/>
      </c>
      <c r="K606" t="str">
        <f t="shared" si="65"/>
        <v/>
      </c>
      <c r="L606" t="str">
        <f t="shared" si="63"/>
        <v/>
      </c>
      <c r="M606" t="str">
        <f t="shared" si="63"/>
        <v/>
      </c>
      <c r="O606" t="str">
        <f t="shared" si="66"/>
        <v/>
      </c>
      <c r="P606" t="str">
        <f t="shared" si="67"/>
        <v/>
      </c>
      <c r="Q606" t="str">
        <f t="shared" si="68"/>
        <v/>
      </c>
      <c r="R606" t="str">
        <f t="shared" si="69"/>
        <v/>
      </c>
      <c r="U606" t="e">
        <f>MATCH(A606,Table9[Index],0)</f>
        <v>#N/A</v>
      </c>
    </row>
    <row r="607" spans="1:21" ht="15.75" thickBot="1" x14ac:dyDescent="0.3">
      <c r="A607" s="14"/>
      <c r="J607" t="str">
        <f t="shared" si="64"/>
        <v/>
      </c>
      <c r="K607" t="str">
        <f t="shared" si="65"/>
        <v/>
      </c>
      <c r="L607" t="str">
        <f t="shared" si="63"/>
        <v/>
      </c>
      <c r="M607" t="str">
        <f t="shared" si="63"/>
        <v/>
      </c>
      <c r="O607" t="str">
        <f t="shared" si="66"/>
        <v/>
      </c>
      <c r="P607" t="str">
        <f t="shared" si="67"/>
        <v/>
      </c>
      <c r="Q607" t="str">
        <f t="shared" si="68"/>
        <v/>
      </c>
      <c r="R607" t="str">
        <f t="shared" si="69"/>
        <v/>
      </c>
      <c r="U607" t="e">
        <f>MATCH(A607,Table9[Index],0)</f>
        <v>#N/A</v>
      </c>
    </row>
    <row r="608" spans="1:21" ht="15.75" thickBot="1" x14ac:dyDescent="0.3">
      <c r="A608" s="20" t="s">
        <v>0</v>
      </c>
      <c r="B608" s="21"/>
      <c r="C608" s="1" t="s">
        <v>1</v>
      </c>
      <c r="D608" s="1" t="s">
        <v>2</v>
      </c>
      <c r="E608" s="20" t="s">
        <v>0</v>
      </c>
      <c r="F608" s="21"/>
      <c r="G608" s="1" t="s">
        <v>1</v>
      </c>
      <c r="H608" s="1" t="s">
        <v>2</v>
      </c>
      <c r="J608" t="str">
        <f t="shared" si="64"/>
        <v>规范字</v>
      </c>
      <c r="K608" t="str">
        <f t="shared" si="65"/>
        <v/>
      </c>
      <c r="L608" t="str">
        <f t="shared" si="63"/>
        <v>体</v>
      </c>
      <c r="M608" t="str">
        <f t="shared" si="63"/>
        <v>体</v>
      </c>
      <c r="O608" t="str">
        <f t="shared" si="66"/>
        <v>规范字</v>
      </c>
      <c r="P608" t="str">
        <f t="shared" si="67"/>
        <v/>
      </c>
      <c r="Q608" t="str">
        <f t="shared" si="68"/>
        <v>体</v>
      </c>
      <c r="R608" t="str">
        <f t="shared" si="69"/>
        <v>体</v>
      </c>
      <c r="U608" t="e">
        <f>MATCH(A608,Table9[Index],0)</f>
        <v>#N/A</v>
      </c>
    </row>
    <row r="609" spans="1:21" ht="15.75" thickBot="1" x14ac:dyDescent="0.3">
      <c r="A609" s="2">
        <v>2123</v>
      </c>
      <c r="B609" s="2" t="s">
        <v>2432</v>
      </c>
      <c r="C609" s="2" t="s">
        <v>2433</v>
      </c>
      <c r="D609" s="2"/>
      <c r="E609" s="2">
        <v>2213</v>
      </c>
      <c r="F609" s="2" t="s">
        <v>2496</v>
      </c>
      <c r="G609" s="2" t="s">
        <v>2497</v>
      </c>
      <c r="H609" s="2"/>
      <c r="J609">
        <f t="shared" si="64"/>
        <v>2123</v>
      </c>
      <c r="K609" t="str">
        <f t="shared" si="65"/>
        <v>调</v>
      </c>
      <c r="L609" t="str">
        <f t="shared" si="63"/>
        <v>調</v>
      </c>
      <c r="M609" t="str">
        <f t="shared" si="63"/>
        <v/>
      </c>
      <c r="O609">
        <f t="shared" si="66"/>
        <v>2213</v>
      </c>
      <c r="P609" t="str">
        <f t="shared" si="67"/>
        <v>萤</v>
      </c>
      <c r="Q609" t="str">
        <f t="shared" si="68"/>
        <v>螢</v>
      </c>
      <c r="R609" t="str">
        <f t="shared" si="69"/>
        <v/>
      </c>
      <c r="U609">
        <f>MATCH(A609,Table9[Index],0)</f>
        <v>1039</v>
      </c>
    </row>
    <row r="610" spans="1:21" ht="15.75" thickBot="1" x14ac:dyDescent="0.3">
      <c r="A610" s="2">
        <v>2124</v>
      </c>
      <c r="B610" s="2" t="s">
        <v>2434</v>
      </c>
      <c r="C610" s="2"/>
      <c r="D610" s="2" t="s">
        <v>2435</v>
      </c>
      <c r="E610" s="2">
        <v>2214</v>
      </c>
      <c r="F610" s="2" t="s">
        <v>2498</v>
      </c>
      <c r="G610" s="2" t="s">
        <v>2499</v>
      </c>
      <c r="H610" s="2"/>
      <c r="J610">
        <f t="shared" si="64"/>
        <v>2124</v>
      </c>
      <c r="K610" t="str">
        <f t="shared" si="65"/>
        <v>冤</v>
      </c>
      <c r="L610" t="str">
        <f t="shared" si="63"/>
        <v/>
      </c>
      <c r="M610" t="str">
        <f t="shared" si="63"/>
        <v>𡨘寃</v>
      </c>
      <c r="O610">
        <f t="shared" si="66"/>
        <v>2214</v>
      </c>
      <c r="P610" t="str">
        <f t="shared" si="67"/>
        <v>营</v>
      </c>
      <c r="Q610" t="str">
        <f t="shared" si="68"/>
        <v>營</v>
      </c>
      <c r="R610" t="str">
        <f t="shared" si="69"/>
        <v/>
      </c>
      <c r="U610">
        <f>MATCH(A610,Table9[Index],0)</f>
        <v>1040</v>
      </c>
    </row>
    <row r="611" spans="1:21" ht="15.75" thickBot="1" x14ac:dyDescent="0.3">
      <c r="A611" s="2">
        <v>2125</v>
      </c>
      <c r="B611" s="2" t="s">
        <v>2436</v>
      </c>
      <c r="C611" s="2" t="s">
        <v>2437</v>
      </c>
      <c r="D611" s="2"/>
      <c r="E611" s="2">
        <v>2216</v>
      </c>
      <c r="F611" s="2" t="s">
        <v>2500</v>
      </c>
      <c r="G611" s="2" t="s">
        <v>2501</v>
      </c>
      <c r="H611" s="2"/>
      <c r="J611">
        <f t="shared" si="64"/>
        <v>2125</v>
      </c>
      <c r="K611" t="str">
        <f t="shared" si="65"/>
        <v>谅</v>
      </c>
      <c r="L611" t="str">
        <f t="shared" si="63"/>
        <v>諒</v>
      </c>
      <c r="M611" t="str">
        <f t="shared" si="63"/>
        <v/>
      </c>
      <c r="O611">
        <f t="shared" si="66"/>
        <v>2216</v>
      </c>
      <c r="P611" t="str">
        <f t="shared" si="67"/>
        <v>萧</v>
      </c>
      <c r="Q611" t="str">
        <f t="shared" si="68"/>
        <v>蕭</v>
      </c>
      <c r="R611" t="str">
        <f t="shared" si="69"/>
        <v/>
      </c>
      <c r="U611">
        <f>MATCH(A611,Table9[Index],0)</f>
        <v>1041</v>
      </c>
    </row>
    <row r="612" spans="1:21" ht="15.75" thickBot="1" x14ac:dyDescent="0.3">
      <c r="A612" s="2">
        <v>2126</v>
      </c>
      <c r="B612" s="2" t="s">
        <v>2438</v>
      </c>
      <c r="C612" s="2" t="s">
        <v>2439</v>
      </c>
      <c r="D612" s="2"/>
      <c r="E612" s="2">
        <v>2217</v>
      </c>
      <c r="F612" s="2" t="s">
        <v>2502</v>
      </c>
      <c r="G612" s="2" t="s">
        <v>2503</v>
      </c>
      <c r="H612" s="2"/>
      <c r="J612">
        <f t="shared" si="64"/>
        <v>2126</v>
      </c>
      <c r="K612" t="str">
        <f t="shared" si="65"/>
        <v>谆</v>
      </c>
      <c r="L612" t="str">
        <f t="shared" si="63"/>
        <v>諄</v>
      </c>
      <c r="M612" t="str">
        <f t="shared" si="63"/>
        <v/>
      </c>
      <c r="O612">
        <f t="shared" si="66"/>
        <v>2217</v>
      </c>
      <c r="P612" t="str">
        <f t="shared" si="67"/>
        <v>萨</v>
      </c>
      <c r="Q612" t="str">
        <f t="shared" si="68"/>
        <v>薩</v>
      </c>
      <c r="R612" t="str">
        <f t="shared" si="69"/>
        <v/>
      </c>
      <c r="U612">
        <f>MATCH(A612,Table9[Index],0)</f>
        <v>1042</v>
      </c>
    </row>
    <row r="613" spans="1:21" ht="15.75" thickBot="1" x14ac:dyDescent="0.3">
      <c r="A613" s="2">
        <v>2127</v>
      </c>
      <c r="B613" s="2" t="s">
        <v>2440</v>
      </c>
      <c r="C613" s="2" t="s">
        <v>2441</v>
      </c>
      <c r="D613" s="2"/>
      <c r="E613" s="2">
        <v>2221</v>
      </c>
      <c r="F613" s="2" t="s">
        <v>2504</v>
      </c>
      <c r="G613" s="2" t="s">
        <v>2505</v>
      </c>
      <c r="H613" s="2"/>
      <c r="J613">
        <f t="shared" si="64"/>
        <v>2127</v>
      </c>
      <c r="K613" t="str">
        <f t="shared" si="65"/>
        <v>谈</v>
      </c>
      <c r="L613" t="str">
        <f t="shared" si="63"/>
        <v>談</v>
      </c>
      <c r="M613" t="str">
        <f t="shared" si="63"/>
        <v/>
      </c>
      <c r="O613">
        <f t="shared" si="66"/>
        <v>2221</v>
      </c>
      <c r="P613" t="str">
        <f t="shared" si="67"/>
        <v>梦</v>
      </c>
      <c r="Q613" t="str">
        <f t="shared" si="68"/>
        <v>夢</v>
      </c>
      <c r="R613" t="str">
        <f t="shared" si="69"/>
        <v/>
      </c>
      <c r="U613">
        <f>MATCH(A613,Table9[Index],0)</f>
        <v>1043</v>
      </c>
    </row>
    <row r="614" spans="1:21" ht="15.75" thickBot="1" x14ac:dyDescent="0.3">
      <c r="A614" s="2">
        <v>2128</v>
      </c>
      <c r="B614" s="2" t="s">
        <v>2442</v>
      </c>
      <c r="C614" s="2" t="s">
        <v>2443</v>
      </c>
      <c r="D614" s="2"/>
      <c r="E614" s="2">
        <v>2222</v>
      </c>
      <c r="F614" s="2" t="s">
        <v>2506</v>
      </c>
      <c r="G614" s="2"/>
      <c r="H614" s="2" t="s">
        <v>2507</v>
      </c>
      <c r="J614">
        <f t="shared" si="64"/>
        <v>2128</v>
      </c>
      <c r="K614" t="str">
        <f t="shared" si="65"/>
        <v>谊</v>
      </c>
      <c r="L614" t="str">
        <f t="shared" si="63"/>
        <v>誼</v>
      </c>
      <c r="M614" t="str">
        <f t="shared" si="63"/>
        <v/>
      </c>
      <c r="O614">
        <f t="shared" si="66"/>
        <v>2222</v>
      </c>
      <c r="P614" t="str">
        <f t="shared" si="67"/>
        <v>婪</v>
      </c>
      <c r="Q614" t="str">
        <f t="shared" si="68"/>
        <v/>
      </c>
      <c r="R614" t="str">
        <f t="shared" si="69"/>
        <v>惏</v>
      </c>
      <c r="U614">
        <f>MATCH(A614,Table9[Index],0)</f>
        <v>1044</v>
      </c>
    </row>
    <row r="615" spans="1:21" ht="15.75" thickBot="1" x14ac:dyDescent="0.3">
      <c r="A615" s="2">
        <v>2130</v>
      </c>
      <c r="B615" s="2" t="s">
        <v>2444</v>
      </c>
      <c r="C615" s="2" t="s">
        <v>2445</v>
      </c>
      <c r="D615" s="2"/>
      <c r="E615" s="2">
        <v>2226</v>
      </c>
      <c r="F615" s="2" t="s">
        <v>2508</v>
      </c>
      <c r="G615" s="2"/>
      <c r="H615" s="2" t="s">
        <v>2509</v>
      </c>
      <c r="J615">
        <f t="shared" si="64"/>
        <v>2130</v>
      </c>
      <c r="K615" t="str">
        <f t="shared" si="65"/>
        <v>恳</v>
      </c>
      <c r="L615" t="str">
        <f t="shared" si="63"/>
        <v>懇</v>
      </c>
      <c r="M615" t="str">
        <f t="shared" si="63"/>
        <v/>
      </c>
      <c r="O615">
        <f t="shared" si="66"/>
        <v>2226</v>
      </c>
      <c r="P615" t="str">
        <f t="shared" si="67"/>
        <v>梅</v>
      </c>
      <c r="Q615" t="str">
        <f t="shared" si="68"/>
        <v/>
      </c>
      <c r="R615" t="str">
        <f t="shared" si="69"/>
        <v>楳槑</v>
      </c>
      <c r="U615">
        <f>MATCH(A615,Table9[Index],0)</f>
        <v>1045</v>
      </c>
    </row>
    <row r="616" spans="1:21" ht="15.75" thickBot="1" x14ac:dyDescent="0.3">
      <c r="A616" s="2">
        <v>2132</v>
      </c>
      <c r="B616" s="2" t="s">
        <v>2446</v>
      </c>
      <c r="C616" s="2" t="s">
        <v>2447</v>
      </c>
      <c r="D616" s="2"/>
      <c r="E616" s="2">
        <v>2227</v>
      </c>
      <c r="F616" s="2" t="s">
        <v>2510</v>
      </c>
      <c r="G616" s="2" t="s">
        <v>2511</v>
      </c>
      <c r="H616" s="2"/>
      <c r="J616">
        <f t="shared" si="64"/>
        <v>2132</v>
      </c>
      <c r="K616" t="str">
        <f t="shared" si="65"/>
        <v>剧</v>
      </c>
      <c r="L616" t="str">
        <f t="shared" si="63"/>
        <v>劇</v>
      </c>
      <c r="M616" t="str">
        <f t="shared" si="63"/>
        <v/>
      </c>
      <c r="O616">
        <f t="shared" si="66"/>
        <v>2227</v>
      </c>
      <c r="P616" t="str">
        <f t="shared" si="67"/>
        <v>检</v>
      </c>
      <c r="Q616" t="str">
        <f t="shared" si="68"/>
        <v>檢</v>
      </c>
      <c r="R616" t="str">
        <f t="shared" si="69"/>
        <v/>
      </c>
      <c r="U616">
        <f>MATCH(A616,Table9[Index],0)</f>
        <v>1046</v>
      </c>
    </row>
    <row r="617" spans="1:21" ht="15.75" thickBot="1" x14ac:dyDescent="0.3">
      <c r="A617" s="2">
        <v>2144</v>
      </c>
      <c r="B617" s="2" t="s">
        <v>2448</v>
      </c>
      <c r="C617" s="2"/>
      <c r="D617" s="2" t="s">
        <v>2449</v>
      </c>
      <c r="E617" s="2">
        <v>2232</v>
      </c>
      <c r="F617" s="2" t="s">
        <v>2512</v>
      </c>
      <c r="G617" s="2"/>
      <c r="H617" s="2" t="s">
        <v>2513</v>
      </c>
      <c r="J617">
        <f t="shared" si="64"/>
        <v>2144</v>
      </c>
      <c r="K617" t="str">
        <f t="shared" si="65"/>
        <v>娘</v>
      </c>
      <c r="L617" t="str">
        <f t="shared" si="63"/>
        <v/>
      </c>
      <c r="M617" t="str">
        <f t="shared" si="63"/>
        <v>孃</v>
      </c>
      <c r="O617">
        <f t="shared" si="66"/>
        <v>2232</v>
      </c>
      <c r="P617" t="str">
        <f t="shared" si="67"/>
        <v>救</v>
      </c>
      <c r="Q617" t="str">
        <f t="shared" si="68"/>
        <v/>
      </c>
      <c r="R617" t="str">
        <f t="shared" si="69"/>
        <v>捄</v>
      </c>
      <c r="U617">
        <f>MATCH(A617,Table9[Index],0)</f>
        <v>1047</v>
      </c>
    </row>
    <row r="618" spans="1:21" ht="15.75" thickBot="1" x14ac:dyDescent="0.3">
      <c r="A618" s="2">
        <v>2147</v>
      </c>
      <c r="B618" s="2" t="s">
        <v>2450</v>
      </c>
      <c r="C618" s="2" t="s">
        <v>2451</v>
      </c>
      <c r="D618" s="2"/>
      <c r="E618" s="2">
        <v>2236</v>
      </c>
      <c r="F618" s="2" t="s">
        <v>2514</v>
      </c>
      <c r="G618" s="2" t="s">
        <v>2515</v>
      </c>
      <c r="H618" s="2"/>
      <c r="J618">
        <f t="shared" si="64"/>
        <v>2147</v>
      </c>
      <c r="K618" t="str">
        <f t="shared" si="65"/>
        <v>难</v>
      </c>
      <c r="L618" t="str">
        <f t="shared" si="63"/>
        <v>難</v>
      </c>
      <c r="M618" t="str">
        <f t="shared" si="63"/>
        <v/>
      </c>
      <c r="O618">
        <f t="shared" si="66"/>
        <v>2236</v>
      </c>
      <c r="P618" t="str">
        <f t="shared" si="67"/>
        <v>酝</v>
      </c>
      <c r="Q618" t="str">
        <f t="shared" si="68"/>
        <v>醖</v>
      </c>
      <c r="R618" t="str">
        <f t="shared" si="69"/>
        <v/>
      </c>
      <c r="U618">
        <f>MATCH(A618,Table9[Index],0)</f>
        <v>1048</v>
      </c>
    </row>
    <row r="619" spans="1:21" ht="15.75" thickBot="1" x14ac:dyDescent="0.3">
      <c r="A619" s="2">
        <v>2148</v>
      </c>
      <c r="B619" s="2" t="s">
        <v>2452</v>
      </c>
      <c r="C619" s="2" t="s">
        <v>2453</v>
      </c>
      <c r="D619" s="2"/>
      <c r="E619" s="2">
        <v>2238</v>
      </c>
      <c r="F619" s="2" t="s">
        <v>2516</v>
      </c>
      <c r="G619" s="2"/>
      <c r="H619" s="2" t="s">
        <v>2517</v>
      </c>
      <c r="J619">
        <f t="shared" si="64"/>
        <v>2148</v>
      </c>
      <c r="K619" t="str">
        <f t="shared" si="65"/>
        <v>预</v>
      </c>
      <c r="L619" t="str">
        <f t="shared" si="63"/>
        <v>預</v>
      </c>
      <c r="M619" t="str">
        <f t="shared" si="63"/>
        <v/>
      </c>
      <c r="O619">
        <f t="shared" si="66"/>
        <v>2238</v>
      </c>
      <c r="P619" t="str">
        <f t="shared" si="67"/>
        <v>厢</v>
      </c>
      <c r="Q619" t="str">
        <f t="shared" si="68"/>
        <v/>
      </c>
      <c r="R619" t="str">
        <f t="shared" si="69"/>
        <v>廂</v>
      </c>
      <c r="U619">
        <f>MATCH(A619,Table9[Index],0)</f>
        <v>1049</v>
      </c>
    </row>
    <row r="620" spans="1:21" ht="15.75" thickBot="1" x14ac:dyDescent="0.3">
      <c r="A620" s="2">
        <v>2149</v>
      </c>
      <c r="B620" s="2" t="s">
        <v>2454</v>
      </c>
      <c r="C620" s="2"/>
      <c r="D620" s="2" t="s">
        <v>2455</v>
      </c>
      <c r="E620" s="2">
        <v>2239</v>
      </c>
      <c r="F620" s="2" t="s">
        <v>2518</v>
      </c>
      <c r="G620" s="2"/>
      <c r="H620" s="2" t="s">
        <v>2519</v>
      </c>
      <c r="J620">
        <f t="shared" si="64"/>
        <v>2149</v>
      </c>
      <c r="K620" t="str">
        <f t="shared" si="65"/>
        <v>桑</v>
      </c>
      <c r="L620" t="str">
        <f t="shared" si="63"/>
        <v/>
      </c>
      <c r="M620" t="str">
        <f t="shared" si="63"/>
        <v>桒</v>
      </c>
      <c r="O620">
        <f t="shared" si="66"/>
        <v>2239</v>
      </c>
      <c r="P620" t="str">
        <f t="shared" si="67"/>
        <v>戚</v>
      </c>
      <c r="Q620" t="str">
        <f t="shared" si="68"/>
        <v/>
      </c>
      <c r="R620" t="str">
        <f t="shared" si="69"/>
        <v>慽慼</v>
      </c>
      <c r="U620">
        <f>MATCH(A620,Table9[Index],0)</f>
        <v>1050</v>
      </c>
    </row>
    <row r="621" spans="1:21" ht="15.75" thickBot="1" x14ac:dyDescent="0.3">
      <c r="A621" s="2">
        <v>2150</v>
      </c>
      <c r="B621" s="2" t="s">
        <v>2456</v>
      </c>
      <c r="C621" s="2" t="s">
        <v>2457</v>
      </c>
      <c r="D621" s="2"/>
      <c r="E621" s="2">
        <v>2241</v>
      </c>
      <c r="F621" s="2" t="s">
        <v>2520</v>
      </c>
      <c r="G621" s="2" t="s">
        <v>2521</v>
      </c>
      <c r="H621" s="2"/>
      <c r="J621">
        <f t="shared" si="64"/>
        <v>2150</v>
      </c>
      <c r="K621" t="str">
        <f t="shared" si="65"/>
        <v>绢</v>
      </c>
      <c r="L621" t="str">
        <f t="shared" si="63"/>
        <v>絹</v>
      </c>
      <c r="M621" t="str">
        <f t="shared" si="63"/>
        <v/>
      </c>
      <c r="O621">
        <f t="shared" si="66"/>
        <v>2241</v>
      </c>
      <c r="P621" t="str">
        <f t="shared" si="67"/>
        <v>硕</v>
      </c>
      <c r="Q621" t="str">
        <f t="shared" si="68"/>
        <v>碩</v>
      </c>
      <c r="R621" t="str">
        <f t="shared" si="69"/>
        <v/>
      </c>
      <c r="U621">
        <f>MATCH(A621,Table9[Index],0)</f>
        <v>1051</v>
      </c>
    </row>
    <row r="622" spans="1:21" ht="15.75" thickBot="1" x14ac:dyDescent="0.3">
      <c r="A622" s="2">
        <v>2151</v>
      </c>
      <c r="B622" s="2" t="s">
        <v>2458</v>
      </c>
      <c r="C622" s="2" t="s">
        <v>2459</v>
      </c>
      <c r="D622" s="2" t="s">
        <v>2460</v>
      </c>
      <c r="E622" s="2">
        <v>2245</v>
      </c>
      <c r="F622" s="2" t="s">
        <v>2522</v>
      </c>
      <c r="G622" s="2" t="s">
        <v>2523</v>
      </c>
      <c r="H622" s="2"/>
      <c r="J622">
        <f t="shared" si="64"/>
        <v>2151</v>
      </c>
      <c r="K622" t="str">
        <f t="shared" si="65"/>
        <v>绣</v>
      </c>
      <c r="L622" t="str">
        <f t="shared" si="63"/>
        <v>綉</v>
      </c>
      <c r="M622" t="str">
        <f t="shared" si="63"/>
        <v>繡</v>
      </c>
      <c r="O622">
        <f t="shared" si="66"/>
        <v>2245</v>
      </c>
      <c r="P622" t="str">
        <f t="shared" si="67"/>
        <v>聋</v>
      </c>
      <c r="Q622" t="str">
        <f t="shared" si="68"/>
        <v>聾</v>
      </c>
      <c r="R622" t="str">
        <f t="shared" si="69"/>
        <v/>
      </c>
      <c r="U622">
        <f>MATCH(A622,Table9[Index],0)</f>
        <v>1052</v>
      </c>
    </row>
    <row r="623" spans="1:21" ht="15.75" thickBot="1" x14ac:dyDescent="0.3">
      <c r="A623" s="2">
        <v>2152</v>
      </c>
      <c r="B623" s="2" t="s">
        <v>2461</v>
      </c>
      <c r="C623" s="2" t="s">
        <v>2462</v>
      </c>
      <c r="D623" s="2" t="s">
        <v>2463</v>
      </c>
      <c r="E623" s="2">
        <v>2246</v>
      </c>
      <c r="F623" s="2" t="s">
        <v>2524</v>
      </c>
      <c r="G623" s="2" t="s">
        <v>2525</v>
      </c>
      <c r="H623" s="2"/>
      <c r="J623">
        <f t="shared" si="64"/>
        <v>2152</v>
      </c>
      <c r="K623" t="str">
        <f t="shared" si="65"/>
        <v>验</v>
      </c>
      <c r="L623" t="str">
        <f t="shared" si="63"/>
        <v>驗</v>
      </c>
      <c r="M623" t="str">
        <f t="shared" si="63"/>
        <v>騐</v>
      </c>
      <c r="O623">
        <f t="shared" si="66"/>
        <v>2246</v>
      </c>
      <c r="P623" t="str">
        <f t="shared" si="67"/>
        <v>袭</v>
      </c>
      <c r="Q623" t="str">
        <f t="shared" si="68"/>
        <v>襲</v>
      </c>
      <c r="R623" t="str">
        <f t="shared" si="69"/>
        <v/>
      </c>
      <c r="U623">
        <f>MATCH(A623,Table9[Index],0)</f>
        <v>1053</v>
      </c>
    </row>
    <row r="624" spans="1:21" ht="15.75" thickBot="1" x14ac:dyDescent="0.3">
      <c r="A624" s="2">
        <v>2153</v>
      </c>
      <c r="B624" s="2" t="s">
        <v>2464</v>
      </c>
      <c r="C624" s="2" t="s">
        <v>2465</v>
      </c>
      <c r="D624" s="2"/>
      <c r="E624" s="2">
        <v>2250</v>
      </c>
      <c r="F624" s="2" t="s">
        <v>2526</v>
      </c>
      <c r="G624" s="2" t="s">
        <v>2527</v>
      </c>
      <c r="H624" s="2"/>
      <c r="J624">
        <f t="shared" si="64"/>
        <v>2153</v>
      </c>
      <c r="K624" t="str">
        <f t="shared" si="65"/>
        <v>继</v>
      </c>
      <c r="L624" t="str">
        <f t="shared" si="63"/>
        <v>繼</v>
      </c>
      <c r="M624" t="str">
        <f t="shared" si="63"/>
        <v/>
      </c>
      <c r="O624">
        <f t="shared" si="66"/>
        <v>2250</v>
      </c>
      <c r="P624" t="str">
        <f t="shared" si="67"/>
        <v>辅</v>
      </c>
      <c r="Q624" t="str">
        <f t="shared" si="68"/>
        <v>輔</v>
      </c>
      <c r="R624" t="str">
        <f t="shared" si="69"/>
        <v/>
      </c>
      <c r="U624">
        <f>MATCH(A624,Table9[Index],0)</f>
        <v>1054</v>
      </c>
    </row>
    <row r="625" spans="1:21" ht="15.75" thickBot="1" x14ac:dyDescent="0.3">
      <c r="A625" s="2">
        <v>2154</v>
      </c>
      <c r="B625" s="2" t="s">
        <v>2466</v>
      </c>
      <c r="C625" s="2" t="s">
        <v>2467</v>
      </c>
      <c r="D625" s="2"/>
      <c r="E625" s="2">
        <v>2251</v>
      </c>
      <c r="F625" s="2" t="s">
        <v>2528</v>
      </c>
      <c r="G625" s="2" t="s">
        <v>2529</v>
      </c>
      <c r="H625" s="2"/>
      <c r="J625">
        <f t="shared" si="64"/>
        <v>2154</v>
      </c>
      <c r="K625" t="str">
        <f t="shared" si="65"/>
        <v>骏</v>
      </c>
      <c r="L625" t="str">
        <f t="shared" si="63"/>
        <v>駿</v>
      </c>
      <c r="M625" t="str">
        <f t="shared" si="63"/>
        <v/>
      </c>
      <c r="O625">
        <f t="shared" si="66"/>
        <v>2251</v>
      </c>
      <c r="P625" t="str">
        <f t="shared" si="67"/>
        <v>辆</v>
      </c>
      <c r="Q625" t="str">
        <f t="shared" si="68"/>
        <v>輛</v>
      </c>
      <c r="R625" t="str">
        <f t="shared" si="69"/>
        <v/>
      </c>
      <c r="U625">
        <f>MATCH(A625,Table9[Index],0)</f>
        <v>1055</v>
      </c>
    </row>
    <row r="626" spans="1:21" ht="15.75" thickBot="1" x14ac:dyDescent="0.3">
      <c r="A626" s="2">
        <v>2155</v>
      </c>
      <c r="B626" s="2" t="s">
        <v>2468</v>
      </c>
      <c r="C626" s="2"/>
      <c r="D626" s="2" t="s">
        <v>2469</v>
      </c>
      <c r="E626" s="2">
        <v>2252</v>
      </c>
      <c r="F626" s="2" t="s">
        <v>2530</v>
      </c>
      <c r="G626" s="2" t="s">
        <v>2531</v>
      </c>
      <c r="H626" s="2"/>
      <c r="J626">
        <f t="shared" si="64"/>
        <v>2155</v>
      </c>
      <c r="K626" t="str">
        <f t="shared" si="65"/>
        <v>球</v>
      </c>
      <c r="L626" t="str">
        <f t="shared" si="63"/>
        <v/>
      </c>
      <c r="M626" t="str">
        <f t="shared" si="63"/>
        <v>毬</v>
      </c>
      <c r="O626">
        <f t="shared" si="66"/>
        <v>2252</v>
      </c>
      <c r="P626" t="str">
        <f t="shared" si="67"/>
        <v>颅</v>
      </c>
      <c r="Q626" t="str">
        <f t="shared" si="68"/>
        <v>顱</v>
      </c>
      <c r="R626" t="str">
        <f t="shared" si="69"/>
        <v/>
      </c>
      <c r="U626">
        <f>MATCH(A626,Table9[Index],0)</f>
        <v>1056</v>
      </c>
    </row>
    <row r="627" spans="1:21" ht="15.75" thickBot="1" x14ac:dyDescent="0.3">
      <c r="A627" s="2">
        <v>2156</v>
      </c>
      <c r="B627" s="2" t="s">
        <v>2470</v>
      </c>
      <c r="C627" s="2" t="s">
        <v>2471</v>
      </c>
      <c r="D627" s="2" t="s">
        <v>2472</v>
      </c>
      <c r="E627" s="2">
        <v>2262</v>
      </c>
      <c r="F627" s="2" t="s">
        <v>2532</v>
      </c>
      <c r="G627" s="2"/>
      <c r="H627" s="2" t="s">
        <v>2533</v>
      </c>
      <c r="J627">
        <f t="shared" si="64"/>
        <v>2156</v>
      </c>
      <c r="K627" t="str">
        <f t="shared" si="65"/>
        <v>琐</v>
      </c>
      <c r="L627" t="str">
        <f t="shared" si="63"/>
        <v>瑣</v>
      </c>
      <c r="M627" t="str">
        <f t="shared" si="63"/>
        <v>𤨏</v>
      </c>
      <c r="O627">
        <f t="shared" si="66"/>
        <v>2262</v>
      </c>
      <c r="P627" t="str">
        <f t="shared" si="67"/>
        <v>眯</v>
      </c>
      <c r="Q627" t="str">
        <f t="shared" si="68"/>
        <v/>
      </c>
      <c r="R627" t="str">
        <f t="shared" si="69"/>
        <v>瞇</v>
      </c>
      <c r="U627">
        <f>MATCH(A627,Table9[Index],0)</f>
        <v>1057</v>
      </c>
    </row>
    <row r="628" spans="1:21" ht="15.75" thickBot="1" x14ac:dyDescent="0.3">
      <c r="A628" s="2">
        <v>2158</v>
      </c>
      <c r="B628" s="2" t="s">
        <v>2473</v>
      </c>
      <c r="C628" s="2"/>
      <c r="D628" s="2" t="s">
        <v>2474</v>
      </c>
      <c r="E628" s="2">
        <v>2264</v>
      </c>
      <c r="F628" s="2" t="s">
        <v>2534</v>
      </c>
      <c r="G628" s="2" t="s">
        <v>2535</v>
      </c>
      <c r="H628" s="2"/>
      <c r="J628">
        <f t="shared" si="64"/>
        <v>2158</v>
      </c>
      <c r="K628" t="str">
        <f t="shared" si="65"/>
        <v>琉</v>
      </c>
      <c r="L628" t="str">
        <f t="shared" si="63"/>
        <v/>
      </c>
      <c r="M628" t="str">
        <f t="shared" si="63"/>
        <v>瑠璢</v>
      </c>
      <c r="O628">
        <f t="shared" si="66"/>
        <v>2264</v>
      </c>
      <c r="P628" t="str">
        <f t="shared" si="67"/>
        <v>悬</v>
      </c>
      <c r="Q628" t="str">
        <f t="shared" si="68"/>
        <v>懸</v>
      </c>
      <c r="R628" t="str">
        <f t="shared" si="69"/>
        <v/>
      </c>
      <c r="U628">
        <f>MATCH(A628,Table9[Index],0)</f>
        <v>1058</v>
      </c>
    </row>
    <row r="629" spans="1:21" ht="15.75" thickBot="1" x14ac:dyDescent="0.3">
      <c r="A629" s="2">
        <v>2159</v>
      </c>
      <c r="B629" s="2" t="s">
        <v>2475</v>
      </c>
      <c r="C629" s="2"/>
      <c r="D629" s="2" t="s">
        <v>2476</v>
      </c>
      <c r="E629" s="2">
        <v>2265</v>
      </c>
      <c r="F629" s="2" t="s">
        <v>2536</v>
      </c>
      <c r="G629" s="2"/>
      <c r="H629" s="2" t="s">
        <v>2537</v>
      </c>
      <c r="J629">
        <f t="shared" si="64"/>
        <v>2159</v>
      </c>
      <c r="K629" t="str">
        <f t="shared" si="65"/>
        <v>琅</v>
      </c>
      <c r="L629" t="str">
        <f t="shared" si="63"/>
        <v/>
      </c>
      <c r="M629" t="str">
        <f t="shared" si="63"/>
        <v>瑯</v>
      </c>
      <c r="O629">
        <f t="shared" si="66"/>
        <v>2265</v>
      </c>
      <c r="P629" t="str">
        <f t="shared" si="67"/>
        <v>野</v>
      </c>
      <c r="Q629" t="str">
        <f t="shared" si="68"/>
        <v/>
      </c>
      <c r="R629" t="str">
        <f t="shared" si="69"/>
        <v>埜𡐨</v>
      </c>
      <c r="U629">
        <f>MATCH(A629,Table9[Index],0)</f>
        <v>1059</v>
      </c>
    </row>
    <row r="630" spans="1:21" ht="15.75" thickBot="1" x14ac:dyDescent="0.3">
      <c r="A630" s="2">
        <v>2167</v>
      </c>
      <c r="B630" s="2" t="s">
        <v>2477</v>
      </c>
      <c r="C630" s="2"/>
      <c r="D630" s="2" t="s">
        <v>2478</v>
      </c>
      <c r="E630" s="2">
        <v>2276</v>
      </c>
      <c r="F630" s="2" t="s">
        <v>2538</v>
      </c>
      <c r="G630" s="2" t="s">
        <v>2539</v>
      </c>
      <c r="H630" s="2"/>
      <c r="J630">
        <f t="shared" si="64"/>
        <v>2167</v>
      </c>
      <c r="K630" t="str">
        <f t="shared" si="65"/>
        <v>捷</v>
      </c>
      <c r="L630" t="str">
        <f t="shared" si="63"/>
        <v/>
      </c>
      <c r="M630" t="str">
        <f t="shared" si="63"/>
        <v>㨗</v>
      </c>
      <c r="O630">
        <f t="shared" si="66"/>
        <v>2276</v>
      </c>
      <c r="P630" t="str">
        <f t="shared" si="67"/>
        <v>跃</v>
      </c>
      <c r="Q630" t="str">
        <f t="shared" si="68"/>
        <v>躍</v>
      </c>
      <c r="R630" t="str">
        <f t="shared" si="69"/>
        <v/>
      </c>
      <c r="U630">
        <f>MATCH(A630,Table9[Index],0)</f>
        <v>1060</v>
      </c>
    </row>
    <row r="631" spans="1:21" ht="15.75" thickBot="1" x14ac:dyDescent="0.3">
      <c r="A631" s="2">
        <v>2171</v>
      </c>
      <c r="B631" s="2" t="s">
        <v>2479</v>
      </c>
      <c r="C631" s="2"/>
      <c r="D631" s="2" t="s">
        <v>2480</v>
      </c>
      <c r="E631" s="2">
        <v>2277</v>
      </c>
      <c r="F631" s="2" t="s">
        <v>2540</v>
      </c>
      <c r="G631" s="2"/>
      <c r="H631" s="2" t="s">
        <v>2541</v>
      </c>
      <c r="J631">
        <f t="shared" si="64"/>
        <v>2171</v>
      </c>
      <c r="K631" t="str">
        <f t="shared" si="65"/>
        <v>捶</v>
      </c>
      <c r="L631" t="str">
        <f t="shared" si="63"/>
        <v/>
      </c>
      <c r="M631" t="str">
        <f t="shared" si="63"/>
        <v>搥</v>
      </c>
      <c r="O631">
        <f t="shared" si="66"/>
        <v>2277</v>
      </c>
      <c r="P631" t="str">
        <f t="shared" si="67"/>
        <v>略</v>
      </c>
      <c r="Q631" t="str">
        <f t="shared" si="68"/>
        <v/>
      </c>
      <c r="R631" t="str">
        <f t="shared" si="69"/>
        <v>畧</v>
      </c>
      <c r="U631">
        <f>MATCH(A631,Table9[Index],0)</f>
        <v>1061</v>
      </c>
    </row>
    <row r="632" spans="1:21" ht="15.75" thickBot="1" x14ac:dyDescent="0.3">
      <c r="A632" s="2">
        <v>2180</v>
      </c>
      <c r="B632" s="2" t="s">
        <v>2481</v>
      </c>
      <c r="C632" s="2"/>
      <c r="D632" s="2" t="s">
        <v>2482</v>
      </c>
      <c r="E632" s="2">
        <v>2280</v>
      </c>
      <c r="F632" s="2" t="s">
        <v>2542</v>
      </c>
      <c r="G632" s="2"/>
      <c r="H632" s="2" t="s">
        <v>2543</v>
      </c>
      <c r="J632">
        <f t="shared" si="64"/>
        <v>2180</v>
      </c>
      <c r="K632" t="str">
        <f t="shared" si="65"/>
        <v>掏</v>
      </c>
      <c r="L632" t="str">
        <f t="shared" si="63"/>
        <v/>
      </c>
      <c r="M632" t="str">
        <f t="shared" si="63"/>
        <v>搯</v>
      </c>
      <c r="O632">
        <f t="shared" si="66"/>
        <v>2280</v>
      </c>
      <c r="P632" t="str">
        <f t="shared" si="67"/>
        <v>蛇</v>
      </c>
      <c r="Q632" t="str">
        <f t="shared" si="68"/>
        <v/>
      </c>
      <c r="R632" t="str">
        <f t="shared" si="69"/>
        <v>虵</v>
      </c>
      <c r="U632">
        <f>MATCH(A632,Table9[Index],0)</f>
        <v>1062</v>
      </c>
    </row>
    <row r="633" spans="1:21" ht="15.75" thickBot="1" x14ac:dyDescent="0.3">
      <c r="A633" s="2">
        <v>2186</v>
      </c>
      <c r="B633" s="2" t="s">
        <v>2483</v>
      </c>
      <c r="C633" s="2" t="s">
        <v>2484</v>
      </c>
      <c r="D633" s="2"/>
      <c r="E633" s="4">
        <v>2282</v>
      </c>
      <c r="F633" s="4" t="s">
        <v>2544</v>
      </c>
      <c r="G633" s="2" t="s">
        <v>6</v>
      </c>
      <c r="H633" s="2"/>
      <c r="J633">
        <f t="shared" si="64"/>
        <v>2186</v>
      </c>
      <c r="K633" t="str">
        <f t="shared" si="65"/>
        <v>掷</v>
      </c>
      <c r="L633" t="str">
        <f t="shared" si="63"/>
        <v>擲</v>
      </c>
      <c r="M633" t="str">
        <f t="shared" si="63"/>
        <v/>
      </c>
      <c r="O633">
        <f t="shared" si="66"/>
        <v>2282</v>
      </c>
      <c r="P633" t="str">
        <f t="shared" si="67"/>
        <v>累</v>
      </c>
      <c r="Q633" t="str">
        <f t="shared" si="68"/>
        <v>～</v>
      </c>
      <c r="R633" t="str">
        <f t="shared" si="69"/>
        <v/>
      </c>
      <c r="U633">
        <f>MATCH(A633,Table9[Index],0)</f>
        <v>1063</v>
      </c>
    </row>
    <row r="634" spans="1:21" ht="15.75" thickBot="1" x14ac:dyDescent="0.3">
      <c r="A634" s="4">
        <v>2189</v>
      </c>
      <c r="B634" s="4" t="s">
        <v>2485</v>
      </c>
      <c r="C634" s="2" t="s">
        <v>6</v>
      </c>
      <c r="D634" s="2"/>
      <c r="E634" s="5"/>
      <c r="F634" s="5"/>
      <c r="G634" s="2" t="s">
        <v>2545</v>
      </c>
      <c r="H634" s="2"/>
      <c r="J634">
        <f t="shared" si="64"/>
        <v>2189</v>
      </c>
      <c r="K634" t="str">
        <f t="shared" si="65"/>
        <v>据</v>
      </c>
      <c r="L634" t="str">
        <f t="shared" si="63"/>
        <v>～</v>
      </c>
      <c r="M634" t="str">
        <f t="shared" si="63"/>
        <v/>
      </c>
      <c r="O634" t="str">
        <f t="shared" si="66"/>
        <v/>
      </c>
      <c r="P634" t="str">
        <f t="shared" si="67"/>
        <v/>
      </c>
      <c r="Q634" t="str">
        <f t="shared" si="68"/>
        <v>纍</v>
      </c>
      <c r="R634" t="str">
        <f t="shared" si="69"/>
        <v/>
      </c>
      <c r="U634">
        <f>MATCH(A634,Table9[Index],0)</f>
        <v>1064</v>
      </c>
    </row>
    <row r="635" spans="1:21" ht="15.75" thickBot="1" x14ac:dyDescent="0.3">
      <c r="A635" s="5"/>
      <c r="B635" s="5"/>
      <c r="C635" s="2" t="s">
        <v>2486</v>
      </c>
      <c r="D635" s="2" t="s">
        <v>2487</v>
      </c>
      <c r="E635" s="2">
        <v>2286</v>
      </c>
      <c r="F635" s="2" t="s">
        <v>2546</v>
      </c>
      <c r="G635" s="2" t="s">
        <v>2547</v>
      </c>
      <c r="H635" s="2"/>
      <c r="J635" t="str">
        <f t="shared" si="64"/>
        <v/>
      </c>
      <c r="K635" t="str">
        <f t="shared" si="65"/>
        <v/>
      </c>
      <c r="L635" t="str">
        <f t="shared" si="63"/>
        <v>據</v>
      </c>
      <c r="M635" t="str">
        <f t="shared" si="63"/>
        <v>㨿</v>
      </c>
      <c r="O635">
        <f t="shared" si="66"/>
        <v>2286</v>
      </c>
      <c r="P635" t="str">
        <f t="shared" si="67"/>
        <v>啰</v>
      </c>
      <c r="Q635" t="str">
        <f t="shared" si="68"/>
        <v>囉</v>
      </c>
      <c r="R635" t="str">
        <f t="shared" si="69"/>
        <v/>
      </c>
      <c r="U635" t="e">
        <f>MATCH(A635,Table9[Index],0)</f>
        <v>#N/A</v>
      </c>
    </row>
    <row r="636" spans="1:21" ht="15.75" thickBot="1" x14ac:dyDescent="0.3">
      <c r="A636" s="2">
        <v>2191</v>
      </c>
      <c r="B636" s="2" t="s">
        <v>2488</v>
      </c>
      <c r="C636" s="2" t="s">
        <v>2489</v>
      </c>
      <c r="D636" s="2"/>
      <c r="E636" s="2">
        <v>2291</v>
      </c>
      <c r="F636" s="2" t="s">
        <v>2548</v>
      </c>
      <c r="G636" s="2" t="s">
        <v>2549</v>
      </c>
      <c r="H636" s="2"/>
      <c r="J636">
        <f t="shared" si="64"/>
        <v>2191</v>
      </c>
      <c r="K636" t="str">
        <f t="shared" si="65"/>
        <v>掺</v>
      </c>
      <c r="L636" t="str">
        <f t="shared" si="63"/>
        <v>摻</v>
      </c>
      <c r="M636" t="str">
        <f t="shared" si="63"/>
        <v/>
      </c>
      <c r="O636">
        <f t="shared" si="66"/>
        <v>2291</v>
      </c>
      <c r="P636" t="str">
        <f t="shared" si="67"/>
        <v>啸</v>
      </c>
      <c r="Q636" t="str">
        <f t="shared" si="68"/>
        <v>嘯</v>
      </c>
      <c r="R636" t="str">
        <f t="shared" si="69"/>
        <v/>
      </c>
      <c r="U636">
        <f>MATCH(A636,Table9[Index],0)</f>
        <v>1065</v>
      </c>
    </row>
    <row r="637" spans="1:21" ht="15.75" thickBot="1" x14ac:dyDescent="0.3">
      <c r="A637" s="2">
        <v>2192</v>
      </c>
      <c r="B637" s="2" t="s">
        <v>2490</v>
      </c>
      <c r="C637" s="2" t="s">
        <v>2491</v>
      </c>
      <c r="D637" s="2"/>
      <c r="E637" s="2">
        <v>2294</v>
      </c>
      <c r="F637" s="2" t="s">
        <v>2550</v>
      </c>
      <c r="G637" s="2" t="s">
        <v>2551</v>
      </c>
      <c r="H637" s="2" t="s">
        <v>2552</v>
      </c>
      <c r="J637">
        <f t="shared" si="64"/>
        <v>2192</v>
      </c>
      <c r="K637" t="str">
        <f t="shared" si="65"/>
        <v>职</v>
      </c>
      <c r="L637" t="str">
        <f t="shared" si="63"/>
        <v>職</v>
      </c>
      <c r="M637" t="str">
        <f t="shared" si="63"/>
        <v/>
      </c>
      <c r="O637">
        <f t="shared" si="66"/>
        <v>2294</v>
      </c>
      <c r="P637" t="str">
        <f t="shared" si="67"/>
        <v>崭</v>
      </c>
      <c r="Q637" t="str">
        <f t="shared" si="68"/>
        <v>嶄</v>
      </c>
      <c r="R637" t="str">
        <f t="shared" si="69"/>
        <v>嶃</v>
      </c>
      <c r="U637">
        <f>MATCH(A637,Table9[Index],0)</f>
        <v>1066</v>
      </c>
    </row>
    <row r="638" spans="1:21" ht="15.75" thickBot="1" x14ac:dyDescent="0.3">
      <c r="A638" s="2">
        <v>2199</v>
      </c>
      <c r="B638" s="2" t="s">
        <v>2492</v>
      </c>
      <c r="C638" s="2"/>
      <c r="D638" s="2" t="s">
        <v>2493</v>
      </c>
      <c r="E638" s="2">
        <v>2295</v>
      </c>
      <c r="F638" s="2" t="s">
        <v>2553</v>
      </c>
      <c r="G638" s="2" t="s">
        <v>2554</v>
      </c>
      <c r="H638" s="2"/>
      <c r="J638">
        <f t="shared" si="64"/>
        <v>2199</v>
      </c>
      <c r="K638" t="str">
        <f t="shared" si="65"/>
        <v>菱</v>
      </c>
      <c r="L638" t="str">
        <f t="shared" si="63"/>
        <v/>
      </c>
      <c r="M638" t="str">
        <f t="shared" si="63"/>
        <v>蔆</v>
      </c>
      <c r="O638">
        <f t="shared" si="66"/>
        <v>2295</v>
      </c>
      <c r="P638" t="str">
        <f t="shared" si="67"/>
        <v>逻</v>
      </c>
      <c r="Q638" t="str">
        <f t="shared" si="68"/>
        <v>邏</v>
      </c>
      <c r="R638" t="str">
        <f t="shared" si="69"/>
        <v/>
      </c>
      <c r="U638">
        <f>MATCH(A638,Table9[Index],0)</f>
        <v>1067</v>
      </c>
    </row>
    <row r="639" spans="1:21" ht="15.75" thickBot="1" x14ac:dyDescent="0.3">
      <c r="A639" s="2">
        <v>2204</v>
      </c>
      <c r="B639" s="2" t="s">
        <v>2494</v>
      </c>
      <c r="C639" s="2" t="s">
        <v>2495</v>
      </c>
      <c r="D639" s="2"/>
      <c r="E639" s="2">
        <v>2301</v>
      </c>
      <c r="F639" s="2" t="s">
        <v>2555</v>
      </c>
      <c r="G639" s="2" t="s">
        <v>2556</v>
      </c>
      <c r="H639" s="2"/>
      <c r="J639">
        <f t="shared" si="64"/>
        <v>2204</v>
      </c>
      <c r="K639" t="str">
        <f t="shared" si="65"/>
        <v>萝</v>
      </c>
      <c r="L639" t="str">
        <f t="shared" ref="L639:M702" si="70">IF(ISBLANK(C639),"",  IF(LEN(C639)&gt;=3,MID(C639,2,LEN(C639)-2),C639))</f>
        <v>蘿</v>
      </c>
      <c r="M639" t="str">
        <f t="shared" si="70"/>
        <v/>
      </c>
      <c r="O639">
        <f t="shared" si="66"/>
        <v>2301</v>
      </c>
      <c r="P639" t="str">
        <f t="shared" si="67"/>
        <v>婴</v>
      </c>
      <c r="Q639" t="str">
        <f t="shared" si="68"/>
        <v>嬰</v>
      </c>
      <c r="R639" t="str">
        <f t="shared" si="69"/>
        <v/>
      </c>
      <c r="U639">
        <f>MATCH(A639,Table9[Index],0)</f>
        <v>1068</v>
      </c>
    </row>
    <row r="640" spans="1:21" x14ac:dyDescent="0.25">
      <c r="A640" s="19"/>
      <c r="B640" s="19"/>
      <c r="C640" s="19"/>
      <c r="D640" s="19"/>
      <c r="E640" s="19"/>
      <c r="F640" s="19"/>
      <c r="G640" s="19"/>
      <c r="H640" s="19"/>
      <c r="J640" t="str">
        <f t="shared" si="64"/>
        <v/>
      </c>
      <c r="K640" t="str">
        <f t="shared" si="65"/>
        <v/>
      </c>
      <c r="L640" t="str">
        <f t="shared" si="70"/>
        <v/>
      </c>
      <c r="M640" t="str">
        <f t="shared" si="70"/>
        <v/>
      </c>
      <c r="O640" t="str">
        <f t="shared" si="66"/>
        <v/>
      </c>
      <c r="P640" t="str">
        <f t="shared" si="67"/>
        <v/>
      </c>
      <c r="Q640" t="str">
        <f t="shared" si="68"/>
        <v/>
      </c>
      <c r="R640" t="str">
        <f t="shared" si="69"/>
        <v/>
      </c>
      <c r="U640" t="e">
        <f>MATCH(A640,Table9[Index],0)</f>
        <v>#N/A</v>
      </c>
    </row>
    <row r="641" spans="1:21" ht="15.75" thickBot="1" x14ac:dyDescent="0.3">
      <c r="A641" s="14"/>
      <c r="J641" t="str">
        <f t="shared" si="64"/>
        <v/>
      </c>
      <c r="K641" t="str">
        <f t="shared" si="65"/>
        <v/>
      </c>
      <c r="L641" t="str">
        <f t="shared" si="70"/>
        <v/>
      </c>
      <c r="M641" t="str">
        <f t="shared" si="70"/>
        <v/>
      </c>
      <c r="O641" t="str">
        <f t="shared" si="66"/>
        <v/>
      </c>
      <c r="P641" t="str">
        <f t="shared" si="67"/>
        <v/>
      </c>
      <c r="Q641" t="str">
        <f t="shared" si="68"/>
        <v/>
      </c>
      <c r="R641" t="str">
        <f t="shared" si="69"/>
        <v/>
      </c>
      <c r="U641" t="e">
        <f>MATCH(A641,Table9[Index],0)</f>
        <v>#N/A</v>
      </c>
    </row>
    <row r="642" spans="1:21" ht="15.75" thickBot="1" x14ac:dyDescent="0.3">
      <c r="A642" s="20" t="s">
        <v>0</v>
      </c>
      <c r="B642" s="21"/>
      <c r="C642" s="1" t="s">
        <v>1</v>
      </c>
      <c r="D642" s="1" t="s">
        <v>2</v>
      </c>
      <c r="E642" s="20" t="s">
        <v>0</v>
      </c>
      <c r="F642" s="21"/>
      <c r="G642" s="1" t="s">
        <v>1</v>
      </c>
      <c r="H642" s="1" t="s">
        <v>2</v>
      </c>
      <c r="J642" t="str">
        <f t="shared" si="64"/>
        <v>规范字</v>
      </c>
      <c r="K642" t="str">
        <f t="shared" si="65"/>
        <v/>
      </c>
      <c r="L642" t="str">
        <f t="shared" si="70"/>
        <v>体</v>
      </c>
      <c r="M642" t="str">
        <f t="shared" si="70"/>
        <v>体</v>
      </c>
      <c r="O642" t="str">
        <f t="shared" si="66"/>
        <v>规范字</v>
      </c>
      <c r="P642" t="str">
        <f t="shared" si="67"/>
        <v/>
      </c>
      <c r="Q642" t="str">
        <f t="shared" si="68"/>
        <v>体</v>
      </c>
      <c r="R642" t="str">
        <f t="shared" si="69"/>
        <v>体</v>
      </c>
      <c r="U642" t="e">
        <f>MATCH(A642,Table9[Index],0)</f>
        <v>#N/A</v>
      </c>
    </row>
    <row r="643" spans="1:21" ht="15.75" thickBot="1" x14ac:dyDescent="0.3">
      <c r="A643" s="2">
        <v>2303</v>
      </c>
      <c r="B643" s="2" t="s">
        <v>2557</v>
      </c>
      <c r="C643" s="2" t="s">
        <v>2558</v>
      </c>
      <c r="D643" s="2"/>
      <c r="E643" s="2">
        <v>2362</v>
      </c>
      <c r="F643" s="2" t="s">
        <v>2622</v>
      </c>
      <c r="G643" s="2"/>
      <c r="H643" s="2" t="s">
        <v>2623</v>
      </c>
      <c r="J643">
        <f t="shared" ref="J643:J706" si="71">IF(ISBLANK(A643),"",A643)</f>
        <v>2303</v>
      </c>
      <c r="K643" t="str">
        <f t="shared" ref="K643:K706" si="72">IF(ISBLANK(B643),"",B643)</f>
        <v>铐</v>
      </c>
      <c r="L643" t="str">
        <f t="shared" si="70"/>
        <v>銬</v>
      </c>
      <c r="M643" t="str">
        <f t="shared" si="70"/>
        <v/>
      </c>
      <c r="O643">
        <f t="shared" ref="O643:O706" si="73">IF(ISBLANK(E643),"",E643)</f>
        <v>2362</v>
      </c>
      <c r="P643" t="str">
        <f t="shared" ref="P643:P706" si="74">IF(ISBLANK(F643),"",F643)</f>
        <v>够</v>
      </c>
      <c r="Q643" t="str">
        <f t="shared" ref="Q643:Q706" si="75">IF(ISBLANK(G643),"",  IF(LEN(G643)&gt;=3,MID(G643,2,LEN(G643)-2),G643))</f>
        <v/>
      </c>
      <c r="R643" t="str">
        <f t="shared" ref="R643:R706" si="76">IF(ISBLANK(H643),"",  IF(LEN(H643)&gt;=3,MID(H643,2,LEN(H643)-2),H643))</f>
        <v>夠</v>
      </c>
      <c r="U643">
        <f>MATCH(A643,Table9[Index],0)</f>
        <v>1099</v>
      </c>
    </row>
    <row r="644" spans="1:21" ht="15.75" thickBot="1" x14ac:dyDescent="0.3">
      <c r="A644" s="2">
        <v>2304</v>
      </c>
      <c r="B644" s="2" t="s">
        <v>2559</v>
      </c>
      <c r="C644" s="2" t="s">
        <v>2560</v>
      </c>
      <c r="D644" s="2"/>
      <c r="E644" s="2">
        <v>2365</v>
      </c>
      <c r="F644" s="2" t="s">
        <v>2624</v>
      </c>
      <c r="G644" s="2"/>
      <c r="H644" s="2" t="s">
        <v>2625</v>
      </c>
      <c r="J644">
        <f t="shared" si="71"/>
        <v>2304</v>
      </c>
      <c r="K644" t="str">
        <f t="shared" si="72"/>
        <v>铛</v>
      </c>
      <c r="L644" t="str">
        <f t="shared" si="70"/>
        <v>鐺</v>
      </c>
      <c r="M644" t="str">
        <f t="shared" si="70"/>
        <v/>
      </c>
      <c r="O644">
        <f t="shared" si="73"/>
        <v>2365</v>
      </c>
      <c r="P644" t="str">
        <f t="shared" si="74"/>
        <v>猪</v>
      </c>
      <c r="Q644" t="str">
        <f t="shared" si="75"/>
        <v/>
      </c>
      <c r="R644" t="str">
        <f t="shared" si="76"/>
        <v>豬</v>
      </c>
      <c r="U644">
        <f>MATCH(A644,Table9[Index],0)</f>
        <v>1100</v>
      </c>
    </row>
    <row r="645" spans="1:21" ht="15.75" thickBot="1" x14ac:dyDescent="0.3">
      <c r="A645" s="2">
        <v>2305</v>
      </c>
      <c r="B645" s="2" t="s">
        <v>2561</v>
      </c>
      <c r="C645" s="2" t="s">
        <v>2562</v>
      </c>
      <c r="D645" s="2"/>
      <c r="E645" s="2">
        <v>2366</v>
      </c>
      <c r="F645" s="2" t="s">
        <v>2626</v>
      </c>
      <c r="G645" s="2" t="s">
        <v>2627</v>
      </c>
      <c r="H645" s="2"/>
      <c r="J645">
        <f t="shared" si="71"/>
        <v>2305</v>
      </c>
      <c r="K645" t="str">
        <f t="shared" si="72"/>
        <v>铝</v>
      </c>
      <c r="L645" t="str">
        <f t="shared" si="70"/>
        <v>鋁</v>
      </c>
      <c r="M645" t="str">
        <f t="shared" si="70"/>
        <v/>
      </c>
      <c r="O645">
        <f t="shared" si="73"/>
        <v>2366</v>
      </c>
      <c r="P645" t="str">
        <f t="shared" si="74"/>
        <v>猎</v>
      </c>
      <c r="Q645" t="str">
        <f t="shared" si="75"/>
        <v>獵</v>
      </c>
      <c r="R645" t="str">
        <f t="shared" si="76"/>
        <v/>
      </c>
      <c r="U645">
        <f>MATCH(A645,Table9[Index],0)</f>
        <v>1101</v>
      </c>
    </row>
    <row r="646" spans="1:21" ht="15.75" thickBot="1" x14ac:dyDescent="0.3">
      <c r="A646" s="2">
        <v>2306</v>
      </c>
      <c r="B646" s="2" t="s">
        <v>2563</v>
      </c>
      <c r="C646" s="2" t="s">
        <v>2564</v>
      </c>
      <c r="D646" s="2"/>
      <c r="E646" s="2">
        <v>2367</v>
      </c>
      <c r="F646" s="2" t="s">
        <v>2628</v>
      </c>
      <c r="G646" s="2"/>
      <c r="H646" s="2" t="s">
        <v>2629</v>
      </c>
      <c r="J646">
        <f t="shared" si="71"/>
        <v>2306</v>
      </c>
      <c r="K646" t="str">
        <f t="shared" si="72"/>
        <v>铜</v>
      </c>
      <c r="L646" t="str">
        <f t="shared" si="70"/>
        <v>銅</v>
      </c>
      <c r="M646" t="str">
        <f t="shared" si="70"/>
        <v/>
      </c>
      <c r="O646">
        <f t="shared" si="73"/>
        <v>2367</v>
      </c>
      <c r="P646" t="str">
        <f t="shared" si="74"/>
        <v>猫</v>
      </c>
      <c r="Q646" t="str">
        <f t="shared" si="75"/>
        <v/>
      </c>
      <c r="R646" t="str">
        <f t="shared" si="76"/>
        <v>貓</v>
      </c>
      <c r="U646">
        <f>MATCH(A646,Table9[Index],0)</f>
        <v>1102</v>
      </c>
    </row>
    <row r="647" spans="1:21" ht="15.75" thickBot="1" x14ac:dyDescent="0.3">
      <c r="A647" s="2">
        <v>2307</v>
      </c>
      <c r="B647" s="2" t="s">
        <v>2565</v>
      </c>
      <c r="C647" s="2" t="s">
        <v>2566</v>
      </c>
      <c r="D647" s="2"/>
      <c r="E647" s="2">
        <v>2372</v>
      </c>
      <c r="F647" s="2" t="s">
        <v>2630</v>
      </c>
      <c r="G647" s="2" t="s">
        <v>2631</v>
      </c>
      <c r="H647" s="2"/>
      <c r="J647">
        <f t="shared" si="71"/>
        <v>2307</v>
      </c>
      <c r="K647" t="str">
        <f t="shared" si="72"/>
        <v>铭</v>
      </c>
      <c r="L647" t="str">
        <f t="shared" si="70"/>
        <v>銘</v>
      </c>
      <c r="M647" t="str">
        <f t="shared" si="70"/>
        <v/>
      </c>
      <c r="O647">
        <f t="shared" si="73"/>
        <v>2372</v>
      </c>
      <c r="P647" t="str">
        <f t="shared" si="74"/>
        <v>馅</v>
      </c>
      <c r="Q647" t="str">
        <f t="shared" si="75"/>
        <v>餡</v>
      </c>
      <c r="R647" t="str">
        <f t="shared" si="76"/>
        <v/>
      </c>
      <c r="U647">
        <f>MATCH(A647,Table9[Index],0)</f>
        <v>1103</v>
      </c>
    </row>
    <row r="648" spans="1:21" ht="15.75" thickBot="1" x14ac:dyDescent="0.3">
      <c r="A648" s="2">
        <v>2308</v>
      </c>
      <c r="B648" s="2" t="s">
        <v>2567</v>
      </c>
      <c r="C648" s="2" t="s">
        <v>2568</v>
      </c>
      <c r="D648" s="2" t="s">
        <v>2569</v>
      </c>
      <c r="E648" s="2">
        <v>2373</v>
      </c>
      <c r="F648" s="2" t="s">
        <v>2632</v>
      </c>
      <c r="G648" s="2" t="s">
        <v>2633</v>
      </c>
      <c r="H648" s="2" t="s">
        <v>2634</v>
      </c>
      <c r="J648">
        <f t="shared" si="71"/>
        <v>2308</v>
      </c>
      <c r="K648" t="str">
        <f t="shared" si="72"/>
        <v>铲</v>
      </c>
      <c r="L648" t="str">
        <f t="shared" si="70"/>
        <v>鏟</v>
      </c>
      <c r="M648" t="str">
        <f t="shared" si="70"/>
        <v>剷</v>
      </c>
      <c r="O648">
        <f t="shared" si="73"/>
        <v>2373</v>
      </c>
      <c r="P648" t="str">
        <f t="shared" si="74"/>
        <v>馆</v>
      </c>
      <c r="Q648" t="str">
        <f t="shared" si="75"/>
        <v>館</v>
      </c>
      <c r="R648" t="str">
        <f t="shared" si="76"/>
        <v>舘</v>
      </c>
      <c r="U648">
        <f>MATCH(A648,Table9[Index],0)</f>
        <v>1104</v>
      </c>
    </row>
    <row r="649" spans="1:21" ht="15.75" thickBot="1" x14ac:dyDescent="0.3">
      <c r="A649" s="2">
        <v>2309</v>
      </c>
      <c r="B649" s="2" t="s">
        <v>2570</v>
      </c>
      <c r="C649" s="2" t="s">
        <v>2571</v>
      </c>
      <c r="D649" s="2"/>
      <c r="E649" s="2">
        <v>2374</v>
      </c>
      <c r="F649" s="2" t="s">
        <v>2635</v>
      </c>
      <c r="G649" s="2"/>
      <c r="H649" s="2" t="s">
        <v>2636</v>
      </c>
      <c r="J649">
        <f t="shared" si="71"/>
        <v>2309</v>
      </c>
      <c r="K649" t="str">
        <f t="shared" si="72"/>
        <v>银</v>
      </c>
      <c r="L649" t="str">
        <f t="shared" si="70"/>
        <v>銀</v>
      </c>
      <c r="M649" t="str">
        <f t="shared" si="70"/>
        <v/>
      </c>
      <c r="O649">
        <f t="shared" si="73"/>
        <v>2374</v>
      </c>
      <c r="P649" t="str">
        <f t="shared" si="74"/>
        <v>凑</v>
      </c>
      <c r="Q649" t="str">
        <f t="shared" si="75"/>
        <v/>
      </c>
      <c r="R649" t="str">
        <f t="shared" si="76"/>
        <v>湊</v>
      </c>
      <c r="U649">
        <f>MATCH(A649,Table9[Index],0)</f>
        <v>1105</v>
      </c>
    </row>
    <row r="650" spans="1:21" ht="15.75" thickBot="1" x14ac:dyDescent="0.3">
      <c r="A650" s="2">
        <v>2310</v>
      </c>
      <c r="B650" s="2" t="s">
        <v>2572</v>
      </c>
      <c r="C650" s="2" t="s">
        <v>2573</v>
      </c>
      <c r="D650" s="2"/>
      <c r="E650" s="2">
        <v>2375</v>
      </c>
      <c r="F650" s="2" t="s">
        <v>2637</v>
      </c>
      <c r="G650" s="2"/>
      <c r="H650" s="2" t="s">
        <v>2638</v>
      </c>
      <c r="J650">
        <f t="shared" si="71"/>
        <v>2310</v>
      </c>
      <c r="K650" t="str">
        <f t="shared" si="72"/>
        <v>矫</v>
      </c>
      <c r="L650" t="str">
        <f t="shared" si="70"/>
        <v>矯</v>
      </c>
      <c r="M650" t="str">
        <f t="shared" si="70"/>
        <v/>
      </c>
      <c r="O650">
        <f t="shared" si="73"/>
        <v>2375</v>
      </c>
      <c r="P650" t="str">
        <f t="shared" si="74"/>
        <v>减</v>
      </c>
      <c r="Q650" t="str">
        <f t="shared" si="75"/>
        <v/>
      </c>
      <c r="R650" t="str">
        <f t="shared" si="76"/>
        <v>減</v>
      </c>
      <c r="U650">
        <f>MATCH(A650,Table9[Index],0)</f>
        <v>1106</v>
      </c>
    </row>
    <row r="651" spans="1:21" ht="15.75" thickBot="1" x14ac:dyDescent="0.3">
      <c r="A651" s="2">
        <v>2312</v>
      </c>
      <c r="B651" s="2" t="s">
        <v>2574</v>
      </c>
      <c r="C651" s="2"/>
      <c r="D651" s="2" t="s">
        <v>2575</v>
      </c>
      <c r="E651" s="2">
        <v>2378</v>
      </c>
      <c r="F651" s="2" t="s">
        <v>2639</v>
      </c>
      <c r="G651" s="2"/>
      <c r="H651" s="2" t="s">
        <v>2640</v>
      </c>
      <c r="J651">
        <f t="shared" si="71"/>
        <v>2312</v>
      </c>
      <c r="K651" t="str">
        <f t="shared" si="72"/>
        <v>秸</v>
      </c>
      <c r="L651" t="str">
        <f t="shared" si="70"/>
        <v/>
      </c>
      <c r="M651" t="str">
        <f t="shared" si="70"/>
        <v>稭</v>
      </c>
      <c r="O651">
        <f t="shared" si="73"/>
        <v>2378</v>
      </c>
      <c r="P651" t="str">
        <f t="shared" si="74"/>
        <v>庶</v>
      </c>
      <c r="Q651" t="str">
        <f t="shared" si="75"/>
        <v/>
      </c>
      <c r="R651" t="str">
        <f t="shared" si="76"/>
        <v>庻</v>
      </c>
      <c r="U651">
        <f>MATCH(A651,Table9[Index],0)</f>
        <v>1107</v>
      </c>
    </row>
    <row r="652" spans="1:21" ht="15.75" thickBot="1" x14ac:dyDescent="0.3">
      <c r="A652" s="2">
        <v>2313</v>
      </c>
      <c r="B652" s="2" t="s">
        <v>2576</v>
      </c>
      <c r="C652" s="2"/>
      <c r="D652" s="2" t="s">
        <v>2577</v>
      </c>
      <c r="E652" s="2">
        <v>2379</v>
      </c>
      <c r="F652" s="2" t="s">
        <v>2641</v>
      </c>
      <c r="G652" s="2"/>
      <c r="H652" s="2" t="s">
        <v>2642</v>
      </c>
      <c r="J652">
        <f t="shared" si="71"/>
        <v>2313</v>
      </c>
      <c r="K652" t="str">
        <f t="shared" si="72"/>
        <v>梨</v>
      </c>
      <c r="L652" t="str">
        <f t="shared" si="70"/>
        <v/>
      </c>
      <c r="M652" t="str">
        <f t="shared" si="70"/>
        <v>棃</v>
      </c>
      <c r="O652">
        <f t="shared" si="73"/>
        <v>2379</v>
      </c>
      <c r="P652" t="str">
        <f t="shared" si="74"/>
        <v>麻</v>
      </c>
      <c r="Q652" t="str">
        <f t="shared" si="75"/>
        <v/>
      </c>
      <c r="R652" t="str">
        <f t="shared" si="76"/>
        <v>蔴</v>
      </c>
      <c r="U652">
        <f>MATCH(A652,Table9[Index],0)</f>
        <v>1108</v>
      </c>
    </row>
    <row r="653" spans="1:21" ht="15.75" thickBot="1" x14ac:dyDescent="0.3">
      <c r="A653" s="2">
        <v>2314</v>
      </c>
      <c r="B653" s="2" t="s">
        <v>2578</v>
      </c>
      <c r="C653" s="2"/>
      <c r="D653" s="2" t="s">
        <v>2579</v>
      </c>
      <c r="E653" s="2">
        <v>2380</v>
      </c>
      <c r="F653" s="2" t="s">
        <v>2643</v>
      </c>
      <c r="G653" s="2"/>
      <c r="H653" s="2" t="s">
        <v>2644</v>
      </c>
      <c r="J653">
        <f t="shared" si="71"/>
        <v>2314</v>
      </c>
      <c r="K653" t="str">
        <f t="shared" si="72"/>
        <v>犁</v>
      </c>
      <c r="L653" t="str">
        <f t="shared" si="70"/>
        <v/>
      </c>
      <c r="M653" t="str">
        <f t="shared" si="70"/>
        <v>犂</v>
      </c>
      <c r="O653">
        <f t="shared" si="73"/>
        <v>2380</v>
      </c>
      <c r="P653" t="str">
        <f t="shared" si="74"/>
        <v>庵</v>
      </c>
      <c r="Q653" t="str">
        <f t="shared" si="75"/>
        <v/>
      </c>
      <c r="R653" t="str">
        <f t="shared" si="76"/>
        <v>菴</v>
      </c>
      <c r="U653">
        <f>MATCH(A653,Table9[Index],0)</f>
        <v>1109</v>
      </c>
    </row>
    <row r="654" spans="1:21" ht="15.75" thickBot="1" x14ac:dyDescent="0.3">
      <c r="A654" s="2">
        <v>2315</v>
      </c>
      <c r="B654" s="2" t="s">
        <v>2580</v>
      </c>
      <c r="C654" s="2" t="s">
        <v>2581</v>
      </c>
      <c r="D654" s="2"/>
      <c r="E654" s="2">
        <v>2382</v>
      </c>
      <c r="F654" s="2" t="s">
        <v>2645</v>
      </c>
      <c r="G654" s="2" t="s">
        <v>2646</v>
      </c>
      <c r="H654" s="2"/>
      <c r="J654">
        <f t="shared" si="71"/>
        <v>2315</v>
      </c>
      <c r="K654" t="str">
        <f t="shared" si="72"/>
        <v>秽</v>
      </c>
      <c r="L654" t="str">
        <f t="shared" si="70"/>
        <v>穢</v>
      </c>
      <c r="M654" t="str">
        <f t="shared" si="70"/>
        <v/>
      </c>
      <c r="O654">
        <f t="shared" si="73"/>
        <v>2382</v>
      </c>
      <c r="P654" t="str">
        <f t="shared" si="74"/>
        <v>痒</v>
      </c>
      <c r="Q654" t="str">
        <f t="shared" si="75"/>
        <v>癢</v>
      </c>
      <c r="R654" t="str">
        <f t="shared" si="76"/>
        <v/>
      </c>
      <c r="U654">
        <f>MATCH(A654,Table9[Index],0)</f>
        <v>1110</v>
      </c>
    </row>
    <row r="655" spans="1:21" ht="15.75" thickBot="1" x14ac:dyDescent="0.3">
      <c r="A655" s="2">
        <v>2316</v>
      </c>
      <c r="B655" s="2" t="s">
        <v>2582</v>
      </c>
      <c r="C655" s="2"/>
      <c r="D655" s="2" t="s">
        <v>2583</v>
      </c>
      <c r="E655" s="4">
        <v>2393</v>
      </c>
      <c r="F655" s="4" t="s">
        <v>2647</v>
      </c>
      <c r="G655" s="2" t="s">
        <v>6</v>
      </c>
      <c r="H655" s="2"/>
      <c r="J655">
        <f t="shared" si="71"/>
        <v>2316</v>
      </c>
      <c r="K655" t="str">
        <f t="shared" si="72"/>
        <v>移</v>
      </c>
      <c r="L655" t="str">
        <f t="shared" si="70"/>
        <v/>
      </c>
      <c r="M655" t="str">
        <f t="shared" si="70"/>
        <v>迻</v>
      </c>
      <c r="O655">
        <f t="shared" si="73"/>
        <v>2393</v>
      </c>
      <c r="P655" t="str">
        <f t="shared" si="74"/>
        <v>旋</v>
      </c>
      <c r="Q655" t="str">
        <f t="shared" si="75"/>
        <v>～</v>
      </c>
      <c r="R655" t="str">
        <f t="shared" si="76"/>
        <v/>
      </c>
      <c r="U655">
        <f>MATCH(A655,Table9[Index],0)</f>
        <v>1111</v>
      </c>
    </row>
    <row r="656" spans="1:21" ht="15.75" thickBot="1" x14ac:dyDescent="0.3">
      <c r="A656" s="2">
        <v>2318</v>
      </c>
      <c r="B656" s="2" t="s">
        <v>2584</v>
      </c>
      <c r="C656" s="2" t="s">
        <v>2585</v>
      </c>
      <c r="D656" s="2"/>
      <c r="E656" s="5"/>
      <c r="F656" s="5"/>
      <c r="G656" s="2" t="s">
        <v>2648</v>
      </c>
      <c r="H656" s="2"/>
      <c r="J656">
        <f t="shared" si="71"/>
        <v>2318</v>
      </c>
      <c r="K656" t="str">
        <f t="shared" si="72"/>
        <v>笼</v>
      </c>
      <c r="L656" t="str">
        <f t="shared" si="70"/>
        <v>籠</v>
      </c>
      <c r="M656" t="str">
        <f t="shared" si="70"/>
        <v/>
      </c>
      <c r="O656" t="str">
        <f t="shared" si="73"/>
        <v/>
      </c>
      <c r="P656" t="str">
        <f t="shared" si="74"/>
        <v/>
      </c>
      <c r="Q656" t="str">
        <f t="shared" si="75"/>
        <v>鏇</v>
      </c>
      <c r="R656" t="str">
        <f t="shared" si="76"/>
        <v/>
      </c>
      <c r="U656">
        <f>MATCH(A656,Table9[Index],0)</f>
        <v>1112</v>
      </c>
    </row>
    <row r="657" spans="1:21" ht="15.75" thickBot="1" x14ac:dyDescent="0.3">
      <c r="A657" s="2">
        <v>2327</v>
      </c>
      <c r="B657" s="2" t="s">
        <v>2586</v>
      </c>
      <c r="C657" s="2" t="s">
        <v>2587</v>
      </c>
      <c r="D657" s="2"/>
      <c r="E657" s="2">
        <v>2394</v>
      </c>
      <c r="F657" s="2" t="s">
        <v>2649</v>
      </c>
      <c r="G657" s="2"/>
      <c r="H657" s="2" t="s">
        <v>2650</v>
      </c>
      <c r="J657">
        <f t="shared" si="71"/>
        <v>2327</v>
      </c>
      <c r="K657" t="str">
        <f t="shared" si="72"/>
        <v>偿</v>
      </c>
      <c r="L657" t="str">
        <f t="shared" si="70"/>
        <v>償</v>
      </c>
      <c r="M657" t="str">
        <f t="shared" si="70"/>
        <v/>
      </c>
      <c r="O657">
        <f t="shared" si="73"/>
        <v>2394</v>
      </c>
      <c r="P657" t="str">
        <f t="shared" si="74"/>
        <v>望</v>
      </c>
      <c r="Q657" t="str">
        <f t="shared" si="75"/>
        <v/>
      </c>
      <c r="R657" t="str">
        <f t="shared" si="76"/>
        <v>朢</v>
      </c>
      <c r="U657">
        <f>MATCH(A657,Table9[Index],0)</f>
        <v>1113</v>
      </c>
    </row>
    <row r="658" spans="1:21" ht="15.75" thickBot="1" x14ac:dyDescent="0.3">
      <c r="A658" s="2">
        <v>2330</v>
      </c>
      <c r="B658" s="2" t="s">
        <v>2588</v>
      </c>
      <c r="C658" s="2"/>
      <c r="D658" s="2" t="s">
        <v>2589</v>
      </c>
      <c r="E658" s="2">
        <v>2396</v>
      </c>
      <c r="F658" s="2" t="s">
        <v>2651</v>
      </c>
      <c r="G658" s="2" t="s">
        <v>2652</v>
      </c>
      <c r="H658" s="2"/>
      <c r="J658">
        <f t="shared" si="71"/>
        <v>2330</v>
      </c>
      <c r="K658" t="str">
        <f t="shared" si="72"/>
        <v>偷</v>
      </c>
      <c r="L658" t="str">
        <f t="shared" si="70"/>
        <v/>
      </c>
      <c r="M658" t="str">
        <f t="shared" si="70"/>
        <v>媮</v>
      </c>
      <c r="O658">
        <f t="shared" si="73"/>
        <v>2396</v>
      </c>
      <c r="P658" t="str">
        <f t="shared" si="74"/>
        <v>阎</v>
      </c>
      <c r="Q658" t="str">
        <f t="shared" si="75"/>
        <v>閻</v>
      </c>
      <c r="R658" t="str">
        <f t="shared" si="76"/>
        <v/>
      </c>
      <c r="U658">
        <f>MATCH(A658,Table9[Index],0)</f>
        <v>1114</v>
      </c>
    </row>
    <row r="659" spans="1:21" ht="15.75" thickBot="1" x14ac:dyDescent="0.3">
      <c r="A659" s="2">
        <v>2335</v>
      </c>
      <c r="B659" s="2" t="s">
        <v>2590</v>
      </c>
      <c r="C659" s="2" t="s">
        <v>2591</v>
      </c>
      <c r="D659" s="2"/>
      <c r="E659" s="2">
        <v>2397</v>
      </c>
      <c r="F659" s="2" t="s">
        <v>2653</v>
      </c>
      <c r="G659" s="2" t="s">
        <v>2654</v>
      </c>
      <c r="H659" s="2"/>
      <c r="J659">
        <f t="shared" si="71"/>
        <v>2335</v>
      </c>
      <c r="K659" t="str">
        <f t="shared" si="72"/>
        <v>躯</v>
      </c>
      <c r="L659" t="str">
        <f t="shared" si="70"/>
        <v>軀</v>
      </c>
      <c r="M659" t="str">
        <f t="shared" si="70"/>
        <v/>
      </c>
      <c r="O659">
        <f t="shared" si="73"/>
        <v>2397</v>
      </c>
      <c r="P659" t="str">
        <f t="shared" si="74"/>
        <v>阐</v>
      </c>
      <c r="Q659" t="str">
        <f t="shared" si="75"/>
        <v>闡</v>
      </c>
      <c r="R659" t="str">
        <f t="shared" si="76"/>
        <v/>
      </c>
      <c r="U659">
        <f>MATCH(A659,Table9[Index],0)</f>
        <v>1115</v>
      </c>
    </row>
    <row r="660" spans="1:21" ht="15.75" thickBot="1" x14ac:dyDescent="0.3">
      <c r="A660" s="2">
        <v>2336</v>
      </c>
      <c r="B660" s="2" t="s">
        <v>2592</v>
      </c>
      <c r="C660" s="2"/>
      <c r="D660" s="2" t="s">
        <v>2593</v>
      </c>
      <c r="E660" s="2">
        <v>2400</v>
      </c>
      <c r="F660" s="2" t="s">
        <v>2655</v>
      </c>
      <c r="G660" s="2" t="s">
        <v>2656</v>
      </c>
      <c r="H660" s="2"/>
      <c r="J660">
        <f t="shared" si="71"/>
        <v>2336</v>
      </c>
      <c r="K660" t="str">
        <f t="shared" si="72"/>
        <v>兜</v>
      </c>
      <c r="L660" t="str">
        <f t="shared" si="70"/>
        <v/>
      </c>
      <c r="M660" t="str">
        <f t="shared" si="70"/>
        <v>兠</v>
      </c>
      <c r="O660">
        <f t="shared" si="73"/>
        <v>2400</v>
      </c>
      <c r="P660" t="str">
        <f t="shared" si="74"/>
        <v>盖</v>
      </c>
      <c r="Q660" t="str">
        <f t="shared" si="75"/>
        <v>蓋</v>
      </c>
      <c r="R660" t="str">
        <f t="shared" si="76"/>
        <v/>
      </c>
      <c r="U660">
        <f>MATCH(A660,Table9[Index],0)</f>
        <v>1116</v>
      </c>
    </row>
    <row r="661" spans="1:21" ht="15.75" thickBot="1" x14ac:dyDescent="0.3">
      <c r="A661" s="2">
        <v>2337</v>
      </c>
      <c r="B661" s="2" t="s">
        <v>2594</v>
      </c>
      <c r="C661" s="2"/>
      <c r="D661" s="3" t="s">
        <v>2595</v>
      </c>
      <c r="E661" s="2">
        <v>2401</v>
      </c>
      <c r="F661" s="2" t="s">
        <v>2657</v>
      </c>
      <c r="G661" s="2"/>
      <c r="H661" s="2" t="s">
        <v>2658</v>
      </c>
      <c r="J661">
        <f t="shared" si="71"/>
        <v>2337</v>
      </c>
      <c r="K661" t="str">
        <f t="shared" si="72"/>
        <v>假</v>
      </c>
      <c r="L661" t="str">
        <f t="shared" si="70"/>
        <v/>
      </c>
      <c r="M661" t="str">
        <f t="shared" si="70"/>
        <v>叚41</v>
      </c>
      <c r="O661">
        <f t="shared" si="73"/>
        <v>2401</v>
      </c>
      <c r="P661" t="str">
        <f t="shared" si="74"/>
        <v>眷</v>
      </c>
      <c r="Q661" t="str">
        <f t="shared" si="75"/>
        <v/>
      </c>
      <c r="R661" t="str">
        <f t="shared" si="76"/>
        <v>睠</v>
      </c>
      <c r="U661">
        <f>MATCH(A661,Table9[Index],0)</f>
        <v>40</v>
      </c>
    </row>
    <row r="662" spans="1:21" ht="15.75" thickBot="1" x14ac:dyDescent="0.3">
      <c r="A662" s="2">
        <v>2338</v>
      </c>
      <c r="B662" s="2" t="s">
        <v>2596</v>
      </c>
      <c r="C662" s="2" t="s">
        <v>2597</v>
      </c>
      <c r="D662" s="2"/>
      <c r="E662" s="2">
        <v>2403</v>
      </c>
      <c r="F662" s="2" t="s">
        <v>2659</v>
      </c>
      <c r="G662" s="2"/>
      <c r="H662" s="2" t="s">
        <v>2660</v>
      </c>
      <c r="J662">
        <f t="shared" si="71"/>
        <v>2338</v>
      </c>
      <c r="K662" t="str">
        <f t="shared" si="72"/>
        <v>衅</v>
      </c>
      <c r="L662" t="str">
        <f t="shared" si="70"/>
        <v>釁</v>
      </c>
      <c r="M662" t="str">
        <f t="shared" si="70"/>
        <v/>
      </c>
      <c r="O662">
        <f t="shared" si="73"/>
        <v>2403</v>
      </c>
      <c r="P662" t="str">
        <f t="shared" si="74"/>
        <v>粗</v>
      </c>
      <c r="Q662" t="str">
        <f t="shared" si="75"/>
        <v/>
      </c>
      <c r="R662" t="str">
        <f t="shared" si="76"/>
        <v>觕麤</v>
      </c>
      <c r="U662">
        <f>MATCH(A662,Table9[Index],0)</f>
        <v>1117</v>
      </c>
    </row>
    <row r="663" spans="1:21" ht="15.75" thickBot="1" x14ac:dyDescent="0.3">
      <c r="A663" s="2">
        <v>2342</v>
      </c>
      <c r="B663" s="2" t="s">
        <v>2598</v>
      </c>
      <c r="C663" s="2" t="s">
        <v>2599</v>
      </c>
      <c r="D663" s="2" t="s">
        <v>2600</v>
      </c>
      <c r="E663" s="2">
        <v>2405</v>
      </c>
      <c r="F663" s="2" t="s">
        <v>2661</v>
      </c>
      <c r="G663" s="2" t="s">
        <v>2662</v>
      </c>
      <c r="H663" s="2"/>
      <c r="J663">
        <f t="shared" si="71"/>
        <v>2342</v>
      </c>
      <c r="K663" t="str">
        <f t="shared" si="72"/>
        <v>衔</v>
      </c>
      <c r="L663" t="str">
        <f t="shared" si="70"/>
        <v>銜</v>
      </c>
      <c r="M663" t="str">
        <f t="shared" si="70"/>
        <v>啣衘</v>
      </c>
      <c r="O663">
        <f t="shared" si="73"/>
        <v>2405</v>
      </c>
      <c r="P663" t="str">
        <f t="shared" si="74"/>
        <v>断</v>
      </c>
      <c r="Q663" t="str">
        <f t="shared" si="75"/>
        <v>斷</v>
      </c>
      <c r="R663" t="str">
        <f t="shared" si="76"/>
        <v/>
      </c>
      <c r="U663">
        <f>MATCH(A663,Table9[Index],0)</f>
        <v>1118</v>
      </c>
    </row>
    <row r="664" spans="1:21" ht="15.75" thickBot="1" x14ac:dyDescent="0.3">
      <c r="A664" s="2">
        <v>2343</v>
      </c>
      <c r="B664" s="2" t="s">
        <v>2601</v>
      </c>
      <c r="C664" s="2" t="s">
        <v>2602</v>
      </c>
      <c r="D664" s="2"/>
      <c r="E664" s="2">
        <v>2407</v>
      </c>
      <c r="F664" s="2" t="s">
        <v>2663</v>
      </c>
      <c r="G664" s="2" t="s">
        <v>2664</v>
      </c>
      <c r="H664" s="2"/>
      <c r="J664">
        <f t="shared" si="71"/>
        <v>2343</v>
      </c>
      <c r="K664" t="str">
        <f t="shared" si="72"/>
        <v>盘</v>
      </c>
      <c r="L664" t="str">
        <f t="shared" si="70"/>
        <v>盤</v>
      </c>
      <c r="M664" t="str">
        <f t="shared" si="70"/>
        <v/>
      </c>
      <c r="O664">
        <f t="shared" si="73"/>
        <v>2407</v>
      </c>
      <c r="P664" t="str">
        <f t="shared" si="74"/>
        <v>兽</v>
      </c>
      <c r="Q664" t="str">
        <f t="shared" si="75"/>
        <v>獸</v>
      </c>
      <c r="R664" t="str">
        <f t="shared" si="76"/>
        <v/>
      </c>
      <c r="U664">
        <f>MATCH(A664,Table9[Index],0)</f>
        <v>1119</v>
      </c>
    </row>
    <row r="665" spans="1:21" ht="15.75" thickBot="1" x14ac:dyDescent="0.3">
      <c r="A665" s="2">
        <v>2345</v>
      </c>
      <c r="B665" s="2" t="s">
        <v>2603</v>
      </c>
      <c r="C665" s="2"/>
      <c r="D665" s="2" t="s">
        <v>2604</v>
      </c>
      <c r="E665" s="2">
        <v>2408</v>
      </c>
      <c r="F665" s="2" t="s">
        <v>2665</v>
      </c>
      <c r="G665" s="2"/>
      <c r="H665" s="2" t="s">
        <v>2666</v>
      </c>
      <c r="J665">
        <f t="shared" si="71"/>
        <v>2345</v>
      </c>
      <c r="K665" t="str">
        <f t="shared" si="72"/>
        <v>船</v>
      </c>
      <c r="L665" t="str">
        <f t="shared" si="70"/>
        <v/>
      </c>
      <c r="M665" t="str">
        <f t="shared" si="70"/>
        <v>舩</v>
      </c>
      <c r="O665">
        <f t="shared" si="73"/>
        <v>2408</v>
      </c>
      <c r="P665" t="str">
        <f t="shared" si="74"/>
        <v>焊</v>
      </c>
      <c r="Q665" t="str">
        <f t="shared" si="75"/>
        <v/>
      </c>
      <c r="R665" t="str">
        <f t="shared" si="76"/>
        <v>釬銲</v>
      </c>
      <c r="U665">
        <f>MATCH(A665,Table9[Index],0)</f>
        <v>1120</v>
      </c>
    </row>
    <row r="666" spans="1:21" ht="15.75" thickBot="1" x14ac:dyDescent="0.3">
      <c r="A666" s="2">
        <v>2349</v>
      </c>
      <c r="B666" s="2" t="s">
        <v>2605</v>
      </c>
      <c r="C666" s="2" t="s">
        <v>2606</v>
      </c>
      <c r="D666" s="2"/>
      <c r="E666" s="2">
        <v>2412</v>
      </c>
      <c r="F666" s="2" t="s">
        <v>2667</v>
      </c>
      <c r="G666" s="2" t="s">
        <v>2668</v>
      </c>
      <c r="H666" s="2"/>
      <c r="J666">
        <f t="shared" si="71"/>
        <v>2349</v>
      </c>
      <c r="K666" t="str">
        <f t="shared" si="72"/>
        <v>鸽</v>
      </c>
      <c r="L666" t="str">
        <f t="shared" si="70"/>
        <v>鴿</v>
      </c>
      <c r="M666" t="str">
        <f t="shared" si="70"/>
        <v/>
      </c>
      <c r="O666">
        <f t="shared" si="73"/>
        <v>2412</v>
      </c>
      <c r="P666" t="str">
        <f t="shared" si="74"/>
        <v>鸿</v>
      </c>
      <c r="Q666" t="str">
        <f t="shared" si="75"/>
        <v>鴻</v>
      </c>
      <c r="R666" t="str">
        <f t="shared" si="76"/>
        <v/>
      </c>
      <c r="U666">
        <f>MATCH(A666,Table9[Index],0)</f>
        <v>1121</v>
      </c>
    </row>
    <row r="667" spans="1:21" ht="15.75" thickBot="1" x14ac:dyDescent="0.3">
      <c r="A667" s="2">
        <v>2350</v>
      </c>
      <c r="B667" s="2" t="s">
        <v>2607</v>
      </c>
      <c r="C667" s="2" t="s">
        <v>2608</v>
      </c>
      <c r="D667" s="2" t="s">
        <v>2609</v>
      </c>
      <c r="E667" s="2">
        <v>2413</v>
      </c>
      <c r="F667" s="2" t="s">
        <v>2669</v>
      </c>
      <c r="G667" s="2"/>
      <c r="H667" s="2" t="s">
        <v>2670</v>
      </c>
      <c r="J667">
        <f t="shared" si="71"/>
        <v>2350</v>
      </c>
      <c r="K667" t="str">
        <f t="shared" si="72"/>
        <v>敛</v>
      </c>
      <c r="L667" t="str">
        <f t="shared" si="70"/>
        <v>斂</v>
      </c>
      <c r="M667" t="str">
        <f t="shared" si="70"/>
        <v>歛</v>
      </c>
      <c r="O667">
        <f t="shared" si="73"/>
        <v>2413</v>
      </c>
      <c r="P667" t="str">
        <f t="shared" si="74"/>
        <v>淋</v>
      </c>
      <c r="Q667" t="str">
        <f t="shared" si="75"/>
        <v/>
      </c>
      <c r="R667" t="str">
        <f t="shared" si="76"/>
        <v>痳</v>
      </c>
      <c r="U667">
        <f>MATCH(A667,Table9[Index],0)</f>
        <v>1122</v>
      </c>
    </row>
    <row r="668" spans="1:21" ht="15.75" thickBot="1" x14ac:dyDescent="0.3">
      <c r="A668" s="2">
        <v>2352</v>
      </c>
      <c r="B668" s="2" t="s">
        <v>2610</v>
      </c>
      <c r="C668" s="2"/>
      <c r="D668" s="2" t="s">
        <v>2611</v>
      </c>
      <c r="E668" s="2">
        <v>2417</v>
      </c>
      <c r="F668" s="2" t="s">
        <v>2671</v>
      </c>
      <c r="G668" s="2" t="s">
        <v>2672</v>
      </c>
      <c r="H668" s="2"/>
      <c r="J668">
        <f t="shared" si="71"/>
        <v>2352</v>
      </c>
      <c r="K668" t="str">
        <f t="shared" si="72"/>
        <v>欲</v>
      </c>
      <c r="L668" t="str">
        <f t="shared" si="70"/>
        <v/>
      </c>
      <c r="M668" t="str">
        <f t="shared" si="70"/>
        <v>慾</v>
      </c>
      <c r="O668">
        <f t="shared" si="73"/>
        <v>2417</v>
      </c>
      <c r="P668" t="str">
        <f t="shared" si="74"/>
        <v>渐</v>
      </c>
      <c r="Q668" t="str">
        <f t="shared" si="75"/>
        <v>漸</v>
      </c>
      <c r="R668" t="str">
        <f t="shared" si="76"/>
        <v/>
      </c>
      <c r="U668">
        <f>MATCH(A668,Table9[Index],0)</f>
        <v>1123</v>
      </c>
    </row>
    <row r="669" spans="1:21" ht="15.75" thickBot="1" x14ac:dyDescent="0.3">
      <c r="A669" s="2">
        <v>2353</v>
      </c>
      <c r="B669" s="2" t="s">
        <v>2612</v>
      </c>
      <c r="C669" s="2"/>
      <c r="D669" s="2" t="s">
        <v>2613</v>
      </c>
      <c r="E669" s="2">
        <v>2422</v>
      </c>
      <c r="F669" s="2" t="s">
        <v>2673</v>
      </c>
      <c r="G669" s="2"/>
      <c r="H669" s="2" t="s">
        <v>2674</v>
      </c>
      <c r="J669">
        <f t="shared" si="71"/>
        <v>2353</v>
      </c>
      <c r="K669" t="str">
        <f t="shared" si="72"/>
        <v>彩</v>
      </c>
      <c r="L669" t="str">
        <f t="shared" si="70"/>
        <v/>
      </c>
      <c r="M669" t="str">
        <f t="shared" si="70"/>
        <v>綵</v>
      </c>
      <c r="O669">
        <f t="shared" si="73"/>
        <v>2422</v>
      </c>
      <c r="P669" t="str">
        <f t="shared" si="74"/>
        <v>淆</v>
      </c>
      <c r="Q669" t="str">
        <f t="shared" si="75"/>
        <v/>
      </c>
      <c r="R669" t="str">
        <f t="shared" si="76"/>
        <v>殽</v>
      </c>
      <c r="U669">
        <f>MATCH(A669,Table9[Index],0)</f>
        <v>1124</v>
      </c>
    </row>
    <row r="670" spans="1:21" ht="15.75" thickBot="1" x14ac:dyDescent="0.3">
      <c r="A670" s="2">
        <v>2354</v>
      </c>
      <c r="B670" s="2" t="s">
        <v>2614</v>
      </c>
      <c r="C670" s="2" t="s">
        <v>2615</v>
      </c>
      <c r="D670" s="2"/>
      <c r="E670" s="2">
        <v>2423</v>
      </c>
      <c r="F670" s="2" t="s">
        <v>2675</v>
      </c>
      <c r="G670" s="2" t="s">
        <v>2676</v>
      </c>
      <c r="H670" s="2"/>
      <c r="J670">
        <f t="shared" si="71"/>
        <v>2354</v>
      </c>
      <c r="K670" t="str">
        <f t="shared" si="72"/>
        <v>领</v>
      </c>
      <c r="L670" t="str">
        <f t="shared" si="70"/>
        <v>領</v>
      </c>
      <c r="M670" t="str">
        <f t="shared" si="70"/>
        <v/>
      </c>
      <c r="O670">
        <f t="shared" si="73"/>
        <v>2423</v>
      </c>
      <c r="P670" t="str">
        <f t="shared" si="74"/>
        <v>渊</v>
      </c>
      <c r="Q670" t="str">
        <f t="shared" si="75"/>
        <v>淵</v>
      </c>
      <c r="R670" t="str">
        <f t="shared" si="76"/>
        <v/>
      </c>
      <c r="U670">
        <f>MATCH(A670,Table9[Index],0)</f>
        <v>1125</v>
      </c>
    </row>
    <row r="671" spans="1:21" ht="15.75" thickBot="1" x14ac:dyDescent="0.3">
      <c r="A671" s="2">
        <v>2355</v>
      </c>
      <c r="B671" s="2" t="s">
        <v>2616</v>
      </c>
      <c r="C671" s="2"/>
      <c r="D671" s="2" t="s">
        <v>2617</v>
      </c>
      <c r="E671" s="2">
        <v>2424</v>
      </c>
      <c r="F671" s="2" t="s">
        <v>2677</v>
      </c>
      <c r="G671" s="2"/>
      <c r="H671" s="2" t="s">
        <v>2678</v>
      </c>
      <c r="J671">
        <f t="shared" si="71"/>
        <v>2355</v>
      </c>
      <c r="K671" t="str">
        <f t="shared" si="72"/>
        <v>脚</v>
      </c>
      <c r="L671" t="str">
        <f t="shared" si="70"/>
        <v/>
      </c>
      <c r="M671" t="str">
        <f t="shared" si="70"/>
        <v>腳</v>
      </c>
      <c r="O671">
        <f t="shared" si="73"/>
        <v>2424</v>
      </c>
      <c r="P671" t="str">
        <f t="shared" si="74"/>
        <v>淫</v>
      </c>
      <c r="Q671" t="str">
        <f t="shared" si="75"/>
        <v/>
      </c>
      <c r="R671" t="str">
        <f t="shared" si="76"/>
        <v>婬滛</v>
      </c>
      <c r="U671">
        <f>MATCH(A671,Table9[Index],0)</f>
        <v>1126</v>
      </c>
    </row>
    <row r="672" spans="1:21" ht="15.75" thickBot="1" x14ac:dyDescent="0.3">
      <c r="A672" s="2">
        <v>2356</v>
      </c>
      <c r="B672" s="2" t="s">
        <v>2618</v>
      </c>
      <c r="C672" s="2"/>
      <c r="D672" s="2" t="s">
        <v>2619</v>
      </c>
      <c r="E672" s="2">
        <v>2425</v>
      </c>
      <c r="F672" s="2" t="s">
        <v>2679</v>
      </c>
      <c r="G672" s="2" t="s">
        <v>2680</v>
      </c>
      <c r="H672" s="2"/>
      <c r="J672">
        <f t="shared" si="71"/>
        <v>2356</v>
      </c>
      <c r="K672" t="str">
        <f t="shared" si="72"/>
        <v>脖</v>
      </c>
      <c r="L672" t="str">
        <f t="shared" si="70"/>
        <v/>
      </c>
      <c r="M672" t="str">
        <f t="shared" si="70"/>
        <v>𩓐</v>
      </c>
      <c r="O672">
        <f t="shared" si="73"/>
        <v>2425</v>
      </c>
      <c r="P672" t="str">
        <f t="shared" si="74"/>
        <v>渔</v>
      </c>
      <c r="Q672" t="str">
        <f t="shared" si="75"/>
        <v>漁</v>
      </c>
      <c r="R672" t="str">
        <f t="shared" si="76"/>
        <v/>
      </c>
      <c r="U672">
        <f>MATCH(A672,Table9[Index],0)</f>
        <v>1127</v>
      </c>
    </row>
    <row r="673" spans="1:21" ht="15.75" thickBot="1" x14ac:dyDescent="0.3">
      <c r="A673" s="2">
        <v>2359</v>
      </c>
      <c r="B673" s="2" t="s">
        <v>2620</v>
      </c>
      <c r="C673" s="2" t="s">
        <v>2621</v>
      </c>
      <c r="D673" s="2"/>
      <c r="E673" s="2">
        <v>2427</v>
      </c>
      <c r="F673" s="2" t="s">
        <v>2681</v>
      </c>
      <c r="G673" s="2"/>
      <c r="H673" s="2" t="s">
        <v>2682</v>
      </c>
      <c r="J673">
        <f t="shared" si="71"/>
        <v>2359</v>
      </c>
      <c r="K673" t="str">
        <f t="shared" si="72"/>
        <v>脸</v>
      </c>
      <c r="L673" t="str">
        <f t="shared" si="70"/>
        <v>臉</v>
      </c>
      <c r="M673" t="str">
        <f t="shared" si="70"/>
        <v/>
      </c>
      <c r="O673">
        <f t="shared" si="73"/>
        <v>2427</v>
      </c>
      <c r="P673" t="str">
        <f t="shared" si="74"/>
        <v>淳</v>
      </c>
      <c r="Q673" t="str">
        <f t="shared" si="75"/>
        <v/>
      </c>
      <c r="R673" t="str">
        <f t="shared" si="76"/>
        <v>湻</v>
      </c>
      <c r="U673">
        <f>MATCH(A673,Table9[Index],0)</f>
        <v>1128</v>
      </c>
    </row>
    <row r="674" spans="1:21" x14ac:dyDescent="0.25">
      <c r="A674" s="19"/>
      <c r="B674" s="19"/>
      <c r="C674" s="19"/>
      <c r="D674" s="19"/>
      <c r="E674" s="19"/>
      <c r="F674" s="19"/>
      <c r="G674" s="19"/>
      <c r="H674" s="19"/>
      <c r="J674" t="str">
        <f t="shared" si="71"/>
        <v/>
      </c>
      <c r="K674" t="str">
        <f t="shared" si="72"/>
        <v/>
      </c>
      <c r="L674" t="str">
        <f t="shared" si="70"/>
        <v/>
      </c>
      <c r="M674" t="str">
        <f t="shared" si="70"/>
        <v/>
      </c>
      <c r="O674" t="str">
        <f t="shared" si="73"/>
        <v/>
      </c>
      <c r="P674" t="str">
        <f t="shared" si="74"/>
        <v/>
      </c>
      <c r="Q674" t="str">
        <f t="shared" si="75"/>
        <v/>
      </c>
      <c r="R674" t="str">
        <f t="shared" si="76"/>
        <v/>
      </c>
      <c r="U674" t="e">
        <f>MATCH(A674,Table9[Index],0)</f>
        <v>#N/A</v>
      </c>
    </row>
    <row r="675" spans="1:21" ht="15.75" thickBot="1" x14ac:dyDescent="0.3">
      <c r="A675" s="14"/>
      <c r="J675" t="str">
        <f t="shared" si="71"/>
        <v/>
      </c>
      <c r="K675" t="str">
        <f t="shared" si="72"/>
        <v/>
      </c>
      <c r="L675" t="str">
        <f t="shared" si="70"/>
        <v/>
      </c>
      <c r="M675" t="str">
        <f t="shared" si="70"/>
        <v/>
      </c>
      <c r="O675" t="str">
        <f t="shared" si="73"/>
        <v/>
      </c>
      <c r="P675" t="str">
        <f t="shared" si="74"/>
        <v/>
      </c>
      <c r="Q675" t="str">
        <f t="shared" si="75"/>
        <v/>
      </c>
      <c r="R675" t="str">
        <f t="shared" si="76"/>
        <v/>
      </c>
      <c r="U675" t="e">
        <f>MATCH(A675,Table9[Index],0)</f>
        <v>#N/A</v>
      </c>
    </row>
    <row r="676" spans="1:21" ht="15.75" thickBot="1" x14ac:dyDescent="0.3">
      <c r="A676" s="20" t="s">
        <v>0</v>
      </c>
      <c r="B676" s="21"/>
      <c r="C676" s="1" t="s">
        <v>1</v>
      </c>
      <c r="D676" s="1" t="s">
        <v>2</v>
      </c>
      <c r="E676" s="20" t="s">
        <v>0</v>
      </c>
      <c r="F676" s="21"/>
      <c r="G676" s="1" t="s">
        <v>1</v>
      </c>
      <c r="H676" s="1" t="s">
        <v>2</v>
      </c>
      <c r="J676" t="str">
        <f t="shared" si="71"/>
        <v>规范字</v>
      </c>
      <c r="K676" t="str">
        <f t="shared" si="72"/>
        <v/>
      </c>
      <c r="L676" t="str">
        <f t="shared" si="70"/>
        <v>体</v>
      </c>
      <c r="M676" t="str">
        <f t="shared" si="70"/>
        <v>体</v>
      </c>
      <c r="O676" t="str">
        <f t="shared" si="73"/>
        <v>规范字</v>
      </c>
      <c r="P676" t="str">
        <f t="shared" si="74"/>
        <v/>
      </c>
      <c r="Q676" t="str">
        <f t="shared" si="75"/>
        <v>体</v>
      </c>
      <c r="R676" t="str">
        <f t="shared" si="76"/>
        <v>体</v>
      </c>
      <c r="U676" t="e">
        <f>MATCH(A676,Table9[Index],0)</f>
        <v>#N/A</v>
      </c>
    </row>
    <row r="677" spans="1:21" ht="15.75" thickBot="1" x14ac:dyDescent="0.3">
      <c r="A677" s="4">
        <v>2431</v>
      </c>
      <c r="B677" s="4" t="s">
        <v>2683</v>
      </c>
      <c r="C677" s="2" t="s">
        <v>6</v>
      </c>
      <c r="D677" s="2"/>
      <c r="E677" s="2">
        <v>2487</v>
      </c>
      <c r="F677" s="2" t="s">
        <v>2746</v>
      </c>
      <c r="G677" s="2" t="s">
        <v>2747</v>
      </c>
      <c r="H677" s="2"/>
      <c r="J677">
        <f t="shared" si="71"/>
        <v>2431</v>
      </c>
      <c r="K677" t="str">
        <f t="shared" si="72"/>
        <v>淀</v>
      </c>
      <c r="L677" t="str">
        <f t="shared" si="70"/>
        <v>～</v>
      </c>
      <c r="M677" t="str">
        <f t="shared" si="70"/>
        <v/>
      </c>
      <c r="O677">
        <f t="shared" si="73"/>
        <v>2487</v>
      </c>
      <c r="P677" t="str">
        <f t="shared" si="74"/>
        <v>绪</v>
      </c>
      <c r="Q677" t="str">
        <f t="shared" si="75"/>
        <v>緒</v>
      </c>
      <c r="R677" t="str">
        <f t="shared" si="76"/>
        <v/>
      </c>
      <c r="U677">
        <f>MATCH(A677,Table9[Index],0)</f>
        <v>1159</v>
      </c>
    </row>
    <row r="678" spans="1:21" ht="15.75" thickBot="1" x14ac:dyDescent="0.3">
      <c r="A678" s="5"/>
      <c r="B678" s="5"/>
      <c r="C678" s="2" t="s">
        <v>2684</v>
      </c>
      <c r="D678" s="2"/>
      <c r="E678" s="2">
        <v>2488</v>
      </c>
      <c r="F678" s="2" t="s">
        <v>2748</v>
      </c>
      <c r="G678" s="2" t="s">
        <v>2749</v>
      </c>
      <c r="H678" s="2"/>
      <c r="J678" t="str">
        <f t="shared" si="71"/>
        <v/>
      </c>
      <c r="K678" t="str">
        <f t="shared" si="72"/>
        <v/>
      </c>
      <c r="L678" t="str">
        <f t="shared" si="70"/>
        <v>澱</v>
      </c>
      <c r="M678" t="str">
        <f t="shared" si="70"/>
        <v/>
      </c>
      <c r="O678">
        <f t="shared" si="73"/>
        <v>2488</v>
      </c>
      <c r="P678" t="str">
        <f t="shared" si="74"/>
        <v>续</v>
      </c>
      <c r="Q678" t="str">
        <f t="shared" si="75"/>
        <v>續</v>
      </c>
      <c r="R678" t="str">
        <f t="shared" si="76"/>
        <v/>
      </c>
      <c r="U678" t="e">
        <f>MATCH(A678,Table9[Index],0)</f>
        <v>#N/A</v>
      </c>
    </row>
    <row r="679" spans="1:21" ht="15.75" thickBot="1" x14ac:dyDescent="0.3">
      <c r="A679" s="2">
        <v>2432</v>
      </c>
      <c r="B679" s="2" t="s">
        <v>2685</v>
      </c>
      <c r="C679" s="2"/>
      <c r="D679" s="2" t="s">
        <v>2686</v>
      </c>
      <c r="E679" s="2">
        <v>2489</v>
      </c>
      <c r="F679" s="2" t="s">
        <v>2750</v>
      </c>
      <c r="G679" s="2" t="s">
        <v>2751</v>
      </c>
      <c r="H679" s="2"/>
      <c r="J679">
        <f t="shared" si="71"/>
        <v>2432</v>
      </c>
      <c r="K679" t="str">
        <f t="shared" si="72"/>
        <v>深</v>
      </c>
      <c r="L679" t="str">
        <f t="shared" si="70"/>
        <v/>
      </c>
      <c r="M679" t="str">
        <f t="shared" si="70"/>
        <v>㴱</v>
      </c>
      <c r="O679">
        <f t="shared" si="73"/>
        <v>2489</v>
      </c>
      <c r="P679" t="str">
        <f t="shared" si="74"/>
        <v>骑</v>
      </c>
      <c r="Q679" t="str">
        <f t="shared" si="75"/>
        <v>騎</v>
      </c>
      <c r="R679" t="str">
        <f t="shared" si="76"/>
        <v/>
      </c>
      <c r="U679">
        <f>MATCH(A679,Table9[Index],0)</f>
        <v>1160</v>
      </c>
    </row>
    <row r="680" spans="1:21" ht="15.75" thickBot="1" x14ac:dyDescent="0.3">
      <c r="A680" s="2">
        <v>2436</v>
      </c>
      <c r="B680" s="2" t="s">
        <v>2687</v>
      </c>
      <c r="C680" s="2"/>
      <c r="D680" s="2" t="s">
        <v>2688</v>
      </c>
      <c r="E680" s="2">
        <v>2490</v>
      </c>
      <c r="F680" s="2" t="s">
        <v>2752</v>
      </c>
      <c r="G680" s="2" t="s">
        <v>2753</v>
      </c>
      <c r="H680" s="2"/>
      <c r="J680">
        <f t="shared" si="71"/>
        <v>2436</v>
      </c>
      <c r="K680" t="str">
        <f t="shared" si="72"/>
        <v>梁</v>
      </c>
      <c r="L680" t="str">
        <f t="shared" si="70"/>
        <v/>
      </c>
      <c r="M680" t="str">
        <f t="shared" si="70"/>
        <v>樑</v>
      </c>
      <c r="O680">
        <f t="shared" si="73"/>
        <v>2490</v>
      </c>
      <c r="P680" t="str">
        <f t="shared" si="74"/>
        <v>绰</v>
      </c>
      <c r="Q680" t="str">
        <f t="shared" si="75"/>
        <v>綽</v>
      </c>
      <c r="R680" t="str">
        <f t="shared" si="76"/>
        <v/>
      </c>
      <c r="U680">
        <f>MATCH(A680,Table9[Index],0)</f>
        <v>1161</v>
      </c>
    </row>
    <row r="681" spans="1:21" ht="15.75" thickBot="1" x14ac:dyDescent="0.3">
      <c r="A681" s="2">
        <v>2437</v>
      </c>
      <c r="B681" s="2" t="s">
        <v>2689</v>
      </c>
      <c r="C681" s="2" t="s">
        <v>2690</v>
      </c>
      <c r="D681" s="2"/>
      <c r="E681" s="2">
        <v>2491</v>
      </c>
      <c r="F681" s="2" t="s">
        <v>2754</v>
      </c>
      <c r="G681" s="2" t="s">
        <v>2755</v>
      </c>
      <c r="H681" s="2"/>
      <c r="J681">
        <f t="shared" si="71"/>
        <v>2437</v>
      </c>
      <c r="K681" t="str">
        <f t="shared" si="72"/>
        <v>渗</v>
      </c>
      <c r="L681" t="str">
        <f t="shared" si="70"/>
        <v>滲</v>
      </c>
      <c r="M681" t="str">
        <f t="shared" si="70"/>
        <v/>
      </c>
      <c r="O681">
        <f t="shared" si="73"/>
        <v>2491</v>
      </c>
      <c r="P681" t="str">
        <f t="shared" si="74"/>
        <v>绳</v>
      </c>
      <c r="Q681" t="str">
        <f t="shared" si="75"/>
        <v>繩</v>
      </c>
      <c r="R681" t="str">
        <f t="shared" si="76"/>
        <v/>
      </c>
      <c r="U681">
        <f>MATCH(A681,Table9[Index],0)</f>
        <v>1162</v>
      </c>
    </row>
    <row r="682" spans="1:21" ht="15.75" thickBot="1" x14ac:dyDescent="0.3">
      <c r="A682" s="2">
        <v>2440</v>
      </c>
      <c r="B682" s="2" t="s">
        <v>2691</v>
      </c>
      <c r="C682" s="2" t="s">
        <v>2692</v>
      </c>
      <c r="D682" s="2" t="s">
        <v>2693</v>
      </c>
      <c r="E682" s="2">
        <v>2492</v>
      </c>
      <c r="F682" s="2" t="s">
        <v>2756</v>
      </c>
      <c r="G682" s="2" t="s">
        <v>2757</v>
      </c>
      <c r="H682" s="2"/>
      <c r="J682">
        <f t="shared" si="71"/>
        <v>2440</v>
      </c>
      <c r="K682" t="str">
        <f t="shared" si="72"/>
        <v>惭</v>
      </c>
      <c r="L682" t="str">
        <f t="shared" si="70"/>
        <v>慚</v>
      </c>
      <c r="M682" t="str">
        <f t="shared" si="70"/>
        <v>慙</v>
      </c>
      <c r="O682">
        <f t="shared" si="73"/>
        <v>2492</v>
      </c>
      <c r="P682" t="str">
        <f t="shared" si="74"/>
        <v>维</v>
      </c>
      <c r="Q682" t="str">
        <f t="shared" si="75"/>
        <v>維</v>
      </c>
      <c r="R682" t="str">
        <f t="shared" si="76"/>
        <v/>
      </c>
      <c r="U682">
        <f>MATCH(A682,Table9[Index],0)</f>
        <v>1163</v>
      </c>
    </row>
    <row r="683" spans="1:21" ht="15.75" thickBot="1" x14ac:dyDescent="0.3">
      <c r="A683" s="2">
        <v>2442</v>
      </c>
      <c r="B683" s="2" t="s">
        <v>2694</v>
      </c>
      <c r="C683" s="2" t="s">
        <v>2695</v>
      </c>
      <c r="D683" s="2"/>
      <c r="E683" s="2">
        <v>2493</v>
      </c>
      <c r="F683" s="2" t="s">
        <v>2758</v>
      </c>
      <c r="G683" s="2" t="s">
        <v>2759</v>
      </c>
      <c r="H683" s="2" t="s">
        <v>2760</v>
      </c>
      <c r="J683">
        <f t="shared" si="71"/>
        <v>2442</v>
      </c>
      <c r="K683" t="str">
        <f t="shared" si="72"/>
        <v>惧</v>
      </c>
      <c r="L683" t="str">
        <f t="shared" si="70"/>
        <v>懼</v>
      </c>
      <c r="M683" t="str">
        <f t="shared" si="70"/>
        <v/>
      </c>
      <c r="O683">
        <f t="shared" si="73"/>
        <v>2493</v>
      </c>
      <c r="P683" t="str">
        <f t="shared" si="74"/>
        <v>绵</v>
      </c>
      <c r="Q683" t="str">
        <f t="shared" si="75"/>
        <v>綿</v>
      </c>
      <c r="R683" t="str">
        <f t="shared" si="76"/>
        <v>緜</v>
      </c>
      <c r="U683">
        <f>MATCH(A683,Table9[Index],0)</f>
        <v>1164</v>
      </c>
    </row>
    <row r="684" spans="1:21" ht="15.75" thickBot="1" x14ac:dyDescent="0.3">
      <c r="A684" s="2">
        <v>2445</v>
      </c>
      <c r="B684" s="2" t="s">
        <v>2696</v>
      </c>
      <c r="C684" s="2" t="s">
        <v>2697</v>
      </c>
      <c r="D684" s="2"/>
      <c r="E684" s="2">
        <v>2494</v>
      </c>
      <c r="F684" s="2" t="s">
        <v>2761</v>
      </c>
      <c r="G684" s="2" t="s">
        <v>2762</v>
      </c>
      <c r="H684" s="2" t="s">
        <v>2763</v>
      </c>
      <c r="J684">
        <f t="shared" si="71"/>
        <v>2445</v>
      </c>
      <c r="K684" t="str">
        <f t="shared" si="72"/>
        <v>惊</v>
      </c>
      <c r="L684" t="str">
        <f t="shared" si="70"/>
        <v>驚</v>
      </c>
      <c r="M684" t="str">
        <f t="shared" si="70"/>
        <v/>
      </c>
      <c r="O684">
        <f t="shared" si="73"/>
        <v>2494</v>
      </c>
      <c r="P684" t="str">
        <f t="shared" si="74"/>
        <v>绷</v>
      </c>
      <c r="Q684" t="str">
        <f t="shared" si="75"/>
        <v>綳</v>
      </c>
      <c r="R684" t="str">
        <f t="shared" si="76"/>
        <v>繃</v>
      </c>
      <c r="U684">
        <f>MATCH(A684,Table9[Index],0)</f>
        <v>1165</v>
      </c>
    </row>
    <row r="685" spans="1:21" ht="15.75" thickBot="1" x14ac:dyDescent="0.3">
      <c r="A685" s="2">
        <v>2447</v>
      </c>
      <c r="B685" s="2" t="s">
        <v>2698</v>
      </c>
      <c r="C685" s="2"/>
      <c r="D685" s="2" t="s">
        <v>2699</v>
      </c>
      <c r="E685" s="2">
        <v>2495</v>
      </c>
      <c r="F685" s="2" t="s">
        <v>2764</v>
      </c>
      <c r="G685" s="2" t="s">
        <v>2765</v>
      </c>
      <c r="H685" s="2" t="s">
        <v>2766</v>
      </c>
      <c r="J685">
        <f t="shared" si="71"/>
        <v>2447</v>
      </c>
      <c r="K685" t="str">
        <f t="shared" si="72"/>
        <v>悴</v>
      </c>
      <c r="L685" t="str">
        <f t="shared" si="70"/>
        <v/>
      </c>
      <c r="M685" t="str">
        <f t="shared" si="70"/>
        <v>顇</v>
      </c>
      <c r="O685">
        <f t="shared" si="73"/>
        <v>2495</v>
      </c>
      <c r="P685" t="str">
        <f t="shared" si="74"/>
        <v>绸</v>
      </c>
      <c r="Q685" t="str">
        <f t="shared" si="75"/>
        <v>綢</v>
      </c>
      <c r="R685" t="str">
        <f t="shared" si="76"/>
        <v>紬</v>
      </c>
      <c r="U685">
        <f>MATCH(A685,Table9[Index],0)</f>
        <v>1166</v>
      </c>
    </row>
    <row r="686" spans="1:21" ht="15.75" thickBot="1" x14ac:dyDescent="0.3">
      <c r="A686" s="2">
        <v>2449</v>
      </c>
      <c r="B686" s="2" t="s">
        <v>2700</v>
      </c>
      <c r="C686" s="2" t="s">
        <v>2701</v>
      </c>
      <c r="D686" s="2"/>
      <c r="E686" s="2">
        <v>2496</v>
      </c>
      <c r="F686" s="2" t="s">
        <v>2767</v>
      </c>
      <c r="G686" s="2" t="s">
        <v>2768</v>
      </c>
      <c r="H686" s="2"/>
      <c r="J686">
        <f t="shared" si="71"/>
        <v>2449</v>
      </c>
      <c r="K686" t="str">
        <f t="shared" si="72"/>
        <v>惨</v>
      </c>
      <c r="L686" t="str">
        <f t="shared" si="70"/>
        <v>慘</v>
      </c>
      <c r="M686" t="str">
        <f t="shared" si="70"/>
        <v/>
      </c>
      <c r="O686">
        <f t="shared" si="73"/>
        <v>2496</v>
      </c>
      <c r="P686" t="str">
        <f t="shared" si="74"/>
        <v>综</v>
      </c>
      <c r="Q686" t="str">
        <f t="shared" si="75"/>
        <v>綜</v>
      </c>
      <c r="R686" t="str">
        <f t="shared" si="76"/>
        <v/>
      </c>
      <c r="U686">
        <f>MATCH(A686,Table9[Index],0)</f>
        <v>1167</v>
      </c>
    </row>
    <row r="687" spans="1:21" ht="15.75" thickBot="1" x14ac:dyDescent="0.3">
      <c r="A687" s="2">
        <v>2450</v>
      </c>
      <c r="B687" s="2" t="s">
        <v>2702</v>
      </c>
      <c r="C687" s="2" t="s">
        <v>2703</v>
      </c>
      <c r="D687" s="2"/>
      <c r="E687" s="2">
        <v>2497</v>
      </c>
      <c r="F687" s="2" t="s">
        <v>2769</v>
      </c>
      <c r="G687" s="2" t="s">
        <v>2770</v>
      </c>
      <c r="H687" s="2"/>
      <c r="J687">
        <f t="shared" si="71"/>
        <v>2450</v>
      </c>
      <c r="K687" t="str">
        <f t="shared" si="72"/>
        <v>惯</v>
      </c>
      <c r="L687" t="str">
        <f t="shared" si="70"/>
        <v>慣</v>
      </c>
      <c r="M687" t="str">
        <f t="shared" si="70"/>
        <v/>
      </c>
      <c r="O687">
        <f t="shared" si="73"/>
        <v>2497</v>
      </c>
      <c r="P687" t="str">
        <f t="shared" si="74"/>
        <v>绽</v>
      </c>
      <c r="Q687" t="str">
        <f t="shared" si="75"/>
        <v>綻</v>
      </c>
      <c r="R687" t="str">
        <f t="shared" si="76"/>
        <v/>
      </c>
      <c r="U687">
        <f>MATCH(A687,Table9[Index],0)</f>
        <v>1168</v>
      </c>
    </row>
    <row r="688" spans="1:21" ht="15.75" thickBot="1" x14ac:dyDescent="0.3">
      <c r="A688" s="2">
        <v>2451</v>
      </c>
      <c r="B688" s="2" t="s">
        <v>2704</v>
      </c>
      <c r="C688" s="2"/>
      <c r="D688" s="2" t="s">
        <v>2705</v>
      </c>
      <c r="E688" s="2">
        <v>2498</v>
      </c>
      <c r="F688" s="2" t="s">
        <v>2771</v>
      </c>
      <c r="G688" s="2" t="s">
        <v>2772</v>
      </c>
      <c r="H688" s="3" t="s">
        <v>2773</v>
      </c>
      <c r="J688">
        <f t="shared" si="71"/>
        <v>2451</v>
      </c>
      <c r="K688" t="str">
        <f t="shared" si="72"/>
        <v>寇</v>
      </c>
      <c r="L688" t="str">
        <f t="shared" si="70"/>
        <v/>
      </c>
      <c r="M688" t="str">
        <f t="shared" si="70"/>
        <v>𭁵𡨥</v>
      </c>
      <c r="O688">
        <f t="shared" si="73"/>
        <v>2498</v>
      </c>
      <c r="P688" t="str">
        <f t="shared" si="74"/>
        <v>绿</v>
      </c>
      <c r="Q688" t="str">
        <f t="shared" si="75"/>
        <v>緑</v>
      </c>
      <c r="R688" t="str">
        <f t="shared" si="76"/>
        <v>菉43</v>
      </c>
      <c r="U688">
        <f>MATCH(A688,Table9[Index],0)</f>
        <v>1169</v>
      </c>
    </row>
    <row r="689" spans="1:21" ht="15.75" thickBot="1" x14ac:dyDescent="0.3">
      <c r="A689" s="2">
        <v>2455</v>
      </c>
      <c r="B689" s="2" t="s">
        <v>2706</v>
      </c>
      <c r="C689" s="2"/>
      <c r="D689" s="2" t="s">
        <v>2707</v>
      </c>
      <c r="E689" s="2">
        <v>2499</v>
      </c>
      <c r="F689" s="2" t="s">
        <v>2774</v>
      </c>
      <c r="G689" s="2" t="s">
        <v>2775</v>
      </c>
      <c r="H689" s="2"/>
      <c r="J689">
        <f t="shared" si="71"/>
        <v>2455</v>
      </c>
      <c r="K689" t="str">
        <f t="shared" si="72"/>
        <v>宿</v>
      </c>
      <c r="L689" t="str">
        <f t="shared" si="70"/>
        <v/>
      </c>
      <c r="M689" t="str">
        <f t="shared" si="70"/>
        <v>㝛</v>
      </c>
      <c r="O689">
        <f t="shared" si="73"/>
        <v>2499</v>
      </c>
      <c r="P689" t="str">
        <f t="shared" si="74"/>
        <v>缀</v>
      </c>
      <c r="Q689" t="str">
        <f t="shared" si="75"/>
        <v>綴</v>
      </c>
      <c r="R689" t="str">
        <f t="shared" si="76"/>
        <v/>
      </c>
      <c r="U689">
        <f>MATCH(A689,Table9[Index],0)</f>
        <v>1170</v>
      </c>
    </row>
    <row r="690" spans="1:21" ht="15.75" thickBot="1" x14ac:dyDescent="0.3">
      <c r="A690" s="2">
        <v>2457</v>
      </c>
      <c r="B690" s="2" t="s">
        <v>2708</v>
      </c>
      <c r="C690" s="2"/>
      <c r="D690" s="2" t="s">
        <v>2709</v>
      </c>
      <c r="E690" s="2">
        <v>2501</v>
      </c>
      <c r="F690" s="2" t="s">
        <v>2776</v>
      </c>
      <c r="G690" s="2"/>
      <c r="H690" s="2" t="s">
        <v>2777</v>
      </c>
      <c r="J690">
        <f t="shared" si="71"/>
        <v>2457</v>
      </c>
      <c r="K690" t="str">
        <f t="shared" si="72"/>
        <v>窑</v>
      </c>
      <c r="L690" t="str">
        <f t="shared" si="70"/>
        <v/>
      </c>
      <c r="M690" t="str">
        <f t="shared" si="70"/>
        <v>窰窯</v>
      </c>
      <c r="O690">
        <f t="shared" si="73"/>
        <v>2501</v>
      </c>
      <c r="P690" t="str">
        <f t="shared" si="74"/>
        <v>琴</v>
      </c>
      <c r="Q690" t="str">
        <f t="shared" si="75"/>
        <v/>
      </c>
      <c r="R690" t="str">
        <f t="shared" si="76"/>
        <v>琹</v>
      </c>
      <c r="U690">
        <f>MATCH(A690,Table9[Index],0)</f>
        <v>1171</v>
      </c>
    </row>
    <row r="691" spans="1:21" ht="15.75" thickBot="1" x14ac:dyDescent="0.3">
      <c r="A691" s="2">
        <v>2459</v>
      </c>
      <c r="B691" s="2" t="s">
        <v>2710</v>
      </c>
      <c r="C691" s="2" t="s">
        <v>2711</v>
      </c>
      <c r="D691" s="2"/>
      <c r="E691" s="2">
        <v>2504</v>
      </c>
      <c r="F691" s="2" t="s">
        <v>2778</v>
      </c>
      <c r="G691" s="2" t="s">
        <v>2779</v>
      </c>
      <c r="H691" s="2"/>
      <c r="J691">
        <f t="shared" si="71"/>
        <v>2459</v>
      </c>
      <c r="K691" t="str">
        <f t="shared" si="72"/>
        <v>谋</v>
      </c>
      <c r="L691" t="str">
        <f t="shared" si="70"/>
        <v>謀</v>
      </c>
      <c r="M691" t="str">
        <f t="shared" si="70"/>
        <v/>
      </c>
      <c r="O691">
        <f t="shared" si="73"/>
        <v>2504</v>
      </c>
      <c r="P691" t="str">
        <f t="shared" si="74"/>
        <v>琼</v>
      </c>
      <c r="Q691" t="str">
        <f t="shared" si="75"/>
        <v>瓊</v>
      </c>
      <c r="R691" t="str">
        <f t="shared" si="76"/>
        <v/>
      </c>
      <c r="U691">
        <f>MATCH(A691,Table9[Index],0)</f>
        <v>1172</v>
      </c>
    </row>
    <row r="692" spans="1:21" ht="15.75" thickBot="1" x14ac:dyDescent="0.3">
      <c r="A692" s="2">
        <v>2460</v>
      </c>
      <c r="B692" s="2" t="s">
        <v>2712</v>
      </c>
      <c r="C692" s="2" t="s">
        <v>2713</v>
      </c>
      <c r="D692" s="2"/>
      <c r="E692" s="2">
        <v>2508</v>
      </c>
      <c r="F692" s="2" t="s">
        <v>2780</v>
      </c>
      <c r="G692" s="2"/>
      <c r="H692" s="2" t="s">
        <v>2781</v>
      </c>
      <c r="J692">
        <f t="shared" si="71"/>
        <v>2460</v>
      </c>
      <c r="K692" t="str">
        <f t="shared" si="72"/>
        <v>谍</v>
      </c>
      <c r="L692" t="str">
        <f t="shared" si="70"/>
        <v>諜</v>
      </c>
      <c r="M692" t="str">
        <f t="shared" si="70"/>
        <v/>
      </c>
      <c r="O692">
        <f t="shared" si="73"/>
        <v>2508</v>
      </c>
      <c r="P692" t="str">
        <f t="shared" si="74"/>
        <v>款</v>
      </c>
      <c r="Q692" t="str">
        <f t="shared" si="75"/>
        <v/>
      </c>
      <c r="R692" t="str">
        <f t="shared" si="76"/>
        <v>欵</v>
      </c>
      <c r="U692">
        <f>MATCH(A692,Table9[Index],0)</f>
        <v>1173</v>
      </c>
    </row>
    <row r="693" spans="1:21" ht="15.75" thickBot="1" x14ac:dyDescent="0.3">
      <c r="A693" s="2">
        <v>2461</v>
      </c>
      <c r="B693" s="2" t="s">
        <v>2714</v>
      </c>
      <c r="C693" s="2" t="s">
        <v>2715</v>
      </c>
      <c r="D693" s="2"/>
      <c r="E693" s="2">
        <v>2510</v>
      </c>
      <c r="F693" s="2" t="s">
        <v>2782</v>
      </c>
      <c r="G693" s="2"/>
      <c r="H693" s="2" t="s">
        <v>2783</v>
      </c>
      <c r="J693">
        <f t="shared" si="71"/>
        <v>2461</v>
      </c>
      <c r="K693" t="str">
        <f t="shared" si="72"/>
        <v>谎</v>
      </c>
      <c r="L693" t="str">
        <f t="shared" si="70"/>
        <v>謊</v>
      </c>
      <c r="M693" t="str">
        <f t="shared" si="70"/>
        <v/>
      </c>
      <c r="O693">
        <f t="shared" si="73"/>
        <v>2510</v>
      </c>
      <c r="P693" t="str">
        <f t="shared" si="74"/>
        <v>塔</v>
      </c>
      <c r="Q693" t="str">
        <f t="shared" si="75"/>
        <v/>
      </c>
      <c r="R693" t="str">
        <f t="shared" si="76"/>
        <v>墖</v>
      </c>
      <c r="U693">
        <f>MATCH(A693,Table9[Index],0)</f>
        <v>1174</v>
      </c>
    </row>
    <row r="694" spans="1:21" ht="15.75" thickBot="1" x14ac:dyDescent="0.3">
      <c r="A694" s="2">
        <v>2462</v>
      </c>
      <c r="B694" s="2" t="s">
        <v>2716</v>
      </c>
      <c r="C694" s="2" t="s">
        <v>2717</v>
      </c>
      <c r="D694" s="2"/>
      <c r="E694" s="2">
        <v>2515</v>
      </c>
      <c r="F694" s="2" t="s">
        <v>2784</v>
      </c>
      <c r="G694" s="2"/>
      <c r="H694" s="2" t="s">
        <v>2785</v>
      </c>
      <c r="J694">
        <f t="shared" si="71"/>
        <v>2462</v>
      </c>
      <c r="K694" t="str">
        <f t="shared" si="72"/>
        <v>谐</v>
      </c>
      <c r="L694" t="str">
        <f t="shared" si="70"/>
        <v>諧</v>
      </c>
      <c r="M694" t="str">
        <f t="shared" si="70"/>
        <v/>
      </c>
      <c r="O694">
        <f t="shared" si="73"/>
        <v>2515</v>
      </c>
      <c r="P694" t="str">
        <f t="shared" si="74"/>
        <v>趁</v>
      </c>
      <c r="Q694" t="str">
        <f t="shared" si="75"/>
        <v/>
      </c>
      <c r="R694" t="str">
        <f t="shared" si="76"/>
        <v>趂</v>
      </c>
      <c r="U694">
        <f>MATCH(A694,Table9[Index],0)</f>
        <v>1175</v>
      </c>
    </row>
    <row r="695" spans="1:21" ht="15.75" thickBot="1" x14ac:dyDescent="0.3">
      <c r="A695" s="2">
        <v>2464</v>
      </c>
      <c r="B695" s="2" t="s">
        <v>2718</v>
      </c>
      <c r="C695" s="2" t="s">
        <v>2719</v>
      </c>
      <c r="D695" s="2"/>
      <c r="E695" s="2">
        <v>2516</v>
      </c>
      <c r="F695" s="2" t="s">
        <v>2786</v>
      </c>
      <c r="G695" s="2" t="s">
        <v>2787</v>
      </c>
      <c r="H695" s="2"/>
      <c r="J695">
        <f t="shared" si="71"/>
        <v>2464</v>
      </c>
      <c r="K695" t="str">
        <f t="shared" si="72"/>
        <v>祷</v>
      </c>
      <c r="L695" t="str">
        <f t="shared" si="70"/>
        <v>禱</v>
      </c>
      <c r="M695" t="str">
        <f t="shared" si="70"/>
        <v/>
      </c>
      <c r="O695">
        <f t="shared" si="73"/>
        <v>2516</v>
      </c>
      <c r="P695" t="str">
        <f t="shared" si="74"/>
        <v>趋</v>
      </c>
      <c r="Q695" t="str">
        <f t="shared" si="75"/>
        <v>趨</v>
      </c>
      <c r="R695" t="str">
        <f t="shared" si="76"/>
        <v/>
      </c>
      <c r="U695">
        <f>MATCH(A695,Table9[Index],0)</f>
        <v>1176</v>
      </c>
    </row>
    <row r="696" spans="1:21" ht="15.75" thickBot="1" x14ac:dyDescent="0.3">
      <c r="A696" s="2">
        <v>2465</v>
      </c>
      <c r="B696" s="2" t="s">
        <v>2720</v>
      </c>
      <c r="C696" s="2" t="s">
        <v>2721</v>
      </c>
      <c r="D696" s="2" t="s">
        <v>2722</v>
      </c>
      <c r="E696" s="2">
        <v>2518</v>
      </c>
      <c r="F696" s="2" t="s">
        <v>2788</v>
      </c>
      <c r="G696" s="2" t="s">
        <v>2789</v>
      </c>
      <c r="H696" s="2"/>
      <c r="J696">
        <f t="shared" si="71"/>
        <v>2465</v>
      </c>
      <c r="K696" t="str">
        <f t="shared" si="72"/>
        <v>祸</v>
      </c>
      <c r="L696" t="str">
        <f t="shared" si="70"/>
        <v>禍</v>
      </c>
      <c r="M696" t="str">
        <f t="shared" si="70"/>
        <v>旤</v>
      </c>
      <c r="O696">
        <f t="shared" si="73"/>
        <v>2518</v>
      </c>
      <c r="P696" t="str">
        <f t="shared" si="74"/>
        <v>揽</v>
      </c>
      <c r="Q696" t="str">
        <f t="shared" si="75"/>
        <v>攬</v>
      </c>
      <c r="R696" t="str">
        <f t="shared" si="76"/>
        <v/>
      </c>
      <c r="U696">
        <f>MATCH(A696,Table9[Index],0)</f>
        <v>1177</v>
      </c>
    </row>
    <row r="697" spans="1:21" ht="15.75" thickBot="1" x14ac:dyDescent="0.3">
      <c r="A697" s="2">
        <v>2466</v>
      </c>
      <c r="B697" s="2" t="s">
        <v>2723</v>
      </c>
      <c r="C697" s="2" t="s">
        <v>2724</v>
      </c>
      <c r="D697" s="2"/>
      <c r="E697" s="2">
        <v>2519</v>
      </c>
      <c r="F697" s="2" t="s">
        <v>2790</v>
      </c>
      <c r="G697" s="2"/>
      <c r="H697" s="2" t="s">
        <v>2791</v>
      </c>
      <c r="J697">
        <f t="shared" si="71"/>
        <v>2466</v>
      </c>
      <c r="K697" t="str">
        <f t="shared" si="72"/>
        <v>谓</v>
      </c>
      <c r="L697" t="str">
        <f t="shared" si="70"/>
        <v>謂</v>
      </c>
      <c r="M697" t="str">
        <f t="shared" si="70"/>
        <v/>
      </c>
      <c r="O697">
        <f t="shared" si="73"/>
        <v>2519</v>
      </c>
      <c r="P697" t="str">
        <f t="shared" si="74"/>
        <v>堤</v>
      </c>
      <c r="Q697" t="str">
        <f t="shared" si="75"/>
        <v/>
      </c>
      <c r="R697" t="str">
        <f t="shared" si="76"/>
        <v>隄</v>
      </c>
      <c r="U697">
        <f>MATCH(A697,Table9[Index],0)</f>
        <v>1178</v>
      </c>
    </row>
    <row r="698" spans="1:21" ht="15.75" thickBot="1" x14ac:dyDescent="0.3">
      <c r="A698" s="2">
        <v>2467</v>
      </c>
      <c r="B698" s="2" t="s">
        <v>2725</v>
      </c>
      <c r="C698" s="2" t="s">
        <v>2726</v>
      </c>
      <c r="D698" s="2"/>
      <c r="E698" s="2">
        <v>2521</v>
      </c>
      <c r="F698" s="2" t="s">
        <v>2792</v>
      </c>
      <c r="G698" s="2"/>
      <c r="H698" s="2" t="s">
        <v>2793</v>
      </c>
      <c r="J698">
        <f t="shared" si="71"/>
        <v>2467</v>
      </c>
      <c r="K698" t="str">
        <f t="shared" si="72"/>
        <v>谚</v>
      </c>
      <c r="L698" t="str">
        <f t="shared" si="70"/>
        <v>諺</v>
      </c>
      <c r="M698" t="str">
        <f t="shared" si="70"/>
        <v/>
      </c>
      <c r="O698">
        <f t="shared" si="73"/>
        <v>2521</v>
      </c>
      <c r="P698" t="str">
        <f t="shared" si="74"/>
        <v>博</v>
      </c>
      <c r="Q698" t="str">
        <f t="shared" si="75"/>
        <v/>
      </c>
      <c r="R698" t="str">
        <f t="shared" si="76"/>
        <v>愽</v>
      </c>
      <c r="U698">
        <f>MATCH(A698,Table9[Index],0)</f>
        <v>1179</v>
      </c>
    </row>
    <row r="699" spans="1:21" ht="15.75" thickBot="1" x14ac:dyDescent="0.3">
      <c r="A699" s="2">
        <v>2468</v>
      </c>
      <c r="B699" s="2" t="s">
        <v>2727</v>
      </c>
      <c r="C699" s="2" t="s">
        <v>2728</v>
      </c>
      <c r="D699" s="2"/>
      <c r="E699" s="2">
        <v>2526</v>
      </c>
      <c r="F699" s="2" t="s">
        <v>2794</v>
      </c>
      <c r="G699" s="2"/>
      <c r="H699" s="2" t="s">
        <v>2795</v>
      </c>
      <c r="J699">
        <f t="shared" si="71"/>
        <v>2468</v>
      </c>
      <c r="K699" t="str">
        <f t="shared" si="72"/>
        <v>谜</v>
      </c>
      <c r="L699" t="str">
        <f t="shared" si="70"/>
        <v>謎</v>
      </c>
      <c r="M699" t="str">
        <f t="shared" si="70"/>
        <v/>
      </c>
      <c r="O699">
        <f t="shared" si="73"/>
        <v>2526</v>
      </c>
      <c r="P699" t="str">
        <f t="shared" si="74"/>
        <v>插</v>
      </c>
      <c r="Q699" t="str">
        <f t="shared" si="75"/>
        <v/>
      </c>
      <c r="R699" t="str">
        <f t="shared" si="76"/>
        <v>揷</v>
      </c>
      <c r="U699">
        <f>MATCH(A699,Table9[Index],0)</f>
        <v>1180</v>
      </c>
    </row>
    <row r="700" spans="1:21" ht="15.75" thickBot="1" x14ac:dyDescent="0.3">
      <c r="A700" s="2">
        <v>2473</v>
      </c>
      <c r="B700" s="2" t="s">
        <v>2729</v>
      </c>
      <c r="C700" s="2" t="s">
        <v>2730</v>
      </c>
      <c r="D700" s="2"/>
      <c r="E700" s="2">
        <v>2527</v>
      </c>
      <c r="F700" s="2" t="s">
        <v>2796</v>
      </c>
      <c r="G700" s="2"/>
      <c r="H700" s="2" t="s">
        <v>2797</v>
      </c>
      <c r="J700">
        <f t="shared" si="71"/>
        <v>2473</v>
      </c>
      <c r="K700" t="str">
        <f t="shared" si="72"/>
        <v>弹</v>
      </c>
      <c r="L700" t="str">
        <f t="shared" si="70"/>
        <v>彈</v>
      </c>
      <c r="M700" t="str">
        <f t="shared" si="70"/>
        <v/>
      </c>
      <c r="O700">
        <f t="shared" si="73"/>
        <v>2527</v>
      </c>
      <c r="P700" t="str">
        <f t="shared" si="74"/>
        <v>揪</v>
      </c>
      <c r="Q700" t="str">
        <f t="shared" si="75"/>
        <v/>
      </c>
      <c r="R700" t="str">
        <f t="shared" si="76"/>
        <v>揫</v>
      </c>
      <c r="U700">
        <f>MATCH(A700,Table9[Index],0)</f>
        <v>1181</v>
      </c>
    </row>
    <row r="701" spans="1:21" ht="15.75" thickBot="1" x14ac:dyDescent="0.3">
      <c r="A701" s="2">
        <v>2475</v>
      </c>
      <c r="B701" s="2" t="s">
        <v>2731</v>
      </c>
      <c r="C701" s="2" t="s">
        <v>2732</v>
      </c>
      <c r="D701" s="2"/>
      <c r="E701" s="2">
        <v>2528</v>
      </c>
      <c r="F701" s="2" t="s">
        <v>2798</v>
      </c>
      <c r="G701" s="2"/>
      <c r="H701" s="3" t="s">
        <v>2799</v>
      </c>
      <c r="J701">
        <f t="shared" si="71"/>
        <v>2475</v>
      </c>
      <c r="K701" t="str">
        <f t="shared" si="72"/>
        <v>堕</v>
      </c>
      <c r="L701" t="str">
        <f t="shared" si="70"/>
        <v>墮</v>
      </c>
      <c r="M701" t="str">
        <f t="shared" si="70"/>
        <v/>
      </c>
      <c r="O701">
        <f t="shared" si="73"/>
        <v>2528</v>
      </c>
      <c r="P701" t="str">
        <f t="shared" si="74"/>
        <v>搜</v>
      </c>
      <c r="Q701" t="str">
        <f t="shared" si="75"/>
        <v/>
      </c>
      <c r="R701" t="str">
        <f t="shared" si="76"/>
        <v>蒐44</v>
      </c>
      <c r="U701">
        <f>MATCH(A701,Table9[Index],0)</f>
        <v>1182</v>
      </c>
    </row>
    <row r="702" spans="1:21" ht="15.75" thickBot="1" x14ac:dyDescent="0.3">
      <c r="A702" s="2">
        <v>2476</v>
      </c>
      <c r="B702" s="2" t="s">
        <v>2733</v>
      </c>
      <c r="C702" s="2" t="s">
        <v>2734</v>
      </c>
      <c r="D702" s="2"/>
      <c r="E702" s="2">
        <v>2529</v>
      </c>
      <c r="F702" s="2" t="s">
        <v>2800</v>
      </c>
      <c r="G702" s="2"/>
      <c r="H702" s="2" t="s">
        <v>2801</v>
      </c>
      <c r="J702">
        <f t="shared" si="71"/>
        <v>2476</v>
      </c>
      <c r="K702" t="str">
        <f t="shared" si="72"/>
        <v>随</v>
      </c>
      <c r="L702" t="str">
        <f t="shared" si="70"/>
        <v>隨</v>
      </c>
      <c r="M702" t="str">
        <f t="shared" si="70"/>
        <v/>
      </c>
      <c r="O702">
        <f t="shared" si="73"/>
        <v>2529</v>
      </c>
      <c r="P702" t="str">
        <f t="shared" si="74"/>
        <v>煮</v>
      </c>
      <c r="Q702" t="str">
        <f t="shared" si="75"/>
        <v/>
      </c>
      <c r="R702" t="str">
        <f t="shared" si="76"/>
        <v>煑</v>
      </c>
      <c r="U702">
        <f>MATCH(A702,Table9[Index],0)</f>
        <v>1183</v>
      </c>
    </row>
    <row r="703" spans="1:21" ht="15.75" thickBot="1" x14ac:dyDescent="0.3">
      <c r="A703" s="2">
        <v>2480</v>
      </c>
      <c r="B703" s="2" t="s">
        <v>2735</v>
      </c>
      <c r="C703" s="2" t="s">
        <v>2736</v>
      </c>
      <c r="D703" s="2"/>
      <c r="E703" s="2">
        <v>2531</v>
      </c>
      <c r="F703" s="2" t="s">
        <v>2802</v>
      </c>
      <c r="G703" s="2" t="s">
        <v>2803</v>
      </c>
      <c r="H703" s="2"/>
      <c r="J703">
        <f t="shared" si="71"/>
        <v>2480</v>
      </c>
      <c r="K703" t="str">
        <f t="shared" si="72"/>
        <v>隐</v>
      </c>
      <c r="L703" t="str">
        <f t="shared" ref="L703:M766" si="77">IF(ISBLANK(C703),"",  IF(LEN(C703)&gt;=3,MID(C703,2,LEN(C703)-2),C703))</f>
        <v>隱</v>
      </c>
      <c r="M703" t="str">
        <f t="shared" si="77"/>
        <v/>
      </c>
      <c r="O703">
        <f t="shared" si="73"/>
        <v>2531</v>
      </c>
      <c r="P703" t="str">
        <f t="shared" si="74"/>
        <v>搀</v>
      </c>
      <c r="Q703" t="str">
        <f t="shared" si="75"/>
        <v>攙</v>
      </c>
      <c r="R703" t="str">
        <f t="shared" si="76"/>
        <v/>
      </c>
      <c r="U703">
        <f>MATCH(A703,Table9[Index],0)</f>
        <v>1184</v>
      </c>
    </row>
    <row r="704" spans="1:21" ht="15.75" thickBot="1" x14ac:dyDescent="0.3">
      <c r="A704" s="2">
        <v>2482</v>
      </c>
      <c r="B704" s="2" t="s">
        <v>2737</v>
      </c>
      <c r="C704" s="2" t="s">
        <v>2738</v>
      </c>
      <c r="D704" s="2"/>
      <c r="E704" s="2">
        <v>2533</v>
      </c>
      <c r="F704" s="2" t="s">
        <v>2804</v>
      </c>
      <c r="G704" s="2" t="s">
        <v>2805</v>
      </c>
      <c r="H704" s="2"/>
      <c r="J704">
        <f t="shared" si="71"/>
        <v>2482</v>
      </c>
      <c r="K704" t="str">
        <f t="shared" si="72"/>
        <v>婶</v>
      </c>
      <c r="L704" t="str">
        <f t="shared" si="77"/>
        <v>嬸</v>
      </c>
      <c r="M704" t="str">
        <f t="shared" si="77"/>
        <v/>
      </c>
      <c r="O704">
        <f t="shared" si="73"/>
        <v>2533</v>
      </c>
      <c r="P704" t="str">
        <f t="shared" si="74"/>
        <v>搁</v>
      </c>
      <c r="Q704" t="str">
        <f t="shared" si="75"/>
        <v>擱</v>
      </c>
      <c r="R704" t="str">
        <f t="shared" si="76"/>
        <v/>
      </c>
      <c r="U704">
        <f>MATCH(A704,Table9[Index],0)</f>
        <v>1185</v>
      </c>
    </row>
    <row r="705" spans="1:21" ht="15.75" thickBot="1" x14ac:dyDescent="0.3">
      <c r="A705" s="2">
        <v>2484</v>
      </c>
      <c r="B705" s="2" t="s">
        <v>2739</v>
      </c>
      <c r="C705" s="2" t="s">
        <v>2740</v>
      </c>
      <c r="D705" s="2"/>
      <c r="E705" s="2">
        <v>2535</v>
      </c>
      <c r="F705" s="2" t="s">
        <v>2806</v>
      </c>
      <c r="G705" s="2" t="s">
        <v>2807</v>
      </c>
      <c r="H705" s="2"/>
      <c r="J705">
        <f t="shared" si="71"/>
        <v>2484</v>
      </c>
      <c r="K705" t="str">
        <f t="shared" si="72"/>
        <v>颇</v>
      </c>
      <c r="L705" t="str">
        <f t="shared" si="77"/>
        <v>頗</v>
      </c>
      <c r="M705" t="str">
        <f t="shared" si="77"/>
        <v/>
      </c>
      <c r="O705">
        <f t="shared" si="73"/>
        <v>2535</v>
      </c>
      <c r="P705" t="str">
        <f t="shared" si="74"/>
        <v>搂</v>
      </c>
      <c r="Q705" t="str">
        <f t="shared" si="75"/>
        <v>摟</v>
      </c>
      <c r="R705" t="str">
        <f t="shared" si="76"/>
        <v/>
      </c>
      <c r="U705">
        <f>MATCH(A705,Table9[Index],0)</f>
        <v>1186</v>
      </c>
    </row>
    <row r="706" spans="1:21" ht="15.75" thickBot="1" x14ac:dyDescent="0.3">
      <c r="A706" s="2">
        <v>2485</v>
      </c>
      <c r="B706" s="2" t="s">
        <v>2741</v>
      </c>
      <c r="C706" s="2" t="s">
        <v>2742</v>
      </c>
      <c r="D706" s="2"/>
      <c r="E706" s="2">
        <v>2536</v>
      </c>
      <c r="F706" s="2" t="s">
        <v>2808</v>
      </c>
      <c r="G706" s="2" t="s">
        <v>2809</v>
      </c>
      <c r="H706" s="2"/>
      <c r="J706">
        <f t="shared" si="71"/>
        <v>2485</v>
      </c>
      <c r="K706" t="str">
        <f t="shared" si="72"/>
        <v>颈</v>
      </c>
      <c r="L706" t="str">
        <f t="shared" si="77"/>
        <v>頸</v>
      </c>
      <c r="M706" t="str">
        <f t="shared" si="77"/>
        <v/>
      </c>
      <c r="O706">
        <f t="shared" si="73"/>
        <v>2536</v>
      </c>
      <c r="P706" t="str">
        <f t="shared" si="74"/>
        <v>搅</v>
      </c>
      <c r="Q706" t="str">
        <f t="shared" si="75"/>
        <v>攪</v>
      </c>
      <c r="R706" t="str">
        <f t="shared" si="76"/>
        <v/>
      </c>
      <c r="U706">
        <f>MATCH(A706,Table9[Index],0)</f>
        <v>1187</v>
      </c>
    </row>
    <row r="707" spans="1:21" ht="15.75" thickBot="1" x14ac:dyDescent="0.3">
      <c r="A707" s="2">
        <v>2486</v>
      </c>
      <c r="B707" s="2" t="s">
        <v>2743</v>
      </c>
      <c r="C707" s="2" t="s">
        <v>2744</v>
      </c>
      <c r="D707" s="3" t="s">
        <v>2745</v>
      </c>
      <c r="E707" s="2">
        <v>2542</v>
      </c>
      <c r="F707" s="2" t="s">
        <v>2810</v>
      </c>
      <c r="G707" s="2"/>
      <c r="H707" s="2" t="s">
        <v>2811</v>
      </c>
      <c r="J707">
        <f t="shared" ref="J707:J770" si="78">IF(ISBLANK(A707),"",A707)</f>
        <v>2486</v>
      </c>
      <c r="K707" t="str">
        <f t="shared" ref="K707:K770" si="79">IF(ISBLANK(B707),"",B707)</f>
        <v>绩</v>
      </c>
      <c r="L707" t="str">
        <f t="shared" si="77"/>
        <v>績</v>
      </c>
      <c r="M707" t="str">
        <f t="shared" si="77"/>
        <v>勣42</v>
      </c>
      <c r="O707">
        <f t="shared" ref="O707:O770" si="80">IF(ISBLANK(E707),"",E707)</f>
        <v>2542</v>
      </c>
      <c r="P707" t="str">
        <f t="shared" ref="P707:P770" si="81">IF(ISBLANK(F707),"",F707)</f>
        <v>期</v>
      </c>
      <c r="Q707" t="str">
        <f t="shared" ref="Q707:Q770" si="82">IF(ISBLANK(G707),"",  IF(LEN(G707)&gt;=3,MID(G707,2,LEN(G707)-2),G707))</f>
        <v/>
      </c>
      <c r="R707" t="str">
        <f t="shared" ref="R707:R770" si="83">IF(ISBLANK(H707),"",  IF(LEN(H707)&gt;=3,MID(H707,2,LEN(H707)-2),H707))</f>
        <v>朞</v>
      </c>
      <c r="U707">
        <f>MATCH(A707,Table9[Index],0)</f>
        <v>41</v>
      </c>
    </row>
    <row r="708" spans="1:21" x14ac:dyDescent="0.25">
      <c r="A708" s="19"/>
      <c r="B708" s="19"/>
      <c r="C708" s="19"/>
      <c r="D708" s="19"/>
      <c r="E708" s="19"/>
      <c r="F708" s="19"/>
      <c r="G708" s="19"/>
      <c r="H708" s="19"/>
      <c r="J708" t="str">
        <f t="shared" si="78"/>
        <v/>
      </c>
      <c r="K708" t="str">
        <f t="shared" si="79"/>
        <v/>
      </c>
      <c r="L708" t="str">
        <f t="shared" si="77"/>
        <v/>
      </c>
      <c r="M708" t="str">
        <f t="shared" si="77"/>
        <v/>
      </c>
      <c r="O708" t="str">
        <f t="shared" si="80"/>
        <v/>
      </c>
      <c r="P708" t="str">
        <f t="shared" si="81"/>
        <v/>
      </c>
      <c r="Q708" t="str">
        <f t="shared" si="82"/>
        <v/>
      </c>
      <c r="R708" t="str">
        <f t="shared" si="83"/>
        <v/>
      </c>
      <c r="U708" t="e">
        <f>MATCH(A708,Table9[Index],0)</f>
        <v>#N/A</v>
      </c>
    </row>
    <row r="709" spans="1:21" ht="15.75" thickBot="1" x14ac:dyDescent="0.3">
      <c r="A709" s="14"/>
      <c r="J709" t="str">
        <f t="shared" si="78"/>
        <v/>
      </c>
      <c r="K709" t="str">
        <f t="shared" si="79"/>
        <v/>
      </c>
      <c r="L709" t="str">
        <f t="shared" si="77"/>
        <v/>
      </c>
      <c r="M709" t="str">
        <f t="shared" si="77"/>
        <v/>
      </c>
      <c r="O709" t="str">
        <f t="shared" si="80"/>
        <v/>
      </c>
      <c r="P709" t="str">
        <f t="shared" si="81"/>
        <v/>
      </c>
      <c r="Q709" t="str">
        <f t="shared" si="82"/>
        <v/>
      </c>
      <c r="R709" t="str">
        <f t="shared" si="83"/>
        <v/>
      </c>
      <c r="U709" t="e">
        <f>MATCH(A709,Table9[Index],0)</f>
        <v>#N/A</v>
      </c>
    </row>
    <row r="710" spans="1:21" ht="15.75" thickBot="1" x14ac:dyDescent="0.3">
      <c r="A710" s="20" t="s">
        <v>0</v>
      </c>
      <c r="B710" s="21"/>
      <c r="C710" s="1" t="s">
        <v>1</v>
      </c>
      <c r="D710" s="1" t="s">
        <v>2</v>
      </c>
      <c r="E710" s="20" t="s">
        <v>0</v>
      </c>
      <c r="F710" s="21"/>
      <c r="G710" s="1" t="s">
        <v>1</v>
      </c>
      <c r="H710" s="1" t="s">
        <v>2</v>
      </c>
      <c r="J710" t="str">
        <f t="shared" si="78"/>
        <v>规范字</v>
      </c>
      <c r="K710" t="str">
        <f t="shared" si="79"/>
        <v/>
      </c>
      <c r="L710" t="str">
        <f t="shared" si="77"/>
        <v>体</v>
      </c>
      <c r="M710" t="str">
        <f t="shared" si="77"/>
        <v>体</v>
      </c>
      <c r="O710" t="str">
        <f t="shared" si="80"/>
        <v>规范字</v>
      </c>
      <c r="P710" t="str">
        <f t="shared" si="81"/>
        <v/>
      </c>
      <c r="Q710" t="str">
        <f t="shared" si="82"/>
        <v>体</v>
      </c>
      <c r="R710" t="str">
        <f t="shared" si="83"/>
        <v>体</v>
      </c>
      <c r="U710" t="e">
        <f>MATCH(A710,Table9[Index],0)</f>
        <v>#N/A</v>
      </c>
    </row>
    <row r="711" spans="1:21" ht="15.75" thickBot="1" x14ac:dyDescent="0.3">
      <c r="A711" s="2">
        <v>2544</v>
      </c>
      <c r="B711" s="2" t="s">
        <v>2812</v>
      </c>
      <c r="C711" s="2" t="s">
        <v>2813</v>
      </c>
      <c r="D711" s="2"/>
      <c r="E711" s="2">
        <v>2634</v>
      </c>
      <c r="F711" s="2" t="s">
        <v>2876</v>
      </c>
      <c r="G711" s="2"/>
      <c r="H711" s="2" t="s">
        <v>2877</v>
      </c>
      <c r="J711">
        <f t="shared" si="78"/>
        <v>2544</v>
      </c>
      <c r="K711" t="str">
        <f t="shared" si="79"/>
        <v>联</v>
      </c>
      <c r="L711" t="str">
        <f t="shared" si="77"/>
        <v>聯</v>
      </c>
      <c r="M711" t="str">
        <f t="shared" si="77"/>
        <v/>
      </c>
      <c r="O711">
        <f t="shared" si="80"/>
        <v>2634</v>
      </c>
      <c r="P711" t="str">
        <f t="shared" si="81"/>
        <v>蛙</v>
      </c>
      <c r="Q711" t="str">
        <f t="shared" si="82"/>
        <v/>
      </c>
      <c r="R711" t="str">
        <f t="shared" si="83"/>
        <v>鼃</v>
      </c>
      <c r="U711">
        <f>MATCH(A711,Table9[Index],0)</f>
        <v>1217</v>
      </c>
    </row>
    <row r="712" spans="1:21" ht="15.75" thickBot="1" x14ac:dyDescent="0.3">
      <c r="A712" s="2">
        <v>2546</v>
      </c>
      <c r="B712" s="2" t="s">
        <v>2814</v>
      </c>
      <c r="C712" s="2"/>
      <c r="D712" s="2" t="s">
        <v>2815</v>
      </c>
      <c r="E712" s="2">
        <v>2640</v>
      </c>
      <c r="F712" s="2" t="s">
        <v>2878</v>
      </c>
      <c r="G712" s="2" t="s">
        <v>2879</v>
      </c>
      <c r="H712" s="2"/>
      <c r="J712">
        <f t="shared" si="78"/>
        <v>2546</v>
      </c>
      <c r="K712" t="str">
        <f t="shared" si="79"/>
        <v>散</v>
      </c>
      <c r="L712" t="str">
        <f t="shared" si="77"/>
        <v/>
      </c>
      <c r="M712" t="str">
        <f t="shared" si="77"/>
        <v>㪚</v>
      </c>
      <c r="O712">
        <f t="shared" si="80"/>
        <v>2640</v>
      </c>
      <c r="P712" t="str">
        <f t="shared" si="81"/>
        <v>鹃</v>
      </c>
      <c r="Q712" t="str">
        <f t="shared" si="82"/>
        <v>鵑</v>
      </c>
      <c r="R712" t="str">
        <f t="shared" si="83"/>
        <v/>
      </c>
      <c r="U712">
        <f>MATCH(A712,Table9[Index],0)</f>
        <v>1218</v>
      </c>
    </row>
    <row r="713" spans="1:21" ht="15.75" thickBot="1" x14ac:dyDescent="0.3">
      <c r="A713" s="2">
        <v>2548</v>
      </c>
      <c r="B713" s="2" t="s">
        <v>2816</v>
      </c>
      <c r="C713" s="2"/>
      <c r="D713" s="2" t="s">
        <v>2817</v>
      </c>
      <c r="E713" s="2">
        <v>2641</v>
      </c>
      <c r="F713" s="2" t="s">
        <v>2880</v>
      </c>
      <c r="G713" s="2"/>
      <c r="H713" s="2" t="s">
        <v>2881</v>
      </c>
      <c r="J713">
        <f t="shared" si="78"/>
        <v>2548</v>
      </c>
      <c r="K713" t="str">
        <f t="shared" si="79"/>
        <v>葬</v>
      </c>
      <c r="L713" t="str">
        <f t="shared" si="77"/>
        <v/>
      </c>
      <c r="M713" t="str">
        <f t="shared" si="77"/>
        <v>塟𦵏</v>
      </c>
      <c r="O713">
        <f t="shared" si="80"/>
        <v>2641</v>
      </c>
      <c r="P713" t="str">
        <f t="shared" si="81"/>
        <v>喂</v>
      </c>
      <c r="Q713" t="str">
        <f t="shared" si="82"/>
        <v/>
      </c>
      <c r="R713" t="str">
        <f t="shared" si="83"/>
        <v>餧餵</v>
      </c>
      <c r="U713">
        <f>MATCH(A713,Table9[Index],0)</f>
        <v>1219</v>
      </c>
    </row>
    <row r="714" spans="1:21" ht="15.75" thickBot="1" x14ac:dyDescent="0.3">
      <c r="A714" s="2">
        <v>2554</v>
      </c>
      <c r="B714" s="2" t="s">
        <v>2818</v>
      </c>
      <c r="C714" s="2"/>
      <c r="D714" s="2" t="s">
        <v>2819</v>
      </c>
      <c r="E714" s="2">
        <v>2645</v>
      </c>
      <c r="F714" s="2" t="s">
        <v>2882</v>
      </c>
      <c r="G714" s="2"/>
      <c r="H714" s="2" t="s">
        <v>2883</v>
      </c>
      <c r="J714">
        <f t="shared" si="78"/>
        <v>2554</v>
      </c>
      <c r="K714" t="str">
        <f t="shared" si="79"/>
        <v>葱</v>
      </c>
      <c r="L714" t="str">
        <f t="shared" si="77"/>
        <v/>
      </c>
      <c r="M714" t="str">
        <f t="shared" si="77"/>
        <v>蔥</v>
      </c>
      <c r="O714">
        <f t="shared" si="80"/>
        <v>2645</v>
      </c>
      <c r="P714" t="str">
        <f t="shared" si="81"/>
        <v>啼</v>
      </c>
      <c r="Q714" t="str">
        <f t="shared" si="82"/>
        <v/>
      </c>
      <c r="R714" t="str">
        <f t="shared" si="83"/>
        <v>嗁</v>
      </c>
      <c r="U714">
        <f>MATCH(A714,Table9[Index],0)</f>
        <v>1220</v>
      </c>
    </row>
    <row r="715" spans="1:21" ht="15.75" thickBot="1" x14ac:dyDescent="0.3">
      <c r="A715" s="2">
        <v>2555</v>
      </c>
      <c r="B715" s="2" t="s">
        <v>2820</v>
      </c>
      <c r="C715" s="2" t="s">
        <v>2821</v>
      </c>
      <c r="D715" s="2"/>
      <c r="E715" s="2">
        <v>2646</v>
      </c>
      <c r="F715" s="2" t="s">
        <v>2884</v>
      </c>
      <c r="G715" s="2"/>
      <c r="H715" s="2" t="s">
        <v>2885</v>
      </c>
      <c r="J715">
        <f t="shared" si="78"/>
        <v>2555</v>
      </c>
      <c r="K715" t="str">
        <f t="shared" si="79"/>
        <v>蒋</v>
      </c>
      <c r="L715" t="str">
        <f t="shared" si="77"/>
        <v>蔣</v>
      </c>
      <c r="M715" t="str">
        <f t="shared" si="77"/>
        <v/>
      </c>
      <c r="O715">
        <f t="shared" si="80"/>
        <v>2646</v>
      </c>
      <c r="P715" t="str">
        <f t="shared" si="81"/>
        <v>喧</v>
      </c>
      <c r="Q715" t="str">
        <f t="shared" si="82"/>
        <v/>
      </c>
      <c r="R715" t="str">
        <f t="shared" si="83"/>
        <v>諠</v>
      </c>
      <c r="U715">
        <f>MATCH(A715,Table9[Index],0)</f>
        <v>1221</v>
      </c>
    </row>
    <row r="716" spans="1:21" ht="15.75" thickBot="1" x14ac:dyDescent="0.3">
      <c r="A716" s="2">
        <v>2556</v>
      </c>
      <c r="B716" s="2" t="s">
        <v>2822</v>
      </c>
      <c r="C716" s="2"/>
      <c r="D716" s="2" t="s">
        <v>2823</v>
      </c>
      <c r="E716" s="2">
        <v>2649</v>
      </c>
      <c r="F716" s="2" t="s">
        <v>2886</v>
      </c>
      <c r="G716" s="2"/>
      <c r="H716" s="2" t="s">
        <v>2887</v>
      </c>
      <c r="J716">
        <f t="shared" si="78"/>
        <v>2556</v>
      </c>
      <c r="K716" t="str">
        <f t="shared" si="79"/>
        <v>蒂</v>
      </c>
      <c r="L716" t="str">
        <f t="shared" si="77"/>
        <v/>
      </c>
      <c r="M716" t="str">
        <f t="shared" si="77"/>
        <v>蔕</v>
      </c>
      <c r="O716">
        <f t="shared" si="80"/>
        <v>2649</v>
      </c>
      <c r="P716" t="str">
        <f t="shared" si="81"/>
        <v>帽</v>
      </c>
      <c r="Q716" t="str">
        <f t="shared" si="82"/>
        <v/>
      </c>
      <c r="R716" t="str">
        <f t="shared" si="83"/>
        <v>㡌</v>
      </c>
      <c r="U716">
        <f>MATCH(A716,Table9[Index],0)</f>
        <v>1222</v>
      </c>
    </row>
    <row r="717" spans="1:21" ht="15.75" thickBot="1" x14ac:dyDescent="0.3">
      <c r="A717" s="2">
        <v>2558</v>
      </c>
      <c r="B717" s="2" t="s">
        <v>2824</v>
      </c>
      <c r="C717" s="2" t="s">
        <v>2825</v>
      </c>
      <c r="D717" s="2"/>
      <c r="E717" s="2">
        <v>2650</v>
      </c>
      <c r="F717" s="2" t="s">
        <v>2888</v>
      </c>
      <c r="G717" s="2" t="s">
        <v>2889</v>
      </c>
      <c r="H717" s="2"/>
      <c r="J717">
        <f t="shared" si="78"/>
        <v>2558</v>
      </c>
      <c r="K717" t="str">
        <f t="shared" si="79"/>
        <v>韩</v>
      </c>
      <c r="L717" t="str">
        <f t="shared" si="77"/>
        <v>韓</v>
      </c>
      <c r="M717" t="str">
        <f t="shared" si="77"/>
        <v/>
      </c>
      <c r="O717">
        <f t="shared" si="80"/>
        <v>2650</v>
      </c>
      <c r="P717" t="str">
        <f t="shared" si="81"/>
        <v>赋</v>
      </c>
      <c r="Q717" t="str">
        <f t="shared" si="82"/>
        <v>賦</v>
      </c>
      <c r="R717" t="str">
        <f t="shared" si="83"/>
        <v/>
      </c>
      <c r="U717">
        <f>MATCH(A717,Table9[Index],0)</f>
        <v>1223</v>
      </c>
    </row>
    <row r="718" spans="1:21" ht="15.75" thickBot="1" x14ac:dyDescent="0.3">
      <c r="A718" s="2">
        <v>2563</v>
      </c>
      <c r="B718" s="2" t="s">
        <v>2826</v>
      </c>
      <c r="C718" s="2"/>
      <c r="D718" s="2" t="s">
        <v>2827</v>
      </c>
      <c r="E718" s="2">
        <v>2651</v>
      </c>
      <c r="F718" s="2" t="s">
        <v>2890</v>
      </c>
      <c r="G718" s="2" t="s">
        <v>2891</v>
      </c>
      <c r="H718" s="2"/>
      <c r="J718">
        <f t="shared" si="78"/>
        <v>2563</v>
      </c>
      <c r="K718" t="str">
        <f t="shared" si="79"/>
        <v>棱</v>
      </c>
      <c r="L718" t="str">
        <f t="shared" si="77"/>
        <v/>
      </c>
      <c r="M718" t="str">
        <f t="shared" si="77"/>
        <v>稜</v>
      </c>
      <c r="O718">
        <f t="shared" si="80"/>
        <v>2651</v>
      </c>
      <c r="P718" t="str">
        <f t="shared" si="81"/>
        <v>赌</v>
      </c>
      <c r="Q718" t="str">
        <f t="shared" si="82"/>
        <v>賭</v>
      </c>
      <c r="R718" t="str">
        <f t="shared" si="83"/>
        <v/>
      </c>
      <c r="U718">
        <f>MATCH(A718,Table9[Index],0)</f>
        <v>1224</v>
      </c>
    </row>
    <row r="719" spans="1:21" ht="15.75" thickBot="1" x14ac:dyDescent="0.3">
      <c r="A719" s="2">
        <v>2564</v>
      </c>
      <c r="B719" s="2" t="s">
        <v>2828</v>
      </c>
      <c r="C719" s="2"/>
      <c r="D719" s="2" t="s">
        <v>2829</v>
      </c>
      <c r="E719" s="2">
        <v>2652</v>
      </c>
      <c r="F719" s="2" t="s">
        <v>2892</v>
      </c>
      <c r="G719" s="2" t="s">
        <v>2893</v>
      </c>
      <c r="H719" s="2"/>
      <c r="J719">
        <f t="shared" si="78"/>
        <v>2564</v>
      </c>
      <c r="K719" t="str">
        <f t="shared" si="79"/>
        <v>棋</v>
      </c>
      <c r="L719" t="str">
        <f t="shared" si="77"/>
        <v/>
      </c>
      <c r="M719" t="str">
        <f t="shared" si="77"/>
        <v>棊碁</v>
      </c>
      <c r="O719">
        <f t="shared" si="80"/>
        <v>2652</v>
      </c>
      <c r="P719" t="str">
        <f t="shared" si="81"/>
        <v>赎</v>
      </c>
      <c r="Q719" t="str">
        <f t="shared" si="82"/>
        <v>贖</v>
      </c>
      <c r="R719" t="str">
        <f t="shared" si="83"/>
        <v/>
      </c>
      <c r="U719">
        <f>MATCH(A719,Table9[Index],0)</f>
        <v>1225</v>
      </c>
    </row>
    <row r="720" spans="1:21" ht="15.75" thickBot="1" x14ac:dyDescent="0.3">
      <c r="A720" s="2">
        <v>2576</v>
      </c>
      <c r="B720" s="2" t="s">
        <v>2830</v>
      </c>
      <c r="C720" s="2"/>
      <c r="D720" s="2" t="s">
        <v>2831</v>
      </c>
      <c r="E720" s="2">
        <v>2653</v>
      </c>
      <c r="F720" s="2" t="s">
        <v>2894</v>
      </c>
      <c r="G720" s="2" t="s">
        <v>2895</v>
      </c>
      <c r="H720" s="2"/>
      <c r="J720">
        <f t="shared" si="78"/>
        <v>2576</v>
      </c>
      <c r="K720" t="str">
        <f t="shared" si="79"/>
        <v>棕</v>
      </c>
      <c r="L720" t="str">
        <f t="shared" si="77"/>
        <v/>
      </c>
      <c r="M720" t="str">
        <f t="shared" si="77"/>
        <v>椶</v>
      </c>
      <c r="O720">
        <f t="shared" si="80"/>
        <v>2653</v>
      </c>
      <c r="P720" t="str">
        <f t="shared" si="81"/>
        <v>赐</v>
      </c>
      <c r="Q720" t="str">
        <f t="shared" si="82"/>
        <v>賜</v>
      </c>
      <c r="R720" t="str">
        <f t="shared" si="83"/>
        <v/>
      </c>
      <c r="U720">
        <f>MATCH(A720,Table9[Index],0)</f>
        <v>1226</v>
      </c>
    </row>
    <row r="721" spans="1:21" ht="15.75" thickBot="1" x14ac:dyDescent="0.3">
      <c r="A721" s="2">
        <v>2579</v>
      </c>
      <c r="B721" s="2" t="s">
        <v>2832</v>
      </c>
      <c r="C721" s="2" t="s">
        <v>2833</v>
      </c>
      <c r="D721" s="2"/>
      <c r="E721" s="2">
        <v>2654</v>
      </c>
      <c r="F721" s="2" t="s">
        <v>2896</v>
      </c>
      <c r="G721" s="2" t="s">
        <v>2897</v>
      </c>
      <c r="H721" s="2"/>
      <c r="J721">
        <f t="shared" si="78"/>
        <v>2579</v>
      </c>
      <c r="K721" t="str">
        <f t="shared" si="79"/>
        <v>椭</v>
      </c>
      <c r="L721" t="str">
        <f t="shared" si="77"/>
        <v>橢</v>
      </c>
      <c r="M721" t="str">
        <f t="shared" si="77"/>
        <v/>
      </c>
      <c r="O721">
        <f t="shared" si="80"/>
        <v>2654</v>
      </c>
      <c r="P721" t="str">
        <f t="shared" si="81"/>
        <v>赔</v>
      </c>
      <c r="Q721" t="str">
        <f t="shared" si="82"/>
        <v>賠</v>
      </c>
      <c r="R721" t="str">
        <f t="shared" si="83"/>
        <v/>
      </c>
      <c r="U721">
        <f>MATCH(A721,Table9[Index],0)</f>
        <v>1227</v>
      </c>
    </row>
    <row r="722" spans="1:21" ht="15.75" thickBot="1" x14ac:dyDescent="0.3">
      <c r="A722" s="2">
        <v>2582</v>
      </c>
      <c r="B722" s="2" t="s">
        <v>2834</v>
      </c>
      <c r="C722" s="2"/>
      <c r="D722" s="2" t="s">
        <v>2835</v>
      </c>
      <c r="E722" s="2">
        <v>2656</v>
      </c>
      <c r="F722" s="2" t="s">
        <v>2898</v>
      </c>
      <c r="G722" s="2" t="s">
        <v>2899</v>
      </c>
      <c r="H722" s="2"/>
      <c r="J722">
        <f t="shared" si="78"/>
        <v>2582</v>
      </c>
      <c r="K722" t="str">
        <f t="shared" si="79"/>
        <v>逼</v>
      </c>
      <c r="L722" t="str">
        <f t="shared" si="77"/>
        <v/>
      </c>
      <c r="M722" t="str">
        <f t="shared" si="77"/>
        <v>偪</v>
      </c>
      <c r="O722">
        <f t="shared" si="80"/>
        <v>2656</v>
      </c>
      <c r="P722" t="str">
        <f t="shared" si="81"/>
        <v>铸</v>
      </c>
      <c r="Q722" t="str">
        <f t="shared" si="82"/>
        <v>鑄</v>
      </c>
      <c r="R722" t="str">
        <f t="shared" si="83"/>
        <v/>
      </c>
      <c r="U722">
        <f>MATCH(A722,Table9[Index],0)</f>
        <v>1228</v>
      </c>
    </row>
    <row r="723" spans="1:21" ht="15.75" thickBot="1" x14ac:dyDescent="0.3">
      <c r="A723" s="2">
        <v>2587</v>
      </c>
      <c r="B723" s="2" t="s">
        <v>2836</v>
      </c>
      <c r="C723" s="2"/>
      <c r="D723" s="2" t="s">
        <v>2837</v>
      </c>
      <c r="E723" s="2">
        <v>2657</v>
      </c>
      <c r="F723" s="2" t="s">
        <v>2900</v>
      </c>
      <c r="G723" s="2" t="s">
        <v>2901</v>
      </c>
      <c r="H723" s="2" t="s">
        <v>2902</v>
      </c>
      <c r="J723">
        <f t="shared" si="78"/>
        <v>2587</v>
      </c>
      <c r="K723" t="str">
        <f t="shared" si="79"/>
        <v>厨</v>
      </c>
      <c r="L723" t="str">
        <f t="shared" si="77"/>
        <v/>
      </c>
      <c r="M723" t="str">
        <f t="shared" si="77"/>
        <v>㕑廚</v>
      </c>
      <c r="O723">
        <f t="shared" si="80"/>
        <v>2657</v>
      </c>
      <c r="P723" t="str">
        <f t="shared" si="81"/>
        <v>铺</v>
      </c>
      <c r="Q723" t="str">
        <f t="shared" si="82"/>
        <v>鋪</v>
      </c>
      <c r="R723" t="str">
        <f t="shared" si="83"/>
        <v>舖</v>
      </c>
      <c r="U723">
        <f>MATCH(A723,Table9[Index],0)</f>
        <v>1229</v>
      </c>
    </row>
    <row r="724" spans="1:21" ht="15.75" thickBot="1" x14ac:dyDescent="0.3">
      <c r="A724" s="2">
        <v>2588</v>
      </c>
      <c r="B724" s="2" t="s">
        <v>2838</v>
      </c>
      <c r="C724" s="2"/>
      <c r="D724" s="2" t="s">
        <v>2839</v>
      </c>
      <c r="E724" s="2">
        <v>2658</v>
      </c>
      <c r="F724" s="2" t="s">
        <v>2903</v>
      </c>
      <c r="G724" s="2" t="s">
        <v>2904</v>
      </c>
      <c r="H724" s="2"/>
      <c r="J724">
        <f t="shared" si="78"/>
        <v>2588</v>
      </c>
      <c r="K724" t="str">
        <f t="shared" si="79"/>
        <v>厦</v>
      </c>
      <c r="L724" t="str">
        <f t="shared" si="77"/>
        <v/>
      </c>
      <c r="M724" t="str">
        <f t="shared" si="77"/>
        <v>廈</v>
      </c>
      <c r="O724">
        <f t="shared" si="80"/>
        <v>2658</v>
      </c>
      <c r="P724" t="str">
        <f t="shared" si="81"/>
        <v>链</v>
      </c>
      <c r="Q724" t="str">
        <f t="shared" si="82"/>
        <v>鏈</v>
      </c>
      <c r="R724" t="str">
        <f t="shared" si="83"/>
        <v/>
      </c>
      <c r="U724">
        <f>MATCH(A724,Table9[Index],0)</f>
        <v>1230</v>
      </c>
    </row>
    <row r="725" spans="1:21" ht="15.75" thickBot="1" x14ac:dyDescent="0.3">
      <c r="A725" s="2">
        <v>2591</v>
      </c>
      <c r="B725" s="2" t="s">
        <v>2840</v>
      </c>
      <c r="C725" s="2" t="s">
        <v>2841</v>
      </c>
      <c r="D725" s="2"/>
      <c r="E725" s="2">
        <v>2659</v>
      </c>
      <c r="F725" s="2" t="s">
        <v>2905</v>
      </c>
      <c r="G725" s="2" t="s">
        <v>2906</v>
      </c>
      <c r="H725" s="2"/>
      <c r="J725">
        <f t="shared" si="78"/>
        <v>2591</v>
      </c>
      <c r="K725" t="str">
        <f t="shared" si="79"/>
        <v>确</v>
      </c>
      <c r="L725" t="str">
        <f t="shared" si="77"/>
        <v>確</v>
      </c>
      <c r="M725" t="str">
        <f t="shared" si="77"/>
        <v/>
      </c>
      <c r="O725">
        <f t="shared" si="80"/>
        <v>2659</v>
      </c>
      <c r="P725" t="str">
        <f t="shared" si="81"/>
        <v>销</v>
      </c>
      <c r="Q725" t="str">
        <f t="shared" si="82"/>
        <v>銷</v>
      </c>
      <c r="R725" t="str">
        <f t="shared" si="83"/>
        <v/>
      </c>
      <c r="U725">
        <f>MATCH(A725,Table9[Index],0)</f>
        <v>1231</v>
      </c>
    </row>
    <row r="726" spans="1:21" ht="15.75" thickBot="1" x14ac:dyDescent="0.3">
      <c r="A726" s="2">
        <v>2593</v>
      </c>
      <c r="B726" s="2" t="s">
        <v>2842</v>
      </c>
      <c r="C726" s="2"/>
      <c r="D726" s="2" t="s">
        <v>2843</v>
      </c>
      <c r="E726" s="2">
        <v>2660</v>
      </c>
      <c r="F726" s="2" t="s">
        <v>2907</v>
      </c>
      <c r="G726" s="2" t="s">
        <v>2908</v>
      </c>
      <c r="H726" s="2" t="s">
        <v>2909</v>
      </c>
      <c r="J726">
        <f t="shared" si="78"/>
        <v>2593</v>
      </c>
      <c r="K726" t="str">
        <f t="shared" si="79"/>
        <v>雁</v>
      </c>
      <c r="L726" t="str">
        <f t="shared" si="77"/>
        <v/>
      </c>
      <c r="M726" t="str">
        <f t="shared" si="77"/>
        <v>鴈</v>
      </c>
      <c r="O726">
        <f t="shared" si="80"/>
        <v>2660</v>
      </c>
      <c r="P726" t="str">
        <f t="shared" si="81"/>
        <v>锁</v>
      </c>
      <c r="Q726" t="str">
        <f t="shared" si="82"/>
        <v>鎖</v>
      </c>
      <c r="R726" t="str">
        <f t="shared" si="83"/>
        <v>鎻</v>
      </c>
      <c r="U726">
        <f>MATCH(A726,Table9[Index],0)</f>
        <v>1232</v>
      </c>
    </row>
    <row r="727" spans="1:21" ht="15.75" thickBot="1" x14ac:dyDescent="0.3">
      <c r="A727" s="2">
        <v>2597</v>
      </c>
      <c r="B727" s="2" t="s">
        <v>2844</v>
      </c>
      <c r="C727" s="2" t="s">
        <v>2845</v>
      </c>
      <c r="D727" s="2"/>
      <c r="E727" s="2">
        <v>2661</v>
      </c>
      <c r="F727" s="2" t="s">
        <v>2910</v>
      </c>
      <c r="G727" s="2" t="s">
        <v>2911</v>
      </c>
      <c r="H727" s="2" t="s">
        <v>2912</v>
      </c>
      <c r="J727">
        <f t="shared" si="78"/>
        <v>2597</v>
      </c>
      <c r="K727" t="str">
        <f t="shared" si="79"/>
        <v>颊</v>
      </c>
      <c r="L727" t="str">
        <f t="shared" si="77"/>
        <v>頰</v>
      </c>
      <c r="M727" t="str">
        <f t="shared" si="77"/>
        <v/>
      </c>
      <c r="O727">
        <f t="shared" si="80"/>
        <v>2661</v>
      </c>
      <c r="P727" t="str">
        <f t="shared" si="81"/>
        <v>锄</v>
      </c>
      <c r="Q727" t="str">
        <f t="shared" si="82"/>
        <v>鋤</v>
      </c>
      <c r="R727" t="str">
        <f t="shared" si="83"/>
        <v>鉏耡</v>
      </c>
      <c r="U727">
        <f>MATCH(A727,Table9[Index],0)</f>
        <v>1233</v>
      </c>
    </row>
    <row r="728" spans="1:21" ht="15.75" thickBot="1" x14ac:dyDescent="0.3">
      <c r="A728" s="2">
        <v>2598</v>
      </c>
      <c r="B728" s="2" t="s">
        <v>2846</v>
      </c>
      <c r="C728" s="2" t="s">
        <v>2847</v>
      </c>
      <c r="D728" s="2"/>
      <c r="E728" s="2">
        <v>2662</v>
      </c>
      <c r="F728" s="2" t="s">
        <v>2913</v>
      </c>
      <c r="G728" s="2" t="s">
        <v>2914</v>
      </c>
      <c r="H728" s="2"/>
      <c r="J728">
        <f t="shared" si="78"/>
        <v>2598</v>
      </c>
      <c r="K728" t="str">
        <f t="shared" si="79"/>
        <v>雳</v>
      </c>
      <c r="L728" t="str">
        <f t="shared" si="77"/>
        <v>靂</v>
      </c>
      <c r="M728" t="str">
        <f t="shared" si="77"/>
        <v/>
      </c>
      <c r="O728">
        <f t="shared" si="80"/>
        <v>2662</v>
      </c>
      <c r="P728" t="str">
        <f t="shared" si="81"/>
        <v>锅</v>
      </c>
      <c r="Q728" t="str">
        <f t="shared" si="82"/>
        <v>鍋</v>
      </c>
      <c r="R728" t="str">
        <f t="shared" si="83"/>
        <v/>
      </c>
      <c r="U728">
        <f>MATCH(A728,Table9[Index],0)</f>
        <v>1234</v>
      </c>
    </row>
    <row r="729" spans="1:21" ht="15.75" thickBot="1" x14ac:dyDescent="0.3">
      <c r="A729" s="2">
        <v>2599</v>
      </c>
      <c r="B729" s="2" t="s">
        <v>2848</v>
      </c>
      <c r="C729" s="2" t="s">
        <v>2849</v>
      </c>
      <c r="D729" s="2" t="s">
        <v>2850</v>
      </c>
      <c r="E729" s="2">
        <v>2663</v>
      </c>
      <c r="F729" s="2" t="s">
        <v>2915</v>
      </c>
      <c r="G729" s="2" t="s">
        <v>2916</v>
      </c>
      <c r="H729" s="2" t="s">
        <v>2917</v>
      </c>
      <c r="J729">
        <f t="shared" si="78"/>
        <v>2599</v>
      </c>
      <c r="K729" t="str">
        <f t="shared" si="79"/>
        <v>暂</v>
      </c>
      <c r="L729" t="str">
        <f t="shared" si="77"/>
        <v>暫</v>
      </c>
      <c r="M729" t="str">
        <f t="shared" si="77"/>
        <v>蹔</v>
      </c>
      <c r="O729">
        <f t="shared" si="80"/>
        <v>2663</v>
      </c>
      <c r="P729" t="str">
        <f t="shared" si="81"/>
        <v>锈</v>
      </c>
      <c r="Q729" t="str">
        <f t="shared" si="82"/>
        <v>銹</v>
      </c>
      <c r="R729" t="str">
        <f t="shared" si="83"/>
        <v>鏽</v>
      </c>
      <c r="U729">
        <f>MATCH(A729,Table9[Index],0)</f>
        <v>1235</v>
      </c>
    </row>
    <row r="730" spans="1:21" ht="15.75" thickBot="1" x14ac:dyDescent="0.3">
      <c r="A730" s="2">
        <v>2601</v>
      </c>
      <c r="B730" s="2" t="s">
        <v>2851</v>
      </c>
      <c r="C730" s="2" t="s">
        <v>2852</v>
      </c>
      <c r="D730" s="2"/>
      <c r="E730" s="2">
        <v>2664</v>
      </c>
      <c r="F730" s="2" t="s">
        <v>2918</v>
      </c>
      <c r="G730" s="2" t="s">
        <v>2919</v>
      </c>
      <c r="H730" s="2"/>
      <c r="J730">
        <f t="shared" si="78"/>
        <v>2601</v>
      </c>
      <c r="K730" t="str">
        <f t="shared" si="79"/>
        <v>翘</v>
      </c>
      <c r="L730" t="str">
        <f t="shared" si="77"/>
        <v>翹</v>
      </c>
      <c r="M730" t="str">
        <f t="shared" si="77"/>
        <v/>
      </c>
      <c r="O730">
        <f t="shared" si="80"/>
        <v>2664</v>
      </c>
      <c r="P730" t="str">
        <f t="shared" si="81"/>
        <v>锋</v>
      </c>
      <c r="Q730" t="str">
        <f t="shared" si="82"/>
        <v>鋒</v>
      </c>
      <c r="R730" t="str">
        <f t="shared" si="83"/>
        <v/>
      </c>
      <c r="U730">
        <f>MATCH(A730,Table9[Index],0)</f>
        <v>1236</v>
      </c>
    </row>
    <row r="731" spans="1:21" ht="15.75" thickBot="1" x14ac:dyDescent="0.3">
      <c r="A731" s="2">
        <v>2602</v>
      </c>
      <c r="B731" s="2" t="s">
        <v>2853</v>
      </c>
      <c r="C731" s="2" t="s">
        <v>2854</v>
      </c>
      <c r="D731" s="2"/>
      <c r="E731" s="2">
        <v>2665</v>
      </c>
      <c r="F731" s="2" t="s">
        <v>2920</v>
      </c>
      <c r="G731" s="2" t="s">
        <v>2921</v>
      </c>
      <c r="H731" s="2"/>
      <c r="J731">
        <f t="shared" si="78"/>
        <v>2602</v>
      </c>
      <c r="K731" t="str">
        <f t="shared" si="79"/>
        <v>辈</v>
      </c>
      <c r="L731" t="str">
        <f t="shared" si="77"/>
        <v>輩</v>
      </c>
      <c r="M731" t="str">
        <f t="shared" si="77"/>
        <v/>
      </c>
      <c r="O731">
        <f t="shared" si="80"/>
        <v>2665</v>
      </c>
      <c r="P731" t="str">
        <f t="shared" si="81"/>
        <v>锌</v>
      </c>
      <c r="Q731" t="str">
        <f t="shared" si="82"/>
        <v>鋅</v>
      </c>
      <c r="R731" t="str">
        <f t="shared" si="83"/>
        <v/>
      </c>
      <c r="U731">
        <f>MATCH(A731,Table9[Index],0)</f>
        <v>1237</v>
      </c>
    </row>
    <row r="732" spans="1:21" ht="15.75" thickBot="1" x14ac:dyDescent="0.3">
      <c r="A732" s="2">
        <v>2605</v>
      </c>
      <c r="B732" s="2" t="s">
        <v>2855</v>
      </c>
      <c r="C732" s="2" t="s">
        <v>2856</v>
      </c>
      <c r="D732" s="2"/>
      <c r="E732" s="2">
        <v>2666</v>
      </c>
      <c r="F732" s="2" t="s">
        <v>2922</v>
      </c>
      <c r="G732" s="2" t="s">
        <v>2923</v>
      </c>
      <c r="H732" s="2"/>
      <c r="J732">
        <f t="shared" si="78"/>
        <v>2605</v>
      </c>
      <c r="K732" t="str">
        <f t="shared" si="79"/>
        <v>凿</v>
      </c>
      <c r="L732" t="str">
        <f t="shared" si="77"/>
        <v>鑿</v>
      </c>
      <c r="M732" t="str">
        <f t="shared" si="77"/>
        <v/>
      </c>
      <c r="O732">
        <f t="shared" si="80"/>
        <v>2666</v>
      </c>
      <c r="P732" t="str">
        <f t="shared" si="81"/>
        <v>锐</v>
      </c>
      <c r="Q732" t="str">
        <f t="shared" si="82"/>
        <v>鋭</v>
      </c>
      <c r="R732" t="str">
        <f t="shared" si="83"/>
        <v/>
      </c>
      <c r="U732">
        <f>MATCH(A732,Table9[Index],0)</f>
        <v>1238</v>
      </c>
    </row>
    <row r="733" spans="1:21" ht="15.75" thickBot="1" x14ac:dyDescent="0.3">
      <c r="A733" s="2">
        <v>2606</v>
      </c>
      <c r="B733" s="2" t="s">
        <v>2857</v>
      </c>
      <c r="C733" s="2" t="s">
        <v>2858</v>
      </c>
      <c r="D733" s="2" t="s">
        <v>2859</v>
      </c>
      <c r="E733" s="2">
        <v>2674</v>
      </c>
      <c r="F733" s="2" t="s">
        <v>2924</v>
      </c>
      <c r="G733" s="2" t="s">
        <v>2925</v>
      </c>
      <c r="H733" s="2" t="s">
        <v>2926</v>
      </c>
      <c r="J733">
        <f t="shared" si="78"/>
        <v>2606</v>
      </c>
      <c r="K733" t="str">
        <f t="shared" si="79"/>
        <v>辉</v>
      </c>
      <c r="L733" t="str">
        <f t="shared" si="77"/>
        <v>輝</v>
      </c>
      <c r="M733" t="str">
        <f t="shared" si="77"/>
        <v>煇</v>
      </c>
      <c r="O733">
        <f t="shared" si="80"/>
        <v>2674</v>
      </c>
      <c r="P733" t="str">
        <f t="shared" si="81"/>
        <v>鹅</v>
      </c>
      <c r="Q733" t="str">
        <f t="shared" si="82"/>
        <v>鵝</v>
      </c>
      <c r="R733" t="str">
        <f t="shared" si="83"/>
        <v>鵞䳘</v>
      </c>
      <c r="U733">
        <f>MATCH(A733,Table9[Index],0)</f>
        <v>1239</v>
      </c>
    </row>
    <row r="734" spans="1:21" ht="15.75" thickBot="1" x14ac:dyDescent="0.3">
      <c r="A734" s="2">
        <v>2609</v>
      </c>
      <c r="B734" s="2" t="s">
        <v>2860</v>
      </c>
      <c r="C734" s="2" t="s">
        <v>2861</v>
      </c>
      <c r="D734" s="2"/>
      <c r="E734" s="2">
        <v>2675</v>
      </c>
      <c r="F734" s="2" t="s">
        <v>2927</v>
      </c>
      <c r="G734" s="2"/>
      <c r="H734" s="2" t="s">
        <v>2928</v>
      </c>
      <c r="J734">
        <f t="shared" si="78"/>
        <v>2609</v>
      </c>
      <c r="K734" t="str">
        <f t="shared" si="79"/>
        <v>赏</v>
      </c>
      <c r="L734" t="str">
        <f t="shared" si="77"/>
        <v>賞</v>
      </c>
      <c r="M734" t="str">
        <f t="shared" si="77"/>
        <v/>
      </c>
      <c r="O734">
        <f t="shared" si="80"/>
        <v>2675</v>
      </c>
      <c r="P734" t="str">
        <f t="shared" si="81"/>
        <v>剩</v>
      </c>
      <c r="Q734" t="str">
        <f t="shared" si="82"/>
        <v/>
      </c>
      <c r="R734" t="str">
        <f t="shared" si="83"/>
        <v>賸</v>
      </c>
      <c r="U734">
        <f>MATCH(A734,Table9[Index],0)</f>
        <v>1240</v>
      </c>
    </row>
    <row r="735" spans="1:21" ht="15.75" thickBot="1" x14ac:dyDescent="0.3">
      <c r="A735" s="2">
        <v>2612</v>
      </c>
      <c r="B735" s="2" t="s">
        <v>2862</v>
      </c>
      <c r="C735" s="2" t="s">
        <v>2863</v>
      </c>
      <c r="D735" s="2"/>
      <c r="E735" s="4">
        <v>2682</v>
      </c>
      <c r="F735" s="4" t="s">
        <v>2929</v>
      </c>
      <c r="G735" s="2" t="s">
        <v>6</v>
      </c>
      <c r="H735" s="2"/>
      <c r="J735">
        <f t="shared" si="78"/>
        <v>2612</v>
      </c>
      <c r="K735" t="str">
        <f t="shared" si="79"/>
        <v>睐</v>
      </c>
      <c r="L735" t="str">
        <f t="shared" si="77"/>
        <v>睞</v>
      </c>
      <c r="M735" t="str">
        <f t="shared" si="77"/>
        <v/>
      </c>
      <c r="O735">
        <f t="shared" si="80"/>
        <v>2682</v>
      </c>
      <c r="P735" t="str">
        <f t="shared" si="81"/>
        <v>筑</v>
      </c>
      <c r="Q735" t="str">
        <f t="shared" si="82"/>
        <v>～</v>
      </c>
      <c r="R735" t="str">
        <f t="shared" si="83"/>
        <v/>
      </c>
      <c r="U735">
        <f>MATCH(A735,Table9[Index],0)</f>
        <v>1241</v>
      </c>
    </row>
    <row r="736" spans="1:21" ht="15.75" thickBot="1" x14ac:dyDescent="0.3">
      <c r="A736" s="2">
        <v>2614</v>
      </c>
      <c r="B736" s="2" t="s">
        <v>2864</v>
      </c>
      <c r="C736" s="2"/>
      <c r="D736" s="2" t="s">
        <v>2865</v>
      </c>
      <c r="E736" s="5"/>
      <c r="F736" s="5"/>
      <c r="G736" s="2" t="s">
        <v>2930</v>
      </c>
      <c r="H736" s="2"/>
      <c r="J736">
        <f t="shared" si="78"/>
        <v>2614</v>
      </c>
      <c r="K736" t="str">
        <f t="shared" si="79"/>
        <v>最</v>
      </c>
      <c r="L736" t="str">
        <f t="shared" si="77"/>
        <v/>
      </c>
      <c r="M736" t="str">
        <f t="shared" si="77"/>
        <v>冣㝡</v>
      </c>
      <c r="O736" t="str">
        <f t="shared" si="80"/>
        <v/>
      </c>
      <c r="P736" t="str">
        <f t="shared" si="81"/>
        <v/>
      </c>
      <c r="Q736" t="str">
        <f t="shared" si="82"/>
        <v>築</v>
      </c>
      <c r="R736" t="str">
        <f t="shared" si="83"/>
        <v/>
      </c>
      <c r="U736">
        <f>MATCH(A736,Table9[Index],0)</f>
        <v>1242</v>
      </c>
    </row>
    <row r="737" spans="1:21" ht="15.75" thickBot="1" x14ac:dyDescent="0.3">
      <c r="A737" s="2">
        <v>2615</v>
      </c>
      <c r="B737" s="2" t="s">
        <v>2866</v>
      </c>
      <c r="C737" s="2"/>
      <c r="D737" s="2" t="s">
        <v>2867</v>
      </c>
      <c r="E737" s="2">
        <v>2683</v>
      </c>
      <c r="F737" s="2" t="s">
        <v>2931</v>
      </c>
      <c r="G737" s="2"/>
      <c r="H737" s="2" t="s">
        <v>2932</v>
      </c>
      <c r="J737">
        <f t="shared" si="78"/>
        <v>2615</v>
      </c>
      <c r="K737" t="str">
        <f t="shared" si="79"/>
        <v>晰</v>
      </c>
      <c r="L737" t="str">
        <f t="shared" si="77"/>
        <v/>
      </c>
      <c r="M737" t="str">
        <f t="shared" si="77"/>
        <v>晳</v>
      </c>
      <c r="O737">
        <f t="shared" si="80"/>
        <v>2683</v>
      </c>
      <c r="P737" t="str">
        <f t="shared" si="81"/>
        <v>策</v>
      </c>
      <c r="Q737" t="str">
        <f t="shared" si="82"/>
        <v/>
      </c>
      <c r="R737" t="str">
        <f t="shared" si="83"/>
        <v>筴筞</v>
      </c>
      <c r="U737">
        <f>MATCH(A737,Table9[Index],0)</f>
        <v>1243</v>
      </c>
    </row>
    <row r="738" spans="1:21" ht="15.75" thickBot="1" x14ac:dyDescent="0.3">
      <c r="A738" s="2">
        <v>2618</v>
      </c>
      <c r="B738" s="2" t="s">
        <v>2868</v>
      </c>
      <c r="C738" s="2" t="s">
        <v>2869</v>
      </c>
      <c r="D738" s="2"/>
      <c r="E738" s="2">
        <v>2684</v>
      </c>
      <c r="F738" s="2" t="s">
        <v>2933</v>
      </c>
      <c r="G738" s="2" t="s">
        <v>2934</v>
      </c>
      <c r="H738" s="2"/>
      <c r="J738">
        <f t="shared" si="78"/>
        <v>2618</v>
      </c>
      <c r="K738" t="str">
        <f t="shared" si="79"/>
        <v>喷</v>
      </c>
      <c r="L738" t="str">
        <f t="shared" si="77"/>
        <v>噴</v>
      </c>
      <c r="M738" t="str">
        <f t="shared" si="77"/>
        <v/>
      </c>
      <c r="O738">
        <f t="shared" si="80"/>
        <v>2684</v>
      </c>
      <c r="P738" t="str">
        <f t="shared" si="81"/>
        <v>筛</v>
      </c>
      <c r="Q738" t="str">
        <f t="shared" si="82"/>
        <v>篩</v>
      </c>
      <c r="R738" t="str">
        <f t="shared" si="83"/>
        <v/>
      </c>
      <c r="U738">
        <f>MATCH(A738,Table9[Index],0)</f>
        <v>1244</v>
      </c>
    </row>
    <row r="739" spans="1:21" ht="15.75" thickBot="1" x14ac:dyDescent="0.3">
      <c r="A739" s="2">
        <v>2627</v>
      </c>
      <c r="B739" s="2" t="s">
        <v>2870</v>
      </c>
      <c r="C739" s="2" t="s">
        <v>2871</v>
      </c>
      <c r="D739" s="2"/>
      <c r="E739" s="2">
        <v>2685</v>
      </c>
      <c r="F739" s="2" t="s">
        <v>2935</v>
      </c>
      <c r="G739" s="2"/>
      <c r="H739" s="2" t="s">
        <v>2936</v>
      </c>
      <c r="J739">
        <f t="shared" si="78"/>
        <v>2627</v>
      </c>
      <c r="K739" t="str">
        <f t="shared" si="79"/>
        <v>畴</v>
      </c>
      <c r="L739" t="str">
        <f t="shared" si="77"/>
        <v>疇</v>
      </c>
      <c r="M739" t="str">
        <f t="shared" si="77"/>
        <v/>
      </c>
      <c r="O739">
        <f t="shared" si="80"/>
        <v>2685</v>
      </c>
      <c r="P739" t="str">
        <f t="shared" si="81"/>
        <v>筒</v>
      </c>
      <c r="Q739" t="str">
        <f t="shared" si="82"/>
        <v/>
      </c>
      <c r="R739" t="str">
        <f t="shared" si="83"/>
        <v>筩</v>
      </c>
      <c r="U739">
        <f>MATCH(A739,Table9[Index],0)</f>
        <v>1245</v>
      </c>
    </row>
    <row r="740" spans="1:21" ht="15.75" thickBot="1" x14ac:dyDescent="0.3">
      <c r="A740" s="2">
        <v>2628</v>
      </c>
      <c r="B740" s="2" t="s">
        <v>2872</v>
      </c>
      <c r="C740" s="2" t="s">
        <v>2873</v>
      </c>
      <c r="D740" s="2"/>
      <c r="E740" s="2">
        <v>2686</v>
      </c>
      <c r="F740" s="2" t="s">
        <v>2937</v>
      </c>
      <c r="G740" s="2"/>
      <c r="H740" s="2" t="s">
        <v>2938</v>
      </c>
      <c r="J740">
        <f t="shared" si="78"/>
        <v>2628</v>
      </c>
      <c r="K740" t="str">
        <f t="shared" si="79"/>
        <v>践</v>
      </c>
      <c r="L740" t="str">
        <f t="shared" si="77"/>
        <v>踐</v>
      </c>
      <c r="M740" t="str">
        <f t="shared" si="77"/>
        <v/>
      </c>
      <c r="O740">
        <f t="shared" si="80"/>
        <v>2686</v>
      </c>
      <c r="P740" t="str">
        <f t="shared" si="81"/>
        <v>筏</v>
      </c>
      <c r="Q740" t="str">
        <f t="shared" si="82"/>
        <v/>
      </c>
      <c r="R740" t="str">
        <f t="shared" si="83"/>
        <v>栰</v>
      </c>
      <c r="U740">
        <f>MATCH(A740,Table9[Index],0)</f>
        <v>1246</v>
      </c>
    </row>
    <row r="741" spans="1:21" ht="15.75" thickBot="1" x14ac:dyDescent="0.3">
      <c r="A741" s="2">
        <v>2633</v>
      </c>
      <c r="B741" s="2" t="s">
        <v>2874</v>
      </c>
      <c r="C741" s="2" t="s">
        <v>2875</v>
      </c>
      <c r="D741" s="2"/>
      <c r="E741" s="2">
        <v>2697</v>
      </c>
      <c r="F741" s="2" t="s">
        <v>2939</v>
      </c>
      <c r="G741" s="2" t="s">
        <v>2940</v>
      </c>
      <c r="H741" s="2"/>
      <c r="J741">
        <f t="shared" si="78"/>
        <v>2633</v>
      </c>
      <c r="K741" t="str">
        <f t="shared" si="79"/>
        <v>遗</v>
      </c>
      <c r="L741" t="str">
        <f t="shared" si="77"/>
        <v>遺</v>
      </c>
      <c r="M741" t="str">
        <f t="shared" si="77"/>
        <v/>
      </c>
      <c r="O741">
        <f t="shared" si="80"/>
        <v>2697</v>
      </c>
      <c r="P741" t="str">
        <f t="shared" si="81"/>
        <v>储</v>
      </c>
      <c r="Q741" t="str">
        <f t="shared" si="82"/>
        <v>儲</v>
      </c>
      <c r="R741" t="str">
        <f t="shared" si="83"/>
        <v/>
      </c>
      <c r="U741">
        <f>MATCH(A741,Table9[Index],0)</f>
        <v>1247</v>
      </c>
    </row>
    <row r="742" spans="1:21" x14ac:dyDescent="0.25">
      <c r="A742" s="19"/>
      <c r="B742" s="19"/>
      <c r="C742" s="19"/>
      <c r="D742" s="19"/>
      <c r="E742" s="19"/>
      <c r="F742" s="19"/>
      <c r="G742" s="19"/>
      <c r="H742" s="19"/>
      <c r="J742" t="str">
        <f t="shared" si="78"/>
        <v/>
      </c>
      <c r="K742" t="str">
        <f t="shared" si="79"/>
        <v/>
      </c>
      <c r="L742" t="str">
        <f t="shared" si="77"/>
        <v/>
      </c>
      <c r="M742" t="str">
        <f t="shared" si="77"/>
        <v/>
      </c>
      <c r="O742" t="str">
        <f t="shared" si="80"/>
        <v/>
      </c>
      <c r="P742" t="str">
        <f t="shared" si="81"/>
        <v/>
      </c>
      <c r="Q742" t="str">
        <f t="shared" si="82"/>
        <v/>
      </c>
      <c r="R742" t="str">
        <f t="shared" si="83"/>
        <v/>
      </c>
      <c r="U742" t="e">
        <f>MATCH(A742,Table9[Index],0)</f>
        <v>#N/A</v>
      </c>
    </row>
    <row r="743" spans="1:21" ht="15.75" thickBot="1" x14ac:dyDescent="0.3">
      <c r="A743" s="14"/>
      <c r="J743" t="str">
        <f t="shared" si="78"/>
        <v/>
      </c>
      <c r="K743" t="str">
        <f t="shared" si="79"/>
        <v/>
      </c>
      <c r="L743" t="str">
        <f t="shared" si="77"/>
        <v/>
      </c>
      <c r="M743" t="str">
        <f t="shared" si="77"/>
        <v/>
      </c>
      <c r="O743" t="str">
        <f t="shared" si="80"/>
        <v/>
      </c>
      <c r="P743" t="str">
        <f t="shared" si="81"/>
        <v/>
      </c>
      <c r="Q743" t="str">
        <f t="shared" si="82"/>
        <v/>
      </c>
      <c r="R743" t="str">
        <f t="shared" si="83"/>
        <v/>
      </c>
      <c r="U743" t="e">
        <f>MATCH(A743,Table9[Index],0)</f>
        <v>#N/A</v>
      </c>
    </row>
    <row r="744" spans="1:21" ht="15.75" thickBot="1" x14ac:dyDescent="0.3">
      <c r="A744" s="20" t="s">
        <v>0</v>
      </c>
      <c r="B744" s="21"/>
      <c r="C744" s="1" t="s">
        <v>1</v>
      </c>
      <c r="D744" s="1" t="s">
        <v>2</v>
      </c>
      <c r="E744" s="20" t="s">
        <v>0</v>
      </c>
      <c r="F744" s="21"/>
      <c r="G744" s="1" t="s">
        <v>1</v>
      </c>
      <c r="H744" s="1" t="s">
        <v>2</v>
      </c>
      <c r="J744" t="str">
        <f t="shared" si="78"/>
        <v>规范字</v>
      </c>
      <c r="K744" t="str">
        <f t="shared" si="79"/>
        <v/>
      </c>
      <c r="L744" t="str">
        <f t="shared" si="77"/>
        <v>体</v>
      </c>
      <c r="M744" t="str">
        <f t="shared" si="77"/>
        <v>体</v>
      </c>
      <c r="O744" t="str">
        <f t="shared" si="80"/>
        <v>规范字</v>
      </c>
      <c r="P744" t="str">
        <f t="shared" si="81"/>
        <v/>
      </c>
      <c r="Q744" t="str">
        <f t="shared" si="82"/>
        <v>体</v>
      </c>
      <c r="R744" t="str">
        <f t="shared" si="83"/>
        <v>体</v>
      </c>
      <c r="U744" t="e">
        <f>MATCH(A744,Table9[Index],0)</f>
        <v>#N/A</v>
      </c>
    </row>
    <row r="745" spans="1:21" ht="30.75" thickBot="1" x14ac:dyDescent="0.3">
      <c r="A745" s="2">
        <v>2698</v>
      </c>
      <c r="B745" s="2" t="s">
        <v>2941</v>
      </c>
      <c r="C745" s="2"/>
      <c r="D745" s="2" t="s">
        <v>2942</v>
      </c>
      <c r="E745" s="2">
        <v>2786</v>
      </c>
      <c r="F745" s="2" t="s">
        <v>3005</v>
      </c>
      <c r="G745" s="2"/>
      <c r="H745" s="2" t="s">
        <v>3006</v>
      </c>
      <c r="J745">
        <f t="shared" si="78"/>
        <v>2698</v>
      </c>
      <c r="K745" t="str">
        <f t="shared" si="79"/>
        <v>皓</v>
      </c>
      <c r="L745" t="str">
        <f t="shared" si="77"/>
        <v/>
      </c>
      <c r="M745" t="str">
        <f t="shared" si="77"/>
        <v>暠皜</v>
      </c>
      <c r="O745">
        <f t="shared" si="80"/>
        <v>2786</v>
      </c>
      <c r="P745" t="str">
        <f t="shared" si="81"/>
        <v>窗</v>
      </c>
      <c r="Q745" t="str">
        <f t="shared" si="82"/>
        <v/>
      </c>
      <c r="R745" t="str">
        <f t="shared" si="83"/>
        <v>窓𥦗牎牕窻</v>
      </c>
      <c r="U745">
        <f>MATCH(A745,Table9[Index],0)</f>
        <v>1278</v>
      </c>
    </row>
    <row r="746" spans="1:21" ht="15.75" thickBot="1" x14ac:dyDescent="0.3">
      <c r="A746" s="2">
        <v>2703</v>
      </c>
      <c r="B746" s="2" t="s">
        <v>2943</v>
      </c>
      <c r="C746" s="2" t="s">
        <v>2944</v>
      </c>
      <c r="D746" s="2"/>
      <c r="E746" s="2">
        <v>2788</v>
      </c>
      <c r="F746" s="2" t="s">
        <v>3007</v>
      </c>
      <c r="G746" s="2"/>
      <c r="H746" s="2" t="s">
        <v>3008</v>
      </c>
      <c r="J746">
        <f t="shared" si="78"/>
        <v>2703</v>
      </c>
      <c r="K746" t="str">
        <f t="shared" si="79"/>
        <v>惩</v>
      </c>
      <c r="L746" t="str">
        <f t="shared" si="77"/>
        <v>懲</v>
      </c>
      <c r="M746" t="str">
        <f t="shared" si="77"/>
        <v/>
      </c>
      <c r="O746">
        <f t="shared" si="80"/>
        <v>2788</v>
      </c>
      <c r="P746" t="str">
        <f t="shared" si="81"/>
        <v>遍</v>
      </c>
      <c r="Q746" t="str">
        <f t="shared" si="82"/>
        <v/>
      </c>
      <c r="R746" t="str">
        <f t="shared" si="83"/>
        <v>徧</v>
      </c>
      <c r="U746">
        <f>MATCH(A746,Table9[Index],0)</f>
        <v>1279</v>
      </c>
    </row>
    <row r="747" spans="1:21" ht="15.75" thickBot="1" x14ac:dyDescent="0.3">
      <c r="A747" s="4">
        <v>2704</v>
      </c>
      <c r="B747" s="4" t="s">
        <v>2945</v>
      </c>
      <c r="C747" s="2" t="s">
        <v>6</v>
      </c>
      <c r="D747" s="2"/>
      <c r="E747" s="2">
        <v>2789</v>
      </c>
      <c r="F747" s="2" t="s">
        <v>3009</v>
      </c>
      <c r="G747" s="2"/>
      <c r="H747" s="2" t="s">
        <v>3010</v>
      </c>
      <c r="J747">
        <f t="shared" si="78"/>
        <v>2704</v>
      </c>
      <c r="K747" t="str">
        <f t="shared" si="79"/>
        <v>御</v>
      </c>
      <c r="L747" t="str">
        <f t="shared" si="77"/>
        <v>～</v>
      </c>
      <c r="M747" t="str">
        <f t="shared" si="77"/>
        <v/>
      </c>
      <c r="O747">
        <f t="shared" si="80"/>
        <v>2789</v>
      </c>
      <c r="P747" t="str">
        <f t="shared" si="81"/>
        <v>雇</v>
      </c>
      <c r="Q747" t="str">
        <f t="shared" si="82"/>
        <v/>
      </c>
      <c r="R747" t="str">
        <f t="shared" si="83"/>
        <v>僱</v>
      </c>
      <c r="U747">
        <f>MATCH(A747,Table9[Index],0)</f>
        <v>1280</v>
      </c>
    </row>
    <row r="748" spans="1:21" ht="15.75" thickBot="1" x14ac:dyDescent="0.3">
      <c r="A748" s="5"/>
      <c r="B748" s="5"/>
      <c r="C748" s="2" t="s">
        <v>2946</v>
      </c>
      <c r="D748" s="2"/>
      <c r="E748" s="2">
        <v>2791</v>
      </c>
      <c r="F748" s="2" t="s">
        <v>3011</v>
      </c>
      <c r="G748" s="2" t="s">
        <v>3012</v>
      </c>
      <c r="H748" s="2" t="s">
        <v>3013</v>
      </c>
      <c r="J748" t="str">
        <f t="shared" si="78"/>
        <v/>
      </c>
      <c r="K748" t="str">
        <f t="shared" si="79"/>
        <v/>
      </c>
      <c r="L748" t="str">
        <f t="shared" si="77"/>
        <v>禦</v>
      </c>
      <c r="M748" t="str">
        <f t="shared" si="77"/>
        <v/>
      </c>
      <c r="O748">
        <f t="shared" si="80"/>
        <v>2791</v>
      </c>
      <c r="P748" t="str">
        <f t="shared" si="81"/>
        <v>裤</v>
      </c>
      <c r="Q748" t="str">
        <f t="shared" si="82"/>
        <v>褲</v>
      </c>
      <c r="R748" t="str">
        <f t="shared" si="83"/>
        <v>袴</v>
      </c>
      <c r="U748" t="e">
        <f>MATCH(A748,Table9[Index],0)</f>
        <v>#N/A</v>
      </c>
    </row>
    <row r="749" spans="1:21" ht="15.75" thickBot="1" x14ac:dyDescent="0.3">
      <c r="A749" s="2">
        <v>2708</v>
      </c>
      <c r="B749" s="2" t="s">
        <v>2947</v>
      </c>
      <c r="C749" s="2"/>
      <c r="D749" s="2" t="s">
        <v>2948</v>
      </c>
      <c r="E749" s="2">
        <v>2792</v>
      </c>
      <c r="F749" s="2" t="s">
        <v>3014</v>
      </c>
      <c r="G749" s="2"/>
      <c r="H749" s="2" t="s">
        <v>3015</v>
      </c>
      <c r="J749">
        <f t="shared" si="78"/>
        <v>2708</v>
      </c>
      <c r="K749" t="str">
        <f t="shared" si="79"/>
        <v>逾</v>
      </c>
      <c r="L749" t="str">
        <f t="shared" si="77"/>
        <v/>
      </c>
      <c r="M749" t="str">
        <f t="shared" si="77"/>
        <v>踰</v>
      </c>
      <c r="O749">
        <f t="shared" si="80"/>
        <v>2792</v>
      </c>
      <c r="P749" t="str">
        <f t="shared" si="81"/>
        <v>裙</v>
      </c>
      <c r="Q749" t="str">
        <f t="shared" si="82"/>
        <v/>
      </c>
      <c r="R749" t="str">
        <f t="shared" si="83"/>
        <v>帬裠</v>
      </c>
      <c r="U749">
        <f>MATCH(A749,Table9[Index],0)</f>
        <v>1281</v>
      </c>
    </row>
    <row r="750" spans="1:21" ht="15.75" thickBot="1" x14ac:dyDescent="0.3">
      <c r="A750" s="2">
        <v>2710</v>
      </c>
      <c r="B750" s="2" t="s">
        <v>2949</v>
      </c>
      <c r="C750" s="2" t="s">
        <v>2950</v>
      </c>
      <c r="D750" s="2"/>
      <c r="E750" s="2">
        <v>2793</v>
      </c>
      <c r="F750" s="2" t="s">
        <v>3016</v>
      </c>
      <c r="G750" s="2" t="s">
        <v>3017</v>
      </c>
      <c r="H750" s="2"/>
      <c r="J750">
        <f t="shared" si="78"/>
        <v>2710</v>
      </c>
      <c r="K750" t="str">
        <f t="shared" si="79"/>
        <v>释</v>
      </c>
      <c r="L750" t="str">
        <f t="shared" si="77"/>
        <v>釋</v>
      </c>
      <c r="M750" t="str">
        <f t="shared" si="77"/>
        <v/>
      </c>
      <c r="O750">
        <f t="shared" si="80"/>
        <v>2793</v>
      </c>
      <c r="P750" t="str">
        <f t="shared" si="81"/>
        <v>禅</v>
      </c>
      <c r="Q750" t="str">
        <f t="shared" si="82"/>
        <v>禪</v>
      </c>
      <c r="R750" t="str">
        <f t="shared" si="83"/>
        <v/>
      </c>
      <c r="U750">
        <f>MATCH(A750,Table9[Index],0)</f>
        <v>1282</v>
      </c>
    </row>
    <row r="751" spans="1:21" ht="15.75" thickBot="1" x14ac:dyDescent="0.3">
      <c r="A751" s="2">
        <v>2712</v>
      </c>
      <c r="B751" s="2" t="s">
        <v>2951</v>
      </c>
      <c r="C751" s="2" t="s">
        <v>2952</v>
      </c>
      <c r="D751" s="2" t="s">
        <v>2953</v>
      </c>
      <c r="E751" s="2">
        <v>2795</v>
      </c>
      <c r="F751" s="2" t="s">
        <v>3018</v>
      </c>
      <c r="G751" s="2" t="s">
        <v>3019</v>
      </c>
      <c r="H751" s="2"/>
      <c r="J751">
        <f t="shared" si="78"/>
        <v>2712</v>
      </c>
      <c r="K751" t="str">
        <f t="shared" si="79"/>
        <v>腊</v>
      </c>
      <c r="L751" t="str">
        <f t="shared" si="77"/>
        <v>臘</v>
      </c>
      <c r="M751" t="str">
        <f t="shared" si="77"/>
        <v>臈</v>
      </c>
      <c r="O751">
        <f t="shared" si="80"/>
        <v>2795</v>
      </c>
      <c r="P751" t="str">
        <f t="shared" si="81"/>
        <v>谢</v>
      </c>
      <c r="Q751" t="str">
        <f t="shared" si="82"/>
        <v>謝</v>
      </c>
      <c r="R751" t="str">
        <f t="shared" si="83"/>
        <v/>
      </c>
      <c r="U751">
        <f>MATCH(A751,Table9[Index],0)</f>
        <v>1283</v>
      </c>
    </row>
    <row r="752" spans="1:21" ht="15.75" thickBot="1" x14ac:dyDescent="0.3">
      <c r="A752" s="2">
        <v>2717</v>
      </c>
      <c r="B752" s="2" t="s">
        <v>2954</v>
      </c>
      <c r="C752" s="2" t="s">
        <v>2955</v>
      </c>
      <c r="D752" s="2"/>
      <c r="E752" s="2">
        <v>2796</v>
      </c>
      <c r="F752" s="2" t="s">
        <v>3020</v>
      </c>
      <c r="G752" s="2" t="s">
        <v>3021</v>
      </c>
      <c r="H752" s="2"/>
      <c r="J752">
        <f t="shared" si="78"/>
        <v>2717</v>
      </c>
      <c r="K752" t="str">
        <f t="shared" si="79"/>
        <v>鲁</v>
      </c>
      <c r="L752" t="str">
        <f t="shared" si="77"/>
        <v>魯</v>
      </c>
      <c r="M752" t="str">
        <f t="shared" si="77"/>
        <v/>
      </c>
      <c r="O752">
        <f t="shared" si="80"/>
        <v>2796</v>
      </c>
      <c r="P752" t="str">
        <f t="shared" si="81"/>
        <v>谣</v>
      </c>
      <c r="Q752" t="str">
        <f t="shared" si="82"/>
        <v>謡</v>
      </c>
      <c r="R752" t="str">
        <f t="shared" si="83"/>
        <v/>
      </c>
      <c r="U752">
        <f>MATCH(A752,Table9[Index],0)</f>
        <v>1284</v>
      </c>
    </row>
    <row r="753" spans="1:21" ht="15.75" thickBot="1" x14ac:dyDescent="0.3">
      <c r="A753" s="2">
        <v>2719</v>
      </c>
      <c r="B753" s="2" t="s">
        <v>2956</v>
      </c>
      <c r="C753" s="2"/>
      <c r="D753" s="2" t="s">
        <v>2957</v>
      </c>
      <c r="E753" s="2">
        <v>2797</v>
      </c>
      <c r="F753" s="2" t="s">
        <v>3022</v>
      </c>
      <c r="G753" s="2" t="s">
        <v>3023</v>
      </c>
      <c r="H753" s="2"/>
      <c r="J753">
        <f t="shared" si="78"/>
        <v>2719</v>
      </c>
      <c r="K753" t="str">
        <f t="shared" si="79"/>
        <v>猬</v>
      </c>
      <c r="L753" t="str">
        <f t="shared" si="77"/>
        <v/>
      </c>
      <c r="M753" t="str">
        <f t="shared" si="77"/>
        <v>蝟</v>
      </c>
      <c r="O753">
        <f t="shared" si="80"/>
        <v>2797</v>
      </c>
      <c r="P753" t="str">
        <f t="shared" si="81"/>
        <v>谤</v>
      </c>
      <c r="Q753" t="str">
        <f t="shared" si="82"/>
        <v>謗</v>
      </c>
      <c r="R753" t="str">
        <f t="shared" si="83"/>
        <v/>
      </c>
      <c r="U753">
        <f>MATCH(A753,Table9[Index],0)</f>
        <v>1285</v>
      </c>
    </row>
    <row r="754" spans="1:21" ht="15.75" thickBot="1" x14ac:dyDescent="0.3">
      <c r="A754" s="2">
        <v>2722</v>
      </c>
      <c r="B754" s="2" t="s">
        <v>2958</v>
      </c>
      <c r="C754" s="2" t="s">
        <v>2959</v>
      </c>
      <c r="D754" s="2"/>
      <c r="E754" s="2">
        <v>2798</v>
      </c>
      <c r="F754" s="2" t="s">
        <v>3024</v>
      </c>
      <c r="G754" s="2" t="s">
        <v>3025</v>
      </c>
      <c r="H754" s="2"/>
      <c r="J754">
        <f t="shared" si="78"/>
        <v>2722</v>
      </c>
      <c r="K754" t="str">
        <f t="shared" si="79"/>
        <v>惫</v>
      </c>
      <c r="L754" t="str">
        <f t="shared" si="77"/>
        <v>憊</v>
      </c>
      <c r="M754" t="str">
        <f t="shared" si="77"/>
        <v/>
      </c>
      <c r="O754">
        <f t="shared" si="80"/>
        <v>2798</v>
      </c>
      <c r="P754" t="str">
        <f t="shared" si="81"/>
        <v>谦</v>
      </c>
      <c r="Q754" t="str">
        <f t="shared" si="82"/>
        <v>謙</v>
      </c>
      <c r="R754" t="str">
        <f t="shared" si="83"/>
        <v/>
      </c>
      <c r="U754">
        <f>MATCH(A754,Table9[Index],0)</f>
        <v>1286</v>
      </c>
    </row>
    <row r="755" spans="1:21" ht="15.75" thickBot="1" x14ac:dyDescent="0.3">
      <c r="A755" s="2">
        <v>2724</v>
      </c>
      <c r="B755" s="2" t="s">
        <v>2960</v>
      </c>
      <c r="C755" s="2" t="s">
        <v>2961</v>
      </c>
      <c r="D755" s="2" t="s">
        <v>2962</v>
      </c>
      <c r="E755" s="2">
        <v>2800</v>
      </c>
      <c r="F755" s="2" t="s">
        <v>3026</v>
      </c>
      <c r="G755" s="2" t="s">
        <v>3027</v>
      </c>
      <c r="H755" s="2"/>
      <c r="J755">
        <f t="shared" si="78"/>
        <v>2724</v>
      </c>
      <c r="K755" t="str">
        <f t="shared" si="79"/>
        <v>馈</v>
      </c>
      <c r="L755" t="str">
        <f t="shared" si="77"/>
        <v>饋</v>
      </c>
      <c r="M755" t="str">
        <f t="shared" si="77"/>
        <v>餽</v>
      </c>
      <c r="O755">
        <f t="shared" si="80"/>
        <v>2800</v>
      </c>
      <c r="P755" t="str">
        <f t="shared" si="81"/>
        <v>属</v>
      </c>
      <c r="Q755" t="str">
        <f t="shared" si="82"/>
        <v>屬</v>
      </c>
      <c r="R755" t="str">
        <f t="shared" si="83"/>
        <v/>
      </c>
      <c r="U755">
        <f>MATCH(A755,Table9[Index],0)</f>
        <v>1287</v>
      </c>
    </row>
    <row r="756" spans="1:21" ht="15.75" thickBot="1" x14ac:dyDescent="0.3">
      <c r="A756" s="2">
        <v>2725</v>
      </c>
      <c r="B756" s="2" t="s">
        <v>2963</v>
      </c>
      <c r="C756" s="2" t="s">
        <v>2964</v>
      </c>
      <c r="D756" s="2"/>
      <c r="E756" s="2">
        <v>2801</v>
      </c>
      <c r="F756" s="2" t="s">
        <v>3028</v>
      </c>
      <c r="G756" s="2" t="s">
        <v>3029</v>
      </c>
      <c r="H756" s="2"/>
      <c r="J756">
        <f t="shared" si="78"/>
        <v>2725</v>
      </c>
      <c r="K756" t="str">
        <f t="shared" si="79"/>
        <v>馋</v>
      </c>
      <c r="L756" t="str">
        <f t="shared" si="77"/>
        <v>饞</v>
      </c>
      <c r="M756" t="str">
        <f t="shared" si="77"/>
        <v/>
      </c>
      <c r="O756">
        <f t="shared" si="80"/>
        <v>2801</v>
      </c>
      <c r="P756" t="str">
        <f t="shared" si="81"/>
        <v>屡</v>
      </c>
      <c r="Q756" t="str">
        <f t="shared" si="82"/>
        <v>屢</v>
      </c>
      <c r="R756" t="str">
        <f t="shared" si="83"/>
        <v/>
      </c>
      <c r="U756">
        <f>MATCH(A756,Table9[Index],0)</f>
        <v>1288</v>
      </c>
    </row>
    <row r="757" spans="1:21" ht="15.75" thickBot="1" x14ac:dyDescent="0.3">
      <c r="A757" s="2">
        <v>2726</v>
      </c>
      <c r="B757" s="2" t="s">
        <v>2965</v>
      </c>
      <c r="C757" s="2" t="s">
        <v>2966</v>
      </c>
      <c r="D757" s="2"/>
      <c r="E757" s="2">
        <v>2802</v>
      </c>
      <c r="F757" s="2" t="s">
        <v>3030</v>
      </c>
      <c r="G757" s="2"/>
      <c r="H757" s="2" t="s">
        <v>3031</v>
      </c>
      <c r="J757">
        <f t="shared" si="78"/>
        <v>2726</v>
      </c>
      <c r="K757" t="str">
        <f t="shared" si="79"/>
        <v>装</v>
      </c>
      <c r="L757" t="str">
        <f t="shared" si="77"/>
        <v>裝</v>
      </c>
      <c r="M757" t="str">
        <f t="shared" si="77"/>
        <v/>
      </c>
      <c r="O757">
        <f t="shared" si="80"/>
        <v>2802</v>
      </c>
      <c r="P757" t="str">
        <f t="shared" si="81"/>
        <v>强</v>
      </c>
      <c r="Q757" t="str">
        <f t="shared" si="82"/>
        <v/>
      </c>
      <c r="R757" t="str">
        <f t="shared" si="83"/>
        <v>強彊</v>
      </c>
      <c r="U757">
        <f>MATCH(A757,Table9[Index],0)</f>
        <v>1289</v>
      </c>
    </row>
    <row r="758" spans="1:21" ht="15.75" thickBot="1" x14ac:dyDescent="0.3">
      <c r="A758" s="2">
        <v>2727</v>
      </c>
      <c r="B758" s="2" t="s">
        <v>2967</v>
      </c>
      <c r="C758" s="2" t="s">
        <v>2968</v>
      </c>
      <c r="D758" s="2"/>
      <c r="E758" s="2">
        <v>2804</v>
      </c>
      <c r="F758" s="2" t="s">
        <v>3032</v>
      </c>
      <c r="G758" s="2"/>
      <c r="H758" s="2" t="s">
        <v>3033</v>
      </c>
      <c r="J758">
        <f t="shared" si="78"/>
        <v>2727</v>
      </c>
      <c r="K758" t="str">
        <f t="shared" si="79"/>
        <v>蛮</v>
      </c>
      <c r="L758" t="str">
        <f t="shared" si="77"/>
        <v>蠻</v>
      </c>
      <c r="M758" t="str">
        <f t="shared" si="77"/>
        <v/>
      </c>
      <c r="O758">
        <f t="shared" si="80"/>
        <v>2804</v>
      </c>
      <c r="P758" t="str">
        <f t="shared" si="81"/>
        <v>疏</v>
      </c>
      <c r="Q758" t="str">
        <f t="shared" si="82"/>
        <v/>
      </c>
      <c r="R758" t="str">
        <f t="shared" si="83"/>
        <v>疎</v>
      </c>
      <c r="U758">
        <f>MATCH(A758,Table9[Index],0)</f>
        <v>1290</v>
      </c>
    </row>
    <row r="759" spans="1:21" ht="15.75" thickBot="1" x14ac:dyDescent="0.3">
      <c r="A759" s="2">
        <v>2729</v>
      </c>
      <c r="B759" s="2" t="s">
        <v>2969</v>
      </c>
      <c r="C759" s="2"/>
      <c r="D759" s="2" t="s">
        <v>2970</v>
      </c>
      <c r="E759" s="2">
        <v>2812</v>
      </c>
      <c r="F759" s="2" t="s">
        <v>3034</v>
      </c>
      <c r="G759" s="2"/>
      <c r="H759" s="2" t="s">
        <v>3035</v>
      </c>
      <c r="J759">
        <f t="shared" si="78"/>
        <v>2729</v>
      </c>
      <c r="K759" t="str">
        <f t="shared" si="79"/>
        <v>敦</v>
      </c>
      <c r="L759" t="str">
        <f t="shared" si="77"/>
        <v/>
      </c>
      <c r="M759" t="str">
        <f t="shared" si="77"/>
        <v>㪟</v>
      </c>
      <c r="O759">
        <f t="shared" si="80"/>
        <v>2812</v>
      </c>
      <c r="P759" t="str">
        <f t="shared" si="81"/>
        <v>婿</v>
      </c>
      <c r="Q759" t="str">
        <f t="shared" si="82"/>
        <v/>
      </c>
      <c r="R759" t="str">
        <f t="shared" si="83"/>
        <v>壻</v>
      </c>
      <c r="U759">
        <f>MATCH(A759,Table9[Index],0)</f>
        <v>1291</v>
      </c>
    </row>
    <row r="760" spans="1:21" ht="15.75" thickBot="1" x14ac:dyDescent="0.3">
      <c r="A760" s="2">
        <v>2737</v>
      </c>
      <c r="B760" s="2" t="s">
        <v>2971</v>
      </c>
      <c r="C760" s="2" t="s">
        <v>2972</v>
      </c>
      <c r="D760" s="2" t="s">
        <v>2973</v>
      </c>
      <c r="E760" s="2">
        <v>2814</v>
      </c>
      <c r="F760" s="2" t="s">
        <v>3036</v>
      </c>
      <c r="G760" s="2" t="s">
        <v>3037</v>
      </c>
      <c r="H760" s="2"/>
      <c r="J760">
        <f t="shared" si="78"/>
        <v>2737</v>
      </c>
      <c r="K760" t="str">
        <f t="shared" si="79"/>
        <v>阔</v>
      </c>
      <c r="L760" t="str">
        <f t="shared" si="77"/>
        <v>闊</v>
      </c>
      <c r="M760" t="str">
        <f t="shared" si="77"/>
        <v>濶</v>
      </c>
      <c r="O760">
        <f t="shared" si="80"/>
        <v>2814</v>
      </c>
      <c r="P760" t="str">
        <f t="shared" si="81"/>
        <v>缅</v>
      </c>
      <c r="Q760" t="str">
        <f t="shared" si="82"/>
        <v>緬</v>
      </c>
      <c r="R760" t="str">
        <f t="shared" si="83"/>
        <v/>
      </c>
      <c r="U760">
        <f>MATCH(A760,Table9[Index],0)</f>
        <v>1292</v>
      </c>
    </row>
    <row r="761" spans="1:21" ht="15.75" thickBot="1" x14ac:dyDescent="0.3">
      <c r="A761" s="2">
        <v>2742</v>
      </c>
      <c r="B761" s="2" t="s">
        <v>2974</v>
      </c>
      <c r="C761" s="2" t="s">
        <v>2975</v>
      </c>
      <c r="D761" s="2"/>
      <c r="E761" s="2">
        <v>2815</v>
      </c>
      <c r="F761" s="2" t="s">
        <v>3038</v>
      </c>
      <c r="G761" s="2" t="s">
        <v>3039</v>
      </c>
      <c r="H761" s="2"/>
      <c r="J761">
        <f t="shared" si="78"/>
        <v>2742</v>
      </c>
      <c r="K761" t="str">
        <f t="shared" si="79"/>
        <v>粪</v>
      </c>
      <c r="L761" t="str">
        <f t="shared" si="77"/>
        <v>糞</v>
      </c>
      <c r="M761" t="str">
        <f t="shared" si="77"/>
        <v/>
      </c>
      <c r="O761">
        <f t="shared" si="80"/>
        <v>2815</v>
      </c>
      <c r="P761" t="str">
        <f t="shared" si="81"/>
        <v>缆</v>
      </c>
      <c r="Q761" t="str">
        <f t="shared" si="82"/>
        <v>纜</v>
      </c>
      <c r="R761" t="str">
        <f t="shared" si="83"/>
        <v/>
      </c>
      <c r="U761">
        <f>MATCH(A761,Table9[Index],0)</f>
        <v>1293</v>
      </c>
    </row>
    <row r="762" spans="1:21" ht="15.75" thickBot="1" x14ac:dyDescent="0.3">
      <c r="A762" s="2">
        <v>2748</v>
      </c>
      <c r="B762" s="2" t="s">
        <v>2976</v>
      </c>
      <c r="C762" s="2"/>
      <c r="D762" s="2" t="s">
        <v>2977</v>
      </c>
      <c r="E762" s="2">
        <v>2816</v>
      </c>
      <c r="F762" s="2" t="s">
        <v>3040</v>
      </c>
      <c r="G762" s="2" t="s">
        <v>3041</v>
      </c>
      <c r="H762" s="2"/>
      <c r="J762">
        <f t="shared" si="78"/>
        <v>2748</v>
      </c>
      <c r="K762" t="str">
        <f t="shared" si="79"/>
        <v>焰</v>
      </c>
      <c r="L762" t="str">
        <f t="shared" si="77"/>
        <v/>
      </c>
      <c r="M762" t="str">
        <f t="shared" si="77"/>
        <v>燄</v>
      </c>
      <c r="O762">
        <f t="shared" si="80"/>
        <v>2816</v>
      </c>
      <c r="P762" t="str">
        <f t="shared" si="81"/>
        <v>缉</v>
      </c>
      <c r="Q762" t="str">
        <f t="shared" si="82"/>
        <v>緝</v>
      </c>
      <c r="R762" t="str">
        <f t="shared" si="83"/>
        <v/>
      </c>
      <c r="U762">
        <f>MATCH(A762,Table9[Index],0)</f>
        <v>1294</v>
      </c>
    </row>
    <row r="763" spans="1:21" ht="15.75" thickBot="1" x14ac:dyDescent="0.3">
      <c r="A763" s="2">
        <v>2750</v>
      </c>
      <c r="B763" s="2" t="s">
        <v>2978</v>
      </c>
      <c r="C763" s="2" t="s">
        <v>2979</v>
      </c>
      <c r="D763" s="2"/>
      <c r="E763" s="2">
        <v>2817</v>
      </c>
      <c r="F763" s="2" t="s">
        <v>3042</v>
      </c>
      <c r="G763" s="2" t="s">
        <v>3043</v>
      </c>
      <c r="H763" s="2"/>
      <c r="J763">
        <f t="shared" si="78"/>
        <v>2750</v>
      </c>
      <c r="K763" t="str">
        <f t="shared" si="79"/>
        <v>滞</v>
      </c>
      <c r="L763" t="str">
        <f t="shared" si="77"/>
        <v>滯</v>
      </c>
      <c r="M763" t="str">
        <f t="shared" si="77"/>
        <v/>
      </c>
      <c r="O763">
        <f t="shared" si="80"/>
        <v>2817</v>
      </c>
      <c r="P763" t="str">
        <f t="shared" si="81"/>
        <v>缎</v>
      </c>
      <c r="Q763" t="str">
        <f t="shared" si="82"/>
        <v>緞</v>
      </c>
      <c r="R763" t="str">
        <f t="shared" si="83"/>
        <v/>
      </c>
      <c r="U763">
        <f>MATCH(A763,Table9[Index],0)</f>
        <v>1295</v>
      </c>
    </row>
    <row r="764" spans="1:21" ht="15.75" thickBot="1" x14ac:dyDescent="0.3">
      <c r="A764" s="2">
        <v>2755</v>
      </c>
      <c r="B764" s="2" t="s">
        <v>2980</v>
      </c>
      <c r="C764" s="2"/>
      <c r="D764" s="3" t="s">
        <v>2981</v>
      </c>
      <c r="E764" s="2">
        <v>2818</v>
      </c>
      <c r="F764" s="2" t="s">
        <v>3044</v>
      </c>
      <c r="G764" s="2" t="s">
        <v>3045</v>
      </c>
      <c r="H764" s="2"/>
      <c r="J764">
        <f t="shared" si="78"/>
        <v>2755</v>
      </c>
      <c r="K764" t="str">
        <f t="shared" si="79"/>
        <v>渺</v>
      </c>
      <c r="L764" t="str">
        <f t="shared" si="77"/>
        <v/>
      </c>
      <c r="M764" t="str">
        <f t="shared" si="77"/>
        <v>淼45𣺌</v>
      </c>
      <c r="O764">
        <f t="shared" si="80"/>
        <v>2818</v>
      </c>
      <c r="P764" t="str">
        <f t="shared" si="81"/>
        <v>缓</v>
      </c>
      <c r="Q764" t="str">
        <f t="shared" si="82"/>
        <v>緩</v>
      </c>
      <c r="R764" t="str">
        <f t="shared" si="83"/>
        <v/>
      </c>
      <c r="U764">
        <f>MATCH(A764,Table9[Index],0)</f>
        <v>44</v>
      </c>
    </row>
    <row r="765" spans="1:21" ht="15.75" thickBot="1" x14ac:dyDescent="0.3">
      <c r="A765" s="2">
        <v>2756</v>
      </c>
      <c r="B765" s="2" t="s">
        <v>2982</v>
      </c>
      <c r="C765" s="2" t="s">
        <v>2983</v>
      </c>
      <c r="D765" s="2" t="s">
        <v>2984</v>
      </c>
      <c r="E765" s="2">
        <v>2819</v>
      </c>
      <c r="F765" s="2" t="s">
        <v>3046</v>
      </c>
      <c r="G765" s="2" t="s">
        <v>3047</v>
      </c>
      <c r="H765" s="2"/>
      <c r="J765">
        <f t="shared" si="78"/>
        <v>2756</v>
      </c>
      <c r="K765" t="str">
        <f t="shared" si="79"/>
        <v>湿</v>
      </c>
      <c r="L765" t="str">
        <f t="shared" si="77"/>
        <v>濕</v>
      </c>
      <c r="M765" t="str">
        <f t="shared" si="77"/>
        <v>溼</v>
      </c>
      <c r="O765">
        <f t="shared" si="80"/>
        <v>2819</v>
      </c>
      <c r="P765" t="str">
        <f t="shared" si="81"/>
        <v>缔</v>
      </c>
      <c r="Q765" t="str">
        <f t="shared" si="82"/>
        <v>締</v>
      </c>
      <c r="R765" t="str">
        <f t="shared" si="83"/>
        <v/>
      </c>
      <c r="U765">
        <f>MATCH(A765,Table9[Index],0)</f>
        <v>1296</v>
      </c>
    </row>
    <row r="766" spans="1:21" ht="15.75" thickBot="1" x14ac:dyDescent="0.3">
      <c r="A766" s="2">
        <v>2759</v>
      </c>
      <c r="B766" s="2" t="s">
        <v>2985</v>
      </c>
      <c r="C766" s="2" t="s">
        <v>2986</v>
      </c>
      <c r="D766" s="2"/>
      <c r="E766" s="2">
        <v>2820</v>
      </c>
      <c r="F766" s="2" t="s">
        <v>3048</v>
      </c>
      <c r="G766" s="2" t="s">
        <v>3049</v>
      </c>
      <c r="H766" s="2"/>
      <c r="J766">
        <f t="shared" si="78"/>
        <v>2759</v>
      </c>
      <c r="K766" t="str">
        <f t="shared" si="79"/>
        <v>溃</v>
      </c>
      <c r="L766" t="str">
        <f t="shared" si="77"/>
        <v>潰</v>
      </c>
      <c r="M766" t="str">
        <f t="shared" si="77"/>
        <v/>
      </c>
      <c r="O766">
        <f t="shared" si="80"/>
        <v>2820</v>
      </c>
      <c r="P766" t="str">
        <f t="shared" si="81"/>
        <v>缕</v>
      </c>
      <c r="Q766" t="str">
        <f t="shared" si="82"/>
        <v>縷</v>
      </c>
      <c r="R766" t="str">
        <f t="shared" si="83"/>
        <v/>
      </c>
      <c r="U766">
        <f>MATCH(A766,Table9[Index],0)</f>
        <v>1297</v>
      </c>
    </row>
    <row r="767" spans="1:21" ht="15.75" thickBot="1" x14ac:dyDescent="0.3">
      <c r="A767" s="2">
        <v>2760</v>
      </c>
      <c r="B767" s="2" t="s">
        <v>2987</v>
      </c>
      <c r="C767" s="2" t="s">
        <v>2988</v>
      </c>
      <c r="D767" s="2"/>
      <c r="E767" s="2">
        <v>2821</v>
      </c>
      <c r="F767" s="2" t="s">
        <v>3050</v>
      </c>
      <c r="G767" s="2" t="s">
        <v>3051</v>
      </c>
      <c r="H767" s="2"/>
      <c r="J767">
        <f t="shared" si="78"/>
        <v>2760</v>
      </c>
      <c r="K767" t="str">
        <f t="shared" si="79"/>
        <v>溅</v>
      </c>
      <c r="L767" t="str">
        <f t="shared" ref="L767:M830" si="84">IF(ISBLANK(C767),"",  IF(LEN(C767)&gt;=3,MID(C767,2,LEN(C767)-2),C767))</f>
        <v>濺</v>
      </c>
      <c r="M767" t="str">
        <f t="shared" si="84"/>
        <v/>
      </c>
      <c r="O767">
        <f t="shared" si="80"/>
        <v>2821</v>
      </c>
      <c r="P767" t="str">
        <f t="shared" si="81"/>
        <v>骗</v>
      </c>
      <c r="Q767" t="str">
        <f t="shared" si="82"/>
        <v>騙</v>
      </c>
      <c r="R767" t="str">
        <f t="shared" si="83"/>
        <v/>
      </c>
      <c r="U767">
        <f>MATCH(A767,Table9[Index],0)</f>
        <v>1298</v>
      </c>
    </row>
    <row r="768" spans="1:21" ht="15.75" thickBot="1" x14ac:dyDescent="0.3">
      <c r="A768" s="2">
        <v>2764</v>
      </c>
      <c r="B768" s="2" t="s">
        <v>2989</v>
      </c>
      <c r="C768" s="2" t="s">
        <v>2990</v>
      </c>
      <c r="D768" s="2"/>
      <c r="E768" s="2">
        <v>2822</v>
      </c>
      <c r="F768" s="2" t="s">
        <v>3052</v>
      </c>
      <c r="G768" s="2" t="s">
        <v>3053</v>
      </c>
      <c r="H768" s="2"/>
      <c r="J768">
        <f t="shared" si="78"/>
        <v>2764</v>
      </c>
      <c r="K768" t="str">
        <f t="shared" si="79"/>
        <v>湾</v>
      </c>
      <c r="L768" t="str">
        <f t="shared" si="84"/>
        <v>灣</v>
      </c>
      <c r="M768" t="str">
        <f t="shared" si="84"/>
        <v/>
      </c>
      <c r="O768">
        <f t="shared" si="80"/>
        <v>2822</v>
      </c>
      <c r="P768" t="str">
        <f t="shared" si="81"/>
        <v>编</v>
      </c>
      <c r="Q768" t="str">
        <f t="shared" si="82"/>
        <v>編</v>
      </c>
      <c r="R768" t="str">
        <f t="shared" si="83"/>
        <v/>
      </c>
      <c r="U768">
        <f>MATCH(A768,Table9[Index],0)</f>
        <v>1299</v>
      </c>
    </row>
    <row r="769" spans="1:21" ht="15.75" thickBot="1" x14ac:dyDescent="0.3">
      <c r="A769" s="2">
        <v>2766</v>
      </c>
      <c r="B769" s="2" t="s">
        <v>2991</v>
      </c>
      <c r="C769" s="2"/>
      <c r="D769" s="2" t="s">
        <v>2992</v>
      </c>
      <c r="E769" s="2">
        <v>2823</v>
      </c>
      <c r="F769" s="2" t="s">
        <v>3054</v>
      </c>
      <c r="G769" s="2" t="s">
        <v>3055</v>
      </c>
      <c r="H769" s="2"/>
      <c r="J769">
        <f t="shared" si="78"/>
        <v>2766</v>
      </c>
      <c r="K769" t="str">
        <f t="shared" si="79"/>
        <v>游</v>
      </c>
      <c r="L769" t="str">
        <f t="shared" si="84"/>
        <v/>
      </c>
      <c r="M769" t="str">
        <f t="shared" si="84"/>
        <v>遊</v>
      </c>
      <c r="O769">
        <f t="shared" si="80"/>
        <v>2823</v>
      </c>
      <c r="P769" t="str">
        <f t="shared" si="81"/>
        <v>骚</v>
      </c>
      <c r="Q769" t="str">
        <f t="shared" si="82"/>
        <v>騷</v>
      </c>
      <c r="R769" t="str">
        <f t="shared" si="83"/>
        <v/>
      </c>
      <c r="U769">
        <f>MATCH(A769,Table9[Index],0)</f>
        <v>1300</v>
      </c>
    </row>
    <row r="770" spans="1:21" ht="15.75" thickBot="1" x14ac:dyDescent="0.3">
      <c r="A770" s="2">
        <v>2770</v>
      </c>
      <c r="B770" s="2" t="s">
        <v>2993</v>
      </c>
      <c r="C770" s="2" t="s">
        <v>2994</v>
      </c>
      <c r="D770" s="2"/>
      <c r="E770" s="2">
        <v>2824</v>
      </c>
      <c r="F770" s="2" t="s">
        <v>3056</v>
      </c>
      <c r="G770" s="2" t="s">
        <v>3057</v>
      </c>
      <c r="H770" s="2"/>
      <c r="J770">
        <f t="shared" si="78"/>
        <v>2770</v>
      </c>
      <c r="K770" t="str">
        <f t="shared" si="79"/>
        <v>愤</v>
      </c>
      <c r="L770" t="str">
        <f t="shared" si="84"/>
        <v>憤</v>
      </c>
      <c r="M770" t="str">
        <f t="shared" si="84"/>
        <v/>
      </c>
      <c r="O770">
        <f t="shared" si="80"/>
        <v>2824</v>
      </c>
      <c r="P770" t="str">
        <f t="shared" si="81"/>
        <v>缘</v>
      </c>
      <c r="Q770" t="str">
        <f t="shared" si="82"/>
        <v>緣</v>
      </c>
      <c r="R770" t="str">
        <f t="shared" si="83"/>
        <v/>
      </c>
      <c r="U770">
        <f>MATCH(A770,Table9[Index],0)</f>
        <v>1301</v>
      </c>
    </row>
    <row r="771" spans="1:21" ht="15.75" thickBot="1" x14ac:dyDescent="0.3">
      <c r="A771" s="2">
        <v>2776</v>
      </c>
      <c r="B771" s="2" t="s">
        <v>2995</v>
      </c>
      <c r="C771" s="2"/>
      <c r="D771" s="2" t="s">
        <v>2996</v>
      </c>
      <c r="E771" s="2">
        <v>2826</v>
      </c>
      <c r="F771" s="2" t="s">
        <v>3058</v>
      </c>
      <c r="G771" s="2" t="s">
        <v>3059</v>
      </c>
      <c r="H771" s="2"/>
      <c r="J771">
        <f t="shared" ref="J771:J834" si="85">IF(ISBLANK(A771),"",A771)</f>
        <v>2776</v>
      </c>
      <c r="K771" t="str">
        <f t="shared" ref="K771:K834" si="86">IF(ISBLANK(B771),"",B771)</f>
        <v>愧</v>
      </c>
      <c r="L771" t="str">
        <f t="shared" si="84"/>
        <v/>
      </c>
      <c r="M771" t="str">
        <f t="shared" si="84"/>
        <v>媿</v>
      </c>
      <c r="O771">
        <f t="shared" ref="O771:O834" si="87">IF(ISBLANK(E771),"",E771)</f>
        <v>2826</v>
      </c>
      <c r="P771" t="str">
        <f t="shared" ref="P771:P834" si="88">IF(ISBLANK(F771),"",F771)</f>
        <v>鹉</v>
      </c>
      <c r="Q771" t="str">
        <f t="shared" ref="Q771:Q834" si="89">IF(ISBLANK(G771),"",  IF(LEN(G771)&gt;=3,MID(G771,2,LEN(G771)-2),G771))</f>
        <v>鵡</v>
      </c>
      <c r="R771" t="str">
        <f t="shared" ref="R771:R834" si="90">IF(ISBLANK(H771),"",  IF(LEN(H771)&gt;=3,MID(H771,2,LEN(H771)-2),H771))</f>
        <v/>
      </c>
      <c r="U771">
        <f>MATCH(A771,Table9[Index],0)</f>
        <v>1302</v>
      </c>
    </row>
    <row r="772" spans="1:21" ht="15.75" thickBot="1" x14ac:dyDescent="0.3">
      <c r="A772" s="2">
        <v>2778</v>
      </c>
      <c r="B772" s="2" t="s">
        <v>2997</v>
      </c>
      <c r="C772" s="2"/>
      <c r="D772" s="2" t="s">
        <v>2998</v>
      </c>
      <c r="E772" s="2">
        <v>2828</v>
      </c>
      <c r="F772" s="2" t="s">
        <v>3060</v>
      </c>
      <c r="G772" s="2"/>
      <c r="H772" s="2" t="s">
        <v>3061</v>
      </c>
      <c r="J772">
        <f t="shared" si="85"/>
        <v>2778</v>
      </c>
      <c r="K772" t="str">
        <f t="shared" si="86"/>
        <v>慨</v>
      </c>
      <c r="L772" t="str">
        <f t="shared" si="84"/>
        <v/>
      </c>
      <c r="M772" t="str">
        <f t="shared" si="84"/>
        <v>嘅</v>
      </c>
      <c r="O772">
        <f t="shared" si="87"/>
        <v>2828</v>
      </c>
      <c r="P772" t="str">
        <f t="shared" si="88"/>
        <v>瑰</v>
      </c>
      <c r="Q772" t="str">
        <f t="shared" si="89"/>
        <v/>
      </c>
      <c r="R772" t="str">
        <f t="shared" si="90"/>
        <v>瓌</v>
      </c>
      <c r="U772">
        <f>MATCH(A772,Table9[Index],0)</f>
        <v>1303</v>
      </c>
    </row>
    <row r="773" spans="1:21" ht="15.75" thickBot="1" x14ac:dyDescent="0.3">
      <c r="A773" s="2">
        <v>2782</v>
      </c>
      <c r="B773" s="2" t="s">
        <v>2999</v>
      </c>
      <c r="C773" s="2"/>
      <c r="D773" s="2" t="s">
        <v>3000</v>
      </c>
      <c r="E773" s="2">
        <v>2830</v>
      </c>
      <c r="F773" s="2" t="s">
        <v>3062</v>
      </c>
      <c r="G773" s="2"/>
      <c r="H773" s="2" t="s">
        <v>3063</v>
      </c>
      <c r="J773">
        <f t="shared" si="85"/>
        <v>2782</v>
      </c>
      <c r="K773" t="str">
        <f t="shared" si="86"/>
        <v>寓</v>
      </c>
      <c r="L773" t="str">
        <f t="shared" si="84"/>
        <v/>
      </c>
      <c r="M773" t="str">
        <f t="shared" si="84"/>
        <v>庽</v>
      </c>
      <c r="O773">
        <f t="shared" si="87"/>
        <v>2830</v>
      </c>
      <c r="P773" t="str">
        <f t="shared" si="88"/>
        <v>魂</v>
      </c>
      <c r="Q773" t="str">
        <f t="shared" si="89"/>
        <v/>
      </c>
      <c r="R773" t="str">
        <f t="shared" si="90"/>
        <v>䰟</v>
      </c>
      <c r="U773">
        <f>MATCH(A773,Table9[Index],0)</f>
        <v>1304</v>
      </c>
    </row>
    <row r="774" spans="1:21" ht="15.75" thickBot="1" x14ac:dyDescent="0.3">
      <c r="A774" s="2">
        <v>2783</v>
      </c>
      <c r="B774" s="2" t="s">
        <v>3001</v>
      </c>
      <c r="C774" s="2" t="s">
        <v>3002</v>
      </c>
      <c r="D774" s="2"/>
      <c r="E774" s="2">
        <v>2832</v>
      </c>
      <c r="F774" s="2" t="s">
        <v>3064</v>
      </c>
      <c r="G774" s="2" t="s">
        <v>3065</v>
      </c>
      <c r="H774" s="2"/>
      <c r="J774">
        <f t="shared" si="85"/>
        <v>2783</v>
      </c>
      <c r="K774" t="str">
        <f t="shared" si="86"/>
        <v>窜</v>
      </c>
      <c r="L774" t="str">
        <f t="shared" si="84"/>
        <v>竄</v>
      </c>
      <c r="M774" t="str">
        <f t="shared" si="84"/>
        <v/>
      </c>
      <c r="O774">
        <f t="shared" si="87"/>
        <v>2832</v>
      </c>
      <c r="P774" t="str">
        <f t="shared" si="88"/>
        <v>摄</v>
      </c>
      <c r="Q774" t="str">
        <f t="shared" si="89"/>
        <v>攝</v>
      </c>
      <c r="R774" t="str">
        <f t="shared" si="90"/>
        <v/>
      </c>
      <c r="U774">
        <f>MATCH(A774,Table9[Index],0)</f>
        <v>1305</v>
      </c>
    </row>
    <row r="775" spans="1:21" ht="15.75" thickBot="1" x14ac:dyDescent="0.3">
      <c r="A775" s="2">
        <v>2784</v>
      </c>
      <c r="B775" s="2" t="s">
        <v>3003</v>
      </c>
      <c r="C775" s="2" t="s">
        <v>3004</v>
      </c>
      <c r="D775" s="2"/>
      <c r="E775" s="2">
        <v>2837</v>
      </c>
      <c r="F775" s="2" t="s">
        <v>3066</v>
      </c>
      <c r="G775" s="2"/>
      <c r="H775" s="2" t="s">
        <v>3067</v>
      </c>
      <c r="J775">
        <f t="shared" si="85"/>
        <v>2784</v>
      </c>
      <c r="K775" t="str">
        <f t="shared" si="86"/>
        <v>窝</v>
      </c>
      <c r="L775" t="str">
        <f t="shared" si="84"/>
        <v>窩</v>
      </c>
      <c r="M775" t="str">
        <f t="shared" si="84"/>
        <v/>
      </c>
      <c r="O775">
        <f t="shared" si="87"/>
        <v>2837</v>
      </c>
      <c r="P775" t="str">
        <f t="shared" si="88"/>
        <v>鼓</v>
      </c>
      <c r="Q775" t="str">
        <f t="shared" si="89"/>
        <v/>
      </c>
      <c r="R775" t="str">
        <f t="shared" si="90"/>
        <v>皷</v>
      </c>
      <c r="U775">
        <f>MATCH(A775,Table9[Index],0)</f>
        <v>1306</v>
      </c>
    </row>
    <row r="776" spans="1:21" x14ac:dyDescent="0.25">
      <c r="A776" s="19"/>
      <c r="B776" s="19"/>
      <c r="C776" s="19"/>
      <c r="D776" s="19"/>
      <c r="E776" s="19"/>
      <c r="F776" s="19"/>
      <c r="G776" s="19"/>
      <c r="H776" s="19"/>
      <c r="J776" t="str">
        <f t="shared" si="85"/>
        <v/>
      </c>
      <c r="K776" t="str">
        <f t="shared" si="86"/>
        <v/>
      </c>
      <c r="L776" t="str">
        <f t="shared" si="84"/>
        <v/>
      </c>
      <c r="M776" t="str">
        <f t="shared" si="84"/>
        <v/>
      </c>
      <c r="O776" t="str">
        <f t="shared" si="87"/>
        <v/>
      </c>
      <c r="P776" t="str">
        <f t="shared" si="88"/>
        <v/>
      </c>
      <c r="Q776" t="str">
        <f t="shared" si="89"/>
        <v/>
      </c>
      <c r="R776" t="str">
        <f t="shared" si="90"/>
        <v/>
      </c>
      <c r="U776" t="e">
        <f>MATCH(A776,Table9[Index],0)</f>
        <v>#N/A</v>
      </c>
    </row>
    <row r="777" spans="1:21" ht="15.75" thickBot="1" x14ac:dyDescent="0.3">
      <c r="A777" s="14"/>
      <c r="J777" t="str">
        <f t="shared" si="85"/>
        <v/>
      </c>
      <c r="K777" t="str">
        <f t="shared" si="86"/>
        <v/>
      </c>
      <c r="L777" t="str">
        <f t="shared" si="84"/>
        <v/>
      </c>
      <c r="M777" t="str">
        <f t="shared" si="84"/>
        <v/>
      </c>
      <c r="O777" t="str">
        <f t="shared" si="87"/>
        <v/>
      </c>
      <c r="P777" t="str">
        <f t="shared" si="88"/>
        <v/>
      </c>
      <c r="Q777" t="str">
        <f t="shared" si="89"/>
        <v/>
      </c>
      <c r="R777" t="str">
        <f t="shared" si="90"/>
        <v/>
      </c>
      <c r="U777" t="e">
        <f>MATCH(A777,Table9[Index],0)</f>
        <v>#N/A</v>
      </c>
    </row>
    <row r="778" spans="1:21" ht="15.75" thickBot="1" x14ac:dyDescent="0.3">
      <c r="A778" s="20" t="s">
        <v>0</v>
      </c>
      <c r="B778" s="21"/>
      <c r="C778" s="1" t="s">
        <v>1</v>
      </c>
      <c r="D778" s="1" t="s">
        <v>2</v>
      </c>
      <c r="E778" s="20" t="s">
        <v>0</v>
      </c>
      <c r="F778" s="21"/>
      <c r="G778" s="1" t="s">
        <v>1</v>
      </c>
      <c r="H778" s="1" t="s">
        <v>2</v>
      </c>
      <c r="J778" t="str">
        <f t="shared" si="85"/>
        <v>规范字</v>
      </c>
      <c r="K778" t="str">
        <f t="shared" si="86"/>
        <v/>
      </c>
      <c r="L778" t="str">
        <f t="shared" si="84"/>
        <v>体</v>
      </c>
      <c r="M778" t="str">
        <f t="shared" si="84"/>
        <v>体</v>
      </c>
      <c r="O778" t="str">
        <f t="shared" si="87"/>
        <v>规范字</v>
      </c>
      <c r="P778" t="str">
        <f t="shared" si="88"/>
        <v/>
      </c>
      <c r="Q778" t="str">
        <f t="shared" si="89"/>
        <v>体</v>
      </c>
      <c r="R778" t="str">
        <f t="shared" si="90"/>
        <v>体</v>
      </c>
      <c r="U778" t="e">
        <f>MATCH(A778,Table9[Index],0)</f>
        <v>#N/A</v>
      </c>
    </row>
    <row r="779" spans="1:21" ht="15.75" thickBot="1" x14ac:dyDescent="0.3">
      <c r="A779" s="4">
        <v>2838</v>
      </c>
      <c r="B779" s="4" t="s">
        <v>3068</v>
      </c>
      <c r="C779" s="2" t="s">
        <v>3069</v>
      </c>
      <c r="D779" s="2"/>
      <c r="E779" s="2">
        <v>2896</v>
      </c>
      <c r="F779" s="2" t="s">
        <v>3127</v>
      </c>
      <c r="G779" s="2"/>
      <c r="H779" s="2" t="s">
        <v>3128</v>
      </c>
      <c r="J779">
        <f t="shared" si="85"/>
        <v>2838</v>
      </c>
      <c r="K779" t="str">
        <f t="shared" si="86"/>
        <v>摆</v>
      </c>
      <c r="L779" t="str">
        <f t="shared" si="84"/>
        <v>擺</v>
      </c>
      <c r="M779" t="str">
        <f t="shared" si="84"/>
        <v/>
      </c>
      <c r="O779">
        <f t="shared" si="87"/>
        <v>2896</v>
      </c>
      <c r="P779" t="str">
        <f t="shared" si="88"/>
        <v>睹</v>
      </c>
      <c r="Q779" t="str">
        <f t="shared" si="89"/>
        <v/>
      </c>
      <c r="R779" t="str">
        <f t="shared" si="90"/>
        <v>覩</v>
      </c>
      <c r="U779">
        <f>MATCH(A779,Table9[Index],0)</f>
        <v>1338</v>
      </c>
    </row>
    <row r="780" spans="1:21" ht="15.75" thickBot="1" x14ac:dyDescent="0.3">
      <c r="A780" s="5"/>
      <c r="B780" s="5"/>
      <c r="C780" s="2" t="s">
        <v>3070</v>
      </c>
      <c r="D780" s="2"/>
      <c r="E780" s="2">
        <v>2901</v>
      </c>
      <c r="F780" s="2" t="s">
        <v>3129</v>
      </c>
      <c r="G780" s="2"/>
      <c r="H780" s="2" t="s">
        <v>3130</v>
      </c>
      <c r="J780" t="str">
        <f t="shared" si="85"/>
        <v/>
      </c>
      <c r="K780" t="str">
        <f t="shared" si="86"/>
        <v/>
      </c>
      <c r="L780" t="str">
        <f t="shared" si="84"/>
        <v>襬</v>
      </c>
      <c r="M780" t="str">
        <f t="shared" si="84"/>
        <v/>
      </c>
      <c r="O780">
        <f t="shared" si="87"/>
        <v>2901</v>
      </c>
      <c r="P780" t="str">
        <f t="shared" si="88"/>
        <v>睬</v>
      </c>
      <c r="Q780" t="str">
        <f t="shared" si="89"/>
        <v/>
      </c>
      <c r="R780" t="str">
        <f t="shared" si="90"/>
        <v>倸</v>
      </c>
      <c r="U780" t="e">
        <f>MATCH(A780,Table9[Index],0)</f>
        <v>#N/A</v>
      </c>
    </row>
    <row r="781" spans="1:21" ht="30.75" thickBot="1" x14ac:dyDescent="0.3">
      <c r="A781" s="2">
        <v>2839</v>
      </c>
      <c r="B781" s="2" t="s">
        <v>3071</v>
      </c>
      <c r="C781" s="2"/>
      <c r="D781" s="2" t="s">
        <v>3072</v>
      </c>
      <c r="E781" s="2">
        <v>2906</v>
      </c>
      <c r="F781" s="2" t="s">
        <v>3131</v>
      </c>
      <c r="G781" s="2"/>
      <c r="H781" s="2" t="s">
        <v>3132</v>
      </c>
      <c r="J781">
        <f t="shared" si="85"/>
        <v>2839</v>
      </c>
      <c r="K781" t="str">
        <f t="shared" si="86"/>
        <v>携</v>
      </c>
      <c r="L781" t="str">
        <f t="shared" si="84"/>
        <v/>
      </c>
      <c r="M781" t="str">
        <f t="shared" si="84"/>
        <v>擕㩗㩦攜</v>
      </c>
      <c r="O781">
        <f t="shared" si="87"/>
        <v>2906</v>
      </c>
      <c r="P781" t="str">
        <f t="shared" si="88"/>
        <v>暖</v>
      </c>
      <c r="Q781" t="str">
        <f t="shared" si="89"/>
        <v/>
      </c>
      <c r="R781" t="str">
        <f t="shared" si="90"/>
        <v>㬉煗煖</v>
      </c>
      <c r="U781">
        <f>MATCH(A781,Table9[Index],0)</f>
        <v>1339</v>
      </c>
    </row>
    <row r="782" spans="1:21" ht="15.75" thickBot="1" x14ac:dyDescent="0.3">
      <c r="A782" s="2">
        <v>2844</v>
      </c>
      <c r="B782" s="2" t="s">
        <v>3073</v>
      </c>
      <c r="C782" s="2" t="s">
        <v>3074</v>
      </c>
      <c r="D782" s="2"/>
      <c r="E782" s="2">
        <v>2909</v>
      </c>
      <c r="F782" s="2" t="s">
        <v>3133</v>
      </c>
      <c r="G782" s="2"/>
      <c r="H782" s="2" t="s">
        <v>3134</v>
      </c>
      <c r="J782">
        <f t="shared" si="85"/>
        <v>2844</v>
      </c>
      <c r="K782" t="str">
        <f t="shared" si="86"/>
        <v>摊</v>
      </c>
      <c r="L782" t="str">
        <f t="shared" si="84"/>
        <v>攤</v>
      </c>
      <c r="M782" t="str">
        <f t="shared" si="84"/>
        <v/>
      </c>
      <c r="O782">
        <f t="shared" si="87"/>
        <v>2909</v>
      </c>
      <c r="P782" t="str">
        <f t="shared" si="88"/>
        <v>暗</v>
      </c>
      <c r="Q782" t="str">
        <f t="shared" si="89"/>
        <v/>
      </c>
      <c r="R782" t="str">
        <f t="shared" si="90"/>
        <v>晻闇</v>
      </c>
      <c r="U782">
        <f>MATCH(A782,Table9[Index],0)</f>
        <v>1340</v>
      </c>
    </row>
    <row r="783" spans="1:21" ht="15.75" thickBot="1" x14ac:dyDescent="0.3">
      <c r="A783" s="2">
        <v>2848</v>
      </c>
      <c r="B783" s="2" t="s">
        <v>3075</v>
      </c>
      <c r="C783" s="2"/>
      <c r="D783" s="2" t="s">
        <v>3076</v>
      </c>
      <c r="E783" s="2">
        <v>2911</v>
      </c>
      <c r="F783" s="2" t="s">
        <v>3135</v>
      </c>
      <c r="G783" s="2"/>
      <c r="H783" s="2" t="s">
        <v>3136</v>
      </c>
      <c r="J783">
        <f t="shared" si="85"/>
        <v>2848</v>
      </c>
      <c r="K783" t="str">
        <f t="shared" si="86"/>
        <v>勤</v>
      </c>
      <c r="L783" t="str">
        <f t="shared" si="84"/>
        <v/>
      </c>
      <c r="M783" t="str">
        <f t="shared" si="84"/>
        <v>懃</v>
      </c>
      <c r="O783">
        <f t="shared" si="87"/>
        <v>2911</v>
      </c>
      <c r="P783" t="str">
        <f t="shared" si="88"/>
        <v>照</v>
      </c>
      <c r="Q783" t="str">
        <f t="shared" si="89"/>
        <v/>
      </c>
      <c r="R783" t="str">
        <f t="shared" si="90"/>
        <v>炤</v>
      </c>
      <c r="U783">
        <f>MATCH(A783,Table9[Index],0)</f>
        <v>1341</v>
      </c>
    </row>
    <row r="784" spans="1:21" ht="15.75" thickBot="1" x14ac:dyDescent="0.3">
      <c r="A784" s="2">
        <v>2849</v>
      </c>
      <c r="B784" s="2" t="s">
        <v>3077</v>
      </c>
      <c r="C784" s="2"/>
      <c r="D784" s="2" t="s">
        <v>3078</v>
      </c>
      <c r="E784" s="2">
        <v>2914</v>
      </c>
      <c r="F784" s="2" t="s">
        <v>3137</v>
      </c>
      <c r="G784" s="2" t="s">
        <v>3138</v>
      </c>
      <c r="H784" s="2" t="s">
        <v>3139</v>
      </c>
      <c r="J784">
        <f t="shared" si="85"/>
        <v>2849</v>
      </c>
      <c r="K784" t="str">
        <f t="shared" si="86"/>
        <v>靴</v>
      </c>
      <c r="L784" t="str">
        <f t="shared" si="84"/>
        <v/>
      </c>
      <c r="M784" t="str">
        <f t="shared" si="84"/>
        <v>鞾</v>
      </c>
      <c r="O784">
        <f t="shared" si="87"/>
        <v>2914</v>
      </c>
      <c r="P784" t="str">
        <f t="shared" si="88"/>
        <v>跷</v>
      </c>
      <c r="Q784" t="str">
        <f t="shared" si="89"/>
        <v>蹺</v>
      </c>
      <c r="R784" t="str">
        <f t="shared" si="90"/>
        <v>蹻</v>
      </c>
      <c r="U784">
        <f>MATCH(A784,Table9[Index],0)</f>
        <v>1342</v>
      </c>
    </row>
    <row r="785" spans="1:21" ht="15.75" thickBot="1" x14ac:dyDescent="0.3">
      <c r="A785" s="2">
        <v>2851</v>
      </c>
      <c r="B785" s="2" t="s">
        <v>3079</v>
      </c>
      <c r="C785" s="2" t="s">
        <v>3080</v>
      </c>
      <c r="D785" s="2"/>
      <c r="E785" s="2">
        <v>2916</v>
      </c>
      <c r="F785" s="2" t="s">
        <v>3140</v>
      </c>
      <c r="G785" s="2"/>
      <c r="H785" s="2" t="s">
        <v>3141</v>
      </c>
      <c r="J785">
        <f t="shared" si="85"/>
        <v>2851</v>
      </c>
      <c r="K785" t="str">
        <f t="shared" si="86"/>
        <v>鹊</v>
      </c>
      <c r="L785" t="str">
        <f t="shared" si="84"/>
        <v>鵲</v>
      </c>
      <c r="M785" t="str">
        <f t="shared" si="84"/>
        <v/>
      </c>
      <c r="O785">
        <f t="shared" si="87"/>
        <v>2916</v>
      </c>
      <c r="P785" t="str">
        <f t="shared" si="88"/>
        <v>跺</v>
      </c>
      <c r="Q785" t="str">
        <f t="shared" si="89"/>
        <v/>
      </c>
      <c r="R785" t="str">
        <f t="shared" si="90"/>
        <v>跥</v>
      </c>
      <c r="U785">
        <f>MATCH(A785,Table9[Index],0)</f>
        <v>1343</v>
      </c>
    </row>
    <row r="786" spans="1:21" ht="15.75" thickBot="1" x14ac:dyDescent="0.3">
      <c r="A786" s="2">
        <v>2852</v>
      </c>
      <c r="B786" s="2" t="s">
        <v>3081</v>
      </c>
      <c r="C786" s="2" t="s">
        <v>3082</v>
      </c>
      <c r="D786" s="2"/>
      <c r="E786" s="2">
        <v>2923</v>
      </c>
      <c r="F786" s="2" t="s">
        <v>3142</v>
      </c>
      <c r="G786" s="2" t="s">
        <v>3143</v>
      </c>
      <c r="H786" s="2"/>
      <c r="J786">
        <f t="shared" si="85"/>
        <v>2852</v>
      </c>
      <c r="K786" t="str">
        <f t="shared" si="86"/>
        <v>蓝</v>
      </c>
      <c r="L786" t="str">
        <f t="shared" si="84"/>
        <v>藍</v>
      </c>
      <c r="M786" t="str">
        <f t="shared" si="84"/>
        <v/>
      </c>
      <c r="O786">
        <f t="shared" si="87"/>
        <v>2923</v>
      </c>
      <c r="P786" t="str">
        <f t="shared" si="88"/>
        <v>蜗</v>
      </c>
      <c r="Q786" t="str">
        <f t="shared" si="89"/>
        <v>蝸</v>
      </c>
      <c r="R786" t="str">
        <f t="shared" si="90"/>
        <v/>
      </c>
      <c r="U786">
        <f>MATCH(A786,Table9[Index],0)</f>
        <v>1344</v>
      </c>
    </row>
    <row r="787" spans="1:21" ht="15.75" thickBot="1" x14ac:dyDescent="0.3">
      <c r="A787" s="2">
        <v>2854</v>
      </c>
      <c r="B787" s="2" t="s">
        <v>3083</v>
      </c>
      <c r="C787" s="2"/>
      <c r="D787" s="2" t="s">
        <v>3084</v>
      </c>
      <c r="E787" s="2">
        <v>2925</v>
      </c>
      <c r="F787" s="2" t="s">
        <v>3144</v>
      </c>
      <c r="G787" s="2"/>
      <c r="H787" s="2" t="s">
        <v>3145</v>
      </c>
      <c r="J787">
        <f t="shared" si="85"/>
        <v>2854</v>
      </c>
      <c r="K787" t="str">
        <f t="shared" si="86"/>
        <v>幕</v>
      </c>
      <c r="L787" t="str">
        <f t="shared" si="84"/>
        <v/>
      </c>
      <c r="M787" t="str">
        <f t="shared" si="84"/>
        <v>幙</v>
      </c>
      <c r="O787">
        <f t="shared" si="87"/>
        <v>2925</v>
      </c>
      <c r="P787" t="str">
        <f t="shared" si="88"/>
        <v>蜂</v>
      </c>
      <c r="Q787" t="str">
        <f t="shared" si="89"/>
        <v/>
      </c>
      <c r="R787" t="str">
        <f t="shared" si="90"/>
        <v>䗬蠭</v>
      </c>
      <c r="U787">
        <f>MATCH(A787,Table9[Index],0)</f>
        <v>1345</v>
      </c>
    </row>
    <row r="788" spans="1:21" ht="15.75" thickBot="1" x14ac:dyDescent="0.3">
      <c r="A788" s="4">
        <v>2859</v>
      </c>
      <c r="B788" s="4" t="s">
        <v>3085</v>
      </c>
      <c r="C788" s="2" t="s">
        <v>6</v>
      </c>
      <c r="D788" s="2"/>
      <c r="E788" s="2">
        <v>2931</v>
      </c>
      <c r="F788" s="2" t="s">
        <v>3146</v>
      </c>
      <c r="G788" s="2"/>
      <c r="H788" s="2" t="s">
        <v>3147</v>
      </c>
      <c r="J788">
        <f t="shared" si="85"/>
        <v>2859</v>
      </c>
      <c r="K788" t="str">
        <f t="shared" si="86"/>
        <v>蒙</v>
      </c>
      <c r="L788" t="str">
        <f t="shared" si="84"/>
        <v>～</v>
      </c>
      <c r="M788" t="str">
        <f t="shared" si="84"/>
        <v/>
      </c>
      <c r="O788">
        <f t="shared" si="87"/>
        <v>2931</v>
      </c>
      <c r="P788" t="str">
        <f t="shared" si="88"/>
        <v>置</v>
      </c>
      <c r="Q788" t="str">
        <f t="shared" si="89"/>
        <v/>
      </c>
      <c r="R788" t="str">
        <f t="shared" si="90"/>
        <v>寘</v>
      </c>
      <c r="U788">
        <f>MATCH(A788,Table9[Index],0)</f>
        <v>1346</v>
      </c>
    </row>
    <row r="789" spans="1:21" ht="15.75" thickBot="1" x14ac:dyDescent="0.3">
      <c r="A789" s="6"/>
      <c r="B789" s="6"/>
      <c r="C789" s="2" t="s">
        <v>3086</v>
      </c>
      <c r="D789" s="2"/>
      <c r="E789" s="2">
        <v>2932</v>
      </c>
      <c r="F789" s="2" t="s">
        <v>3148</v>
      </c>
      <c r="G789" s="2"/>
      <c r="H789" s="2" t="s">
        <v>3149</v>
      </c>
      <c r="J789" t="str">
        <f t="shared" si="85"/>
        <v/>
      </c>
      <c r="K789" t="str">
        <f t="shared" si="86"/>
        <v/>
      </c>
      <c r="L789" t="str">
        <f t="shared" si="84"/>
        <v>濛</v>
      </c>
      <c r="M789" t="str">
        <f t="shared" si="84"/>
        <v/>
      </c>
      <c r="O789">
        <f t="shared" si="87"/>
        <v>2932</v>
      </c>
      <c r="P789" t="str">
        <f t="shared" si="88"/>
        <v>罪</v>
      </c>
      <c r="Q789" t="str">
        <f t="shared" si="89"/>
        <v/>
      </c>
      <c r="R789" t="str">
        <f t="shared" si="90"/>
        <v>辠</v>
      </c>
      <c r="U789" t="e">
        <f>MATCH(A789,Table9[Index],0)</f>
        <v>#N/A</v>
      </c>
    </row>
    <row r="790" spans="1:21" ht="15.75" thickBot="1" x14ac:dyDescent="0.3">
      <c r="A790" s="6"/>
      <c r="B790" s="6"/>
      <c r="C790" s="2" t="s">
        <v>3087</v>
      </c>
      <c r="D790" s="2"/>
      <c r="E790" s="2">
        <v>2936</v>
      </c>
      <c r="F790" s="2" t="s">
        <v>3150</v>
      </c>
      <c r="G790" s="2" t="s">
        <v>3151</v>
      </c>
      <c r="H790" s="2"/>
      <c r="J790" t="str">
        <f t="shared" si="85"/>
        <v/>
      </c>
      <c r="K790" t="str">
        <f t="shared" si="86"/>
        <v/>
      </c>
      <c r="L790" t="str">
        <f t="shared" si="84"/>
        <v>懞</v>
      </c>
      <c r="M790" t="str">
        <f t="shared" si="84"/>
        <v/>
      </c>
      <c r="O790">
        <f t="shared" si="87"/>
        <v>2936</v>
      </c>
      <c r="P790" t="str">
        <f t="shared" si="88"/>
        <v>错</v>
      </c>
      <c r="Q790" t="str">
        <f t="shared" si="89"/>
        <v>錯</v>
      </c>
      <c r="R790" t="str">
        <f t="shared" si="90"/>
        <v/>
      </c>
      <c r="U790" t="e">
        <f>MATCH(A790,Table9[Index],0)</f>
        <v>#N/A</v>
      </c>
    </row>
    <row r="791" spans="1:21" ht="15.75" thickBot="1" x14ac:dyDescent="0.3">
      <c r="A791" s="5"/>
      <c r="B791" s="5"/>
      <c r="C791" s="2" t="s">
        <v>3088</v>
      </c>
      <c r="D791" s="2"/>
      <c r="E791" s="2">
        <v>2937</v>
      </c>
      <c r="F791" s="2" t="s">
        <v>3152</v>
      </c>
      <c r="G791" s="2" t="s">
        <v>3153</v>
      </c>
      <c r="H791" s="2"/>
      <c r="J791" t="str">
        <f t="shared" si="85"/>
        <v/>
      </c>
      <c r="K791" t="str">
        <f t="shared" si="86"/>
        <v/>
      </c>
      <c r="L791" t="str">
        <f t="shared" si="84"/>
        <v>矇</v>
      </c>
      <c r="M791" t="str">
        <f t="shared" si="84"/>
        <v/>
      </c>
      <c r="O791">
        <f t="shared" si="87"/>
        <v>2937</v>
      </c>
      <c r="P791" t="str">
        <f t="shared" si="88"/>
        <v>锚</v>
      </c>
      <c r="Q791" t="str">
        <f t="shared" si="89"/>
        <v>錨</v>
      </c>
      <c r="R791" t="str">
        <f t="shared" si="90"/>
        <v/>
      </c>
      <c r="U791" t="e">
        <f>MATCH(A791,Table9[Index],0)</f>
        <v>#N/A</v>
      </c>
    </row>
    <row r="792" spans="1:21" ht="15.75" thickBot="1" x14ac:dyDescent="0.3">
      <c r="A792" s="2">
        <v>2861</v>
      </c>
      <c r="B792" s="2" t="s">
        <v>3089</v>
      </c>
      <c r="C792" s="2" t="s">
        <v>3090</v>
      </c>
      <c r="D792" s="2"/>
      <c r="E792" s="2">
        <v>2938</v>
      </c>
      <c r="F792" s="2" t="s">
        <v>3154</v>
      </c>
      <c r="G792" s="2" t="s">
        <v>3155</v>
      </c>
      <c r="H792" s="2"/>
      <c r="J792">
        <f t="shared" si="85"/>
        <v>2861</v>
      </c>
      <c r="K792" t="str">
        <f t="shared" si="86"/>
        <v>献</v>
      </c>
      <c r="L792" t="str">
        <f t="shared" si="84"/>
        <v>獻</v>
      </c>
      <c r="M792" t="str">
        <f t="shared" si="84"/>
        <v/>
      </c>
      <c r="O792">
        <f t="shared" si="87"/>
        <v>2938</v>
      </c>
      <c r="P792" t="str">
        <f t="shared" si="88"/>
        <v>锡</v>
      </c>
      <c r="Q792" t="str">
        <f t="shared" si="89"/>
        <v>錫</v>
      </c>
      <c r="R792" t="str">
        <f t="shared" si="90"/>
        <v/>
      </c>
      <c r="U792">
        <f>MATCH(A792,Table9[Index],0)</f>
        <v>1347</v>
      </c>
    </row>
    <row r="793" spans="1:21" ht="15.75" thickBot="1" x14ac:dyDescent="0.3">
      <c r="A793" s="2">
        <v>2866</v>
      </c>
      <c r="B793" s="2" t="s">
        <v>3091</v>
      </c>
      <c r="C793" s="2" t="s">
        <v>3092</v>
      </c>
      <c r="D793" s="2"/>
      <c r="E793" s="2">
        <v>2939</v>
      </c>
      <c r="F793" s="2" t="s">
        <v>3156</v>
      </c>
      <c r="G793" s="2" t="s">
        <v>3157</v>
      </c>
      <c r="H793" s="2"/>
      <c r="J793">
        <f t="shared" si="85"/>
        <v>2866</v>
      </c>
      <c r="K793" t="str">
        <f t="shared" si="86"/>
        <v>榄</v>
      </c>
      <c r="L793" t="str">
        <f t="shared" si="84"/>
        <v>欖</v>
      </c>
      <c r="M793" t="str">
        <f t="shared" si="84"/>
        <v/>
      </c>
      <c r="O793">
        <f t="shared" si="87"/>
        <v>2939</v>
      </c>
      <c r="P793" t="str">
        <f t="shared" si="88"/>
        <v>锣</v>
      </c>
      <c r="Q793" t="str">
        <f t="shared" si="89"/>
        <v>鑼</v>
      </c>
      <c r="R793" t="str">
        <f t="shared" si="90"/>
        <v/>
      </c>
      <c r="U793">
        <f>MATCH(A793,Table9[Index],0)</f>
        <v>1348</v>
      </c>
    </row>
    <row r="794" spans="1:21" ht="15.75" thickBot="1" x14ac:dyDescent="0.3">
      <c r="A794" s="2">
        <v>2870</v>
      </c>
      <c r="B794" s="2" t="s">
        <v>3093</v>
      </c>
      <c r="C794" s="2" t="s">
        <v>3094</v>
      </c>
      <c r="D794" s="2"/>
      <c r="E794" s="2">
        <v>2940</v>
      </c>
      <c r="F794" s="2" t="s">
        <v>3158</v>
      </c>
      <c r="G794" s="2" t="s">
        <v>3159</v>
      </c>
      <c r="H794" s="2" t="s">
        <v>3160</v>
      </c>
      <c r="J794">
        <f t="shared" si="85"/>
        <v>2870</v>
      </c>
      <c r="K794" t="str">
        <f t="shared" si="86"/>
        <v>楼</v>
      </c>
      <c r="L794" t="str">
        <f t="shared" si="84"/>
        <v>樓</v>
      </c>
      <c r="M794" t="str">
        <f t="shared" si="84"/>
        <v/>
      </c>
      <c r="O794">
        <f t="shared" si="87"/>
        <v>2940</v>
      </c>
      <c r="P794" t="str">
        <f t="shared" si="88"/>
        <v>锤</v>
      </c>
      <c r="Q794" t="str">
        <f t="shared" si="89"/>
        <v>錘</v>
      </c>
      <c r="R794" t="str">
        <f t="shared" si="90"/>
        <v>鎚</v>
      </c>
      <c r="U794">
        <f>MATCH(A794,Table9[Index],0)</f>
        <v>1349</v>
      </c>
    </row>
    <row r="795" spans="1:21" ht="15.75" thickBot="1" x14ac:dyDescent="0.3">
      <c r="A795" s="2">
        <v>2871</v>
      </c>
      <c r="B795" s="2" t="s">
        <v>3095</v>
      </c>
      <c r="C795" s="2"/>
      <c r="D795" s="2" t="s">
        <v>3096</v>
      </c>
      <c r="E795" s="2">
        <v>2941</v>
      </c>
      <c r="F795" s="2" t="s">
        <v>3161</v>
      </c>
      <c r="G795" s="2" t="s">
        <v>3162</v>
      </c>
      <c r="H795" s="2"/>
      <c r="J795">
        <f t="shared" si="85"/>
        <v>2871</v>
      </c>
      <c r="K795" t="str">
        <f t="shared" si="86"/>
        <v>概</v>
      </c>
      <c r="L795" t="str">
        <f t="shared" si="84"/>
        <v/>
      </c>
      <c r="M795" t="str">
        <f t="shared" si="84"/>
        <v>㮣</v>
      </c>
      <c r="O795">
        <f t="shared" si="87"/>
        <v>2941</v>
      </c>
      <c r="P795" t="str">
        <f t="shared" si="88"/>
        <v>锥</v>
      </c>
      <c r="Q795" t="str">
        <f t="shared" si="89"/>
        <v>錐</v>
      </c>
      <c r="R795" t="str">
        <f t="shared" si="90"/>
        <v/>
      </c>
      <c r="U795">
        <f>MATCH(A795,Table9[Index],0)</f>
        <v>1350</v>
      </c>
    </row>
    <row r="796" spans="1:21" ht="15.75" thickBot="1" x14ac:dyDescent="0.3">
      <c r="A796" s="2">
        <v>2872</v>
      </c>
      <c r="B796" s="2" t="s">
        <v>3097</v>
      </c>
      <c r="C796" s="2" t="s">
        <v>3098</v>
      </c>
      <c r="D796" s="2" t="s">
        <v>3099</v>
      </c>
      <c r="E796" s="2">
        <v>2942</v>
      </c>
      <c r="F796" s="2" t="s">
        <v>3163</v>
      </c>
      <c r="G796" s="2" t="s">
        <v>3164</v>
      </c>
      <c r="H796" s="2"/>
      <c r="J796">
        <f t="shared" si="85"/>
        <v>2872</v>
      </c>
      <c r="K796" t="str">
        <f t="shared" si="86"/>
        <v>赖</v>
      </c>
      <c r="L796" t="str">
        <f t="shared" si="84"/>
        <v>賴</v>
      </c>
      <c r="M796" t="str">
        <f t="shared" si="84"/>
        <v>頼</v>
      </c>
      <c r="O796">
        <f t="shared" si="87"/>
        <v>2942</v>
      </c>
      <c r="P796" t="str">
        <f t="shared" si="88"/>
        <v>锦</v>
      </c>
      <c r="Q796" t="str">
        <f t="shared" si="89"/>
        <v>錦</v>
      </c>
      <c r="R796" t="str">
        <f t="shared" si="90"/>
        <v/>
      </c>
      <c r="U796">
        <f>MATCH(A796,Table9[Index],0)</f>
        <v>1351</v>
      </c>
    </row>
    <row r="797" spans="1:21" ht="15.75" thickBot="1" x14ac:dyDescent="0.3">
      <c r="A797" s="2">
        <v>2874</v>
      </c>
      <c r="B797" s="2" t="s">
        <v>3100</v>
      </c>
      <c r="C797" s="2"/>
      <c r="D797" s="2" t="s">
        <v>3101</v>
      </c>
      <c r="E797" s="2">
        <v>2943</v>
      </c>
      <c r="F797" s="2" t="s">
        <v>3165</v>
      </c>
      <c r="G797" s="2" t="s">
        <v>3166</v>
      </c>
      <c r="H797" s="2"/>
      <c r="J797">
        <f t="shared" si="85"/>
        <v>2874</v>
      </c>
      <c r="K797" t="str">
        <f t="shared" si="86"/>
        <v>酬</v>
      </c>
      <c r="L797" t="str">
        <f t="shared" si="84"/>
        <v/>
      </c>
      <c r="M797" t="str">
        <f t="shared" si="84"/>
        <v>酧詶醻</v>
      </c>
      <c r="O797">
        <f t="shared" si="87"/>
        <v>2943</v>
      </c>
      <c r="P797" t="str">
        <f t="shared" si="88"/>
        <v>键</v>
      </c>
      <c r="Q797" t="str">
        <f t="shared" si="89"/>
        <v>鍵</v>
      </c>
      <c r="R797" t="str">
        <f t="shared" si="90"/>
        <v/>
      </c>
      <c r="U797">
        <f>MATCH(A797,Table9[Index],0)</f>
        <v>1352</v>
      </c>
    </row>
    <row r="798" spans="1:21" ht="15.75" thickBot="1" x14ac:dyDescent="0.3">
      <c r="A798" s="2">
        <v>2876</v>
      </c>
      <c r="B798" s="2" t="s">
        <v>3102</v>
      </c>
      <c r="C798" s="2" t="s">
        <v>3103</v>
      </c>
      <c r="D798" s="2"/>
      <c r="E798" s="2">
        <v>2944</v>
      </c>
      <c r="F798" s="2" t="s">
        <v>3167</v>
      </c>
      <c r="G798" s="2" t="s">
        <v>3168</v>
      </c>
      <c r="H798" s="2"/>
      <c r="J798">
        <f t="shared" si="85"/>
        <v>2876</v>
      </c>
      <c r="K798" t="str">
        <f t="shared" si="86"/>
        <v>碍</v>
      </c>
      <c r="L798" t="str">
        <f t="shared" si="84"/>
        <v>礙</v>
      </c>
      <c r="M798" t="str">
        <f t="shared" si="84"/>
        <v/>
      </c>
      <c r="O798">
        <f t="shared" si="87"/>
        <v>2944</v>
      </c>
      <c r="P798" t="str">
        <f t="shared" si="88"/>
        <v>锯</v>
      </c>
      <c r="Q798" t="str">
        <f t="shared" si="89"/>
        <v>鋸</v>
      </c>
      <c r="R798" t="str">
        <f t="shared" si="90"/>
        <v/>
      </c>
      <c r="U798">
        <f>MATCH(A798,Table9[Index],0)</f>
        <v>1353</v>
      </c>
    </row>
    <row r="799" spans="1:21" ht="15.75" thickBot="1" x14ac:dyDescent="0.3">
      <c r="A799" s="2">
        <v>2880</v>
      </c>
      <c r="B799" s="2" t="s">
        <v>3104</v>
      </c>
      <c r="C799" s="2"/>
      <c r="D799" s="2" t="s">
        <v>3105</v>
      </c>
      <c r="E799" s="2">
        <v>2945</v>
      </c>
      <c r="F799" s="2" t="s">
        <v>3169</v>
      </c>
      <c r="G799" s="2" t="s">
        <v>3170</v>
      </c>
      <c r="H799" s="2"/>
      <c r="J799">
        <f t="shared" si="85"/>
        <v>2880</v>
      </c>
      <c r="K799" t="str">
        <f t="shared" si="86"/>
        <v>碰</v>
      </c>
      <c r="L799" t="str">
        <f t="shared" si="84"/>
        <v/>
      </c>
      <c r="M799" t="str">
        <f t="shared" si="84"/>
        <v>掽踫</v>
      </c>
      <c r="O799">
        <f t="shared" si="87"/>
        <v>2945</v>
      </c>
      <c r="P799" t="str">
        <f t="shared" si="88"/>
        <v>锰</v>
      </c>
      <c r="Q799" t="str">
        <f t="shared" si="89"/>
        <v>錳</v>
      </c>
      <c r="R799" t="str">
        <f t="shared" si="90"/>
        <v/>
      </c>
      <c r="U799">
        <f>MATCH(A799,Table9[Index],0)</f>
        <v>1354</v>
      </c>
    </row>
    <row r="800" spans="1:21" ht="30.75" thickBot="1" x14ac:dyDescent="0.3">
      <c r="A800" s="2">
        <v>2881</v>
      </c>
      <c r="B800" s="2" t="s">
        <v>3106</v>
      </c>
      <c r="C800" s="2"/>
      <c r="D800" s="3" t="s">
        <v>3107</v>
      </c>
      <c r="E800" s="2">
        <v>2947</v>
      </c>
      <c r="F800" s="2" t="s">
        <v>3171</v>
      </c>
      <c r="G800" s="2" t="s">
        <v>3172</v>
      </c>
      <c r="H800" s="2" t="s">
        <v>3173</v>
      </c>
      <c r="J800">
        <f t="shared" si="85"/>
        <v>2881</v>
      </c>
      <c r="K800" t="str">
        <f t="shared" si="86"/>
        <v>碗</v>
      </c>
      <c r="L800" t="str">
        <f t="shared" si="84"/>
        <v/>
      </c>
      <c r="M800" t="str">
        <f t="shared" si="84"/>
        <v>㼝盌椀46</v>
      </c>
      <c r="O800">
        <f t="shared" si="87"/>
        <v>2947</v>
      </c>
      <c r="P800" t="str">
        <f t="shared" si="88"/>
        <v>辞</v>
      </c>
      <c r="Q800" t="str">
        <f t="shared" si="89"/>
        <v>辭</v>
      </c>
      <c r="R800" t="str">
        <f t="shared" si="90"/>
        <v>辤</v>
      </c>
      <c r="U800">
        <f>MATCH(A800,Table9[Index],0)</f>
        <v>45</v>
      </c>
    </row>
    <row r="801" spans="1:21" ht="15.75" thickBot="1" x14ac:dyDescent="0.3">
      <c r="A801" s="2">
        <v>2882</v>
      </c>
      <c r="B801" s="2" t="s">
        <v>3108</v>
      </c>
      <c r="C801" s="2"/>
      <c r="D801" s="2" t="s">
        <v>3109</v>
      </c>
      <c r="E801" s="2">
        <v>2948</v>
      </c>
      <c r="F801" s="2" t="s">
        <v>3174</v>
      </c>
      <c r="G801" s="2"/>
      <c r="H801" s="2" t="s">
        <v>3175</v>
      </c>
      <c r="J801">
        <f t="shared" si="85"/>
        <v>2882</v>
      </c>
      <c r="K801" t="str">
        <f t="shared" si="86"/>
        <v>碌</v>
      </c>
      <c r="L801" t="str">
        <f t="shared" si="84"/>
        <v/>
      </c>
      <c r="M801" t="str">
        <f t="shared" si="84"/>
        <v>磟</v>
      </c>
      <c r="O801">
        <f t="shared" si="87"/>
        <v>2948</v>
      </c>
      <c r="P801" t="str">
        <f t="shared" si="88"/>
        <v>稚</v>
      </c>
      <c r="Q801" t="str">
        <f t="shared" si="89"/>
        <v/>
      </c>
      <c r="R801" t="str">
        <f t="shared" si="90"/>
        <v>稺穉</v>
      </c>
      <c r="U801">
        <f>MATCH(A801,Table9[Index],0)</f>
        <v>1355</v>
      </c>
    </row>
    <row r="802" spans="1:21" ht="15.75" thickBot="1" x14ac:dyDescent="0.3">
      <c r="A802" s="2">
        <v>2883</v>
      </c>
      <c r="B802" s="2" t="s">
        <v>3110</v>
      </c>
      <c r="C802" s="2" t="s">
        <v>3111</v>
      </c>
      <c r="D802" s="2"/>
      <c r="E802" s="2">
        <v>2950</v>
      </c>
      <c r="F802" s="2" t="s">
        <v>3176</v>
      </c>
      <c r="G802" s="2" t="s">
        <v>3177</v>
      </c>
      <c r="H802" s="2" t="s">
        <v>3178</v>
      </c>
      <c r="J802">
        <f t="shared" si="85"/>
        <v>2883</v>
      </c>
      <c r="K802" t="str">
        <f t="shared" si="86"/>
        <v>尴</v>
      </c>
      <c r="L802" t="str">
        <f t="shared" si="84"/>
        <v>尷</v>
      </c>
      <c r="M802" t="str">
        <f t="shared" si="84"/>
        <v/>
      </c>
      <c r="O802">
        <f t="shared" si="87"/>
        <v>2950</v>
      </c>
      <c r="P802" t="str">
        <f t="shared" si="88"/>
        <v>颓</v>
      </c>
      <c r="Q802" t="str">
        <f t="shared" si="89"/>
        <v>頽</v>
      </c>
      <c r="R802" t="str">
        <f t="shared" si="90"/>
        <v>穨</v>
      </c>
      <c r="U802">
        <f>MATCH(A802,Table9[Index],0)</f>
        <v>1356</v>
      </c>
    </row>
    <row r="803" spans="1:21" ht="15.75" thickBot="1" x14ac:dyDescent="0.3">
      <c r="A803" s="2">
        <v>2886</v>
      </c>
      <c r="B803" s="2" t="s">
        <v>3112</v>
      </c>
      <c r="C803" s="2" t="s">
        <v>3113</v>
      </c>
      <c r="D803" s="2"/>
      <c r="E803" s="2">
        <v>2952</v>
      </c>
      <c r="F803" s="2" t="s">
        <v>3179</v>
      </c>
      <c r="G803" s="2" t="s">
        <v>3180</v>
      </c>
      <c r="H803" s="2"/>
      <c r="J803">
        <f t="shared" si="85"/>
        <v>2886</v>
      </c>
      <c r="K803" t="str">
        <f t="shared" si="86"/>
        <v>雾</v>
      </c>
      <c r="L803" t="str">
        <f t="shared" si="84"/>
        <v>霧</v>
      </c>
      <c r="M803" t="str">
        <f t="shared" si="84"/>
        <v/>
      </c>
      <c r="O803">
        <f t="shared" si="87"/>
        <v>2952</v>
      </c>
      <c r="P803" t="str">
        <f t="shared" si="88"/>
        <v>筹</v>
      </c>
      <c r="Q803" t="str">
        <f t="shared" si="89"/>
        <v>籌</v>
      </c>
      <c r="R803" t="str">
        <f t="shared" si="90"/>
        <v/>
      </c>
      <c r="U803">
        <f>MATCH(A803,Table9[Index],0)</f>
        <v>1357</v>
      </c>
    </row>
    <row r="804" spans="1:21" ht="15.75" thickBot="1" x14ac:dyDescent="0.3">
      <c r="A804" s="2">
        <v>2888</v>
      </c>
      <c r="B804" s="2" t="s">
        <v>3114</v>
      </c>
      <c r="C804" s="2" t="s">
        <v>3115</v>
      </c>
      <c r="D804" s="2"/>
      <c r="E804" s="4">
        <v>2953</v>
      </c>
      <c r="F804" s="4" t="s">
        <v>3181</v>
      </c>
      <c r="G804" s="2" t="s">
        <v>3182</v>
      </c>
      <c r="H804" s="2"/>
      <c r="J804">
        <f t="shared" si="85"/>
        <v>2888</v>
      </c>
      <c r="K804" t="str">
        <f t="shared" si="86"/>
        <v>辐</v>
      </c>
      <c r="L804" t="str">
        <f t="shared" si="84"/>
        <v>輻</v>
      </c>
      <c r="M804" t="str">
        <f t="shared" si="84"/>
        <v/>
      </c>
      <c r="O804">
        <f t="shared" si="87"/>
        <v>2953</v>
      </c>
      <c r="P804" t="str">
        <f t="shared" si="88"/>
        <v>签</v>
      </c>
      <c r="Q804" t="str">
        <f t="shared" si="89"/>
        <v>簽</v>
      </c>
      <c r="R804" t="str">
        <f t="shared" si="90"/>
        <v/>
      </c>
      <c r="U804">
        <f>MATCH(A804,Table9[Index],0)</f>
        <v>1358</v>
      </c>
    </row>
    <row r="805" spans="1:21" ht="15.75" thickBot="1" x14ac:dyDescent="0.3">
      <c r="A805" s="2">
        <v>2889</v>
      </c>
      <c r="B805" s="2" t="s">
        <v>3116</v>
      </c>
      <c r="C805" s="2" t="s">
        <v>3117</v>
      </c>
      <c r="D805" s="2"/>
      <c r="E805" s="5"/>
      <c r="F805" s="5"/>
      <c r="G805" s="2" t="s">
        <v>3183</v>
      </c>
      <c r="H805" s="2"/>
      <c r="J805">
        <f t="shared" si="85"/>
        <v>2889</v>
      </c>
      <c r="K805" t="str">
        <f t="shared" si="86"/>
        <v>辑</v>
      </c>
      <c r="L805" t="str">
        <f t="shared" si="84"/>
        <v>輯</v>
      </c>
      <c r="M805" t="str">
        <f t="shared" si="84"/>
        <v/>
      </c>
      <c r="O805" t="str">
        <f t="shared" si="87"/>
        <v/>
      </c>
      <c r="P805" t="str">
        <f t="shared" si="88"/>
        <v/>
      </c>
      <c r="Q805" t="str">
        <f t="shared" si="89"/>
        <v>籤</v>
      </c>
      <c r="R805" t="str">
        <f t="shared" si="90"/>
        <v/>
      </c>
      <c r="U805">
        <f>MATCH(A805,Table9[Index],0)</f>
        <v>1359</v>
      </c>
    </row>
    <row r="806" spans="1:21" ht="15.75" thickBot="1" x14ac:dyDescent="0.3">
      <c r="A806" s="2">
        <v>2890</v>
      </c>
      <c r="B806" s="2" t="s">
        <v>3118</v>
      </c>
      <c r="C806" s="2" t="s">
        <v>3119</v>
      </c>
      <c r="D806" s="2"/>
      <c r="E806" s="2">
        <v>2954</v>
      </c>
      <c r="F806" s="2" t="s">
        <v>3184</v>
      </c>
      <c r="G806" s="2" t="s">
        <v>3185</v>
      </c>
      <c r="H806" s="2"/>
      <c r="J806">
        <f t="shared" si="85"/>
        <v>2890</v>
      </c>
      <c r="K806" t="str">
        <f t="shared" si="86"/>
        <v>输</v>
      </c>
      <c r="L806" t="str">
        <f t="shared" si="84"/>
        <v>輸</v>
      </c>
      <c r="M806" t="str">
        <f t="shared" si="84"/>
        <v/>
      </c>
      <c r="O806">
        <f t="shared" si="87"/>
        <v>2954</v>
      </c>
      <c r="P806" t="str">
        <f t="shared" si="88"/>
        <v>简</v>
      </c>
      <c r="Q806" t="str">
        <f t="shared" si="89"/>
        <v>簡</v>
      </c>
      <c r="R806" t="str">
        <f t="shared" si="90"/>
        <v/>
      </c>
      <c r="U806">
        <f>MATCH(A806,Table9[Index],0)</f>
        <v>1360</v>
      </c>
    </row>
    <row r="807" spans="1:21" ht="15.75" thickBot="1" x14ac:dyDescent="0.3">
      <c r="A807" s="2">
        <v>2892</v>
      </c>
      <c r="B807" s="2" t="s">
        <v>3120</v>
      </c>
      <c r="C807" s="2" t="s">
        <v>3121</v>
      </c>
      <c r="D807" s="2"/>
      <c r="E807" s="2">
        <v>2956</v>
      </c>
      <c r="F807" s="2" t="s">
        <v>3186</v>
      </c>
      <c r="G807" s="2"/>
      <c r="H807" s="2" t="s">
        <v>3187</v>
      </c>
      <c r="J807">
        <f t="shared" si="85"/>
        <v>2892</v>
      </c>
      <c r="K807" t="str">
        <f t="shared" si="86"/>
        <v>频</v>
      </c>
      <c r="L807" t="str">
        <f t="shared" si="84"/>
        <v>頻</v>
      </c>
      <c r="M807" t="str">
        <f t="shared" si="84"/>
        <v/>
      </c>
      <c r="O807">
        <f t="shared" si="87"/>
        <v>2956</v>
      </c>
      <c r="P807" t="str">
        <f t="shared" si="88"/>
        <v>毁</v>
      </c>
      <c r="Q807" t="str">
        <f t="shared" si="89"/>
        <v/>
      </c>
      <c r="R807" t="str">
        <f t="shared" si="90"/>
        <v>燬譭</v>
      </c>
      <c r="U807">
        <f>MATCH(A807,Table9[Index],0)</f>
        <v>1361</v>
      </c>
    </row>
    <row r="808" spans="1:21" ht="15.75" thickBot="1" x14ac:dyDescent="0.3">
      <c r="A808" s="2">
        <v>2893</v>
      </c>
      <c r="B808" s="2" t="s">
        <v>3122</v>
      </c>
      <c r="C808" s="2" t="s">
        <v>3123</v>
      </c>
      <c r="D808" s="2"/>
      <c r="E808" s="2">
        <v>2966</v>
      </c>
      <c r="F808" s="2" t="s">
        <v>3188</v>
      </c>
      <c r="G808" s="2"/>
      <c r="H808" s="2" t="s">
        <v>3189</v>
      </c>
      <c r="J808">
        <f t="shared" si="85"/>
        <v>2893</v>
      </c>
      <c r="K808" t="str">
        <f t="shared" si="86"/>
        <v>龄</v>
      </c>
      <c r="L808" t="str">
        <f t="shared" si="84"/>
        <v>齡</v>
      </c>
      <c r="M808" t="str">
        <f t="shared" si="84"/>
        <v/>
      </c>
      <c r="O808">
        <f t="shared" si="87"/>
        <v>2966</v>
      </c>
      <c r="P808" t="str">
        <f t="shared" si="88"/>
        <v>愈</v>
      </c>
      <c r="Q808" t="str">
        <f t="shared" si="89"/>
        <v/>
      </c>
      <c r="R808" t="str">
        <f t="shared" si="90"/>
        <v>瘉癒</v>
      </c>
      <c r="U808">
        <f>MATCH(A808,Table9[Index],0)</f>
        <v>1362</v>
      </c>
    </row>
    <row r="809" spans="1:21" ht="15.75" thickBot="1" x14ac:dyDescent="0.3">
      <c r="A809" s="2">
        <v>2894</v>
      </c>
      <c r="B809" s="2" t="s">
        <v>3124</v>
      </c>
      <c r="C809" s="2" t="s">
        <v>3125</v>
      </c>
      <c r="D809" s="2" t="s">
        <v>3126</v>
      </c>
      <c r="E809" s="2">
        <v>2968</v>
      </c>
      <c r="F809" s="2" t="s">
        <v>3190</v>
      </c>
      <c r="G809" s="2" t="s">
        <v>3191</v>
      </c>
      <c r="H809" s="2"/>
      <c r="J809">
        <f t="shared" si="85"/>
        <v>2894</v>
      </c>
      <c r="K809" t="str">
        <f t="shared" si="86"/>
        <v>鉴</v>
      </c>
      <c r="L809" t="str">
        <f t="shared" si="84"/>
        <v>鑒</v>
      </c>
      <c r="M809" t="str">
        <f t="shared" si="84"/>
        <v>鍳鑑</v>
      </c>
      <c r="O809">
        <f t="shared" si="87"/>
        <v>2968</v>
      </c>
      <c r="P809" t="str">
        <f t="shared" si="88"/>
        <v>腻</v>
      </c>
      <c r="Q809" t="str">
        <f t="shared" si="89"/>
        <v>膩</v>
      </c>
      <c r="R809" t="str">
        <f t="shared" si="90"/>
        <v/>
      </c>
      <c r="U809">
        <f>MATCH(A809,Table9[Index],0)</f>
        <v>1363</v>
      </c>
    </row>
    <row r="810" spans="1:21" x14ac:dyDescent="0.25">
      <c r="A810" s="19"/>
      <c r="B810" s="19"/>
      <c r="C810" s="19"/>
      <c r="D810" s="19"/>
      <c r="E810" s="19"/>
      <c r="F810" s="19"/>
      <c r="G810" s="19"/>
      <c r="H810" s="19"/>
      <c r="J810" t="str">
        <f t="shared" si="85"/>
        <v/>
      </c>
      <c r="K810" t="str">
        <f t="shared" si="86"/>
        <v/>
      </c>
      <c r="L810" t="str">
        <f t="shared" si="84"/>
        <v/>
      </c>
      <c r="M810" t="str">
        <f t="shared" si="84"/>
        <v/>
      </c>
      <c r="O810" t="str">
        <f t="shared" si="87"/>
        <v/>
      </c>
      <c r="P810" t="str">
        <f t="shared" si="88"/>
        <v/>
      </c>
      <c r="Q810" t="str">
        <f t="shared" si="89"/>
        <v/>
      </c>
      <c r="R810" t="str">
        <f t="shared" si="90"/>
        <v/>
      </c>
      <c r="U810" t="e">
        <f>MATCH(A810,Table9[Index],0)</f>
        <v>#N/A</v>
      </c>
    </row>
    <row r="811" spans="1:21" ht="15.75" thickBot="1" x14ac:dyDescent="0.3">
      <c r="A811" s="14"/>
      <c r="J811" t="str">
        <f t="shared" si="85"/>
        <v/>
      </c>
      <c r="K811" t="str">
        <f t="shared" si="86"/>
        <v/>
      </c>
      <c r="L811" t="str">
        <f t="shared" si="84"/>
        <v/>
      </c>
      <c r="M811" t="str">
        <f t="shared" si="84"/>
        <v/>
      </c>
      <c r="O811" t="str">
        <f t="shared" si="87"/>
        <v/>
      </c>
      <c r="P811" t="str">
        <f t="shared" si="88"/>
        <v/>
      </c>
      <c r="Q811" t="str">
        <f t="shared" si="89"/>
        <v/>
      </c>
      <c r="R811" t="str">
        <f t="shared" si="90"/>
        <v/>
      </c>
      <c r="U811" t="e">
        <f>MATCH(A811,Table9[Index],0)</f>
        <v>#N/A</v>
      </c>
    </row>
    <row r="812" spans="1:21" ht="15.75" thickBot="1" x14ac:dyDescent="0.3">
      <c r="A812" s="20" t="s">
        <v>0</v>
      </c>
      <c r="B812" s="21"/>
      <c r="C812" s="1" t="s">
        <v>1</v>
      </c>
      <c r="D812" s="1" t="s">
        <v>2</v>
      </c>
      <c r="E812" s="20" t="s">
        <v>0</v>
      </c>
      <c r="F812" s="21"/>
      <c r="G812" s="1" t="s">
        <v>1</v>
      </c>
      <c r="H812" s="1" t="s">
        <v>2</v>
      </c>
      <c r="J812" t="str">
        <f t="shared" si="85"/>
        <v>规范字</v>
      </c>
      <c r="K812" t="str">
        <f t="shared" si="86"/>
        <v/>
      </c>
      <c r="L812" t="str">
        <f t="shared" si="84"/>
        <v>体</v>
      </c>
      <c r="M812" t="str">
        <f t="shared" si="84"/>
        <v>体</v>
      </c>
      <c r="O812" t="str">
        <f t="shared" si="87"/>
        <v>规范字</v>
      </c>
      <c r="P812" t="str">
        <f t="shared" si="88"/>
        <v/>
      </c>
      <c r="Q812" t="str">
        <f t="shared" si="89"/>
        <v>体</v>
      </c>
      <c r="R812" t="str">
        <f t="shared" si="90"/>
        <v>体</v>
      </c>
      <c r="U812" t="e">
        <f>MATCH(A812,Table9[Index],0)</f>
        <v>#N/A</v>
      </c>
    </row>
    <row r="813" spans="1:21" ht="15.75" thickBot="1" x14ac:dyDescent="0.3">
      <c r="A813" s="2">
        <v>2971</v>
      </c>
      <c r="B813" s="2" t="s">
        <v>3192</v>
      </c>
      <c r="C813" s="2"/>
      <c r="D813" s="2" t="s">
        <v>3193</v>
      </c>
      <c r="E813" s="2">
        <v>3027</v>
      </c>
      <c r="F813" s="2" t="s">
        <v>3254</v>
      </c>
      <c r="G813" s="2" t="s">
        <v>3255</v>
      </c>
      <c r="H813" s="2" t="s">
        <v>3256</v>
      </c>
      <c r="J813">
        <f t="shared" si="85"/>
        <v>2971</v>
      </c>
      <c r="K813" t="str">
        <f t="shared" si="86"/>
        <v>腮</v>
      </c>
      <c r="L813" t="str">
        <f t="shared" si="84"/>
        <v/>
      </c>
      <c r="M813" t="str">
        <f t="shared" si="84"/>
        <v>顋</v>
      </c>
      <c r="O813">
        <f t="shared" si="87"/>
        <v>3027</v>
      </c>
      <c r="P813" t="str">
        <f t="shared" si="88"/>
        <v>窥</v>
      </c>
      <c r="Q813" t="str">
        <f t="shared" si="89"/>
        <v>窺</v>
      </c>
      <c r="R813" t="str">
        <f t="shared" si="90"/>
        <v>闚</v>
      </c>
      <c r="U813">
        <f>MATCH(A813,Table9[Index],0)</f>
        <v>1394</v>
      </c>
    </row>
    <row r="814" spans="1:21" ht="15.75" thickBot="1" x14ac:dyDescent="0.3">
      <c r="A814" s="2">
        <v>2974</v>
      </c>
      <c r="B814" s="2" t="s">
        <v>3194</v>
      </c>
      <c r="C814" s="2" t="s">
        <v>3195</v>
      </c>
      <c r="D814" s="2"/>
      <c r="E814" s="2">
        <v>3029</v>
      </c>
      <c r="F814" s="2" t="s">
        <v>3257</v>
      </c>
      <c r="G814" s="2" t="s">
        <v>3258</v>
      </c>
      <c r="H814" s="2" t="s">
        <v>3259</v>
      </c>
      <c r="J814">
        <f t="shared" si="85"/>
        <v>2974</v>
      </c>
      <c r="K814" t="str">
        <f t="shared" si="86"/>
        <v>鹏</v>
      </c>
      <c r="L814" t="str">
        <f t="shared" si="84"/>
        <v>鵬</v>
      </c>
      <c r="M814" t="str">
        <f t="shared" si="84"/>
        <v/>
      </c>
      <c r="O814">
        <f t="shared" si="87"/>
        <v>3029</v>
      </c>
      <c r="P814" t="str">
        <f t="shared" si="88"/>
        <v>寝</v>
      </c>
      <c r="Q814" t="str">
        <f t="shared" si="89"/>
        <v>寢</v>
      </c>
      <c r="R814" t="str">
        <f t="shared" si="90"/>
        <v>寑</v>
      </c>
      <c r="U814">
        <f>MATCH(A814,Table9[Index],0)</f>
        <v>1395</v>
      </c>
    </row>
    <row r="815" spans="1:21" ht="15.75" thickBot="1" x14ac:dyDescent="0.3">
      <c r="A815" s="2">
        <v>2975</v>
      </c>
      <c r="B815" s="2" t="s">
        <v>3196</v>
      </c>
      <c r="C815" s="2" t="s">
        <v>3197</v>
      </c>
      <c r="D815" s="2"/>
      <c r="E815" s="2">
        <v>3030</v>
      </c>
      <c r="F815" s="2" t="s">
        <v>3260</v>
      </c>
      <c r="G815" s="2" t="s">
        <v>3261</v>
      </c>
      <c r="H815" s="2"/>
      <c r="J815">
        <f t="shared" si="85"/>
        <v>2975</v>
      </c>
      <c r="K815" t="str">
        <f t="shared" si="86"/>
        <v>腾</v>
      </c>
      <c r="L815" t="str">
        <f t="shared" si="84"/>
        <v>騰</v>
      </c>
      <c r="M815" t="str">
        <f t="shared" si="84"/>
        <v/>
      </c>
      <c r="O815">
        <f t="shared" si="87"/>
        <v>3030</v>
      </c>
      <c r="P815" t="str">
        <f t="shared" si="88"/>
        <v>谨</v>
      </c>
      <c r="Q815" t="str">
        <f t="shared" si="89"/>
        <v>謹</v>
      </c>
      <c r="R815" t="str">
        <f t="shared" si="90"/>
        <v/>
      </c>
      <c r="U815">
        <f>MATCH(A815,Table9[Index],0)</f>
        <v>1396</v>
      </c>
    </row>
    <row r="816" spans="1:21" ht="15.75" thickBot="1" x14ac:dyDescent="0.3">
      <c r="A816" s="2">
        <v>2976</v>
      </c>
      <c r="B816" s="2" t="s">
        <v>3198</v>
      </c>
      <c r="C816" s="2"/>
      <c r="D816" s="2" t="s">
        <v>3199</v>
      </c>
      <c r="E816" s="2">
        <v>3032</v>
      </c>
      <c r="F816" s="2" t="s">
        <v>3262</v>
      </c>
      <c r="G816" s="2"/>
      <c r="H816" s="2" t="s">
        <v>3263</v>
      </c>
      <c r="J816">
        <f t="shared" si="85"/>
        <v>2976</v>
      </c>
      <c r="K816" t="str">
        <f t="shared" si="86"/>
        <v>腿</v>
      </c>
      <c r="L816" t="str">
        <f t="shared" si="84"/>
        <v/>
      </c>
      <c r="M816" t="str">
        <f t="shared" si="84"/>
        <v>骽</v>
      </c>
      <c r="O816">
        <f t="shared" si="87"/>
        <v>3032</v>
      </c>
      <c r="P816" t="str">
        <f t="shared" si="88"/>
        <v>裸</v>
      </c>
      <c r="Q816" t="str">
        <f t="shared" si="89"/>
        <v/>
      </c>
      <c r="R816" t="str">
        <f t="shared" si="90"/>
        <v>躶臝</v>
      </c>
      <c r="U816">
        <f>MATCH(A816,Table9[Index],0)</f>
        <v>1397</v>
      </c>
    </row>
    <row r="817" spans="1:21" ht="15.75" thickBot="1" x14ac:dyDescent="0.3">
      <c r="A817" s="2">
        <v>2977</v>
      </c>
      <c r="B817" s="2" t="s">
        <v>3200</v>
      </c>
      <c r="C817" s="2" t="s">
        <v>3201</v>
      </c>
      <c r="D817" s="2"/>
      <c r="E817" s="2">
        <v>3034</v>
      </c>
      <c r="F817" s="2" t="s">
        <v>3264</v>
      </c>
      <c r="G817" s="2" t="s">
        <v>3265</v>
      </c>
      <c r="H817" s="2"/>
      <c r="J817">
        <f t="shared" si="85"/>
        <v>2977</v>
      </c>
      <c r="K817" t="str">
        <f t="shared" si="86"/>
        <v>鲍</v>
      </c>
      <c r="L817" t="str">
        <f t="shared" si="84"/>
        <v>鮑</v>
      </c>
      <c r="M817" t="str">
        <f t="shared" si="84"/>
        <v/>
      </c>
      <c r="O817">
        <f t="shared" si="87"/>
        <v>3034</v>
      </c>
      <c r="P817" t="str">
        <f t="shared" si="88"/>
        <v>谬</v>
      </c>
      <c r="Q817" t="str">
        <f t="shared" si="89"/>
        <v>謬</v>
      </c>
      <c r="R817" t="str">
        <f t="shared" si="90"/>
        <v/>
      </c>
      <c r="U817">
        <f>MATCH(A817,Table9[Index],0)</f>
        <v>1398</v>
      </c>
    </row>
    <row r="818" spans="1:21" ht="15.75" thickBot="1" x14ac:dyDescent="0.3">
      <c r="A818" s="2">
        <v>2978</v>
      </c>
      <c r="B818" s="2" t="s">
        <v>3202</v>
      </c>
      <c r="C818" s="2"/>
      <c r="D818" s="2" t="s">
        <v>3203</v>
      </c>
      <c r="E818" s="2">
        <v>3035</v>
      </c>
      <c r="F818" s="2" t="s">
        <v>3266</v>
      </c>
      <c r="G818" s="2"/>
      <c r="H818" s="2" t="s">
        <v>3267</v>
      </c>
      <c r="J818">
        <f t="shared" si="85"/>
        <v>2978</v>
      </c>
      <c r="K818" t="str">
        <f t="shared" si="86"/>
        <v>猿</v>
      </c>
      <c r="L818" t="str">
        <f t="shared" si="84"/>
        <v/>
      </c>
      <c r="M818" t="str">
        <f t="shared" si="84"/>
        <v>猨蝯</v>
      </c>
      <c r="O818">
        <f t="shared" si="87"/>
        <v>3035</v>
      </c>
      <c r="P818" t="str">
        <f t="shared" si="88"/>
        <v>群</v>
      </c>
      <c r="Q818" t="str">
        <f t="shared" si="89"/>
        <v/>
      </c>
      <c r="R818" t="str">
        <f t="shared" si="90"/>
        <v>羣</v>
      </c>
      <c r="U818">
        <f>MATCH(A818,Table9[Index],0)</f>
        <v>1399</v>
      </c>
    </row>
    <row r="819" spans="1:21" ht="15.75" thickBot="1" x14ac:dyDescent="0.3">
      <c r="A819" s="2">
        <v>2979</v>
      </c>
      <c r="B819" s="2" t="s">
        <v>3204</v>
      </c>
      <c r="C819" s="2" t="s">
        <v>3205</v>
      </c>
      <c r="D819" s="2" t="s">
        <v>3206</v>
      </c>
      <c r="E819" s="4">
        <v>3037</v>
      </c>
      <c r="F819" s="4" t="s">
        <v>3268</v>
      </c>
      <c r="G819" s="2" t="s">
        <v>6</v>
      </c>
      <c r="H819" s="2"/>
      <c r="J819">
        <f t="shared" si="85"/>
        <v>2979</v>
      </c>
      <c r="K819" t="str">
        <f t="shared" si="86"/>
        <v>颖</v>
      </c>
      <c r="L819" t="str">
        <f t="shared" si="84"/>
        <v>穎</v>
      </c>
      <c r="M819" t="str">
        <f t="shared" si="84"/>
        <v>頴</v>
      </c>
      <c r="O819">
        <f t="shared" si="87"/>
        <v>3037</v>
      </c>
      <c r="P819" t="str">
        <f t="shared" si="88"/>
        <v>辟</v>
      </c>
      <c r="Q819" t="str">
        <f t="shared" si="89"/>
        <v>～</v>
      </c>
      <c r="R819" t="str">
        <f t="shared" si="90"/>
        <v/>
      </c>
      <c r="U819">
        <f>MATCH(A819,Table9[Index],0)</f>
        <v>1400</v>
      </c>
    </row>
    <row r="820" spans="1:21" ht="15.75" thickBot="1" x14ac:dyDescent="0.3">
      <c r="A820" s="2">
        <v>2980</v>
      </c>
      <c r="B820" s="2" t="s">
        <v>3207</v>
      </c>
      <c r="C820" s="2" t="s">
        <v>3208</v>
      </c>
      <c r="D820" s="2"/>
      <c r="E820" s="5"/>
      <c r="F820" s="5"/>
      <c r="G820" s="2" t="s">
        <v>3269</v>
      </c>
      <c r="H820" s="2"/>
      <c r="J820">
        <f t="shared" si="85"/>
        <v>2980</v>
      </c>
      <c r="K820" t="str">
        <f t="shared" si="86"/>
        <v>触</v>
      </c>
      <c r="L820" t="str">
        <f t="shared" si="84"/>
        <v>觸</v>
      </c>
      <c r="M820" t="str">
        <f t="shared" si="84"/>
        <v/>
      </c>
      <c r="O820" t="str">
        <f t="shared" si="87"/>
        <v/>
      </c>
      <c r="P820" t="str">
        <f t="shared" si="88"/>
        <v/>
      </c>
      <c r="Q820" t="str">
        <f t="shared" si="89"/>
        <v>闢</v>
      </c>
      <c r="R820" t="str">
        <f t="shared" si="90"/>
        <v/>
      </c>
      <c r="U820">
        <f>MATCH(A820,Table9[Index],0)</f>
        <v>1401</v>
      </c>
    </row>
    <row r="821" spans="1:21" ht="15.75" thickBot="1" x14ac:dyDescent="0.3">
      <c r="A821" s="2">
        <v>2983</v>
      </c>
      <c r="B821" s="2" t="s">
        <v>3209</v>
      </c>
      <c r="C821" s="2" t="s">
        <v>3210</v>
      </c>
      <c r="D821" s="2"/>
      <c r="E821" s="2">
        <v>3043</v>
      </c>
      <c r="F821" s="2" t="s">
        <v>3270</v>
      </c>
      <c r="G821" s="2"/>
      <c r="H821" s="2" t="s">
        <v>3271</v>
      </c>
      <c r="J821">
        <f t="shared" si="85"/>
        <v>2983</v>
      </c>
      <c r="K821" t="str">
        <f t="shared" si="86"/>
        <v>雏</v>
      </c>
      <c r="L821" t="str">
        <f t="shared" si="84"/>
        <v>雛</v>
      </c>
      <c r="M821" t="str">
        <f t="shared" si="84"/>
        <v/>
      </c>
      <c r="O821">
        <f t="shared" si="87"/>
        <v>3043</v>
      </c>
      <c r="P821" t="str">
        <f t="shared" si="88"/>
        <v>叠</v>
      </c>
      <c r="Q821" t="str">
        <f t="shared" si="89"/>
        <v/>
      </c>
      <c r="R821" t="str">
        <f t="shared" si="90"/>
        <v>㬪曡疊</v>
      </c>
      <c r="U821">
        <f>MATCH(A821,Table9[Index],0)</f>
        <v>1402</v>
      </c>
    </row>
    <row r="822" spans="1:21" ht="15.75" thickBot="1" x14ac:dyDescent="0.3">
      <c r="A822" s="2">
        <v>2984</v>
      </c>
      <c r="B822" s="2" t="s">
        <v>3211</v>
      </c>
      <c r="C822" s="2" t="s">
        <v>3212</v>
      </c>
      <c r="D822" s="2" t="s">
        <v>3213</v>
      </c>
      <c r="E822" s="2">
        <v>3044</v>
      </c>
      <c r="F822" s="2" t="s">
        <v>3272</v>
      </c>
      <c r="G822" s="2" t="s">
        <v>3273</v>
      </c>
      <c r="H822" s="2"/>
      <c r="J822">
        <f t="shared" si="85"/>
        <v>2984</v>
      </c>
      <c r="K822" t="str">
        <f t="shared" si="86"/>
        <v>馍</v>
      </c>
      <c r="L822" t="str">
        <f t="shared" si="84"/>
        <v>饃</v>
      </c>
      <c r="M822" t="str">
        <f t="shared" si="84"/>
        <v>饝</v>
      </c>
      <c r="O822">
        <f t="shared" si="87"/>
        <v>3044</v>
      </c>
      <c r="P822" t="str">
        <f t="shared" si="88"/>
        <v>缚</v>
      </c>
      <c r="Q822" t="str">
        <f t="shared" si="89"/>
        <v>縛</v>
      </c>
      <c r="R822" t="str">
        <f t="shared" si="90"/>
        <v/>
      </c>
      <c r="U822">
        <f>MATCH(A822,Table9[Index],0)</f>
        <v>1403</v>
      </c>
    </row>
    <row r="823" spans="1:21" ht="15.75" thickBot="1" x14ac:dyDescent="0.3">
      <c r="A823" s="2">
        <v>2985</v>
      </c>
      <c r="B823" s="2" t="s">
        <v>3214</v>
      </c>
      <c r="C823" s="2" t="s">
        <v>3215</v>
      </c>
      <c r="D823" s="2"/>
      <c r="E823" s="2">
        <v>3045</v>
      </c>
      <c r="F823" s="2" t="s">
        <v>3274</v>
      </c>
      <c r="G823" s="2" t="s">
        <v>3275</v>
      </c>
      <c r="H823" s="2"/>
      <c r="J823">
        <f t="shared" si="85"/>
        <v>2985</v>
      </c>
      <c r="K823" t="str">
        <f t="shared" si="86"/>
        <v>馏</v>
      </c>
      <c r="L823" t="str">
        <f t="shared" si="84"/>
        <v>餾</v>
      </c>
      <c r="M823" t="str">
        <f t="shared" si="84"/>
        <v/>
      </c>
      <c r="O823">
        <f t="shared" si="87"/>
        <v>3045</v>
      </c>
      <c r="P823" t="str">
        <f t="shared" si="88"/>
        <v>缝</v>
      </c>
      <c r="Q823" t="str">
        <f t="shared" si="89"/>
        <v>縫</v>
      </c>
      <c r="R823" t="str">
        <f t="shared" si="90"/>
        <v/>
      </c>
      <c r="U823">
        <f>MATCH(A823,Table9[Index],0)</f>
        <v>1404</v>
      </c>
    </row>
    <row r="824" spans="1:21" ht="15.75" thickBot="1" x14ac:dyDescent="0.3">
      <c r="A824" s="2">
        <v>2986</v>
      </c>
      <c r="B824" s="2" t="s">
        <v>3216</v>
      </c>
      <c r="C824" s="2" t="s">
        <v>3217</v>
      </c>
      <c r="D824" s="2"/>
      <c r="E824" s="2">
        <v>3046</v>
      </c>
      <c r="F824" s="2" t="s">
        <v>3276</v>
      </c>
      <c r="G824" s="2" t="s">
        <v>3277</v>
      </c>
      <c r="H824" s="2"/>
      <c r="J824">
        <f t="shared" si="85"/>
        <v>2986</v>
      </c>
      <c r="K824" t="str">
        <f t="shared" si="86"/>
        <v>酱</v>
      </c>
      <c r="L824" t="str">
        <f t="shared" si="84"/>
        <v>醬</v>
      </c>
      <c r="M824" t="str">
        <f t="shared" si="84"/>
        <v/>
      </c>
      <c r="O824">
        <f t="shared" si="87"/>
        <v>3046</v>
      </c>
      <c r="P824" t="str">
        <f t="shared" si="88"/>
        <v>缠</v>
      </c>
      <c r="Q824" t="str">
        <f t="shared" si="89"/>
        <v>纏</v>
      </c>
      <c r="R824" t="str">
        <f t="shared" si="90"/>
        <v/>
      </c>
      <c r="U824">
        <f>MATCH(A824,Table9[Index],0)</f>
        <v>1405</v>
      </c>
    </row>
    <row r="825" spans="1:21" ht="15.75" thickBot="1" x14ac:dyDescent="0.3">
      <c r="A825" s="2">
        <v>2987</v>
      </c>
      <c r="B825" s="2" t="s">
        <v>3218</v>
      </c>
      <c r="C825" s="2"/>
      <c r="D825" s="2" t="s">
        <v>3219</v>
      </c>
      <c r="E825" s="2">
        <v>3047</v>
      </c>
      <c r="F825" s="2" t="s">
        <v>3278</v>
      </c>
      <c r="G825" s="2" t="s">
        <v>3279</v>
      </c>
      <c r="H825" s="2"/>
      <c r="J825">
        <f t="shared" si="85"/>
        <v>2987</v>
      </c>
      <c r="K825" t="str">
        <f t="shared" si="86"/>
        <v>禀</v>
      </c>
      <c r="L825" t="str">
        <f t="shared" si="84"/>
        <v/>
      </c>
      <c r="M825" t="str">
        <f t="shared" si="84"/>
        <v>稟</v>
      </c>
      <c r="O825">
        <f t="shared" si="87"/>
        <v>3047</v>
      </c>
      <c r="P825" t="str">
        <f t="shared" si="88"/>
        <v>缤</v>
      </c>
      <c r="Q825" t="str">
        <f t="shared" si="89"/>
        <v>繽</v>
      </c>
      <c r="R825" t="str">
        <f t="shared" si="90"/>
        <v/>
      </c>
      <c r="U825">
        <f>MATCH(A825,Table9[Index],0)</f>
        <v>1406</v>
      </c>
    </row>
    <row r="826" spans="1:21" ht="15.75" thickBot="1" x14ac:dyDescent="0.3">
      <c r="A826" s="2">
        <v>2988</v>
      </c>
      <c r="B826" s="2" t="s">
        <v>3220</v>
      </c>
      <c r="C826" s="2"/>
      <c r="D826" s="2" t="s">
        <v>3221</v>
      </c>
      <c r="E826" s="2">
        <v>3048</v>
      </c>
      <c r="F826" s="2" t="s">
        <v>3280</v>
      </c>
      <c r="G826" s="2"/>
      <c r="H826" s="2" t="s">
        <v>3281</v>
      </c>
      <c r="J826">
        <f t="shared" si="85"/>
        <v>2988</v>
      </c>
      <c r="K826" t="str">
        <f t="shared" si="86"/>
        <v>痹</v>
      </c>
      <c r="L826" t="str">
        <f t="shared" si="84"/>
        <v/>
      </c>
      <c r="M826" t="str">
        <f t="shared" si="84"/>
        <v>痺</v>
      </c>
      <c r="O826">
        <f t="shared" si="87"/>
        <v>3048</v>
      </c>
      <c r="P826" t="str">
        <f t="shared" si="88"/>
        <v>剿</v>
      </c>
      <c r="Q826" t="str">
        <f t="shared" si="89"/>
        <v/>
      </c>
      <c r="R826" t="str">
        <f t="shared" si="90"/>
        <v>𠞰勦</v>
      </c>
      <c r="U826">
        <f>MATCH(A826,Table9[Index],0)</f>
        <v>1407</v>
      </c>
    </row>
    <row r="827" spans="1:21" ht="15.75" thickBot="1" x14ac:dyDescent="0.3">
      <c r="A827" s="2">
        <v>2990</v>
      </c>
      <c r="B827" s="2" t="s">
        <v>3222</v>
      </c>
      <c r="C827" s="2"/>
      <c r="D827" s="2" t="s">
        <v>3223</v>
      </c>
      <c r="E827" s="2">
        <v>3051</v>
      </c>
      <c r="F827" s="2" t="s">
        <v>3282</v>
      </c>
      <c r="G827" s="2"/>
      <c r="H827" s="2" t="s">
        <v>3283</v>
      </c>
      <c r="J827">
        <f t="shared" si="85"/>
        <v>2990</v>
      </c>
      <c r="K827" t="str">
        <f t="shared" si="86"/>
        <v>痴</v>
      </c>
      <c r="L827" t="str">
        <f t="shared" si="84"/>
        <v/>
      </c>
      <c r="M827" t="str">
        <f t="shared" si="84"/>
        <v>癡</v>
      </c>
      <c r="O827">
        <f t="shared" si="87"/>
        <v>3051</v>
      </c>
      <c r="P827" t="str">
        <f t="shared" si="88"/>
        <v>璃</v>
      </c>
      <c r="Q827" t="str">
        <f t="shared" si="89"/>
        <v/>
      </c>
      <c r="R827" t="str">
        <f t="shared" si="90"/>
        <v>琍瓈</v>
      </c>
      <c r="U827">
        <f>MATCH(A827,Table9[Index],0)</f>
        <v>1408</v>
      </c>
    </row>
    <row r="828" spans="1:21" ht="15.75" thickBot="1" x14ac:dyDescent="0.3">
      <c r="A828" s="2">
        <v>2992</v>
      </c>
      <c r="B828" s="2" t="s">
        <v>3224</v>
      </c>
      <c r="C828" s="2"/>
      <c r="D828" s="2" t="s">
        <v>3225</v>
      </c>
      <c r="E828" s="2">
        <v>3052</v>
      </c>
      <c r="F828" s="2" t="s">
        <v>3284</v>
      </c>
      <c r="G828" s="2" t="s">
        <v>3285</v>
      </c>
      <c r="H828" s="2"/>
      <c r="J828">
        <f t="shared" si="85"/>
        <v>2992</v>
      </c>
      <c r="K828" t="str">
        <f t="shared" si="86"/>
        <v>廉</v>
      </c>
      <c r="L828" t="str">
        <f t="shared" si="84"/>
        <v/>
      </c>
      <c r="M828" t="str">
        <f t="shared" si="84"/>
        <v>亷㢘</v>
      </c>
      <c r="O828">
        <f t="shared" si="87"/>
        <v>3052</v>
      </c>
      <c r="P828" t="str">
        <f t="shared" si="88"/>
        <v>赘</v>
      </c>
      <c r="Q828" t="str">
        <f t="shared" si="89"/>
        <v>贅</v>
      </c>
      <c r="R828" t="str">
        <f t="shared" si="90"/>
        <v/>
      </c>
      <c r="U828">
        <f>MATCH(A828,Table9[Index],0)</f>
        <v>1409</v>
      </c>
    </row>
    <row r="829" spans="1:21" ht="15.75" thickBot="1" x14ac:dyDescent="0.3">
      <c r="A829" s="2">
        <v>2995</v>
      </c>
      <c r="B829" s="2" t="s">
        <v>3226</v>
      </c>
      <c r="C829" s="2"/>
      <c r="D829" s="2" t="s">
        <v>3227</v>
      </c>
      <c r="E829" s="2">
        <v>3054</v>
      </c>
      <c r="F829" s="2" t="s">
        <v>3286</v>
      </c>
      <c r="G829" s="2" t="s">
        <v>3287</v>
      </c>
      <c r="H829" s="2" t="s">
        <v>3288</v>
      </c>
      <c r="J829">
        <f t="shared" si="85"/>
        <v>2995</v>
      </c>
      <c r="K829" t="str">
        <f t="shared" si="86"/>
        <v>韵</v>
      </c>
      <c r="L829" t="str">
        <f t="shared" si="84"/>
        <v/>
      </c>
      <c r="M829" t="str">
        <f t="shared" si="84"/>
        <v>韻</v>
      </c>
      <c r="O829">
        <f t="shared" si="87"/>
        <v>3054</v>
      </c>
      <c r="P829" t="str">
        <f t="shared" si="88"/>
        <v>墙</v>
      </c>
      <c r="Q829" t="str">
        <f t="shared" si="89"/>
        <v>墻</v>
      </c>
      <c r="R829" t="str">
        <f t="shared" si="90"/>
        <v>牆</v>
      </c>
      <c r="U829">
        <f>MATCH(A829,Table9[Index],0)</f>
        <v>1410</v>
      </c>
    </row>
    <row r="830" spans="1:21" ht="15.75" thickBot="1" x14ac:dyDescent="0.3">
      <c r="A830" s="2">
        <v>2997</v>
      </c>
      <c r="B830" s="2" t="s">
        <v>3228</v>
      </c>
      <c r="C830" s="2" t="s">
        <v>3229</v>
      </c>
      <c r="D830" s="2"/>
      <c r="E830" s="4">
        <v>3070</v>
      </c>
      <c r="F830" s="4" t="s">
        <v>3289</v>
      </c>
      <c r="G830" s="2" t="s">
        <v>6</v>
      </c>
      <c r="H830" s="2"/>
      <c r="J830">
        <f t="shared" si="85"/>
        <v>2997</v>
      </c>
      <c r="K830" t="str">
        <f t="shared" si="86"/>
        <v>誊</v>
      </c>
      <c r="L830" t="str">
        <f t="shared" si="84"/>
        <v>謄</v>
      </c>
      <c r="M830" t="str">
        <f t="shared" si="84"/>
        <v/>
      </c>
      <c r="O830">
        <f t="shared" si="87"/>
        <v>3070</v>
      </c>
      <c r="P830" t="str">
        <f t="shared" si="88"/>
        <v>蔑</v>
      </c>
      <c r="Q830" t="str">
        <f t="shared" si="89"/>
        <v>～</v>
      </c>
      <c r="R830" t="str">
        <f t="shared" si="90"/>
        <v/>
      </c>
      <c r="U830">
        <f>MATCH(A830,Table9[Index],0)</f>
        <v>1411</v>
      </c>
    </row>
    <row r="831" spans="1:21" ht="15.75" thickBot="1" x14ac:dyDescent="0.3">
      <c r="A831" s="2">
        <v>2998</v>
      </c>
      <c r="B831" s="2" t="s">
        <v>3230</v>
      </c>
      <c r="C831" s="2" t="s">
        <v>3231</v>
      </c>
      <c r="D831" s="2"/>
      <c r="E831" s="5"/>
      <c r="F831" s="5"/>
      <c r="G831" s="2" t="s">
        <v>3290</v>
      </c>
      <c r="H831" s="2"/>
      <c r="J831">
        <f t="shared" si="85"/>
        <v>2998</v>
      </c>
      <c r="K831" t="str">
        <f t="shared" si="86"/>
        <v>粮</v>
      </c>
      <c r="L831" t="str">
        <f t="shared" ref="L831:M894" si="91">IF(ISBLANK(C831),"",  IF(LEN(C831)&gt;=3,MID(C831,2,LEN(C831)-2),C831))</f>
        <v>糧</v>
      </c>
      <c r="M831" t="str">
        <f t="shared" si="91"/>
        <v/>
      </c>
      <c r="O831" t="str">
        <f t="shared" si="87"/>
        <v/>
      </c>
      <c r="P831" t="str">
        <f t="shared" si="88"/>
        <v/>
      </c>
      <c r="Q831" t="str">
        <f t="shared" si="89"/>
        <v>衊</v>
      </c>
      <c r="R831" t="str">
        <f t="shared" si="90"/>
        <v/>
      </c>
      <c r="U831">
        <f>MATCH(A831,Table9[Index],0)</f>
        <v>1412</v>
      </c>
    </row>
    <row r="832" spans="1:21" ht="15.75" thickBot="1" x14ac:dyDescent="0.3">
      <c r="A832" s="2">
        <v>2999</v>
      </c>
      <c r="B832" s="2" t="s">
        <v>3232</v>
      </c>
      <c r="C832" s="2" t="s">
        <v>3233</v>
      </c>
      <c r="D832" s="2"/>
      <c r="E832" s="2">
        <v>3074</v>
      </c>
      <c r="F832" s="2" t="s">
        <v>3291</v>
      </c>
      <c r="G832" s="2" t="s">
        <v>3292</v>
      </c>
      <c r="H832" s="2"/>
      <c r="J832">
        <f t="shared" si="85"/>
        <v>2999</v>
      </c>
      <c r="K832" t="str">
        <f t="shared" si="86"/>
        <v>数</v>
      </c>
      <c r="L832" t="str">
        <f t="shared" si="91"/>
        <v>數</v>
      </c>
      <c r="M832" t="str">
        <f t="shared" si="91"/>
        <v/>
      </c>
      <c r="O832">
        <f t="shared" si="87"/>
        <v>3074</v>
      </c>
      <c r="P832" t="str">
        <f t="shared" si="88"/>
        <v>蔼</v>
      </c>
      <c r="Q832" t="str">
        <f t="shared" si="89"/>
        <v>藹</v>
      </c>
      <c r="R832" t="str">
        <f t="shared" si="90"/>
        <v/>
      </c>
      <c r="U832">
        <f>MATCH(A832,Table9[Index],0)</f>
        <v>1413</v>
      </c>
    </row>
    <row r="833" spans="1:21" ht="15.75" thickBot="1" x14ac:dyDescent="0.3">
      <c r="A833" s="2">
        <v>3005</v>
      </c>
      <c r="B833" s="2" t="s">
        <v>3234</v>
      </c>
      <c r="C833" s="2" t="s">
        <v>3235</v>
      </c>
      <c r="D833" s="2"/>
      <c r="E833" s="2">
        <v>3075</v>
      </c>
      <c r="F833" s="2" t="s">
        <v>3293</v>
      </c>
      <c r="G833" s="2"/>
      <c r="H833" s="2" t="s">
        <v>3294</v>
      </c>
      <c r="J833">
        <f t="shared" si="85"/>
        <v>3005</v>
      </c>
      <c r="K833" t="str">
        <f t="shared" si="86"/>
        <v>满</v>
      </c>
      <c r="L833" t="str">
        <f t="shared" si="91"/>
        <v>滿</v>
      </c>
      <c r="M833" t="str">
        <f t="shared" si="91"/>
        <v/>
      </c>
      <c r="O833">
        <f t="shared" si="87"/>
        <v>3075</v>
      </c>
      <c r="P833" t="str">
        <f t="shared" si="88"/>
        <v>熙</v>
      </c>
      <c r="Q833" t="str">
        <f t="shared" si="89"/>
        <v/>
      </c>
      <c r="R833" t="str">
        <f t="shared" si="90"/>
        <v>𤋮熈</v>
      </c>
      <c r="U833">
        <f>MATCH(A833,Table9[Index],0)</f>
        <v>1414</v>
      </c>
    </row>
    <row r="834" spans="1:21" ht="15.75" thickBot="1" x14ac:dyDescent="0.3">
      <c r="A834" s="2">
        <v>3009</v>
      </c>
      <c r="B834" s="2" t="s">
        <v>3236</v>
      </c>
      <c r="C834" s="2" t="s">
        <v>3237</v>
      </c>
      <c r="D834" s="2"/>
      <c r="E834" s="2">
        <v>3079</v>
      </c>
      <c r="F834" s="2" t="s">
        <v>3295</v>
      </c>
      <c r="G834" s="2" t="s">
        <v>3296</v>
      </c>
      <c r="H834" s="2"/>
      <c r="J834">
        <f t="shared" si="85"/>
        <v>3009</v>
      </c>
      <c r="K834" t="str">
        <f t="shared" si="86"/>
        <v>滤</v>
      </c>
      <c r="L834" t="str">
        <f t="shared" si="91"/>
        <v>濾</v>
      </c>
      <c r="M834" t="str">
        <f t="shared" si="91"/>
        <v/>
      </c>
      <c r="O834">
        <f t="shared" si="87"/>
        <v>3079</v>
      </c>
      <c r="P834" t="str">
        <f t="shared" si="88"/>
        <v>槛</v>
      </c>
      <c r="Q834" t="str">
        <f t="shared" si="89"/>
        <v>檻</v>
      </c>
      <c r="R834" t="str">
        <f t="shared" si="90"/>
        <v/>
      </c>
      <c r="U834">
        <f>MATCH(A834,Table9[Index],0)</f>
        <v>1415</v>
      </c>
    </row>
    <row r="835" spans="1:21" ht="15.75" thickBot="1" x14ac:dyDescent="0.3">
      <c r="A835" s="2">
        <v>3010</v>
      </c>
      <c r="B835" s="2" t="s">
        <v>3238</v>
      </c>
      <c r="C835" s="2" t="s">
        <v>3239</v>
      </c>
      <c r="D835" s="2"/>
      <c r="E835" s="2">
        <v>3081</v>
      </c>
      <c r="F835" s="2" t="s">
        <v>3297</v>
      </c>
      <c r="G835" s="2"/>
      <c r="H835" s="2" t="s">
        <v>3298</v>
      </c>
      <c r="J835">
        <f t="shared" ref="J835:J898" si="92">IF(ISBLANK(A835),"",A835)</f>
        <v>3010</v>
      </c>
      <c r="K835" t="str">
        <f t="shared" ref="K835:K898" si="93">IF(ISBLANK(B835),"",B835)</f>
        <v>滥</v>
      </c>
      <c r="L835" t="str">
        <f t="shared" si="91"/>
        <v>濫</v>
      </c>
      <c r="M835" t="str">
        <f t="shared" si="91"/>
        <v/>
      </c>
      <c r="O835">
        <f t="shared" ref="O835:O898" si="94">IF(ISBLANK(E835),"",E835)</f>
        <v>3081</v>
      </c>
      <c r="P835" t="str">
        <f t="shared" ref="P835:P898" si="95">IF(ISBLANK(F835),"",F835)</f>
        <v>榜</v>
      </c>
      <c r="Q835" t="str">
        <f t="shared" ref="Q835:Q898" si="96">IF(ISBLANK(G835),"",  IF(LEN(G835)&gt;=3,MID(G835,2,LEN(G835)-2),G835))</f>
        <v/>
      </c>
      <c r="R835" t="str">
        <f t="shared" ref="R835:R898" si="97">IF(ISBLANK(H835),"",  IF(LEN(H835)&gt;=3,MID(H835,2,LEN(H835)-2),H835))</f>
        <v>牓</v>
      </c>
      <c r="U835">
        <f>MATCH(A835,Table9[Index],0)</f>
        <v>1416</v>
      </c>
    </row>
    <row r="836" spans="1:21" ht="15.75" thickBot="1" x14ac:dyDescent="0.3">
      <c r="A836" s="2">
        <v>3012</v>
      </c>
      <c r="B836" s="2" t="s">
        <v>3240</v>
      </c>
      <c r="C836" s="2"/>
      <c r="D836" s="3" t="s">
        <v>3241</v>
      </c>
      <c r="E836" s="2">
        <v>3082</v>
      </c>
      <c r="F836" s="2" t="s">
        <v>3299</v>
      </c>
      <c r="G836" s="2"/>
      <c r="H836" s="2" t="s">
        <v>3300</v>
      </c>
      <c r="J836">
        <f t="shared" si="92"/>
        <v>3012</v>
      </c>
      <c r="K836" t="str">
        <f t="shared" si="93"/>
        <v>溪</v>
      </c>
      <c r="L836" t="str">
        <f t="shared" si="91"/>
        <v/>
      </c>
      <c r="M836" t="str">
        <f t="shared" si="91"/>
        <v>谿47</v>
      </c>
      <c r="O836">
        <f t="shared" si="94"/>
        <v>3082</v>
      </c>
      <c r="P836" t="str">
        <f t="shared" si="95"/>
        <v>榨</v>
      </c>
      <c r="Q836" t="str">
        <f t="shared" si="96"/>
        <v/>
      </c>
      <c r="R836" t="str">
        <f t="shared" si="97"/>
        <v>搾</v>
      </c>
      <c r="U836">
        <f>MATCH(A836,Table9[Index],0)</f>
        <v>46</v>
      </c>
    </row>
    <row r="837" spans="1:21" ht="15.75" thickBot="1" x14ac:dyDescent="0.3">
      <c r="A837" s="4">
        <v>3014</v>
      </c>
      <c r="B837" s="4" t="s">
        <v>3242</v>
      </c>
      <c r="C837" s="2" t="s">
        <v>6</v>
      </c>
      <c r="D837" s="2"/>
      <c r="E837" s="2">
        <v>3084</v>
      </c>
      <c r="F837" s="2" t="s">
        <v>3301</v>
      </c>
      <c r="G837" s="2"/>
      <c r="H837" s="2" t="s">
        <v>3302</v>
      </c>
      <c r="J837">
        <f t="shared" si="92"/>
        <v>3014</v>
      </c>
      <c r="K837" t="str">
        <f t="shared" si="93"/>
        <v>漓</v>
      </c>
      <c r="L837" t="str">
        <f t="shared" si="91"/>
        <v>～</v>
      </c>
      <c r="M837" t="str">
        <f t="shared" si="91"/>
        <v/>
      </c>
      <c r="O837">
        <f t="shared" si="94"/>
        <v>3084</v>
      </c>
      <c r="P837" t="str">
        <f t="shared" si="95"/>
        <v>歌</v>
      </c>
      <c r="Q837" t="str">
        <f t="shared" si="96"/>
        <v/>
      </c>
      <c r="R837" t="str">
        <f t="shared" si="97"/>
        <v>謌</v>
      </c>
      <c r="U837">
        <f>MATCH(A837,Table9[Index],0)</f>
        <v>1417</v>
      </c>
    </row>
    <row r="838" spans="1:21" ht="15.75" thickBot="1" x14ac:dyDescent="0.3">
      <c r="A838" s="5"/>
      <c r="B838" s="5"/>
      <c r="C838" s="2" t="s">
        <v>3243</v>
      </c>
      <c r="D838" s="2"/>
      <c r="E838" s="2">
        <v>3088</v>
      </c>
      <c r="F838" s="2" t="s">
        <v>3303</v>
      </c>
      <c r="G838" s="2" t="s">
        <v>3304</v>
      </c>
      <c r="H838" s="2"/>
      <c r="J838" t="str">
        <f t="shared" si="92"/>
        <v/>
      </c>
      <c r="K838" t="str">
        <f t="shared" si="93"/>
        <v/>
      </c>
      <c r="L838" t="str">
        <f t="shared" si="91"/>
        <v>灕</v>
      </c>
      <c r="M838" t="str">
        <f t="shared" si="91"/>
        <v/>
      </c>
      <c r="O838">
        <f t="shared" si="94"/>
        <v>3088</v>
      </c>
      <c r="P838" t="str">
        <f t="shared" si="95"/>
        <v>酿</v>
      </c>
      <c r="Q838" t="str">
        <f t="shared" si="96"/>
        <v>釀</v>
      </c>
      <c r="R838" t="str">
        <f t="shared" si="97"/>
        <v/>
      </c>
      <c r="U838" t="e">
        <f>MATCH(A838,Table9[Index],0)</f>
        <v>#N/A</v>
      </c>
    </row>
    <row r="839" spans="1:21" ht="15.75" thickBot="1" x14ac:dyDescent="0.3">
      <c r="A839" s="2">
        <v>3017</v>
      </c>
      <c r="B839" s="2" t="s">
        <v>3244</v>
      </c>
      <c r="C839" s="2"/>
      <c r="D839" s="2" t="s">
        <v>3245</v>
      </c>
      <c r="E839" s="2">
        <v>3091</v>
      </c>
      <c r="F839" s="2" t="s">
        <v>3305</v>
      </c>
      <c r="G839" s="2"/>
      <c r="H839" s="2" t="s">
        <v>3306</v>
      </c>
      <c r="J839">
        <f t="shared" si="92"/>
        <v>3017</v>
      </c>
      <c r="K839" t="str">
        <f t="shared" si="93"/>
        <v>溯</v>
      </c>
      <c r="L839" t="str">
        <f t="shared" si="91"/>
        <v/>
      </c>
      <c r="M839" t="str">
        <f t="shared" si="91"/>
        <v>泝遡</v>
      </c>
      <c r="O839">
        <f t="shared" si="94"/>
        <v>3091</v>
      </c>
      <c r="P839" t="str">
        <f t="shared" si="95"/>
        <v>碱</v>
      </c>
      <c r="Q839" t="str">
        <f t="shared" si="96"/>
        <v/>
      </c>
      <c r="R839" t="str">
        <f t="shared" si="97"/>
        <v>堿鹻鹼</v>
      </c>
      <c r="U839">
        <f>MATCH(A839,Table9[Index],0)</f>
        <v>1418</v>
      </c>
    </row>
    <row r="840" spans="1:21" ht="15.75" thickBot="1" x14ac:dyDescent="0.3">
      <c r="A840" s="2">
        <v>3018</v>
      </c>
      <c r="B840" s="2" t="s">
        <v>3246</v>
      </c>
      <c r="C840" s="2" t="s">
        <v>3247</v>
      </c>
      <c r="D840" s="2"/>
      <c r="E840" s="2">
        <v>3094</v>
      </c>
      <c r="F840" s="2" t="s">
        <v>3307</v>
      </c>
      <c r="G840" s="2" t="s">
        <v>3308</v>
      </c>
      <c r="H840" s="2"/>
      <c r="J840">
        <f t="shared" si="92"/>
        <v>3018</v>
      </c>
      <c r="K840" t="str">
        <f t="shared" si="93"/>
        <v>滨</v>
      </c>
      <c r="L840" t="str">
        <f t="shared" si="91"/>
        <v>濱</v>
      </c>
      <c r="M840" t="str">
        <f t="shared" si="91"/>
        <v/>
      </c>
      <c r="O840">
        <f t="shared" si="94"/>
        <v>3094</v>
      </c>
      <c r="P840" t="str">
        <f t="shared" si="95"/>
        <v>愿</v>
      </c>
      <c r="Q840" t="str">
        <f t="shared" si="96"/>
        <v>願</v>
      </c>
      <c r="R840" t="str">
        <f t="shared" si="97"/>
        <v/>
      </c>
      <c r="U840">
        <f>MATCH(A840,Table9[Index],0)</f>
        <v>1419</v>
      </c>
    </row>
    <row r="841" spans="1:21" ht="15.75" thickBot="1" x14ac:dyDescent="0.3">
      <c r="A841" s="2">
        <v>3022</v>
      </c>
      <c r="B841" s="2" t="s">
        <v>3248</v>
      </c>
      <c r="C841" s="2" t="s">
        <v>3249</v>
      </c>
      <c r="D841" s="2"/>
      <c r="E841" s="2">
        <v>3096</v>
      </c>
      <c r="F841" s="2" t="s">
        <v>3309</v>
      </c>
      <c r="G841" s="2" t="s">
        <v>3310</v>
      </c>
      <c r="H841" s="2"/>
      <c r="J841">
        <f t="shared" si="92"/>
        <v>3022</v>
      </c>
      <c r="K841" t="str">
        <f t="shared" si="93"/>
        <v>滩</v>
      </c>
      <c r="L841" t="str">
        <f t="shared" si="91"/>
        <v>灘</v>
      </c>
      <c r="M841" t="str">
        <f t="shared" si="91"/>
        <v/>
      </c>
      <c r="O841">
        <f t="shared" si="94"/>
        <v>3096</v>
      </c>
      <c r="P841" t="str">
        <f t="shared" si="95"/>
        <v>辖</v>
      </c>
      <c r="Q841" t="str">
        <f t="shared" si="96"/>
        <v>轄</v>
      </c>
      <c r="R841" t="str">
        <f t="shared" si="97"/>
        <v/>
      </c>
      <c r="U841">
        <f>MATCH(A841,Table9[Index],0)</f>
        <v>1420</v>
      </c>
    </row>
    <row r="842" spans="1:21" ht="15.75" thickBot="1" x14ac:dyDescent="0.3">
      <c r="A842" s="2">
        <v>3023</v>
      </c>
      <c r="B842" s="2" t="s">
        <v>3250</v>
      </c>
      <c r="C842" s="2"/>
      <c r="D842" s="2" t="s">
        <v>3251</v>
      </c>
      <c r="E842" s="2">
        <v>3097</v>
      </c>
      <c r="F842" s="2" t="s">
        <v>3311</v>
      </c>
      <c r="G842" s="2" t="s">
        <v>3312</v>
      </c>
      <c r="H842" s="2"/>
      <c r="J842">
        <f t="shared" si="92"/>
        <v>3023</v>
      </c>
      <c r="K842" t="str">
        <f t="shared" si="93"/>
        <v>慎</v>
      </c>
      <c r="L842" t="str">
        <f t="shared" si="91"/>
        <v/>
      </c>
      <c r="M842" t="str">
        <f t="shared" si="91"/>
        <v>昚</v>
      </c>
      <c r="O842">
        <f t="shared" si="94"/>
        <v>3097</v>
      </c>
      <c r="P842" t="str">
        <f t="shared" si="95"/>
        <v>辗</v>
      </c>
      <c r="Q842" t="str">
        <f t="shared" si="96"/>
        <v>輾</v>
      </c>
      <c r="R842" t="str">
        <f t="shared" si="97"/>
        <v/>
      </c>
      <c r="U842">
        <f>MATCH(A842,Table9[Index],0)</f>
        <v>1421</v>
      </c>
    </row>
    <row r="843" spans="1:21" ht="15.75" thickBot="1" x14ac:dyDescent="0.3">
      <c r="A843" s="2">
        <v>3024</v>
      </c>
      <c r="B843" s="2" t="s">
        <v>3252</v>
      </c>
      <c r="C843" s="2" t="s">
        <v>3253</v>
      </c>
      <c r="D843" s="2"/>
      <c r="E843" s="2">
        <v>3100</v>
      </c>
      <c r="F843" s="2" t="s">
        <v>3313</v>
      </c>
      <c r="G843" s="2" t="s">
        <v>3314</v>
      </c>
      <c r="H843" s="2"/>
      <c r="J843">
        <f t="shared" si="92"/>
        <v>3024</v>
      </c>
      <c r="K843" t="str">
        <f t="shared" si="93"/>
        <v>誉</v>
      </c>
      <c r="L843" t="str">
        <f t="shared" si="91"/>
        <v>譽</v>
      </c>
      <c r="M843" t="str">
        <f t="shared" si="91"/>
        <v/>
      </c>
      <c r="O843">
        <f t="shared" si="94"/>
        <v>3100</v>
      </c>
      <c r="P843" t="str">
        <f t="shared" si="95"/>
        <v>颗</v>
      </c>
      <c r="Q843" t="str">
        <f t="shared" si="96"/>
        <v>顆</v>
      </c>
      <c r="R843" t="str">
        <f t="shared" si="97"/>
        <v/>
      </c>
      <c r="U843">
        <f>MATCH(A843,Table9[Index],0)</f>
        <v>1422</v>
      </c>
    </row>
    <row r="844" spans="1:21" x14ac:dyDescent="0.25">
      <c r="A844" s="19"/>
      <c r="B844" s="19"/>
      <c r="C844" s="19"/>
      <c r="D844" s="19"/>
      <c r="E844" s="19"/>
      <c r="F844" s="19"/>
      <c r="G844" s="19"/>
      <c r="H844" s="19"/>
      <c r="J844" t="str">
        <f t="shared" si="92"/>
        <v/>
      </c>
      <c r="K844" t="str">
        <f t="shared" si="93"/>
        <v/>
      </c>
      <c r="L844" t="str">
        <f t="shared" si="91"/>
        <v/>
      </c>
      <c r="M844" t="str">
        <f t="shared" si="91"/>
        <v/>
      </c>
      <c r="O844" t="str">
        <f t="shared" si="94"/>
        <v/>
      </c>
      <c r="P844" t="str">
        <f t="shared" si="95"/>
        <v/>
      </c>
      <c r="Q844" t="str">
        <f t="shared" si="96"/>
        <v/>
      </c>
      <c r="R844" t="str">
        <f t="shared" si="97"/>
        <v/>
      </c>
      <c r="U844" t="e">
        <f>MATCH(A844,Table9[Index],0)</f>
        <v>#N/A</v>
      </c>
    </row>
    <row r="845" spans="1:21" ht="15.75" thickBot="1" x14ac:dyDescent="0.3">
      <c r="A845" s="14"/>
      <c r="J845" t="str">
        <f t="shared" si="92"/>
        <v/>
      </c>
      <c r="K845" t="str">
        <f t="shared" si="93"/>
        <v/>
      </c>
      <c r="L845" t="str">
        <f t="shared" si="91"/>
        <v/>
      </c>
      <c r="M845" t="str">
        <f t="shared" si="91"/>
        <v/>
      </c>
      <c r="O845" t="str">
        <f t="shared" si="94"/>
        <v/>
      </c>
      <c r="P845" t="str">
        <f t="shared" si="95"/>
        <v/>
      </c>
      <c r="Q845" t="str">
        <f t="shared" si="96"/>
        <v/>
      </c>
      <c r="R845" t="str">
        <f t="shared" si="97"/>
        <v/>
      </c>
      <c r="U845" t="e">
        <f>MATCH(A845,Table9[Index],0)</f>
        <v>#N/A</v>
      </c>
    </row>
    <row r="846" spans="1:21" ht="15.75" thickBot="1" x14ac:dyDescent="0.3">
      <c r="A846" s="20" t="s">
        <v>0</v>
      </c>
      <c r="B846" s="21"/>
      <c r="C846" s="1" t="s">
        <v>1</v>
      </c>
      <c r="D846" s="1" t="s">
        <v>2</v>
      </c>
      <c r="E846" s="20" t="s">
        <v>0</v>
      </c>
      <c r="F846" s="21"/>
      <c r="G846" s="1" t="s">
        <v>1</v>
      </c>
      <c r="H846" s="1" t="s">
        <v>2</v>
      </c>
      <c r="J846" t="str">
        <f t="shared" si="92"/>
        <v>规范字</v>
      </c>
      <c r="K846" t="str">
        <f t="shared" si="93"/>
        <v/>
      </c>
      <c r="L846" t="str">
        <f t="shared" si="91"/>
        <v>体</v>
      </c>
      <c r="M846" t="str">
        <f t="shared" si="91"/>
        <v>体</v>
      </c>
      <c r="O846" t="str">
        <f t="shared" si="94"/>
        <v>规范字</v>
      </c>
      <c r="P846" t="str">
        <f t="shared" si="95"/>
        <v/>
      </c>
      <c r="Q846" t="str">
        <f t="shared" si="96"/>
        <v>体</v>
      </c>
      <c r="R846" t="str">
        <f t="shared" si="97"/>
        <v>体</v>
      </c>
      <c r="U846" t="e">
        <f>MATCH(A846,Table9[Index],0)</f>
        <v>#N/A</v>
      </c>
    </row>
    <row r="847" spans="1:21" ht="15.75" thickBot="1" x14ac:dyDescent="0.3">
      <c r="A847" s="2">
        <v>3101</v>
      </c>
      <c r="B847" s="2" t="s">
        <v>3315</v>
      </c>
      <c r="C847" s="2"/>
      <c r="D847" s="2" t="s">
        <v>3316</v>
      </c>
      <c r="E847" s="2">
        <v>3186</v>
      </c>
      <c r="F847" s="2" t="s">
        <v>3379</v>
      </c>
      <c r="G847" s="2"/>
      <c r="H847" s="2" t="s">
        <v>3380</v>
      </c>
      <c r="J847">
        <f t="shared" si="92"/>
        <v>3101</v>
      </c>
      <c r="K847" t="str">
        <f t="shared" si="93"/>
        <v>瞅</v>
      </c>
      <c r="L847" t="str">
        <f t="shared" si="91"/>
        <v/>
      </c>
      <c r="M847" t="str">
        <f t="shared" si="91"/>
        <v>𥄨矁</v>
      </c>
      <c r="O847">
        <f t="shared" si="94"/>
        <v>3186</v>
      </c>
      <c r="P847" t="str">
        <f t="shared" si="95"/>
        <v>凳</v>
      </c>
      <c r="Q847" t="str">
        <f t="shared" si="96"/>
        <v/>
      </c>
      <c r="R847" t="str">
        <f t="shared" si="97"/>
        <v>櫈</v>
      </c>
      <c r="U847">
        <f>MATCH(A847,Table9[Index],0)</f>
        <v>1452</v>
      </c>
    </row>
    <row r="848" spans="1:21" ht="15.75" thickBot="1" x14ac:dyDescent="0.3">
      <c r="A848" s="2">
        <v>3103</v>
      </c>
      <c r="B848" s="2" t="s">
        <v>3317</v>
      </c>
      <c r="C848" s="2"/>
      <c r="D848" s="2" t="s">
        <v>3318</v>
      </c>
      <c r="E848" s="2">
        <v>3187</v>
      </c>
      <c r="F848" s="2" t="s">
        <v>3381</v>
      </c>
      <c r="G848" s="2" t="s">
        <v>3382</v>
      </c>
      <c r="H848" s="2" t="s">
        <v>3383</v>
      </c>
      <c r="J848">
        <f t="shared" si="92"/>
        <v>3103</v>
      </c>
      <c r="K848" t="str">
        <f t="shared" si="93"/>
        <v>嗽</v>
      </c>
      <c r="L848" t="str">
        <f t="shared" si="91"/>
        <v/>
      </c>
      <c r="M848" t="str">
        <f t="shared" si="91"/>
        <v>𠻳</v>
      </c>
      <c r="O848">
        <f t="shared" si="94"/>
        <v>3187</v>
      </c>
      <c r="P848" t="str">
        <f t="shared" si="95"/>
        <v>骡</v>
      </c>
      <c r="Q848" t="str">
        <f t="shared" si="96"/>
        <v>騾</v>
      </c>
      <c r="R848" t="str">
        <f t="shared" si="97"/>
        <v>驘</v>
      </c>
      <c r="U848">
        <f>MATCH(A848,Table9[Index],0)</f>
        <v>1453</v>
      </c>
    </row>
    <row r="849" spans="1:21" ht="15.75" thickBot="1" x14ac:dyDescent="0.3">
      <c r="A849" s="2">
        <v>3104</v>
      </c>
      <c r="B849" s="2" t="s">
        <v>3319</v>
      </c>
      <c r="C849" s="2" t="s">
        <v>3320</v>
      </c>
      <c r="D849" s="2"/>
      <c r="E849" s="2">
        <v>3188</v>
      </c>
      <c r="F849" s="2" t="s">
        <v>3384</v>
      </c>
      <c r="G849" s="2" t="s">
        <v>3385</v>
      </c>
      <c r="H849" s="2"/>
      <c r="J849">
        <f t="shared" si="92"/>
        <v>3104</v>
      </c>
      <c r="K849" t="str">
        <f t="shared" si="93"/>
        <v>踊</v>
      </c>
      <c r="L849" t="str">
        <f t="shared" si="91"/>
        <v>踴</v>
      </c>
      <c r="M849" t="str">
        <f t="shared" si="91"/>
        <v/>
      </c>
      <c r="O849">
        <f t="shared" si="94"/>
        <v>3188</v>
      </c>
      <c r="P849" t="str">
        <f t="shared" si="95"/>
        <v>缩</v>
      </c>
      <c r="Q849" t="str">
        <f t="shared" si="96"/>
        <v>縮</v>
      </c>
      <c r="R849" t="str">
        <f t="shared" si="97"/>
        <v/>
      </c>
      <c r="U849">
        <f>MATCH(A849,Table9[Index],0)</f>
        <v>1454</v>
      </c>
    </row>
    <row r="850" spans="1:21" ht="15.75" thickBot="1" x14ac:dyDescent="0.3">
      <c r="A850" s="2">
        <v>3106</v>
      </c>
      <c r="B850" s="2" t="s">
        <v>3321</v>
      </c>
      <c r="C850" s="2" t="s">
        <v>3322</v>
      </c>
      <c r="D850" s="2"/>
      <c r="E850" s="2">
        <v>3190</v>
      </c>
      <c r="F850" s="2" t="s">
        <v>3386</v>
      </c>
      <c r="G850" s="2" t="s">
        <v>3387</v>
      </c>
      <c r="H850" s="2"/>
      <c r="J850">
        <f t="shared" si="92"/>
        <v>3106</v>
      </c>
      <c r="K850" t="str">
        <f t="shared" si="93"/>
        <v>蜡</v>
      </c>
      <c r="L850" t="str">
        <f t="shared" si="91"/>
        <v>蠟</v>
      </c>
      <c r="M850" t="str">
        <f t="shared" si="91"/>
        <v/>
      </c>
      <c r="O850">
        <f t="shared" si="94"/>
        <v>3190</v>
      </c>
      <c r="P850" t="str">
        <f t="shared" si="95"/>
        <v>撵</v>
      </c>
      <c r="Q850" t="str">
        <f t="shared" si="96"/>
        <v>攆</v>
      </c>
      <c r="R850" t="str">
        <f t="shared" si="97"/>
        <v/>
      </c>
      <c r="U850">
        <f>MATCH(A850,Table9[Index],0)</f>
        <v>1455</v>
      </c>
    </row>
    <row r="851" spans="1:21" ht="15.75" thickBot="1" x14ac:dyDescent="0.3">
      <c r="A851" s="2">
        <v>3107</v>
      </c>
      <c r="B851" s="2" t="s">
        <v>3323</v>
      </c>
      <c r="C851" s="2" t="s">
        <v>3324</v>
      </c>
      <c r="D851" s="2"/>
      <c r="E851" s="2">
        <v>3196</v>
      </c>
      <c r="F851" s="2" t="s">
        <v>3388</v>
      </c>
      <c r="G851" s="2"/>
      <c r="H851" s="2" t="s">
        <v>3389</v>
      </c>
      <c r="J851">
        <f t="shared" si="92"/>
        <v>3107</v>
      </c>
      <c r="K851" t="str">
        <f t="shared" si="93"/>
        <v>蝇</v>
      </c>
      <c r="L851" t="str">
        <f t="shared" si="91"/>
        <v>蠅</v>
      </c>
      <c r="M851" t="str">
        <f t="shared" si="91"/>
        <v/>
      </c>
      <c r="O851">
        <f t="shared" si="94"/>
        <v>3196</v>
      </c>
      <c r="P851" t="str">
        <f t="shared" si="95"/>
        <v>撑</v>
      </c>
      <c r="Q851" t="str">
        <f t="shared" si="96"/>
        <v/>
      </c>
      <c r="R851" t="str">
        <f t="shared" si="97"/>
        <v>撐</v>
      </c>
      <c r="U851">
        <f>MATCH(A851,Table9[Index],0)</f>
        <v>1456</v>
      </c>
    </row>
    <row r="852" spans="1:21" ht="15.75" thickBot="1" x14ac:dyDescent="0.3">
      <c r="A852" s="2">
        <v>3109</v>
      </c>
      <c r="B852" s="2" t="s">
        <v>3325</v>
      </c>
      <c r="C852" s="2" t="s">
        <v>3326</v>
      </c>
      <c r="D852" s="2"/>
      <c r="E852" s="2">
        <v>3201</v>
      </c>
      <c r="F852" s="2" t="s">
        <v>3390</v>
      </c>
      <c r="G852" s="2"/>
      <c r="H852" s="2" t="s">
        <v>3391</v>
      </c>
      <c r="J852">
        <f t="shared" si="92"/>
        <v>3109</v>
      </c>
      <c r="K852" t="str">
        <f t="shared" si="93"/>
        <v>蝉</v>
      </c>
      <c r="L852" t="str">
        <f t="shared" si="91"/>
        <v>蟬</v>
      </c>
      <c r="M852" t="str">
        <f t="shared" si="91"/>
        <v/>
      </c>
      <c r="O852">
        <f t="shared" si="94"/>
        <v>3201</v>
      </c>
      <c r="P852" t="str">
        <f t="shared" si="95"/>
        <v>墩</v>
      </c>
      <c r="Q852" t="str">
        <f t="shared" si="96"/>
        <v/>
      </c>
      <c r="R852" t="str">
        <f t="shared" si="97"/>
        <v>墪</v>
      </c>
      <c r="U852">
        <f>MATCH(A852,Table9[Index],0)</f>
        <v>1457</v>
      </c>
    </row>
    <row r="853" spans="1:21" ht="15.75" thickBot="1" x14ac:dyDescent="0.3">
      <c r="A853" s="2">
        <v>3112</v>
      </c>
      <c r="B853" s="2" t="s">
        <v>3327</v>
      </c>
      <c r="C853" s="2" t="s">
        <v>3328</v>
      </c>
      <c r="D853" s="2"/>
      <c r="E853" s="2">
        <v>3205</v>
      </c>
      <c r="F853" s="2" t="s">
        <v>3392</v>
      </c>
      <c r="G853" s="2"/>
      <c r="H853" s="2" t="s">
        <v>3393</v>
      </c>
      <c r="J853">
        <f t="shared" si="92"/>
        <v>3112</v>
      </c>
      <c r="K853" t="str">
        <f t="shared" si="93"/>
        <v>赚</v>
      </c>
      <c r="L853" t="str">
        <f t="shared" si="91"/>
        <v>賺</v>
      </c>
      <c r="M853" t="str">
        <f t="shared" si="91"/>
        <v/>
      </c>
      <c r="O853">
        <f t="shared" si="94"/>
        <v>3205</v>
      </c>
      <c r="P853" t="str">
        <f t="shared" si="95"/>
        <v>撰</v>
      </c>
      <c r="Q853" t="str">
        <f t="shared" si="96"/>
        <v/>
      </c>
      <c r="R853" t="str">
        <f t="shared" si="97"/>
        <v>譔</v>
      </c>
      <c r="U853">
        <f>MATCH(A853,Table9[Index],0)</f>
        <v>1458</v>
      </c>
    </row>
    <row r="854" spans="1:21" ht="15.75" thickBot="1" x14ac:dyDescent="0.3">
      <c r="A854" s="2">
        <v>3113</v>
      </c>
      <c r="B854" s="2" t="s">
        <v>3329</v>
      </c>
      <c r="C854" s="2" t="s">
        <v>3330</v>
      </c>
      <c r="D854" s="2" t="s">
        <v>3331</v>
      </c>
      <c r="E854" s="2">
        <v>3206</v>
      </c>
      <c r="F854" s="2" t="s">
        <v>3394</v>
      </c>
      <c r="G854" s="2" t="s">
        <v>3395</v>
      </c>
      <c r="H854" s="2"/>
      <c r="J854">
        <f t="shared" si="92"/>
        <v>3113</v>
      </c>
      <c r="K854" t="str">
        <f t="shared" si="93"/>
        <v>锹</v>
      </c>
      <c r="L854" t="str">
        <f t="shared" si="91"/>
        <v>鍬</v>
      </c>
      <c r="M854" t="str">
        <f t="shared" si="91"/>
        <v>鍫</v>
      </c>
      <c r="O854">
        <f t="shared" si="94"/>
        <v>3206</v>
      </c>
      <c r="P854" t="str">
        <f t="shared" si="95"/>
        <v>聪</v>
      </c>
      <c r="Q854" t="str">
        <f t="shared" si="96"/>
        <v>聰</v>
      </c>
      <c r="R854" t="str">
        <f t="shared" si="97"/>
        <v/>
      </c>
      <c r="U854">
        <f>MATCH(A854,Table9[Index],0)</f>
        <v>1459</v>
      </c>
    </row>
    <row r="855" spans="1:21" ht="15.75" thickBot="1" x14ac:dyDescent="0.3">
      <c r="A855" s="2">
        <v>3114</v>
      </c>
      <c r="B855" s="2" t="s">
        <v>3332</v>
      </c>
      <c r="C855" s="2" t="s">
        <v>3333</v>
      </c>
      <c r="D855" s="2"/>
      <c r="E855" s="2">
        <v>3207</v>
      </c>
      <c r="F855" s="2" t="s">
        <v>3396</v>
      </c>
      <c r="G855" s="2"/>
      <c r="H855" s="2" t="s">
        <v>3397</v>
      </c>
      <c r="J855">
        <f t="shared" si="92"/>
        <v>3114</v>
      </c>
      <c r="K855" t="str">
        <f t="shared" si="93"/>
        <v>锻</v>
      </c>
      <c r="L855" t="str">
        <f t="shared" si="91"/>
        <v>鍛</v>
      </c>
      <c r="M855" t="str">
        <f t="shared" si="91"/>
        <v/>
      </c>
      <c r="O855">
        <f t="shared" si="94"/>
        <v>3207</v>
      </c>
      <c r="P855" t="str">
        <f t="shared" si="95"/>
        <v>鞋</v>
      </c>
      <c r="Q855" t="str">
        <f t="shared" si="96"/>
        <v/>
      </c>
      <c r="R855" t="str">
        <f t="shared" si="97"/>
        <v>鞵</v>
      </c>
      <c r="U855">
        <f>MATCH(A855,Table9[Index],0)</f>
        <v>1460</v>
      </c>
    </row>
    <row r="856" spans="1:21" ht="15.75" thickBot="1" x14ac:dyDescent="0.3">
      <c r="A856" s="2">
        <v>3115</v>
      </c>
      <c r="B856" s="2" t="s">
        <v>3334</v>
      </c>
      <c r="C856" s="2" t="s">
        <v>3335</v>
      </c>
      <c r="D856" s="2"/>
      <c r="E856" s="2">
        <v>3208</v>
      </c>
      <c r="F856" s="2" t="s">
        <v>3398</v>
      </c>
      <c r="G856" s="2"/>
      <c r="H856" s="2" t="s">
        <v>3399</v>
      </c>
      <c r="J856">
        <f t="shared" si="92"/>
        <v>3115</v>
      </c>
      <c r="K856" t="str">
        <f t="shared" si="93"/>
        <v>镀</v>
      </c>
      <c r="L856" t="str">
        <f t="shared" si="91"/>
        <v>鍍</v>
      </c>
      <c r="M856" t="str">
        <f t="shared" si="91"/>
        <v/>
      </c>
      <c r="O856">
        <f t="shared" si="94"/>
        <v>3208</v>
      </c>
      <c r="P856" t="str">
        <f t="shared" si="95"/>
        <v>鞍</v>
      </c>
      <c r="Q856" t="str">
        <f t="shared" si="96"/>
        <v/>
      </c>
      <c r="R856" t="str">
        <f t="shared" si="97"/>
        <v>鞌</v>
      </c>
      <c r="U856">
        <f>MATCH(A856,Table9[Index],0)</f>
        <v>1461</v>
      </c>
    </row>
    <row r="857" spans="1:21" ht="15.75" thickBot="1" x14ac:dyDescent="0.3">
      <c r="A857" s="2">
        <v>3118</v>
      </c>
      <c r="B857" s="2" t="s">
        <v>3336</v>
      </c>
      <c r="C857" s="2" t="s">
        <v>3337</v>
      </c>
      <c r="D857" s="2"/>
      <c r="E857" s="2">
        <v>3210</v>
      </c>
      <c r="F857" s="2" t="s">
        <v>3400</v>
      </c>
      <c r="G857" s="2"/>
      <c r="H857" s="2" t="s">
        <v>3401</v>
      </c>
      <c r="J857">
        <f t="shared" si="92"/>
        <v>3118</v>
      </c>
      <c r="K857" t="str">
        <f t="shared" si="93"/>
        <v>稳</v>
      </c>
      <c r="L857" t="str">
        <f t="shared" si="91"/>
        <v>穩</v>
      </c>
      <c r="M857" t="str">
        <f t="shared" si="91"/>
        <v/>
      </c>
      <c r="O857">
        <f t="shared" si="94"/>
        <v>3210</v>
      </c>
      <c r="P857" t="str">
        <f t="shared" si="95"/>
        <v>蕊</v>
      </c>
      <c r="Q857" t="str">
        <f t="shared" si="96"/>
        <v/>
      </c>
      <c r="R857" t="str">
        <f t="shared" si="97"/>
        <v>蕋橤蘂</v>
      </c>
      <c r="U857">
        <f>MATCH(A857,Table9[Index],0)</f>
        <v>1462</v>
      </c>
    </row>
    <row r="858" spans="1:21" ht="15.75" thickBot="1" x14ac:dyDescent="0.3">
      <c r="A858" s="2">
        <v>3119</v>
      </c>
      <c r="B858" s="2" t="s">
        <v>3338</v>
      </c>
      <c r="C858" s="2"/>
      <c r="D858" s="2" t="s">
        <v>3339</v>
      </c>
      <c r="E858" s="2">
        <v>3212</v>
      </c>
      <c r="F858" s="2" t="s">
        <v>3402</v>
      </c>
      <c r="G858" s="2" t="s">
        <v>3403</v>
      </c>
      <c r="H858" s="2"/>
      <c r="J858">
        <f t="shared" si="92"/>
        <v>3119</v>
      </c>
      <c r="K858" t="str">
        <f t="shared" si="93"/>
        <v>熏</v>
      </c>
      <c r="L858" t="str">
        <f t="shared" si="91"/>
        <v/>
      </c>
      <c r="M858" t="str">
        <f t="shared" si="91"/>
        <v>燻</v>
      </c>
      <c r="O858">
        <f t="shared" si="94"/>
        <v>3212</v>
      </c>
      <c r="P858" t="str">
        <f t="shared" si="95"/>
        <v>蕴</v>
      </c>
      <c r="Q858" t="str">
        <f t="shared" si="96"/>
        <v>藴</v>
      </c>
      <c r="R858" t="str">
        <f t="shared" si="97"/>
        <v/>
      </c>
      <c r="U858">
        <f>MATCH(A858,Table9[Index],0)</f>
        <v>1463</v>
      </c>
    </row>
    <row r="859" spans="1:21" ht="15.75" thickBot="1" x14ac:dyDescent="0.3">
      <c r="A859" s="2">
        <v>3122</v>
      </c>
      <c r="B859" s="2" t="s">
        <v>3340</v>
      </c>
      <c r="C859" s="2" t="s">
        <v>3341</v>
      </c>
      <c r="D859" s="2"/>
      <c r="E859" s="2">
        <v>3215</v>
      </c>
      <c r="F859" s="2" t="s">
        <v>3404</v>
      </c>
      <c r="G859" s="2" t="s">
        <v>3405</v>
      </c>
      <c r="H859" s="2"/>
      <c r="J859">
        <f t="shared" si="92"/>
        <v>3122</v>
      </c>
      <c r="K859" t="str">
        <f t="shared" si="93"/>
        <v>箩</v>
      </c>
      <c r="L859" t="str">
        <f t="shared" si="91"/>
        <v>籮</v>
      </c>
      <c r="M859" t="str">
        <f t="shared" si="91"/>
        <v/>
      </c>
      <c r="O859">
        <f t="shared" si="94"/>
        <v>3215</v>
      </c>
      <c r="P859" t="str">
        <f t="shared" si="95"/>
        <v>樱</v>
      </c>
      <c r="Q859" t="str">
        <f t="shared" si="96"/>
        <v>櫻</v>
      </c>
      <c r="R859" t="str">
        <f t="shared" si="97"/>
        <v/>
      </c>
      <c r="U859">
        <f>MATCH(A859,Table9[Index],0)</f>
        <v>1464</v>
      </c>
    </row>
    <row r="860" spans="1:21" ht="15.75" thickBot="1" x14ac:dyDescent="0.3">
      <c r="A860" s="2">
        <v>3123</v>
      </c>
      <c r="B860" s="2" t="s">
        <v>3342</v>
      </c>
      <c r="C860" s="2"/>
      <c r="D860" s="3" t="s">
        <v>3343</v>
      </c>
      <c r="E860" s="2">
        <v>3221</v>
      </c>
      <c r="F860" s="2" t="s">
        <v>3406</v>
      </c>
      <c r="G860" s="2" t="s">
        <v>3407</v>
      </c>
      <c r="H860" s="2" t="s">
        <v>3408</v>
      </c>
      <c r="J860">
        <f t="shared" si="92"/>
        <v>3123</v>
      </c>
      <c r="K860" t="str">
        <f t="shared" si="93"/>
        <v>管</v>
      </c>
      <c r="L860" t="str">
        <f t="shared" si="91"/>
        <v/>
      </c>
      <c r="M860" t="str">
        <f t="shared" si="91"/>
        <v>筦48</v>
      </c>
      <c r="O860">
        <f t="shared" si="94"/>
        <v>3221</v>
      </c>
      <c r="P860" t="str">
        <f t="shared" si="95"/>
        <v>飘</v>
      </c>
      <c r="Q860" t="str">
        <f t="shared" si="96"/>
        <v>飄</v>
      </c>
      <c r="R860" t="str">
        <f t="shared" si="97"/>
        <v>飃</v>
      </c>
      <c r="U860">
        <f>MATCH(A860,Table9[Index],0)</f>
        <v>47</v>
      </c>
    </row>
    <row r="861" spans="1:21" ht="15.75" thickBot="1" x14ac:dyDescent="0.3">
      <c r="A861" s="2">
        <v>3124</v>
      </c>
      <c r="B861" s="2" t="s">
        <v>3344</v>
      </c>
      <c r="C861" s="2" t="s">
        <v>3345</v>
      </c>
      <c r="D861" s="2"/>
      <c r="E861" s="2">
        <v>3223</v>
      </c>
      <c r="F861" s="2" t="s">
        <v>3409</v>
      </c>
      <c r="G861" s="2"/>
      <c r="H861" s="2" t="s">
        <v>3410</v>
      </c>
      <c r="J861">
        <f t="shared" si="92"/>
        <v>3124</v>
      </c>
      <c r="K861" t="str">
        <f t="shared" si="93"/>
        <v>箫</v>
      </c>
      <c r="L861" t="str">
        <f t="shared" si="91"/>
        <v>簫</v>
      </c>
      <c r="M861" t="str">
        <f t="shared" si="91"/>
        <v/>
      </c>
      <c r="O861">
        <f t="shared" si="94"/>
        <v>3223</v>
      </c>
      <c r="P861" t="str">
        <f t="shared" si="95"/>
        <v>醇</v>
      </c>
      <c r="Q861" t="str">
        <f t="shared" si="96"/>
        <v/>
      </c>
      <c r="R861" t="str">
        <f t="shared" si="97"/>
        <v>醕</v>
      </c>
      <c r="U861">
        <f>MATCH(A861,Table9[Index],0)</f>
        <v>1465</v>
      </c>
    </row>
    <row r="862" spans="1:21" ht="15.75" thickBot="1" x14ac:dyDescent="0.3">
      <c r="A862" s="2">
        <v>3125</v>
      </c>
      <c r="B862" s="2" t="s">
        <v>3346</v>
      </c>
      <c r="C862" s="2" t="s">
        <v>3347</v>
      </c>
      <c r="D862" s="2"/>
      <c r="E862" s="2">
        <v>3231</v>
      </c>
      <c r="F862" s="2" t="s">
        <v>3411</v>
      </c>
      <c r="G862" s="2" t="s">
        <v>3412</v>
      </c>
      <c r="H862" s="2"/>
      <c r="J862">
        <f t="shared" si="92"/>
        <v>3125</v>
      </c>
      <c r="K862" t="str">
        <f t="shared" si="93"/>
        <v>舆</v>
      </c>
      <c r="L862" t="str">
        <f t="shared" si="91"/>
        <v>輿</v>
      </c>
      <c r="M862" t="str">
        <f t="shared" si="91"/>
        <v/>
      </c>
      <c r="O862">
        <f t="shared" si="94"/>
        <v>3231</v>
      </c>
      <c r="P862" t="str">
        <f t="shared" si="95"/>
        <v>霉</v>
      </c>
      <c r="Q862" t="str">
        <f t="shared" si="96"/>
        <v>黴</v>
      </c>
      <c r="R862" t="str">
        <f t="shared" si="97"/>
        <v/>
      </c>
      <c r="U862">
        <f>MATCH(A862,Table9[Index],0)</f>
        <v>1466</v>
      </c>
    </row>
    <row r="863" spans="1:21" ht="15.75" thickBot="1" x14ac:dyDescent="0.3">
      <c r="A863" s="2">
        <v>3134</v>
      </c>
      <c r="B863" s="2" t="s">
        <v>3348</v>
      </c>
      <c r="C863" s="2"/>
      <c r="D863" s="2" t="s">
        <v>3349</v>
      </c>
      <c r="E863" s="2">
        <v>3232</v>
      </c>
      <c r="F863" s="2" t="s">
        <v>3413</v>
      </c>
      <c r="G863" s="2" t="s">
        <v>3414</v>
      </c>
      <c r="H863" s="2"/>
      <c r="J863">
        <f t="shared" si="92"/>
        <v>3134</v>
      </c>
      <c r="K863" t="str">
        <f t="shared" si="93"/>
        <v>膀</v>
      </c>
      <c r="L863" t="str">
        <f t="shared" si="91"/>
        <v/>
      </c>
      <c r="M863" t="str">
        <f t="shared" si="91"/>
        <v>髈</v>
      </c>
      <c r="O863">
        <f t="shared" si="94"/>
        <v>3232</v>
      </c>
      <c r="P863" t="str">
        <f t="shared" si="95"/>
        <v>瞒</v>
      </c>
      <c r="Q863" t="str">
        <f t="shared" si="96"/>
        <v>瞞</v>
      </c>
      <c r="R863" t="str">
        <f t="shared" si="97"/>
        <v/>
      </c>
      <c r="U863">
        <f>MATCH(A863,Table9[Index],0)</f>
        <v>1467</v>
      </c>
    </row>
    <row r="864" spans="1:21" ht="15.75" thickBot="1" x14ac:dyDescent="0.3">
      <c r="A864" s="2">
        <v>3135</v>
      </c>
      <c r="B864" s="2" t="s">
        <v>3350</v>
      </c>
      <c r="C864" s="2" t="s">
        <v>3351</v>
      </c>
      <c r="D864" s="2" t="s">
        <v>3352</v>
      </c>
      <c r="E864" s="2">
        <v>3233</v>
      </c>
      <c r="F864" s="2" t="s">
        <v>3415</v>
      </c>
      <c r="G864" s="2" t="s">
        <v>3416</v>
      </c>
      <c r="H864" s="2"/>
      <c r="J864">
        <f t="shared" si="92"/>
        <v>3135</v>
      </c>
      <c r="K864" t="str">
        <f t="shared" si="93"/>
        <v>鲜</v>
      </c>
      <c r="L864" t="str">
        <f t="shared" si="91"/>
        <v>鮮</v>
      </c>
      <c r="M864" t="str">
        <f t="shared" si="91"/>
        <v>尠尟鱻</v>
      </c>
      <c r="O864">
        <f t="shared" si="94"/>
        <v>3233</v>
      </c>
      <c r="P864" t="str">
        <f t="shared" si="95"/>
        <v>题</v>
      </c>
      <c r="Q864" t="str">
        <f t="shared" si="96"/>
        <v>題</v>
      </c>
      <c r="R864" t="str">
        <f t="shared" si="97"/>
        <v/>
      </c>
      <c r="U864">
        <f>MATCH(A864,Table9[Index],0)</f>
        <v>1468</v>
      </c>
    </row>
    <row r="865" spans="1:21" ht="15.75" thickBot="1" x14ac:dyDescent="0.3">
      <c r="A865" s="2">
        <v>3138</v>
      </c>
      <c r="B865" s="2" t="s">
        <v>3353</v>
      </c>
      <c r="C865" s="2" t="s">
        <v>3354</v>
      </c>
      <c r="D865" s="2"/>
      <c r="E865" s="2">
        <v>3236</v>
      </c>
      <c r="F865" s="2" t="s">
        <v>3417</v>
      </c>
      <c r="G865" s="2"/>
      <c r="H865" s="2" t="s">
        <v>3418</v>
      </c>
      <c r="J865">
        <f t="shared" si="92"/>
        <v>3138</v>
      </c>
      <c r="K865" t="str">
        <f t="shared" si="93"/>
        <v>馒</v>
      </c>
      <c r="L865" t="str">
        <f t="shared" si="91"/>
        <v>饅</v>
      </c>
      <c r="M865" t="str">
        <f t="shared" si="91"/>
        <v/>
      </c>
      <c r="O865">
        <f t="shared" si="94"/>
        <v>3236</v>
      </c>
      <c r="P865" t="str">
        <f t="shared" si="95"/>
        <v>嘻</v>
      </c>
      <c r="Q865" t="str">
        <f t="shared" si="96"/>
        <v/>
      </c>
      <c r="R865" t="str">
        <f t="shared" si="97"/>
        <v>譆</v>
      </c>
      <c r="U865">
        <f>MATCH(A865,Table9[Index],0)</f>
        <v>1469</v>
      </c>
    </row>
    <row r="866" spans="1:21" ht="15.75" thickBot="1" x14ac:dyDescent="0.3">
      <c r="A866" s="2">
        <v>3145</v>
      </c>
      <c r="B866" s="2" t="s">
        <v>3355</v>
      </c>
      <c r="C866" s="2"/>
      <c r="D866" s="2" t="s">
        <v>3356</v>
      </c>
      <c r="E866" s="2">
        <v>3243</v>
      </c>
      <c r="F866" s="2" t="s">
        <v>3419</v>
      </c>
      <c r="G866" s="2"/>
      <c r="H866" s="2" t="s">
        <v>3420</v>
      </c>
      <c r="J866">
        <f t="shared" si="92"/>
        <v>3145</v>
      </c>
      <c r="K866" t="str">
        <f t="shared" si="93"/>
        <v>瘩</v>
      </c>
      <c r="L866" t="str">
        <f t="shared" si="91"/>
        <v/>
      </c>
      <c r="M866" t="str">
        <f t="shared" si="91"/>
        <v>𤺥</v>
      </c>
      <c r="O866">
        <f t="shared" si="94"/>
        <v>3243</v>
      </c>
      <c r="P866" t="str">
        <f t="shared" si="95"/>
        <v>踩</v>
      </c>
      <c r="Q866" t="str">
        <f t="shared" si="96"/>
        <v/>
      </c>
      <c r="R866" t="str">
        <f t="shared" si="97"/>
        <v>跴</v>
      </c>
      <c r="U866">
        <f>MATCH(A866,Table9[Index],0)</f>
        <v>1470</v>
      </c>
    </row>
    <row r="867" spans="1:21" ht="15.75" thickBot="1" x14ac:dyDescent="0.3">
      <c r="A867" s="2">
        <v>3148</v>
      </c>
      <c r="B867" s="2" t="s">
        <v>3357</v>
      </c>
      <c r="C867" s="2"/>
      <c r="D867" s="2" t="s">
        <v>3358</v>
      </c>
      <c r="E867" s="2">
        <v>3244</v>
      </c>
      <c r="F867" s="2" t="s">
        <v>3421</v>
      </c>
      <c r="G867" s="2"/>
      <c r="H867" s="2" t="s">
        <v>3422</v>
      </c>
      <c r="J867">
        <f t="shared" si="92"/>
        <v>3148</v>
      </c>
      <c r="K867" t="str">
        <f t="shared" si="93"/>
        <v>辣</v>
      </c>
      <c r="L867" t="str">
        <f t="shared" si="91"/>
        <v/>
      </c>
      <c r="M867" t="str">
        <f t="shared" si="91"/>
        <v>辢</v>
      </c>
      <c r="O867">
        <f t="shared" si="94"/>
        <v>3244</v>
      </c>
      <c r="P867" t="str">
        <f t="shared" si="95"/>
        <v>踪</v>
      </c>
      <c r="Q867" t="str">
        <f t="shared" si="96"/>
        <v/>
      </c>
      <c r="R867" t="str">
        <f t="shared" si="97"/>
        <v>蹤</v>
      </c>
      <c r="U867">
        <f>MATCH(A867,Table9[Index],0)</f>
        <v>1471</v>
      </c>
    </row>
    <row r="868" spans="1:21" ht="15.75" thickBot="1" x14ac:dyDescent="0.3">
      <c r="A868" s="2">
        <v>3152</v>
      </c>
      <c r="B868" s="2" t="s">
        <v>3359</v>
      </c>
      <c r="C868" s="2"/>
      <c r="D868" s="2" t="s">
        <v>3360</v>
      </c>
      <c r="E868" s="2">
        <v>3245</v>
      </c>
      <c r="F868" s="2" t="s">
        <v>3423</v>
      </c>
      <c r="G868" s="2"/>
      <c r="H868" s="2" t="s">
        <v>3424</v>
      </c>
      <c r="J868">
        <f t="shared" si="92"/>
        <v>3152</v>
      </c>
      <c r="K868" t="str">
        <f t="shared" si="93"/>
        <v>旗</v>
      </c>
      <c r="L868" t="str">
        <f t="shared" si="91"/>
        <v/>
      </c>
      <c r="M868" t="str">
        <f t="shared" si="91"/>
        <v>旂</v>
      </c>
      <c r="O868">
        <f t="shared" si="94"/>
        <v>3245</v>
      </c>
      <c r="P868" t="str">
        <f t="shared" si="95"/>
        <v>蝶</v>
      </c>
      <c r="Q868" t="str">
        <f t="shared" si="96"/>
        <v/>
      </c>
      <c r="R868" t="str">
        <f t="shared" si="97"/>
        <v>蜨</v>
      </c>
      <c r="U868">
        <f>MATCH(A868,Table9[Index],0)</f>
        <v>1472</v>
      </c>
    </row>
    <row r="869" spans="1:21" ht="15.75" thickBot="1" x14ac:dyDescent="0.3">
      <c r="A869" s="2">
        <v>3156</v>
      </c>
      <c r="B869" s="2" t="s">
        <v>3361</v>
      </c>
      <c r="C869" s="2"/>
      <c r="D869" s="2" t="s">
        <v>3362</v>
      </c>
      <c r="E869" s="2">
        <v>3248</v>
      </c>
      <c r="F869" s="2" t="s">
        <v>3425</v>
      </c>
      <c r="G869" s="2"/>
      <c r="H869" s="2" t="s">
        <v>3426</v>
      </c>
      <c r="J869">
        <f t="shared" si="92"/>
        <v>3156</v>
      </c>
      <c r="K869" t="str">
        <f t="shared" si="93"/>
        <v>弊</v>
      </c>
      <c r="L869" t="str">
        <f t="shared" si="91"/>
        <v/>
      </c>
      <c r="M869" t="str">
        <f t="shared" si="91"/>
        <v>𡚁</v>
      </c>
      <c r="O869">
        <f t="shared" si="94"/>
        <v>3248</v>
      </c>
      <c r="P869" t="str">
        <f t="shared" si="95"/>
        <v>蝎</v>
      </c>
      <c r="Q869" t="str">
        <f t="shared" si="96"/>
        <v/>
      </c>
      <c r="R869" t="str">
        <f t="shared" si="97"/>
        <v>蠍</v>
      </c>
      <c r="U869">
        <f>MATCH(A869,Table9[Index],0)</f>
        <v>1473</v>
      </c>
    </row>
    <row r="870" spans="1:21" ht="15.75" thickBot="1" x14ac:dyDescent="0.3">
      <c r="A870" s="2">
        <v>3160</v>
      </c>
      <c r="B870" s="2" t="s">
        <v>3363</v>
      </c>
      <c r="C870" s="2" t="s">
        <v>3364</v>
      </c>
      <c r="D870" s="2"/>
      <c r="E870" s="2">
        <v>3253</v>
      </c>
      <c r="F870" s="2" t="s">
        <v>3427</v>
      </c>
      <c r="G870" s="2" t="s">
        <v>3428</v>
      </c>
      <c r="H870" s="2"/>
      <c r="J870">
        <f t="shared" si="92"/>
        <v>3160</v>
      </c>
      <c r="K870" t="str">
        <f t="shared" si="93"/>
        <v>潇</v>
      </c>
      <c r="L870" t="str">
        <f t="shared" si="91"/>
        <v>瀟</v>
      </c>
      <c r="M870" t="str">
        <f t="shared" si="91"/>
        <v/>
      </c>
      <c r="O870">
        <f t="shared" si="94"/>
        <v>3253</v>
      </c>
      <c r="P870" t="str">
        <f t="shared" si="95"/>
        <v>嘱</v>
      </c>
      <c r="Q870" t="str">
        <f t="shared" si="96"/>
        <v>囑</v>
      </c>
      <c r="R870" t="str">
        <f t="shared" si="97"/>
        <v/>
      </c>
      <c r="U870">
        <f>MATCH(A870,Table9[Index],0)</f>
        <v>1474</v>
      </c>
    </row>
    <row r="871" spans="1:21" ht="15.75" thickBot="1" x14ac:dyDescent="0.3">
      <c r="A871" s="2">
        <v>3162</v>
      </c>
      <c r="B871" s="2" t="s">
        <v>3365</v>
      </c>
      <c r="C871" s="2"/>
      <c r="D871" s="2" t="s">
        <v>3366</v>
      </c>
      <c r="E871" s="2">
        <v>3256</v>
      </c>
      <c r="F871" s="2" t="s">
        <v>3429</v>
      </c>
      <c r="G871" s="2" t="s">
        <v>3430</v>
      </c>
      <c r="H871" s="2"/>
      <c r="J871">
        <f t="shared" si="92"/>
        <v>3162</v>
      </c>
      <c r="K871" t="str">
        <f t="shared" si="93"/>
        <v>漱</v>
      </c>
      <c r="L871" t="str">
        <f t="shared" si="91"/>
        <v/>
      </c>
      <c r="M871" t="str">
        <f t="shared" si="91"/>
        <v>潄</v>
      </c>
      <c r="O871">
        <f t="shared" si="94"/>
        <v>3256</v>
      </c>
      <c r="P871" t="str">
        <f t="shared" si="95"/>
        <v>镇</v>
      </c>
      <c r="Q871" t="str">
        <f t="shared" si="96"/>
        <v>鎮</v>
      </c>
      <c r="R871" t="str">
        <f t="shared" si="97"/>
        <v/>
      </c>
      <c r="U871">
        <f>MATCH(A871,Table9[Index],0)</f>
        <v>1475</v>
      </c>
    </row>
    <row r="872" spans="1:21" ht="15.75" thickBot="1" x14ac:dyDescent="0.3">
      <c r="A872" s="2">
        <v>3171</v>
      </c>
      <c r="B872" s="2" t="s">
        <v>3367</v>
      </c>
      <c r="C872" s="2"/>
      <c r="D872" s="2" t="s">
        <v>3368</v>
      </c>
      <c r="E872" s="2">
        <v>3257</v>
      </c>
      <c r="F872" s="2" t="s">
        <v>3431</v>
      </c>
      <c r="G872" s="2" t="s">
        <v>3432</v>
      </c>
      <c r="H872" s="2"/>
      <c r="J872">
        <f t="shared" si="92"/>
        <v>3171</v>
      </c>
      <c r="K872" t="str">
        <f t="shared" si="93"/>
        <v>寨</v>
      </c>
      <c r="L872" t="str">
        <f t="shared" si="91"/>
        <v/>
      </c>
      <c r="M872" t="str">
        <f t="shared" si="91"/>
        <v>砦</v>
      </c>
      <c r="O872">
        <f t="shared" si="94"/>
        <v>3257</v>
      </c>
      <c r="P872" t="str">
        <f t="shared" si="95"/>
        <v>镐</v>
      </c>
      <c r="Q872" t="str">
        <f t="shared" si="96"/>
        <v>鎬</v>
      </c>
      <c r="R872" t="str">
        <f t="shared" si="97"/>
        <v/>
      </c>
      <c r="U872">
        <f>MATCH(A872,Table9[Index],0)</f>
        <v>1476</v>
      </c>
    </row>
    <row r="873" spans="1:21" ht="15.75" thickBot="1" x14ac:dyDescent="0.3">
      <c r="A873" s="2">
        <v>3172</v>
      </c>
      <c r="B873" s="2" t="s">
        <v>3369</v>
      </c>
      <c r="C873" s="2" t="s">
        <v>3370</v>
      </c>
      <c r="D873" s="2"/>
      <c r="E873" s="2">
        <v>3258</v>
      </c>
      <c r="F873" s="2" t="s">
        <v>3433</v>
      </c>
      <c r="G873" s="2" t="s">
        <v>3434</v>
      </c>
      <c r="H873" s="2"/>
      <c r="J873">
        <f t="shared" si="92"/>
        <v>3172</v>
      </c>
      <c r="K873" t="str">
        <f t="shared" si="93"/>
        <v>赛</v>
      </c>
      <c r="L873" t="str">
        <f t="shared" si="91"/>
        <v>賽</v>
      </c>
      <c r="M873" t="str">
        <f t="shared" si="91"/>
        <v/>
      </c>
      <c r="O873">
        <f t="shared" si="94"/>
        <v>3258</v>
      </c>
      <c r="P873" t="str">
        <f t="shared" si="95"/>
        <v>镑</v>
      </c>
      <c r="Q873" t="str">
        <f t="shared" si="96"/>
        <v>鎊</v>
      </c>
      <c r="R873" t="str">
        <f t="shared" si="97"/>
        <v/>
      </c>
      <c r="U873">
        <f>MATCH(A873,Table9[Index],0)</f>
        <v>1477</v>
      </c>
    </row>
    <row r="874" spans="1:21" ht="15.75" thickBot="1" x14ac:dyDescent="0.3">
      <c r="A874" s="2">
        <v>3174</v>
      </c>
      <c r="B874" s="2" t="s">
        <v>3371</v>
      </c>
      <c r="C874" s="2"/>
      <c r="D874" s="2" t="s">
        <v>3372</v>
      </c>
      <c r="E874" s="2">
        <v>3263</v>
      </c>
      <c r="F874" s="2" t="s">
        <v>3435</v>
      </c>
      <c r="G874" s="2"/>
      <c r="H874" s="2" t="s">
        <v>3436</v>
      </c>
      <c r="J874">
        <f t="shared" si="92"/>
        <v>3174</v>
      </c>
      <c r="K874" t="str">
        <f t="shared" si="93"/>
        <v>察</v>
      </c>
      <c r="L874" t="str">
        <f t="shared" si="91"/>
        <v/>
      </c>
      <c r="M874" t="str">
        <f t="shared" si="91"/>
        <v>詧</v>
      </c>
      <c r="O874">
        <f t="shared" si="94"/>
        <v>3263</v>
      </c>
      <c r="P874" t="str">
        <f t="shared" si="95"/>
        <v>稿</v>
      </c>
      <c r="Q874" t="str">
        <f t="shared" si="96"/>
        <v/>
      </c>
      <c r="R874" t="str">
        <f t="shared" si="97"/>
        <v>稾</v>
      </c>
      <c r="U874">
        <f>MATCH(A874,Table9[Index],0)</f>
        <v>1478</v>
      </c>
    </row>
    <row r="875" spans="1:21" ht="15.75" thickBot="1" x14ac:dyDescent="0.3">
      <c r="A875" s="2">
        <v>3177</v>
      </c>
      <c r="B875" s="2" t="s">
        <v>3373</v>
      </c>
      <c r="C875" s="2" t="s">
        <v>3374</v>
      </c>
      <c r="D875" s="2"/>
      <c r="E875" s="2">
        <v>3266</v>
      </c>
      <c r="F875" s="2" t="s">
        <v>3437</v>
      </c>
      <c r="G875" s="2" t="s">
        <v>3438</v>
      </c>
      <c r="H875" s="2"/>
      <c r="J875">
        <f t="shared" si="92"/>
        <v>3177</v>
      </c>
      <c r="K875" t="str">
        <f t="shared" si="93"/>
        <v>谭</v>
      </c>
      <c r="L875" t="str">
        <f t="shared" si="91"/>
        <v>譚</v>
      </c>
      <c r="M875" t="str">
        <f t="shared" si="91"/>
        <v/>
      </c>
      <c r="O875">
        <f t="shared" si="94"/>
        <v>3266</v>
      </c>
      <c r="P875" t="str">
        <f t="shared" si="95"/>
        <v>篓</v>
      </c>
      <c r="Q875" t="str">
        <f t="shared" si="96"/>
        <v>簍</v>
      </c>
      <c r="R875" t="str">
        <f t="shared" si="97"/>
        <v/>
      </c>
      <c r="U875">
        <f>MATCH(A875,Table9[Index],0)</f>
        <v>1479</v>
      </c>
    </row>
    <row r="876" spans="1:21" ht="15.75" thickBot="1" x14ac:dyDescent="0.3">
      <c r="A876" s="2">
        <v>3181</v>
      </c>
      <c r="B876" s="2" t="s">
        <v>3375</v>
      </c>
      <c r="C876" s="2" t="s">
        <v>3376</v>
      </c>
      <c r="D876" s="2"/>
      <c r="E876" s="2">
        <v>3269</v>
      </c>
      <c r="F876" s="2" t="s">
        <v>3439</v>
      </c>
      <c r="G876" s="2"/>
      <c r="H876" s="2" t="s">
        <v>3440</v>
      </c>
      <c r="J876">
        <f t="shared" si="92"/>
        <v>3181</v>
      </c>
      <c r="K876" t="str">
        <f t="shared" si="93"/>
        <v>谱</v>
      </c>
      <c r="L876" t="str">
        <f t="shared" si="91"/>
        <v>譜</v>
      </c>
      <c r="M876" t="str">
        <f t="shared" si="91"/>
        <v/>
      </c>
      <c r="O876">
        <f t="shared" si="94"/>
        <v>3269</v>
      </c>
      <c r="P876" t="str">
        <f t="shared" si="95"/>
        <v>僵</v>
      </c>
      <c r="Q876" t="str">
        <f t="shared" si="96"/>
        <v/>
      </c>
      <c r="R876" t="str">
        <f t="shared" si="97"/>
        <v>殭</v>
      </c>
      <c r="U876">
        <f>MATCH(A876,Table9[Index],0)</f>
        <v>1480</v>
      </c>
    </row>
    <row r="877" spans="1:21" ht="15.75" thickBot="1" x14ac:dyDescent="0.3">
      <c r="A877" s="2">
        <v>3183</v>
      </c>
      <c r="B877" s="2" t="s">
        <v>3377</v>
      </c>
      <c r="C877" s="2"/>
      <c r="D877" s="2" t="s">
        <v>3378</v>
      </c>
      <c r="E877" s="2">
        <v>3272</v>
      </c>
      <c r="F877" s="2" t="s">
        <v>3441</v>
      </c>
      <c r="G877" s="2"/>
      <c r="H877" s="2" t="s">
        <v>3442</v>
      </c>
      <c r="J877">
        <f t="shared" si="92"/>
        <v>3183</v>
      </c>
      <c r="K877" t="str">
        <f t="shared" si="93"/>
        <v>嫩</v>
      </c>
      <c r="L877" t="str">
        <f t="shared" si="91"/>
        <v/>
      </c>
      <c r="M877" t="str">
        <f t="shared" si="91"/>
        <v>嫰</v>
      </c>
      <c r="O877">
        <f t="shared" si="94"/>
        <v>3272</v>
      </c>
      <c r="P877" t="str">
        <f t="shared" si="95"/>
        <v>德</v>
      </c>
      <c r="Q877" t="str">
        <f t="shared" si="96"/>
        <v/>
      </c>
      <c r="R877" t="str">
        <f t="shared" si="97"/>
        <v>惪</v>
      </c>
      <c r="U877">
        <f>MATCH(A877,Table9[Index],0)</f>
        <v>1481</v>
      </c>
    </row>
    <row r="878" spans="1:21" x14ac:dyDescent="0.25">
      <c r="A878" s="19"/>
      <c r="B878" s="19"/>
      <c r="C878" s="19"/>
      <c r="D878" s="19"/>
      <c r="E878" s="19"/>
      <c r="F878" s="19"/>
      <c r="G878" s="19"/>
      <c r="H878" s="19"/>
      <c r="J878" t="str">
        <f t="shared" si="92"/>
        <v/>
      </c>
      <c r="K878" t="str">
        <f t="shared" si="93"/>
        <v/>
      </c>
      <c r="L878" t="str">
        <f t="shared" si="91"/>
        <v/>
      </c>
      <c r="M878" t="str">
        <f t="shared" si="91"/>
        <v/>
      </c>
      <c r="O878" t="str">
        <f t="shared" si="94"/>
        <v/>
      </c>
      <c r="P878" t="str">
        <f t="shared" si="95"/>
        <v/>
      </c>
      <c r="Q878" t="str">
        <f t="shared" si="96"/>
        <v/>
      </c>
      <c r="R878" t="str">
        <f t="shared" si="97"/>
        <v/>
      </c>
      <c r="U878" t="e">
        <f>MATCH(A878,Table9[Index],0)</f>
        <v>#N/A</v>
      </c>
    </row>
    <row r="879" spans="1:21" ht="15.75" thickBot="1" x14ac:dyDescent="0.3">
      <c r="A879" s="14"/>
      <c r="J879" t="str">
        <f t="shared" si="92"/>
        <v/>
      </c>
      <c r="K879" t="str">
        <f t="shared" si="93"/>
        <v/>
      </c>
      <c r="L879" t="str">
        <f t="shared" si="91"/>
        <v/>
      </c>
      <c r="M879" t="str">
        <f t="shared" si="91"/>
        <v/>
      </c>
      <c r="O879" t="str">
        <f t="shared" si="94"/>
        <v/>
      </c>
      <c r="P879" t="str">
        <f t="shared" si="95"/>
        <v/>
      </c>
      <c r="Q879" t="str">
        <f t="shared" si="96"/>
        <v/>
      </c>
      <c r="R879" t="str">
        <f t="shared" si="97"/>
        <v/>
      </c>
      <c r="U879" t="e">
        <f>MATCH(A879,Table9[Index],0)</f>
        <v>#N/A</v>
      </c>
    </row>
    <row r="880" spans="1:21" ht="15.75" thickBot="1" x14ac:dyDescent="0.3">
      <c r="A880" s="20" t="s">
        <v>0</v>
      </c>
      <c r="B880" s="21"/>
      <c r="C880" s="1" t="s">
        <v>1</v>
      </c>
      <c r="D880" s="1" t="s">
        <v>2</v>
      </c>
      <c r="E880" s="20" t="s">
        <v>0</v>
      </c>
      <c r="F880" s="21"/>
      <c r="G880" s="1" t="s">
        <v>1</v>
      </c>
      <c r="H880" s="1" t="s">
        <v>2</v>
      </c>
      <c r="J880" t="str">
        <f t="shared" si="92"/>
        <v>规范字</v>
      </c>
      <c r="K880" t="str">
        <f t="shared" si="93"/>
        <v/>
      </c>
      <c r="L880" t="str">
        <f t="shared" si="91"/>
        <v>体</v>
      </c>
      <c r="M880" t="str">
        <f t="shared" si="91"/>
        <v>体</v>
      </c>
      <c r="O880" t="str">
        <f t="shared" si="94"/>
        <v>规范字</v>
      </c>
      <c r="P880" t="str">
        <f t="shared" si="95"/>
        <v/>
      </c>
      <c r="Q880" t="str">
        <f t="shared" si="96"/>
        <v>体</v>
      </c>
      <c r="R880" t="str">
        <f t="shared" si="97"/>
        <v>体</v>
      </c>
      <c r="U880" t="e">
        <f>MATCH(A880,Table9[Index],0)</f>
        <v>#N/A</v>
      </c>
    </row>
    <row r="881" spans="1:21" ht="15.75" thickBot="1" x14ac:dyDescent="0.3">
      <c r="A881" s="2">
        <v>3274</v>
      </c>
      <c r="B881" s="2" t="s">
        <v>3443</v>
      </c>
      <c r="C881" s="2"/>
      <c r="D881" s="2" t="s">
        <v>3444</v>
      </c>
      <c r="E881" s="2">
        <v>3355</v>
      </c>
      <c r="F881" s="2" t="s">
        <v>3507</v>
      </c>
      <c r="G881" s="2" t="s">
        <v>3508</v>
      </c>
      <c r="H881" s="2" t="s">
        <v>3509</v>
      </c>
      <c r="J881">
        <f t="shared" si="92"/>
        <v>3274</v>
      </c>
      <c r="K881" t="str">
        <f t="shared" si="93"/>
        <v>膝</v>
      </c>
      <c r="L881" t="str">
        <f t="shared" si="91"/>
        <v/>
      </c>
      <c r="M881" t="str">
        <f t="shared" si="91"/>
        <v>厀</v>
      </c>
      <c r="O881">
        <f t="shared" si="94"/>
        <v>3355</v>
      </c>
      <c r="P881" t="str">
        <f t="shared" si="95"/>
        <v>赞</v>
      </c>
      <c r="Q881" t="str">
        <f t="shared" si="96"/>
        <v>贊</v>
      </c>
      <c r="R881" t="str">
        <f t="shared" si="97"/>
        <v>賛讚</v>
      </c>
      <c r="U881">
        <f>MATCH(A881,Table9[Index],0)</f>
        <v>1513</v>
      </c>
    </row>
    <row r="882" spans="1:21" ht="15.75" thickBot="1" x14ac:dyDescent="0.3">
      <c r="A882" s="2">
        <v>3276</v>
      </c>
      <c r="B882" s="2" t="s">
        <v>3445</v>
      </c>
      <c r="C882" s="2" t="s">
        <v>3446</v>
      </c>
      <c r="D882" s="2"/>
      <c r="E882" s="2">
        <v>3357</v>
      </c>
      <c r="F882" s="2" t="s">
        <v>3510</v>
      </c>
      <c r="G882" s="2" t="s">
        <v>3511</v>
      </c>
      <c r="H882" s="2"/>
      <c r="J882">
        <f t="shared" si="92"/>
        <v>3276</v>
      </c>
      <c r="K882" t="str">
        <f t="shared" si="93"/>
        <v>鲤</v>
      </c>
      <c r="L882" t="str">
        <f t="shared" si="91"/>
        <v>鯉</v>
      </c>
      <c r="M882" t="str">
        <f t="shared" si="91"/>
        <v/>
      </c>
      <c r="O882">
        <f t="shared" si="94"/>
        <v>3357</v>
      </c>
      <c r="P882" t="str">
        <f t="shared" si="95"/>
        <v>篮</v>
      </c>
      <c r="Q882" t="str">
        <f t="shared" si="96"/>
        <v>籃</v>
      </c>
      <c r="R882" t="str">
        <f t="shared" si="97"/>
        <v/>
      </c>
      <c r="U882">
        <f>MATCH(A882,Table9[Index],0)</f>
        <v>1514</v>
      </c>
    </row>
    <row r="883" spans="1:21" ht="15.75" thickBot="1" x14ac:dyDescent="0.3">
      <c r="A883" s="2">
        <v>3277</v>
      </c>
      <c r="B883" s="2" t="s">
        <v>3447</v>
      </c>
      <c r="C883" s="2" t="s">
        <v>3448</v>
      </c>
      <c r="D883" s="2"/>
      <c r="E883" s="2">
        <v>3358</v>
      </c>
      <c r="F883" s="2" t="s">
        <v>3512</v>
      </c>
      <c r="G883" s="2"/>
      <c r="H883" s="2" t="s">
        <v>3513</v>
      </c>
      <c r="J883">
        <f t="shared" si="92"/>
        <v>3277</v>
      </c>
      <c r="K883" t="str">
        <f t="shared" si="93"/>
        <v>鲫</v>
      </c>
      <c r="L883" t="str">
        <f t="shared" si="91"/>
        <v>鯽</v>
      </c>
      <c r="M883" t="str">
        <f t="shared" si="91"/>
        <v/>
      </c>
      <c r="O883">
        <f t="shared" si="94"/>
        <v>3358</v>
      </c>
      <c r="P883" t="str">
        <f t="shared" si="95"/>
        <v>篡</v>
      </c>
      <c r="Q883" t="str">
        <f t="shared" si="96"/>
        <v/>
      </c>
      <c r="R883" t="str">
        <f t="shared" si="97"/>
        <v>簒</v>
      </c>
      <c r="U883">
        <f>MATCH(A883,Table9[Index],0)</f>
        <v>1515</v>
      </c>
    </row>
    <row r="884" spans="1:21" ht="15.75" thickBot="1" x14ac:dyDescent="0.3">
      <c r="A884" s="2">
        <v>3280</v>
      </c>
      <c r="B884" s="2" t="s">
        <v>3449</v>
      </c>
      <c r="C884" s="2"/>
      <c r="D884" s="2" t="s">
        <v>3450</v>
      </c>
      <c r="E884" s="4">
        <v>3360</v>
      </c>
      <c r="F884" s="4" t="s">
        <v>3514</v>
      </c>
      <c r="G884" s="2" t="s">
        <v>6</v>
      </c>
      <c r="H884" s="2"/>
      <c r="J884">
        <f t="shared" si="92"/>
        <v>3280</v>
      </c>
      <c r="K884" t="str">
        <f t="shared" si="93"/>
        <v>褒</v>
      </c>
      <c r="L884" t="str">
        <f t="shared" si="91"/>
        <v/>
      </c>
      <c r="M884" t="str">
        <f t="shared" si="91"/>
        <v>襃</v>
      </c>
      <c r="O884">
        <f t="shared" si="94"/>
        <v>3360</v>
      </c>
      <c r="P884" t="str">
        <f t="shared" si="95"/>
        <v>篱</v>
      </c>
      <c r="Q884" t="str">
        <f t="shared" si="96"/>
        <v>～</v>
      </c>
      <c r="R884" t="str">
        <f t="shared" si="97"/>
        <v/>
      </c>
      <c r="U884">
        <f>MATCH(A884,Table9[Index],0)</f>
        <v>1516</v>
      </c>
    </row>
    <row r="885" spans="1:21" ht="15.75" thickBot="1" x14ac:dyDescent="0.3">
      <c r="A885" s="2">
        <v>3281</v>
      </c>
      <c r="B885" s="2" t="s">
        <v>3451</v>
      </c>
      <c r="C885" s="2" t="s">
        <v>3452</v>
      </c>
      <c r="D885" s="2" t="s">
        <v>3453</v>
      </c>
      <c r="E885" s="5"/>
      <c r="F885" s="5"/>
      <c r="G885" s="2" t="s">
        <v>3515</v>
      </c>
      <c r="H885" s="2"/>
      <c r="J885">
        <f t="shared" si="92"/>
        <v>3281</v>
      </c>
      <c r="K885" t="str">
        <f t="shared" si="93"/>
        <v>瘪</v>
      </c>
      <c r="L885" t="str">
        <f t="shared" si="91"/>
        <v>癟</v>
      </c>
      <c r="M885" t="str">
        <f t="shared" si="91"/>
        <v>㿜</v>
      </c>
      <c r="O885" t="str">
        <f t="shared" si="94"/>
        <v/>
      </c>
      <c r="P885" t="str">
        <f t="shared" si="95"/>
        <v/>
      </c>
      <c r="Q885" t="str">
        <f t="shared" si="96"/>
        <v>籬</v>
      </c>
      <c r="R885" t="str">
        <f t="shared" si="97"/>
        <v/>
      </c>
      <c r="U885">
        <f>MATCH(A885,Table9[Index],0)</f>
        <v>1517</v>
      </c>
    </row>
    <row r="886" spans="1:21" ht="15.75" thickBot="1" x14ac:dyDescent="0.3">
      <c r="A886" s="2">
        <v>3282</v>
      </c>
      <c r="B886" s="2" t="s">
        <v>3454</v>
      </c>
      <c r="C886" s="2"/>
      <c r="D886" s="2" t="s">
        <v>3455</v>
      </c>
      <c r="E886" s="2">
        <v>3365</v>
      </c>
      <c r="F886" s="2" t="s">
        <v>3516</v>
      </c>
      <c r="G886" s="2"/>
      <c r="H886" s="2" t="s">
        <v>3517</v>
      </c>
      <c r="J886">
        <f t="shared" si="92"/>
        <v>3282</v>
      </c>
      <c r="K886" t="str">
        <f t="shared" si="93"/>
        <v>瘤</v>
      </c>
      <c r="L886" t="str">
        <f t="shared" si="91"/>
        <v/>
      </c>
      <c r="M886" t="str">
        <f t="shared" si="91"/>
        <v>癅</v>
      </c>
      <c r="O886">
        <f t="shared" si="94"/>
        <v>3365</v>
      </c>
      <c r="P886" t="str">
        <f t="shared" si="95"/>
        <v>雕</v>
      </c>
      <c r="Q886" t="str">
        <f t="shared" si="96"/>
        <v/>
      </c>
      <c r="R886" t="str">
        <f t="shared" si="97"/>
        <v>彫琱鵰</v>
      </c>
      <c r="U886">
        <f>MATCH(A886,Table9[Index],0)</f>
        <v>1518</v>
      </c>
    </row>
    <row r="887" spans="1:21" ht="15.75" thickBot="1" x14ac:dyDescent="0.3">
      <c r="A887" s="2">
        <v>3283</v>
      </c>
      <c r="B887" s="2" t="s">
        <v>3456</v>
      </c>
      <c r="C887" s="2" t="s">
        <v>3457</v>
      </c>
      <c r="D887" s="2"/>
      <c r="E887" s="2">
        <v>3366</v>
      </c>
      <c r="F887" s="2" t="s">
        <v>3518</v>
      </c>
      <c r="G887" s="2" t="s">
        <v>3519</v>
      </c>
      <c r="H887" s="2"/>
      <c r="J887">
        <f t="shared" si="92"/>
        <v>3283</v>
      </c>
      <c r="K887" t="str">
        <f t="shared" si="93"/>
        <v>瘫</v>
      </c>
      <c r="L887" t="str">
        <f t="shared" si="91"/>
        <v>癱</v>
      </c>
      <c r="M887" t="str">
        <f t="shared" si="91"/>
        <v/>
      </c>
      <c r="O887">
        <f t="shared" si="94"/>
        <v>3366</v>
      </c>
      <c r="P887" t="str">
        <f t="shared" si="95"/>
        <v>鲸</v>
      </c>
      <c r="Q887" t="str">
        <f t="shared" si="96"/>
        <v>鯨</v>
      </c>
      <c r="R887" t="str">
        <f t="shared" si="97"/>
        <v/>
      </c>
      <c r="U887">
        <f>MATCH(A887,Table9[Index],0)</f>
        <v>1519</v>
      </c>
    </row>
    <row r="888" spans="1:21" ht="15.75" thickBot="1" x14ac:dyDescent="0.3">
      <c r="A888" s="2">
        <v>3285</v>
      </c>
      <c r="B888" s="2" t="s">
        <v>3458</v>
      </c>
      <c r="C888" s="2" t="s">
        <v>3459</v>
      </c>
      <c r="D888" s="2"/>
      <c r="E888" s="2">
        <v>3368</v>
      </c>
      <c r="F888" s="2" t="s">
        <v>3520</v>
      </c>
      <c r="G888" s="2" t="s">
        <v>3521</v>
      </c>
      <c r="H888" s="2"/>
      <c r="J888">
        <f t="shared" si="92"/>
        <v>3285</v>
      </c>
      <c r="K888" t="str">
        <f t="shared" si="93"/>
        <v>颜</v>
      </c>
      <c r="L888" t="str">
        <f t="shared" si="91"/>
        <v>顔</v>
      </c>
      <c r="M888" t="str">
        <f t="shared" si="91"/>
        <v/>
      </c>
      <c r="O888">
        <f t="shared" si="94"/>
        <v>3368</v>
      </c>
      <c r="P888" t="str">
        <f t="shared" si="95"/>
        <v>瘾</v>
      </c>
      <c r="Q888" t="str">
        <f t="shared" si="96"/>
        <v>癮</v>
      </c>
      <c r="R888" t="str">
        <f t="shared" si="97"/>
        <v/>
      </c>
      <c r="U888">
        <f>MATCH(A888,Table9[Index],0)</f>
        <v>1520</v>
      </c>
    </row>
    <row r="889" spans="1:21" ht="15.75" thickBot="1" x14ac:dyDescent="0.3">
      <c r="A889" s="2">
        <v>3287</v>
      </c>
      <c r="B889" s="2" t="s">
        <v>3460</v>
      </c>
      <c r="C889" s="2"/>
      <c r="D889" s="2" t="s">
        <v>3461</v>
      </c>
      <c r="E889" s="2">
        <v>3372</v>
      </c>
      <c r="F889" s="2" t="s">
        <v>3522</v>
      </c>
      <c r="G889" s="2" t="s">
        <v>3523</v>
      </c>
      <c r="H889" s="2"/>
      <c r="J889">
        <f t="shared" si="92"/>
        <v>3287</v>
      </c>
      <c r="K889" t="str">
        <f t="shared" si="93"/>
        <v>糊</v>
      </c>
      <c r="L889" t="str">
        <f t="shared" si="91"/>
        <v/>
      </c>
      <c r="M889" t="str">
        <f t="shared" si="91"/>
        <v>䊀餬</v>
      </c>
      <c r="O889">
        <f t="shared" si="94"/>
        <v>3372</v>
      </c>
      <c r="P889" t="str">
        <f t="shared" si="95"/>
        <v>辩</v>
      </c>
      <c r="Q889" t="str">
        <f t="shared" si="96"/>
        <v>辯</v>
      </c>
      <c r="R889" t="str">
        <f t="shared" si="97"/>
        <v/>
      </c>
      <c r="U889">
        <f>MATCH(A889,Table9[Index],0)</f>
        <v>1521</v>
      </c>
    </row>
    <row r="890" spans="1:21" ht="15.75" thickBot="1" x14ac:dyDescent="0.3">
      <c r="A890" s="2">
        <v>3290</v>
      </c>
      <c r="B890" s="2" t="s">
        <v>3462</v>
      </c>
      <c r="C890" s="2"/>
      <c r="D890" s="2" t="s">
        <v>3463</v>
      </c>
      <c r="E890" s="2">
        <v>3374</v>
      </c>
      <c r="F890" s="2" t="s">
        <v>3524</v>
      </c>
      <c r="G890" s="2"/>
      <c r="H890" s="2" t="s">
        <v>3525</v>
      </c>
      <c r="J890">
        <f t="shared" si="92"/>
        <v>3290</v>
      </c>
      <c r="K890" t="str">
        <f t="shared" si="93"/>
        <v>潜</v>
      </c>
      <c r="L890" t="str">
        <f t="shared" si="91"/>
        <v/>
      </c>
      <c r="M890" t="str">
        <f t="shared" si="91"/>
        <v>潛</v>
      </c>
      <c r="O890">
        <f t="shared" si="94"/>
        <v>3374</v>
      </c>
      <c r="P890" t="str">
        <f t="shared" si="95"/>
        <v>糖</v>
      </c>
      <c r="Q890" t="str">
        <f t="shared" si="96"/>
        <v/>
      </c>
      <c r="R890" t="str">
        <f t="shared" si="97"/>
        <v>餹</v>
      </c>
      <c r="U890">
        <f>MATCH(A890,Table9[Index],0)</f>
        <v>1522</v>
      </c>
    </row>
    <row r="891" spans="1:21" ht="15.75" thickBot="1" x14ac:dyDescent="0.3">
      <c r="A891" s="2">
        <v>3294</v>
      </c>
      <c r="B891" s="2" t="s">
        <v>3464</v>
      </c>
      <c r="C891" s="2" t="s">
        <v>3465</v>
      </c>
      <c r="D891" s="2"/>
      <c r="E891" s="2">
        <v>3375</v>
      </c>
      <c r="F891" s="2" t="s">
        <v>3526</v>
      </c>
      <c r="G891" s="2"/>
      <c r="H891" s="2" t="s">
        <v>3527</v>
      </c>
      <c r="J891">
        <f t="shared" si="92"/>
        <v>3294</v>
      </c>
      <c r="K891" t="str">
        <f t="shared" si="93"/>
        <v>鲨</v>
      </c>
      <c r="L891" t="str">
        <f t="shared" si="91"/>
        <v>鯊</v>
      </c>
      <c r="M891" t="str">
        <f t="shared" si="91"/>
        <v/>
      </c>
      <c r="O891">
        <f t="shared" si="94"/>
        <v>3375</v>
      </c>
      <c r="P891" t="str">
        <f t="shared" si="95"/>
        <v>糕</v>
      </c>
      <c r="Q891" t="str">
        <f t="shared" si="96"/>
        <v/>
      </c>
      <c r="R891" t="str">
        <f t="shared" si="97"/>
        <v>餻</v>
      </c>
      <c r="U891">
        <f>MATCH(A891,Table9[Index],0)</f>
        <v>1523</v>
      </c>
    </row>
    <row r="892" spans="1:21" ht="15.75" thickBot="1" x14ac:dyDescent="0.3">
      <c r="A892" s="2">
        <v>3298</v>
      </c>
      <c r="B892" s="2" t="s">
        <v>3466</v>
      </c>
      <c r="C892" s="2" t="s">
        <v>3467</v>
      </c>
      <c r="D892" s="2"/>
      <c r="E892" s="2">
        <v>3377</v>
      </c>
      <c r="F892" s="2" t="s">
        <v>3528</v>
      </c>
      <c r="G892" s="2" t="s">
        <v>3529</v>
      </c>
      <c r="H892" s="2"/>
      <c r="J892">
        <f t="shared" si="92"/>
        <v>3298</v>
      </c>
      <c r="K892" t="str">
        <f t="shared" si="93"/>
        <v>澜</v>
      </c>
      <c r="L892" t="str">
        <f t="shared" si="91"/>
        <v>瀾</v>
      </c>
      <c r="M892" t="str">
        <f t="shared" si="91"/>
        <v/>
      </c>
      <c r="O892">
        <f t="shared" si="94"/>
        <v>3377</v>
      </c>
      <c r="P892" t="str">
        <f t="shared" si="95"/>
        <v>濒</v>
      </c>
      <c r="Q892" t="str">
        <f t="shared" si="96"/>
        <v>瀕</v>
      </c>
      <c r="R892" t="str">
        <f t="shared" si="97"/>
        <v/>
      </c>
      <c r="U892">
        <f>MATCH(A892,Table9[Index],0)</f>
        <v>1524</v>
      </c>
    </row>
    <row r="893" spans="1:21" ht="15.75" thickBot="1" x14ac:dyDescent="0.3">
      <c r="A893" s="2">
        <v>3299</v>
      </c>
      <c r="B893" s="2" t="s">
        <v>3468</v>
      </c>
      <c r="C893" s="2"/>
      <c r="D893" s="3" t="s">
        <v>3469</v>
      </c>
      <c r="E893" s="2">
        <v>3380</v>
      </c>
      <c r="F893" s="2" t="s">
        <v>3530</v>
      </c>
      <c r="G893" s="2" t="s">
        <v>3531</v>
      </c>
      <c r="H893" s="2" t="s">
        <v>3532</v>
      </c>
      <c r="J893">
        <f t="shared" si="92"/>
        <v>3299</v>
      </c>
      <c r="K893" t="str">
        <f t="shared" si="93"/>
        <v>澄</v>
      </c>
      <c r="L893" t="str">
        <f t="shared" si="91"/>
        <v/>
      </c>
      <c r="M893" t="str">
        <f t="shared" si="91"/>
        <v>澂49</v>
      </c>
      <c r="O893">
        <f t="shared" si="94"/>
        <v>3380</v>
      </c>
      <c r="P893" t="str">
        <f t="shared" si="95"/>
        <v>懒</v>
      </c>
      <c r="Q893" t="str">
        <f t="shared" si="96"/>
        <v>懶</v>
      </c>
      <c r="R893" t="str">
        <f t="shared" si="97"/>
        <v>嬾</v>
      </c>
      <c r="U893">
        <f>MATCH(A893,Table9[Index],0)</f>
        <v>48</v>
      </c>
    </row>
    <row r="894" spans="1:21" ht="15.75" thickBot="1" x14ac:dyDescent="0.3">
      <c r="A894" s="2">
        <v>3301</v>
      </c>
      <c r="B894" s="2" t="s">
        <v>3470</v>
      </c>
      <c r="C894" s="2"/>
      <c r="D894" s="2" t="s">
        <v>3471</v>
      </c>
      <c r="E894" s="2">
        <v>3386</v>
      </c>
      <c r="F894" s="2" t="s">
        <v>3533</v>
      </c>
      <c r="G894" s="2" t="s">
        <v>3534</v>
      </c>
      <c r="H894" s="2" t="s">
        <v>3535</v>
      </c>
      <c r="J894">
        <f t="shared" si="92"/>
        <v>3301</v>
      </c>
      <c r="K894" t="str">
        <f t="shared" si="93"/>
        <v>憔</v>
      </c>
      <c r="L894" t="str">
        <f t="shared" si="91"/>
        <v/>
      </c>
      <c r="M894" t="str">
        <f t="shared" si="91"/>
        <v>癄顦</v>
      </c>
      <c r="O894">
        <f t="shared" si="94"/>
        <v>3386</v>
      </c>
      <c r="P894" t="str">
        <f t="shared" si="95"/>
        <v>缰</v>
      </c>
      <c r="Q894" t="str">
        <f t="shared" si="96"/>
        <v>繮</v>
      </c>
      <c r="R894" t="str">
        <f t="shared" si="97"/>
        <v>韁</v>
      </c>
      <c r="U894">
        <f>MATCH(A894,Table9[Index],0)</f>
        <v>1525</v>
      </c>
    </row>
    <row r="895" spans="1:21" ht="15.75" thickBot="1" x14ac:dyDescent="0.3">
      <c r="A895" s="2">
        <v>3304</v>
      </c>
      <c r="B895" s="2" t="s">
        <v>3472</v>
      </c>
      <c r="C895" s="2" t="s">
        <v>3473</v>
      </c>
      <c r="D895" s="2" t="s">
        <v>3474</v>
      </c>
      <c r="E895" s="2">
        <v>3387</v>
      </c>
      <c r="F895" s="2" t="s">
        <v>3536</v>
      </c>
      <c r="G895" s="2" t="s">
        <v>3537</v>
      </c>
      <c r="H895" s="2"/>
      <c r="J895">
        <f t="shared" si="92"/>
        <v>3304</v>
      </c>
      <c r="K895" t="str">
        <f t="shared" si="93"/>
        <v>额</v>
      </c>
      <c r="L895" t="str">
        <f t="shared" ref="L895:M958" si="98">IF(ISBLANK(C895),"",  IF(LEN(C895)&gt;=3,MID(C895,2,LEN(C895)-2),C895))</f>
        <v>額</v>
      </c>
      <c r="M895" t="str">
        <f t="shared" si="98"/>
        <v>頟</v>
      </c>
      <c r="O895">
        <f t="shared" si="94"/>
        <v>3387</v>
      </c>
      <c r="P895" t="str">
        <f t="shared" si="95"/>
        <v>缴</v>
      </c>
      <c r="Q895" t="str">
        <f t="shared" si="96"/>
        <v>繳</v>
      </c>
      <c r="R895" t="str">
        <f t="shared" si="97"/>
        <v/>
      </c>
      <c r="U895">
        <f>MATCH(A895,Table9[Index],0)</f>
        <v>1526</v>
      </c>
    </row>
    <row r="896" spans="1:21" ht="15.75" thickBot="1" x14ac:dyDescent="0.3">
      <c r="A896" s="2">
        <v>3307</v>
      </c>
      <c r="B896" s="2" t="s">
        <v>3475</v>
      </c>
      <c r="C896" s="2" t="s">
        <v>3476</v>
      </c>
      <c r="D896" s="2"/>
      <c r="E896" s="2">
        <v>3395</v>
      </c>
      <c r="F896" s="2" t="s">
        <v>3538</v>
      </c>
      <c r="G896" s="2"/>
      <c r="H896" s="2" t="s">
        <v>3539</v>
      </c>
      <c r="J896">
        <f t="shared" si="92"/>
        <v>3307</v>
      </c>
      <c r="K896" t="str">
        <f t="shared" si="93"/>
        <v>谴</v>
      </c>
      <c r="L896" t="str">
        <f t="shared" si="98"/>
        <v>譴</v>
      </c>
      <c r="M896" t="str">
        <f t="shared" si="98"/>
        <v/>
      </c>
      <c r="O896">
        <f t="shared" si="94"/>
        <v>3395</v>
      </c>
      <c r="P896" t="str">
        <f t="shared" si="95"/>
        <v>檐</v>
      </c>
      <c r="Q896" t="str">
        <f t="shared" si="96"/>
        <v/>
      </c>
      <c r="R896" t="str">
        <f t="shared" si="97"/>
        <v>簷</v>
      </c>
      <c r="U896">
        <f>MATCH(A896,Table9[Index],0)</f>
        <v>1527</v>
      </c>
    </row>
    <row r="897" spans="1:21" ht="15.75" thickBot="1" x14ac:dyDescent="0.3">
      <c r="A897" s="2">
        <v>3308</v>
      </c>
      <c r="B897" s="2" t="s">
        <v>3477</v>
      </c>
      <c r="C897" s="2" t="s">
        <v>3478</v>
      </c>
      <c r="D897" s="2"/>
      <c r="E897" s="2">
        <v>3398</v>
      </c>
      <c r="F897" s="2" t="s">
        <v>3540</v>
      </c>
      <c r="G897" s="2"/>
      <c r="H897" s="2" t="s">
        <v>3541</v>
      </c>
      <c r="J897">
        <f t="shared" si="92"/>
        <v>3308</v>
      </c>
      <c r="K897" t="str">
        <f t="shared" si="93"/>
        <v>鹤</v>
      </c>
      <c r="L897" t="str">
        <f t="shared" si="98"/>
        <v>鶴</v>
      </c>
      <c r="M897" t="str">
        <f t="shared" si="98"/>
        <v/>
      </c>
      <c r="O897">
        <f t="shared" si="94"/>
        <v>3398</v>
      </c>
      <c r="P897" t="str">
        <f t="shared" si="95"/>
        <v>磷</v>
      </c>
      <c r="Q897" t="str">
        <f t="shared" si="96"/>
        <v/>
      </c>
      <c r="R897" t="str">
        <f t="shared" si="97"/>
        <v>粦燐</v>
      </c>
      <c r="U897">
        <f>MATCH(A897,Table9[Index],0)</f>
        <v>1528</v>
      </c>
    </row>
    <row r="898" spans="1:21" ht="15.75" thickBot="1" x14ac:dyDescent="0.3">
      <c r="A898" s="2">
        <v>3314</v>
      </c>
      <c r="B898" s="2" t="s">
        <v>3479</v>
      </c>
      <c r="C898" s="2" t="s">
        <v>3480</v>
      </c>
      <c r="D898" s="2"/>
      <c r="E898" s="2">
        <v>3405</v>
      </c>
      <c r="F898" s="2" t="s">
        <v>3542</v>
      </c>
      <c r="G898" s="2" t="s">
        <v>3543</v>
      </c>
      <c r="H898" s="2"/>
      <c r="J898">
        <f t="shared" si="92"/>
        <v>3314</v>
      </c>
      <c r="K898" t="str">
        <f t="shared" si="93"/>
        <v>缭</v>
      </c>
      <c r="L898" t="str">
        <f t="shared" si="98"/>
        <v>繚</v>
      </c>
      <c r="M898" t="str">
        <f t="shared" si="98"/>
        <v/>
      </c>
      <c r="O898">
        <f t="shared" si="94"/>
        <v>3405</v>
      </c>
      <c r="P898" t="str">
        <f t="shared" si="95"/>
        <v>瞩</v>
      </c>
      <c r="Q898" t="str">
        <f t="shared" si="96"/>
        <v>矚</v>
      </c>
      <c r="R898" t="str">
        <f t="shared" si="97"/>
        <v/>
      </c>
      <c r="U898">
        <f>MATCH(A898,Table9[Index],0)</f>
        <v>1529</v>
      </c>
    </row>
    <row r="899" spans="1:21" ht="15.75" thickBot="1" x14ac:dyDescent="0.3">
      <c r="A899" s="2">
        <v>3317</v>
      </c>
      <c r="B899" s="2" t="s">
        <v>3481</v>
      </c>
      <c r="C899" s="2"/>
      <c r="D899" s="3" t="s">
        <v>3482</v>
      </c>
      <c r="E899" s="2">
        <v>3414</v>
      </c>
      <c r="F899" s="2" t="s">
        <v>3544</v>
      </c>
      <c r="G899" s="2" t="s">
        <v>3545</v>
      </c>
      <c r="H899" s="2"/>
      <c r="J899">
        <f t="shared" ref="J899:J962" si="99">IF(ISBLANK(A899),"",A899)</f>
        <v>3317</v>
      </c>
      <c r="K899" t="str">
        <f t="shared" ref="K899:K962" si="100">IF(ISBLANK(B899),"",B899)</f>
        <v>操</v>
      </c>
      <c r="L899" t="str">
        <f t="shared" si="98"/>
        <v/>
      </c>
      <c r="M899" t="str">
        <f t="shared" si="98"/>
        <v>𢮥</v>
      </c>
      <c r="O899">
        <f t="shared" ref="O899:O962" si="101">IF(ISBLANK(E899),"",E899)</f>
        <v>3414</v>
      </c>
      <c r="P899" t="str">
        <f t="shared" ref="P899:P962" si="102">IF(ISBLANK(F899),"",F899)</f>
        <v>赡</v>
      </c>
      <c r="Q899" t="str">
        <f t="shared" ref="Q899:Q962" si="103">IF(ISBLANK(G899),"",  IF(LEN(G899)&gt;=3,MID(G899,2,LEN(G899)-2),G899))</f>
        <v>贍</v>
      </c>
      <c r="R899" t="str">
        <f t="shared" ref="R899:R962" si="104">IF(ISBLANK(H899),"",  IF(LEN(H899)&gt;=3,MID(H899,2,LEN(H899)-2),H899))</f>
        <v/>
      </c>
      <c r="U899">
        <f>MATCH(A899,Table9[Index],0)</f>
        <v>1530</v>
      </c>
    </row>
    <row r="900" spans="1:21" ht="15.75" thickBot="1" x14ac:dyDescent="0.3">
      <c r="A900" s="2">
        <v>3319</v>
      </c>
      <c r="B900" s="2" t="s">
        <v>3483</v>
      </c>
      <c r="C900" s="2"/>
      <c r="D900" s="2" t="s">
        <v>3484</v>
      </c>
      <c r="E900" s="2">
        <v>3419</v>
      </c>
      <c r="F900" s="2" t="s">
        <v>3546</v>
      </c>
      <c r="G900" s="2"/>
      <c r="H900" s="2" t="s">
        <v>3547</v>
      </c>
      <c r="J900">
        <f t="shared" si="99"/>
        <v>3319</v>
      </c>
      <c r="K900" t="str">
        <f t="shared" si="100"/>
        <v>燕</v>
      </c>
      <c r="L900" t="str">
        <f t="shared" si="98"/>
        <v/>
      </c>
      <c r="M900" t="str">
        <f t="shared" si="98"/>
        <v>鷰</v>
      </c>
      <c r="O900">
        <f t="shared" si="101"/>
        <v>3419</v>
      </c>
      <c r="P900" t="str">
        <f t="shared" si="102"/>
        <v>繁</v>
      </c>
      <c r="Q900" t="str">
        <f t="shared" si="103"/>
        <v/>
      </c>
      <c r="R900" t="str">
        <f t="shared" si="104"/>
        <v>緐</v>
      </c>
      <c r="U900">
        <f>MATCH(A900,Table9[Index],0)</f>
        <v>1531</v>
      </c>
    </row>
    <row r="901" spans="1:21" ht="15.75" thickBot="1" x14ac:dyDescent="0.3">
      <c r="A901" s="2">
        <v>3321</v>
      </c>
      <c r="B901" s="2" t="s">
        <v>3485</v>
      </c>
      <c r="C901" s="2"/>
      <c r="D901" s="2" t="s">
        <v>3486</v>
      </c>
      <c r="E901" s="2">
        <v>3420</v>
      </c>
      <c r="F901" s="2" t="s">
        <v>3548</v>
      </c>
      <c r="G901" s="2"/>
      <c r="H901" s="2" t="s">
        <v>3549</v>
      </c>
      <c r="J901">
        <f t="shared" si="99"/>
        <v>3321</v>
      </c>
      <c r="K901" t="str">
        <f t="shared" si="100"/>
        <v>薯</v>
      </c>
      <c r="L901" t="str">
        <f t="shared" si="98"/>
        <v/>
      </c>
      <c r="M901" t="str">
        <f t="shared" si="98"/>
        <v>藷</v>
      </c>
      <c r="O901">
        <f t="shared" si="101"/>
        <v>3420</v>
      </c>
      <c r="P901" t="str">
        <f t="shared" si="102"/>
        <v>徽</v>
      </c>
      <c r="Q901" t="str">
        <f t="shared" si="103"/>
        <v/>
      </c>
      <c r="R901" t="str">
        <f t="shared" si="104"/>
        <v>幑</v>
      </c>
      <c r="U901">
        <f>MATCH(A901,Table9[Index],0)</f>
        <v>1532</v>
      </c>
    </row>
    <row r="902" spans="1:21" ht="15.75" thickBot="1" x14ac:dyDescent="0.3">
      <c r="A902" s="2">
        <v>3327</v>
      </c>
      <c r="B902" s="2" t="s">
        <v>3487</v>
      </c>
      <c r="C902" s="2" t="s">
        <v>3488</v>
      </c>
      <c r="D902" s="2"/>
      <c r="E902" s="2">
        <v>3424</v>
      </c>
      <c r="F902" s="2" t="s">
        <v>3550</v>
      </c>
      <c r="G902" s="2" t="s">
        <v>3551</v>
      </c>
      <c r="H902" s="2" t="s">
        <v>3552</v>
      </c>
      <c r="J902">
        <f t="shared" si="99"/>
        <v>3327</v>
      </c>
      <c r="K902" t="str">
        <f t="shared" si="100"/>
        <v>颠</v>
      </c>
      <c r="L902" t="str">
        <f t="shared" si="98"/>
        <v>顛</v>
      </c>
      <c r="M902" t="str">
        <f t="shared" si="98"/>
        <v/>
      </c>
      <c r="O902">
        <f t="shared" si="101"/>
        <v>3424</v>
      </c>
      <c r="P902" t="str">
        <f t="shared" si="102"/>
        <v>鳄</v>
      </c>
      <c r="Q902" t="str">
        <f t="shared" si="103"/>
        <v>鰐</v>
      </c>
      <c r="R902" t="str">
        <f t="shared" si="104"/>
        <v>鱷</v>
      </c>
      <c r="U902">
        <f>MATCH(A902,Table9[Index],0)</f>
        <v>1533</v>
      </c>
    </row>
    <row r="903" spans="1:21" ht="15.75" thickBot="1" x14ac:dyDescent="0.3">
      <c r="A903" s="2">
        <v>3330</v>
      </c>
      <c r="B903" s="2" t="s">
        <v>3489</v>
      </c>
      <c r="C903" s="2"/>
      <c r="D903" s="2" t="s">
        <v>3490</v>
      </c>
      <c r="E903" s="2">
        <v>3426</v>
      </c>
      <c r="F903" s="2" t="s">
        <v>3553</v>
      </c>
      <c r="G903" s="2" t="s">
        <v>3554</v>
      </c>
      <c r="H903" s="2"/>
      <c r="J903">
        <f t="shared" si="99"/>
        <v>3330</v>
      </c>
      <c r="K903" t="str">
        <f t="shared" si="100"/>
        <v>橱</v>
      </c>
      <c r="L903" t="str">
        <f t="shared" si="98"/>
        <v/>
      </c>
      <c r="M903" t="str">
        <f t="shared" si="98"/>
        <v>櫥</v>
      </c>
      <c r="O903">
        <f t="shared" si="101"/>
        <v>3426</v>
      </c>
      <c r="P903" t="str">
        <f t="shared" si="102"/>
        <v>辫</v>
      </c>
      <c r="Q903" t="str">
        <f t="shared" si="103"/>
        <v>辮</v>
      </c>
      <c r="R903" t="str">
        <f t="shared" si="104"/>
        <v/>
      </c>
      <c r="U903">
        <f>MATCH(A903,Table9[Index],0)</f>
        <v>1534</v>
      </c>
    </row>
    <row r="904" spans="1:21" ht="15.75" thickBot="1" x14ac:dyDescent="0.3">
      <c r="A904" s="2">
        <v>3334</v>
      </c>
      <c r="B904" s="2" t="s">
        <v>3491</v>
      </c>
      <c r="C904" s="2"/>
      <c r="D904" s="2" t="s">
        <v>3492</v>
      </c>
      <c r="E904" s="2">
        <v>3427</v>
      </c>
      <c r="F904" s="2" t="s">
        <v>3555</v>
      </c>
      <c r="G904" s="2" t="s">
        <v>3556</v>
      </c>
      <c r="H904" s="2"/>
      <c r="J904">
        <f t="shared" si="99"/>
        <v>3334</v>
      </c>
      <c r="K904" t="str">
        <f t="shared" si="100"/>
        <v>融</v>
      </c>
      <c r="L904" t="str">
        <f t="shared" si="98"/>
        <v/>
      </c>
      <c r="M904" t="str">
        <f t="shared" si="98"/>
        <v>螎</v>
      </c>
      <c r="O904">
        <f t="shared" si="101"/>
        <v>3427</v>
      </c>
      <c r="P904" t="str">
        <f t="shared" si="102"/>
        <v>赢</v>
      </c>
      <c r="Q904" t="str">
        <f t="shared" si="103"/>
        <v>贏</v>
      </c>
      <c r="R904" t="str">
        <f t="shared" si="104"/>
        <v/>
      </c>
      <c r="U904">
        <f>MATCH(A904,Table9[Index],0)</f>
        <v>1535</v>
      </c>
    </row>
    <row r="905" spans="1:21" ht="15.75" thickBot="1" x14ac:dyDescent="0.3">
      <c r="A905" s="2">
        <v>3339</v>
      </c>
      <c r="B905" s="2" t="s">
        <v>3493</v>
      </c>
      <c r="C905" s="2" t="s">
        <v>3494</v>
      </c>
      <c r="D905" s="2"/>
      <c r="E905" s="2">
        <v>3428</v>
      </c>
      <c r="F905" s="2" t="s">
        <v>3557</v>
      </c>
      <c r="G905" s="2"/>
      <c r="H905" s="2" t="s">
        <v>3558</v>
      </c>
      <c r="J905">
        <f t="shared" si="99"/>
        <v>3339</v>
      </c>
      <c r="K905" t="str">
        <f t="shared" si="100"/>
        <v>辙</v>
      </c>
      <c r="L905" t="str">
        <f t="shared" si="98"/>
        <v>轍</v>
      </c>
      <c r="M905" t="str">
        <f t="shared" si="98"/>
        <v/>
      </c>
      <c r="O905">
        <f t="shared" si="101"/>
        <v>3428</v>
      </c>
      <c r="P905" t="str">
        <f t="shared" si="102"/>
        <v>糟</v>
      </c>
      <c r="Q905" t="str">
        <f t="shared" si="103"/>
        <v/>
      </c>
      <c r="R905" t="str">
        <f t="shared" si="104"/>
        <v>蹧</v>
      </c>
      <c r="U905">
        <f>MATCH(A905,Table9[Index],0)</f>
        <v>1536</v>
      </c>
    </row>
    <row r="906" spans="1:21" ht="15.75" thickBot="1" x14ac:dyDescent="0.3">
      <c r="A906" s="2">
        <v>3344</v>
      </c>
      <c r="B906" s="2" t="s">
        <v>3495</v>
      </c>
      <c r="C906" s="2"/>
      <c r="D906" s="2" t="s">
        <v>3496</v>
      </c>
      <c r="E906" s="2">
        <v>3429</v>
      </c>
      <c r="F906" s="2" t="s">
        <v>3559</v>
      </c>
      <c r="G906" s="2"/>
      <c r="H906" s="2" t="s">
        <v>3560</v>
      </c>
      <c r="J906">
        <f t="shared" si="99"/>
        <v>3344</v>
      </c>
      <c r="K906" t="str">
        <f t="shared" si="100"/>
        <v>蹄</v>
      </c>
      <c r="L906" t="str">
        <f t="shared" si="98"/>
        <v/>
      </c>
      <c r="M906" t="str">
        <f t="shared" si="98"/>
        <v>蹏</v>
      </c>
      <c r="O906">
        <f t="shared" si="101"/>
        <v>3429</v>
      </c>
      <c r="P906" t="str">
        <f t="shared" si="102"/>
        <v>糠</v>
      </c>
      <c r="Q906" t="str">
        <f t="shared" si="103"/>
        <v/>
      </c>
      <c r="R906" t="str">
        <f t="shared" si="104"/>
        <v>粇穅</v>
      </c>
      <c r="U906">
        <f>MATCH(A906,Table9[Index],0)</f>
        <v>1537</v>
      </c>
    </row>
    <row r="907" spans="1:21" ht="15.75" thickBot="1" x14ac:dyDescent="0.3">
      <c r="A907" s="2">
        <v>3346</v>
      </c>
      <c r="B907" s="2" t="s">
        <v>3497</v>
      </c>
      <c r="C907" s="2"/>
      <c r="D907" s="2" t="s">
        <v>3498</v>
      </c>
      <c r="E907" s="2">
        <v>3433</v>
      </c>
      <c r="F907" s="2" t="s">
        <v>3561</v>
      </c>
      <c r="G907" s="2"/>
      <c r="H907" s="2" t="s">
        <v>3562</v>
      </c>
      <c r="J907">
        <f t="shared" si="99"/>
        <v>3346</v>
      </c>
      <c r="K907" t="str">
        <f t="shared" si="100"/>
        <v>蟆</v>
      </c>
      <c r="L907" t="str">
        <f t="shared" si="98"/>
        <v/>
      </c>
      <c r="M907" t="str">
        <f t="shared" si="98"/>
        <v>蟇</v>
      </c>
      <c r="O907">
        <f t="shared" si="101"/>
        <v>3433</v>
      </c>
      <c r="P907" t="str">
        <f t="shared" si="102"/>
        <v>臀</v>
      </c>
      <c r="Q907" t="str">
        <f t="shared" si="103"/>
        <v/>
      </c>
      <c r="R907" t="str">
        <f t="shared" si="104"/>
        <v>臋</v>
      </c>
      <c r="U907">
        <f>MATCH(A907,Table9[Index],0)</f>
        <v>1538</v>
      </c>
    </row>
    <row r="908" spans="1:21" ht="15.75" thickBot="1" x14ac:dyDescent="0.3">
      <c r="A908" s="2">
        <v>3349</v>
      </c>
      <c r="B908" s="2" t="s">
        <v>3499</v>
      </c>
      <c r="C908" s="2"/>
      <c r="D908" s="2" t="s">
        <v>3500</v>
      </c>
      <c r="E908" s="2">
        <v>3436</v>
      </c>
      <c r="F908" s="2" t="s">
        <v>3563</v>
      </c>
      <c r="G908" s="2" t="s">
        <v>3564</v>
      </c>
      <c r="H908" s="2"/>
      <c r="J908">
        <f t="shared" si="99"/>
        <v>3349</v>
      </c>
      <c r="K908" t="str">
        <f t="shared" si="100"/>
        <v>噪</v>
      </c>
      <c r="L908" t="str">
        <f t="shared" si="98"/>
        <v/>
      </c>
      <c r="M908" t="str">
        <f t="shared" si="98"/>
        <v>譟</v>
      </c>
      <c r="O908">
        <f t="shared" si="101"/>
        <v>3436</v>
      </c>
      <c r="P908" t="str">
        <f t="shared" si="102"/>
        <v>骤</v>
      </c>
      <c r="Q908" t="str">
        <f t="shared" si="103"/>
        <v>驟</v>
      </c>
      <c r="R908" t="str">
        <f t="shared" si="104"/>
        <v/>
      </c>
      <c r="U908">
        <f>MATCH(A908,Table9[Index],0)</f>
        <v>1539</v>
      </c>
    </row>
    <row r="909" spans="1:21" ht="15.75" thickBot="1" x14ac:dyDescent="0.3">
      <c r="A909" s="2">
        <v>3350</v>
      </c>
      <c r="B909" s="2" t="s">
        <v>3501</v>
      </c>
      <c r="C909" s="2" t="s">
        <v>3502</v>
      </c>
      <c r="D909" s="2"/>
      <c r="E909" s="2">
        <v>3439</v>
      </c>
      <c r="F909" s="2" t="s">
        <v>3565</v>
      </c>
      <c r="G909" s="2"/>
      <c r="H909" s="2" t="s">
        <v>3566</v>
      </c>
      <c r="J909">
        <f t="shared" si="99"/>
        <v>3350</v>
      </c>
      <c r="K909" t="str">
        <f t="shared" si="100"/>
        <v>鹦</v>
      </c>
      <c r="L909" t="str">
        <f t="shared" si="98"/>
        <v>鸚</v>
      </c>
      <c r="M909" t="str">
        <f t="shared" si="98"/>
        <v/>
      </c>
      <c r="O909">
        <f t="shared" si="101"/>
        <v>3439</v>
      </c>
      <c r="P909" t="str">
        <f t="shared" si="102"/>
        <v>藤</v>
      </c>
      <c r="Q909" t="str">
        <f t="shared" si="103"/>
        <v/>
      </c>
      <c r="R909" t="str">
        <f t="shared" si="104"/>
        <v>籐</v>
      </c>
      <c r="U909">
        <f>MATCH(A909,Table9[Index],0)</f>
        <v>1540</v>
      </c>
    </row>
    <row r="910" spans="1:21" ht="15.75" thickBot="1" x14ac:dyDescent="0.3">
      <c r="A910" s="2">
        <v>3351</v>
      </c>
      <c r="B910" s="2" t="s">
        <v>3503</v>
      </c>
      <c r="C910" s="2" t="s">
        <v>3504</v>
      </c>
      <c r="D910" s="2"/>
      <c r="E910" s="2">
        <v>3443</v>
      </c>
      <c r="F910" s="2" t="s">
        <v>3567</v>
      </c>
      <c r="G910" s="2" t="s">
        <v>3568</v>
      </c>
      <c r="H910" s="2"/>
      <c r="J910">
        <f t="shared" si="99"/>
        <v>3351</v>
      </c>
      <c r="K910" t="str">
        <f t="shared" si="100"/>
        <v>赠</v>
      </c>
      <c r="L910" t="str">
        <f t="shared" si="98"/>
        <v>贈</v>
      </c>
      <c r="M910" t="str">
        <f t="shared" si="98"/>
        <v/>
      </c>
      <c r="O910">
        <f t="shared" si="101"/>
        <v>3443</v>
      </c>
      <c r="P910" t="str">
        <f t="shared" si="102"/>
        <v>嚣</v>
      </c>
      <c r="Q910" t="str">
        <f t="shared" si="103"/>
        <v>囂</v>
      </c>
      <c r="R910" t="str">
        <f t="shared" si="104"/>
        <v/>
      </c>
      <c r="U910">
        <f>MATCH(A910,Table9[Index],0)</f>
        <v>1541</v>
      </c>
    </row>
    <row r="911" spans="1:21" ht="15.75" thickBot="1" x14ac:dyDescent="0.3">
      <c r="A911" s="2">
        <v>3354</v>
      </c>
      <c r="B911" s="2" t="s">
        <v>3505</v>
      </c>
      <c r="C911" s="2" t="s">
        <v>3506</v>
      </c>
      <c r="D911" s="2"/>
      <c r="E911" s="2">
        <v>3444</v>
      </c>
      <c r="F911" s="2" t="s">
        <v>3569</v>
      </c>
      <c r="G911" s="2" t="s">
        <v>3570</v>
      </c>
      <c r="H911" s="2" t="s">
        <v>3571</v>
      </c>
      <c r="J911">
        <f t="shared" si="99"/>
        <v>3354</v>
      </c>
      <c r="K911" t="str">
        <f t="shared" si="100"/>
        <v>镜</v>
      </c>
      <c r="L911" t="str">
        <f t="shared" si="98"/>
        <v>鏡</v>
      </c>
      <c r="M911" t="str">
        <f t="shared" si="98"/>
        <v/>
      </c>
      <c r="O911">
        <f t="shared" si="101"/>
        <v>3444</v>
      </c>
      <c r="P911" t="str">
        <f t="shared" si="102"/>
        <v>镰</v>
      </c>
      <c r="Q911" t="str">
        <f t="shared" si="103"/>
        <v>鐮</v>
      </c>
      <c r="R911" t="str">
        <f t="shared" si="104"/>
        <v>鎌䥥</v>
      </c>
      <c r="U911">
        <f>MATCH(A911,Table9[Index],0)</f>
        <v>1542</v>
      </c>
    </row>
    <row r="912" spans="1:21" x14ac:dyDescent="0.25">
      <c r="A912" s="19"/>
      <c r="B912" s="19"/>
      <c r="C912" s="19"/>
      <c r="D912" s="19"/>
      <c r="E912" s="19"/>
      <c r="F912" s="19"/>
      <c r="G912" s="19"/>
      <c r="H912" s="19"/>
      <c r="J912" t="str">
        <f t="shared" si="99"/>
        <v/>
      </c>
      <c r="K912" t="str">
        <f t="shared" si="100"/>
        <v/>
      </c>
      <c r="L912" t="str">
        <f t="shared" si="98"/>
        <v/>
      </c>
      <c r="M912" t="str">
        <f t="shared" si="98"/>
        <v/>
      </c>
      <c r="O912" t="str">
        <f t="shared" si="101"/>
        <v/>
      </c>
      <c r="P912" t="str">
        <f t="shared" si="102"/>
        <v/>
      </c>
      <c r="Q912" t="str">
        <f t="shared" si="103"/>
        <v/>
      </c>
      <c r="R912" t="str">
        <f t="shared" si="104"/>
        <v/>
      </c>
      <c r="U912" t="e">
        <f>MATCH(A912,Table9[Index],0)</f>
        <v>#N/A</v>
      </c>
    </row>
    <row r="913" spans="1:21" ht="15.75" thickBot="1" x14ac:dyDescent="0.3">
      <c r="A913" s="14"/>
      <c r="J913" t="str">
        <f t="shared" si="99"/>
        <v/>
      </c>
      <c r="K913" t="str">
        <f t="shared" si="100"/>
        <v/>
      </c>
      <c r="L913" t="str">
        <f t="shared" si="98"/>
        <v/>
      </c>
      <c r="M913" t="str">
        <f t="shared" si="98"/>
        <v/>
      </c>
      <c r="O913" t="str">
        <f t="shared" si="101"/>
        <v/>
      </c>
      <c r="P913" t="str">
        <f t="shared" si="102"/>
        <v/>
      </c>
      <c r="Q913" t="str">
        <f t="shared" si="103"/>
        <v/>
      </c>
      <c r="R913" t="str">
        <f t="shared" si="104"/>
        <v/>
      </c>
      <c r="U913" t="e">
        <f>MATCH(A913,Table9[Index],0)</f>
        <v>#N/A</v>
      </c>
    </row>
    <row r="914" spans="1:21" ht="15.75" thickBot="1" x14ac:dyDescent="0.3">
      <c r="A914" s="20" t="s">
        <v>0</v>
      </c>
      <c r="B914" s="21"/>
      <c r="C914" s="1" t="s">
        <v>1</v>
      </c>
      <c r="D914" s="1" t="s">
        <v>2</v>
      </c>
      <c r="E914" s="20" t="s">
        <v>0</v>
      </c>
      <c r="F914" s="21"/>
      <c r="G914" s="1" t="s">
        <v>1</v>
      </c>
      <c r="H914" s="1" t="s">
        <v>2</v>
      </c>
      <c r="J914" t="str">
        <f t="shared" si="99"/>
        <v>规范字</v>
      </c>
      <c r="K914" t="str">
        <f t="shared" si="100"/>
        <v/>
      </c>
      <c r="L914" t="str">
        <f t="shared" si="98"/>
        <v>体</v>
      </c>
      <c r="M914" t="str">
        <f t="shared" si="98"/>
        <v>体</v>
      </c>
      <c r="O914" t="str">
        <f t="shared" si="101"/>
        <v>规范字</v>
      </c>
      <c r="P914" t="str">
        <f t="shared" si="102"/>
        <v/>
      </c>
      <c r="Q914" t="str">
        <f t="shared" si="103"/>
        <v>体</v>
      </c>
      <c r="R914" t="str">
        <f t="shared" si="104"/>
        <v>体</v>
      </c>
      <c r="U914" t="e">
        <f>MATCH(A914,Table9[Index],0)</f>
        <v>#N/A</v>
      </c>
    </row>
    <row r="915" spans="1:21" ht="15.75" thickBot="1" x14ac:dyDescent="0.3">
      <c r="A915" s="2">
        <v>3445</v>
      </c>
      <c r="B915" s="2" t="s">
        <v>3572</v>
      </c>
      <c r="C915" s="2"/>
      <c r="D915" s="2" t="s">
        <v>3573</v>
      </c>
      <c r="E915" s="2">
        <v>3555</v>
      </c>
      <c r="F915" s="2" t="s">
        <v>3636</v>
      </c>
      <c r="G915" s="2" t="s">
        <v>3637</v>
      </c>
      <c r="H915" s="2"/>
      <c r="J915">
        <f t="shared" si="99"/>
        <v>3445</v>
      </c>
      <c r="K915" t="str">
        <f t="shared" si="100"/>
        <v>翻</v>
      </c>
      <c r="L915" t="str">
        <f t="shared" si="98"/>
        <v/>
      </c>
      <c r="M915" t="str">
        <f t="shared" si="98"/>
        <v>繙飜</v>
      </c>
      <c r="O915">
        <f t="shared" si="101"/>
        <v>3555</v>
      </c>
      <c r="P915" t="str">
        <f t="shared" si="102"/>
        <v>讧</v>
      </c>
      <c r="Q915" t="str">
        <f t="shared" si="103"/>
        <v>訌</v>
      </c>
      <c r="R915" t="str">
        <f t="shared" si="104"/>
        <v/>
      </c>
      <c r="U915">
        <f>MATCH(A915,Table9[Index],0)</f>
        <v>1573</v>
      </c>
    </row>
    <row r="916" spans="1:21" ht="15.75" thickBot="1" x14ac:dyDescent="0.3">
      <c r="A916" s="2">
        <v>3446</v>
      </c>
      <c r="B916" s="2" t="s">
        <v>3574</v>
      </c>
      <c r="C916" s="2" t="s">
        <v>3575</v>
      </c>
      <c r="D916" s="2"/>
      <c r="E916" s="2">
        <v>3556</v>
      </c>
      <c r="F916" s="2" t="s">
        <v>3638</v>
      </c>
      <c r="G916" s="2" t="s">
        <v>3639</v>
      </c>
      <c r="H916" s="2"/>
      <c r="J916">
        <f t="shared" si="99"/>
        <v>3446</v>
      </c>
      <c r="K916" t="str">
        <f t="shared" si="100"/>
        <v>鳍</v>
      </c>
      <c r="L916" t="str">
        <f t="shared" si="98"/>
        <v>鰭</v>
      </c>
      <c r="M916" t="str">
        <f t="shared" si="98"/>
        <v/>
      </c>
      <c r="O916">
        <f t="shared" si="101"/>
        <v>3556</v>
      </c>
      <c r="P916" t="str">
        <f t="shared" si="102"/>
        <v>讪</v>
      </c>
      <c r="Q916" t="str">
        <f t="shared" si="103"/>
        <v>訕</v>
      </c>
      <c r="R916" t="str">
        <f t="shared" si="104"/>
        <v/>
      </c>
      <c r="U916">
        <f>MATCH(A916,Table9[Index],0)</f>
        <v>1574</v>
      </c>
    </row>
    <row r="917" spans="1:21" ht="15.75" thickBot="1" x14ac:dyDescent="0.3">
      <c r="A917" s="2">
        <v>3447</v>
      </c>
      <c r="B917" s="2" t="s">
        <v>3576</v>
      </c>
      <c r="C917" s="2" t="s">
        <v>3577</v>
      </c>
      <c r="D917" s="2"/>
      <c r="E917" s="2">
        <v>3557</v>
      </c>
      <c r="F917" s="2" t="s">
        <v>3640</v>
      </c>
      <c r="G917" s="2" t="s">
        <v>3641</v>
      </c>
      <c r="H917" s="2"/>
      <c r="J917">
        <f t="shared" si="99"/>
        <v>3447</v>
      </c>
      <c r="K917" t="str">
        <f t="shared" si="100"/>
        <v>鹰</v>
      </c>
      <c r="L917" t="str">
        <f t="shared" si="98"/>
        <v>鷹</v>
      </c>
      <c r="M917" t="str">
        <f t="shared" si="98"/>
        <v/>
      </c>
      <c r="O917">
        <f t="shared" si="101"/>
        <v>3557</v>
      </c>
      <c r="P917" t="str">
        <f t="shared" si="102"/>
        <v>讫</v>
      </c>
      <c r="Q917" t="str">
        <f t="shared" si="103"/>
        <v>訖</v>
      </c>
      <c r="R917" t="str">
        <f t="shared" si="104"/>
        <v/>
      </c>
      <c r="U917">
        <f>MATCH(A917,Table9[Index],0)</f>
        <v>1575</v>
      </c>
    </row>
    <row r="918" spans="1:21" ht="15.75" thickBot="1" x14ac:dyDescent="0.3">
      <c r="A918" s="2">
        <v>3452</v>
      </c>
      <c r="B918" s="2" t="s">
        <v>3578</v>
      </c>
      <c r="C918" s="2"/>
      <c r="D918" s="2" t="s">
        <v>3579</v>
      </c>
      <c r="E918" s="2">
        <v>3562</v>
      </c>
      <c r="F918" s="2" t="s">
        <v>3642</v>
      </c>
      <c r="G918" s="2" t="s">
        <v>3643</v>
      </c>
      <c r="H918" s="2"/>
      <c r="J918">
        <f t="shared" si="99"/>
        <v>3452</v>
      </c>
      <c r="K918" t="str">
        <f t="shared" si="100"/>
        <v>孽</v>
      </c>
      <c r="L918" t="str">
        <f t="shared" si="98"/>
        <v/>
      </c>
      <c r="M918" t="str">
        <f t="shared" si="98"/>
        <v>孼</v>
      </c>
      <c r="O918">
        <f t="shared" si="101"/>
        <v>3562</v>
      </c>
      <c r="P918" t="str">
        <f t="shared" si="102"/>
        <v>驭</v>
      </c>
      <c r="Q918" t="str">
        <f t="shared" si="103"/>
        <v>馭</v>
      </c>
      <c r="R918" t="str">
        <f t="shared" si="104"/>
        <v/>
      </c>
      <c r="U918">
        <f>MATCH(A918,Table9[Index],0)</f>
        <v>1576</v>
      </c>
    </row>
    <row r="919" spans="1:21" ht="15.75" thickBot="1" x14ac:dyDescent="0.3">
      <c r="A919" s="2">
        <v>3461</v>
      </c>
      <c r="B919" s="2" t="s">
        <v>3580</v>
      </c>
      <c r="C919" s="2" t="s">
        <v>3581</v>
      </c>
      <c r="D919" s="2"/>
      <c r="E919" s="2">
        <v>3566</v>
      </c>
      <c r="F919" s="2" t="s">
        <v>3644</v>
      </c>
      <c r="G919" s="2" t="s">
        <v>3645</v>
      </c>
      <c r="H919" s="2"/>
      <c r="J919">
        <f t="shared" si="99"/>
        <v>3461</v>
      </c>
      <c r="K919" t="str">
        <f t="shared" si="100"/>
        <v>巅</v>
      </c>
      <c r="L919" t="str">
        <f t="shared" si="98"/>
        <v>巔</v>
      </c>
      <c r="M919" t="str">
        <f t="shared" si="98"/>
        <v/>
      </c>
      <c r="O919">
        <f t="shared" si="101"/>
        <v>3566</v>
      </c>
      <c r="P919" t="str">
        <f t="shared" si="102"/>
        <v>玑</v>
      </c>
      <c r="Q919" t="str">
        <f t="shared" si="103"/>
        <v>璣</v>
      </c>
      <c r="R919" t="str">
        <f t="shared" si="104"/>
        <v/>
      </c>
      <c r="U919">
        <f>MATCH(A919,Table9[Index],0)</f>
        <v>1577</v>
      </c>
    </row>
    <row r="920" spans="1:21" ht="15.75" thickBot="1" x14ac:dyDescent="0.3">
      <c r="A920" s="2">
        <v>3464</v>
      </c>
      <c r="B920" s="2" t="s">
        <v>3582</v>
      </c>
      <c r="C920" s="2"/>
      <c r="D920" s="2" t="s">
        <v>3583</v>
      </c>
      <c r="E920" s="2">
        <v>3574</v>
      </c>
      <c r="F920" s="2" t="s">
        <v>3646</v>
      </c>
      <c r="G920" s="2" t="s">
        <v>3647</v>
      </c>
      <c r="H920" s="2"/>
      <c r="J920">
        <f t="shared" si="99"/>
        <v>3464</v>
      </c>
      <c r="K920" t="str">
        <f t="shared" si="100"/>
        <v>蟹</v>
      </c>
      <c r="L920" t="str">
        <f t="shared" si="98"/>
        <v/>
      </c>
      <c r="M920" t="str">
        <f t="shared" si="98"/>
        <v>蠏</v>
      </c>
      <c r="O920">
        <f t="shared" si="101"/>
        <v>3574</v>
      </c>
      <c r="P920" t="str">
        <f t="shared" si="102"/>
        <v>圹</v>
      </c>
      <c r="Q920" t="str">
        <f t="shared" si="103"/>
        <v>壙</v>
      </c>
      <c r="R920" t="str">
        <f t="shared" si="104"/>
        <v/>
      </c>
      <c r="U920">
        <f>MATCH(A920,Table9[Index],0)</f>
        <v>1578</v>
      </c>
    </row>
    <row r="921" spans="1:21" ht="15.75" thickBot="1" x14ac:dyDescent="0.3">
      <c r="A921" s="2">
        <v>3465</v>
      </c>
      <c r="B921" s="2" t="s">
        <v>3584</v>
      </c>
      <c r="C921" s="2" t="s">
        <v>3585</v>
      </c>
      <c r="D921" s="2"/>
      <c r="E921" s="2">
        <v>3575</v>
      </c>
      <c r="F921" s="2" t="s">
        <v>3648</v>
      </c>
      <c r="G921" s="2" t="s">
        <v>3649</v>
      </c>
      <c r="H921" s="2"/>
      <c r="J921">
        <f t="shared" si="99"/>
        <v>3465</v>
      </c>
      <c r="K921" t="str">
        <f t="shared" si="100"/>
        <v>颤</v>
      </c>
      <c r="L921" t="str">
        <f t="shared" si="98"/>
        <v>顫</v>
      </c>
      <c r="M921" t="str">
        <f t="shared" si="98"/>
        <v/>
      </c>
      <c r="O921">
        <f t="shared" si="101"/>
        <v>3575</v>
      </c>
      <c r="P921" t="str">
        <f t="shared" si="102"/>
        <v>扪</v>
      </c>
      <c r="Q921" t="str">
        <f t="shared" si="103"/>
        <v>捫</v>
      </c>
      <c r="R921" t="str">
        <f t="shared" si="104"/>
        <v/>
      </c>
      <c r="U921">
        <f>MATCH(A921,Table9[Index],0)</f>
        <v>1579</v>
      </c>
    </row>
    <row r="922" spans="1:21" ht="15.75" thickBot="1" x14ac:dyDescent="0.3">
      <c r="A922" s="2">
        <v>3467</v>
      </c>
      <c r="B922" s="2" t="s">
        <v>3586</v>
      </c>
      <c r="C922" s="2" t="s">
        <v>3587</v>
      </c>
      <c r="D922" s="2"/>
      <c r="E922" s="2">
        <v>3584</v>
      </c>
      <c r="F922" s="2" t="s">
        <v>3650</v>
      </c>
      <c r="G922" s="2" t="s">
        <v>3651</v>
      </c>
      <c r="H922" s="2"/>
      <c r="J922">
        <f t="shared" si="99"/>
        <v>3467</v>
      </c>
      <c r="K922" t="str">
        <f t="shared" si="100"/>
        <v>癣</v>
      </c>
      <c r="L922" t="str">
        <f t="shared" si="98"/>
        <v>癬</v>
      </c>
      <c r="M922" t="str">
        <f t="shared" si="98"/>
        <v/>
      </c>
      <c r="O922">
        <f t="shared" si="101"/>
        <v>3584</v>
      </c>
      <c r="P922" t="str">
        <f t="shared" si="102"/>
        <v>芗</v>
      </c>
      <c r="Q922" t="str">
        <f t="shared" si="103"/>
        <v>薌</v>
      </c>
      <c r="R922" t="str">
        <f t="shared" si="104"/>
        <v/>
      </c>
      <c r="U922">
        <f>MATCH(A922,Table9[Index],0)</f>
        <v>1580</v>
      </c>
    </row>
    <row r="923" spans="1:21" ht="15.75" thickBot="1" x14ac:dyDescent="0.3">
      <c r="A923" s="2">
        <v>3470</v>
      </c>
      <c r="B923" s="2" t="s">
        <v>3588</v>
      </c>
      <c r="C923" s="2" t="s">
        <v>3589</v>
      </c>
      <c r="D923" s="2" t="s">
        <v>3590</v>
      </c>
      <c r="E923" s="2">
        <v>3585</v>
      </c>
      <c r="F923" s="2" t="s">
        <v>3652</v>
      </c>
      <c r="G923" s="2"/>
      <c r="H923" s="2" t="s">
        <v>3653</v>
      </c>
      <c r="J923">
        <f t="shared" si="99"/>
        <v>3470</v>
      </c>
      <c r="K923" t="str">
        <f t="shared" si="100"/>
        <v>鳖</v>
      </c>
      <c r="L923" t="str">
        <f t="shared" si="98"/>
        <v>鱉</v>
      </c>
      <c r="M923" t="str">
        <f t="shared" si="98"/>
        <v>鼈</v>
      </c>
      <c r="O923">
        <f t="shared" si="101"/>
        <v>3585</v>
      </c>
      <c r="P923" t="str">
        <f t="shared" si="102"/>
        <v>亘</v>
      </c>
      <c r="Q923" t="str">
        <f t="shared" si="103"/>
        <v/>
      </c>
      <c r="R923" t="str">
        <f t="shared" si="104"/>
        <v>亙</v>
      </c>
      <c r="U923">
        <f>MATCH(A923,Table9[Index],0)</f>
        <v>1581</v>
      </c>
    </row>
    <row r="924" spans="1:21" ht="15.75" thickBot="1" x14ac:dyDescent="0.3">
      <c r="A924" s="2">
        <v>3473</v>
      </c>
      <c r="B924" s="2" t="s">
        <v>3591</v>
      </c>
      <c r="C924" s="2" t="s">
        <v>3592</v>
      </c>
      <c r="D924" s="2"/>
      <c r="E924" s="2">
        <v>3586</v>
      </c>
      <c r="F924" s="2" t="s">
        <v>3654</v>
      </c>
      <c r="G924" s="2" t="s">
        <v>3655</v>
      </c>
      <c r="H924" s="2"/>
      <c r="J924">
        <f t="shared" si="99"/>
        <v>3473</v>
      </c>
      <c r="K924" t="str">
        <f t="shared" si="100"/>
        <v>鬓</v>
      </c>
      <c r="L924" t="str">
        <f t="shared" si="98"/>
        <v>鬢</v>
      </c>
      <c r="M924" t="str">
        <f t="shared" si="98"/>
        <v/>
      </c>
      <c r="O924">
        <f t="shared" si="101"/>
        <v>3586</v>
      </c>
      <c r="P924" t="str">
        <f t="shared" si="102"/>
        <v>厍</v>
      </c>
      <c r="Q924" t="str">
        <f t="shared" si="103"/>
        <v>厙</v>
      </c>
      <c r="R924" t="str">
        <f t="shared" si="104"/>
        <v/>
      </c>
      <c r="U924">
        <f>MATCH(A924,Table9[Index],0)</f>
        <v>1582</v>
      </c>
    </row>
    <row r="925" spans="1:21" ht="15.75" thickBot="1" x14ac:dyDescent="0.3">
      <c r="A925" s="2">
        <v>3476</v>
      </c>
      <c r="B925" s="2" t="s">
        <v>3593</v>
      </c>
      <c r="C925" s="2"/>
      <c r="D925" s="2" t="s">
        <v>3594</v>
      </c>
      <c r="E925" s="2">
        <v>3597</v>
      </c>
      <c r="F925" s="2" t="s">
        <v>3656</v>
      </c>
      <c r="G925" s="2" t="s">
        <v>3657</v>
      </c>
      <c r="H925" s="2"/>
      <c r="J925">
        <f t="shared" si="99"/>
        <v>3476</v>
      </c>
      <c r="K925" t="str">
        <f t="shared" si="100"/>
        <v>耀</v>
      </c>
      <c r="L925" t="str">
        <f t="shared" si="98"/>
        <v/>
      </c>
      <c r="M925" t="str">
        <f t="shared" si="98"/>
        <v>燿</v>
      </c>
      <c r="O925">
        <f t="shared" si="101"/>
        <v>3597</v>
      </c>
      <c r="P925" t="str">
        <f t="shared" si="102"/>
        <v>钇</v>
      </c>
      <c r="Q925" t="str">
        <f t="shared" si="103"/>
        <v>釔</v>
      </c>
      <c r="R925" t="str">
        <f t="shared" si="104"/>
        <v/>
      </c>
      <c r="U925">
        <f>MATCH(A925,Table9[Index],0)</f>
        <v>1583</v>
      </c>
    </row>
    <row r="926" spans="1:21" ht="15.75" thickBot="1" x14ac:dyDescent="0.3">
      <c r="A926" s="2">
        <v>3478</v>
      </c>
      <c r="B926" s="2" t="s">
        <v>3595</v>
      </c>
      <c r="C926" s="2"/>
      <c r="D926" s="2" t="s">
        <v>3596</v>
      </c>
      <c r="E926" s="2">
        <v>3603</v>
      </c>
      <c r="F926" s="2" t="s">
        <v>3658</v>
      </c>
      <c r="G926" s="2" t="s">
        <v>3659</v>
      </c>
      <c r="H926" s="2"/>
      <c r="J926">
        <f t="shared" si="99"/>
        <v>3478</v>
      </c>
      <c r="K926" t="str">
        <f t="shared" si="100"/>
        <v>蠕</v>
      </c>
      <c r="L926" t="str">
        <f t="shared" si="98"/>
        <v/>
      </c>
      <c r="M926" t="str">
        <f t="shared" si="98"/>
        <v>蝡</v>
      </c>
      <c r="O926">
        <f t="shared" si="101"/>
        <v>3603</v>
      </c>
      <c r="P926" t="str">
        <f t="shared" si="102"/>
        <v>伛</v>
      </c>
      <c r="Q926" t="str">
        <f t="shared" si="103"/>
        <v>傴</v>
      </c>
      <c r="R926" t="str">
        <f t="shared" si="104"/>
        <v/>
      </c>
      <c r="U926">
        <f>MATCH(A926,Table9[Index],0)</f>
        <v>1584</v>
      </c>
    </row>
    <row r="927" spans="1:21" ht="15.75" thickBot="1" x14ac:dyDescent="0.3">
      <c r="A927" s="2">
        <v>3483</v>
      </c>
      <c r="B927" s="2" t="s">
        <v>3597</v>
      </c>
      <c r="C927" s="2" t="s">
        <v>3598</v>
      </c>
      <c r="D927" s="2"/>
      <c r="E927" s="2">
        <v>3607</v>
      </c>
      <c r="F927" s="2" t="s">
        <v>3660</v>
      </c>
      <c r="G927" s="2" t="s">
        <v>3661</v>
      </c>
      <c r="H927" s="2"/>
      <c r="J927">
        <f t="shared" si="99"/>
        <v>3483</v>
      </c>
      <c r="K927" t="str">
        <f t="shared" si="100"/>
        <v>鳞</v>
      </c>
      <c r="L927" t="str">
        <f t="shared" si="98"/>
        <v>鱗</v>
      </c>
      <c r="M927" t="str">
        <f t="shared" si="98"/>
        <v/>
      </c>
      <c r="O927">
        <f t="shared" si="101"/>
        <v>3607</v>
      </c>
      <c r="P927" t="str">
        <f t="shared" si="102"/>
        <v>伥</v>
      </c>
      <c r="Q927" t="str">
        <f t="shared" si="103"/>
        <v>倀</v>
      </c>
      <c r="R927" t="str">
        <f t="shared" si="104"/>
        <v/>
      </c>
      <c r="U927">
        <f>MATCH(A927,Table9[Index],0)</f>
        <v>1585</v>
      </c>
    </row>
    <row r="928" spans="1:21" ht="15.75" thickBot="1" x14ac:dyDescent="0.3">
      <c r="A928" s="2">
        <v>3485</v>
      </c>
      <c r="B928" s="2" t="s">
        <v>3599</v>
      </c>
      <c r="C928" s="2"/>
      <c r="D928" s="2" t="s">
        <v>3600</v>
      </c>
      <c r="E928" s="2">
        <v>3608</v>
      </c>
      <c r="F928" s="2" t="s">
        <v>3662</v>
      </c>
      <c r="G928" s="2" t="s">
        <v>3663</v>
      </c>
      <c r="H928" s="2"/>
      <c r="J928">
        <f t="shared" si="99"/>
        <v>3485</v>
      </c>
      <c r="K928" t="str">
        <f t="shared" si="100"/>
        <v>糯</v>
      </c>
      <c r="L928" t="str">
        <f t="shared" si="98"/>
        <v/>
      </c>
      <c r="M928" t="str">
        <f t="shared" si="98"/>
        <v>稬穤</v>
      </c>
      <c r="O928">
        <f t="shared" si="101"/>
        <v>3608</v>
      </c>
      <c r="P928" t="str">
        <f t="shared" si="102"/>
        <v>伧</v>
      </c>
      <c r="Q928" t="str">
        <f t="shared" si="103"/>
        <v>傖</v>
      </c>
      <c r="R928" t="str">
        <f t="shared" si="104"/>
        <v/>
      </c>
      <c r="U928">
        <f>MATCH(A928,Table9[Index],0)</f>
        <v>1586</v>
      </c>
    </row>
    <row r="929" spans="1:21" ht="15.75" thickBot="1" x14ac:dyDescent="0.3">
      <c r="A929" s="2">
        <v>3488</v>
      </c>
      <c r="B929" s="2" t="s">
        <v>3601</v>
      </c>
      <c r="C929" s="2"/>
      <c r="D929" s="2" t="s">
        <v>3602</v>
      </c>
      <c r="E929" s="2">
        <v>3610</v>
      </c>
      <c r="F929" s="2" t="s">
        <v>3664</v>
      </c>
      <c r="G929" s="2"/>
      <c r="H929" s="2" t="s">
        <v>3665</v>
      </c>
      <c r="J929">
        <f t="shared" si="99"/>
        <v>3488</v>
      </c>
      <c r="K929" t="str">
        <f t="shared" si="100"/>
        <v>蠢</v>
      </c>
      <c r="L929" t="str">
        <f t="shared" si="98"/>
        <v/>
      </c>
      <c r="M929" t="str">
        <f t="shared" si="98"/>
        <v>惷</v>
      </c>
      <c r="O929">
        <f t="shared" si="101"/>
        <v>3610</v>
      </c>
      <c r="P929" t="str">
        <f t="shared" si="102"/>
        <v>伫</v>
      </c>
      <c r="Q929" t="str">
        <f t="shared" si="103"/>
        <v/>
      </c>
      <c r="R929" t="str">
        <f t="shared" si="104"/>
        <v>佇竚</v>
      </c>
      <c r="U929">
        <f>MATCH(A929,Table9[Index],0)</f>
        <v>1587</v>
      </c>
    </row>
    <row r="930" spans="1:21" ht="15.75" thickBot="1" x14ac:dyDescent="0.3">
      <c r="A930" s="2">
        <v>3489</v>
      </c>
      <c r="B930" s="2" t="s">
        <v>3603</v>
      </c>
      <c r="C930" s="2"/>
      <c r="D930" s="2" t="s">
        <v>3604</v>
      </c>
      <c r="E930" s="2">
        <v>3617</v>
      </c>
      <c r="F930" s="2" t="s">
        <v>3666</v>
      </c>
      <c r="G930" s="2" t="s">
        <v>3667</v>
      </c>
      <c r="H930" s="2"/>
      <c r="J930">
        <f t="shared" si="99"/>
        <v>3489</v>
      </c>
      <c r="K930" t="str">
        <f t="shared" si="100"/>
        <v>霸</v>
      </c>
      <c r="L930" t="str">
        <f t="shared" si="98"/>
        <v/>
      </c>
      <c r="M930" t="str">
        <f t="shared" si="98"/>
        <v>覇</v>
      </c>
      <c r="O930">
        <f t="shared" si="101"/>
        <v>3617</v>
      </c>
      <c r="P930" t="str">
        <f t="shared" si="102"/>
        <v>犷</v>
      </c>
      <c r="Q930" t="str">
        <f t="shared" si="103"/>
        <v>獷</v>
      </c>
      <c r="R930" t="str">
        <f t="shared" si="104"/>
        <v/>
      </c>
      <c r="U930">
        <f>MATCH(A930,Table9[Index],0)</f>
        <v>1588</v>
      </c>
    </row>
    <row r="931" spans="1:21" ht="15.75" thickBot="1" x14ac:dyDescent="0.3">
      <c r="A931" s="2">
        <v>3492</v>
      </c>
      <c r="B931" s="2" t="s">
        <v>3605</v>
      </c>
      <c r="C931" s="2" t="s">
        <v>3606</v>
      </c>
      <c r="D931" s="2"/>
      <c r="E931" s="2">
        <v>3618</v>
      </c>
      <c r="F931" s="2" t="s">
        <v>3668</v>
      </c>
      <c r="G931" s="2" t="s">
        <v>3669</v>
      </c>
      <c r="H931" s="2"/>
      <c r="J931">
        <f t="shared" si="99"/>
        <v>3492</v>
      </c>
      <c r="K931" t="str">
        <f t="shared" si="100"/>
        <v>躏</v>
      </c>
      <c r="L931" t="str">
        <f t="shared" si="98"/>
        <v>躪</v>
      </c>
      <c r="M931" t="str">
        <f t="shared" si="98"/>
        <v/>
      </c>
      <c r="O931">
        <f t="shared" si="101"/>
        <v>3618</v>
      </c>
      <c r="P931" t="str">
        <f t="shared" si="102"/>
        <v>犸</v>
      </c>
      <c r="Q931" t="str">
        <f t="shared" si="103"/>
        <v>獁</v>
      </c>
      <c r="R931" t="str">
        <f t="shared" si="104"/>
        <v/>
      </c>
      <c r="U931">
        <f>MATCH(A931,Table9[Index],0)</f>
        <v>1589</v>
      </c>
    </row>
    <row r="932" spans="1:21" ht="15.75" thickBot="1" x14ac:dyDescent="0.3">
      <c r="A932" s="2">
        <v>3495</v>
      </c>
      <c r="B932" s="2" t="s">
        <v>3607</v>
      </c>
      <c r="C932" s="2" t="s">
        <v>3608</v>
      </c>
      <c r="D932" s="2" t="s">
        <v>3609</v>
      </c>
      <c r="E932" s="2">
        <v>3620</v>
      </c>
      <c r="F932" s="2" t="s">
        <v>3670</v>
      </c>
      <c r="G932" s="2" t="s">
        <v>3671</v>
      </c>
      <c r="H932" s="2"/>
      <c r="J932">
        <f t="shared" si="99"/>
        <v>3495</v>
      </c>
      <c r="K932" t="str">
        <f t="shared" si="100"/>
        <v>赣</v>
      </c>
      <c r="L932" t="str">
        <f t="shared" si="98"/>
        <v>贛</v>
      </c>
      <c r="M932" t="str">
        <f t="shared" si="98"/>
        <v>贑灨</v>
      </c>
      <c r="O932">
        <f t="shared" si="101"/>
        <v>3620</v>
      </c>
      <c r="P932" t="str">
        <f t="shared" si="102"/>
        <v>凫</v>
      </c>
      <c r="Q932" t="str">
        <f t="shared" si="103"/>
        <v>鳬</v>
      </c>
      <c r="R932" t="str">
        <f t="shared" si="104"/>
        <v/>
      </c>
      <c r="U932">
        <f>MATCH(A932,Table9[Index],0)</f>
        <v>1590</v>
      </c>
    </row>
    <row r="933" spans="1:21" ht="15.75" thickBot="1" x14ac:dyDescent="0.3">
      <c r="A933" s="2">
        <v>3497</v>
      </c>
      <c r="B933" s="2" t="s">
        <v>3610</v>
      </c>
      <c r="C933" s="2" t="s">
        <v>3611</v>
      </c>
      <c r="D933" s="2"/>
      <c r="E933" s="2">
        <v>3621</v>
      </c>
      <c r="F933" s="2" t="s">
        <v>3672</v>
      </c>
      <c r="G933" s="2" t="s">
        <v>3673</v>
      </c>
      <c r="H933" s="2"/>
      <c r="J933">
        <f t="shared" si="99"/>
        <v>3497</v>
      </c>
      <c r="K933" t="str">
        <f t="shared" si="100"/>
        <v>镶</v>
      </c>
      <c r="L933" t="str">
        <f t="shared" si="98"/>
        <v>鑲</v>
      </c>
      <c r="M933" t="str">
        <f t="shared" si="98"/>
        <v/>
      </c>
      <c r="O933">
        <f t="shared" si="101"/>
        <v>3621</v>
      </c>
      <c r="P933" t="str">
        <f t="shared" si="102"/>
        <v>邬</v>
      </c>
      <c r="Q933" t="str">
        <f t="shared" si="103"/>
        <v>鄔</v>
      </c>
      <c r="R933" t="str">
        <f t="shared" si="104"/>
        <v/>
      </c>
      <c r="U933">
        <f>MATCH(A933,Table9[Index],0)</f>
        <v>1591</v>
      </c>
    </row>
    <row r="934" spans="1:21" ht="15.75" thickBot="1" x14ac:dyDescent="0.3">
      <c r="A934" s="2">
        <v>3499</v>
      </c>
      <c r="B934" s="2" t="s">
        <v>3612</v>
      </c>
      <c r="C934" s="2"/>
      <c r="D934" s="2" t="s">
        <v>3613</v>
      </c>
      <c r="E934" s="2">
        <v>3622</v>
      </c>
      <c r="F934" s="2" t="s">
        <v>3674</v>
      </c>
      <c r="G934" s="2" t="s">
        <v>3675</v>
      </c>
      <c r="H934" s="2"/>
      <c r="J934">
        <f t="shared" si="99"/>
        <v>3499</v>
      </c>
      <c r="K934" t="str">
        <f t="shared" si="100"/>
        <v>罐</v>
      </c>
      <c r="L934" t="str">
        <f t="shared" si="98"/>
        <v/>
      </c>
      <c r="M934" t="str">
        <f t="shared" si="98"/>
        <v>鑵</v>
      </c>
      <c r="O934">
        <f t="shared" si="101"/>
        <v>3622</v>
      </c>
      <c r="P934" t="str">
        <f t="shared" si="102"/>
        <v>饧</v>
      </c>
      <c r="Q934" t="str">
        <f t="shared" si="103"/>
        <v>餳</v>
      </c>
      <c r="R934" t="str">
        <f t="shared" si="104"/>
        <v/>
      </c>
      <c r="U934">
        <f>MATCH(A934,Table9[Index],0)</f>
        <v>1592</v>
      </c>
    </row>
    <row r="935" spans="1:21" ht="15.75" thickBot="1" x14ac:dyDescent="0.3">
      <c r="A935" s="2">
        <v>3509</v>
      </c>
      <c r="B935" s="2" t="s">
        <v>3614</v>
      </c>
      <c r="C935" s="2" t="s">
        <v>3615</v>
      </c>
      <c r="D935" s="2"/>
      <c r="E935" s="2">
        <v>3630</v>
      </c>
      <c r="F935" s="2" t="s">
        <v>3676</v>
      </c>
      <c r="G935" s="2" t="s">
        <v>3677</v>
      </c>
      <c r="H935" s="2"/>
      <c r="J935">
        <f t="shared" si="99"/>
        <v>3509</v>
      </c>
      <c r="K935" t="str">
        <f t="shared" si="100"/>
        <v>韦</v>
      </c>
      <c r="L935" t="str">
        <f t="shared" si="98"/>
        <v>韋</v>
      </c>
      <c r="M935" t="str">
        <f t="shared" si="98"/>
        <v/>
      </c>
      <c r="O935">
        <f t="shared" si="101"/>
        <v>3630</v>
      </c>
      <c r="P935" t="str">
        <f t="shared" si="102"/>
        <v>忏</v>
      </c>
      <c r="Q935" t="str">
        <f t="shared" si="103"/>
        <v>懺</v>
      </c>
      <c r="R935" t="str">
        <f t="shared" si="104"/>
        <v/>
      </c>
      <c r="U935">
        <f>MATCH(A935,Table9[Index],0)</f>
        <v>1593</v>
      </c>
    </row>
    <row r="936" spans="1:21" ht="15.75" thickBot="1" x14ac:dyDescent="0.3">
      <c r="A936" s="2">
        <v>3514</v>
      </c>
      <c r="B936" s="2" t="s">
        <v>3616</v>
      </c>
      <c r="C936" s="2"/>
      <c r="D936" s="2" t="s">
        <v>3617</v>
      </c>
      <c r="E936" s="2">
        <v>3631</v>
      </c>
      <c r="F936" s="2" t="s">
        <v>3678</v>
      </c>
      <c r="G936" s="2" t="s">
        <v>3679</v>
      </c>
      <c r="H936" s="2"/>
      <c r="J936">
        <f t="shared" si="99"/>
        <v>3514</v>
      </c>
      <c r="K936" t="str">
        <f t="shared" si="100"/>
        <v>厄</v>
      </c>
      <c r="L936" t="str">
        <f t="shared" si="98"/>
        <v/>
      </c>
      <c r="M936" t="str">
        <f t="shared" si="98"/>
        <v>戹阨</v>
      </c>
      <c r="O936">
        <f t="shared" si="101"/>
        <v>3631</v>
      </c>
      <c r="P936" t="str">
        <f t="shared" si="102"/>
        <v>讴</v>
      </c>
      <c r="Q936" t="str">
        <f t="shared" si="103"/>
        <v>謳</v>
      </c>
      <c r="R936" t="str">
        <f t="shared" si="104"/>
        <v/>
      </c>
      <c r="U936">
        <f>MATCH(A936,Table9[Index],0)</f>
        <v>1594</v>
      </c>
    </row>
    <row r="937" spans="1:21" ht="15.75" thickBot="1" x14ac:dyDescent="0.3">
      <c r="A937" s="2">
        <v>3522</v>
      </c>
      <c r="B937" s="2" t="s">
        <v>3618</v>
      </c>
      <c r="C937" s="2" t="s">
        <v>3619</v>
      </c>
      <c r="D937" s="2"/>
      <c r="E937" s="2">
        <v>3632</v>
      </c>
      <c r="F937" s="2" t="s">
        <v>3680</v>
      </c>
      <c r="G937" s="2" t="s">
        <v>3681</v>
      </c>
      <c r="H937" s="2"/>
      <c r="J937">
        <f t="shared" si="99"/>
        <v>3522</v>
      </c>
      <c r="K937" t="str">
        <f t="shared" si="100"/>
        <v>闩</v>
      </c>
      <c r="L937" t="str">
        <f t="shared" si="98"/>
        <v>閂</v>
      </c>
      <c r="M937" t="str">
        <f t="shared" si="98"/>
        <v/>
      </c>
      <c r="O937">
        <f t="shared" si="101"/>
        <v>3632</v>
      </c>
      <c r="P937" t="str">
        <f t="shared" si="102"/>
        <v>讵</v>
      </c>
      <c r="Q937" t="str">
        <f t="shared" si="103"/>
        <v>詎</v>
      </c>
      <c r="R937" t="str">
        <f t="shared" si="104"/>
        <v/>
      </c>
      <c r="U937">
        <f>MATCH(A937,Table9[Index],0)</f>
        <v>1595</v>
      </c>
    </row>
    <row r="938" spans="1:21" ht="15.75" thickBot="1" x14ac:dyDescent="0.3">
      <c r="A938" s="2">
        <v>3523</v>
      </c>
      <c r="B938" s="2" t="s">
        <v>3620</v>
      </c>
      <c r="C938" s="2" t="s">
        <v>3621</v>
      </c>
      <c r="D938" s="2"/>
      <c r="E938" s="2">
        <v>3634</v>
      </c>
      <c r="F938" s="2" t="s">
        <v>3682</v>
      </c>
      <c r="G938" s="2" t="s">
        <v>3683</v>
      </c>
      <c r="H938" s="2"/>
      <c r="J938">
        <f t="shared" si="99"/>
        <v>3523</v>
      </c>
      <c r="K938" t="str">
        <f t="shared" si="100"/>
        <v>讣</v>
      </c>
      <c r="L938" t="str">
        <f t="shared" si="98"/>
        <v>訃</v>
      </c>
      <c r="M938" t="str">
        <f t="shared" si="98"/>
        <v/>
      </c>
      <c r="O938">
        <f t="shared" si="101"/>
        <v>3634</v>
      </c>
      <c r="P938" t="str">
        <f t="shared" si="102"/>
        <v>讷</v>
      </c>
      <c r="Q938" t="str">
        <f t="shared" si="103"/>
        <v>訥</v>
      </c>
      <c r="R938" t="str">
        <f t="shared" si="104"/>
        <v/>
      </c>
      <c r="U938">
        <f>MATCH(A938,Table9[Index],0)</f>
        <v>1596</v>
      </c>
    </row>
    <row r="939" spans="1:21" ht="15.75" thickBot="1" x14ac:dyDescent="0.3">
      <c r="A939" s="2">
        <v>3532</v>
      </c>
      <c r="B939" s="2" t="s">
        <v>3622</v>
      </c>
      <c r="C939" s="2"/>
      <c r="D939" s="3" t="s">
        <v>3623</v>
      </c>
      <c r="E939" s="2">
        <v>3638</v>
      </c>
      <c r="F939" s="2" t="s">
        <v>3684</v>
      </c>
      <c r="G939" s="2"/>
      <c r="H939" s="2" t="s">
        <v>3685</v>
      </c>
      <c r="J939">
        <f t="shared" si="99"/>
        <v>3532</v>
      </c>
      <c r="K939" t="str">
        <f t="shared" si="100"/>
        <v>札</v>
      </c>
      <c r="L939" t="str">
        <f t="shared" si="98"/>
        <v/>
      </c>
      <c r="M939" t="str">
        <f t="shared" si="98"/>
        <v>剳劄50</v>
      </c>
      <c r="O939">
        <f t="shared" si="101"/>
        <v>3638</v>
      </c>
      <c r="P939" t="str">
        <f t="shared" si="102"/>
        <v>阱</v>
      </c>
      <c r="Q939" t="str">
        <f t="shared" si="103"/>
        <v/>
      </c>
      <c r="R939" t="str">
        <f t="shared" si="104"/>
        <v>穽</v>
      </c>
      <c r="U939">
        <f>MATCH(A939,Table9[Index],0)</f>
        <v>49</v>
      </c>
    </row>
    <row r="940" spans="1:21" ht="15.75" thickBot="1" x14ac:dyDescent="0.3">
      <c r="A940" s="2">
        <v>3534</v>
      </c>
      <c r="B940" s="2" t="s">
        <v>3624</v>
      </c>
      <c r="C940" s="2"/>
      <c r="D940" s="2" t="s">
        <v>3625</v>
      </c>
      <c r="E940" s="2">
        <v>3644</v>
      </c>
      <c r="F940" s="2" t="s">
        <v>3686</v>
      </c>
      <c r="G940" s="2" t="s">
        <v>3687</v>
      </c>
      <c r="H940" s="2"/>
      <c r="J940">
        <f t="shared" si="99"/>
        <v>3534</v>
      </c>
      <c r="K940" t="str">
        <f t="shared" si="100"/>
        <v>匝</v>
      </c>
      <c r="L940" t="str">
        <f t="shared" si="98"/>
        <v/>
      </c>
      <c r="M940" t="str">
        <f t="shared" si="98"/>
        <v>帀</v>
      </c>
      <c r="O940">
        <f t="shared" si="101"/>
        <v>3644</v>
      </c>
      <c r="P940" t="str">
        <f t="shared" si="102"/>
        <v>纡</v>
      </c>
      <c r="Q940" t="str">
        <f t="shared" si="103"/>
        <v>紆</v>
      </c>
      <c r="R940" t="str">
        <f t="shared" si="104"/>
        <v/>
      </c>
      <c r="U940">
        <f>MATCH(A940,Table9[Index],0)</f>
        <v>1597</v>
      </c>
    </row>
    <row r="941" spans="1:21" ht="15.75" thickBot="1" x14ac:dyDescent="0.3">
      <c r="A941" s="2">
        <v>3537</v>
      </c>
      <c r="B941" s="2" t="s">
        <v>3626</v>
      </c>
      <c r="C941" s="2" t="s">
        <v>3627</v>
      </c>
      <c r="D941" s="2"/>
      <c r="E941" s="2">
        <v>3645</v>
      </c>
      <c r="F941" s="2" t="s">
        <v>3688</v>
      </c>
      <c r="G941" s="2" t="s">
        <v>3689</v>
      </c>
      <c r="H941" s="2"/>
      <c r="J941">
        <f t="shared" si="99"/>
        <v>3537</v>
      </c>
      <c r="K941" t="str">
        <f t="shared" si="100"/>
        <v>劢</v>
      </c>
      <c r="L941" t="str">
        <f t="shared" si="98"/>
        <v>勱</v>
      </c>
      <c r="M941" t="str">
        <f t="shared" si="98"/>
        <v/>
      </c>
      <c r="O941">
        <f t="shared" si="101"/>
        <v>3645</v>
      </c>
      <c r="P941" t="str">
        <f t="shared" si="102"/>
        <v>纣</v>
      </c>
      <c r="Q941" t="str">
        <f t="shared" si="103"/>
        <v>紂</v>
      </c>
      <c r="R941" t="str">
        <f t="shared" si="104"/>
        <v/>
      </c>
      <c r="U941">
        <f>MATCH(A941,Table9[Index],0)</f>
        <v>1598</v>
      </c>
    </row>
    <row r="942" spans="1:21" ht="15.75" thickBot="1" x14ac:dyDescent="0.3">
      <c r="A942" s="2">
        <v>3547</v>
      </c>
      <c r="B942" s="2" t="s">
        <v>3628</v>
      </c>
      <c r="C942" s="2"/>
      <c r="D942" s="2" t="s">
        <v>3629</v>
      </c>
      <c r="E942" s="2">
        <v>3646</v>
      </c>
      <c r="F942" s="2" t="s">
        <v>3690</v>
      </c>
      <c r="G942" s="2" t="s">
        <v>3691</v>
      </c>
      <c r="H942" s="2"/>
      <c r="J942">
        <f t="shared" si="99"/>
        <v>3547</v>
      </c>
      <c r="K942" t="str">
        <f t="shared" si="100"/>
        <v>卮</v>
      </c>
      <c r="L942" t="str">
        <f t="shared" si="98"/>
        <v/>
      </c>
      <c r="M942" t="str">
        <f t="shared" si="98"/>
        <v>巵</v>
      </c>
      <c r="O942">
        <f t="shared" si="101"/>
        <v>3646</v>
      </c>
      <c r="P942" t="str">
        <f t="shared" si="102"/>
        <v>纥</v>
      </c>
      <c r="Q942" t="str">
        <f t="shared" si="103"/>
        <v>紇</v>
      </c>
      <c r="R942" t="str">
        <f t="shared" si="104"/>
        <v/>
      </c>
      <c r="U942">
        <f>MATCH(A942,Table9[Index],0)</f>
        <v>1599</v>
      </c>
    </row>
    <row r="943" spans="1:21" ht="15.75" thickBot="1" x14ac:dyDescent="0.3">
      <c r="A943" s="2">
        <v>3550</v>
      </c>
      <c r="B943" s="2" t="s">
        <v>3630</v>
      </c>
      <c r="C943" s="2" t="s">
        <v>3631</v>
      </c>
      <c r="D943" s="2"/>
      <c r="E943" s="2">
        <v>3647</v>
      </c>
      <c r="F943" s="2" t="s">
        <v>3692</v>
      </c>
      <c r="G943" s="2" t="s">
        <v>3693</v>
      </c>
      <c r="H943" s="2"/>
      <c r="J943">
        <f t="shared" si="99"/>
        <v>3550</v>
      </c>
      <c r="K943" t="str">
        <f t="shared" si="100"/>
        <v>刍</v>
      </c>
      <c r="L943" t="str">
        <f t="shared" si="98"/>
        <v>芻</v>
      </c>
      <c r="M943" t="str">
        <f t="shared" si="98"/>
        <v/>
      </c>
      <c r="O943">
        <f t="shared" si="101"/>
        <v>3647</v>
      </c>
      <c r="P943" t="str">
        <f t="shared" si="102"/>
        <v>纨</v>
      </c>
      <c r="Q943" t="str">
        <f t="shared" si="103"/>
        <v>紈</v>
      </c>
      <c r="R943" t="str">
        <f t="shared" si="104"/>
        <v/>
      </c>
      <c r="U943">
        <f>MATCH(A943,Table9[Index],0)</f>
        <v>1600</v>
      </c>
    </row>
    <row r="944" spans="1:21" ht="15.75" thickBot="1" x14ac:dyDescent="0.3">
      <c r="A944" s="2">
        <v>3551</v>
      </c>
      <c r="B944" s="2" t="s">
        <v>3632</v>
      </c>
      <c r="C944" s="2" t="s">
        <v>3633</v>
      </c>
      <c r="D944" s="2"/>
      <c r="E944" s="2">
        <v>3649</v>
      </c>
      <c r="F944" s="2" t="s">
        <v>3694</v>
      </c>
      <c r="G944" s="2" t="s">
        <v>3695</v>
      </c>
      <c r="H944" s="2"/>
      <c r="J944">
        <f t="shared" si="99"/>
        <v>3551</v>
      </c>
      <c r="K944" t="str">
        <f t="shared" si="100"/>
        <v>邝</v>
      </c>
      <c r="L944" t="str">
        <f t="shared" si="98"/>
        <v>鄺</v>
      </c>
      <c r="M944" t="str">
        <f t="shared" si="98"/>
        <v/>
      </c>
      <c r="O944">
        <f t="shared" si="101"/>
        <v>3649</v>
      </c>
      <c r="P944" t="str">
        <f t="shared" si="102"/>
        <v>玙</v>
      </c>
      <c r="Q944" t="str">
        <f t="shared" si="103"/>
        <v>璵</v>
      </c>
      <c r="R944" t="str">
        <f t="shared" si="104"/>
        <v/>
      </c>
      <c r="U944">
        <f>MATCH(A944,Table9[Index],0)</f>
        <v>1601</v>
      </c>
    </row>
    <row r="945" spans="1:21" ht="15.75" thickBot="1" x14ac:dyDescent="0.3">
      <c r="A945" s="2">
        <v>3554</v>
      </c>
      <c r="B945" s="2" t="s">
        <v>3634</v>
      </c>
      <c r="C945" s="2" t="s">
        <v>3635</v>
      </c>
      <c r="D945" s="2"/>
      <c r="E945" s="2">
        <v>3650</v>
      </c>
      <c r="F945" s="2" t="s">
        <v>3696</v>
      </c>
      <c r="G945" s="2" t="s">
        <v>3697</v>
      </c>
      <c r="H945" s="2"/>
      <c r="J945">
        <f t="shared" si="99"/>
        <v>3554</v>
      </c>
      <c r="K945" t="str">
        <f t="shared" si="100"/>
        <v>讦</v>
      </c>
      <c r="L945" t="str">
        <f t="shared" si="98"/>
        <v>訐</v>
      </c>
      <c r="M945" t="str">
        <f t="shared" si="98"/>
        <v/>
      </c>
      <c r="O945">
        <f t="shared" si="101"/>
        <v>3650</v>
      </c>
      <c r="P945" t="str">
        <f t="shared" si="102"/>
        <v>抟</v>
      </c>
      <c r="Q945" t="str">
        <f t="shared" si="103"/>
        <v>摶</v>
      </c>
      <c r="R945" t="str">
        <f t="shared" si="104"/>
        <v/>
      </c>
      <c r="U945">
        <f>MATCH(A945,Table9[Index],0)</f>
        <v>1602</v>
      </c>
    </row>
    <row r="946" spans="1:21" x14ac:dyDescent="0.25">
      <c r="A946" s="19"/>
      <c r="B946" s="19"/>
      <c r="C946" s="19"/>
      <c r="D946" s="19"/>
      <c r="E946" s="19"/>
      <c r="F946" s="19"/>
      <c r="G946" s="19"/>
      <c r="H946" s="19"/>
      <c r="J946" t="str">
        <f t="shared" si="99"/>
        <v/>
      </c>
      <c r="K946" t="str">
        <f t="shared" si="100"/>
        <v/>
      </c>
      <c r="L946" t="str">
        <f t="shared" si="98"/>
        <v/>
      </c>
      <c r="M946" t="str">
        <f t="shared" si="98"/>
        <v/>
      </c>
      <c r="O946" t="str">
        <f t="shared" si="101"/>
        <v/>
      </c>
      <c r="P946" t="str">
        <f t="shared" si="102"/>
        <v/>
      </c>
      <c r="Q946" t="str">
        <f t="shared" si="103"/>
        <v/>
      </c>
      <c r="R946" t="str">
        <f t="shared" si="104"/>
        <v/>
      </c>
      <c r="U946" t="e">
        <f>MATCH(A946,Table9[Index],0)</f>
        <v>#N/A</v>
      </c>
    </row>
    <row r="947" spans="1:21" ht="15.75" thickBot="1" x14ac:dyDescent="0.3">
      <c r="A947" s="14"/>
      <c r="J947" t="str">
        <f t="shared" si="99"/>
        <v/>
      </c>
      <c r="K947" t="str">
        <f t="shared" si="100"/>
        <v/>
      </c>
      <c r="L947" t="str">
        <f t="shared" si="98"/>
        <v/>
      </c>
      <c r="M947" t="str">
        <f t="shared" si="98"/>
        <v/>
      </c>
      <c r="O947" t="str">
        <f t="shared" si="101"/>
        <v/>
      </c>
      <c r="P947" t="str">
        <f t="shared" si="102"/>
        <v/>
      </c>
      <c r="Q947" t="str">
        <f t="shared" si="103"/>
        <v/>
      </c>
      <c r="R947" t="str">
        <f t="shared" si="104"/>
        <v/>
      </c>
      <c r="U947" t="e">
        <f>MATCH(A947,Table9[Index],0)</f>
        <v>#N/A</v>
      </c>
    </row>
    <row r="948" spans="1:21" ht="15.75" thickBot="1" x14ac:dyDescent="0.3">
      <c r="A948" s="20" t="s">
        <v>0</v>
      </c>
      <c r="B948" s="21"/>
      <c r="C948" s="1" t="s">
        <v>1</v>
      </c>
      <c r="D948" s="1" t="s">
        <v>2</v>
      </c>
      <c r="E948" s="20" t="s">
        <v>0</v>
      </c>
      <c r="F948" s="21"/>
      <c r="G948" s="1" t="s">
        <v>1</v>
      </c>
      <c r="H948" s="1" t="s">
        <v>2</v>
      </c>
      <c r="J948" t="str">
        <f t="shared" si="99"/>
        <v>规范字</v>
      </c>
      <c r="K948" t="str">
        <f t="shared" si="100"/>
        <v/>
      </c>
      <c r="L948" t="str">
        <f t="shared" si="98"/>
        <v>体</v>
      </c>
      <c r="M948" t="str">
        <f t="shared" si="98"/>
        <v>体</v>
      </c>
      <c r="O948" t="str">
        <f t="shared" si="101"/>
        <v>规范字</v>
      </c>
      <c r="P948" t="str">
        <f t="shared" si="102"/>
        <v/>
      </c>
      <c r="Q948" t="str">
        <f t="shared" si="103"/>
        <v>体</v>
      </c>
      <c r="R948" t="str">
        <f t="shared" si="104"/>
        <v>体</v>
      </c>
      <c r="U948" t="e">
        <f>MATCH(A948,Table9[Index],0)</f>
        <v>#N/A</v>
      </c>
    </row>
    <row r="949" spans="1:21" ht="15.75" thickBot="1" x14ac:dyDescent="0.3">
      <c r="A949" s="2">
        <v>3653</v>
      </c>
      <c r="B949" s="2" t="s">
        <v>3698</v>
      </c>
      <c r="C949" s="2"/>
      <c r="D949" s="3" t="s">
        <v>3699</v>
      </c>
      <c r="E949" s="2">
        <v>3750</v>
      </c>
      <c r="F949" s="2" t="s">
        <v>3761</v>
      </c>
      <c r="G949" s="2" t="s">
        <v>3762</v>
      </c>
      <c r="H949" s="2"/>
      <c r="J949">
        <f t="shared" si="99"/>
        <v>3653</v>
      </c>
      <c r="K949" t="str">
        <f t="shared" si="100"/>
        <v>坂</v>
      </c>
      <c r="L949" t="str">
        <f t="shared" si="98"/>
        <v/>
      </c>
      <c r="M949" t="str">
        <f t="shared" si="98"/>
        <v>阪51岅</v>
      </c>
      <c r="O949">
        <f t="shared" si="101"/>
        <v>3750</v>
      </c>
      <c r="P949" t="str">
        <f t="shared" si="102"/>
        <v>饨</v>
      </c>
      <c r="Q949" t="str">
        <f t="shared" si="103"/>
        <v>飩</v>
      </c>
      <c r="R949" t="str">
        <f t="shared" si="104"/>
        <v/>
      </c>
      <c r="U949">
        <f>MATCH(A949,Table9[Index],0)</f>
        <v>50</v>
      </c>
    </row>
    <row r="950" spans="1:21" ht="15.75" thickBot="1" x14ac:dyDescent="0.3">
      <c r="A950" s="2">
        <v>3655</v>
      </c>
      <c r="B950" s="2" t="s">
        <v>3700</v>
      </c>
      <c r="C950" s="2" t="s">
        <v>3701</v>
      </c>
      <c r="D950" s="2" t="s">
        <v>3702</v>
      </c>
      <c r="E950" s="2">
        <v>3751</v>
      </c>
      <c r="F950" s="2" t="s">
        <v>3763</v>
      </c>
      <c r="G950" s="2" t="s">
        <v>3764</v>
      </c>
      <c r="H950" s="2"/>
      <c r="J950">
        <f t="shared" si="99"/>
        <v>3655</v>
      </c>
      <c r="K950" t="str">
        <f t="shared" si="100"/>
        <v>坞</v>
      </c>
      <c r="L950" t="str">
        <f t="shared" si="98"/>
        <v>塢</v>
      </c>
      <c r="M950" t="str">
        <f t="shared" si="98"/>
        <v>隖</v>
      </c>
      <c r="O950">
        <f t="shared" si="101"/>
        <v>3751</v>
      </c>
      <c r="P950" t="str">
        <f t="shared" si="102"/>
        <v>饩</v>
      </c>
      <c r="Q950" t="str">
        <f t="shared" si="103"/>
        <v>餼</v>
      </c>
      <c r="R950" t="str">
        <f t="shared" si="104"/>
        <v/>
      </c>
      <c r="U950">
        <f>MATCH(A950,Table9[Index],0)</f>
        <v>1634</v>
      </c>
    </row>
    <row r="951" spans="1:21" ht="15.75" thickBot="1" x14ac:dyDescent="0.3">
      <c r="A951" s="2">
        <v>3658</v>
      </c>
      <c r="B951" s="2" t="s">
        <v>3703</v>
      </c>
      <c r="C951" s="2" t="s">
        <v>3704</v>
      </c>
      <c r="D951" s="2"/>
      <c r="E951" s="2">
        <v>3752</v>
      </c>
      <c r="F951" s="2" t="s">
        <v>3765</v>
      </c>
      <c r="G951" s="2" t="s">
        <v>3766</v>
      </c>
      <c r="H951" s="2" t="s">
        <v>3767</v>
      </c>
      <c r="J951">
        <f t="shared" si="99"/>
        <v>3658</v>
      </c>
      <c r="K951" t="str">
        <f t="shared" si="100"/>
        <v>㧐</v>
      </c>
      <c r="L951" t="str">
        <f t="shared" si="98"/>
        <v>㩳</v>
      </c>
      <c r="M951" t="str">
        <f t="shared" si="98"/>
        <v/>
      </c>
      <c r="O951">
        <f t="shared" si="101"/>
        <v>3752</v>
      </c>
      <c r="P951" t="str">
        <f t="shared" si="102"/>
        <v>饪</v>
      </c>
      <c r="Q951" t="str">
        <f t="shared" si="103"/>
        <v>飪</v>
      </c>
      <c r="R951" t="str">
        <f t="shared" si="104"/>
        <v>餁</v>
      </c>
      <c r="U951">
        <f>MATCH(A951,Table9[Index],0)</f>
        <v>1635</v>
      </c>
    </row>
    <row r="952" spans="1:21" ht="15.75" thickBot="1" x14ac:dyDescent="0.3">
      <c r="A952" s="4">
        <v>3661</v>
      </c>
      <c r="B952" s="4" t="s">
        <v>3705</v>
      </c>
      <c r="C952" s="2" t="s">
        <v>6</v>
      </c>
      <c r="D952" s="2"/>
      <c r="E952" s="2">
        <v>3753</v>
      </c>
      <c r="F952" s="2" t="s">
        <v>3768</v>
      </c>
      <c r="G952" s="2" t="s">
        <v>3769</v>
      </c>
      <c r="H952" s="2"/>
      <c r="J952">
        <f t="shared" si="99"/>
        <v>3661</v>
      </c>
      <c r="K952" t="str">
        <f t="shared" si="100"/>
        <v>芸</v>
      </c>
      <c r="L952" t="str">
        <f t="shared" si="98"/>
        <v>～</v>
      </c>
      <c r="M952" t="str">
        <f t="shared" si="98"/>
        <v/>
      </c>
      <c r="O952">
        <f t="shared" si="101"/>
        <v>3753</v>
      </c>
      <c r="P952" t="str">
        <f t="shared" si="102"/>
        <v>饫</v>
      </c>
      <c r="Q952" t="str">
        <f t="shared" si="103"/>
        <v>飫</v>
      </c>
      <c r="R952" t="str">
        <f t="shared" si="104"/>
        <v/>
      </c>
      <c r="U952">
        <f>MATCH(A952,Table9[Index],0)</f>
        <v>1636</v>
      </c>
    </row>
    <row r="953" spans="1:21" ht="15.75" thickBot="1" x14ac:dyDescent="0.3">
      <c r="A953" s="5"/>
      <c r="B953" s="5"/>
      <c r="C953" s="2" t="s">
        <v>3706</v>
      </c>
      <c r="D953" s="2"/>
      <c r="E953" s="2">
        <v>3754</v>
      </c>
      <c r="F953" s="2" t="s">
        <v>3770</v>
      </c>
      <c r="G953" s="2" t="s">
        <v>3771</v>
      </c>
      <c r="H953" s="2"/>
      <c r="J953" t="str">
        <f t="shared" si="99"/>
        <v/>
      </c>
      <c r="K953" t="str">
        <f t="shared" si="100"/>
        <v/>
      </c>
      <c r="L953" t="str">
        <f t="shared" si="98"/>
        <v>蕓</v>
      </c>
      <c r="M953" t="str">
        <f t="shared" si="98"/>
        <v/>
      </c>
      <c r="O953">
        <f t="shared" si="101"/>
        <v>3754</v>
      </c>
      <c r="P953" t="str">
        <f t="shared" si="102"/>
        <v>饬</v>
      </c>
      <c r="Q953" t="str">
        <f t="shared" si="103"/>
        <v>飭</v>
      </c>
      <c r="R953" t="str">
        <f t="shared" si="104"/>
        <v/>
      </c>
      <c r="U953" t="e">
        <f>MATCH(A953,Table9[Index],0)</f>
        <v>#N/A</v>
      </c>
    </row>
    <row r="954" spans="1:21" ht="15.75" thickBot="1" x14ac:dyDescent="0.3">
      <c r="A954" s="2">
        <v>3663</v>
      </c>
      <c r="B954" s="2" t="s">
        <v>3707</v>
      </c>
      <c r="C954" s="2" t="s">
        <v>3708</v>
      </c>
      <c r="D954" s="2"/>
      <c r="E954" s="2">
        <v>3756</v>
      </c>
      <c r="F954" s="2" t="s">
        <v>3772</v>
      </c>
      <c r="G954" s="2" t="s">
        <v>3773</v>
      </c>
      <c r="H954" s="2"/>
      <c r="J954">
        <f t="shared" si="99"/>
        <v>3663</v>
      </c>
      <c r="K954" t="str">
        <f t="shared" si="100"/>
        <v>苈</v>
      </c>
      <c r="L954" t="str">
        <f t="shared" si="98"/>
        <v>藶</v>
      </c>
      <c r="M954" t="str">
        <f t="shared" si="98"/>
        <v/>
      </c>
      <c r="O954">
        <f t="shared" si="101"/>
        <v>3756</v>
      </c>
      <c r="P954" t="str">
        <f t="shared" si="102"/>
        <v>庑</v>
      </c>
      <c r="Q954" t="str">
        <f t="shared" si="103"/>
        <v>廡</v>
      </c>
      <c r="R954" t="str">
        <f t="shared" si="104"/>
        <v/>
      </c>
      <c r="U954">
        <f>MATCH(A954,Table9[Index],0)</f>
        <v>1637</v>
      </c>
    </row>
    <row r="955" spans="1:21" ht="15.75" thickBot="1" x14ac:dyDescent="0.3">
      <c r="A955" s="2">
        <v>3667</v>
      </c>
      <c r="B955" s="2" t="s">
        <v>3709</v>
      </c>
      <c r="C955" s="2" t="s">
        <v>3710</v>
      </c>
      <c r="D955" s="2"/>
      <c r="E955" s="2">
        <v>3759</v>
      </c>
      <c r="F955" s="2" t="s">
        <v>3774</v>
      </c>
      <c r="G955" s="2" t="s">
        <v>3775</v>
      </c>
      <c r="H955" s="2"/>
      <c r="J955">
        <f t="shared" si="99"/>
        <v>3667</v>
      </c>
      <c r="K955" t="str">
        <f t="shared" si="100"/>
        <v>苋</v>
      </c>
      <c r="L955" t="str">
        <f t="shared" si="98"/>
        <v>莧</v>
      </c>
      <c r="M955" t="str">
        <f t="shared" si="98"/>
        <v/>
      </c>
      <c r="O955">
        <f t="shared" si="101"/>
        <v>3759</v>
      </c>
      <c r="P955" t="str">
        <f t="shared" si="102"/>
        <v>疖</v>
      </c>
      <c r="Q955" t="str">
        <f t="shared" si="103"/>
        <v>癤</v>
      </c>
      <c r="R955" t="str">
        <f t="shared" si="104"/>
        <v/>
      </c>
      <c r="U955">
        <f>MATCH(A955,Table9[Index],0)</f>
        <v>1638</v>
      </c>
    </row>
    <row r="956" spans="1:21" ht="15.75" thickBot="1" x14ac:dyDescent="0.3">
      <c r="A956" s="2">
        <v>3669</v>
      </c>
      <c r="B956" s="2" t="s">
        <v>3711</v>
      </c>
      <c r="C956" s="2" t="s">
        <v>3712</v>
      </c>
      <c r="D956" s="2"/>
      <c r="E956" s="2">
        <v>3761</v>
      </c>
      <c r="F956" s="2" t="s">
        <v>3776</v>
      </c>
      <c r="G956" s="2" t="s">
        <v>3777</v>
      </c>
      <c r="H956" s="2"/>
      <c r="J956">
        <f t="shared" si="99"/>
        <v>3669</v>
      </c>
      <c r="K956" t="str">
        <f t="shared" si="100"/>
        <v>苌</v>
      </c>
      <c r="L956" t="str">
        <f t="shared" si="98"/>
        <v>萇</v>
      </c>
      <c r="M956" t="str">
        <f t="shared" si="98"/>
        <v/>
      </c>
      <c r="O956">
        <f t="shared" si="101"/>
        <v>3761</v>
      </c>
      <c r="P956" t="str">
        <f t="shared" si="102"/>
        <v>闱</v>
      </c>
      <c r="Q956" t="str">
        <f t="shared" si="103"/>
        <v>闈</v>
      </c>
      <c r="R956" t="str">
        <f t="shared" si="104"/>
        <v/>
      </c>
      <c r="U956">
        <f>MATCH(A956,Table9[Index],0)</f>
        <v>1639</v>
      </c>
    </row>
    <row r="957" spans="1:21" ht="15.75" thickBot="1" x14ac:dyDescent="0.3">
      <c r="A957" s="2">
        <v>3670</v>
      </c>
      <c r="B957" s="2" t="s">
        <v>3713</v>
      </c>
      <c r="C957" s="2" t="s">
        <v>3714</v>
      </c>
      <c r="D957" s="2"/>
      <c r="E957" s="2">
        <v>3762</v>
      </c>
      <c r="F957" s="2" t="s">
        <v>3778</v>
      </c>
      <c r="G957" s="2" t="s">
        <v>3779</v>
      </c>
      <c r="H957" s="2"/>
      <c r="J957">
        <f t="shared" si="99"/>
        <v>3670</v>
      </c>
      <c r="K957" t="str">
        <f t="shared" si="100"/>
        <v>苁</v>
      </c>
      <c r="L957" t="str">
        <f t="shared" si="98"/>
        <v>蓯</v>
      </c>
      <c r="M957" t="str">
        <f t="shared" si="98"/>
        <v/>
      </c>
      <c r="O957">
        <f t="shared" si="101"/>
        <v>3762</v>
      </c>
      <c r="P957" t="str">
        <f t="shared" si="102"/>
        <v>闳</v>
      </c>
      <c r="Q957" t="str">
        <f t="shared" si="103"/>
        <v>閎</v>
      </c>
      <c r="R957" t="str">
        <f t="shared" si="104"/>
        <v/>
      </c>
      <c r="U957">
        <f>MATCH(A957,Table9[Index],0)</f>
        <v>1640</v>
      </c>
    </row>
    <row r="958" spans="1:21" ht="15.75" thickBot="1" x14ac:dyDescent="0.3">
      <c r="A958" s="2">
        <v>3676</v>
      </c>
      <c r="B958" s="2" t="s">
        <v>3715</v>
      </c>
      <c r="C958" s="2" t="s">
        <v>3716</v>
      </c>
      <c r="D958" s="2"/>
      <c r="E958" s="2">
        <v>3763</v>
      </c>
      <c r="F958" s="2" t="s">
        <v>3780</v>
      </c>
      <c r="G958" s="2" t="s">
        <v>3781</v>
      </c>
      <c r="H958" s="2"/>
      <c r="J958">
        <f t="shared" si="99"/>
        <v>3676</v>
      </c>
      <c r="K958" t="str">
        <f t="shared" si="100"/>
        <v>苎</v>
      </c>
      <c r="L958" t="str">
        <f t="shared" si="98"/>
        <v>苧</v>
      </c>
      <c r="M958" t="str">
        <f t="shared" si="98"/>
        <v/>
      </c>
      <c r="O958">
        <f t="shared" si="101"/>
        <v>3763</v>
      </c>
      <c r="P958" t="str">
        <f t="shared" si="102"/>
        <v>闵</v>
      </c>
      <c r="Q958" t="str">
        <f t="shared" si="103"/>
        <v>閔</v>
      </c>
      <c r="R958" t="str">
        <f t="shared" si="104"/>
        <v/>
      </c>
      <c r="U958">
        <f>MATCH(A958,Table9[Index],0)</f>
        <v>1641</v>
      </c>
    </row>
    <row r="959" spans="1:21" ht="15.75" thickBot="1" x14ac:dyDescent="0.3">
      <c r="A959" s="2">
        <v>3686</v>
      </c>
      <c r="B959" s="2" t="s">
        <v>3717</v>
      </c>
      <c r="C959" s="2" t="s">
        <v>3718</v>
      </c>
      <c r="D959" s="2"/>
      <c r="E959" s="2">
        <v>3764</v>
      </c>
      <c r="F959" s="2" t="s">
        <v>3782</v>
      </c>
      <c r="G959" s="2"/>
      <c r="H959" s="2" t="s">
        <v>3783</v>
      </c>
      <c r="J959">
        <f t="shared" si="99"/>
        <v>3686</v>
      </c>
      <c r="K959" t="str">
        <f t="shared" si="100"/>
        <v>矶</v>
      </c>
      <c r="L959" t="str">
        <f t="shared" ref="L959:M1022" si="105">IF(ISBLANK(C959),"",  IF(LEN(C959)&gt;=3,MID(C959,2,LEN(C959)-2),C959))</f>
        <v>磯</v>
      </c>
      <c r="M959" t="str">
        <f t="shared" si="105"/>
        <v/>
      </c>
      <c r="O959">
        <f t="shared" si="101"/>
        <v>3764</v>
      </c>
      <c r="P959" t="str">
        <f t="shared" si="102"/>
        <v>羌</v>
      </c>
      <c r="Q959" t="str">
        <f t="shared" si="103"/>
        <v/>
      </c>
      <c r="R959" t="str">
        <f t="shared" si="104"/>
        <v>𦍑羗</v>
      </c>
      <c r="U959">
        <f>MATCH(A959,Table9[Index],0)</f>
        <v>1642</v>
      </c>
    </row>
    <row r="960" spans="1:21" ht="15.75" thickBot="1" x14ac:dyDescent="0.3">
      <c r="A960" s="2">
        <v>3687</v>
      </c>
      <c r="B960" s="2" t="s">
        <v>3719</v>
      </c>
      <c r="C960" s="2" t="s">
        <v>3720</v>
      </c>
      <c r="D960" s="2" t="s">
        <v>3721</v>
      </c>
      <c r="E960" s="2">
        <v>3765</v>
      </c>
      <c r="F960" s="2" t="s">
        <v>3784</v>
      </c>
      <c r="G960" s="2" t="s">
        <v>3785</v>
      </c>
      <c r="H960" s="2"/>
      <c r="J960">
        <f t="shared" si="99"/>
        <v>3687</v>
      </c>
      <c r="K960" t="str">
        <f t="shared" si="100"/>
        <v>奁</v>
      </c>
      <c r="L960" t="str">
        <f t="shared" si="105"/>
        <v>奩</v>
      </c>
      <c r="M960" t="str">
        <f t="shared" si="105"/>
        <v>匲匳籨</v>
      </c>
      <c r="O960">
        <f t="shared" si="101"/>
        <v>3765</v>
      </c>
      <c r="P960" t="str">
        <f t="shared" si="102"/>
        <v>炀</v>
      </c>
      <c r="Q960" t="str">
        <f t="shared" si="103"/>
        <v>煬</v>
      </c>
      <c r="R960" t="str">
        <f t="shared" si="104"/>
        <v/>
      </c>
      <c r="U960">
        <f>MATCH(A960,Table9[Index],0)</f>
        <v>1643</v>
      </c>
    </row>
    <row r="961" spans="1:21" ht="15.75" thickBot="1" x14ac:dyDescent="0.3">
      <c r="A961" s="2">
        <v>3690</v>
      </c>
      <c r="B961" s="2" t="s">
        <v>3722</v>
      </c>
      <c r="C961" s="2" t="s">
        <v>3723</v>
      </c>
      <c r="D961" s="2"/>
      <c r="E961" s="2">
        <v>3766</v>
      </c>
      <c r="F961" s="2" t="s">
        <v>3786</v>
      </c>
      <c r="G961" s="2" t="s">
        <v>3787</v>
      </c>
      <c r="H961" s="2"/>
      <c r="J961">
        <f t="shared" si="99"/>
        <v>3690</v>
      </c>
      <c r="K961" t="str">
        <f t="shared" si="100"/>
        <v>欤</v>
      </c>
      <c r="L961" t="str">
        <f t="shared" si="105"/>
        <v>歟</v>
      </c>
      <c r="M961" t="str">
        <f t="shared" si="105"/>
        <v/>
      </c>
      <c r="O961">
        <f t="shared" si="101"/>
        <v>3766</v>
      </c>
      <c r="P961" t="str">
        <f t="shared" si="102"/>
        <v>沣</v>
      </c>
      <c r="Q961" t="str">
        <f t="shared" si="103"/>
        <v>灃</v>
      </c>
      <c r="R961" t="str">
        <f t="shared" si="104"/>
        <v/>
      </c>
      <c r="U961">
        <f>MATCH(A961,Table9[Index],0)</f>
        <v>1644</v>
      </c>
    </row>
    <row r="962" spans="1:21" ht="15.75" thickBot="1" x14ac:dyDescent="0.3">
      <c r="A962" s="2">
        <v>3691</v>
      </c>
      <c r="B962" s="2" t="s">
        <v>3724</v>
      </c>
      <c r="C962" s="2" t="s">
        <v>3725</v>
      </c>
      <c r="D962" s="2" t="s">
        <v>3726</v>
      </c>
      <c r="E962" s="2">
        <v>3769</v>
      </c>
      <c r="F962" s="2" t="s">
        <v>3788</v>
      </c>
      <c r="G962" s="2" t="s">
        <v>3789</v>
      </c>
      <c r="H962" s="2"/>
      <c r="J962">
        <f t="shared" si="99"/>
        <v>3691</v>
      </c>
      <c r="K962" t="str">
        <f t="shared" si="100"/>
        <v>轫</v>
      </c>
      <c r="L962" t="str">
        <f t="shared" si="105"/>
        <v>軔</v>
      </c>
      <c r="M962" t="str">
        <f t="shared" si="105"/>
        <v>軔</v>
      </c>
      <c r="O962">
        <f t="shared" si="101"/>
        <v>3769</v>
      </c>
      <c r="P962" t="str">
        <f t="shared" si="102"/>
        <v>沤</v>
      </c>
      <c r="Q962" t="str">
        <f t="shared" si="103"/>
        <v>漚</v>
      </c>
      <c r="R962" t="str">
        <f t="shared" si="104"/>
        <v/>
      </c>
      <c r="U962">
        <f>MATCH(A962,Table9[Index],0)</f>
        <v>1645</v>
      </c>
    </row>
    <row r="963" spans="1:21" ht="15.75" thickBot="1" x14ac:dyDescent="0.3">
      <c r="A963" s="2">
        <v>3696</v>
      </c>
      <c r="B963" s="2" t="s">
        <v>3727</v>
      </c>
      <c r="C963" s="2" t="s">
        <v>3728</v>
      </c>
      <c r="D963" s="2"/>
      <c r="E963" s="2">
        <v>3777</v>
      </c>
      <c r="F963" s="2" t="s">
        <v>3790</v>
      </c>
      <c r="G963" s="2" t="s">
        <v>3791</v>
      </c>
      <c r="H963" s="2"/>
      <c r="J963">
        <f t="shared" ref="J963:J1026" si="106">IF(ISBLANK(A963),"",A963)</f>
        <v>3696</v>
      </c>
      <c r="K963" t="str">
        <f t="shared" ref="K963:K1026" si="107">IF(ISBLANK(B963),"",B963)</f>
        <v>邺</v>
      </c>
      <c r="L963" t="str">
        <f t="shared" si="105"/>
        <v>鄴</v>
      </c>
      <c r="M963" t="str">
        <f t="shared" si="105"/>
        <v/>
      </c>
      <c r="O963">
        <f t="shared" ref="O963:O1026" si="108">IF(ISBLANK(E963),"",E963)</f>
        <v>3777</v>
      </c>
      <c r="P963" t="str">
        <f t="shared" ref="P963:P1026" si="109">IF(ISBLANK(F963),"",F963)</f>
        <v>沨</v>
      </c>
      <c r="Q963" t="str">
        <f t="shared" ref="Q963:Q1026" si="110">IF(ISBLANK(G963),"",  IF(LEN(G963)&gt;=3,MID(G963,2,LEN(G963)-2),G963))</f>
        <v>渢</v>
      </c>
      <c r="R963" t="str">
        <f t="shared" ref="R963:R1026" si="111">IF(ISBLANK(H963),"",  IF(LEN(H963)&gt;=3,MID(H963,2,LEN(H963)-2),H963))</f>
        <v/>
      </c>
      <c r="U963">
        <f>MATCH(A963,Table9[Index],0)</f>
        <v>1646</v>
      </c>
    </row>
    <row r="964" spans="1:21" ht="15.75" thickBot="1" x14ac:dyDescent="0.3">
      <c r="A964" s="2">
        <v>3699</v>
      </c>
      <c r="B964" s="2" t="s">
        <v>3729</v>
      </c>
      <c r="C964" s="2" t="s">
        <v>3730</v>
      </c>
      <c r="D964" s="2"/>
      <c r="E964" s="2">
        <v>3781</v>
      </c>
      <c r="F964" s="2" t="s">
        <v>3792</v>
      </c>
      <c r="G964" s="2" t="s">
        <v>3793</v>
      </c>
      <c r="H964" s="2"/>
      <c r="J964">
        <f t="shared" si="106"/>
        <v>3699</v>
      </c>
      <c r="K964" t="str">
        <f t="shared" si="107"/>
        <v>呒</v>
      </c>
      <c r="L964" t="str">
        <f t="shared" si="105"/>
        <v>嘸</v>
      </c>
      <c r="M964" t="str">
        <f t="shared" si="105"/>
        <v/>
      </c>
      <c r="O964">
        <f t="shared" si="108"/>
        <v>3781</v>
      </c>
      <c r="P964" t="str">
        <f t="shared" si="109"/>
        <v>沩</v>
      </c>
      <c r="Q964" t="str">
        <f t="shared" si="110"/>
        <v>潙</v>
      </c>
      <c r="R964" t="str">
        <f t="shared" si="111"/>
        <v/>
      </c>
      <c r="U964">
        <f>MATCH(A964,Table9[Index],0)</f>
        <v>1647</v>
      </c>
    </row>
    <row r="965" spans="1:21" ht="15.75" thickBot="1" x14ac:dyDescent="0.3">
      <c r="A965" s="2">
        <v>3700</v>
      </c>
      <c r="B965" s="2" t="s">
        <v>3731</v>
      </c>
      <c r="C965" s="2" t="s">
        <v>3732</v>
      </c>
      <c r="D965" s="2"/>
      <c r="E965" s="2">
        <v>3783</v>
      </c>
      <c r="F965" s="2" t="s">
        <v>3794</v>
      </c>
      <c r="G965" s="2" t="s">
        <v>3795</v>
      </c>
      <c r="H965" s="2"/>
      <c r="J965">
        <f t="shared" si="106"/>
        <v>3700</v>
      </c>
      <c r="K965" t="str">
        <f t="shared" si="107"/>
        <v>呓</v>
      </c>
      <c r="L965" t="str">
        <f t="shared" si="105"/>
        <v>囈</v>
      </c>
      <c r="M965" t="str">
        <f t="shared" si="105"/>
        <v/>
      </c>
      <c r="O965">
        <f t="shared" si="108"/>
        <v>3783</v>
      </c>
      <c r="P965" t="str">
        <f t="shared" si="109"/>
        <v>怃</v>
      </c>
      <c r="Q965" t="str">
        <f t="shared" si="110"/>
        <v>憮</v>
      </c>
      <c r="R965" t="str">
        <f t="shared" si="111"/>
        <v/>
      </c>
      <c r="U965">
        <f>MATCH(A965,Table9[Index],0)</f>
        <v>1648</v>
      </c>
    </row>
    <row r="966" spans="1:21" ht="15.75" thickBot="1" x14ac:dyDescent="0.3">
      <c r="A966" s="2">
        <v>3702</v>
      </c>
      <c r="B966" s="2" t="s">
        <v>3733</v>
      </c>
      <c r="C966" s="2" t="s">
        <v>3734</v>
      </c>
      <c r="D966" s="2"/>
      <c r="E966" s="2">
        <v>3784</v>
      </c>
      <c r="F966" s="2" t="s">
        <v>3796</v>
      </c>
      <c r="G966" s="2" t="s">
        <v>3797</v>
      </c>
      <c r="H966" s="2"/>
      <c r="J966">
        <f t="shared" si="106"/>
        <v>3702</v>
      </c>
      <c r="K966" t="str">
        <f t="shared" si="107"/>
        <v>呖</v>
      </c>
      <c r="L966" t="str">
        <f t="shared" si="105"/>
        <v>嚦</v>
      </c>
      <c r="M966" t="str">
        <f t="shared" si="105"/>
        <v/>
      </c>
      <c r="O966">
        <f t="shared" si="108"/>
        <v>3784</v>
      </c>
      <c r="P966" t="str">
        <f t="shared" si="109"/>
        <v>怄</v>
      </c>
      <c r="Q966" t="str">
        <f t="shared" si="110"/>
        <v>慪</v>
      </c>
      <c r="R966" t="str">
        <f t="shared" si="111"/>
        <v/>
      </c>
      <c r="U966">
        <f>MATCH(A966,Table9[Index],0)</f>
        <v>1649</v>
      </c>
    </row>
    <row r="967" spans="1:21" ht="15.75" thickBot="1" x14ac:dyDescent="0.3">
      <c r="A967" s="2">
        <v>3704</v>
      </c>
      <c r="B967" s="2" t="s">
        <v>3735</v>
      </c>
      <c r="C967" s="2" t="s">
        <v>3736</v>
      </c>
      <c r="D967" s="2"/>
      <c r="E967" s="2">
        <v>3786</v>
      </c>
      <c r="F967" s="2" t="s">
        <v>3798</v>
      </c>
      <c r="G967" s="2"/>
      <c r="H967" s="2" t="s">
        <v>3799</v>
      </c>
      <c r="J967">
        <f t="shared" si="106"/>
        <v>3704</v>
      </c>
      <c r="K967" t="str">
        <f t="shared" si="107"/>
        <v>旸</v>
      </c>
      <c r="L967" t="str">
        <f t="shared" si="105"/>
        <v>暘</v>
      </c>
      <c r="M967" t="str">
        <f t="shared" si="105"/>
        <v/>
      </c>
      <c r="O967">
        <f t="shared" si="108"/>
        <v>3786</v>
      </c>
      <c r="P967" t="str">
        <f t="shared" si="109"/>
        <v>忤</v>
      </c>
      <c r="Q967" t="str">
        <f t="shared" si="110"/>
        <v/>
      </c>
      <c r="R967" t="str">
        <f t="shared" si="111"/>
        <v>啎</v>
      </c>
      <c r="U967">
        <f>MATCH(A967,Table9[Index],0)</f>
        <v>1650</v>
      </c>
    </row>
    <row r="968" spans="1:21" ht="15.75" thickBot="1" x14ac:dyDescent="0.3">
      <c r="A968" s="2">
        <v>3707</v>
      </c>
      <c r="B968" s="2" t="s">
        <v>3737</v>
      </c>
      <c r="C968" s="2"/>
      <c r="D968" s="2" t="s">
        <v>3738</v>
      </c>
      <c r="E968" s="2">
        <v>3787</v>
      </c>
      <c r="F968" s="2" t="s">
        <v>3800</v>
      </c>
      <c r="G968" s="2" t="s">
        <v>3801</v>
      </c>
      <c r="H968" s="2"/>
      <c r="J968">
        <f t="shared" si="106"/>
        <v>3707</v>
      </c>
      <c r="K968" t="str">
        <f t="shared" si="107"/>
        <v>虬</v>
      </c>
      <c r="L968" t="str">
        <f t="shared" si="105"/>
        <v/>
      </c>
      <c r="M968" t="str">
        <f t="shared" si="105"/>
        <v>虯</v>
      </c>
      <c r="O968">
        <f t="shared" si="108"/>
        <v>3787</v>
      </c>
      <c r="P968" t="str">
        <f t="shared" si="109"/>
        <v>忾</v>
      </c>
      <c r="Q968" t="str">
        <f t="shared" si="110"/>
        <v>愾</v>
      </c>
      <c r="R968" t="str">
        <f t="shared" si="111"/>
        <v/>
      </c>
      <c r="U968">
        <f>MATCH(A968,Table9[Index],0)</f>
        <v>1651</v>
      </c>
    </row>
    <row r="969" spans="1:21" ht="15.75" thickBot="1" x14ac:dyDescent="0.3">
      <c r="A969" s="2">
        <v>3708</v>
      </c>
      <c r="B969" s="2" t="s">
        <v>3739</v>
      </c>
      <c r="C969" s="2" t="s">
        <v>3740</v>
      </c>
      <c r="D969" s="2"/>
      <c r="E969" s="2">
        <v>3788</v>
      </c>
      <c r="F969" s="2" t="s">
        <v>3802</v>
      </c>
      <c r="G969" s="2" t="s">
        <v>3803</v>
      </c>
      <c r="H969" s="2"/>
      <c r="J969">
        <f t="shared" si="106"/>
        <v>3708</v>
      </c>
      <c r="K969" t="str">
        <f t="shared" si="107"/>
        <v>呗</v>
      </c>
      <c r="L969" t="str">
        <f t="shared" si="105"/>
        <v>唄</v>
      </c>
      <c r="M969" t="str">
        <f t="shared" si="105"/>
        <v/>
      </c>
      <c r="O969">
        <f t="shared" si="108"/>
        <v>3788</v>
      </c>
      <c r="P969" t="str">
        <f t="shared" si="109"/>
        <v>怅</v>
      </c>
      <c r="Q969" t="str">
        <f t="shared" si="110"/>
        <v>悵</v>
      </c>
      <c r="R969" t="str">
        <f t="shared" si="111"/>
        <v/>
      </c>
      <c r="U969">
        <f>MATCH(A969,Table9[Index],0)</f>
        <v>1652</v>
      </c>
    </row>
    <row r="970" spans="1:21" ht="15.75" thickBot="1" x14ac:dyDescent="0.3">
      <c r="A970" s="2">
        <v>3712</v>
      </c>
      <c r="B970" s="2" t="s">
        <v>3741</v>
      </c>
      <c r="C970" s="2" t="s">
        <v>3742</v>
      </c>
      <c r="D970" s="2"/>
      <c r="E970" s="2">
        <v>3791</v>
      </c>
      <c r="F970" s="2" t="s">
        <v>3804</v>
      </c>
      <c r="G970" s="2" t="s">
        <v>3805</v>
      </c>
      <c r="H970" s="2"/>
      <c r="J970">
        <f t="shared" si="106"/>
        <v>3712</v>
      </c>
      <c r="K970" t="str">
        <f t="shared" si="107"/>
        <v>帏</v>
      </c>
      <c r="L970" t="str">
        <f t="shared" si="105"/>
        <v>幃</v>
      </c>
      <c r="M970" t="str">
        <f t="shared" si="105"/>
        <v/>
      </c>
      <c r="O970">
        <f t="shared" si="108"/>
        <v>3791</v>
      </c>
      <c r="P970" t="str">
        <f t="shared" si="109"/>
        <v>怆</v>
      </c>
      <c r="Q970" t="str">
        <f t="shared" si="110"/>
        <v>愴</v>
      </c>
      <c r="R970" t="str">
        <f t="shared" si="111"/>
        <v/>
      </c>
      <c r="U970">
        <f>MATCH(A970,Table9[Index],0)</f>
        <v>1653</v>
      </c>
    </row>
    <row r="971" spans="1:21" ht="15.75" thickBot="1" x14ac:dyDescent="0.3">
      <c r="A971" s="2">
        <v>3715</v>
      </c>
      <c r="B971" s="2" t="s">
        <v>3743</v>
      </c>
      <c r="C971" s="2" t="s">
        <v>3744</v>
      </c>
      <c r="D971" s="2"/>
      <c r="E971" s="2">
        <v>3794</v>
      </c>
      <c r="F971" s="2" t="s">
        <v>3806</v>
      </c>
      <c r="G971" s="2" t="s">
        <v>3807</v>
      </c>
      <c r="H971" s="2"/>
      <c r="J971">
        <f t="shared" si="106"/>
        <v>3715</v>
      </c>
      <c r="K971" t="str">
        <f t="shared" si="107"/>
        <v>岘</v>
      </c>
      <c r="L971" t="str">
        <f t="shared" si="105"/>
        <v>峴</v>
      </c>
      <c r="M971" t="str">
        <f t="shared" si="105"/>
        <v/>
      </c>
      <c r="O971">
        <f t="shared" si="108"/>
        <v>3794</v>
      </c>
      <c r="P971" t="str">
        <f t="shared" si="109"/>
        <v>诂</v>
      </c>
      <c r="Q971" t="str">
        <f t="shared" si="110"/>
        <v>詁</v>
      </c>
      <c r="R971" t="str">
        <f t="shared" si="111"/>
        <v/>
      </c>
      <c r="U971">
        <f>MATCH(A971,Table9[Index],0)</f>
        <v>1654</v>
      </c>
    </row>
    <row r="972" spans="1:21" ht="15.75" thickBot="1" x14ac:dyDescent="0.3">
      <c r="A972" s="2">
        <v>3717</v>
      </c>
      <c r="B972" s="2" t="s">
        <v>3745</v>
      </c>
      <c r="C972" s="2" t="s">
        <v>3746</v>
      </c>
      <c r="D972" s="2"/>
      <c r="E972" s="2">
        <v>3795</v>
      </c>
      <c r="F972" s="2" t="s">
        <v>3808</v>
      </c>
      <c r="G972" s="2" t="s">
        <v>3809</v>
      </c>
      <c r="H972" s="2"/>
      <c r="J972">
        <f t="shared" si="106"/>
        <v>3717</v>
      </c>
      <c r="K972" t="str">
        <f t="shared" si="107"/>
        <v>岚</v>
      </c>
      <c r="L972" t="str">
        <f t="shared" si="105"/>
        <v>嵐</v>
      </c>
      <c r="M972" t="str">
        <f t="shared" si="105"/>
        <v/>
      </c>
      <c r="O972">
        <f t="shared" si="108"/>
        <v>3795</v>
      </c>
      <c r="P972" t="str">
        <f t="shared" si="109"/>
        <v>诃</v>
      </c>
      <c r="Q972" t="str">
        <f t="shared" si="110"/>
        <v>訶</v>
      </c>
      <c r="R972" t="str">
        <f t="shared" si="111"/>
        <v/>
      </c>
      <c r="U972">
        <f>MATCH(A972,Table9[Index],0)</f>
        <v>1655</v>
      </c>
    </row>
    <row r="973" spans="1:21" ht="15.75" thickBot="1" x14ac:dyDescent="0.3">
      <c r="A973" s="2">
        <v>3719</v>
      </c>
      <c r="B973" s="2" t="s">
        <v>3747</v>
      </c>
      <c r="C973" s="2" t="s">
        <v>3748</v>
      </c>
      <c r="D973" s="2"/>
      <c r="E973" s="2">
        <v>3796</v>
      </c>
      <c r="F973" s="2" t="s">
        <v>3810</v>
      </c>
      <c r="G973" s="2" t="s">
        <v>3811</v>
      </c>
      <c r="H973" s="2"/>
      <c r="J973">
        <f t="shared" si="106"/>
        <v>3719</v>
      </c>
      <c r="K973" t="str">
        <f t="shared" si="107"/>
        <v>囵</v>
      </c>
      <c r="L973" t="str">
        <f t="shared" si="105"/>
        <v>圇</v>
      </c>
      <c r="M973" t="str">
        <f t="shared" si="105"/>
        <v/>
      </c>
      <c r="O973">
        <f t="shared" si="108"/>
        <v>3796</v>
      </c>
      <c r="P973" t="str">
        <f t="shared" si="109"/>
        <v>诅</v>
      </c>
      <c r="Q973" t="str">
        <f t="shared" si="110"/>
        <v>詛</v>
      </c>
      <c r="R973" t="str">
        <f t="shared" si="111"/>
        <v/>
      </c>
      <c r="U973">
        <f>MATCH(A973,Table9[Index],0)</f>
        <v>1656</v>
      </c>
    </row>
    <row r="974" spans="1:21" ht="15.75" thickBot="1" x14ac:dyDescent="0.3">
      <c r="A974" s="2">
        <v>3721</v>
      </c>
      <c r="B974" s="2" t="s">
        <v>3749</v>
      </c>
      <c r="C974" s="2" t="s">
        <v>3750</v>
      </c>
      <c r="D974" s="2"/>
      <c r="E974" s="2">
        <v>3797</v>
      </c>
      <c r="F974" s="2" t="s">
        <v>3812</v>
      </c>
      <c r="G974" s="2" t="s">
        <v>3813</v>
      </c>
      <c r="H974" s="2"/>
      <c r="J974">
        <f t="shared" si="106"/>
        <v>3721</v>
      </c>
      <c r="K974" t="str">
        <f t="shared" si="107"/>
        <v>钊</v>
      </c>
      <c r="L974" t="str">
        <f t="shared" si="105"/>
        <v>釗</v>
      </c>
      <c r="M974" t="str">
        <f t="shared" si="105"/>
        <v/>
      </c>
      <c r="O974">
        <f t="shared" si="108"/>
        <v>3797</v>
      </c>
      <c r="P974" t="str">
        <f t="shared" si="109"/>
        <v>诋</v>
      </c>
      <c r="Q974" t="str">
        <f t="shared" si="110"/>
        <v>詆</v>
      </c>
      <c r="R974" t="str">
        <f t="shared" si="111"/>
        <v/>
      </c>
      <c r="U974">
        <f>MATCH(A974,Table9[Index],0)</f>
        <v>1657</v>
      </c>
    </row>
    <row r="975" spans="1:21" ht="15.75" thickBot="1" x14ac:dyDescent="0.3">
      <c r="A975" s="2">
        <v>3722</v>
      </c>
      <c r="B975" s="2" t="s">
        <v>3751</v>
      </c>
      <c r="C975" s="2" t="s">
        <v>3752</v>
      </c>
      <c r="D975" s="2"/>
      <c r="E975" s="2">
        <v>3798</v>
      </c>
      <c r="F975" s="2" t="s">
        <v>3814</v>
      </c>
      <c r="G975" s="2" t="s">
        <v>3815</v>
      </c>
      <c r="H975" s="2"/>
      <c r="J975">
        <f t="shared" si="106"/>
        <v>3722</v>
      </c>
      <c r="K975" t="str">
        <f t="shared" si="107"/>
        <v>钋</v>
      </c>
      <c r="L975" t="str">
        <f t="shared" si="105"/>
        <v>釙</v>
      </c>
      <c r="M975" t="str">
        <f t="shared" si="105"/>
        <v/>
      </c>
      <c r="O975">
        <f t="shared" si="108"/>
        <v>3798</v>
      </c>
      <c r="P975" t="str">
        <f t="shared" si="109"/>
        <v>诌</v>
      </c>
      <c r="Q975" t="str">
        <f t="shared" si="110"/>
        <v>謅</v>
      </c>
      <c r="R975" t="str">
        <f t="shared" si="111"/>
        <v/>
      </c>
      <c r="U975">
        <f>MATCH(A975,Table9[Index],0)</f>
        <v>1658</v>
      </c>
    </row>
    <row r="976" spans="1:21" ht="15.75" thickBot="1" x14ac:dyDescent="0.3">
      <c r="A976" s="2">
        <v>3723</v>
      </c>
      <c r="B976" s="2" t="s">
        <v>3753</v>
      </c>
      <c r="C976" s="2" t="s">
        <v>3754</v>
      </c>
      <c r="D976" s="2"/>
      <c r="E976" s="2">
        <v>3799</v>
      </c>
      <c r="F976" s="2" t="s">
        <v>3816</v>
      </c>
      <c r="G976" s="2" t="s">
        <v>3817</v>
      </c>
      <c r="H976" s="2"/>
      <c r="J976">
        <f t="shared" si="106"/>
        <v>3723</v>
      </c>
      <c r="K976" t="str">
        <f t="shared" si="107"/>
        <v>钌</v>
      </c>
      <c r="L976" t="str">
        <f t="shared" si="105"/>
        <v>釕</v>
      </c>
      <c r="M976" t="str">
        <f t="shared" si="105"/>
        <v/>
      </c>
      <c r="O976">
        <f t="shared" si="108"/>
        <v>3799</v>
      </c>
      <c r="P976" t="str">
        <f t="shared" si="109"/>
        <v>诏</v>
      </c>
      <c r="Q976" t="str">
        <f t="shared" si="110"/>
        <v>詔</v>
      </c>
      <c r="R976" t="str">
        <f t="shared" si="111"/>
        <v/>
      </c>
      <c r="U976">
        <f>MATCH(A976,Table9[Index],0)</f>
        <v>1659</v>
      </c>
    </row>
    <row r="977" spans="1:21" ht="15.75" thickBot="1" x14ac:dyDescent="0.3">
      <c r="A977" s="2">
        <v>3738</v>
      </c>
      <c r="B977" s="2" t="s">
        <v>3755</v>
      </c>
      <c r="C977" s="2" t="s">
        <v>3756</v>
      </c>
      <c r="D977" s="2"/>
      <c r="E977" s="2">
        <v>3800</v>
      </c>
      <c r="F977" s="2" t="s">
        <v>3818</v>
      </c>
      <c r="G977" s="2" t="s">
        <v>3819</v>
      </c>
      <c r="H977" s="2"/>
      <c r="J977">
        <f t="shared" si="106"/>
        <v>3738</v>
      </c>
      <c r="K977" t="str">
        <f t="shared" si="107"/>
        <v>佥</v>
      </c>
      <c r="L977" t="str">
        <f t="shared" si="105"/>
        <v>僉</v>
      </c>
      <c r="M977" t="str">
        <f t="shared" si="105"/>
        <v/>
      </c>
      <c r="O977">
        <f t="shared" si="108"/>
        <v>3800</v>
      </c>
      <c r="P977" t="str">
        <f t="shared" si="109"/>
        <v>诒</v>
      </c>
      <c r="Q977" t="str">
        <f t="shared" si="110"/>
        <v>詒</v>
      </c>
      <c r="R977" t="str">
        <f t="shared" si="111"/>
        <v/>
      </c>
      <c r="U977">
        <f>MATCH(A977,Table9[Index],0)</f>
        <v>1660</v>
      </c>
    </row>
    <row r="978" spans="1:21" ht="15.75" thickBot="1" x14ac:dyDescent="0.3">
      <c r="A978" s="2">
        <v>3748</v>
      </c>
      <c r="B978" s="2" t="s">
        <v>3757</v>
      </c>
      <c r="C978" s="2" t="s">
        <v>3758</v>
      </c>
      <c r="D978" s="2"/>
      <c r="E978" s="2">
        <v>3802</v>
      </c>
      <c r="F978" s="2" t="s">
        <v>3820</v>
      </c>
      <c r="G978" s="2" t="s">
        <v>3821</v>
      </c>
      <c r="H978" s="2"/>
      <c r="J978">
        <f t="shared" si="106"/>
        <v>3748</v>
      </c>
      <c r="K978" t="str">
        <f t="shared" si="107"/>
        <v>鸠</v>
      </c>
      <c r="L978" t="str">
        <f t="shared" si="105"/>
        <v>鳩</v>
      </c>
      <c r="M978" t="str">
        <f t="shared" si="105"/>
        <v/>
      </c>
      <c r="O978">
        <f t="shared" si="108"/>
        <v>3802</v>
      </c>
      <c r="P978" t="str">
        <f t="shared" si="109"/>
        <v>陇</v>
      </c>
      <c r="Q978" t="str">
        <f t="shared" si="110"/>
        <v>隴</v>
      </c>
      <c r="R978" t="str">
        <f t="shared" si="111"/>
        <v/>
      </c>
      <c r="U978">
        <f>MATCH(A978,Table9[Index],0)</f>
        <v>1661</v>
      </c>
    </row>
    <row r="979" spans="1:21" ht="15.75" thickBot="1" x14ac:dyDescent="0.3">
      <c r="A979" s="2">
        <v>3749</v>
      </c>
      <c r="B979" s="2" t="s">
        <v>3759</v>
      </c>
      <c r="C979" s="2" t="s">
        <v>3760</v>
      </c>
      <c r="D979" s="2"/>
      <c r="E979" s="2">
        <v>3805</v>
      </c>
      <c r="F979" s="2" t="s">
        <v>3822</v>
      </c>
      <c r="G979" s="2" t="s">
        <v>3823</v>
      </c>
      <c r="H979" s="2"/>
      <c r="J979">
        <f t="shared" si="106"/>
        <v>3749</v>
      </c>
      <c r="K979" t="str">
        <f t="shared" si="107"/>
        <v>邹</v>
      </c>
      <c r="L979" t="str">
        <f t="shared" si="105"/>
        <v>鄒</v>
      </c>
      <c r="M979" t="str">
        <f t="shared" si="105"/>
        <v/>
      </c>
      <c r="O979">
        <f t="shared" si="108"/>
        <v>3805</v>
      </c>
      <c r="P979" t="str">
        <f t="shared" si="109"/>
        <v>陉</v>
      </c>
      <c r="Q979" t="str">
        <f t="shared" si="110"/>
        <v>陘</v>
      </c>
      <c r="R979" t="str">
        <f t="shared" si="111"/>
        <v/>
      </c>
      <c r="U979">
        <f>MATCH(A979,Table9[Index],0)</f>
        <v>1662</v>
      </c>
    </row>
    <row r="980" spans="1:21" x14ac:dyDescent="0.25">
      <c r="A980" s="19"/>
      <c r="B980" s="19"/>
      <c r="C980" s="19"/>
      <c r="D980" s="19"/>
      <c r="E980" s="19"/>
      <c r="F980" s="19"/>
      <c r="G980" s="19"/>
      <c r="H980" s="19"/>
      <c r="J980" t="str">
        <f t="shared" si="106"/>
        <v/>
      </c>
      <c r="K980" t="str">
        <f t="shared" si="107"/>
        <v/>
      </c>
      <c r="L980" t="str">
        <f t="shared" si="105"/>
        <v/>
      </c>
      <c r="M980" t="str">
        <f t="shared" si="105"/>
        <v/>
      </c>
      <c r="O980" t="str">
        <f t="shared" si="108"/>
        <v/>
      </c>
      <c r="P980" t="str">
        <f t="shared" si="109"/>
        <v/>
      </c>
      <c r="Q980" t="str">
        <f t="shared" si="110"/>
        <v/>
      </c>
      <c r="R980" t="str">
        <f t="shared" si="111"/>
        <v/>
      </c>
      <c r="U980" t="e">
        <f>MATCH(A980,Table9[Index],0)</f>
        <v>#N/A</v>
      </c>
    </row>
    <row r="981" spans="1:21" ht="15.75" thickBot="1" x14ac:dyDescent="0.3">
      <c r="A981" s="14"/>
      <c r="J981" t="str">
        <f t="shared" si="106"/>
        <v/>
      </c>
      <c r="K981" t="str">
        <f t="shared" si="107"/>
        <v/>
      </c>
      <c r="L981" t="str">
        <f t="shared" si="105"/>
        <v/>
      </c>
      <c r="M981" t="str">
        <f t="shared" si="105"/>
        <v/>
      </c>
      <c r="O981" t="str">
        <f t="shared" si="108"/>
        <v/>
      </c>
      <c r="P981" t="str">
        <f t="shared" si="109"/>
        <v/>
      </c>
      <c r="Q981" t="str">
        <f t="shared" si="110"/>
        <v/>
      </c>
      <c r="R981" t="str">
        <f t="shared" si="111"/>
        <v/>
      </c>
      <c r="U981" t="e">
        <f>MATCH(A981,Table9[Index],0)</f>
        <v>#N/A</v>
      </c>
    </row>
    <row r="982" spans="1:21" ht="15.75" thickBot="1" x14ac:dyDescent="0.3">
      <c r="A982" s="20" t="s">
        <v>0</v>
      </c>
      <c r="B982" s="21"/>
      <c r="C982" s="1" t="s">
        <v>1</v>
      </c>
      <c r="D982" s="1" t="s">
        <v>2</v>
      </c>
      <c r="E982" s="20" t="s">
        <v>0</v>
      </c>
      <c r="F982" s="21"/>
      <c r="G982" s="1" t="s">
        <v>1</v>
      </c>
      <c r="H982" s="1" t="s">
        <v>2</v>
      </c>
      <c r="J982" t="str">
        <f t="shared" si="106"/>
        <v>规范字</v>
      </c>
      <c r="K982" t="str">
        <f t="shared" si="107"/>
        <v/>
      </c>
      <c r="L982" t="str">
        <f t="shared" si="105"/>
        <v>体</v>
      </c>
      <c r="M982" t="str">
        <f t="shared" si="105"/>
        <v>体</v>
      </c>
      <c r="O982" t="str">
        <f t="shared" si="108"/>
        <v>规范字</v>
      </c>
      <c r="P982" t="str">
        <f t="shared" si="109"/>
        <v/>
      </c>
      <c r="Q982" t="str">
        <f t="shared" si="110"/>
        <v>体</v>
      </c>
      <c r="R982" t="str">
        <f t="shared" si="111"/>
        <v>体</v>
      </c>
      <c r="U982" t="e">
        <f>MATCH(A982,Table9[Index],0)</f>
        <v>#N/A</v>
      </c>
    </row>
    <row r="983" spans="1:21" ht="15.75" thickBot="1" x14ac:dyDescent="0.3">
      <c r="A983" s="2">
        <v>3807</v>
      </c>
      <c r="B983" s="2" t="s">
        <v>3824</v>
      </c>
      <c r="C983" s="2" t="s">
        <v>3825</v>
      </c>
      <c r="D983" s="2"/>
      <c r="E983" s="2">
        <v>3918</v>
      </c>
      <c r="F983" s="2" t="s">
        <v>3886</v>
      </c>
      <c r="G983" s="2" t="s">
        <v>3887</v>
      </c>
      <c r="H983" s="2"/>
      <c r="J983">
        <f t="shared" si="106"/>
        <v>3807</v>
      </c>
      <c r="K983" t="str">
        <f t="shared" si="107"/>
        <v>妩</v>
      </c>
      <c r="L983" t="str">
        <f t="shared" si="105"/>
        <v>嫵</v>
      </c>
      <c r="M983" t="str">
        <f t="shared" si="105"/>
        <v/>
      </c>
      <c r="O983">
        <f t="shared" si="108"/>
        <v>3918</v>
      </c>
      <c r="P983" t="str">
        <f t="shared" si="109"/>
        <v>咛</v>
      </c>
      <c r="Q983" t="str">
        <f t="shared" si="110"/>
        <v>嚀</v>
      </c>
      <c r="R983" t="str">
        <f t="shared" si="111"/>
        <v/>
      </c>
      <c r="U983">
        <f>MATCH(A983,Table9[Index],0)</f>
        <v>1694</v>
      </c>
    </row>
    <row r="984" spans="1:21" ht="15.75" thickBot="1" x14ac:dyDescent="0.3">
      <c r="A984" s="2">
        <v>3808</v>
      </c>
      <c r="B984" s="2" t="s">
        <v>3826</v>
      </c>
      <c r="C984" s="2" t="s">
        <v>3827</v>
      </c>
      <c r="D984" s="2"/>
      <c r="E984" s="2">
        <v>3922</v>
      </c>
      <c r="F984" s="2" t="s">
        <v>3888</v>
      </c>
      <c r="G984" s="2" t="s">
        <v>3889</v>
      </c>
      <c r="H984" s="2"/>
      <c r="J984">
        <f t="shared" si="106"/>
        <v>3808</v>
      </c>
      <c r="K984" t="str">
        <f t="shared" si="107"/>
        <v>妪</v>
      </c>
      <c r="L984" t="str">
        <f t="shared" si="105"/>
        <v>嫗</v>
      </c>
      <c r="M984" t="str">
        <f t="shared" si="105"/>
        <v/>
      </c>
      <c r="O984">
        <f t="shared" si="108"/>
        <v>3922</v>
      </c>
      <c r="P984" t="str">
        <f t="shared" si="109"/>
        <v>咝</v>
      </c>
      <c r="Q984" t="str">
        <f t="shared" si="110"/>
        <v>噝</v>
      </c>
      <c r="R984" t="str">
        <f t="shared" si="111"/>
        <v/>
      </c>
      <c r="U984">
        <f>MATCH(A984,Table9[Index],0)</f>
        <v>1695</v>
      </c>
    </row>
    <row r="985" spans="1:21" ht="15.75" thickBot="1" x14ac:dyDescent="0.3">
      <c r="A985" s="2">
        <v>3810</v>
      </c>
      <c r="B985" s="2" t="s">
        <v>3828</v>
      </c>
      <c r="C985" s="2"/>
      <c r="D985" s="2" t="s">
        <v>3829</v>
      </c>
      <c r="E985" s="2">
        <v>3924</v>
      </c>
      <c r="F985" s="2" t="s">
        <v>3890</v>
      </c>
      <c r="G985" s="2" t="s">
        <v>3891</v>
      </c>
      <c r="H985" s="2"/>
      <c r="J985">
        <f t="shared" si="106"/>
        <v>3810</v>
      </c>
      <c r="K985" t="str">
        <f t="shared" si="107"/>
        <v>妊</v>
      </c>
      <c r="L985" t="str">
        <f t="shared" si="105"/>
        <v/>
      </c>
      <c r="M985" t="str">
        <f t="shared" si="105"/>
        <v>姙</v>
      </c>
      <c r="O985">
        <f t="shared" si="108"/>
        <v>3924</v>
      </c>
      <c r="P985" t="str">
        <f t="shared" si="109"/>
        <v>岿</v>
      </c>
      <c r="Q985" t="str">
        <f t="shared" si="110"/>
        <v>巋</v>
      </c>
      <c r="R985" t="str">
        <f t="shared" si="111"/>
        <v/>
      </c>
      <c r="U985">
        <f>MATCH(A985,Table9[Index],0)</f>
        <v>1696</v>
      </c>
    </row>
    <row r="986" spans="1:21" ht="15.75" thickBot="1" x14ac:dyDescent="0.3">
      <c r="A986" s="2">
        <v>3812</v>
      </c>
      <c r="B986" s="2" t="s">
        <v>3830</v>
      </c>
      <c r="C986" s="2" t="s">
        <v>3831</v>
      </c>
      <c r="D986" s="2"/>
      <c r="E986" s="2">
        <v>3927</v>
      </c>
      <c r="F986" s="2" t="s">
        <v>3892</v>
      </c>
      <c r="G986" s="2"/>
      <c r="H986" s="2" t="s">
        <v>3893</v>
      </c>
      <c r="J986">
        <f t="shared" si="106"/>
        <v>3812</v>
      </c>
      <c r="K986" t="str">
        <f t="shared" si="107"/>
        <v>妫</v>
      </c>
      <c r="L986" t="str">
        <f t="shared" si="105"/>
        <v>嬀</v>
      </c>
      <c r="M986" t="str">
        <f t="shared" si="105"/>
        <v/>
      </c>
      <c r="O986">
        <f t="shared" si="108"/>
        <v>3927</v>
      </c>
      <c r="P986" t="str">
        <f t="shared" si="109"/>
        <v>帙</v>
      </c>
      <c r="Q986" t="str">
        <f t="shared" si="110"/>
        <v/>
      </c>
      <c r="R986" t="str">
        <f t="shared" si="111"/>
        <v>袟袠</v>
      </c>
      <c r="U986">
        <f>MATCH(A986,Table9[Index],0)</f>
        <v>1697</v>
      </c>
    </row>
    <row r="987" spans="1:21" ht="15.75" thickBot="1" x14ac:dyDescent="0.3">
      <c r="A987" s="2">
        <v>3818</v>
      </c>
      <c r="B987" s="2" t="s">
        <v>3832</v>
      </c>
      <c r="C987" s="2" t="s">
        <v>3833</v>
      </c>
      <c r="D987" s="2"/>
      <c r="E987" s="2">
        <v>3930</v>
      </c>
      <c r="F987" s="2" t="s">
        <v>3894</v>
      </c>
      <c r="G987" s="2" t="s">
        <v>3895</v>
      </c>
      <c r="H987" s="2"/>
      <c r="J987">
        <f t="shared" si="106"/>
        <v>3818</v>
      </c>
      <c r="K987" t="str">
        <f t="shared" si="107"/>
        <v>刭</v>
      </c>
      <c r="L987" t="str">
        <f t="shared" si="105"/>
        <v>剄</v>
      </c>
      <c r="M987" t="str">
        <f t="shared" si="105"/>
        <v/>
      </c>
      <c r="O987">
        <f t="shared" si="108"/>
        <v>3930</v>
      </c>
      <c r="P987" t="str">
        <f t="shared" si="109"/>
        <v>刿</v>
      </c>
      <c r="Q987" t="str">
        <f t="shared" si="110"/>
        <v>劌</v>
      </c>
      <c r="R987" t="str">
        <f t="shared" si="111"/>
        <v/>
      </c>
      <c r="U987">
        <f>MATCH(A987,Table9[Index],0)</f>
        <v>1698</v>
      </c>
    </row>
    <row r="988" spans="1:21" ht="15.75" thickBot="1" x14ac:dyDescent="0.3">
      <c r="A988" s="2">
        <v>3821</v>
      </c>
      <c r="B988" s="2" t="s">
        <v>3834</v>
      </c>
      <c r="C988" s="2" t="s">
        <v>3835</v>
      </c>
      <c r="D988" s="2"/>
      <c r="E988" s="2">
        <v>3931</v>
      </c>
      <c r="F988" s="2" t="s">
        <v>3896</v>
      </c>
      <c r="G988" s="2"/>
      <c r="H988" s="2" t="s">
        <v>3897</v>
      </c>
      <c r="J988">
        <f t="shared" si="106"/>
        <v>3821</v>
      </c>
      <c r="K988" t="str">
        <f t="shared" si="107"/>
        <v>纭</v>
      </c>
      <c r="L988" t="str">
        <f t="shared" si="105"/>
        <v>紜</v>
      </c>
      <c r="M988" t="str">
        <f t="shared" si="105"/>
        <v/>
      </c>
      <c r="O988">
        <f t="shared" si="108"/>
        <v>3931</v>
      </c>
      <c r="P988" t="str">
        <f t="shared" si="109"/>
        <v>迥</v>
      </c>
      <c r="Q988" t="str">
        <f t="shared" si="110"/>
        <v/>
      </c>
      <c r="R988" t="str">
        <f t="shared" si="111"/>
        <v>逈</v>
      </c>
      <c r="U988">
        <f>MATCH(A988,Table9[Index],0)</f>
        <v>1699</v>
      </c>
    </row>
    <row r="989" spans="1:21" ht="15.75" thickBot="1" x14ac:dyDescent="0.3">
      <c r="A989" s="2">
        <v>3822</v>
      </c>
      <c r="B989" s="2" t="s">
        <v>3836</v>
      </c>
      <c r="C989" s="2" t="s">
        <v>3837</v>
      </c>
      <c r="D989" s="2"/>
      <c r="E989" s="2">
        <v>3933</v>
      </c>
      <c r="F989" s="2" t="s">
        <v>3898</v>
      </c>
      <c r="G989" s="2" t="s">
        <v>3899</v>
      </c>
      <c r="H989" s="2"/>
      <c r="J989">
        <f t="shared" si="106"/>
        <v>3822</v>
      </c>
      <c r="K989" t="str">
        <f t="shared" si="107"/>
        <v>纰</v>
      </c>
      <c r="L989" t="str">
        <f t="shared" si="105"/>
        <v>紕</v>
      </c>
      <c r="M989" t="str">
        <f t="shared" si="105"/>
        <v/>
      </c>
      <c r="O989">
        <f t="shared" si="108"/>
        <v>3933</v>
      </c>
      <c r="P989" t="str">
        <f t="shared" si="109"/>
        <v>剀</v>
      </c>
      <c r="Q989" t="str">
        <f t="shared" si="110"/>
        <v>剴</v>
      </c>
      <c r="R989" t="str">
        <f t="shared" si="111"/>
        <v/>
      </c>
      <c r="U989">
        <f>MATCH(A989,Table9[Index],0)</f>
        <v>1700</v>
      </c>
    </row>
    <row r="990" spans="1:21" ht="15.75" thickBot="1" x14ac:dyDescent="0.3">
      <c r="A990" s="2">
        <v>3823</v>
      </c>
      <c r="B990" s="2" t="s">
        <v>3838</v>
      </c>
      <c r="C990" s="2" t="s">
        <v>3839</v>
      </c>
      <c r="D990" s="2"/>
      <c r="E990" s="2">
        <v>3935</v>
      </c>
      <c r="F990" s="2" t="s">
        <v>3900</v>
      </c>
      <c r="G990" s="2" t="s">
        <v>3901</v>
      </c>
      <c r="H990" s="2"/>
      <c r="J990">
        <f t="shared" si="106"/>
        <v>3823</v>
      </c>
      <c r="K990" t="str">
        <f t="shared" si="107"/>
        <v>纴</v>
      </c>
      <c r="L990" t="str">
        <f t="shared" si="105"/>
        <v>紝</v>
      </c>
      <c r="M990" t="str">
        <f t="shared" si="105"/>
        <v/>
      </c>
      <c r="O990">
        <f t="shared" si="108"/>
        <v>3935</v>
      </c>
      <c r="P990" t="str">
        <f t="shared" si="109"/>
        <v>峄</v>
      </c>
      <c r="Q990" t="str">
        <f t="shared" si="110"/>
        <v>嶧</v>
      </c>
      <c r="R990" t="str">
        <f t="shared" si="111"/>
        <v/>
      </c>
      <c r="U990">
        <f>MATCH(A990,Table9[Index],0)</f>
        <v>1701</v>
      </c>
    </row>
    <row r="991" spans="1:21" ht="15.75" thickBot="1" x14ac:dyDescent="0.3">
      <c r="A991" s="2">
        <v>3824</v>
      </c>
      <c r="B991" s="2" t="s">
        <v>3840</v>
      </c>
      <c r="C991" s="2" t="s">
        <v>3841</v>
      </c>
      <c r="D991" s="2"/>
      <c r="E991" s="2">
        <v>3938</v>
      </c>
      <c r="F991" s="2" t="s">
        <v>3902</v>
      </c>
      <c r="G991" s="2"/>
      <c r="H991" s="2" t="s">
        <v>3903</v>
      </c>
      <c r="J991">
        <f t="shared" si="106"/>
        <v>3824</v>
      </c>
      <c r="K991" t="str">
        <f t="shared" si="107"/>
        <v>纶</v>
      </c>
      <c r="L991" t="str">
        <f t="shared" si="105"/>
        <v>綸</v>
      </c>
      <c r="M991" t="str">
        <f t="shared" si="105"/>
        <v/>
      </c>
      <c r="O991">
        <f t="shared" si="108"/>
        <v>3938</v>
      </c>
      <c r="P991" t="str">
        <f t="shared" si="109"/>
        <v>罔</v>
      </c>
      <c r="Q991" t="str">
        <f t="shared" si="110"/>
        <v/>
      </c>
      <c r="R991" t="str">
        <f t="shared" si="111"/>
        <v>㒺</v>
      </c>
      <c r="U991">
        <f>MATCH(A991,Table9[Index],0)</f>
        <v>1702</v>
      </c>
    </row>
    <row r="992" spans="1:21" ht="15.75" thickBot="1" x14ac:dyDescent="0.3">
      <c r="A992" s="2">
        <v>3825</v>
      </c>
      <c r="B992" s="2" t="s">
        <v>3842</v>
      </c>
      <c r="C992" s="2" t="s">
        <v>3843</v>
      </c>
      <c r="D992" s="2"/>
      <c r="E992" s="2">
        <v>3939</v>
      </c>
      <c r="F992" s="2" t="s">
        <v>3904</v>
      </c>
      <c r="G992" s="2" t="s">
        <v>3905</v>
      </c>
      <c r="H992" s="2"/>
      <c r="J992">
        <f t="shared" si="106"/>
        <v>3825</v>
      </c>
      <c r="K992" t="str">
        <f t="shared" si="107"/>
        <v>纾</v>
      </c>
      <c r="L992" t="str">
        <f t="shared" si="105"/>
        <v>紓</v>
      </c>
      <c r="M992" t="str">
        <f t="shared" si="105"/>
        <v/>
      </c>
      <c r="O992">
        <f t="shared" si="108"/>
        <v>3939</v>
      </c>
      <c r="P992" t="str">
        <f t="shared" si="109"/>
        <v>钍</v>
      </c>
      <c r="Q992" t="str">
        <f t="shared" si="110"/>
        <v>釷</v>
      </c>
      <c r="R992" t="str">
        <f t="shared" si="111"/>
        <v/>
      </c>
      <c r="U992">
        <f>MATCH(A992,Table9[Index],0)</f>
        <v>1703</v>
      </c>
    </row>
    <row r="993" spans="1:21" ht="15.75" thickBot="1" x14ac:dyDescent="0.3">
      <c r="A993" s="2">
        <v>3826</v>
      </c>
      <c r="B993" s="2" t="s">
        <v>3844</v>
      </c>
      <c r="C993" s="2" t="s">
        <v>3845</v>
      </c>
      <c r="D993" s="2"/>
      <c r="E993" s="2">
        <v>3940</v>
      </c>
      <c r="F993" s="2" t="s">
        <v>3906</v>
      </c>
      <c r="G993" s="2" t="s">
        <v>3907</v>
      </c>
      <c r="H993" s="2"/>
      <c r="J993">
        <f t="shared" si="106"/>
        <v>3826</v>
      </c>
      <c r="K993" t="str">
        <f t="shared" si="107"/>
        <v>玮</v>
      </c>
      <c r="L993" t="str">
        <f t="shared" si="105"/>
        <v>瑋</v>
      </c>
      <c r="M993" t="str">
        <f t="shared" si="105"/>
        <v/>
      </c>
      <c r="O993">
        <f t="shared" si="108"/>
        <v>3940</v>
      </c>
      <c r="P993" t="str">
        <f t="shared" si="109"/>
        <v>钎</v>
      </c>
      <c r="Q993" t="str">
        <f t="shared" si="110"/>
        <v>釺</v>
      </c>
      <c r="R993" t="str">
        <f t="shared" si="111"/>
        <v/>
      </c>
      <c r="U993">
        <f>MATCH(A993,Table9[Index],0)</f>
        <v>1704</v>
      </c>
    </row>
    <row r="994" spans="1:21" ht="15.75" thickBot="1" x14ac:dyDescent="0.3">
      <c r="A994" s="2">
        <v>3835</v>
      </c>
      <c r="B994" s="2" t="s">
        <v>3846</v>
      </c>
      <c r="C994" s="2" t="s">
        <v>3847</v>
      </c>
      <c r="D994" s="2"/>
      <c r="E994" s="2">
        <v>3941</v>
      </c>
      <c r="F994" s="2" t="s">
        <v>3908</v>
      </c>
      <c r="G994" s="2" t="s">
        <v>3909</v>
      </c>
      <c r="H994" s="2"/>
      <c r="J994">
        <f t="shared" si="106"/>
        <v>3835</v>
      </c>
      <c r="K994" t="str">
        <f t="shared" si="107"/>
        <v>匦</v>
      </c>
      <c r="L994" t="str">
        <f t="shared" si="105"/>
        <v>匭</v>
      </c>
      <c r="M994" t="str">
        <f t="shared" si="105"/>
        <v/>
      </c>
      <c r="O994">
        <f t="shared" si="108"/>
        <v>3941</v>
      </c>
      <c r="P994" t="str">
        <f t="shared" si="109"/>
        <v>钏</v>
      </c>
      <c r="Q994" t="str">
        <f t="shared" si="110"/>
        <v>釧</v>
      </c>
      <c r="R994" t="str">
        <f t="shared" si="111"/>
        <v/>
      </c>
      <c r="U994">
        <f>MATCH(A994,Table9[Index],0)</f>
        <v>1705</v>
      </c>
    </row>
    <row r="995" spans="1:21" ht="15.75" thickBot="1" x14ac:dyDescent="0.3">
      <c r="A995" s="2">
        <v>3841</v>
      </c>
      <c r="B995" s="2" t="s">
        <v>3848</v>
      </c>
      <c r="C995" s="2" t="s">
        <v>3849</v>
      </c>
      <c r="D995" s="2"/>
      <c r="E995" s="2">
        <v>3942</v>
      </c>
      <c r="F995" s="2" t="s">
        <v>3910</v>
      </c>
      <c r="G995" s="2" t="s">
        <v>3911</v>
      </c>
      <c r="H995" s="2"/>
      <c r="J995">
        <f t="shared" si="106"/>
        <v>3841</v>
      </c>
      <c r="K995" t="str">
        <f t="shared" si="107"/>
        <v>垆</v>
      </c>
      <c r="L995" t="str">
        <f t="shared" si="105"/>
        <v>壚</v>
      </c>
      <c r="M995" t="str">
        <f t="shared" si="105"/>
        <v/>
      </c>
      <c r="O995">
        <f t="shared" si="108"/>
        <v>3942</v>
      </c>
      <c r="P995" t="str">
        <f t="shared" si="109"/>
        <v>钒</v>
      </c>
      <c r="Q995" t="str">
        <f t="shared" si="110"/>
        <v>釩</v>
      </c>
      <c r="R995" t="str">
        <f t="shared" si="111"/>
        <v/>
      </c>
      <c r="U995">
        <f>MATCH(A995,Table9[Index],0)</f>
        <v>1706</v>
      </c>
    </row>
    <row r="996" spans="1:21" ht="15.75" thickBot="1" x14ac:dyDescent="0.3">
      <c r="A996" s="2">
        <v>3848</v>
      </c>
      <c r="B996" s="2" t="s">
        <v>3850</v>
      </c>
      <c r="C996" s="2" t="s">
        <v>3851</v>
      </c>
      <c r="D996" s="2"/>
      <c r="E996" s="2">
        <v>3943</v>
      </c>
      <c r="F996" s="2" t="s">
        <v>3912</v>
      </c>
      <c r="G996" s="2" t="s">
        <v>3913</v>
      </c>
      <c r="H996" s="2"/>
      <c r="J996">
        <f t="shared" si="106"/>
        <v>3848</v>
      </c>
      <c r="K996" t="str">
        <f t="shared" si="107"/>
        <v>㧟</v>
      </c>
      <c r="L996" t="str">
        <f t="shared" si="105"/>
        <v>擓</v>
      </c>
      <c r="M996" t="str">
        <f t="shared" si="105"/>
        <v/>
      </c>
      <c r="O996">
        <f t="shared" si="108"/>
        <v>3943</v>
      </c>
      <c r="P996" t="str">
        <f t="shared" si="109"/>
        <v>钕</v>
      </c>
      <c r="Q996" t="str">
        <f t="shared" si="110"/>
        <v>釹</v>
      </c>
      <c r="R996" t="str">
        <f t="shared" si="111"/>
        <v/>
      </c>
      <c r="U996">
        <f>MATCH(A996,Table9[Index],0)</f>
        <v>1707</v>
      </c>
    </row>
    <row r="997" spans="1:21" ht="15.75" thickBot="1" x14ac:dyDescent="0.3">
      <c r="A997" s="2">
        <v>3852</v>
      </c>
      <c r="B997" s="2" t="s">
        <v>3852</v>
      </c>
      <c r="C997" s="2"/>
      <c r="D997" s="2" t="s">
        <v>3853</v>
      </c>
      <c r="E997" s="2">
        <v>3944</v>
      </c>
      <c r="F997" s="2" t="s">
        <v>3914</v>
      </c>
      <c r="G997" s="2" t="s">
        <v>3915</v>
      </c>
      <c r="H997" s="2"/>
      <c r="J997">
        <f t="shared" si="106"/>
        <v>3852</v>
      </c>
      <c r="K997" t="str">
        <f t="shared" si="107"/>
        <v>坳</v>
      </c>
      <c r="L997" t="str">
        <f t="shared" si="105"/>
        <v/>
      </c>
      <c r="M997" t="str">
        <f t="shared" si="105"/>
        <v>㘭</v>
      </c>
      <c r="O997">
        <f t="shared" si="108"/>
        <v>3944</v>
      </c>
      <c r="P997" t="str">
        <f t="shared" si="109"/>
        <v>钗</v>
      </c>
      <c r="Q997" t="str">
        <f t="shared" si="110"/>
        <v>釵</v>
      </c>
      <c r="R997" t="str">
        <f t="shared" si="111"/>
        <v/>
      </c>
      <c r="U997">
        <f>MATCH(A997,Table9[Index],0)</f>
        <v>1708</v>
      </c>
    </row>
    <row r="998" spans="1:21" ht="15.75" thickBot="1" x14ac:dyDescent="0.3">
      <c r="A998" s="2">
        <v>3857</v>
      </c>
      <c r="B998" s="2" t="s">
        <v>3854</v>
      </c>
      <c r="C998" s="2" t="s">
        <v>3855</v>
      </c>
      <c r="D998" s="2"/>
      <c r="E998" s="2">
        <v>3947</v>
      </c>
      <c r="F998" s="2" t="s">
        <v>3916</v>
      </c>
      <c r="G998" s="2"/>
      <c r="H998" s="2" t="s">
        <v>3917</v>
      </c>
      <c r="J998">
        <f t="shared" si="106"/>
        <v>3857</v>
      </c>
      <c r="K998" t="str">
        <f t="shared" si="107"/>
        <v>茏</v>
      </c>
      <c r="L998" t="str">
        <f t="shared" si="105"/>
        <v>蘢</v>
      </c>
      <c r="M998" t="str">
        <f t="shared" si="105"/>
        <v/>
      </c>
      <c r="O998">
        <f t="shared" si="108"/>
        <v>3947</v>
      </c>
      <c r="P998" t="str">
        <f t="shared" si="109"/>
        <v>牦</v>
      </c>
      <c r="Q998" t="str">
        <f t="shared" si="110"/>
        <v/>
      </c>
      <c r="R998" t="str">
        <f t="shared" si="111"/>
        <v>犛氂</v>
      </c>
      <c r="U998">
        <f>MATCH(A998,Table9[Index],0)</f>
        <v>1709</v>
      </c>
    </row>
    <row r="999" spans="1:21" ht="15.75" thickBot="1" x14ac:dyDescent="0.3">
      <c r="A999" s="2">
        <v>3868</v>
      </c>
      <c r="B999" s="2" t="s">
        <v>3856</v>
      </c>
      <c r="C999" s="2" t="s">
        <v>3857</v>
      </c>
      <c r="D999" s="2"/>
      <c r="E999" s="2">
        <v>3958</v>
      </c>
      <c r="F999" s="2" t="s">
        <v>3918</v>
      </c>
      <c r="G999" s="2"/>
      <c r="H999" s="2" t="s">
        <v>3919</v>
      </c>
      <c r="J999">
        <f t="shared" si="106"/>
        <v>3868</v>
      </c>
      <c r="K999" t="str">
        <f t="shared" si="107"/>
        <v>茑</v>
      </c>
      <c r="L999" t="str">
        <f t="shared" si="105"/>
        <v>蔦</v>
      </c>
      <c r="M999" t="str">
        <f t="shared" si="105"/>
        <v/>
      </c>
      <c r="O999">
        <f t="shared" si="108"/>
        <v>3958</v>
      </c>
      <c r="P999" t="str">
        <f t="shared" si="109"/>
        <v>侃</v>
      </c>
      <c r="Q999" t="str">
        <f t="shared" si="110"/>
        <v/>
      </c>
      <c r="R999" t="str">
        <f t="shared" si="111"/>
        <v>偘</v>
      </c>
      <c r="U999">
        <f>MATCH(A999,Table9[Index],0)</f>
        <v>1710</v>
      </c>
    </row>
    <row r="1000" spans="1:21" ht="15.75" thickBot="1" x14ac:dyDescent="0.3">
      <c r="A1000" s="2">
        <v>3870</v>
      </c>
      <c r="B1000" s="2" t="s">
        <v>3858</v>
      </c>
      <c r="C1000" s="2" t="s">
        <v>3859</v>
      </c>
      <c r="D1000" s="2"/>
      <c r="E1000" s="2">
        <v>3960</v>
      </c>
      <c r="F1000" s="2" t="s">
        <v>3920</v>
      </c>
      <c r="G1000" s="2" t="s">
        <v>3921</v>
      </c>
      <c r="H1000" s="2"/>
      <c r="J1000">
        <f t="shared" si="106"/>
        <v>3870</v>
      </c>
      <c r="K1000" t="str">
        <f t="shared" si="107"/>
        <v>茔</v>
      </c>
      <c r="L1000" t="str">
        <f t="shared" si="105"/>
        <v>塋</v>
      </c>
      <c r="M1000" t="str">
        <f t="shared" si="105"/>
        <v/>
      </c>
      <c r="O1000">
        <f t="shared" si="108"/>
        <v>3960</v>
      </c>
      <c r="P1000" t="str">
        <f t="shared" si="109"/>
        <v>侩</v>
      </c>
      <c r="Q1000" t="str">
        <f t="shared" si="110"/>
        <v>儈</v>
      </c>
      <c r="R1000" t="str">
        <f t="shared" si="111"/>
        <v/>
      </c>
      <c r="U1000">
        <f>MATCH(A1000,Table9[Index],0)</f>
        <v>1711</v>
      </c>
    </row>
    <row r="1001" spans="1:21" ht="15.75" thickBot="1" x14ac:dyDescent="0.3">
      <c r="A1001" s="2">
        <v>3871</v>
      </c>
      <c r="B1001" s="2" t="s">
        <v>3860</v>
      </c>
      <c r="C1001" s="2" t="s">
        <v>3861</v>
      </c>
      <c r="D1001" s="2"/>
      <c r="E1001" s="2">
        <v>3963</v>
      </c>
      <c r="F1001" s="2" t="s">
        <v>3922</v>
      </c>
      <c r="G1001" s="2" t="s">
        <v>3923</v>
      </c>
      <c r="H1001" s="2"/>
      <c r="J1001">
        <f t="shared" si="106"/>
        <v>3871</v>
      </c>
      <c r="K1001" t="str">
        <f t="shared" si="107"/>
        <v>茕</v>
      </c>
      <c r="L1001" t="str">
        <f t="shared" si="105"/>
        <v>煢</v>
      </c>
      <c r="M1001" t="str">
        <f t="shared" si="105"/>
        <v/>
      </c>
      <c r="O1001">
        <f t="shared" si="108"/>
        <v>3963</v>
      </c>
      <c r="P1001" t="str">
        <f t="shared" si="109"/>
        <v>侪</v>
      </c>
      <c r="Q1001" t="str">
        <f t="shared" si="110"/>
        <v>儕</v>
      </c>
      <c r="R1001" t="str">
        <f t="shared" si="111"/>
        <v/>
      </c>
      <c r="U1001">
        <f>MATCH(A1001,Table9[Index],0)</f>
        <v>1712</v>
      </c>
    </row>
    <row r="1002" spans="1:21" ht="15.75" thickBot="1" x14ac:dyDescent="0.3">
      <c r="A1002" s="2">
        <v>3874</v>
      </c>
      <c r="B1002" s="2" t="s">
        <v>3862</v>
      </c>
      <c r="C1002" s="2" t="s">
        <v>3863</v>
      </c>
      <c r="D1002" s="2"/>
      <c r="E1002" s="2">
        <v>3966</v>
      </c>
      <c r="F1002" s="2" t="s">
        <v>3924</v>
      </c>
      <c r="G1002" s="2" t="s">
        <v>3925</v>
      </c>
      <c r="H1002" s="2"/>
      <c r="J1002">
        <f t="shared" si="106"/>
        <v>3874</v>
      </c>
      <c r="K1002" t="str">
        <f t="shared" si="107"/>
        <v>枥</v>
      </c>
      <c r="L1002" t="str">
        <f t="shared" si="105"/>
        <v>櫪</v>
      </c>
      <c r="M1002" t="str">
        <f t="shared" si="105"/>
        <v/>
      </c>
      <c r="O1002">
        <f t="shared" si="108"/>
        <v>3966</v>
      </c>
      <c r="P1002" t="str">
        <f t="shared" si="109"/>
        <v>侬</v>
      </c>
      <c r="Q1002" t="str">
        <f t="shared" si="110"/>
        <v>儂</v>
      </c>
      <c r="R1002" t="str">
        <f t="shared" si="111"/>
        <v/>
      </c>
      <c r="U1002">
        <f>MATCH(A1002,Table9[Index],0)</f>
        <v>1713</v>
      </c>
    </row>
    <row r="1003" spans="1:21" ht="15.75" thickBot="1" x14ac:dyDescent="0.3">
      <c r="A1003" s="2">
        <v>3878</v>
      </c>
      <c r="B1003" s="2" t="s">
        <v>3864</v>
      </c>
      <c r="C1003" s="2" t="s">
        <v>3865</v>
      </c>
      <c r="D1003" s="2"/>
      <c r="E1003" s="2">
        <v>3971</v>
      </c>
      <c r="F1003" s="2" t="s">
        <v>3926</v>
      </c>
      <c r="G1003" s="2" t="s">
        <v>3927</v>
      </c>
      <c r="H1003" s="2"/>
      <c r="J1003">
        <f t="shared" si="106"/>
        <v>3878</v>
      </c>
      <c r="K1003" t="str">
        <f t="shared" si="107"/>
        <v>枧</v>
      </c>
      <c r="L1003" t="str">
        <f t="shared" si="105"/>
        <v>梘</v>
      </c>
      <c r="M1003" t="str">
        <f t="shared" si="105"/>
        <v/>
      </c>
      <c r="O1003">
        <f t="shared" si="108"/>
        <v>3971</v>
      </c>
      <c r="P1003" t="str">
        <f t="shared" si="109"/>
        <v>刽</v>
      </c>
      <c r="Q1003" t="str">
        <f t="shared" si="110"/>
        <v>劊</v>
      </c>
      <c r="R1003" t="str">
        <f t="shared" si="111"/>
        <v/>
      </c>
      <c r="U1003">
        <f>MATCH(A1003,Table9[Index],0)</f>
        <v>1714</v>
      </c>
    </row>
    <row r="1004" spans="1:21" ht="15.75" thickBot="1" x14ac:dyDescent="0.3">
      <c r="A1004" s="2">
        <v>3880</v>
      </c>
      <c r="B1004" s="2" t="s">
        <v>3866</v>
      </c>
      <c r="C1004" s="2" t="s">
        <v>3867</v>
      </c>
      <c r="D1004" s="2"/>
      <c r="E1004" s="2">
        <v>3973</v>
      </c>
      <c r="F1004" s="2" t="s">
        <v>3928</v>
      </c>
      <c r="G1004" s="2" t="s">
        <v>3929</v>
      </c>
      <c r="H1004" s="2"/>
      <c r="J1004">
        <f t="shared" si="106"/>
        <v>3880</v>
      </c>
      <c r="K1004" t="str">
        <f t="shared" si="107"/>
        <v>枨</v>
      </c>
      <c r="L1004" t="str">
        <f t="shared" si="105"/>
        <v>棖</v>
      </c>
      <c r="M1004" t="str">
        <f t="shared" si="105"/>
        <v/>
      </c>
      <c r="O1004">
        <f t="shared" si="108"/>
        <v>3973</v>
      </c>
      <c r="P1004" t="str">
        <f t="shared" si="109"/>
        <v>怂</v>
      </c>
      <c r="Q1004" t="str">
        <f t="shared" si="110"/>
        <v>慫</v>
      </c>
      <c r="R1004" t="str">
        <f t="shared" si="111"/>
        <v/>
      </c>
      <c r="U1004">
        <f>MATCH(A1004,Table9[Index],0)</f>
        <v>1715</v>
      </c>
    </row>
    <row r="1005" spans="1:21" ht="15.75" thickBot="1" x14ac:dyDescent="0.3">
      <c r="A1005" s="2">
        <v>3881</v>
      </c>
      <c r="B1005" s="2" t="s">
        <v>3868</v>
      </c>
      <c r="C1005" s="2" t="s">
        <v>3869</v>
      </c>
      <c r="D1005" s="2"/>
      <c r="E1005" s="2">
        <v>3974</v>
      </c>
      <c r="F1005" s="2" t="s">
        <v>3930</v>
      </c>
      <c r="G1005" s="2" t="s">
        <v>3931</v>
      </c>
      <c r="H1005" s="2"/>
      <c r="J1005">
        <f t="shared" si="106"/>
        <v>3881</v>
      </c>
      <c r="K1005" t="str">
        <f t="shared" si="107"/>
        <v>枞</v>
      </c>
      <c r="L1005" t="str">
        <f t="shared" si="105"/>
        <v>樅</v>
      </c>
      <c r="M1005" t="str">
        <f t="shared" si="105"/>
        <v/>
      </c>
      <c r="O1005">
        <f t="shared" si="108"/>
        <v>3974</v>
      </c>
      <c r="P1005" t="str">
        <f t="shared" si="109"/>
        <v>籴</v>
      </c>
      <c r="Q1005" t="str">
        <f t="shared" si="110"/>
        <v>糴</v>
      </c>
      <c r="R1005" t="str">
        <f t="shared" si="111"/>
        <v/>
      </c>
      <c r="U1005">
        <f>MATCH(A1005,Table9[Index],0)</f>
        <v>1716</v>
      </c>
    </row>
    <row r="1006" spans="1:21" ht="15.75" thickBot="1" x14ac:dyDescent="0.3">
      <c r="A1006" s="2">
        <v>3887</v>
      </c>
      <c r="B1006" s="2" t="s">
        <v>3870</v>
      </c>
      <c r="C1006" s="2" t="s">
        <v>3871</v>
      </c>
      <c r="D1006" s="2"/>
      <c r="E1006" s="2">
        <v>3975</v>
      </c>
      <c r="F1006" s="2" t="s">
        <v>3932</v>
      </c>
      <c r="G1006" s="2"/>
      <c r="H1006" s="2" t="s">
        <v>3933</v>
      </c>
      <c r="J1006">
        <f t="shared" si="106"/>
        <v>3887</v>
      </c>
      <c r="K1006" t="str">
        <f t="shared" si="107"/>
        <v>砀</v>
      </c>
      <c r="L1006" t="str">
        <f t="shared" si="105"/>
        <v>碭</v>
      </c>
      <c r="M1006" t="str">
        <f t="shared" si="105"/>
        <v/>
      </c>
      <c r="O1006">
        <f t="shared" si="108"/>
        <v>3975</v>
      </c>
      <c r="P1006" t="str">
        <f t="shared" si="109"/>
        <v>瓮</v>
      </c>
      <c r="Q1006" t="str">
        <f t="shared" si="110"/>
        <v/>
      </c>
      <c r="R1006" t="str">
        <f t="shared" si="111"/>
        <v>甕罋</v>
      </c>
      <c r="U1006">
        <f>MATCH(A1006,Table9[Index],0)</f>
        <v>1717</v>
      </c>
    </row>
    <row r="1007" spans="1:21" ht="15.75" thickBot="1" x14ac:dyDescent="0.3">
      <c r="A1007" s="2">
        <v>3890</v>
      </c>
      <c r="B1007" s="2" t="s">
        <v>3872</v>
      </c>
      <c r="C1007" s="2" t="s">
        <v>3873</v>
      </c>
      <c r="D1007" s="2"/>
      <c r="E1007" s="2">
        <v>3976</v>
      </c>
      <c r="F1007" s="2" t="s">
        <v>3934</v>
      </c>
      <c r="G1007" s="2" t="s">
        <v>3935</v>
      </c>
      <c r="H1007" s="2"/>
      <c r="J1007">
        <f t="shared" si="106"/>
        <v>3890</v>
      </c>
      <c r="K1007" t="str">
        <f t="shared" si="107"/>
        <v>瓯</v>
      </c>
      <c r="L1007" t="str">
        <f t="shared" si="105"/>
        <v>甌</v>
      </c>
      <c r="M1007" t="str">
        <f t="shared" si="105"/>
        <v/>
      </c>
      <c r="O1007">
        <f t="shared" si="108"/>
        <v>3976</v>
      </c>
      <c r="P1007" t="str">
        <f t="shared" si="109"/>
        <v>戗</v>
      </c>
      <c r="Q1007" t="str">
        <f t="shared" si="110"/>
        <v>戧</v>
      </c>
      <c r="R1007" t="str">
        <f t="shared" si="111"/>
        <v/>
      </c>
      <c r="U1007">
        <f>MATCH(A1007,Table9[Index],0)</f>
        <v>1718</v>
      </c>
    </row>
    <row r="1008" spans="1:21" ht="15.75" thickBot="1" x14ac:dyDescent="0.3">
      <c r="A1008" s="2">
        <v>3892</v>
      </c>
      <c r="B1008" s="2" t="s">
        <v>3874</v>
      </c>
      <c r="C1008" s="2" t="s">
        <v>3875</v>
      </c>
      <c r="D1008" s="2"/>
      <c r="E1008" s="2">
        <v>3978</v>
      </c>
      <c r="F1008" s="2" t="s">
        <v>3936</v>
      </c>
      <c r="G1008" s="2" t="s">
        <v>3937</v>
      </c>
      <c r="H1008" s="2"/>
      <c r="J1008">
        <f t="shared" si="106"/>
        <v>3892</v>
      </c>
      <c r="K1008" t="str">
        <f t="shared" si="107"/>
        <v>郏</v>
      </c>
      <c r="L1008" t="str">
        <f t="shared" si="105"/>
        <v>郟</v>
      </c>
      <c r="M1008" t="str">
        <f t="shared" si="105"/>
        <v/>
      </c>
      <c r="O1008">
        <f t="shared" si="108"/>
        <v>3978</v>
      </c>
      <c r="P1008" t="str">
        <f t="shared" si="109"/>
        <v>䏝</v>
      </c>
      <c r="Q1008" t="str">
        <f t="shared" si="110"/>
        <v>膞</v>
      </c>
      <c r="R1008" t="str">
        <f t="shared" si="111"/>
        <v/>
      </c>
      <c r="U1008">
        <f>MATCH(A1008,Table9[Index],0)</f>
        <v>1719</v>
      </c>
    </row>
    <row r="1009" spans="1:21" ht="15.75" thickBot="1" x14ac:dyDescent="0.3">
      <c r="A1009" s="2">
        <v>3893</v>
      </c>
      <c r="B1009" s="2" t="s">
        <v>3876</v>
      </c>
      <c r="C1009" s="2" t="s">
        <v>3877</v>
      </c>
      <c r="D1009" s="2"/>
      <c r="E1009" s="2">
        <v>3983</v>
      </c>
      <c r="F1009" s="2" t="s">
        <v>3938</v>
      </c>
      <c r="G1009" s="2" t="s">
        <v>3939</v>
      </c>
      <c r="H1009" s="2"/>
      <c r="J1009">
        <f t="shared" si="106"/>
        <v>3893</v>
      </c>
      <c r="K1009" t="str">
        <f t="shared" si="107"/>
        <v>轭</v>
      </c>
      <c r="L1009" t="str">
        <f t="shared" si="105"/>
        <v>軛</v>
      </c>
      <c r="M1009" t="str">
        <f t="shared" si="105"/>
        <v/>
      </c>
      <c r="O1009">
        <f t="shared" si="108"/>
        <v>3983</v>
      </c>
      <c r="P1009" t="str">
        <f t="shared" si="109"/>
        <v>迩</v>
      </c>
      <c r="Q1009" t="str">
        <f t="shared" si="110"/>
        <v>邇</v>
      </c>
      <c r="R1009" t="str">
        <f t="shared" si="111"/>
        <v/>
      </c>
      <c r="U1009">
        <f>MATCH(A1009,Table9[Index],0)</f>
        <v>1720</v>
      </c>
    </row>
    <row r="1010" spans="1:21" ht="15.75" thickBot="1" x14ac:dyDescent="0.3">
      <c r="A1010" s="2">
        <v>3895</v>
      </c>
      <c r="B1010" s="2" t="s">
        <v>3878</v>
      </c>
      <c r="C1010" s="2" t="s">
        <v>3879</v>
      </c>
      <c r="D1010" s="2"/>
      <c r="E1010" s="2">
        <v>3991</v>
      </c>
      <c r="F1010" s="2" t="s">
        <v>3940</v>
      </c>
      <c r="G1010" s="2" t="s">
        <v>3941</v>
      </c>
      <c r="H1010" s="2"/>
      <c r="J1010">
        <f t="shared" si="106"/>
        <v>3895</v>
      </c>
      <c r="K1010" t="str">
        <f t="shared" si="107"/>
        <v>鸢</v>
      </c>
      <c r="L1010" t="str">
        <f t="shared" si="105"/>
        <v>鳶</v>
      </c>
      <c r="M1010" t="str">
        <f t="shared" si="105"/>
        <v/>
      </c>
      <c r="O1010">
        <f t="shared" si="108"/>
        <v>3991</v>
      </c>
      <c r="P1010" t="str">
        <f t="shared" si="109"/>
        <v>枭</v>
      </c>
      <c r="Q1010" t="str">
        <f t="shared" si="110"/>
        <v>梟</v>
      </c>
      <c r="R1010" t="str">
        <f t="shared" si="111"/>
        <v/>
      </c>
      <c r="U1010">
        <f>MATCH(A1010,Table9[Index],0)</f>
        <v>1721</v>
      </c>
    </row>
    <row r="1011" spans="1:21" ht="15.75" thickBot="1" x14ac:dyDescent="0.3">
      <c r="A1011" s="2">
        <v>3898</v>
      </c>
      <c r="B1011" s="2" t="s">
        <v>3880</v>
      </c>
      <c r="C1011" s="2" t="s">
        <v>3881</v>
      </c>
      <c r="D1011" s="2"/>
      <c r="E1011" s="2">
        <v>3992</v>
      </c>
      <c r="F1011" s="2" t="s">
        <v>3942</v>
      </c>
      <c r="G1011" s="2" t="s">
        <v>3943</v>
      </c>
      <c r="H1011" s="2"/>
      <c r="J1011">
        <f t="shared" si="106"/>
        <v>3898</v>
      </c>
      <c r="K1011" t="str">
        <f t="shared" si="107"/>
        <v>昙</v>
      </c>
      <c r="L1011" t="str">
        <f t="shared" si="105"/>
        <v>曇</v>
      </c>
      <c r="M1011" t="str">
        <f t="shared" si="105"/>
        <v/>
      </c>
      <c r="O1011">
        <f t="shared" si="108"/>
        <v>3992</v>
      </c>
      <c r="P1011" t="str">
        <f t="shared" si="109"/>
        <v>饯</v>
      </c>
      <c r="Q1011" t="str">
        <f t="shared" si="110"/>
        <v>餞</v>
      </c>
      <c r="R1011" t="str">
        <f t="shared" si="111"/>
        <v/>
      </c>
      <c r="U1011">
        <f>MATCH(A1011,Table9[Index],0)</f>
        <v>1722</v>
      </c>
    </row>
    <row r="1012" spans="1:21" ht="15.75" thickBot="1" x14ac:dyDescent="0.3">
      <c r="A1012" s="2">
        <v>3910</v>
      </c>
      <c r="B1012" s="2" t="s">
        <v>3882</v>
      </c>
      <c r="C1012" s="2" t="s">
        <v>3883</v>
      </c>
      <c r="D1012" s="2"/>
      <c r="E1012" s="2">
        <v>3993</v>
      </c>
      <c r="F1012" s="2" t="s">
        <v>3944</v>
      </c>
      <c r="G1012" s="2" t="s">
        <v>3945</v>
      </c>
      <c r="H1012" s="2"/>
      <c r="J1012">
        <f t="shared" si="106"/>
        <v>3910</v>
      </c>
      <c r="K1012" t="str">
        <f t="shared" si="107"/>
        <v>虮</v>
      </c>
      <c r="L1012" t="str">
        <f t="shared" si="105"/>
        <v>蟣</v>
      </c>
      <c r="M1012" t="str">
        <f t="shared" si="105"/>
        <v/>
      </c>
      <c r="O1012">
        <f t="shared" si="108"/>
        <v>3993</v>
      </c>
      <c r="P1012" t="str">
        <f t="shared" si="109"/>
        <v>饴</v>
      </c>
      <c r="Q1012" t="str">
        <f t="shared" si="110"/>
        <v>飴</v>
      </c>
      <c r="R1012" t="str">
        <f t="shared" si="111"/>
        <v/>
      </c>
      <c r="U1012">
        <f>MATCH(A1012,Table9[Index],0)</f>
        <v>1723</v>
      </c>
    </row>
    <row r="1013" spans="1:21" ht="15.75" thickBot="1" x14ac:dyDescent="0.3">
      <c r="A1013" s="2">
        <v>3913</v>
      </c>
      <c r="B1013" s="2" t="s">
        <v>3884</v>
      </c>
      <c r="C1013" s="2" t="s">
        <v>3885</v>
      </c>
      <c r="D1013" s="2"/>
      <c r="E1013" s="2">
        <v>3997</v>
      </c>
      <c r="F1013" s="2" t="s">
        <v>3946</v>
      </c>
      <c r="G1013" s="2" t="s">
        <v>3947</v>
      </c>
      <c r="H1013" s="2"/>
      <c r="J1013">
        <f t="shared" si="106"/>
        <v>3913</v>
      </c>
      <c r="K1013" t="str">
        <f t="shared" si="107"/>
        <v>黾</v>
      </c>
      <c r="L1013" t="str">
        <f t="shared" si="105"/>
        <v>黽</v>
      </c>
      <c r="M1013" t="str">
        <f t="shared" si="105"/>
        <v/>
      </c>
      <c r="O1013">
        <f t="shared" si="108"/>
        <v>3997</v>
      </c>
      <c r="P1013" t="str">
        <f t="shared" si="109"/>
        <v>疠</v>
      </c>
      <c r="Q1013" t="str">
        <f t="shared" si="110"/>
        <v>癘</v>
      </c>
      <c r="R1013" t="str">
        <f t="shared" si="111"/>
        <v/>
      </c>
      <c r="U1013">
        <f>MATCH(A1013,Table9[Index],0)</f>
        <v>1724</v>
      </c>
    </row>
    <row r="1014" spans="1:21" x14ac:dyDescent="0.25">
      <c r="A1014" s="19"/>
      <c r="B1014" s="19"/>
      <c r="C1014" s="19"/>
      <c r="D1014" s="19"/>
      <c r="E1014" s="19"/>
      <c r="F1014" s="19"/>
      <c r="G1014" s="19"/>
      <c r="H1014" s="19"/>
      <c r="J1014" t="str">
        <f t="shared" si="106"/>
        <v/>
      </c>
      <c r="K1014" t="str">
        <f t="shared" si="107"/>
        <v/>
      </c>
      <c r="L1014" t="str">
        <f t="shared" si="105"/>
        <v/>
      </c>
      <c r="M1014" t="str">
        <f t="shared" si="105"/>
        <v/>
      </c>
      <c r="O1014" t="str">
        <f t="shared" si="108"/>
        <v/>
      </c>
      <c r="P1014" t="str">
        <f t="shared" si="109"/>
        <v/>
      </c>
      <c r="Q1014" t="str">
        <f t="shared" si="110"/>
        <v/>
      </c>
      <c r="R1014" t="str">
        <f t="shared" si="111"/>
        <v/>
      </c>
      <c r="U1014" t="e">
        <f>MATCH(A1014,Table9[Index],0)</f>
        <v>#N/A</v>
      </c>
    </row>
    <row r="1015" spans="1:21" ht="15.75" thickBot="1" x14ac:dyDescent="0.3">
      <c r="A1015" s="14"/>
      <c r="J1015" t="str">
        <f t="shared" si="106"/>
        <v/>
      </c>
      <c r="K1015" t="str">
        <f t="shared" si="107"/>
        <v/>
      </c>
      <c r="L1015" t="str">
        <f t="shared" si="105"/>
        <v/>
      </c>
      <c r="M1015" t="str">
        <f t="shared" si="105"/>
        <v/>
      </c>
      <c r="O1015" t="str">
        <f t="shared" si="108"/>
        <v/>
      </c>
      <c r="P1015" t="str">
        <f t="shared" si="109"/>
        <v/>
      </c>
      <c r="Q1015" t="str">
        <f t="shared" si="110"/>
        <v/>
      </c>
      <c r="R1015" t="str">
        <f t="shared" si="111"/>
        <v/>
      </c>
      <c r="U1015" t="e">
        <f>MATCH(A1015,Table9[Index],0)</f>
        <v>#N/A</v>
      </c>
    </row>
    <row r="1016" spans="1:21" ht="15.75" thickBot="1" x14ac:dyDescent="0.3">
      <c r="A1016" s="20" t="s">
        <v>0</v>
      </c>
      <c r="B1016" s="21"/>
      <c r="C1016" s="1" t="s">
        <v>1</v>
      </c>
      <c r="D1016" s="1" t="s">
        <v>2</v>
      </c>
      <c r="E1016" s="20" t="s">
        <v>0</v>
      </c>
      <c r="F1016" s="21"/>
      <c r="G1016" s="1" t="s">
        <v>1</v>
      </c>
      <c r="H1016" s="1" t="s">
        <v>2</v>
      </c>
      <c r="J1016" t="str">
        <f t="shared" si="106"/>
        <v>规范字</v>
      </c>
      <c r="K1016" t="str">
        <f t="shared" si="107"/>
        <v/>
      </c>
      <c r="L1016" t="str">
        <f t="shared" si="105"/>
        <v>体</v>
      </c>
      <c r="M1016" t="str">
        <f t="shared" si="105"/>
        <v>体</v>
      </c>
      <c r="O1016" t="str">
        <f t="shared" si="108"/>
        <v>规范字</v>
      </c>
      <c r="P1016" t="str">
        <f t="shared" si="109"/>
        <v/>
      </c>
      <c r="Q1016" t="str">
        <f t="shared" si="110"/>
        <v>体</v>
      </c>
      <c r="R1016" t="str">
        <f t="shared" si="111"/>
        <v>体</v>
      </c>
      <c r="U1016" t="e">
        <f>MATCH(A1016,Table9[Index],0)</f>
        <v>#N/A</v>
      </c>
    </row>
    <row r="1017" spans="1:21" ht="15.75" thickBot="1" x14ac:dyDescent="0.3">
      <c r="A1017" s="2">
        <v>3999</v>
      </c>
      <c r="B1017" s="2" t="s">
        <v>3948</v>
      </c>
      <c r="C1017" s="2" t="s">
        <v>3949</v>
      </c>
      <c r="D1017" s="2"/>
      <c r="E1017" s="2">
        <v>4075</v>
      </c>
      <c r="F1017" s="2" t="s">
        <v>4010</v>
      </c>
      <c r="G1017" s="2" t="s">
        <v>4011</v>
      </c>
      <c r="H1017" s="2" t="s">
        <v>4012</v>
      </c>
      <c r="J1017">
        <f t="shared" si="106"/>
        <v>3999</v>
      </c>
      <c r="K1017" t="str">
        <f t="shared" si="107"/>
        <v>疡</v>
      </c>
      <c r="L1017" t="str">
        <f t="shared" si="105"/>
        <v>瘍</v>
      </c>
      <c r="M1017" t="str">
        <f t="shared" si="105"/>
        <v/>
      </c>
      <c r="O1017">
        <f t="shared" si="108"/>
        <v>4075</v>
      </c>
      <c r="P1017" t="str">
        <f t="shared" si="109"/>
        <v>绁</v>
      </c>
      <c r="Q1017" t="str">
        <f t="shared" si="110"/>
        <v>紲</v>
      </c>
      <c r="R1017" t="str">
        <f t="shared" si="111"/>
        <v>絏</v>
      </c>
      <c r="U1017">
        <f>MATCH(A1017,Table9[Index],0)</f>
        <v>1756</v>
      </c>
    </row>
    <row r="1018" spans="1:21" ht="15.75" thickBot="1" x14ac:dyDescent="0.3">
      <c r="A1018" s="2">
        <v>4003</v>
      </c>
      <c r="B1018" s="2" t="s">
        <v>3950</v>
      </c>
      <c r="C1018" s="2" t="s">
        <v>3951</v>
      </c>
      <c r="D1018" s="2"/>
      <c r="E1018" s="2">
        <v>4076</v>
      </c>
      <c r="F1018" s="2" t="s">
        <v>4013</v>
      </c>
      <c r="G1018" s="2" t="s">
        <v>4014</v>
      </c>
      <c r="H1018" s="2"/>
      <c r="J1018">
        <f t="shared" si="106"/>
        <v>4003</v>
      </c>
      <c r="K1018" t="str">
        <f t="shared" si="107"/>
        <v>炜</v>
      </c>
      <c r="L1018" t="str">
        <f t="shared" si="105"/>
        <v>煒</v>
      </c>
      <c r="M1018" t="str">
        <f t="shared" si="105"/>
        <v/>
      </c>
      <c r="O1018">
        <f t="shared" si="108"/>
        <v>4076</v>
      </c>
      <c r="P1018" t="str">
        <f t="shared" si="109"/>
        <v>绂</v>
      </c>
      <c r="Q1018" t="str">
        <f t="shared" si="110"/>
        <v>紱</v>
      </c>
      <c r="R1018" t="str">
        <f t="shared" si="111"/>
        <v/>
      </c>
      <c r="U1018">
        <f>MATCH(A1018,Table9[Index],0)</f>
        <v>1757</v>
      </c>
    </row>
    <row r="1019" spans="1:21" ht="15.75" thickBot="1" x14ac:dyDescent="0.3">
      <c r="A1019" s="2">
        <v>4004</v>
      </c>
      <c r="B1019" s="2" t="s">
        <v>3952</v>
      </c>
      <c r="C1019" s="2" t="s">
        <v>3953</v>
      </c>
      <c r="D1019" s="2"/>
      <c r="E1019" s="2">
        <v>4077</v>
      </c>
      <c r="F1019" s="2" t="s">
        <v>4015</v>
      </c>
      <c r="G1019" s="2" t="s">
        <v>4016</v>
      </c>
      <c r="H1019" s="2"/>
      <c r="J1019">
        <f t="shared" si="106"/>
        <v>4004</v>
      </c>
      <c r="K1019" t="str">
        <f t="shared" si="107"/>
        <v>𬉼</v>
      </c>
      <c r="L1019" t="str">
        <f t="shared" si="105"/>
        <v>熰</v>
      </c>
      <c r="M1019" t="str">
        <f t="shared" si="105"/>
        <v/>
      </c>
      <c r="O1019">
        <f t="shared" si="108"/>
        <v>4077</v>
      </c>
      <c r="P1019" t="str">
        <f t="shared" si="109"/>
        <v>驷</v>
      </c>
      <c r="Q1019" t="str">
        <f t="shared" si="110"/>
        <v>駟</v>
      </c>
      <c r="R1019" t="str">
        <f t="shared" si="111"/>
        <v/>
      </c>
      <c r="U1019">
        <f>MATCH(A1019,Table9[Index],0)</f>
        <v>1758</v>
      </c>
    </row>
    <row r="1020" spans="1:21" ht="15.75" thickBot="1" x14ac:dyDescent="0.3">
      <c r="A1020" s="2">
        <v>4007</v>
      </c>
      <c r="B1020" s="2" t="s">
        <v>3954</v>
      </c>
      <c r="C1020" s="2" t="s">
        <v>3955</v>
      </c>
      <c r="D1020" s="2"/>
      <c r="E1020" s="2">
        <v>4078</v>
      </c>
      <c r="F1020" s="2" t="s">
        <v>4017</v>
      </c>
      <c r="G1020" s="2" t="s">
        <v>4018</v>
      </c>
      <c r="H1020" s="2"/>
      <c r="J1020">
        <f t="shared" si="106"/>
        <v>4007</v>
      </c>
      <c r="K1020" t="str">
        <f t="shared" si="107"/>
        <v>炝</v>
      </c>
      <c r="L1020" t="str">
        <f t="shared" si="105"/>
        <v>熗</v>
      </c>
      <c r="M1020" t="str">
        <f t="shared" si="105"/>
        <v/>
      </c>
      <c r="O1020">
        <f t="shared" si="108"/>
        <v>4078</v>
      </c>
      <c r="P1020" t="str">
        <f t="shared" si="109"/>
        <v>驸</v>
      </c>
      <c r="Q1020" t="str">
        <f t="shared" si="110"/>
        <v>駙</v>
      </c>
      <c r="R1020" t="str">
        <f t="shared" si="111"/>
        <v/>
      </c>
      <c r="U1020">
        <f>MATCH(A1020,Table9[Index],0)</f>
        <v>1759</v>
      </c>
    </row>
    <row r="1021" spans="1:21" ht="15.75" thickBot="1" x14ac:dyDescent="0.3">
      <c r="A1021" s="2">
        <v>4011</v>
      </c>
      <c r="B1021" s="2" t="s">
        <v>3956</v>
      </c>
      <c r="C1021" s="2" t="s">
        <v>3957</v>
      </c>
      <c r="D1021" s="2"/>
      <c r="E1021" s="2">
        <v>4079</v>
      </c>
      <c r="F1021" s="2" t="s">
        <v>4019</v>
      </c>
      <c r="G1021" s="2" t="s">
        <v>4020</v>
      </c>
      <c r="H1021" s="2"/>
      <c r="J1021">
        <f t="shared" si="106"/>
        <v>4011</v>
      </c>
      <c r="K1021" t="str">
        <f t="shared" si="107"/>
        <v>泷</v>
      </c>
      <c r="L1021" t="str">
        <f t="shared" si="105"/>
        <v>瀧</v>
      </c>
      <c r="M1021" t="str">
        <f t="shared" si="105"/>
        <v/>
      </c>
      <c r="O1021">
        <f t="shared" si="108"/>
        <v>4079</v>
      </c>
      <c r="P1021" t="str">
        <f t="shared" si="109"/>
        <v>绉</v>
      </c>
      <c r="Q1021" t="str">
        <f t="shared" si="110"/>
        <v>縐</v>
      </c>
      <c r="R1021" t="str">
        <f t="shared" si="111"/>
        <v/>
      </c>
      <c r="U1021">
        <f>MATCH(A1021,Table9[Index],0)</f>
        <v>1760</v>
      </c>
    </row>
    <row r="1022" spans="1:21" ht="15.75" thickBot="1" x14ac:dyDescent="0.3">
      <c r="A1022" s="2">
        <v>4012</v>
      </c>
      <c r="B1022" s="2" t="s">
        <v>3958</v>
      </c>
      <c r="C1022" s="2" t="s">
        <v>3959</v>
      </c>
      <c r="D1022" s="2"/>
      <c r="E1022" s="2">
        <v>4080</v>
      </c>
      <c r="F1022" s="2" t="s">
        <v>4021</v>
      </c>
      <c r="G1022" s="2" t="s">
        <v>4022</v>
      </c>
      <c r="H1022" s="2"/>
      <c r="J1022">
        <f t="shared" si="106"/>
        <v>4012</v>
      </c>
      <c r="K1022" t="str">
        <f t="shared" si="107"/>
        <v>泸</v>
      </c>
      <c r="L1022" t="str">
        <f t="shared" si="105"/>
        <v>瀘</v>
      </c>
      <c r="M1022" t="str">
        <f t="shared" si="105"/>
        <v/>
      </c>
      <c r="O1022">
        <f t="shared" si="108"/>
        <v>4080</v>
      </c>
      <c r="P1022" t="str">
        <f t="shared" si="109"/>
        <v>绌</v>
      </c>
      <c r="Q1022" t="str">
        <f t="shared" si="110"/>
        <v>絀</v>
      </c>
      <c r="R1022" t="str">
        <f t="shared" si="111"/>
        <v/>
      </c>
      <c r="U1022">
        <f>MATCH(A1022,Table9[Index],0)</f>
        <v>1761</v>
      </c>
    </row>
    <row r="1023" spans="1:21" ht="15.75" thickBot="1" x14ac:dyDescent="0.3">
      <c r="A1023" s="2">
        <v>4017</v>
      </c>
      <c r="B1023" s="2" t="s">
        <v>3960</v>
      </c>
      <c r="C1023" s="2" t="s">
        <v>3961</v>
      </c>
      <c r="D1023" s="2"/>
      <c r="E1023" s="2">
        <v>4081</v>
      </c>
      <c r="F1023" s="2" t="s">
        <v>4023</v>
      </c>
      <c r="G1023" s="2" t="s">
        <v>4024</v>
      </c>
      <c r="H1023" s="2"/>
      <c r="J1023">
        <f t="shared" si="106"/>
        <v>4017</v>
      </c>
      <c r="K1023" t="str">
        <f t="shared" si="107"/>
        <v>泺</v>
      </c>
      <c r="L1023" t="str">
        <f t="shared" ref="L1023:M1086" si="112">IF(ISBLANK(C1023),"",  IF(LEN(C1023)&gt;=3,MID(C1023,2,LEN(C1023)-2),C1023))</f>
        <v>濼</v>
      </c>
      <c r="M1023" t="str">
        <f t="shared" si="112"/>
        <v/>
      </c>
      <c r="O1023">
        <f t="shared" si="108"/>
        <v>4081</v>
      </c>
      <c r="P1023" t="str">
        <f t="shared" si="109"/>
        <v>驿</v>
      </c>
      <c r="Q1023" t="str">
        <f t="shared" si="110"/>
        <v>驛</v>
      </c>
      <c r="R1023" t="str">
        <f t="shared" si="111"/>
        <v/>
      </c>
      <c r="U1023">
        <f>MATCH(A1023,Table9[Index],0)</f>
        <v>1762</v>
      </c>
    </row>
    <row r="1024" spans="1:21" ht="15.75" thickBot="1" x14ac:dyDescent="0.3">
      <c r="A1024" s="2">
        <v>4022</v>
      </c>
      <c r="B1024" s="2" t="s">
        <v>3962</v>
      </c>
      <c r="C1024" s="2"/>
      <c r="D1024" s="2" t="s">
        <v>3963</v>
      </c>
      <c r="E1024" s="2">
        <v>4082</v>
      </c>
      <c r="F1024" s="2" t="s">
        <v>4025</v>
      </c>
      <c r="G1024" s="2" t="s">
        <v>4026</v>
      </c>
      <c r="H1024" s="2"/>
      <c r="J1024">
        <f t="shared" si="106"/>
        <v>4022</v>
      </c>
      <c r="K1024" t="str">
        <f t="shared" si="107"/>
        <v>泯</v>
      </c>
      <c r="L1024" t="str">
        <f t="shared" si="112"/>
        <v/>
      </c>
      <c r="M1024" t="str">
        <f t="shared" si="112"/>
        <v>冺</v>
      </c>
      <c r="O1024">
        <f t="shared" si="108"/>
        <v>4082</v>
      </c>
      <c r="P1024" t="str">
        <f t="shared" si="109"/>
        <v>骀</v>
      </c>
      <c r="Q1024" t="str">
        <f t="shared" si="110"/>
        <v>駘</v>
      </c>
      <c r="R1024" t="str">
        <f t="shared" si="111"/>
        <v/>
      </c>
      <c r="U1024">
        <f>MATCH(A1024,Table9[Index],0)</f>
        <v>1763</v>
      </c>
    </row>
    <row r="1025" spans="1:21" ht="15.75" thickBot="1" x14ac:dyDescent="0.3">
      <c r="A1025" s="2">
        <v>4024</v>
      </c>
      <c r="B1025" s="2" t="s">
        <v>3964</v>
      </c>
      <c r="C1025" s="2" t="s">
        <v>3965</v>
      </c>
      <c r="D1025" s="2"/>
      <c r="E1025" s="2">
        <v>4085</v>
      </c>
      <c r="F1025" s="2" t="s">
        <v>4027</v>
      </c>
      <c r="G1025" s="2"/>
      <c r="H1025" s="2" t="s">
        <v>4028</v>
      </c>
      <c r="J1025">
        <f t="shared" si="106"/>
        <v>4024</v>
      </c>
      <c r="K1025" t="str">
        <f t="shared" si="107"/>
        <v>泾</v>
      </c>
      <c r="L1025" t="str">
        <f t="shared" si="112"/>
        <v>涇</v>
      </c>
      <c r="M1025" t="str">
        <f t="shared" si="112"/>
        <v/>
      </c>
      <c r="O1025">
        <f t="shared" si="108"/>
        <v>4085</v>
      </c>
      <c r="P1025" t="str">
        <f t="shared" si="109"/>
        <v>珐</v>
      </c>
      <c r="Q1025" t="str">
        <f t="shared" si="110"/>
        <v/>
      </c>
      <c r="R1025" t="str">
        <f t="shared" si="111"/>
        <v>琺</v>
      </c>
      <c r="U1025">
        <f>MATCH(A1025,Table9[Index],0)</f>
        <v>1764</v>
      </c>
    </row>
    <row r="1026" spans="1:21" ht="15.75" thickBot="1" x14ac:dyDescent="0.3">
      <c r="A1026" s="2">
        <v>4031</v>
      </c>
      <c r="B1026" s="2" t="s">
        <v>3966</v>
      </c>
      <c r="C1026" s="2" t="s">
        <v>3967</v>
      </c>
      <c r="D1026" s="2"/>
      <c r="E1026" s="2">
        <v>4087</v>
      </c>
      <c r="F1026" s="2" t="s">
        <v>4029</v>
      </c>
      <c r="G1026" s="2" t="s">
        <v>4030</v>
      </c>
      <c r="H1026" s="2"/>
      <c r="J1026">
        <f t="shared" si="106"/>
        <v>4031</v>
      </c>
      <c r="K1026" t="str">
        <f t="shared" si="107"/>
        <v>㤘</v>
      </c>
      <c r="L1026" t="str">
        <f t="shared" si="112"/>
        <v>㥮</v>
      </c>
      <c r="M1026" t="str">
        <f t="shared" si="112"/>
        <v/>
      </c>
      <c r="O1026">
        <f t="shared" si="108"/>
        <v>4087</v>
      </c>
      <c r="P1026" t="str">
        <f t="shared" si="109"/>
        <v>珑</v>
      </c>
      <c r="Q1026" t="str">
        <f t="shared" si="110"/>
        <v>瓏</v>
      </c>
      <c r="R1026" t="str">
        <f t="shared" si="111"/>
        <v/>
      </c>
      <c r="U1026">
        <f>MATCH(A1026,Table9[Index],0)</f>
        <v>1765</v>
      </c>
    </row>
    <row r="1027" spans="1:21" ht="15.75" thickBot="1" x14ac:dyDescent="0.3">
      <c r="A1027" s="2">
        <v>4034</v>
      </c>
      <c r="B1027" s="2" t="s">
        <v>3968</v>
      </c>
      <c r="C1027" s="2" t="s">
        <v>3969</v>
      </c>
      <c r="D1027" s="2"/>
      <c r="E1027" s="2">
        <v>4088</v>
      </c>
      <c r="F1027" s="2" t="s">
        <v>4031</v>
      </c>
      <c r="G1027" s="2"/>
      <c r="H1027" s="2" t="s">
        <v>4032</v>
      </c>
      <c r="J1027">
        <f t="shared" ref="J1027:J1090" si="113">IF(ISBLANK(A1027),"",A1027)</f>
        <v>4034</v>
      </c>
      <c r="K1027" t="str">
        <f t="shared" ref="K1027:K1090" si="114">IF(ISBLANK(B1027),"",B1027)</f>
        <v>怿</v>
      </c>
      <c r="L1027" t="str">
        <f t="shared" si="112"/>
        <v>懌</v>
      </c>
      <c r="M1027" t="str">
        <f t="shared" si="112"/>
        <v/>
      </c>
      <c r="O1027">
        <f t="shared" ref="O1027:O1090" si="115">IF(ISBLANK(E1027),"",E1027)</f>
        <v>4088</v>
      </c>
      <c r="P1027" t="str">
        <f t="shared" ref="P1027:P1090" si="116">IF(ISBLANK(F1027),"",F1027)</f>
        <v>玳</v>
      </c>
      <c r="Q1027" t="str">
        <f t="shared" ref="Q1027:Q1090" si="117">IF(ISBLANK(G1027),"",  IF(LEN(G1027)&gt;=3,MID(G1027,2,LEN(G1027)-2),G1027))</f>
        <v/>
      </c>
      <c r="R1027" t="str">
        <f t="shared" ref="R1027:R1090" si="118">IF(ISBLANK(H1027),"",  IF(LEN(H1027)&gt;=3,MID(H1027,2,LEN(H1027)-2),H1027))</f>
        <v>瑇</v>
      </c>
      <c r="U1027">
        <f>MATCH(A1027,Table9[Index],0)</f>
        <v>1766</v>
      </c>
    </row>
    <row r="1028" spans="1:21" ht="15.75" thickBot="1" x14ac:dyDescent="0.3">
      <c r="A1028" s="2">
        <v>4038</v>
      </c>
      <c r="B1028" s="2" t="s">
        <v>3970</v>
      </c>
      <c r="C1028" s="2" t="s">
        <v>3971</v>
      </c>
      <c r="D1028" s="2"/>
      <c r="E1028" s="2">
        <v>4090</v>
      </c>
      <c r="F1028" s="2" t="s">
        <v>4033</v>
      </c>
      <c r="G1028" s="2" t="s">
        <v>4034</v>
      </c>
      <c r="H1028" s="2"/>
      <c r="J1028">
        <f t="shared" si="113"/>
        <v>4038</v>
      </c>
      <c r="K1028" t="str">
        <f t="shared" si="114"/>
        <v>诓</v>
      </c>
      <c r="L1028" t="str">
        <f t="shared" si="112"/>
        <v>誆</v>
      </c>
      <c r="M1028" t="str">
        <f t="shared" si="112"/>
        <v/>
      </c>
      <c r="O1028">
        <f t="shared" si="115"/>
        <v>4090</v>
      </c>
      <c r="P1028" t="str">
        <f t="shared" si="116"/>
        <v>顸</v>
      </c>
      <c r="Q1028" t="str">
        <f t="shared" si="117"/>
        <v>頇</v>
      </c>
      <c r="R1028" t="str">
        <f t="shared" si="118"/>
        <v/>
      </c>
      <c r="U1028">
        <f>MATCH(A1028,Table9[Index],0)</f>
        <v>1767</v>
      </c>
    </row>
    <row r="1029" spans="1:21" ht="15.75" thickBot="1" x14ac:dyDescent="0.3">
      <c r="A1029" s="2">
        <v>4039</v>
      </c>
      <c r="B1029" s="2" t="s">
        <v>3972</v>
      </c>
      <c r="C1029" s="2" t="s">
        <v>3973</v>
      </c>
      <c r="D1029" s="2"/>
      <c r="E1029" s="2">
        <v>4094</v>
      </c>
      <c r="F1029" s="2" t="s">
        <v>4035</v>
      </c>
      <c r="G1029" s="2" t="s">
        <v>4036</v>
      </c>
      <c r="H1029" s="2"/>
      <c r="J1029">
        <f t="shared" si="113"/>
        <v>4039</v>
      </c>
      <c r="K1029" t="str">
        <f t="shared" si="114"/>
        <v>诔</v>
      </c>
      <c r="L1029" t="str">
        <f t="shared" si="112"/>
        <v>誄</v>
      </c>
      <c r="M1029" t="str">
        <f t="shared" si="112"/>
        <v/>
      </c>
      <c r="O1029">
        <f t="shared" si="115"/>
        <v>4094</v>
      </c>
      <c r="P1029" t="str">
        <f t="shared" si="116"/>
        <v>垭</v>
      </c>
      <c r="Q1029" t="str">
        <f t="shared" si="117"/>
        <v>埡</v>
      </c>
      <c r="R1029" t="str">
        <f t="shared" si="118"/>
        <v/>
      </c>
      <c r="U1029">
        <f>MATCH(A1029,Table9[Index],0)</f>
        <v>1768</v>
      </c>
    </row>
    <row r="1030" spans="1:21" ht="15.75" thickBot="1" x14ac:dyDescent="0.3">
      <c r="A1030" s="2">
        <v>4040</v>
      </c>
      <c r="B1030" s="2" t="s">
        <v>3974</v>
      </c>
      <c r="C1030" s="2" t="s">
        <v>3975</v>
      </c>
      <c r="D1030" s="2"/>
      <c r="E1030" s="2">
        <v>4095</v>
      </c>
      <c r="F1030" s="2" t="s">
        <v>4037</v>
      </c>
      <c r="G1030" s="2" t="s">
        <v>4038</v>
      </c>
      <c r="H1030" s="2"/>
      <c r="J1030">
        <f t="shared" si="113"/>
        <v>4040</v>
      </c>
      <c r="K1030" t="str">
        <f t="shared" si="114"/>
        <v>诖</v>
      </c>
      <c r="L1030" t="str">
        <f t="shared" si="112"/>
        <v>詿</v>
      </c>
      <c r="M1030" t="str">
        <f t="shared" si="112"/>
        <v/>
      </c>
      <c r="O1030">
        <f t="shared" si="115"/>
        <v>4095</v>
      </c>
      <c r="P1030" t="str">
        <f t="shared" si="116"/>
        <v>挝</v>
      </c>
      <c r="Q1030" t="str">
        <f t="shared" si="117"/>
        <v>撾</v>
      </c>
      <c r="R1030" t="str">
        <f t="shared" si="118"/>
        <v/>
      </c>
      <c r="U1030">
        <f>MATCH(A1030,Table9[Index],0)</f>
        <v>1769</v>
      </c>
    </row>
    <row r="1031" spans="1:21" ht="15.75" thickBot="1" x14ac:dyDescent="0.3">
      <c r="A1031" s="2">
        <v>4041</v>
      </c>
      <c r="B1031" s="2" t="s">
        <v>3976</v>
      </c>
      <c r="C1031" s="2" t="s">
        <v>3977</v>
      </c>
      <c r="D1031" s="2"/>
      <c r="E1031" s="2">
        <v>4097</v>
      </c>
      <c r="F1031" s="2" t="s">
        <v>4039</v>
      </c>
      <c r="G1031" s="2" t="s">
        <v>4040</v>
      </c>
      <c r="H1031" s="2"/>
      <c r="J1031">
        <f t="shared" si="113"/>
        <v>4041</v>
      </c>
      <c r="K1031" t="str">
        <f t="shared" si="114"/>
        <v>诘</v>
      </c>
      <c r="L1031" t="str">
        <f t="shared" si="112"/>
        <v>詰</v>
      </c>
      <c r="M1031" t="str">
        <f t="shared" si="112"/>
        <v/>
      </c>
      <c r="O1031">
        <f t="shared" si="115"/>
        <v>4097</v>
      </c>
      <c r="P1031" t="str">
        <f t="shared" si="116"/>
        <v>挞</v>
      </c>
      <c r="Q1031" t="str">
        <f t="shared" si="117"/>
        <v>撻</v>
      </c>
      <c r="R1031" t="str">
        <f t="shared" si="118"/>
        <v/>
      </c>
      <c r="U1031">
        <f>MATCH(A1031,Table9[Index],0)</f>
        <v>1770</v>
      </c>
    </row>
    <row r="1032" spans="1:21" ht="15.75" thickBot="1" x14ac:dyDescent="0.3">
      <c r="A1032" s="2">
        <v>4043</v>
      </c>
      <c r="B1032" s="2" t="s">
        <v>3978</v>
      </c>
      <c r="C1032" s="2" t="s">
        <v>3979</v>
      </c>
      <c r="D1032" s="2"/>
      <c r="E1032" s="2">
        <v>4100</v>
      </c>
      <c r="F1032" s="2" t="s">
        <v>4041</v>
      </c>
      <c r="G1032" s="2" t="s">
        <v>4042</v>
      </c>
      <c r="H1032" s="2"/>
      <c r="J1032">
        <f t="shared" si="113"/>
        <v>4043</v>
      </c>
      <c r="K1032" t="str">
        <f t="shared" si="114"/>
        <v>诙</v>
      </c>
      <c r="L1032" t="str">
        <f t="shared" si="112"/>
        <v>詼</v>
      </c>
      <c r="M1032" t="str">
        <f t="shared" si="112"/>
        <v/>
      </c>
      <c r="O1032">
        <f t="shared" si="115"/>
        <v>4100</v>
      </c>
      <c r="P1032" t="str">
        <f t="shared" si="116"/>
        <v>贲</v>
      </c>
      <c r="Q1032" t="str">
        <f t="shared" si="117"/>
        <v>賁</v>
      </c>
      <c r="R1032" t="str">
        <f t="shared" si="118"/>
        <v/>
      </c>
      <c r="U1032">
        <f>MATCH(A1032,Table9[Index],0)</f>
        <v>1771</v>
      </c>
    </row>
    <row r="1033" spans="1:21" ht="15.75" thickBot="1" x14ac:dyDescent="0.3">
      <c r="A1033" s="2">
        <v>4045</v>
      </c>
      <c r="B1033" s="2" t="s">
        <v>3980</v>
      </c>
      <c r="C1033" s="2" t="s">
        <v>3981</v>
      </c>
      <c r="D1033" s="2"/>
      <c r="E1033" s="2">
        <v>4101</v>
      </c>
      <c r="F1033" s="2" t="s">
        <v>4043</v>
      </c>
      <c r="G1033" s="2" t="s">
        <v>4044</v>
      </c>
      <c r="H1033" s="2"/>
      <c r="J1033">
        <f t="shared" si="113"/>
        <v>4045</v>
      </c>
      <c r="K1033" t="str">
        <f t="shared" si="114"/>
        <v>郓</v>
      </c>
      <c r="L1033" t="str">
        <f t="shared" si="112"/>
        <v>鄆</v>
      </c>
      <c r="M1033" t="str">
        <f t="shared" si="112"/>
        <v/>
      </c>
      <c r="O1033">
        <f t="shared" si="115"/>
        <v>4101</v>
      </c>
      <c r="P1033" t="str">
        <f t="shared" si="116"/>
        <v>垱</v>
      </c>
      <c r="Q1033" t="str">
        <f t="shared" si="117"/>
        <v>壋</v>
      </c>
      <c r="R1033" t="str">
        <f t="shared" si="118"/>
        <v/>
      </c>
      <c r="U1033">
        <f>MATCH(A1033,Table9[Index],0)</f>
        <v>1772</v>
      </c>
    </row>
    <row r="1034" spans="1:21" ht="15.75" thickBot="1" x14ac:dyDescent="0.3">
      <c r="A1034" s="2">
        <v>4048</v>
      </c>
      <c r="B1034" s="2" t="s">
        <v>3982</v>
      </c>
      <c r="C1034" s="2" t="s">
        <v>3983</v>
      </c>
      <c r="D1034" s="2"/>
      <c r="E1034" s="2">
        <v>4106</v>
      </c>
      <c r="F1034" s="2" t="s">
        <v>4045</v>
      </c>
      <c r="G1034" s="2" t="s">
        <v>4046</v>
      </c>
      <c r="H1034" s="2"/>
      <c r="J1034">
        <f t="shared" si="113"/>
        <v>4048</v>
      </c>
      <c r="K1034" t="str">
        <f t="shared" si="114"/>
        <v>祎</v>
      </c>
      <c r="L1034" t="str">
        <f t="shared" si="112"/>
        <v>禕</v>
      </c>
      <c r="M1034" t="str">
        <f t="shared" si="112"/>
        <v/>
      </c>
      <c r="O1034">
        <f t="shared" si="115"/>
        <v>4106</v>
      </c>
      <c r="P1034" t="str">
        <f t="shared" si="116"/>
        <v>挦</v>
      </c>
      <c r="Q1034" t="str">
        <f t="shared" si="117"/>
        <v>撏</v>
      </c>
      <c r="R1034" t="str">
        <f t="shared" si="118"/>
        <v/>
      </c>
      <c r="U1034">
        <f>MATCH(A1034,Table9[Index],0)</f>
        <v>1773</v>
      </c>
    </row>
    <row r="1035" spans="1:21" ht="15.75" thickBot="1" x14ac:dyDescent="0.3">
      <c r="A1035" s="2">
        <v>4051</v>
      </c>
      <c r="B1035" s="2" t="s">
        <v>3984</v>
      </c>
      <c r="C1035" s="2" t="s">
        <v>3985</v>
      </c>
      <c r="D1035" s="2"/>
      <c r="E1035" s="2">
        <v>4109</v>
      </c>
      <c r="F1035" s="2" t="s">
        <v>4047</v>
      </c>
      <c r="G1035" s="2" t="s">
        <v>4048</v>
      </c>
      <c r="H1035" s="2"/>
      <c r="J1035">
        <f t="shared" si="113"/>
        <v>4051</v>
      </c>
      <c r="K1035" t="str">
        <f t="shared" si="114"/>
        <v>诛</v>
      </c>
      <c r="L1035" t="str">
        <f t="shared" si="112"/>
        <v>誅</v>
      </c>
      <c r="M1035" t="str">
        <f t="shared" si="112"/>
        <v/>
      </c>
      <c r="O1035">
        <f t="shared" si="115"/>
        <v>4109</v>
      </c>
      <c r="P1035" t="str">
        <f t="shared" si="116"/>
        <v>荚</v>
      </c>
      <c r="Q1035" t="str">
        <f t="shared" si="117"/>
        <v>莢</v>
      </c>
      <c r="R1035" t="str">
        <f t="shared" si="118"/>
        <v/>
      </c>
      <c r="U1035">
        <f>MATCH(A1035,Table9[Index],0)</f>
        <v>1774</v>
      </c>
    </row>
    <row r="1036" spans="1:21" ht="15.75" thickBot="1" x14ac:dyDescent="0.3">
      <c r="A1036" s="2">
        <v>4052</v>
      </c>
      <c r="B1036" s="2" t="s">
        <v>3986</v>
      </c>
      <c r="C1036" s="2" t="s">
        <v>3987</v>
      </c>
      <c r="D1036" s="2"/>
      <c r="E1036" s="2">
        <v>4111</v>
      </c>
      <c r="F1036" s="2" t="s">
        <v>4049</v>
      </c>
      <c r="G1036" s="2" t="s">
        <v>4050</v>
      </c>
      <c r="H1036" s="2"/>
      <c r="J1036">
        <f t="shared" si="113"/>
        <v>4052</v>
      </c>
      <c r="K1036" t="str">
        <f t="shared" si="114"/>
        <v>诜</v>
      </c>
      <c r="L1036" t="str">
        <f t="shared" si="112"/>
        <v>詵</v>
      </c>
      <c r="M1036" t="str">
        <f t="shared" si="112"/>
        <v/>
      </c>
      <c r="O1036">
        <f t="shared" si="115"/>
        <v>4111</v>
      </c>
      <c r="P1036" t="str">
        <f t="shared" si="116"/>
        <v>贳</v>
      </c>
      <c r="Q1036" t="str">
        <f t="shared" si="117"/>
        <v>貰</v>
      </c>
      <c r="R1036" t="str">
        <f t="shared" si="118"/>
        <v/>
      </c>
      <c r="U1036">
        <f>MATCH(A1036,Table9[Index],0)</f>
        <v>1775</v>
      </c>
    </row>
    <row r="1037" spans="1:21" ht="15.75" thickBot="1" x14ac:dyDescent="0.3">
      <c r="A1037" s="2">
        <v>4053</v>
      </c>
      <c r="B1037" s="2" t="s">
        <v>3988</v>
      </c>
      <c r="C1037" s="2" t="s">
        <v>3989</v>
      </c>
      <c r="D1037" s="2"/>
      <c r="E1037" s="2">
        <v>4112</v>
      </c>
      <c r="F1037" s="2" t="s">
        <v>4051</v>
      </c>
      <c r="G1037" s="2" t="s">
        <v>4052</v>
      </c>
      <c r="H1037" s="2"/>
      <c r="J1037">
        <f t="shared" si="113"/>
        <v>4053</v>
      </c>
      <c r="K1037" t="str">
        <f t="shared" si="114"/>
        <v>诟</v>
      </c>
      <c r="L1037" t="str">
        <f t="shared" si="112"/>
        <v>詬</v>
      </c>
      <c r="M1037" t="str">
        <f t="shared" si="112"/>
        <v/>
      </c>
      <c r="O1037">
        <f t="shared" si="115"/>
        <v>4112</v>
      </c>
      <c r="P1037" t="str">
        <f t="shared" si="116"/>
        <v>荜</v>
      </c>
      <c r="Q1037" t="str">
        <f t="shared" si="117"/>
        <v>蓽</v>
      </c>
      <c r="R1037" t="str">
        <f t="shared" si="118"/>
        <v/>
      </c>
      <c r="U1037">
        <f>MATCH(A1037,Table9[Index],0)</f>
        <v>1776</v>
      </c>
    </row>
    <row r="1038" spans="1:21" ht="15.75" thickBot="1" x14ac:dyDescent="0.3">
      <c r="A1038" s="2">
        <v>4054</v>
      </c>
      <c r="B1038" s="2" t="s">
        <v>3990</v>
      </c>
      <c r="C1038" s="2" t="s">
        <v>3991</v>
      </c>
      <c r="D1038" s="2"/>
      <c r="E1038" s="2">
        <v>4118</v>
      </c>
      <c r="F1038" s="2" t="s">
        <v>4053</v>
      </c>
      <c r="G1038" s="2" t="s">
        <v>4054</v>
      </c>
      <c r="H1038" s="2" t="s">
        <v>4055</v>
      </c>
      <c r="J1038">
        <f t="shared" si="113"/>
        <v>4054</v>
      </c>
      <c r="K1038" t="str">
        <f t="shared" si="114"/>
        <v>诠</v>
      </c>
      <c r="L1038" t="str">
        <f t="shared" si="112"/>
        <v>詮</v>
      </c>
      <c r="M1038" t="str">
        <f t="shared" si="112"/>
        <v/>
      </c>
      <c r="O1038">
        <f t="shared" si="115"/>
        <v>4118</v>
      </c>
      <c r="P1038" t="str">
        <f t="shared" si="116"/>
        <v>荞</v>
      </c>
      <c r="Q1038" t="str">
        <f t="shared" si="117"/>
        <v>蕎</v>
      </c>
      <c r="R1038" t="str">
        <f t="shared" si="118"/>
        <v>荍</v>
      </c>
      <c r="U1038">
        <f>MATCH(A1038,Table9[Index],0)</f>
        <v>1777</v>
      </c>
    </row>
    <row r="1039" spans="1:21" ht="15.75" thickBot="1" x14ac:dyDescent="0.3">
      <c r="A1039" s="2">
        <v>4055</v>
      </c>
      <c r="B1039" s="2" t="s">
        <v>3992</v>
      </c>
      <c r="C1039" s="2" t="s">
        <v>3993</v>
      </c>
      <c r="D1039" s="2"/>
      <c r="E1039" s="2">
        <v>4123</v>
      </c>
      <c r="F1039" s="2" t="s">
        <v>4056</v>
      </c>
      <c r="G1039" s="2" t="s">
        <v>4057</v>
      </c>
      <c r="H1039" s="2"/>
      <c r="J1039">
        <f t="shared" si="113"/>
        <v>4055</v>
      </c>
      <c r="K1039" t="str">
        <f t="shared" si="114"/>
        <v>诣</v>
      </c>
      <c r="L1039" t="str">
        <f t="shared" si="112"/>
        <v>詣</v>
      </c>
      <c r="M1039" t="str">
        <f t="shared" si="112"/>
        <v/>
      </c>
      <c r="O1039">
        <f t="shared" si="115"/>
        <v>4123</v>
      </c>
      <c r="P1039" t="str">
        <f t="shared" si="116"/>
        <v>荟</v>
      </c>
      <c r="Q1039" t="str">
        <f t="shared" si="117"/>
        <v>薈</v>
      </c>
      <c r="R1039" t="str">
        <f t="shared" si="118"/>
        <v/>
      </c>
      <c r="U1039">
        <f>MATCH(A1039,Table9[Index],0)</f>
        <v>1778</v>
      </c>
    </row>
    <row r="1040" spans="1:21" ht="15.75" thickBot="1" x14ac:dyDescent="0.3">
      <c r="A1040" s="2">
        <v>4056</v>
      </c>
      <c r="B1040" s="2" t="s">
        <v>3994</v>
      </c>
      <c r="C1040" s="2" t="s">
        <v>3995</v>
      </c>
      <c r="D1040" s="2"/>
      <c r="E1040" s="2">
        <v>4126</v>
      </c>
      <c r="F1040" s="2" t="s">
        <v>4058</v>
      </c>
      <c r="G1040" s="2" t="s">
        <v>4059</v>
      </c>
      <c r="H1040" s="2"/>
      <c r="J1040">
        <f t="shared" si="113"/>
        <v>4056</v>
      </c>
      <c r="K1040" t="str">
        <f t="shared" si="114"/>
        <v>诤</v>
      </c>
      <c r="L1040" t="str">
        <f t="shared" si="112"/>
        <v>諍</v>
      </c>
      <c r="M1040" t="str">
        <f t="shared" si="112"/>
        <v/>
      </c>
      <c r="O1040">
        <f t="shared" si="115"/>
        <v>4126</v>
      </c>
      <c r="P1040" t="str">
        <f t="shared" si="116"/>
        <v>荠</v>
      </c>
      <c r="Q1040" t="str">
        <f t="shared" si="117"/>
        <v>薺</v>
      </c>
      <c r="R1040" t="str">
        <f t="shared" si="118"/>
        <v/>
      </c>
      <c r="U1040">
        <f>MATCH(A1040,Table9[Index],0)</f>
        <v>1779</v>
      </c>
    </row>
    <row r="1041" spans="1:21" ht="15.75" thickBot="1" x14ac:dyDescent="0.3">
      <c r="A1041" s="2">
        <v>4057</v>
      </c>
      <c r="B1041" s="2" t="s">
        <v>3996</v>
      </c>
      <c r="C1041" s="2" t="s">
        <v>3997</v>
      </c>
      <c r="D1041" s="2"/>
      <c r="E1041" s="2">
        <v>4129</v>
      </c>
      <c r="F1041" s="2" t="s">
        <v>4060</v>
      </c>
      <c r="G1041" s="2" t="s">
        <v>4061</v>
      </c>
      <c r="H1041" s="2"/>
      <c r="J1041">
        <f t="shared" si="113"/>
        <v>4057</v>
      </c>
      <c r="K1041" t="str">
        <f t="shared" si="114"/>
        <v>诧</v>
      </c>
      <c r="L1041" t="str">
        <f t="shared" si="112"/>
        <v>詫</v>
      </c>
      <c r="M1041" t="str">
        <f t="shared" si="112"/>
        <v/>
      </c>
      <c r="O1041">
        <f t="shared" si="115"/>
        <v>4129</v>
      </c>
      <c r="P1041" t="str">
        <f t="shared" si="116"/>
        <v>垩</v>
      </c>
      <c r="Q1041" t="str">
        <f t="shared" si="117"/>
        <v>堊</v>
      </c>
      <c r="R1041" t="str">
        <f t="shared" si="118"/>
        <v/>
      </c>
      <c r="U1041">
        <f>MATCH(A1041,Table9[Index],0)</f>
        <v>1780</v>
      </c>
    </row>
    <row r="1042" spans="1:21" ht="15.75" thickBot="1" x14ac:dyDescent="0.3">
      <c r="A1042" s="2">
        <v>4058</v>
      </c>
      <c r="B1042" s="2" t="s">
        <v>3998</v>
      </c>
      <c r="C1042" s="2" t="s">
        <v>3999</v>
      </c>
      <c r="D1042" s="2"/>
      <c r="E1042" s="2">
        <v>4130</v>
      </c>
      <c r="F1042" s="2" t="s">
        <v>4062</v>
      </c>
      <c r="G1042" s="2" t="s">
        <v>4063</v>
      </c>
      <c r="H1042" s="2"/>
      <c r="J1042">
        <f t="shared" si="113"/>
        <v>4058</v>
      </c>
      <c r="K1042" t="str">
        <f t="shared" si="114"/>
        <v>诨</v>
      </c>
      <c r="L1042" t="str">
        <f t="shared" si="112"/>
        <v>諢</v>
      </c>
      <c r="M1042" t="str">
        <f t="shared" si="112"/>
        <v/>
      </c>
      <c r="O1042">
        <f t="shared" si="115"/>
        <v>4130</v>
      </c>
      <c r="P1042" t="str">
        <f t="shared" si="116"/>
        <v>荥</v>
      </c>
      <c r="Q1042" t="str">
        <f t="shared" si="117"/>
        <v>滎</v>
      </c>
      <c r="R1042" t="str">
        <f t="shared" si="118"/>
        <v/>
      </c>
      <c r="U1042">
        <f>MATCH(A1042,Table9[Index],0)</f>
        <v>1781</v>
      </c>
    </row>
    <row r="1043" spans="1:21" ht="15.75" thickBot="1" x14ac:dyDescent="0.3">
      <c r="A1043" s="2">
        <v>4059</v>
      </c>
      <c r="B1043" s="2" t="s">
        <v>4000</v>
      </c>
      <c r="C1043" s="2" t="s">
        <v>4001</v>
      </c>
      <c r="D1043" s="2"/>
      <c r="E1043" s="2">
        <v>4131</v>
      </c>
      <c r="F1043" s="2" t="s">
        <v>4064</v>
      </c>
      <c r="G1043" s="2" t="s">
        <v>4065</v>
      </c>
      <c r="H1043" s="2"/>
      <c r="J1043">
        <f t="shared" si="113"/>
        <v>4059</v>
      </c>
      <c r="K1043" t="str">
        <f t="shared" si="114"/>
        <v>诩</v>
      </c>
      <c r="L1043" t="str">
        <f t="shared" si="112"/>
        <v>詡</v>
      </c>
      <c r="M1043" t="str">
        <f t="shared" si="112"/>
        <v/>
      </c>
      <c r="O1043">
        <f t="shared" si="115"/>
        <v>4131</v>
      </c>
      <c r="P1043" t="str">
        <f t="shared" si="116"/>
        <v>荦</v>
      </c>
      <c r="Q1043" t="str">
        <f t="shared" si="117"/>
        <v>犖</v>
      </c>
      <c r="R1043" t="str">
        <f t="shared" si="118"/>
        <v/>
      </c>
      <c r="U1043">
        <f>MATCH(A1043,Table9[Index],0)</f>
        <v>1782</v>
      </c>
    </row>
    <row r="1044" spans="1:21" ht="15.75" thickBot="1" x14ac:dyDescent="0.3">
      <c r="A1044" s="2">
        <v>4066</v>
      </c>
      <c r="B1044" s="2" t="s">
        <v>4002</v>
      </c>
      <c r="C1044" s="2"/>
      <c r="D1044" s="2" t="s">
        <v>4003</v>
      </c>
      <c r="E1044" s="2">
        <v>4132</v>
      </c>
      <c r="F1044" s="2" t="s">
        <v>4066</v>
      </c>
      <c r="G1044" s="2" t="s">
        <v>4067</v>
      </c>
      <c r="H1044" s="2"/>
      <c r="J1044">
        <f t="shared" si="113"/>
        <v>4066</v>
      </c>
      <c r="K1044" t="str">
        <f t="shared" si="114"/>
        <v>姗</v>
      </c>
      <c r="L1044" t="str">
        <f t="shared" si="112"/>
        <v/>
      </c>
      <c r="M1044" t="str">
        <f t="shared" si="112"/>
        <v>姍</v>
      </c>
      <c r="O1044">
        <f t="shared" si="115"/>
        <v>4132</v>
      </c>
      <c r="P1044" t="str">
        <f t="shared" si="116"/>
        <v>荨</v>
      </c>
      <c r="Q1044" t="str">
        <f t="shared" si="117"/>
        <v>蕁</v>
      </c>
      <c r="R1044" t="str">
        <f t="shared" si="118"/>
        <v/>
      </c>
      <c r="U1044">
        <f>MATCH(A1044,Table9[Index],0)</f>
        <v>1783</v>
      </c>
    </row>
    <row r="1045" spans="1:21" ht="15.75" thickBot="1" x14ac:dyDescent="0.3">
      <c r="A1045" s="2">
        <v>4070</v>
      </c>
      <c r="B1045" s="2" t="s">
        <v>4004</v>
      </c>
      <c r="C1045" s="2" t="s">
        <v>4005</v>
      </c>
      <c r="D1045" s="2"/>
      <c r="E1045" s="2">
        <v>4133</v>
      </c>
      <c r="F1045" s="2" t="s">
        <v>4068</v>
      </c>
      <c r="G1045" s="2" t="s">
        <v>4069</v>
      </c>
      <c r="H1045" s="2"/>
      <c r="J1045">
        <f t="shared" si="113"/>
        <v>4070</v>
      </c>
      <c r="K1045" t="str">
        <f t="shared" si="114"/>
        <v>驽</v>
      </c>
      <c r="L1045" t="str">
        <f t="shared" si="112"/>
        <v>駑</v>
      </c>
      <c r="M1045" t="str">
        <f t="shared" si="112"/>
        <v/>
      </c>
      <c r="O1045">
        <f t="shared" si="115"/>
        <v>4133</v>
      </c>
      <c r="P1045" t="str">
        <f t="shared" si="116"/>
        <v>荩</v>
      </c>
      <c r="Q1045" t="str">
        <f t="shared" si="117"/>
        <v>藎</v>
      </c>
      <c r="R1045" t="str">
        <f t="shared" si="118"/>
        <v/>
      </c>
      <c r="U1045">
        <f>MATCH(A1045,Table9[Index],0)</f>
        <v>1784</v>
      </c>
    </row>
    <row r="1046" spans="1:21" ht="15.75" thickBot="1" x14ac:dyDescent="0.3">
      <c r="A1046" s="2">
        <v>4071</v>
      </c>
      <c r="B1046" s="2" t="s">
        <v>4006</v>
      </c>
      <c r="C1046" s="2"/>
      <c r="D1046" s="2" t="s">
        <v>4007</v>
      </c>
      <c r="E1046" s="2">
        <v>4134</v>
      </c>
      <c r="F1046" s="2" t="s">
        <v>4070</v>
      </c>
      <c r="G1046" s="2"/>
      <c r="H1046" s="2" t="s">
        <v>931</v>
      </c>
      <c r="J1046">
        <f t="shared" si="113"/>
        <v>4071</v>
      </c>
      <c r="K1046" t="str">
        <f t="shared" si="114"/>
        <v>虱</v>
      </c>
      <c r="L1046" t="str">
        <f t="shared" si="112"/>
        <v/>
      </c>
      <c r="M1046" t="str">
        <f t="shared" si="112"/>
        <v>蝨</v>
      </c>
      <c r="O1046">
        <f t="shared" si="115"/>
        <v>4134</v>
      </c>
      <c r="P1046" t="str">
        <f t="shared" si="116"/>
        <v>剋</v>
      </c>
      <c r="Q1046" t="str">
        <f t="shared" si="117"/>
        <v/>
      </c>
      <c r="R1046" t="str">
        <f t="shared" si="118"/>
        <v>尅</v>
      </c>
      <c r="U1046">
        <f>MATCH(A1046,Table9[Index],0)</f>
        <v>1785</v>
      </c>
    </row>
    <row r="1047" spans="1:21" ht="15.75" thickBot="1" x14ac:dyDescent="0.3">
      <c r="A1047" s="2">
        <v>4074</v>
      </c>
      <c r="B1047" s="2" t="s">
        <v>4008</v>
      </c>
      <c r="C1047" s="2" t="s">
        <v>4009</v>
      </c>
      <c r="D1047" s="2"/>
      <c r="E1047" s="2">
        <v>4135</v>
      </c>
      <c r="F1047" s="2" t="s">
        <v>4071</v>
      </c>
      <c r="G1047" s="2" t="s">
        <v>4072</v>
      </c>
      <c r="H1047" s="2"/>
      <c r="J1047">
        <f t="shared" si="113"/>
        <v>4074</v>
      </c>
      <c r="K1047" t="str">
        <f t="shared" si="114"/>
        <v>绀</v>
      </c>
      <c r="L1047" t="str">
        <f t="shared" si="112"/>
        <v>紺</v>
      </c>
      <c r="M1047" t="str">
        <f t="shared" si="112"/>
        <v/>
      </c>
      <c r="O1047">
        <f t="shared" si="115"/>
        <v>4135</v>
      </c>
      <c r="P1047" t="str">
        <f t="shared" si="116"/>
        <v>荪</v>
      </c>
      <c r="Q1047" t="str">
        <f t="shared" si="117"/>
        <v>蓀</v>
      </c>
      <c r="R1047" t="str">
        <f t="shared" si="118"/>
        <v/>
      </c>
      <c r="U1047">
        <f>MATCH(A1047,Table9[Index],0)</f>
        <v>1786</v>
      </c>
    </row>
    <row r="1048" spans="1:21" x14ac:dyDescent="0.25">
      <c r="A1048" s="19"/>
      <c r="B1048" s="19"/>
      <c r="C1048" s="19"/>
      <c r="D1048" s="19"/>
      <c r="E1048" s="19"/>
      <c r="F1048" s="19"/>
      <c r="G1048" s="19"/>
      <c r="H1048" s="19"/>
      <c r="J1048" t="str">
        <f t="shared" si="113"/>
        <v/>
      </c>
      <c r="K1048" t="str">
        <f t="shared" si="114"/>
        <v/>
      </c>
      <c r="L1048" t="str">
        <f t="shared" si="112"/>
        <v/>
      </c>
      <c r="M1048" t="str">
        <f t="shared" si="112"/>
        <v/>
      </c>
      <c r="O1048" t="str">
        <f t="shared" si="115"/>
        <v/>
      </c>
      <c r="P1048" t="str">
        <f t="shared" si="116"/>
        <v/>
      </c>
      <c r="Q1048" t="str">
        <f t="shared" si="117"/>
        <v/>
      </c>
      <c r="R1048" t="str">
        <f t="shared" si="118"/>
        <v/>
      </c>
      <c r="U1048" t="e">
        <f>MATCH(A1048,Table9[Index],0)</f>
        <v>#N/A</v>
      </c>
    </row>
    <row r="1049" spans="1:21" ht="15.75" thickBot="1" x14ac:dyDescent="0.3">
      <c r="A1049" s="14"/>
      <c r="J1049" t="str">
        <f t="shared" si="113"/>
        <v/>
      </c>
      <c r="K1049" t="str">
        <f t="shared" si="114"/>
        <v/>
      </c>
      <c r="L1049" t="str">
        <f t="shared" si="112"/>
        <v/>
      </c>
      <c r="M1049" t="str">
        <f t="shared" si="112"/>
        <v/>
      </c>
      <c r="O1049" t="str">
        <f t="shared" si="115"/>
        <v/>
      </c>
      <c r="P1049" t="str">
        <f t="shared" si="116"/>
        <v/>
      </c>
      <c r="Q1049" t="str">
        <f t="shared" si="117"/>
        <v/>
      </c>
      <c r="R1049" t="str">
        <f t="shared" si="118"/>
        <v/>
      </c>
      <c r="U1049" t="e">
        <f>MATCH(A1049,Table9[Index],0)</f>
        <v>#N/A</v>
      </c>
    </row>
    <row r="1050" spans="1:21" ht="15.75" thickBot="1" x14ac:dyDescent="0.3">
      <c r="A1050" s="20" t="s">
        <v>0</v>
      </c>
      <c r="B1050" s="21"/>
      <c r="C1050" s="1" t="s">
        <v>1</v>
      </c>
      <c r="D1050" s="1" t="s">
        <v>2</v>
      </c>
      <c r="E1050" s="20" t="s">
        <v>0</v>
      </c>
      <c r="F1050" s="21"/>
      <c r="G1050" s="1" t="s">
        <v>1</v>
      </c>
      <c r="H1050" s="1" t="s">
        <v>2</v>
      </c>
      <c r="J1050" t="str">
        <f t="shared" si="113"/>
        <v>规范字</v>
      </c>
      <c r="K1050" t="str">
        <f t="shared" si="114"/>
        <v/>
      </c>
      <c r="L1050" t="str">
        <f t="shared" si="112"/>
        <v>体</v>
      </c>
      <c r="M1050" t="str">
        <f t="shared" si="112"/>
        <v>体</v>
      </c>
      <c r="O1050" t="str">
        <f t="shared" si="115"/>
        <v>规范字</v>
      </c>
      <c r="P1050" t="str">
        <f t="shared" si="116"/>
        <v/>
      </c>
      <c r="Q1050" t="str">
        <f t="shared" si="117"/>
        <v>体</v>
      </c>
      <c r="R1050" t="str">
        <f t="shared" si="118"/>
        <v>体</v>
      </c>
      <c r="U1050" t="e">
        <f>MATCH(A1050,Table9[Index],0)</f>
        <v>#N/A</v>
      </c>
    </row>
    <row r="1051" spans="1:21" ht="15.75" thickBot="1" x14ac:dyDescent="0.3">
      <c r="A1051" s="2">
        <v>4137</v>
      </c>
      <c r="B1051" s="2" t="s">
        <v>4073</v>
      </c>
      <c r="C1051" s="2" t="s">
        <v>4074</v>
      </c>
      <c r="D1051" s="2"/>
      <c r="E1051" s="2">
        <v>4222</v>
      </c>
      <c r="F1051" s="2" t="s">
        <v>4135</v>
      </c>
      <c r="G1051" s="2" t="s">
        <v>4136</v>
      </c>
      <c r="H1051" s="2"/>
      <c r="J1051">
        <f t="shared" si="113"/>
        <v>4137</v>
      </c>
      <c r="K1051" t="str">
        <f t="shared" si="114"/>
        <v>荬</v>
      </c>
      <c r="L1051" t="str">
        <f t="shared" si="112"/>
        <v>蕒</v>
      </c>
      <c r="M1051" t="str">
        <f t="shared" si="112"/>
        <v/>
      </c>
      <c r="O1051">
        <f t="shared" si="115"/>
        <v>4222</v>
      </c>
      <c r="P1051" t="str">
        <f t="shared" si="116"/>
        <v>哙</v>
      </c>
      <c r="Q1051" t="str">
        <f t="shared" si="117"/>
        <v>噲</v>
      </c>
      <c r="R1051" t="str">
        <f t="shared" si="118"/>
        <v/>
      </c>
      <c r="U1051">
        <f>MATCH(A1051,Table9[Index],0)</f>
        <v>1818</v>
      </c>
    </row>
    <row r="1052" spans="1:21" ht="15.75" thickBot="1" x14ac:dyDescent="0.3">
      <c r="A1052" s="2">
        <v>4138</v>
      </c>
      <c r="B1052" s="2" t="s">
        <v>4075</v>
      </c>
      <c r="C1052" s="2" t="s">
        <v>4076</v>
      </c>
      <c r="D1052" s="2"/>
      <c r="E1052" s="2">
        <v>4225</v>
      </c>
      <c r="F1052" s="2" t="s">
        <v>4137</v>
      </c>
      <c r="G1052" s="2"/>
      <c r="H1052" s="2" t="s">
        <v>4138</v>
      </c>
      <c r="J1052">
        <f t="shared" si="113"/>
        <v>4138</v>
      </c>
      <c r="K1052" t="str">
        <f t="shared" si="114"/>
        <v>荮</v>
      </c>
      <c r="L1052" t="str">
        <f t="shared" si="112"/>
        <v>葤</v>
      </c>
      <c r="M1052" t="str">
        <f t="shared" si="112"/>
        <v/>
      </c>
      <c r="O1052">
        <f t="shared" si="115"/>
        <v>4225</v>
      </c>
      <c r="P1052" t="str">
        <f t="shared" si="116"/>
        <v>咩</v>
      </c>
      <c r="Q1052" t="str">
        <f t="shared" si="117"/>
        <v/>
      </c>
      <c r="R1052" t="str">
        <f t="shared" si="118"/>
        <v>哶𠴟</v>
      </c>
      <c r="U1052">
        <f>MATCH(A1052,Table9[Index],0)</f>
        <v>1819</v>
      </c>
    </row>
    <row r="1053" spans="1:21" ht="15.75" thickBot="1" x14ac:dyDescent="0.3">
      <c r="A1053" s="2">
        <v>4140</v>
      </c>
      <c r="B1053" s="2" t="s">
        <v>4077</v>
      </c>
      <c r="C1053" s="2" t="s">
        <v>4078</v>
      </c>
      <c r="D1053" s="2"/>
      <c r="E1053" s="2">
        <v>4226</v>
      </c>
      <c r="F1053" s="2" t="s">
        <v>4139</v>
      </c>
      <c r="G1053" s="2"/>
      <c r="H1053" s="3" t="s">
        <v>4140</v>
      </c>
      <c r="J1053">
        <f t="shared" si="113"/>
        <v>4140</v>
      </c>
      <c r="K1053" t="str">
        <f t="shared" si="114"/>
        <v>栉</v>
      </c>
      <c r="L1053" t="str">
        <f t="shared" si="112"/>
        <v>櫛</v>
      </c>
      <c r="M1053" t="str">
        <f t="shared" si="112"/>
        <v/>
      </c>
      <c r="O1053">
        <f t="shared" si="115"/>
        <v>4226</v>
      </c>
      <c r="P1053" t="str">
        <f t="shared" si="116"/>
        <v>咤</v>
      </c>
      <c r="Q1053" t="str">
        <f t="shared" si="117"/>
        <v/>
      </c>
      <c r="R1053" t="str">
        <f t="shared" si="118"/>
        <v>吒52</v>
      </c>
      <c r="U1053">
        <f>MATCH(A1053,Table9[Index],0)</f>
        <v>1820</v>
      </c>
    </row>
    <row r="1054" spans="1:21" ht="15.75" thickBot="1" x14ac:dyDescent="0.3">
      <c r="A1054" s="2">
        <v>4143</v>
      </c>
      <c r="B1054" s="2" t="s">
        <v>4079</v>
      </c>
      <c r="C1054" s="2" t="s">
        <v>4080</v>
      </c>
      <c r="D1054" s="2"/>
      <c r="E1054" s="2">
        <v>4227</v>
      </c>
      <c r="F1054" s="2" t="s">
        <v>4141</v>
      </c>
      <c r="G1054" s="2" t="s">
        <v>4142</v>
      </c>
      <c r="H1054" s="2"/>
      <c r="J1054">
        <f t="shared" si="113"/>
        <v>4143</v>
      </c>
      <c r="K1054" t="str">
        <f t="shared" si="114"/>
        <v>栊</v>
      </c>
      <c r="L1054" t="str">
        <f t="shared" si="112"/>
        <v>櫳</v>
      </c>
      <c r="M1054" t="str">
        <f t="shared" si="112"/>
        <v/>
      </c>
      <c r="O1054">
        <f t="shared" si="115"/>
        <v>4227</v>
      </c>
      <c r="P1054" t="str">
        <f t="shared" si="116"/>
        <v>哝</v>
      </c>
      <c r="Q1054" t="str">
        <f t="shared" si="117"/>
        <v>噥</v>
      </c>
      <c r="R1054" t="str">
        <f t="shared" si="118"/>
        <v/>
      </c>
      <c r="U1054">
        <f>MATCH(A1054,Table9[Index],0)</f>
        <v>1821</v>
      </c>
    </row>
    <row r="1055" spans="1:21" ht="15.75" thickBot="1" x14ac:dyDescent="0.3">
      <c r="A1055" s="2">
        <v>4146</v>
      </c>
      <c r="B1055" s="2" t="s">
        <v>4081</v>
      </c>
      <c r="C1055" s="2" t="s">
        <v>4082</v>
      </c>
      <c r="D1055" s="2"/>
      <c r="E1055" s="2">
        <v>4231</v>
      </c>
      <c r="F1055" s="2" t="s">
        <v>4143</v>
      </c>
      <c r="G1055" s="2" t="s">
        <v>4144</v>
      </c>
      <c r="H1055" s="2"/>
      <c r="J1055">
        <f t="shared" si="113"/>
        <v>4146</v>
      </c>
      <c r="K1055" t="str">
        <f t="shared" si="114"/>
        <v>栌</v>
      </c>
      <c r="L1055" t="str">
        <f t="shared" si="112"/>
        <v>櫨</v>
      </c>
      <c r="M1055" t="str">
        <f t="shared" si="112"/>
        <v/>
      </c>
      <c r="O1055">
        <f t="shared" si="115"/>
        <v>4231</v>
      </c>
      <c r="P1055" t="str">
        <f t="shared" si="116"/>
        <v>峣</v>
      </c>
      <c r="Q1055" t="str">
        <f t="shared" si="117"/>
        <v>嶢</v>
      </c>
      <c r="R1055" t="str">
        <f t="shared" si="118"/>
        <v/>
      </c>
      <c r="U1055">
        <f>MATCH(A1055,Table9[Index],0)</f>
        <v>1822</v>
      </c>
    </row>
    <row r="1056" spans="1:21" ht="15.75" thickBot="1" x14ac:dyDescent="0.3">
      <c r="A1056" s="2">
        <v>4153</v>
      </c>
      <c r="B1056" s="2" t="s">
        <v>4083</v>
      </c>
      <c r="C1056" s="2"/>
      <c r="D1056" s="2" t="s">
        <v>4084</v>
      </c>
      <c r="E1056" s="2">
        <v>4233</v>
      </c>
      <c r="F1056" s="2" t="s">
        <v>4145</v>
      </c>
      <c r="G1056" s="2" t="s">
        <v>4146</v>
      </c>
      <c r="H1056" s="2"/>
      <c r="J1056">
        <f t="shared" si="113"/>
        <v>4153</v>
      </c>
      <c r="K1056" t="str">
        <f t="shared" si="114"/>
        <v>栀</v>
      </c>
      <c r="L1056" t="str">
        <f t="shared" si="112"/>
        <v/>
      </c>
      <c r="M1056" t="str">
        <f t="shared" si="112"/>
        <v>梔</v>
      </c>
      <c r="O1056">
        <f t="shared" si="115"/>
        <v>4233</v>
      </c>
      <c r="P1056" t="str">
        <f t="shared" si="116"/>
        <v>帧</v>
      </c>
      <c r="Q1056" t="str">
        <f t="shared" si="117"/>
        <v>幀</v>
      </c>
      <c r="R1056" t="str">
        <f t="shared" si="118"/>
        <v/>
      </c>
      <c r="U1056">
        <f>MATCH(A1056,Table9[Index],0)</f>
        <v>1823</v>
      </c>
    </row>
    <row r="1057" spans="1:21" ht="15.75" thickBot="1" x14ac:dyDescent="0.3">
      <c r="A1057" s="2">
        <v>4155</v>
      </c>
      <c r="B1057" s="2" t="s">
        <v>4085</v>
      </c>
      <c r="C1057" s="2" t="s">
        <v>4086</v>
      </c>
      <c r="D1057" s="2"/>
      <c r="E1057" s="2">
        <v>4234</v>
      </c>
      <c r="F1057" s="2" t="s">
        <v>4147</v>
      </c>
      <c r="G1057" s="2"/>
      <c r="H1057" s="2" t="s">
        <v>4148</v>
      </c>
      <c r="J1057">
        <f t="shared" si="113"/>
        <v>4155</v>
      </c>
      <c r="K1057" t="str">
        <f t="shared" si="114"/>
        <v>栎</v>
      </c>
      <c r="L1057" t="str">
        <f t="shared" si="112"/>
        <v>櫟</v>
      </c>
      <c r="M1057" t="str">
        <f t="shared" si="112"/>
        <v/>
      </c>
      <c r="O1057">
        <f t="shared" si="115"/>
        <v>4234</v>
      </c>
      <c r="P1057" t="str">
        <f t="shared" si="116"/>
        <v>峒</v>
      </c>
      <c r="Q1057" t="str">
        <f t="shared" si="117"/>
        <v/>
      </c>
      <c r="R1057" t="str">
        <f t="shared" si="118"/>
        <v>峝</v>
      </c>
      <c r="U1057">
        <f>MATCH(A1057,Table9[Index],0)</f>
        <v>1824</v>
      </c>
    </row>
    <row r="1058" spans="1:21" ht="15.75" thickBot="1" x14ac:dyDescent="0.3">
      <c r="A1058" s="2">
        <v>4160</v>
      </c>
      <c r="B1058" s="2" t="s">
        <v>4087</v>
      </c>
      <c r="C1058" s="2" t="s">
        <v>4088</v>
      </c>
      <c r="D1058" s="2"/>
      <c r="E1058" s="2">
        <v>4235</v>
      </c>
      <c r="F1058" s="2" t="s">
        <v>4149</v>
      </c>
      <c r="G1058" s="2" t="s">
        <v>4150</v>
      </c>
      <c r="H1058" s="2"/>
      <c r="J1058">
        <f t="shared" si="113"/>
        <v>4160</v>
      </c>
      <c r="K1058" t="str">
        <f t="shared" si="114"/>
        <v>柽</v>
      </c>
      <c r="L1058" t="str">
        <f t="shared" si="112"/>
        <v>檉</v>
      </c>
      <c r="M1058" t="str">
        <f t="shared" si="112"/>
        <v/>
      </c>
      <c r="O1058">
        <f t="shared" si="115"/>
        <v>4235</v>
      </c>
      <c r="P1058" t="str">
        <f t="shared" si="116"/>
        <v>峤</v>
      </c>
      <c r="Q1058" t="str">
        <f t="shared" si="117"/>
        <v>嶠</v>
      </c>
      <c r="R1058" t="str">
        <f t="shared" si="118"/>
        <v/>
      </c>
      <c r="U1058">
        <f>MATCH(A1058,Table9[Index],0)</f>
        <v>1825</v>
      </c>
    </row>
    <row r="1059" spans="1:21" ht="15.75" thickBot="1" x14ac:dyDescent="0.3">
      <c r="A1059" s="2">
        <v>4163</v>
      </c>
      <c r="B1059" s="2" t="s">
        <v>4089</v>
      </c>
      <c r="C1059" s="2" t="s">
        <v>4090</v>
      </c>
      <c r="D1059" s="2"/>
      <c r="E1059" s="2">
        <v>4238</v>
      </c>
      <c r="F1059" s="2" t="s">
        <v>4151</v>
      </c>
      <c r="G1059" s="2" t="s">
        <v>4152</v>
      </c>
      <c r="H1059" s="2"/>
      <c r="J1059">
        <f t="shared" si="113"/>
        <v>4163</v>
      </c>
      <c r="K1059" t="str">
        <f t="shared" si="114"/>
        <v>郦</v>
      </c>
      <c r="L1059" t="str">
        <f t="shared" si="112"/>
        <v>酈</v>
      </c>
      <c r="M1059" t="str">
        <f t="shared" si="112"/>
        <v/>
      </c>
      <c r="O1059">
        <f t="shared" si="115"/>
        <v>4238</v>
      </c>
      <c r="P1059" t="str">
        <f t="shared" si="116"/>
        <v>贶</v>
      </c>
      <c r="Q1059" t="str">
        <f t="shared" si="117"/>
        <v>貺</v>
      </c>
      <c r="R1059" t="str">
        <f t="shared" si="118"/>
        <v/>
      </c>
      <c r="U1059">
        <f>MATCH(A1059,Table9[Index],0)</f>
        <v>1826</v>
      </c>
    </row>
    <row r="1060" spans="1:21" ht="15.75" thickBot="1" x14ac:dyDescent="0.3">
      <c r="A1060" s="2">
        <v>4165</v>
      </c>
      <c r="B1060" s="2" t="s">
        <v>4091</v>
      </c>
      <c r="C1060" s="2" t="s">
        <v>4092</v>
      </c>
      <c r="D1060" s="2"/>
      <c r="E1060" s="2">
        <v>4239</v>
      </c>
      <c r="F1060" s="2" t="s">
        <v>4153</v>
      </c>
      <c r="G1060" s="2" t="s">
        <v>4154</v>
      </c>
      <c r="H1060" s="2"/>
      <c r="J1060">
        <f t="shared" si="113"/>
        <v>4165</v>
      </c>
      <c r="K1060" t="str">
        <f t="shared" si="114"/>
        <v>砗</v>
      </c>
      <c r="L1060" t="str">
        <f t="shared" si="112"/>
        <v>硨</v>
      </c>
      <c r="M1060" t="str">
        <f t="shared" si="112"/>
        <v/>
      </c>
      <c r="O1060">
        <f t="shared" si="115"/>
        <v>4239</v>
      </c>
      <c r="P1060" t="str">
        <f t="shared" si="116"/>
        <v>钚</v>
      </c>
      <c r="Q1060" t="str">
        <f t="shared" si="117"/>
        <v>鈈</v>
      </c>
      <c r="R1060" t="str">
        <f t="shared" si="118"/>
        <v/>
      </c>
      <c r="U1060">
        <f>MATCH(A1060,Table9[Index],0)</f>
        <v>1827</v>
      </c>
    </row>
    <row r="1061" spans="1:21" ht="15.75" thickBot="1" x14ac:dyDescent="0.3">
      <c r="A1061" s="2">
        <v>4168</v>
      </c>
      <c r="B1061" s="2" t="s">
        <v>4093</v>
      </c>
      <c r="C1061" s="2"/>
      <c r="D1061" s="2" t="s">
        <v>4094</v>
      </c>
      <c r="E1061" s="2">
        <v>4240</v>
      </c>
      <c r="F1061" s="2" t="s">
        <v>4155</v>
      </c>
      <c r="G1061" s="2" t="s">
        <v>4156</v>
      </c>
      <c r="H1061" s="2"/>
      <c r="J1061">
        <f t="shared" si="113"/>
        <v>4168</v>
      </c>
      <c r="K1061" t="str">
        <f t="shared" si="114"/>
        <v>斫</v>
      </c>
      <c r="L1061" t="str">
        <f t="shared" si="112"/>
        <v/>
      </c>
      <c r="M1061" t="str">
        <f t="shared" si="112"/>
        <v>斮斲斵</v>
      </c>
      <c r="O1061">
        <f t="shared" si="115"/>
        <v>4240</v>
      </c>
      <c r="P1061" t="str">
        <f t="shared" si="116"/>
        <v>钛</v>
      </c>
      <c r="Q1061" t="str">
        <f t="shared" si="117"/>
        <v>鈦</v>
      </c>
      <c r="R1061" t="str">
        <f t="shared" si="118"/>
        <v/>
      </c>
      <c r="U1061">
        <f>MATCH(A1061,Table9[Index],0)</f>
        <v>1828</v>
      </c>
    </row>
    <row r="1062" spans="1:21" ht="15.75" thickBot="1" x14ac:dyDescent="0.3">
      <c r="A1062" s="2">
        <v>4170</v>
      </c>
      <c r="B1062" s="2" t="s">
        <v>4095</v>
      </c>
      <c r="C1062" s="2" t="s">
        <v>4096</v>
      </c>
      <c r="D1062" s="2"/>
      <c r="E1062" s="2">
        <v>4241</v>
      </c>
      <c r="F1062" s="2" t="s">
        <v>4157</v>
      </c>
      <c r="G1062" s="2" t="s">
        <v>4158</v>
      </c>
      <c r="H1062" s="2"/>
      <c r="J1062">
        <f t="shared" si="113"/>
        <v>4170</v>
      </c>
      <c r="K1062" t="str">
        <f t="shared" si="114"/>
        <v>砜</v>
      </c>
      <c r="L1062" t="str">
        <f t="shared" si="112"/>
        <v>碸</v>
      </c>
      <c r="M1062" t="str">
        <f t="shared" si="112"/>
        <v/>
      </c>
      <c r="O1062">
        <f t="shared" si="115"/>
        <v>4241</v>
      </c>
      <c r="P1062" t="str">
        <f t="shared" si="116"/>
        <v>钡</v>
      </c>
      <c r="Q1062" t="str">
        <f t="shared" si="117"/>
        <v>鋇</v>
      </c>
      <c r="R1062" t="str">
        <f t="shared" si="118"/>
        <v/>
      </c>
      <c r="U1062">
        <f>MATCH(A1062,Table9[Index],0)</f>
        <v>1829</v>
      </c>
    </row>
    <row r="1063" spans="1:21" ht="15.75" thickBot="1" x14ac:dyDescent="0.3">
      <c r="A1063" s="2">
        <v>4175</v>
      </c>
      <c r="B1063" s="2" t="s">
        <v>4097</v>
      </c>
      <c r="C1063" s="2" t="s">
        <v>4098</v>
      </c>
      <c r="D1063" s="2"/>
      <c r="E1063" s="2">
        <v>4242</v>
      </c>
      <c r="F1063" s="2" t="s">
        <v>4159</v>
      </c>
      <c r="G1063" s="2" t="s">
        <v>4160</v>
      </c>
      <c r="H1063" s="2"/>
      <c r="J1063">
        <f t="shared" si="113"/>
        <v>4175</v>
      </c>
      <c r="K1063" t="str">
        <f t="shared" si="114"/>
        <v>殇</v>
      </c>
      <c r="L1063" t="str">
        <f t="shared" si="112"/>
        <v>殤</v>
      </c>
      <c r="M1063" t="str">
        <f t="shared" si="112"/>
        <v/>
      </c>
      <c r="O1063">
        <f t="shared" si="115"/>
        <v>4242</v>
      </c>
      <c r="P1063" t="str">
        <f t="shared" si="116"/>
        <v>钣</v>
      </c>
      <c r="Q1063" t="str">
        <f t="shared" si="117"/>
        <v>鈑</v>
      </c>
      <c r="R1063" t="str">
        <f t="shared" si="118"/>
        <v/>
      </c>
      <c r="U1063">
        <f>MATCH(A1063,Table9[Index],0)</f>
        <v>1830</v>
      </c>
    </row>
    <row r="1064" spans="1:21" ht="15.75" thickBot="1" x14ac:dyDescent="0.3">
      <c r="A1064" s="2">
        <v>4178</v>
      </c>
      <c r="B1064" s="2" t="s">
        <v>4099</v>
      </c>
      <c r="C1064" s="2" t="s">
        <v>4100</v>
      </c>
      <c r="D1064" s="2"/>
      <c r="E1064" s="2">
        <v>4243</v>
      </c>
      <c r="F1064" s="2" t="s">
        <v>4161</v>
      </c>
      <c r="G1064" s="2" t="s">
        <v>4162</v>
      </c>
      <c r="H1064" s="2"/>
      <c r="J1064">
        <f t="shared" si="113"/>
        <v>4178</v>
      </c>
      <c r="K1064" t="str">
        <f t="shared" si="114"/>
        <v>轱</v>
      </c>
      <c r="L1064" t="str">
        <f t="shared" si="112"/>
        <v>軲</v>
      </c>
      <c r="M1064" t="str">
        <f t="shared" si="112"/>
        <v/>
      </c>
      <c r="O1064">
        <f t="shared" si="115"/>
        <v>4243</v>
      </c>
      <c r="P1064" t="str">
        <f t="shared" si="116"/>
        <v>钤</v>
      </c>
      <c r="Q1064" t="str">
        <f t="shared" si="117"/>
        <v>鈐</v>
      </c>
      <c r="R1064" t="str">
        <f t="shared" si="118"/>
        <v/>
      </c>
      <c r="U1064">
        <f>MATCH(A1064,Table9[Index],0)</f>
        <v>1831</v>
      </c>
    </row>
    <row r="1065" spans="1:21" ht="15.75" thickBot="1" x14ac:dyDescent="0.3">
      <c r="A1065" s="2">
        <v>4179</v>
      </c>
      <c r="B1065" s="2" t="s">
        <v>4101</v>
      </c>
      <c r="C1065" s="2" t="s">
        <v>4102</v>
      </c>
      <c r="D1065" s="2"/>
      <c r="E1065" s="2">
        <v>4244</v>
      </c>
      <c r="F1065" s="2" t="s">
        <v>4163</v>
      </c>
      <c r="G1065" s="2" t="s">
        <v>4164</v>
      </c>
      <c r="H1065" s="2"/>
      <c r="J1065">
        <f t="shared" si="113"/>
        <v>4179</v>
      </c>
      <c r="K1065" t="str">
        <f t="shared" si="114"/>
        <v>轲</v>
      </c>
      <c r="L1065" t="str">
        <f t="shared" si="112"/>
        <v>軻</v>
      </c>
      <c r="M1065" t="str">
        <f t="shared" si="112"/>
        <v/>
      </c>
      <c r="O1065">
        <f t="shared" si="115"/>
        <v>4244</v>
      </c>
      <c r="P1065" t="str">
        <f t="shared" si="116"/>
        <v>钨</v>
      </c>
      <c r="Q1065" t="str">
        <f t="shared" si="117"/>
        <v>鎢</v>
      </c>
      <c r="R1065" t="str">
        <f t="shared" si="118"/>
        <v/>
      </c>
      <c r="U1065">
        <f>MATCH(A1065,Table9[Index],0)</f>
        <v>1832</v>
      </c>
    </row>
    <row r="1066" spans="1:21" ht="15.75" thickBot="1" x14ac:dyDescent="0.3">
      <c r="A1066" s="2">
        <v>4180</v>
      </c>
      <c r="B1066" s="2" t="s">
        <v>4103</v>
      </c>
      <c r="C1066" s="2" t="s">
        <v>4104</v>
      </c>
      <c r="D1066" s="2"/>
      <c r="E1066" s="2">
        <v>4245</v>
      </c>
      <c r="F1066" s="2" t="s">
        <v>4165</v>
      </c>
      <c r="G1066" s="2" t="s">
        <v>4166</v>
      </c>
      <c r="H1066" s="2"/>
      <c r="J1066">
        <f t="shared" si="113"/>
        <v>4180</v>
      </c>
      <c r="K1066" t="str">
        <f t="shared" si="114"/>
        <v>轳</v>
      </c>
      <c r="L1066" t="str">
        <f t="shared" si="112"/>
        <v>轤</v>
      </c>
      <c r="M1066" t="str">
        <f t="shared" si="112"/>
        <v/>
      </c>
      <c r="O1066">
        <f t="shared" si="115"/>
        <v>4245</v>
      </c>
      <c r="P1066" t="str">
        <f t="shared" si="116"/>
        <v>钫</v>
      </c>
      <c r="Q1066" t="str">
        <f t="shared" si="117"/>
        <v>鈁</v>
      </c>
      <c r="R1066" t="str">
        <f t="shared" si="118"/>
        <v/>
      </c>
      <c r="U1066">
        <f>MATCH(A1066,Table9[Index],0)</f>
        <v>1833</v>
      </c>
    </row>
    <row r="1067" spans="1:21" ht="15.75" thickBot="1" x14ac:dyDescent="0.3">
      <c r="A1067" s="2">
        <v>4181</v>
      </c>
      <c r="B1067" s="2" t="s">
        <v>4105</v>
      </c>
      <c r="C1067" s="2" t="s">
        <v>4106</v>
      </c>
      <c r="D1067" s="2"/>
      <c r="E1067" s="2">
        <v>4246</v>
      </c>
      <c r="F1067" s="2" t="s">
        <v>4167</v>
      </c>
      <c r="G1067" s="2" t="s">
        <v>4168</v>
      </c>
      <c r="H1067" s="2"/>
      <c r="J1067">
        <f t="shared" si="113"/>
        <v>4181</v>
      </c>
      <c r="K1067" t="str">
        <f t="shared" si="114"/>
        <v>轶</v>
      </c>
      <c r="L1067" t="str">
        <f t="shared" si="112"/>
        <v>軼</v>
      </c>
      <c r="M1067" t="str">
        <f t="shared" si="112"/>
        <v/>
      </c>
      <c r="O1067">
        <f t="shared" si="115"/>
        <v>4246</v>
      </c>
      <c r="P1067" t="str">
        <f t="shared" si="116"/>
        <v>钯</v>
      </c>
      <c r="Q1067" t="str">
        <f t="shared" si="117"/>
        <v>鈀</v>
      </c>
      <c r="R1067" t="str">
        <f t="shared" si="118"/>
        <v/>
      </c>
      <c r="U1067">
        <f>MATCH(A1067,Table9[Index],0)</f>
        <v>1834</v>
      </c>
    </row>
    <row r="1068" spans="1:21" ht="15.75" thickBot="1" x14ac:dyDescent="0.3">
      <c r="A1068" s="2">
        <v>4182</v>
      </c>
      <c r="B1068" s="2" t="s">
        <v>4107</v>
      </c>
      <c r="C1068" s="2" t="s">
        <v>4108</v>
      </c>
      <c r="D1068" s="2"/>
      <c r="E1068" s="2">
        <v>4251</v>
      </c>
      <c r="F1068" s="2" t="s">
        <v>4169</v>
      </c>
      <c r="G1068" s="2"/>
      <c r="H1068" s="2" t="s">
        <v>4170</v>
      </c>
      <c r="J1068">
        <f t="shared" si="113"/>
        <v>4182</v>
      </c>
      <c r="K1068" t="str">
        <f t="shared" si="114"/>
        <v>轸</v>
      </c>
      <c r="L1068" t="str">
        <f t="shared" si="112"/>
        <v>軫</v>
      </c>
      <c r="M1068" t="str">
        <f t="shared" si="112"/>
        <v/>
      </c>
      <c r="O1068">
        <f t="shared" si="115"/>
        <v>4251</v>
      </c>
      <c r="P1068" t="str">
        <f t="shared" si="116"/>
        <v>秕</v>
      </c>
      <c r="Q1068" t="str">
        <f t="shared" si="117"/>
        <v/>
      </c>
      <c r="R1068" t="str">
        <f t="shared" si="118"/>
        <v>粃</v>
      </c>
      <c r="U1068">
        <f>MATCH(A1068,Table9[Index],0)</f>
        <v>1835</v>
      </c>
    </row>
    <row r="1069" spans="1:21" ht="15.75" thickBot="1" x14ac:dyDescent="0.3">
      <c r="A1069" s="2">
        <v>4183</v>
      </c>
      <c r="B1069" s="2" t="s">
        <v>4109</v>
      </c>
      <c r="C1069" s="2" t="s">
        <v>4110</v>
      </c>
      <c r="D1069" s="2"/>
      <c r="E1069" s="2">
        <v>4255</v>
      </c>
      <c r="F1069" s="2" t="s">
        <v>4171</v>
      </c>
      <c r="G1069" s="2" t="s">
        <v>4172</v>
      </c>
      <c r="H1069" s="2"/>
      <c r="J1069">
        <f t="shared" si="113"/>
        <v>4183</v>
      </c>
      <c r="K1069" t="str">
        <f t="shared" si="114"/>
        <v>虿</v>
      </c>
      <c r="L1069" t="str">
        <f t="shared" si="112"/>
        <v>蠆</v>
      </c>
      <c r="M1069" t="str">
        <f t="shared" si="112"/>
        <v/>
      </c>
      <c r="O1069">
        <f t="shared" si="115"/>
        <v>4255</v>
      </c>
      <c r="P1069" t="str">
        <f t="shared" si="116"/>
        <v>笃</v>
      </c>
      <c r="Q1069" t="str">
        <f t="shared" si="117"/>
        <v>篤</v>
      </c>
      <c r="R1069" t="str">
        <f t="shared" si="118"/>
        <v/>
      </c>
      <c r="U1069">
        <f>MATCH(A1069,Table9[Index],0)</f>
        <v>1836</v>
      </c>
    </row>
    <row r="1070" spans="1:21" ht="15.75" thickBot="1" x14ac:dyDescent="0.3">
      <c r="A1070" s="2">
        <v>4185</v>
      </c>
      <c r="B1070" s="2" t="s">
        <v>4111</v>
      </c>
      <c r="C1070" s="2" t="s">
        <v>4112</v>
      </c>
      <c r="D1070" s="2"/>
      <c r="E1070" s="2">
        <v>4256</v>
      </c>
      <c r="F1070" s="2" t="s">
        <v>4173</v>
      </c>
      <c r="G1070" s="2" t="s">
        <v>4174</v>
      </c>
      <c r="H1070" s="2"/>
      <c r="J1070">
        <f t="shared" si="113"/>
        <v>4185</v>
      </c>
      <c r="K1070" t="str">
        <f t="shared" si="114"/>
        <v>觇</v>
      </c>
      <c r="L1070" t="str">
        <f t="shared" si="112"/>
        <v>覘</v>
      </c>
      <c r="M1070" t="str">
        <f t="shared" si="112"/>
        <v/>
      </c>
      <c r="O1070">
        <f t="shared" si="115"/>
        <v>4256</v>
      </c>
      <c r="P1070" t="str">
        <f t="shared" si="116"/>
        <v>俦</v>
      </c>
      <c r="Q1070" t="str">
        <f t="shared" si="117"/>
        <v>儔</v>
      </c>
      <c r="R1070" t="str">
        <f t="shared" si="118"/>
        <v/>
      </c>
      <c r="U1070">
        <f>MATCH(A1070,Table9[Index],0)</f>
        <v>1837</v>
      </c>
    </row>
    <row r="1071" spans="1:21" ht="15.75" thickBot="1" x14ac:dyDescent="0.3">
      <c r="A1071" s="2">
        <v>4189</v>
      </c>
      <c r="B1071" s="2" t="s">
        <v>4113</v>
      </c>
      <c r="C1071" s="2" t="s">
        <v>4114</v>
      </c>
      <c r="D1071" s="2"/>
      <c r="E1071" s="2">
        <v>4257</v>
      </c>
      <c r="F1071" s="2" t="s">
        <v>4175</v>
      </c>
      <c r="G1071" s="2" t="s">
        <v>4176</v>
      </c>
      <c r="H1071" s="2"/>
      <c r="J1071">
        <f t="shared" si="113"/>
        <v>4189</v>
      </c>
      <c r="K1071" t="str">
        <f t="shared" si="114"/>
        <v>眍</v>
      </c>
      <c r="L1071" t="str">
        <f t="shared" si="112"/>
        <v>瞘</v>
      </c>
      <c r="M1071" t="str">
        <f t="shared" si="112"/>
        <v/>
      </c>
      <c r="O1071">
        <f t="shared" si="115"/>
        <v>4257</v>
      </c>
      <c r="P1071" t="str">
        <f t="shared" si="116"/>
        <v>俨</v>
      </c>
      <c r="Q1071" t="str">
        <f t="shared" si="117"/>
        <v>儼</v>
      </c>
      <c r="R1071" t="str">
        <f t="shared" si="118"/>
        <v/>
      </c>
      <c r="U1071">
        <f>MATCH(A1071,Table9[Index],0)</f>
        <v>1838</v>
      </c>
    </row>
    <row r="1072" spans="1:21" ht="15.75" thickBot="1" x14ac:dyDescent="0.3">
      <c r="A1072" s="2">
        <v>4192</v>
      </c>
      <c r="B1072" s="2" t="s">
        <v>4115</v>
      </c>
      <c r="C1072" s="2"/>
      <c r="D1072" s="2" t="s">
        <v>4116</v>
      </c>
      <c r="E1072" s="2">
        <v>4259</v>
      </c>
      <c r="F1072" s="2" t="s">
        <v>4177</v>
      </c>
      <c r="G1072" s="2" t="s">
        <v>4178</v>
      </c>
      <c r="H1072" s="2"/>
      <c r="J1072">
        <f t="shared" si="113"/>
        <v>4192</v>
      </c>
      <c r="K1072" t="str">
        <f t="shared" si="114"/>
        <v>眇</v>
      </c>
      <c r="L1072" t="str">
        <f t="shared" si="112"/>
        <v/>
      </c>
      <c r="M1072" t="str">
        <f t="shared" si="112"/>
        <v>𦕈</v>
      </c>
      <c r="O1072">
        <f t="shared" si="115"/>
        <v>4259</v>
      </c>
      <c r="P1072" t="str">
        <f t="shared" si="116"/>
        <v>俪</v>
      </c>
      <c r="Q1072" t="str">
        <f t="shared" si="117"/>
        <v>儷</v>
      </c>
      <c r="R1072" t="str">
        <f t="shared" si="118"/>
        <v/>
      </c>
      <c r="U1072">
        <f>MATCH(A1072,Table9[Index],0)</f>
        <v>1839</v>
      </c>
    </row>
    <row r="1073" spans="1:21" ht="15.75" thickBot="1" x14ac:dyDescent="0.3">
      <c r="A1073" s="2">
        <v>4201</v>
      </c>
      <c r="B1073" s="2" t="s">
        <v>4117</v>
      </c>
      <c r="C1073" s="2"/>
      <c r="D1073" s="2" t="s">
        <v>4118</v>
      </c>
      <c r="E1073" s="2">
        <v>4267</v>
      </c>
      <c r="F1073" s="2" t="s">
        <v>4179</v>
      </c>
      <c r="G1073" s="2"/>
      <c r="H1073" s="2" t="s">
        <v>4180</v>
      </c>
      <c r="J1073">
        <f t="shared" si="113"/>
        <v>4201</v>
      </c>
      <c r="K1073" t="str">
        <f t="shared" si="114"/>
        <v>昵</v>
      </c>
      <c r="L1073" t="str">
        <f t="shared" si="112"/>
        <v/>
      </c>
      <c r="M1073" t="str">
        <f t="shared" si="112"/>
        <v>暱</v>
      </c>
      <c r="O1073">
        <f t="shared" si="115"/>
        <v>4267</v>
      </c>
      <c r="P1073" t="str">
        <f t="shared" si="116"/>
        <v>俟</v>
      </c>
      <c r="Q1073" t="str">
        <f t="shared" si="117"/>
        <v/>
      </c>
      <c r="R1073" t="str">
        <f t="shared" si="118"/>
        <v>竢</v>
      </c>
      <c r="U1073">
        <f>MATCH(A1073,Table9[Index],0)</f>
        <v>1840</v>
      </c>
    </row>
    <row r="1074" spans="1:21" ht="15.75" thickBot="1" x14ac:dyDescent="0.3">
      <c r="A1074" s="2">
        <v>4203</v>
      </c>
      <c r="B1074" s="2" t="s">
        <v>4119</v>
      </c>
      <c r="C1074" s="2" t="s">
        <v>4120</v>
      </c>
      <c r="D1074" s="2"/>
      <c r="E1074" s="2">
        <v>4269</v>
      </c>
      <c r="F1074" s="2" t="s">
        <v>4181</v>
      </c>
      <c r="G1074" s="2"/>
      <c r="H1074" s="2" t="s">
        <v>4182</v>
      </c>
      <c r="J1074">
        <f t="shared" si="113"/>
        <v>4203</v>
      </c>
      <c r="K1074" t="str">
        <f t="shared" si="114"/>
        <v>哓</v>
      </c>
      <c r="L1074" t="str">
        <f t="shared" si="112"/>
        <v>嘵</v>
      </c>
      <c r="M1074" t="str">
        <f t="shared" si="112"/>
        <v/>
      </c>
      <c r="O1074">
        <f t="shared" si="115"/>
        <v>4269</v>
      </c>
      <c r="P1074" t="str">
        <f t="shared" si="116"/>
        <v>徇</v>
      </c>
      <c r="Q1074" t="str">
        <f t="shared" si="117"/>
        <v/>
      </c>
      <c r="R1074" t="str">
        <f t="shared" si="118"/>
        <v>狥</v>
      </c>
      <c r="U1074">
        <f>MATCH(A1074,Table9[Index],0)</f>
        <v>1841</v>
      </c>
    </row>
    <row r="1075" spans="1:21" ht="15.75" thickBot="1" x14ac:dyDescent="0.3">
      <c r="A1075" s="2">
        <v>4204</v>
      </c>
      <c r="B1075" s="2" t="s">
        <v>4121</v>
      </c>
      <c r="C1075" s="2" t="s">
        <v>4122</v>
      </c>
      <c r="D1075" s="2"/>
      <c r="E1075" s="2">
        <v>4279</v>
      </c>
      <c r="F1075" s="2" t="s">
        <v>4183</v>
      </c>
      <c r="G1075" s="2" t="s">
        <v>4184</v>
      </c>
      <c r="H1075" s="2"/>
      <c r="J1075">
        <f t="shared" si="113"/>
        <v>4204</v>
      </c>
      <c r="K1075" t="str">
        <f t="shared" si="114"/>
        <v>哔</v>
      </c>
      <c r="L1075" t="str">
        <f t="shared" si="112"/>
        <v>嗶</v>
      </c>
      <c r="M1075" t="str">
        <f t="shared" si="112"/>
        <v/>
      </c>
      <c r="O1075">
        <f t="shared" si="115"/>
        <v>4279</v>
      </c>
      <c r="P1075" t="str">
        <f t="shared" si="116"/>
        <v>胨</v>
      </c>
      <c r="Q1075" t="str">
        <f t="shared" si="117"/>
        <v>腖</v>
      </c>
      <c r="R1075" t="str">
        <f t="shared" si="118"/>
        <v/>
      </c>
      <c r="U1075">
        <f>MATCH(A1075,Table9[Index],0)</f>
        <v>1842</v>
      </c>
    </row>
    <row r="1076" spans="1:21" ht="15.75" thickBot="1" x14ac:dyDescent="0.3">
      <c r="A1076" s="2">
        <v>4206</v>
      </c>
      <c r="B1076" s="2" t="s">
        <v>4123</v>
      </c>
      <c r="C1076" s="2"/>
      <c r="D1076" s="2" t="s">
        <v>4124</v>
      </c>
      <c r="E1076" s="2">
        <v>4280</v>
      </c>
      <c r="F1076" s="2" t="s">
        <v>4185</v>
      </c>
      <c r="G1076" s="2" t="s">
        <v>4186</v>
      </c>
      <c r="H1076" s="2"/>
      <c r="J1076">
        <f t="shared" si="113"/>
        <v>4206</v>
      </c>
      <c r="K1076" t="str">
        <f t="shared" si="114"/>
        <v>毗</v>
      </c>
      <c r="L1076" t="str">
        <f t="shared" si="112"/>
        <v/>
      </c>
      <c r="M1076" t="str">
        <f t="shared" si="112"/>
        <v>毘</v>
      </c>
      <c r="O1076">
        <f t="shared" si="115"/>
        <v>4280</v>
      </c>
      <c r="P1076" t="str">
        <f t="shared" si="116"/>
        <v>胪</v>
      </c>
      <c r="Q1076" t="str">
        <f t="shared" si="117"/>
        <v>臚</v>
      </c>
      <c r="R1076" t="str">
        <f t="shared" si="118"/>
        <v/>
      </c>
      <c r="U1076">
        <f>MATCH(A1076,Table9[Index],0)</f>
        <v>1843</v>
      </c>
    </row>
    <row r="1077" spans="1:21" ht="15.75" thickBot="1" x14ac:dyDescent="0.3">
      <c r="A1077" s="2">
        <v>4212</v>
      </c>
      <c r="B1077" s="2" t="s">
        <v>4125</v>
      </c>
      <c r="C1077" s="2"/>
      <c r="D1077" s="2" t="s">
        <v>4126</v>
      </c>
      <c r="E1077" s="2">
        <v>4288</v>
      </c>
      <c r="F1077" s="2" t="s">
        <v>4187</v>
      </c>
      <c r="G1077" s="2" t="s">
        <v>4188</v>
      </c>
      <c r="H1077" s="2" t="s">
        <v>4189</v>
      </c>
      <c r="J1077">
        <f t="shared" si="113"/>
        <v>4212</v>
      </c>
      <c r="K1077" t="str">
        <f t="shared" si="114"/>
        <v>虻</v>
      </c>
      <c r="L1077" t="str">
        <f t="shared" si="112"/>
        <v/>
      </c>
      <c r="M1077" t="str">
        <f t="shared" si="112"/>
        <v>蝱</v>
      </c>
      <c r="O1077">
        <f t="shared" si="115"/>
        <v>4288</v>
      </c>
      <c r="P1077" t="str">
        <f t="shared" si="116"/>
        <v>胫</v>
      </c>
      <c r="Q1077" t="str">
        <f t="shared" si="117"/>
        <v>脛</v>
      </c>
      <c r="R1077" t="str">
        <f t="shared" si="118"/>
        <v>踁</v>
      </c>
      <c r="U1077">
        <f>MATCH(A1077,Table9[Index],0)</f>
        <v>1844</v>
      </c>
    </row>
    <row r="1078" spans="1:21" ht="15.75" thickBot="1" x14ac:dyDescent="0.3">
      <c r="A1078" s="2">
        <v>4215</v>
      </c>
      <c r="B1078" s="2" t="s">
        <v>4127</v>
      </c>
      <c r="C1078" s="2" t="s">
        <v>4128</v>
      </c>
      <c r="D1078" s="2"/>
      <c r="E1078" s="2">
        <v>4289</v>
      </c>
      <c r="F1078" s="2" t="s">
        <v>4190</v>
      </c>
      <c r="G1078" s="2" t="s">
        <v>4191</v>
      </c>
      <c r="H1078" s="2"/>
      <c r="J1078">
        <f t="shared" si="113"/>
        <v>4215</v>
      </c>
      <c r="K1078" t="str">
        <f t="shared" si="114"/>
        <v>哕</v>
      </c>
      <c r="L1078" t="str">
        <f t="shared" si="112"/>
        <v>噦</v>
      </c>
      <c r="M1078" t="str">
        <f t="shared" si="112"/>
        <v/>
      </c>
      <c r="O1078">
        <f t="shared" si="115"/>
        <v>4289</v>
      </c>
      <c r="P1078" t="str">
        <f t="shared" si="116"/>
        <v>鸨</v>
      </c>
      <c r="Q1078" t="str">
        <f t="shared" si="117"/>
        <v>鴇</v>
      </c>
      <c r="R1078" t="str">
        <f t="shared" si="118"/>
        <v/>
      </c>
      <c r="U1078">
        <f>MATCH(A1078,Table9[Index],0)</f>
        <v>1845</v>
      </c>
    </row>
    <row r="1079" spans="1:21" ht="15.75" thickBot="1" x14ac:dyDescent="0.3">
      <c r="A1079" s="2">
        <v>4216</v>
      </c>
      <c r="B1079" s="2" t="s">
        <v>4129</v>
      </c>
      <c r="C1079" s="2" t="s">
        <v>4130</v>
      </c>
      <c r="D1079" s="2"/>
      <c r="E1079" s="2">
        <v>4292</v>
      </c>
      <c r="F1079" s="2" t="s">
        <v>4192</v>
      </c>
      <c r="G1079" s="2" t="s">
        <v>4193</v>
      </c>
      <c r="H1079" s="2"/>
      <c r="J1079">
        <f t="shared" si="113"/>
        <v>4216</v>
      </c>
      <c r="K1079" t="str">
        <f t="shared" si="114"/>
        <v>剐</v>
      </c>
      <c r="L1079" t="str">
        <f t="shared" si="112"/>
        <v>剮</v>
      </c>
      <c r="M1079" t="str">
        <f t="shared" si="112"/>
        <v/>
      </c>
      <c r="O1079">
        <f t="shared" si="115"/>
        <v>4292</v>
      </c>
      <c r="P1079" t="str">
        <f t="shared" si="116"/>
        <v>狯</v>
      </c>
      <c r="Q1079" t="str">
        <f t="shared" si="117"/>
        <v>獪</v>
      </c>
      <c r="R1079" t="str">
        <f t="shared" si="118"/>
        <v/>
      </c>
      <c r="U1079">
        <f>MATCH(A1079,Table9[Index],0)</f>
        <v>1846</v>
      </c>
    </row>
    <row r="1080" spans="1:21" ht="15.75" thickBot="1" x14ac:dyDescent="0.3">
      <c r="A1080" s="2">
        <v>4217</v>
      </c>
      <c r="B1080" s="2" t="s">
        <v>4131</v>
      </c>
      <c r="C1080" s="2" t="s">
        <v>4132</v>
      </c>
      <c r="D1080" s="2"/>
      <c r="E1080" s="2">
        <v>4293</v>
      </c>
      <c r="F1080" s="2" t="s">
        <v>4194</v>
      </c>
      <c r="G1080" s="2" t="s">
        <v>4195</v>
      </c>
      <c r="H1080" s="2"/>
      <c r="J1080">
        <f t="shared" si="113"/>
        <v>4217</v>
      </c>
      <c r="K1080" t="str">
        <f t="shared" si="114"/>
        <v>郧</v>
      </c>
      <c r="L1080" t="str">
        <f t="shared" si="112"/>
        <v>鄖</v>
      </c>
      <c r="M1080" t="str">
        <f t="shared" si="112"/>
        <v/>
      </c>
      <c r="O1080">
        <f t="shared" si="115"/>
        <v>4293</v>
      </c>
      <c r="P1080" t="str">
        <f t="shared" si="116"/>
        <v>飑</v>
      </c>
      <c r="Q1080" t="str">
        <f t="shared" si="117"/>
        <v>颮</v>
      </c>
      <c r="R1080" t="str">
        <f t="shared" si="118"/>
        <v/>
      </c>
      <c r="U1080">
        <f>MATCH(A1080,Table9[Index],0)</f>
        <v>1847</v>
      </c>
    </row>
    <row r="1081" spans="1:21" ht="15.75" thickBot="1" x14ac:dyDescent="0.3">
      <c r="A1081" s="2">
        <v>4220</v>
      </c>
      <c r="B1081" s="2" t="s">
        <v>4133</v>
      </c>
      <c r="C1081" s="2"/>
      <c r="D1081" s="2" t="s">
        <v>4134</v>
      </c>
      <c r="E1081" s="2">
        <v>4295</v>
      </c>
      <c r="F1081" s="2" t="s">
        <v>4196</v>
      </c>
      <c r="G1081" s="2" t="s">
        <v>4197</v>
      </c>
      <c r="H1081" s="2"/>
      <c r="J1081">
        <f t="shared" si="113"/>
        <v>4220</v>
      </c>
      <c r="K1081" t="str">
        <f t="shared" si="114"/>
        <v>咿</v>
      </c>
      <c r="L1081" t="str">
        <f t="shared" si="112"/>
        <v/>
      </c>
      <c r="M1081" t="str">
        <f t="shared" si="112"/>
        <v>吚</v>
      </c>
      <c r="O1081">
        <f t="shared" si="115"/>
        <v>4295</v>
      </c>
      <c r="P1081" t="str">
        <f t="shared" si="116"/>
        <v>狲</v>
      </c>
      <c r="Q1081" t="str">
        <f t="shared" si="117"/>
        <v>猻</v>
      </c>
      <c r="R1081" t="str">
        <f t="shared" si="118"/>
        <v/>
      </c>
      <c r="U1081">
        <f>MATCH(A1081,Table9[Index],0)</f>
        <v>1848</v>
      </c>
    </row>
    <row r="1082" spans="1:21" x14ac:dyDescent="0.25">
      <c r="A1082" s="19"/>
      <c r="B1082" s="19"/>
      <c r="C1082" s="19"/>
      <c r="D1082" s="19"/>
      <c r="E1082" s="19"/>
      <c r="F1082" s="19"/>
      <c r="G1082" s="19"/>
      <c r="H1082" s="19"/>
      <c r="J1082" t="str">
        <f t="shared" si="113"/>
        <v/>
      </c>
      <c r="K1082" t="str">
        <f t="shared" si="114"/>
        <v/>
      </c>
      <c r="L1082" t="str">
        <f t="shared" si="112"/>
        <v/>
      </c>
      <c r="M1082" t="str">
        <f t="shared" si="112"/>
        <v/>
      </c>
      <c r="O1082" t="str">
        <f t="shared" si="115"/>
        <v/>
      </c>
      <c r="P1082" t="str">
        <f t="shared" si="116"/>
        <v/>
      </c>
      <c r="Q1082" t="str">
        <f t="shared" si="117"/>
        <v/>
      </c>
      <c r="R1082" t="str">
        <f t="shared" si="118"/>
        <v/>
      </c>
      <c r="U1082" t="e">
        <f>MATCH(A1082,Table9[Index],0)</f>
        <v>#N/A</v>
      </c>
    </row>
    <row r="1083" spans="1:21" ht="15.75" thickBot="1" x14ac:dyDescent="0.3">
      <c r="A1083" s="14"/>
      <c r="J1083" t="str">
        <f t="shared" si="113"/>
        <v/>
      </c>
      <c r="K1083" t="str">
        <f t="shared" si="114"/>
        <v/>
      </c>
      <c r="L1083" t="str">
        <f t="shared" si="112"/>
        <v/>
      </c>
      <c r="M1083" t="str">
        <f t="shared" si="112"/>
        <v/>
      </c>
      <c r="O1083" t="str">
        <f t="shared" si="115"/>
        <v/>
      </c>
      <c r="P1083" t="str">
        <f t="shared" si="116"/>
        <v/>
      </c>
      <c r="Q1083" t="str">
        <f t="shared" si="117"/>
        <v/>
      </c>
      <c r="R1083" t="str">
        <f t="shared" si="118"/>
        <v/>
      </c>
      <c r="U1083" t="e">
        <f>MATCH(A1083,Table9[Index],0)</f>
        <v>#N/A</v>
      </c>
    </row>
    <row r="1084" spans="1:21" ht="15.75" thickBot="1" x14ac:dyDescent="0.3">
      <c r="A1084" s="20" t="s">
        <v>0</v>
      </c>
      <c r="B1084" s="21"/>
      <c r="C1084" s="1" t="s">
        <v>1</v>
      </c>
      <c r="D1084" s="1" t="s">
        <v>2</v>
      </c>
      <c r="E1084" s="20" t="s">
        <v>0</v>
      </c>
      <c r="F1084" s="21"/>
      <c r="G1084" s="1" t="s">
        <v>1</v>
      </c>
      <c r="H1084" s="1" t="s">
        <v>2</v>
      </c>
      <c r="J1084" t="str">
        <f t="shared" si="113"/>
        <v>规范字</v>
      </c>
      <c r="K1084" t="str">
        <f t="shared" si="114"/>
        <v/>
      </c>
      <c r="L1084" t="str">
        <f t="shared" si="112"/>
        <v>体</v>
      </c>
      <c r="M1084" t="str">
        <f t="shared" si="112"/>
        <v>体</v>
      </c>
      <c r="O1084" t="str">
        <f t="shared" si="115"/>
        <v>规范字</v>
      </c>
      <c r="P1084" t="str">
        <f t="shared" si="116"/>
        <v/>
      </c>
      <c r="Q1084" t="str">
        <f t="shared" si="117"/>
        <v>体</v>
      </c>
      <c r="R1084" t="str">
        <f t="shared" si="118"/>
        <v>体</v>
      </c>
      <c r="U1084" t="e">
        <f>MATCH(A1084,Table9[Index],0)</f>
        <v>#N/A</v>
      </c>
    </row>
    <row r="1085" spans="1:21" ht="15.75" thickBot="1" x14ac:dyDescent="0.3">
      <c r="A1085" s="2">
        <v>4299</v>
      </c>
      <c r="B1085" s="2" t="s">
        <v>4198</v>
      </c>
      <c r="C1085" s="2" t="s">
        <v>4199</v>
      </c>
      <c r="D1085" s="2" t="s">
        <v>4200</v>
      </c>
      <c r="E1085" s="2">
        <v>4372</v>
      </c>
      <c r="F1085" s="2" t="s">
        <v>4262</v>
      </c>
      <c r="G1085" s="2" t="s">
        <v>4263</v>
      </c>
      <c r="H1085" s="2"/>
      <c r="J1085">
        <f t="shared" si="113"/>
        <v>4299</v>
      </c>
      <c r="K1085" t="str">
        <f t="shared" si="114"/>
        <v>饷</v>
      </c>
      <c r="L1085" t="str">
        <f t="shared" si="112"/>
        <v>餉</v>
      </c>
      <c r="M1085" t="str">
        <f t="shared" si="112"/>
        <v>饟</v>
      </c>
      <c r="O1085">
        <f t="shared" si="115"/>
        <v>4372</v>
      </c>
      <c r="P1085" t="str">
        <f t="shared" si="116"/>
        <v>诳</v>
      </c>
      <c r="Q1085" t="str">
        <f t="shared" si="117"/>
        <v>誑</v>
      </c>
      <c r="R1085" t="str">
        <f t="shared" si="118"/>
        <v/>
      </c>
      <c r="U1085">
        <f>MATCH(A1085,Table9[Index],0)</f>
        <v>1879</v>
      </c>
    </row>
    <row r="1086" spans="1:21" ht="15.75" thickBot="1" x14ac:dyDescent="0.3">
      <c r="A1086" s="2">
        <v>4300</v>
      </c>
      <c r="B1086" s="2" t="s">
        <v>4201</v>
      </c>
      <c r="C1086" s="2" t="s">
        <v>4202</v>
      </c>
      <c r="D1086" s="2"/>
      <c r="E1086" s="2">
        <v>4373</v>
      </c>
      <c r="F1086" s="2" t="s">
        <v>4264</v>
      </c>
      <c r="G1086" s="2" t="s">
        <v>4265</v>
      </c>
      <c r="H1086" s="2" t="s">
        <v>4266</v>
      </c>
      <c r="J1086">
        <f t="shared" si="113"/>
        <v>4300</v>
      </c>
      <c r="K1086" t="str">
        <f t="shared" si="114"/>
        <v>饸</v>
      </c>
      <c r="L1086" t="str">
        <f t="shared" si="112"/>
        <v>餄</v>
      </c>
      <c r="M1086" t="str">
        <f t="shared" si="112"/>
        <v/>
      </c>
      <c r="O1086">
        <f t="shared" si="115"/>
        <v>4373</v>
      </c>
      <c r="P1086" t="str">
        <f t="shared" si="116"/>
        <v>鸩</v>
      </c>
      <c r="Q1086" t="str">
        <f t="shared" si="117"/>
        <v>鴆</v>
      </c>
      <c r="R1086" t="str">
        <f t="shared" si="118"/>
        <v>酖</v>
      </c>
      <c r="U1086">
        <f>MATCH(A1086,Table9[Index],0)</f>
        <v>1880</v>
      </c>
    </row>
    <row r="1087" spans="1:21" ht="15.75" thickBot="1" x14ac:dyDescent="0.3">
      <c r="A1087" s="2">
        <v>4301</v>
      </c>
      <c r="B1087" s="2" t="s">
        <v>4203</v>
      </c>
      <c r="C1087" s="2" t="s">
        <v>4204</v>
      </c>
      <c r="D1087" s="2"/>
      <c r="E1087" s="2">
        <v>4382</v>
      </c>
      <c r="F1087" s="2" t="s">
        <v>4267</v>
      </c>
      <c r="G1087" s="2" t="s">
        <v>4268</v>
      </c>
      <c r="H1087" s="2"/>
      <c r="J1087">
        <f t="shared" si="113"/>
        <v>4301</v>
      </c>
      <c r="K1087" t="str">
        <f t="shared" si="114"/>
        <v>饹</v>
      </c>
      <c r="L1087" t="str">
        <f t="shared" ref="L1087:M1150" si="119">IF(ISBLANK(C1087),"",  IF(LEN(C1087)&gt;=3,MID(C1087,2,LEN(C1087)-2),C1087))</f>
        <v>餎</v>
      </c>
      <c r="M1087" t="str">
        <f t="shared" si="119"/>
        <v/>
      </c>
      <c r="O1087">
        <f t="shared" si="115"/>
        <v>4382</v>
      </c>
      <c r="P1087" t="str">
        <f t="shared" si="116"/>
        <v>娅</v>
      </c>
      <c r="Q1087" t="str">
        <f t="shared" si="117"/>
        <v>婭</v>
      </c>
      <c r="R1087" t="str">
        <f t="shared" si="118"/>
        <v/>
      </c>
      <c r="U1087">
        <f>MATCH(A1087,Table9[Index],0)</f>
        <v>1881</v>
      </c>
    </row>
    <row r="1088" spans="1:21" ht="15.75" thickBot="1" x14ac:dyDescent="0.3">
      <c r="A1088" s="2">
        <v>4303</v>
      </c>
      <c r="B1088" s="2" t="s">
        <v>4205</v>
      </c>
      <c r="C1088" s="2" t="s">
        <v>4206</v>
      </c>
      <c r="D1088" s="2"/>
      <c r="E1088" s="2">
        <v>4384</v>
      </c>
      <c r="F1088" s="2" t="s">
        <v>4269</v>
      </c>
      <c r="G1088" s="2" t="s">
        <v>4270</v>
      </c>
      <c r="H1088" s="2"/>
      <c r="J1088">
        <f t="shared" si="113"/>
        <v>4303</v>
      </c>
      <c r="K1088" t="str">
        <f t="shared" si="114"/>
        <v>孪</v>
      </c>
      <c r="L1088" t="str">
        <f t="shared" si="119"/>
        <v>孿</v>
      </c>
      <c r="M1088" t="str">
        <f t="shared" si="119"/>
        <v/>
      </c>
      <c r="O1088">
        <f t="shared" si="115"/>
        <v>4384</v>
      </c>
      <c r="P1088" t="str">
        <f t="shared" si="116"/>
        <v>娆</v>
      </c>
      <c r="Q1088" t="str">
        <f t="shared" si="117"/>
        <v>嬈</v>
      </c>
      <c r="R1088" t="str">
        <f t="shared" si="118"/>
        <v/>
      </c>
      <c r="U1088">
        <f>MATCH(A1088,Table9[Index],0)</f>
        <v>1882</v>
      </c>
    </row>
    <row r="1089" spans="1:21" ht="15.75" thickBot="1" x14ac:dyDescent="0.3">
      <c r="A1089" s="2">
        <v>4304</v>
      </c>
      <c r="B1089" s="2" t="s">
        <v>4207</v>
      </c>
      <c r="C1089" s="2" t="s">
        <v>4208</v>
      </c>
      <c r="D1089" s="2"/>
      <c r="E1089" s="2">
        <v>4389</v>
      </c>
      <c r="F1089" s="2" t="s">
        <v>4271</v>
      </c>
      <c r="G1089" s="2" t="s">
        <v>4272</v>
      </c>
      <c r="H1089" s="2"/>
      <c r="J1089">
        <f t="shared" si="113"/>
        <v>4304</v>
      </c>
      <c r="K1089" t="str">
        <f t="shared" si="114"/>
        <v>娈</v>
      </c>
      <c r="L1089" t="str">
        <f t="shared" si="119"/>
        <v>孌</v>
      </c>
      <c r="M1089" t="str">
        <f t="shared" si="119"/>
        <v/>
      </c>
      <c r="O1089">
        <f t="shared" si="115"/>
        <v>4389</v>
      </c>
      <c r="P1089" t="str">
        <f t="shared" si="116"/>
        <v>怼</v>
      </c>
      <c r="Q1089" t="str">
        <f t="shared" si="117"/>
        <v>懟</v>
      </c>
      <c r="R1089" t="str">
        <f t="shared" si="118"/>
        <v/>
      </c>
      <c r="U1089">
        <f>MATCH(A1089,Table9[Index],0)</f>
        <v>1883</v>
      </c>
    </row>
    <row r="1090" spans="1:21" ht="15.75" thickBot="1" x14ac:dyDescent="0.3">
      <c r="A1090" s="2">
        <v>4308</v>
      </c>
      <c r="B1090" s="2" t="s">
        <v>4209</v>
      </c>
      <c r="C1090" s="2" t="s">
        <v>4210</v>
      </c>
      <c r="D1090" s="2"/>
      <c r="E1090" s="2">
        <v>4393</v>
      </c>
      <c r="F1090" s="2" t="s">
        <v>4273</v>
      </c>
      <c r="G1090" s="2" t="s">
        <v>4274</v>
      </c>
      <c r="H1090" s="2"/>
      <c r="J1090">
        <f t="shared" si="113"/>
        <v>4308</v>
      </c>
      <c r="K1090" t="str">
        <f t="shared" si="114"/>
        <v>疬</v>
      </c>
      <c r="L1090" t="str">
        <f t="shared" si="119"/>
        <v>癧</v>
      </c>
      <c r="M1090" t="str">
        <f t="shared" si="119"/>
        <v/>
      </c>
      <c r="O1090">
        <f t="shared" si="115"/>
        <v>4393</v>
      </c>
      <c r="P1090" t="str">
        <f t="shared" si="116"/>
        <v>绔</v>
      </c>
      <c r="Q1090" t="str">
        <f t="shared" si="117"/>
        <v>絝</v>
      </c>
      <c r="R1090" t="str">
        <f t="shared" si="118"/>
        <v/>
      </c>
      <c r="U1090">
        <f>MATCH(A1090,Table9[Index],0)</f>
        <v>1884</v>
      </c>
    </row>
    <row r="1091" spans="1:21" ht="15.75" thickBot="1" x14ac:dyDescent="0.3">
      <c r="A1091" s="2">
        <v>4311</v>
      </c>
      <c r="B1091" s="2" t="s">
        <v>4211</v>
      </c>
      <c r="C1091" s="2" t="s">
        <v>4212</v>
      </c>
      <c r="D1091" s="2"/>
      <c r="E1091" s="2">
        <v>4394</v>
      </c>
      <c r="F1091" s="2" t="s">
        <v>4275</v>
      </c>
      <c r="G1091" s="2" t="s">
        <v>4276</v>
      </c>
      <c r="H1091" s="2"/>
      <c r="J1091">
        <f t="shared" ref="J1091:J1154" si="120">IF(ISBLANK(A1091),"",A1091)</f>
        <v>4311</v>
      </c>
      <c r="K1091" t="str">
        <f t="shared" ref="K1091:K1154" si="121">IF(ISBLANK(B1091),"",B1091)</f>
        <v>疭</v>
      </c>
      <c r="L1091" t="str">
        <f t="shared" si="119"/>
        <v>瘲</v>
      </c>
      <c r="M1091" t="str">
        <f t="shared" si="119"/>
        <v/>
      </c>
      <c r="O1091">
        <f t="shared" ref="O1091:O1154" si="122">IF(ISBLANK(E1091),"",E1091)</f>
        <v>4394</v>
      </c>
      <c r="P1091" t="str">
        <f t="shared" ref="P1091:P1154" si="123">IF(ISBLANK(F1091),"",F1091)</f>
        <v>骁</v>
      </c>
      <c r="Q1091" t="str">
        <f t="shared" ref="Q1091:Q1154" si="124">IF(ISBLANK(G1091),"",  IF(LEN(G1091)&gt;=3,MID(G1091,2,LEN(G1091)-2),G1091))</f>
        <v>驍</v>
      </c>
      <c r="R1091" t="str">
        <f t="shared" ref="R1091:R1154" si="125">IF(ISBLANK(H1091),"",  IF(LEN(H1091)&gt;=3,MID(H1091,2,LEN(H1091)-2),H1091))</f>
        <v/>
      </c>
      <c r="U1091">
        <f>MATCH(A1091,Table9[Index],0)</f>
        <v>1885</v>
      </c>
    </row>
    <row r="1092" spans="1:21" ht="15.75" thickBot="1" x14ac:dyDescent="0.3">
      <c r="A1092" s="2">
        <v>4315</v>
      </c>
      <c r="B1092" s="2" t="s">
        <v>4213</v>
      </c>
      <c r="C1092" s="2" t="s">
        <v>4214</v>
      </c>
      <c r="D1092" s="2" t="s">
        <v>4215</v>
      </c>
      <c r="E1092" s="2">
        <v>4395</v>
      </c>
      <c r="F1092" s="2" t="s">
        <v>4277</v>
      </c>
      <c r="G1092" s="2" t="s">
        <v>4278</v>
      </c>
      <c r="H1092" s="2"/>
      <c r="J1092">
        <f t="shared" si="120"/>
        <v>4315</v>
      </c>
      <c r="K1092" t="str">
        <f t="shared" si="121"/>
        <v>飒</v>
      </c>
      <c r="L1092" t="str">
        <f t="shared" si="119"/>
        <v>颯</v>
      </c>
      <c r="M1092" t="str">
        <f t="shared" si="119"/>
        <v>䬃</v>
      </c>
      <c r="O1092">
        <f t="shared" si="122"/>
        <v>4395</v>
      </c>
      <c r="P1092" t="str">
        <f t="shared" si="123"/>
        <v>骅</v>
      </c>
      <c r="Q1092" t="str">
        <f t="shared" si="124"/>
        <v>驊</v>
      </c>
      <c r="R1092" t="str">
        <f t="shared" si="125"/>
        <v/>
      </c>
      <c r="U1092">
        <f>MATCH(A1092,Table9[Index],0)</f>
        <v>1886</v>
      </c>
    </row>
    <row r="1093" spans="1:21" ht="15.75" thickBot="1" x14ac:dyDescent="0.3">
      <c r="A1093" s="2">
        <v>4316</v>
      </c>
      <c r="B1093" s="2" t="s">
        <v>4216</v>
      </c>
      <c r="C1093" s="2" t="s">
        <v>4217</v>
      </c>
      <c r="D1093" s="2"/>
      <c r="E1093" s="2">
        <v>4396</v>
      </c>
      <c r="F1093" s="2" t="s">
        <v>4279</v>
      </c>
      <c r="G1093" s="2" t="s">
        <v>4280</v>
      </c>
      <c r="H1093" s="2"/>
      <c r="J1093">
        <f t="shared" si="120"/>
        <v>4316</v>
      </c>
      <c r="K1093" t="str">
        <f t="shared" si="121"/>
        <v>闼</v>
      </c>
      <c r="L1093" t="str">
        <f t="shared" si="119"/>
        <v>闥</v>
      </c>
      <c r="M1093" t="str">
        <f t="shared" si="119"/>
        <v/>
      </c>
      <c r="O1093">
        <f t="shared" si="122"/>
        <v>4396</v>
      </c>
      <c r="P1093" t="str">
        <f t="shared" si="123"/>
        <v>绗</v>
      </c>
      <c r="Q1093" t="str">
        <f t="shared" si="124"/>
        <v>絎</v>
      </c>
      <c r="R1093" t="str">
        <f t="shared" si="125"/>
        <v/>
      </c>
      <c r="U1093">
        <f>MATCH(A1093,Table9[Index],0)</f>
        <v>1887</v>
      </c>
    </row>
    <row r="1094" spans="1:21" ht="15.75" thickBot="1" x14ac:dyDescent="0.3">
      <c r="A1094" s="2">
        <v>4317</v>
      </c>
      <c r="B1094" s="2" t="s">
        <v>4218</v>
      </c>
      <c r="C1094" s="2" t="s">
        <v>4219</v>
      </c>
      <c r="D1094" s="2"/>
      <c r="E1094" s="2">
        <v>4397</v>
      </c>
      <c r="F1094" s="2" t="s">
        <v>4281</v>
      </c>
      <c r="G1094" s="2" t="s">
        <v>4282</v>
      </c>
      <c r="H1094" s="2"/>
      <c r="J1094">
        <f t="shared" si="120"/>
        <v>4317</v>
      </c>
      <c r="K1094" t="str">
        <f t="shared" si="121"/>
        <v>闾</v>
      </c>
      <c r="L1094" t="str">
        <f t="shared" si="119"/>
        <v>閭</v>
      </c>
      <c r="M1094" t="str">
        <f t="shared" si="119"/>
        <v/>
      </c>
      <c r="O1094">
        <f t="shared" si="122"/>
        <v>4397</v>
      </c>
      <c r="P1094" t="str">
        <f t="shared" si="123"/>
        <v>绛</v>
      </c>
      <c r="Q1094" t="str">
        <f t="shared" si="124"/>
        <v>絳</v>
      </c>
      <c r="R1094" t="str">
        <f t="shared" si="125"/>
        <v/>
      </c>
      <c r="U1094">
        <f>MATCH(A1094,Table9[Index],0)</f>
        <v>1888</v>
      </c>
    </row>
    <row r="1095" spans="1:21" ht="15.75" thickBot="1" x14ac:dyDescent="0.3">
      <c r="A1095" s="2">
        <v>4318</v>
      </c>
      <c r="B1095" s="2" t="s">
        <v>4220</v>
      </c>
      <c r="C1095" s="2" t="s">
        <v>4221</v>
      </c>
      <c r="D1095" s="2"/>
      <c r="E1095" s="2">
        <v>4398</v>
      </c>
      <c r="F1095" s="2" t="s">
        <v>4283</v>
      </c>
      <c r="G1095" s="2" t="s">
        <v>4284</v>
      </c>
      <c r="H1095" s="2"/>
      <c r="J1095">
        <f t="shared" si="120"/>
        <v>4318</v>
      </c>
      <c r="K1095" t="str">
        <f t="shared" si="121"/>
        <v>闿</v>
      </c>
      <c r="L1095" t="str">
        <f t="shared" si="119"/>
        <v>闓</v>
      </c>
      <c r="M1095" t="str">
        <f t="shared" si="119"/>
        <v/>
      </c>
      <c r="O1095">
        <f t="shared" si="122"/>
        <v>4398</v>
      </c>
      <c r="P1095" t="str">
        <f t="shared" si="123"/>
        <v>骈</v>
      </c>
      <c r="Q1095" t="str">
        <f t="shared" si="124"/>
        <v>駢</v>
      </c>
      <c r="R1095" t="str">
        <f t="shared" si="125"/>
        <v/>
      </c>
      <c r="U1095">
        <f>MATCH(A1095,Table9[Index],0)</f>
        <v>1889</v>
      </c>
    </row>
    <row r="1096" spans="1:21" ht="15.75" thickBot="1" x14ac:dyDescent="0.3">
      <c r="A1096" s="2">
        <v>4319</v>
      </c>
      <c r="B1096" s="2" t="s">
        <v>4222</v>
      </c>
      <c r="C1096" s="2" t="s">
        <v>4223</v>
      </c>
      <c r="D1096" s="2"/>
      <c r="E1096" s="2">
        <v>4403</v>
      </c>
      <c r="F1096" s="2" t="s">
        <v>4285</v>
      </c>
      <c r="G1096" s="2" t="s">
        <v>4286</v>
      </c>
      <c r="H1096" s="2"/>
      <c r="J1096">
        <f t="shared" si="120"/>
        <v>4319</v>
      </c>
      <c r="K1096" t="str">
        <f t="shared" si="121"/>
        <v>阂</v>
      </c>
      <c r="L1096" t="str">
        <f t="shared" si="119"/>
        <v>閡</v>
      </c>
      <c r="M1096" t="str">
        <f t="shared" si="119"/>
        <v/>
      </c>
      <c r="O1096">
        <f t="shared" si="122"/>
        <v>4403</v>
      </c>
      <c r="P1096" t="str">
        <f t="shared" si="123"/>
        <v>顼</v>
      </c>
      <c r="Q1096" t="str">
        <f t="shared" si="124"/>
        <v>頊</v>
      </c>
      <c r="R1096" t="str">
        <f t="shared" si="125"/>
        <v/>
      </c>
      <c r="U1096">
        <f>MATCH(A1096,Table9[Index],0)</f>
        <v>1890</v>
      </c>
    </row>
    <row r="1097" spans="1:21" ht="15.75" thickBot="1" x14ac:dyDescent="0.3">
      <c r="A1097" s="2">
        <v>4322</v>
      </c>
      <c r="B1097" s="2" t="s">
        <v>4224</v>
      </c>
      <c r="C1097" s="2"/>
      <c r="D1097" s="2" t="s">
        <v>4225</v>
      </c>
      <c r="E1097" s="2">
        <v>4404</v>
      </c>
      <c r="F1097" s="2" t="s">
        <v>4287</v>
      </c>
      <c r="G1097" s="2" t="s">
        <v>4288</v>
      </c>
      <c r="H1097" s="2"/>
      <c r="J1097">
        <f t="shared" si="120"/>
        <v>4322</v>
      </c>
      <c r="K1097" t="str">
        <f t="shared" si="121"/>
        <v>籼</v>
      </c>
      <c r="L1097" t="str">
        <f t="shared" si="119"/>
        <v/>
      </c>
      <c r="M1097" t="str">
        <f t="shared" si="119"/>
        <v>秈</v>
      </c>
      <c r="O1097">
        <f t="shared" si="122"/>
        <v>4404</v>
      </c>
      <c r="P1097" t="str">
        <f t="shared" si="123"/>
        <v>珰</v>
      </c>
      <c r="Q1097" t="str">
        <f t="shared" si="124"/>
        <v>璫</v>
      </c>
      <c r="R1097" t="str">
        <f t="shared" si="125"/>
        <v/>
      </c>
      <c r="U1097">
        <f>MATCH(A1097,Table9[Index],0)</f>
        <v>1891</v>
      </c>
    </row>
    <row r="1098" spans="1:21" ht="15.75" thickBot="1" x14ac:dyDescent="0.3">
      <c r="A1098" s="2">
        <v>4326</v>
      </c>
      <c r="B1098" s="2" t="s">
        <v>4226</v>
      </c>
      <c r="C1098" s="2" t="s">
        <v>4227</v>
      </c>
      <c r="D1098" s="2"/>
      <c r="E1098" s="2">
        <v>4410</v>
      </c>
      <c r="F1098" s="2" t="s">
        <v>4289</v>
      </c>
      <c r="G1098" s="2" t="s">
        <v>4290</v>
      </c>
      <c r="H1098" s="2"/>
      <c r="J1098">
        <f t="shared" si="120"/>
        <v>4326</v>
      </c>
      <c r="K1098" t="str">
        <f t="shared" si="121"/>
        <v>炽</v>
      </c>
      <c r="L1098" t="str">
        <f t="shared" si="119"/>
        <v>熾</v>
      </c>
      <c r="M1098" t="str">
        <f t="shared" si="119"/>
        <v/>
      </c>
      <c r="O1098">
        <f t="shared" si="122"/>
        <v>4410</v>
      </c>
      <c r="P1098" t="str">
        <f t="shared" si="123"/>
        <v>珲</v>
      </c>
      <c r="Q1098" t="str">
        <f t="shared" si="124"/>
        <v>琿</v>
      </c>
      <c r="R1098" t="str">
        <f t="shared" si="125"/>
        <v/>
      </c>
      <c r="U1098">
        <f>MATCH(A1098,Table9[Index],0)</f>
        <v>1892</v>
      </c>
    </row>
    <row r="1099" spans="1:21" ht="15.75" thickBot="1" x14ac:dyDescent="0.3">
      <c r="A1099" s="2">
        <v>4327</v>
      </c>
      <c r="B1099" s="2" t="s">
        <v>4228</v>
      </c>
      <c r="C1099" s="2"/>
      <c r="D1099" s="2" t="s">
        <v>4229</v>
      </c>
      <c r="E1099" s="2">
        <v>4415</v>
      </c>
      <c r="F1099" s="2" t="s">
        <v>4291</v>
      </c>
      <c r="G1099" s="2" t="s">
        <v>4292</v>
      </c>
      <c r="H1099" s="2"/>
      <c r="J1099">
        <f t="shared" si="120"/>
        <v>4327</v>
      </c>
      <c r="K1099" t="str">
        <f t="shared" si="121"/>
        <v>炯</v>
      </c>
      <c r="L1099" t="str">
        <f t="shared" si="119"/>
        <v/>
      </c>
      <c r="M1099" t="str">
        <f t="shared" si="119"/>
        <v>烱</v>
      </c>
      <c r="O1099">
        <f t="shared" si="122"/>
        <v>4415</v>
      </c>
      <c r="P1099" t="str">
        <f t="shared" si="123"/>
        <v>埘</v>
      </c>
      <c r="Q1099" t="str">
        <f t="shared" si="124"/>
        <v>塒</v>
      </c>
      <c r="R1099" t="str">
        <f t="shared" si="125"/>
        <v/>
      </c>
      <c r="U1099">
        <f>MATCH(A1099,Table9[Index],0)</f>
        <v>1893</v>
      </c>
    </row>
    <row r="1100" spans="1:21" ht="15.75" thickBot="1" x14ac:dyDescent="0.3">
      <c r="A1100" s="2">
        <v>4330</v>
      </c>
      <c r="B1100" s="2" t="s">
        <v>4230</v>
      </c>
      <c r="C1100" s="2" t="s">
        <v>4231</v>
      </c>
      <c r="D1100" s="2"/>
      <c r="E1100" s="2">
        <v>4416</v>
      </c>
      <c r="F1100" s="2" t="s">
        <v>4293</v>
      </c>
      <c r="G1100" s="2" t="s">
        <v>4294</v>
      </c>
      <c r="H1100" s="2" t="s">
        <v>4295</v>
      </c>
      <c r="J1100">
        <f t="shared" si="120"/>
        <v>4330</v>
      </c>
      <c r="K1100" t="str">
        <f t="shared" si="121"/>
        <v>烃</v>
      </c>
      <c r="L1100" t="str">
        <f t="shared" si="119"/>
        <v>烴</v>
      </c>
      <c r="M1100" t="str">
        <f t="shared" si="119"/>
        <v/>
      </c>
      <c r="O1100">
        <f t="shared" si="122"/>
        <v>4416</v>
      </c>
      <c r="P1100" t="str">
        <f t="shared" si="123"/>
        <v>埙</v>
      </c>
      <c r="Q1100" t="str">
        <f t="shared" si="124"/>
        <v>塤</v>
      </c>
      <c r="R1100" t="str">
        <f t="shared" si="125"/>
        <v>壎</v>
      </c>
      <c r="U1100">
        <f>MATCH(A1100,Table9[Index],0)</f>
        <v>1894</v>
      </c>
    </row>
    <row r="1101" spans="1:21" ht="15.75" thickBot="1" x14ac:dyDescent="0.3">
      <c r="A1101" s="2">
        <v>4335</v>
      </c>
      <c r="B1101" s="2" t="s">
        <v>4232</v>
      </c>
      <c r="C1101" s="2" t="s">
        <v>4233</v>
      </c>
      <c r="D1101" s="2"/>
      <c r="E1101" s="2">
        <v>4417</v>
      </c>
      <c r="F1101" s="2" t="s">
        <v>4296</v>
      </c>
      <c r="G1101" s="2" t="s">
        <v>4297</v>
      </c>
      <c r="H1101" s="2"/>
      <c r="J1101">
        <f t="shared" si="120"/>
        <v>4335</v>
      </c>
      <c r="K1101" t="str">
        <f t="shared" si="121"/>
        <v>浃</v>
      </c>
      <c r="L1101" t="str">
        <f t="shared" si="119"/>
        <v>浹</v>
      </c>
      <c r="M1101" t="str">
        <f t="shared" si="119"/>
        <v/>
      </c>
      <c r="O1101">
        <f t="shared" si="122"/>
        <v>4417</v>
      </c>
      <c r="P1101" t="str">
        <f t="shared" si="123"/>
        <v>埚</v>
      </c>
      <c r="Q1101" t="str">
        <f t="shared" si="124"/>
        <v>堝</v>
      </c>
      <c r="R1101" t="str">
        <f t="shared" si="125"/>
        <v/>
      </c>
      <c r="U1101">
        <f>MATCH(A1101,Table9[Index],0)</f>
        <v>1895</v>
      </c>
    </row>
    <row r="1102" spans="1:21" ht="15.75" thickBot="1" x14ac:dyDescent="0.3">
      <c r="A1102" s="2">
        <v>4339</v>
      </c>
      <c r="B1102" s="2" t="s">
        <v>4234</v>
      </c>
      <c r="C1102" s="2"/>
      <c r="D1102" s="2" t="s">
        <v>4235</v>
      </c>
      <c r="E1102" s="2">
        <v>4423</v>
      </c>
      <c r="F1102" s="2" t="s">
        <v>4298</v>
      </c>
      <c r="G1102" s="2" t="s">
        <v>4299</v>
      </c>
      <c r="H1102" s="2"/>
      <c r="J1102">
        <f t="shared" si="120"/>
        <v>4339</v>
      </c>
      <c r="K1102" t="str">
        <f t="shared" si="121"/>
        <v>涎</v>
      </c>
      <c r="L1102" t="str">
        <f t="shared" si="119"/>
        <v/>
      </c>
      <c r="M1102" t="str">
        <f t="shared" si="119"/>
        <v>㳄</v>
      </c>
      <c r="O1102">
        <f t="shared" si="122"/>
        <v>4423</v>
      </c>
      <c r="P1102" t="str">
        <f t="shared" si="123"/>
        <v>贽</v>
      </c>
      <c r="Q1102" t="str">
        <f t="shared" si="124"/>
        <v>贄</v>
      </c>
      <c r="R1102" t="str">
        <f t="shared" si="125"/>
        <v/>
      </c>
      <c r="U1102">
        <f>MATCH(A1102,Table9[Index],0)</f>
        <v>1896</v>
      </c>
    </row>
    <row r="1103" spans="1:21" ht="15.75" thickBot="1" x14ac:dyDescent="0.3">
      <c r="A1103" s="2">
        <v>4342</v>
      </c>
      <c r="B1103" s="2" t="s">
        <v>4236</v>
      </c>
      <c r="C1103" s="2" t="s">
        <v>4237</v>
      </c>
      <c r="D1103" s="2"/>
      <c r="E1103" s="2">
        <v>4426</v>
      </c>
      <c r="F1103" s="2" t="s">
        <v>4300</v>
      </c>
      <c r="G1103" s="2"/>
      <c r="H1103" s="2" t="s">
        <v>4301</v>
      </c>
      <c r="J1103">
        <f t="shared" si="120"/>
        <v>4342</v>
      </c>
      <c r="K1103" t="str">
        <f t="shared" si="121"/>
        <v>浍</v>
      </c>
      <c r="L1103" t="str">
        <f t="shared" si="119"/>
        <v>澮</v>
      </c>
      <c r="M1103" t="str">
        <f t="shared" si="119"/>
        <v/>
      </c>
      <c r="O1103">
        <f t="shared" si="122"/>
        <v>4426</v>
      </c>
      <c r="P1103" t="str">
        <f t="shared" si="123"/>
        <v>盍</v>
      </c>
      <c r="Q1103" t="str">
        <f t="shared" si="124"/>
        <v/>
      </c>
      <c r="R1103" t="str">
        <f t="shared" si="125"/>
        <v>盇</v>
      </c>
      <c r="U1103">
        <f>MATCH(A1103,Table9[Index],0)</f>
        <v>1897</v>
      </c>
    </row>
    <row r="1104" spans="1:21" ht="15.75" thickBot="1" x14ac:dyDescent="0.3">
      <c r="A1104" s="2">
        <v>4345</v>
      </c>
      <c r="B1104" s="2" t="s">
        <v>4238</v>
      </c>
      <c r="C1104" s="2" t="s">
        <v>4239</v>
      </c>
      <c r="D1104" s="2"/>
      <c r="E1104" s="2">
        <v>4429</v>
      </c>
      <c r="F1104" s="2" t="s">
        <v>4302</v>
      </c>
      <c r="G1104" s="2" t="s">
        <v>4303</v>
      </c>
      <c r="H1104" s="2"/>
      <c r="J1104">
        <f t="shared" si="120"/>
        <v>4345</v>
      </c>
      <c r="K1104" t="str">
        <f t="shared" si="121"/>
        <v>浒</v>
      </c>
      <c r="L1104" t="str">
        <f t="shared" si="119"/>
        <v>滸</v>
      </c>
      <c r="M1104" t="str">
        <f t="shared" si="119"/>
        <v/>
      </c>
      <c r="O1104">
        <f t="shared" si="122"/>
        <v>4429</v>
      </c>
      <c r="P1104" t="str">
        <f t="shared" si="123"/>
        <v>莳</v>
      </c>
      <c r="Q1104" t="str">
        <f t="shared" si="124"/>
        <v>蒔</v>
      </c>
      <c r="R1104" t="str">
        <f t="shared" si="125"/>
        <v/>
      </c>
      <c r="U1104">
        <f>MATCH(A1104,Table9[Index],0)</f>
        <v>1898</v>
      </c>
    </row>
    <row r="1105" spans="1:21" ht="15.75" thickBot="1" x14ac:dyDescent="0.3">
      <c r="A1105" s="2">
        <v>4346</v>
      </c>
      <c r="B1105" s="2" t="s">
        <v>4240</v>
      </c>
      <c r="C1105" s="2" t="s">
        <v>4241</v>
      </c>
      <c r="D1105" s="2"/>
      <c r="E1105" s="2">
        <v>4430</v>
      </c>
      <c r="F1105" s="2" t="s">
        <v>4304</v>
      </c>
      <c r="G1105" s="2" t="s">
        <v>4305</v>
      </c>
      <c r="H1105" s="2"/>
      <c r="J1105">
        <f t="shared" si="120"/>
        <v>4346</v>
      </c>
      <c r="K1105" t="str">
        <f t="shared" si="121"/>
        <v>浔</v>
      </c>
      <c r="L1105" t="str">
        <f t="shared" si="119"/>
        <v>潯</v>
      </c>
      <c r="M1105" t="str">
        <f t="shared" si="119"/>
        <v/>
      </c>
      <c r="O1105">
        <f t="shared" si="122"/>
        <v>4430</v>
      </c>
      <c r="P1105" t="str">
        <f t="shared" si="123"/>
        <v>莴</v>
      </c>
      <c r="Q1105" t="str">
        <f t="shared" si="124"/>
        <v>萵</v>
      </c>
      <c r="R1105" t="str">
        <f t="shared" si="125"/>
        <v/>
      </c>
      <c r="U1105">
        <f>MATCH(A1105,Table9[Index],0)</f>
        <v>1899</v>
      </c>
    </row>
    <row r="1106" spans="1:21" ht="15.75" thickBot="1" x14ac:dyDescent="0.3">
      <c r="A1106" s="2">
        <v>4347</v>
      </c>
      <c r="B1106" s="2" t="s">
        <v>4242</v>
      </c>
      <c r="C1106" s="2" t="s">
        <v>4243</v>
      </c>
      <c r="D1106" s="2"/>
      <c r="E1106" s="2">
        <v>4435</v>
      </c>
      <c r="F1106" s="2" t="s">
        <v>4306</v>
      </c>
      <c r="G1106" s="2"/>
      <c r="H1106" s="2" t="s">
        <v>4307</v>
      </c>
      <c r="J1106">
        <f t="shared" si="120"/>
        <v>4347</v>
      </c>
      <c r="K1106" t="str">
        <f t="shared" si="121"/>
        <v>浕</v>
      </c>
      <c r="L1106" t="str">
        <f t="shared" si="119"/>
        <v>濜</v>
      </c>
      <c r="M1106" t="str">
        <f t="shared" si="119"/>
        <v/>
      </c>
      <c r="O1106">
        <f t="shared" si="122"/>
        <v>4435</v>
      </c>
      <c r="P1106" t="str">
        <f t="shared" si="123"/>
        <v>莅</v>
      </c>
      <c r="Q1106" t="str">
        <f t="shared" si="124"/>
        <v/>
      </c>
      <c r="R1106" t="str">
        <f t="shared" si="125"/>
        <v>涖蒞</v>
      </c>
      <c r="U1106">
        <f>MATCH(A1106,Table9[Index],0)</f>
        <v>1900</v>
      </c>
    </row>
    <row r="1107" spans="1:21" ht="15.75" thickBot="1" x14ac:dyDescent="0.3">
      <c r="A1107" s="2">
        <v>4349</v>
      </c>
      <c r="B1107" s="2" t="s">
        <v>4244</v>
      </c>
      <c r="C1107" s="2" t="s">
        <v>4245</v>
      </c>
      <c r="D1107" s="2"/>
      <c r="E1107" s="2">
        <v>4439</v>
      </c>
      <c r="F1107" s="2" t="s">
        <v>4308</v>
      </c>
      <c r="G1107" s="2" t="s">
        <v>4309</v>
      </c>
      <c r="H1107" s="2"/>
      <c r="J1107">
        <f t="shared" si="120"/>
        <v>4349</v>
      </c>
      <c r="K1107" t="str">
        <f t="shared" si="121"/>
        <v>恸</v>
      </c>
      <c r="L1107" t="str">
        <f t="shared" si="119"/>
        <v>慟</v>
      </c>
      <c r="M1107" t="str">
        <f t="shared" si="119"/>
        <v/>
      </c>
      <c r="O1107">
        <f t="shared" si="122"/>
        <v>4439</v>
      </c>
      <c r="P1107" t="str">
        <f t="shared" si="123"/>
        <v>莸</v>
      </c>
      <c r="Q1107" t="str">
        <f t="shared" si="124"/>
        <v>蕕</v>
      </c>
      <c r="R1107" t="str">
        <f t="shared" si="125"/>
        <v/>
      </c>
      <c r="U1107">
        <f>MATCH(A1107,Table9[Index],0)</f>
        <v>1901</v>
      </c>
    </row>
    <row r="1108" spans="1:21" ht="15.75" thickBot="1" x14ac:dyDescent="0.3">
      <c r="A1108" s="2">
        <v>4351</v>
      </c>
      <c r="B1108" s="2" t="s">
        <v>4246</v>
      </c>
      <c r="C1108" s="2" t="s">
        <v>4247</v>
      </c>
      <c r="D1108" s="2"/>
      <c r="E1108" s="2">
        <v>4445</v>
      </c>
      <c r="F1108" s="2" t="s">
        <v>4310</v>
      </c>
      <c r="G1108" s="2" t="s">
        <v>4311</v>
      </c>
      <c r="H1108" s="2"/>
      <c r="J1108">
        <f t="shared" si="120"/>
        <v>4351</v>
      </c>
      <c r="K1108" t="str">
        <f t="shared" si="121"/>
        <v>恹</v>
      </c>
      <c r="L1108" t="str">
        <f t="shared" si="119"/>
        <v>懨</v>
      </c>
      <c r="M1108" t="str">
        <f t="shared" si="119"/>
        <v/>
      </c>
      <c r="O1108">
        <f t="shared" si="122"/>
        <v>4445</v>
      </c>
      <c r="P1108" t="str">
        <f t="shared" si="123"/>
        <v>鸪</v>
      </c>
      <c r="Q1108" t="str">
        <f t="shared" si="124"/>
        <v>鴣</v>
      </c>
      <c r="R1108" t="str">
        <f t="shared" si="125"/>
        <v/>
      </c>
      <c r="U1108">
        <f>MATCH(A1108,Table9[Index],0)</f>
        <v>1902</v>
      </c>
    </row>
    <row r="1109" spans="1:21" ht="15.75" thickBot="1" x14ac:dyDescent="0.3">
      <c r="A1109" s="2">
        <v>4353</v>
      </c>
      <c r="B1109" s="2" t="s">
        <v>4248</v>
      </c>
      <c r="C1109" s="2" t="s">
        <v>4249</v>
      </c>
      <c r="D1109" s="2"/>
      <c r="E1109" s="2">
        <v>4446</v>
      </c>
      <c r="F1109" s="2" t="s">
        <v>4312</v>
      </c>
      <c r="G1109" s="2" t="s">
        <v>4313</v>
      </c>
      <c r="H1109" s="2" t="s">
        <v>4314</v>
      </c>
      <c r="J1109">
        <f t="shared" si="120"/>
        <v>4353</v>
      </c>
      <c r="K1109" t="str">
        <f t="shared" si="121"/>
        <v>恺</v>
      </c>
      <c r="L1109" t="str">
        <f t="shared" si="119"/>
        <v>愷</v>
      </c>
      <c r="M1109" t="str">
        <f t="shared" si="119"/>
        <v/>
      </c>
      <c r="O1109">
        <f t="shared" si="122"/>
        <v>4446</v>
      </c>
      <c r="P1109" t="str">
        <f t="shared" si="123"/>
        <v>莼</v>
      </c>
      <c r="Q1109" t="str">
        <f t="shared" si="124"/>
        <v>蒓</v>
      </c>
      <c r="R1109" t="str">
        <f t="shared" si="125"/>
        <v>蓴</v>
      </c>
      <c r="U1109">
        <f>MATCH(A1109,Table9[Index],0)</f>
        <v>1903</v>
      </c>
    </row>
    <row r="1110" spans="1:21" ht="15.75" thickBot="1" x14ac:dyDescent="0.3">
      <c r="A1110" s="2">
        <v>4354</v>
      </c>
      <c r="B1110" s="2" t="s">
        <v>4250</v>
      </c>
      <c r="C1110" s="2" t="s">
        <v>4251</v>
      </c>
      <c r="D1110" s="2"/>
      <c r="E1110" s="2">
        <v>4451</v>
      </c>
      <c r="F1110" s="2" t="s">
        <v>4315</v>
      </c>
      <c r="G1110" s="2" t="s">
        <v>4316</v>
      </c>
      <c r="H1110" s="2"/>
      <c r="J1110">
        <f t="shared" si="120"/>
        <v>4354</v>
      </c>
      <c r="K1110" t="str">
        <f t="shared" si="121"/>
        <v>恻</v>
      </c>
      <c r="L1110" t="str">
        <f t="shared" si="119"/>
        <v>惻</v>
      </c>
      <c r="M1110" t="str">
        <f t="shared" si="119"/>
        <v/>
      </c>
      <c r="O1110">
        <f t="shared" si="122"/>
        <v>4451</v>
      </c>
      <c r="P1110" t="str">
        <f t="shared" si="123"/>
        <v>桡</v>
      </c>
      <c r="Q1110" t="str">
        <f t="shared" si="124"/>
        <v>橈</v>
      </c>
      <c r="R1110" t="str">
        <f t="shared" si="125"/>
        <v/>
      </c>
      <c r="U1110">
        <f>MATCH(A1110,Table9[Index],0)</f>
        <v>1904</v>
      </c>
    </row>
    <row r="1111" spans="1:21" ht="15.75" thickBot="1" x14ac:dyDescent="0.3">
      <c r="A1111" s="2">
        <v>4357</v>
      </c>
      <c r="B1111" s="2" t="s">
        <v>4252</v>
      </c>
      <c r="C1111" s="2" t="s">
        <v>4253</v>
      </c>
      <c r="D1111" s="2"/>
      <c r="E1111" s="2">
        <v>4453</v>
      </c>
      <c r="F1111" s="2" t="s">
        <v>4317</v>
      </c>
      <c r="G1111" s="2" t="s">
        <v>4318</v>
      </c>
      <c r="H1111" s="2"/>
      <c r="J1111">
        <f t="shared" si="120"/>
        <v>4357</v>
      </c>
      <c r="K1111" t="str">
        <f t="shared" si="121"/>
        <v>恽</v>
      </c>
      <c r="L1111" t="str">
        <f t="shared" si="119"/>
        <v>惲</v>
      </c>
      <c r="M1111" t="str">
        <f t="shared" si="119"/>
        <v/>
      </c>
      <c r="O1111">
        <f t="shared" si="122"/>
        <v>4453</v>
      </c>
      <c r="P1111" t="str">
        <f t="shared" si="123"/>
        <v>桢</v>
      </c>
      <c r="Q1111" t="str">
        <f t="shared" si="124"/>
        <v>楨</v>
      </c>
      <c r="R1111" t="str">
        <f t="shared" si="125"/>
        <v/>
      </c>
      <c r="U1111">
        <f>MATCH(A1111,Table9[Index],0)</f>
        <v>1905</v>
      </c>
    </row>
    <row r="1112" spans="1:21" ht="15.75" thickBot="1" x14ac:dyDescent="0.3">
      <c r="A1112" s="2">
        <v>4361</v>
      </c>
      <c r="B1112" s="2" t="s">
        <v>4254</v>
      </c>
      <c r="C1112" s="2"/>
      <c r="D1112" s="2" t="s">
        <v>4255</v>
      </c>
      <c r="E1112" s="2">
        <v>4454</v>
      </c>
      <c r="F1112" s="2" t="s">
        <v>4319</v>
      </c>
      <c r="G1112" s="2" t="s">
        <v>4320</v>
      </c>
      <c r="H1112" s="2"/>
      <c r="J1112">
        <f t="shared" si="120"/>
        <v>4361</v>
      </c>
      <c r="K1112" t="str">
        <f t="shared" si="121"/>
        <v>衽</v>
      </c>
      <c r="L1112" t="str">
        <f t="shared" si="119"/>
        <v/>
      </c>
      <c r="M1112" t="str">
        <f t="shared" si="119"/>
        <v>袵</v>
      </c>
      <c r="O1112">
        <f t="shared" si="122"/>
        <v>4454</v>
      </c>
      <c r="P1112" t="str">
        <f t="shared" si="123"/>
        <v>桤</v>
      </c>
      <c r="Q1112" t="str">
        <f t="shared" si="124"/>
        <v>榿</v>
      </c>
      <c r="R1112" t="str">
        <f t="shared" si="125"/>
        <v/>
      </c>
      <c r="U1112">
        <f>MATCH(A1112,Table9[Index],0)</f>
        <v>1906</v>
      </c>
    </row>
    <row r="1113" spans="1:21" ht="15.75" thickBot="1" x14ac:dyDescent="0.3">
      <c r="A1113" s="2">
        <v>4368</v>
      </c>
      <c r="B1113" s="2" t="s">
        <v>4256</v>
      </c>
      <c r="C1113" s="2" t="s">
        <v>4257</v>
      </c>
      <c r="D1113" s="2"/>
      <c r="E1113" s="2">
        <v>4459</v>
      </c>
      <c r="F1113" s="2" t="s">
        <v>4321</v>
      </c>
      <c r="G1113" s="2" t="s">
        <v>4322</v>
      </c>
      <c r="H1113" s="2"/>
      <c r="J1113">
        <f t="shared" si="120"/>
        <v>4368</v>
      </c>
      <c r="K1113" t="str">
        <f t="shared" si="121"/>
        <v>诮</v>
      </c>
      <c r="L1113" t="str">
        <f t="shared" si="119"/>
        <v>誚</v>
      </c>
      <c r="M1113" t="str">
        <f t="shared" si="119"/>
        <v/>
      </c>
      <c r="O1113">
        <f t="shared" si="122"/>
        <v>4459</v>
      </c>
      <c r="P1113" t="str">
        <f t="shared" si="123"/>
        <v>桧</v>
      </c>
      <c r="Q1113" t="str">
        <f t="shared" si="124"/>
        <v>檜</v>
      </c>
      <c r="R1113" t="str">
        <f t="shared" si="125"/>
        <v/>
      </c>
      <c r="U1113">
        <f>MATCH(A1113,Table9[Index],0)</f>
        <v>1907</v>
      </c>
    </row>
    <row r="1114" spans="1:21" ht="15.75" thickBot="1" x14ac:dyDescent="0.3">
      <c r="A1114" s="2">
        <v>4370</v>
      </c>
      <c r="B1114" s="2" t="s">
        <v>4258</v>
      </c>
      <c r="C1114" s="2" t="s">
        <v>4259</v>
      </c>
      <c r="D1114" s="2"/>
      <c r="E1114" s="2">
        <v>4470</v>
      </c>
      <c r="F1114" s="2" t="s">
        <v>4323</v>
      </c>
      <c r="G1114" s="2" t="s">
        <v>4324</v>
      </c>
      <c r="H1114" s="2"/>
      <c r="J1114">
        <f t="shared" si="120"/>
        <v>4370</v>
      </c>
      <c r="K1114" t="str">
        <f t="shared" si="121"/>
        <v>祢</v>
      </c>
      <c r="L1114" t="str">
        <f t="shared" si="119"/>
        <v>禰</v>
      </c>
      <c r="M1114" t="str">
        <f t="shared" si="119"/>
        <v/>
      </c>
      <c r="O1114">
        <f t="shared" si="122"/>
        <v>4470</v>
      </c>
      <c r="P1114" t="str">
        <f t="shared" si="123"/>
        <v>逦</v>
      </c>
      <c r="Q1114" t="str">
        <f t="shared" si="124"/>
        <v>邐</v>
      </c>
      <c r="R1114" t="str">
        <f t="shared" si="125"/>
        <v/>
      </c>
      <c r="U1114">
        <f>MATCH(A1114,Table9[Index],0)</f>
        <v>1908</v>
      </c>
    </row>
    <row r="1115" spans="1:21" ht="15.75" thickBot="1" x14ac:dyDescent="0.3">
      <c r="A1115" s="2">
        <v>4371</v>
      </c>
      <c r="B1115" s="2" t="s">
        <v>4260</v>
      </c>
      <c r="C1115" s="2" t="s">
        <v>4261</v>
      </c>
      <c r="D1115" s="2"/>
      <c r="E1115" s="2">
        <v>4475</v>
      </c>
      <c r="F1115" s="2" t="s">
        <v>4325</v>
      </c>
      <c r="G1115" s="2" t="s">
        <v>4326</v>
      </c>
      <c r="H1115" s="2"/>
      <c r="J1115">
        <f t="shared" si="120"/>
        <v>4371</v>
      </c>
      <c r="K1115" t="str">
        <f t="shared" si="121"/>
        <v>诰</v>
      </c>
      <c r="L1115" t="str">
        <f t="shared" si="119"/>
        <v>誥</v>
      </c>
      <c r="M1115" t="str">
        <f t="shared" si="119"/>
        <v/>
      </c>
      <c r="O1115">
        <f t="shared" si="122"/>
        <v>4475</v>
      </c>
      <c r="P1115" t="str">
        <f t="shared" si="123"/>
        <v>砺</v>
      </c>
      <c r="Q1115" t="str">
        <f t="shared" si="124"/>
        <v>礪</v>
      </c>
      <c r="R1115" t="str">
        <f t="shared" si="125"/>
        <v/>
      </c>
      <c r="U1115">
        <f>MATCH(A1115,Table9[Index],0)</f>
        <v>1909</v>
      </c>
    </row>
    <row r="1116" spans="1:21" x14ac:dyDescent="0.25">
      <c r="A1116" s="19"/>
      <c r="B1116" s="19"/>
      <c r="C1116" s="19"/>
      <c r="D1116" s="19"/>
      <c r="E1116" s="19"/>
      <c r="F1116" s="19"/>
      <c r="G1116" s="19"/>
      <c r="H1116" s="19"/>
      <c r="J1116" t="str">
        <f t="shared" si="120"/>
        <v/>
      </c>
      <c r="K1116" t="str">
        <f t="shared" si="121"/>
        <v/>
      </c>
      <c r="L1116" t="str">
        <f t="shared" si="119"/>
        <v/>
      </c>
      <c r="M1116" t="str">
        <f t="shared" si="119"/>
        <v/>
      </c>
      <c r="O1116" t="str">
        <f t="shared" si="122"/>
        <v/>
      </c>
      <c r="P1116" t="str">
        <f t="shared" si="123"/>
        <v/>
      </c>
      <c r="Q1116" t="str">
        <f t="shared" si="124"/>
        <v/>
      </c>
      <c r="R1116" t="str">
        <f t="shared" si="125"/>
        <v/>
      </c>
      <c r="U1116" t="e">
        <f>MATCH(A1116,Table9[Index],0)</f>
        <v>#N/A</v>
      </c>
    </row>
    <row r="1117" spans="1:21" ht="15.75" thickBot="1" x14ac:dyDescent="0.3">
      <c r="A1117" s="14"/>
      <c r="J1117" t="str">
        <f t="shared" si="120"/>
        <v/>
      </c>
      <c r="K1117" t="str">
        <f t="shared" si="121"/>
        <v/>
      </c>
      <c r="L1117" t="str">
        <f t="shared" si="119"/>
        <v/>
      </c>
      <c r="M1117" t="str">
        <f t="shared" si="119"/>
        <v/>
      </c>
      <c r="O1117" t="str">
        <f t="shared" si="122"/>
        <v/>
      </c>
      <c r="P1117" t="str">
        <f t="shared" si="123"/>
        <v/>
      </c>
      <c r="Q1117" t="str">
        <f t="shared" si="124"/>
        <v/>
      </c>
      <c r="R1117" t="str">
        <f t="shared" si="125"/>
        <v/>
      </c>
      <c r="U1117" t="e">
        <f>MATCH(A1117,Table9[Index],0)</f>
        <v>#N/A</v>
      </c>
    </row>
    <row r="1118" spans="1:21" ht="15.75" thickBot="1" x14ac:dyDescent="0.3">
      <c r="A1118" s="20" t="s">
        <v>0</v>
      </c>
      <c r="B1118" s="21"/>
      <c r="C1118" s="1" t="s">
        <v>1</v>
      </c>
      <c r="D1118" s="1" t="s">
        <v>2</v>
      </c>
      <c r="E1118" s="20" t="s">
        <v>0</v>
      </c>
      <c r="F1118" s="21"/>
      <c r="G1118" s="1" t="s">
        <v>1</v>
      </c>
      <c r="H1118" s="1" t="s">
        <v>2</v>
      </c>
      <c r="J1118" t="str">
        <f t="shared" si="120"/>
        <v>规范字</v>
      </c>
      <c r="K1118" t="str">
        <f t="shared" si="121"/>
        <v/>
      </c>
      <c r="L1118" t="str">
        <f t="shared" si="119"/>
        <v>体</v>
      </c>
      <c r="M1118" t="str">
        <f t="shared" si="119"/>
        <v>体</v>
      </c>
      <c r="O1118" t="str">
        <f t="shared" si="122"/>
        <v>规范字</v>
      </c>
      <c r="P1118" t="str">
        <f t="shared" si="123"/>
        <v/>
      </c>
      <c r="Q1118" t="str">
        <f t="shared" si="124"/>
        <v>体</v>
      </c>
      <c r="R1118" t="str">
        <f t="shared" si="125"/>
        <v>体</v>
      </c>
      <c r="U1118" t="e">
        <f>MATCH(A1118,Table9[Index],0)</f>
        <v>#N/A</v>
      </c>
    </row>
    <row r="1119" spans="1:21" ht="15.75" thickBot="1" x14ac:dyDescent="0.3">
      <c r="A1119" s="2">
        <v>4476</v>
      </c>
      <c r="B1119" s="2" t="s">
        <v>4327</v>
      </c>
      <c r="C1119" s="2"/>
      <c r="D1119" s="2" t="s">
        <v>4328</v>
      </c>
      <c r="E1119" s="2">
        <v>4538</v>
      </c>
      <c r="F1119" s="2" t="s">
        <v>4390</v>
      </c>
      <c r="G1119" s="2" t="s">
        <v>4391</v>
      </c>
      <c r="H1119" s="2"/>
      <c r="J1119">
        <f t="shared" si="120"/>
        <v>4476</v>
      </c>
      <c r="K1119" t="str">
        <f t="shared" si="121"/>
        <v>砧</v>
      </c>
      <c r="L1119" t="str">
        <f t="shared" si="119"/>
        <v/>
      </c>
      <c r="M1119" t="str">
        <f t="shared" si="119"/>
        <v>碪</v>
      </c>
      <c r="O1119">
        <f t="shared" si="122"/>
        <v>4538</v>
      </c>
      <c r="P1119" t="str">
        <f t="shared" si="123"/>
        <v>铄</v>
      </c>
      <c r="Q1119" t="str">
        <f t="shared" si="124"/>
        <v>鑠</v>
      </c>
      <c r="R1119" t="str">
        <f t="shared" si="125"/>
        <v/>
      </c>
      <c r="U1119">
        <f>MATCH(A1119,Table9[Index],0)</f>
        <v>1941</v>
      </c>
    </row>
    <row r="1120" spans="1:21" ht="15.75" thickBot="1" x14ac:dyDescent="0.3">
      <c r="A1120" s="2">
        <v>4483</v>
      </c>
      <c r="B1120" s="2" t="s">
        <v>4329</v>
      </c>
      <c r="C1120" s="2" t="s">
        <v>4330</v>
      </c>
      <c r="D1120" s="2"/>
      <c r="E1120" s="2">
        <v>4539</v>
      </c>
      <c r="F1120" s="2" t="s">
        <v>4392</v>
      </c>
      <c r="G1120" s="2" t="s">
        <v>4393</v>
      </c>
      <c r="H1120" s="2"/>
      <c r="J1120">
        <f t="shared" si="120"/>
        <v>4483</v>
      </c>
      <c r="K1120" t="str">
        <f t="shared" si="121"/>
        <v>砻</v>
      </c>
      <c r="L1120" t="str">
        <f t="shared" si="119"/>
        <v>礱</v>
      </c>
      <c r="M1120" t="str">
        <f t="shared" si="119"/>
        <v/>
      </c>
      <c r="O1120">
        <f t="shared" si="122"/>
        <v>4539</v>
      </c>
      <c r="P1120" t="str">
        <f t="shared" si="123"/>
        <v>铆</v>
      </c>
      <c r="Q1120" t="str">
        <f t="shared" si="124"/>
        <v>鉚</v>
      </c>
      <c r="R1120" t="str">
        <f t="shared" si="125"/>
        <v/>
      </c>
      <c r="U1120">
        <f>MATCH(A1120,Table9[Index],0)</f>
        <v>1942</v>
      </c>
    </row>
    <row r="1121" spans="1:21" ht="15.75" thickBot="1" x14ac:dyDescent="0.3">
      <c r="A1121" s="2">
        <v>4484</v>
      </c>
      <c r="B1121" s="2" t="s">
        <v>4331</v>
      </c>
      <c r="C1121" s="2" t="s">
        <v>4332</v>
      </c>
      <c r="D1121" s="2"/>
      <c r="E1121" s="2">
        <v>4540</v>
      </c>
      <c r="F1121" s="2" t="s">
        <v>4394</v>
      </c>
      <c r="G1121" s="2" t="s">
        <v>4395</v>
      </c>
      <c r="H1121" s="2"/>
      <c r="J1121">
        <f t="shared" si="120"/>
        <v>4484</v>
      </c>
      <c r="K1121" t="str">
        <f t="shared" si="121"/>
        <v>轼</v>
      </c>
      <c r="L1121" t="str">
        <f t="shared" si="119"/>
        <v>軾</v>
      </c>
      <c r="M1121" t="str">
        <f t="shared" si="119"/>
        <v/>
      </c>
      <c r="O1121">
        <f t="shared" si="122"/>
        <v>4540</v>
      </c>
      <c r="P1121" t="str">
        <f t="shared" si="123"/>
        <v>铈</v>
      </c>
      <c r="Q1121" t="str">
        <f t="shared" si="124"/>
        <v>鈰</v>
      </c>
      <c r="R1121" t="str">
        <f t="shared" si="125"/>
        <v/>
      </c>
      <c r="U1121">
        <f>MATCH(A1121,Table9[Index],0)</f>
        <v>1943</v>
      </c>
    </row>
    <row r="1122" spans="1:21" ht="15.75" thickBot="1" x14ac:dyDescent="0.3">
      <c r="A1122" s="2">
        <v>4485</v>
      </c>
      <c r="B1122" s="2" t="s">
        <v>4333</v>
      </c>
      <c r="C1122" s="2" t="s">
        <v>4334</v>
      </c>
      <c r="D1122" s="2"/>
      <c r="E1122" s="2">
        <v>4541</v>
      </c>
      <c r="F1122" s="2" t="s">
        <v>4396</v>
      </c>
      <c r="G1122" s="2" t="s">
        <v>4397</v>
      </c>
      <c r="H1122" s="2"/>
      <c r="J1122">
        <f t="shared" si="120"/>
        <v>4485</v>
      </c>
      <c r="K1122" t="str">
        <f t="shared" si="121"/>
        <v>轾</v>
      </c>
      <c r="L1122" t="str">
        <f t="shared" si="119"/>
        <v>輊</v>
      </c>
      <c r="M1122" t="str">
        <f t="shared" si="119"/>
        <v/>
      </c>
      <c r="O1122">
        <f t="shared" si="122"/>
        <v>4541</v>
      </c>
      <c r="P1122" t="str">
        <f t="shared" si="123"/>
        <v>铉</v>
      </c>
      <c r="Q1122" t="str">
        <f t="shared" si="124"/>
        <v>鉉</v>
      </c>
      <c r="R1122" t="str">
        <f t="shared" si="125"/>
        <v/>
      </c>
      <c r="U1122">
        <f>MATCH(A1122,Table9[Index],0)</f>
        <v>1944</v>
      </c>
    </row>
    <row r="1123" spans="1:21" ht="15.75" thickBot="1" x14ac:dyDescent="0.3">
      <c r="A1123" s="2">
        <v>4486</v>
      </c>
      <c r="B1123" s="2" t="s">
        <v>4335</v>
      </c>
      <c r="C1123" s="2" t="s">
        <v>4336</v>
      </c>
      <c r="D1123" s="2"/>
      <c r="E1123" s="2">
        <v>4542</v>
      </c>
      <c r="F1123" s="2" t="s">
        <v>4398</v>
      </c>
      <c r="G1123" s="2" t="s">
        <v>4399</v>
      </c>
      <c r="H1123" s="2"/>
      <c r="J1123">
        <f t="shared" si="120"/>
        <v>4486</v>
      </c>
      <c r="K1123" t="str">
        <f t="shared" si="121"/>
        <v>辂</v>
      </c>
      <c r="L1123" t="str">
        <f t="shared" si="119"/>
        <v>輅</v>
      </c>
      <c r="M1123" t="str">
        <f t="shared" si="119"/>
        <v/>
      </c>
      <c r="O1123">
        <f t="shared" si="122"/>
        <v>4542</v>
      </c>
      <c r="P1123" t="str">
        <f t="shared" si="123"/>
        <v>铊</v>
      </c>
      <c r="Q1123" t="str">
        <f t="shared" si="124"/>
        <v>鉈</v>
      </c>
      <c r="R1123" t="str">
        <f t="shared" si="125"/>
        <v/>
      </c>
      <c r="U1123">
        <f>MATCH(A1123,Table9[Index],0)</f>
        <v>1945</v>
      </c>
    </row>
    <row r="1124" spans="1:21" ht="15.75" thickBot="1" x14ac:dyDescent="0.3">
      <c r="A1124" s="2">
        <v>4487</v>
      </c>
      <c r="B1124" s="2" t="s">
        <v>4337</v>
      </c>
      <c r="C1124" s="2" t="s">
        <v>4338</v>
      </c>
      <c r="D1124" s="2"/>
      <c r="E1124" s="2">
        <v>4543</v>
      </c>
      <c r="F1124" s="2" t="s">
        <v>4400</v>
      </c>
      <c r="G1124" s="2" t="s">
        <v>4401</v>
      </c>
      <c r="H1124" s="2"/>
      <c r="J1124">
        <f t="shared" si="120"/>
        <v>4487</v>
      </c>
      <c r="K1124" t="str">
        <f t="shared" si="121"/>
        <v>鸫</v>
      </c>
      <c r="L1124" t="str">
        <f t="shared" si="119"/>
        <v>鶇</v>
      </c>
      <c r="M1124" t="str">
        <f t="shared" si="119"/>
        <v/>
      </c>
      <c r="O1124">
        <f t="shared" si="122"/>
        <v>4543</v>
      </c>
      <c r="P1124" t="str">
        <f t="shared" si="123"/>
        <v>铋</v>
      </c>
      <c r="Q1124" t="str">
        <f t="shared" si="124"/>
        <v>鉍</v>
      </c>
      <c r="R1124" t="str">
        <f t="shared" si="125"/>
        <v/>
      </c>
      <c r="U1124">
        <f>MATCH(A1124,Table9[Index],0)</f>
        <v>1946</v>
      </c>
    </row>
    <row r="1125" spans="1:21" ht="15.75" thickBot="1" x14ac:dyDescent="0.3">
      <c r="A1125" s="2">
        <v>4488</v>
      </c>
      <c r="B1125" s="2" t="s">
        <v>4339</v>
      </c>
      <c r="C1125" s="2" t="s">
        <v>4340</v>
      </c>
      <c r="D1125" s="2"/>
      <c r="E1125" s="2">
        <v>4544</v>
      </c>
      <c r="F1125" s="2" t="s">
        <v>4402</v>
      </c>
      <c r="G1125" s="2" t="s">
        <v>4403</v>
      </c>
      <c r="H1125" s="2"/>
      <c r="J1125">
        <f t="shared" si="120"/>
        <v>4488</v>
      </c>
      <c r="K1125" t="str">
        <f t="shared" si="121"/>
        <v>趸</v>
      </c>
      <c r="L1125" t="str">
        <f t="shared" si="119"/>
        <v>躉</v>
      </c>
      <c r="M1125" t="str">
        <f t="shared" si="119"/>
        <v/>
      </c>
      <c r="O1125">
        <f t="shared" si="122"/>
        <v>4544</v>
      </c>
      <c r="P1125" t="str">
        <f t="shared" si="123"/>
        <v>铌</v>
      </c>
      <c r="Q1125" t="str">
        <f t="shared" si="124"/>
        <v>鈮</v>
      </c>
      <c r="R1125" t="str">
        <f t="shared" si="125"/>
        <v/>
      </c>
      <c r="U1125">
        <f>MATCH(A1125,Table9[Index],0)</f>
        <v>1947</v>
      </c>
    </row>
    <row r="1126" spans="1:21" ht="15.75" thickBot="1" x14ac:dyDescent="0.3">
      <c r="A1126" s="2">
        <v>4489</v>
      </c>
      <c r="B1126" s="2" t="s">
        <v>4341</v>
      </c>
      <c r="C1126" s="2" t="s">
        <v>4342</v>
      </c>
      <c r="D1126" s="2"/>
      <c r="E1126" s="2">
        <v>4545</v>
      </c>
      <c r="F1126" s="2" t="s">
        <v>4404</v>
      </c>
      <c r="G1126" s="2" t="s">
        <v>4405</v>
      </c>
      <c r="H1126" s="2"/>
      <c r="J1126">
        <f t="shared" si="120"/>
        <v>4489</v>
      </c>
      <c r="K1126" t="str">
        <f t="shared" si="121"/>
        <v>龀</v>
      </c>
      <c r="L1126" t="str">
        <f t="shared" si="119"/>
        <v>齔</v>
      </c>
      <c r="M1126" t="str">
        <f t="shared" si="119"/>
        <v/>
      </c>
      <c r="O1126">
        <f t="shared" si="122"/>
        <v>4545</v>
      </c>
      <c r="P1126" t="str">
        <f t="shared" si="123"/>
        <v>铍</v>
      </c>
      <c r="Q1126" t="str">
        <f t="shared" si="124"/>
        <v>鈹</v>
      </c>
      <c r="R1126" t="str">
        <f t="shared" si="125"/>
        <v/>
      </c>
      <c r="U1126">
        <f>MATCH(A1126,Table9[Index],0)</f>
        <v>1948</v>
      </c>
    </row>
    <row r="1127" spans="1:21" ht="15.75" thickBot="1" x14ac:dyDescent="0.3">
      <c r="A1127" s="2">
        <v>4490</v>
      </c>
      <c r="B1127" s="2" t="s">
        <v>4343</v>
      </c>
      <c r="C1127" s="2" t="s">
        <v>4344</v>
      </c>
      <c r="D1127" s="2"/>
      <c r="E1127" s="2">
        <v>4546</v>
      </c>
      <c r="F1127" s="2" t="s">
        <v>4406</v>
      </c>
      <c r="G1127" s="2" t="s">
        <v>4407</v>
      </c>
      <c r="H1127" s="2"/>
      <c r="J1127">
        <f t="shared" si="120"/>
        <v>4490</v>
      </c>
      <c r="K1127" t="str">
        <f t="shared" si="121"/>
        <v>鸬</v>
      </c>
      <c r="L1127" t="str">
        <f t="shared" si="119"/>
        <v>鸕</v>
      </c>
      <c r="M1127" t="str">
        <f t="shared" si="119"/>
        <v/>
      </c>
      <c r="O1127">
        <f t="shared" si="122"/>
        <v>4546</v>
      </c>
      <c r="P1127" t="str">
        <f t="shared" si="123"/>
        <v>䥽</v>
      </c>
      <c r="Q1127" t="str">
        <f t="shared" si="124"/>
        <v>鏺</v>
      </c>
      <c r="R1127" t="str">
        <f t="shared" si="125"/>
        <v/>
      </c>
      <c r="U1127">
        <f>MATCH(A1127,Table9[Index],0)</f>
        <v>1949</v>
      </c>
    </row>
    <row r="1128" spans="1:21" ht="15.75" thickBot="1" x14ac:dyDescent="0.3">
      <c r="A1128" s="2">
        <v>4493</v>
      </c>
      <c r="B1128" s="2" t="s">
        <v>4345</v>
      </c>
      <c r="C1128" s="2" t="s">
        <v>4346</v>
      </c>
      <c r="D1128" s="2"/>
      <c r="E1128" s="2">
        <v>4547</v>
      </c>
      <c r="F1128" s="2" t="s">
        <v>4408</v>
      </c>
      <c r="G1128" s="2" t="s">
        <v>4409</v>
      </c>
      <c r="H1128" s="2"/>
      <c r="J1128">
        <f t="shared" si="120"/>
        <v>4493</v>
      </c>
      <c r="K1128" t="str">
        <f t="shared" si="121"/>
        <v>眬</v>
      </c>
      <c r="L1128" t="str">
        <f t="shared" si="119"/>
        <v>矓</v>
      </c>
      <c r="M1128" t="str">
        <f t="shared" si="119"/>
        <v/>
      </c>
      <c r="O1128">
        <f t="shared" si="122"/>
        <v>4547</v>
      </c>
      <c r="P1128" t="str">
        <f t="shared" si="123"/>
        <v>铎</v>
      </c>
      <c r="Q1128" t="str">
        <f t="shared" si="124"/>
        <v>鐸</v>
      </c>
      <c r="R1128" t="str">
        <f t="shared" si="125"/>
        <v/>
      </c>
      <c r="U1128">
        <f>MATCH(A1128,Table9[Index],0)</f>
        <v>1950</v>
      </c>
    </row>
    <row r="1129" spans="1:21" ht="15.75" thickBot="1" x14ac:dyDescent="0.3">
      <c r="A1129" s="2">
        <v>4494</v>
      </c>
      <c r="B1129" s="2" t="s">
        <v>4347</v>
      </c>
      <c r="C1129" s="2" t="s">
        <v>4348</v>
      </c>
      <c r="D1129" s="2"/>
      <c r="E1129" s="2">
        <v>4548</v>
      </c>
      <c r="F1129" s="2" t="s">
        <v>4410</v>
      </c>
      <c r="G1129" s="2" t="s">
        <v>4411</v>
      </c>
      <c r="H1129" s="2"/>
      <c r="J1129">
        <f t="shared" si="120"/>
        <v>4494</v>
      </c>
      <c r="K1129" t="str">
        <f t="shared" si="121"/>
        <v>唛</v>
      </c>
      <c r="L1129" t="str">
        <f t="shared" si="119"/>
        <v>嘜</v>
      </c>
      <c r="M1129" t="str">
        <f t="shared" si="119"/>
        <v/>
      </c>
      <c r="O1129">
        <f t="shared" si="122"/>
        <v>4548</v>
      </c>
      <c r="P1129" t="str">
        <f t="shared" si="123"/>
        <v>氩</v>
      </c>
      <c r="Q1129" t="str">
        <f t="shared" si="124"/>
        <v>氬</v>
      </c>
      <c r="R1129" t="str">
        <f t="shared" si="125"/>
        <v/>
      </c>
      <c r="U1129">
        <f>MATCH(A1129,Table9[Index],0)</f>
        <v>1951</v>
      </c>
    </row>
    <row r="1130" spans="1:21" ht="15.75" thickBot="1" x14ac:dyDescent="0.3">
      <c r="A1130" s="2">
        <v>4503</v>
      </c>
      <c r="B1130" s="2" t="s">
        <v>4349</v>
      </c>
      <c r="C1130" s="2" t="s">
        <v>4350</v>
      </c>
      <c r="D1130" s="2"/>
      <c r="E1130" s="2">
        <v>4557</v>
      </c>
      <c r="F1130" s="2" t="s">
        <v>4412</v>
      </c>
      <c r="G1130" s="2" t="s">
        <v>4413</v>
      </c>
      <c r="H1130" s="2"/>
      <c r="J1130">
        <f t="shared" si="120"/>
        <v>4503</v>
      </c>
      <c r="K1130" t="str">
        <f t="shared" si="121"/>
        <v>鸮</v>
      </c>
      <c r="L1130" t="str">
        <f t="shared" si="119"/>
        <v>鴞</v>
      </c>
      <c r="M1130" t="str">
        <f t="shared" si="119"/>
        <v/>
      </c>
      <c r="O1130">
        <f t="shared" si="122"/>
        <v>4557</v>
      </c>
      <c r="P1130" t="str">
        <f t="shared" si="123"/>
        <v>笕</v>
      </c>
      <c r="Q1130" t="str">
        <f t="shared" si="124"/>
        <v>筧</v>
      </c>
      <c r="R1130" t="str">
        <f t="shared" si="125"/>
        <v/>
      </c>
      <c r="U1130">
        <f>MATCH(A1130,Table9[Index],0)</f>
        <v>1952</v>
      </c>
    </row>
    <row r="1131" spans="1:21" ht="15.75" thickBot="1" x14ac:dyDescent="0.3">
      <c r="A1131" s="2">
        <v>4511</v>
      </c>
      <c r="B1131" s="2" t="s">
        <v>4351</v>
      </c>
      <c r="C1131" s="2" t="s">
        <v>4352</v>
      </c>
      <c r="D1131" s="2"/>
      <c r="E1131" s="2">
        <v>4568</v>
      </c>
      <c r="F1131" s="2" t="s">
        <v>4414</v>
      </c>
      <c r="G1131" s="2"/>
      <c r="H1131" s="2" t="s">
        <v>4415</v>
      </c>
      <c r="J1131">
        <f t="shared" si="120"/>
        <v>4511</v>
      </c>
      <c r="K1131" t="str">
        <f t="shared" si="121"/>
        <v>蚬</v>
      </c>
      <c r="L1131" t="str">
        <f t="shared" si="119"/>
        <v>蜆</v>
      </c>
      <c r="M1131" t="str">
        <f t="shared" si="119"/>
        <v/>
      </c>
      <c r="O1131">
        <f t="shared" si="122"/>
        <v>4568</v>
      </c>
      <c r="P1131" t="str">
        <f t="shared" si="123"/>
        <v>倏</v>
      </c>
      <c r="Q1131" t="str">
        <f t="shared" si="124"/>
        <v/>
      </c>
      <c r="R1131" t="str">
        <f t="shared" si="125"/>
        <v>倐儵</v>
      </c>
      <c r="U1131">
        <f>MATCH(A1131,Table9[Index],0)</f>
        <v>1953</v>
      </c>
    </row>
    <row r="1132" spans="1:21" ht="15.75" thickBot="1" x14ac:dyDescent="0.3">
      <c r="A1132" s="2">
        <v>4512</v>
      </c>
      <c r="B1132" s="2" t="s">
        <v>4353</v>
      </c>
      <c r="C1132" s="2"/>
      <c r="D1132" s="2" t="s">
        <v>4354</v>
      </c>
      <c r="E1132" s="2">
        <v>4575</v>
      </c>
      <c r="F1132" s="2" t="s">
        <v>4416</v>
      </c>
      <c r="G1132" s="2"/>
      <c r="H1132" s="2" t="s">
        <v>4417</v>
      </c>
      <c r="J1132">
        <f t="shared" si="120"/>
        <v>4512</v>
      </c>
      <c r="K1132" t="str">
        <f t="shared" si="121"/>
        <v>蚝</v>
      </c>
      <c r="L1132" t="str">
        <f t="shared" si="119"/>
        <v/>
      </c>
      <c r="M1132" t="str">
        <f t="shared" si="119"/>
        <v>蠔</v>
      </c>
      <c r="O1132">
        <f t="shared" si="122"/>
        <v>4575</v>
      </c>
      <c r="P1132" t="str">
        <f t="shared" si="123"/>
        <v>隽</v>
      </c>
      <c r="Q1132" t="str">
        <f t="shared" si="124"/>
        <v/>
      </c>
      <c r="R1132" t="str">
        <f t="shared" si="125"/>
        <v>雋</v>
      </c>
      <c r="U1132">
        <f>MATCH(A1132,Table9[Index],0)</f>
        <v>1954</v>
      </c>
    </row>
    <row r="1133" spans="1:21" ht="15.75" thickBot="1" x14ac:dyDescent="0.3">
      <c r="A1133" s="2">
        <v>4514</v>
      </c>
      <c r="B1133" s="2" t="s">
        <v>4355</v>
      </c>
      <c r="C1133" s="2" t="s">
        <v>4356</v>
      </c>
      <c r="D1133" s="2"/>
      <c r="E1133" s="2">
        <v>4579</v>
      </c>
      <c r="F1133" s="2" t="s">
        <v>4418</v>
      </c>
      <c r="G1133" s="2"/>
      <c r="H1133" s="2" t="s">
        <v>4419</v>
      </c>
      <c r="J1133">
        <f t="shared" si="120"/>
        <v>4514</v>
      </c>
      <c r="K1133" t="str">
        <f t="shared" si="121"/>
        <v>唢</v>
      </c>
      <c r="L1133" t="str">
        <f t="shared" si="119"/>
        <v>嗩</v>
      </c>
      <c r="M1133" t="str">
        <f t="shared" si="119"/>
        <v/>
      </c>
      <c r="O1133">
        <f t="shared" si="122"/>
        <v>4579</v>
      </c>
      <c r="P1133" t="str">
        <f t="shared" si="123"/>
        <v>皋</v>
      </c>
      <c r="Q1133" t="str">
        <f t="shared" si="124"/>
        <v/>
      </c>
      <c r="R1133" t="str">
        <f t="shared" si="125"/>
        <v>皐臯</v>
      </c>
      <c r="U1133">
        <f>MATCH(A1133,Table9[Index],0)</f>
        <v>1955</v>
      </c>
    </row>
    <row r="1134" spans="1:21" ht="15.75" thickBot="1" x14ac:dyDescent="0.3">
      <c r="A1134" s="2">
        <v>4516</v>
      </c>
      <c r="B1134" s="2" t="s">
        <v>4357</v>
      </c>
      <c r="C1134" s="2"/>
      <c r="D1134" s="2" t="s">
        <v>4358</v>
      </c>
      <c r="E1134" s="2">
        <v>4582</v>
      </c>
      <c r="F1134" s="2" t="s">
        <v>4420</v>
      </c>
      <c r="G1134" s="2"/>
      <c r="H1134" s="2" t="s">
        <v>4421</v>
      </c>
      <c r="J1134">
        <f t="shared" si="120"/>
        <v>4516</v>
      </c>
      <c r="K1134" t="str">
        <f t="shared" si="121"/>
        <v>唣</v>
      </c>
      <c r="L1134" t="str">
        <f t="shared" si="119"/>
        <v/>
      </c>
      <c r="M1134" t="str">
        <f t="shared" si="119"/>
        <v>唕</v>
      </c>
      <c r="O1134">
        <f t="shared" si="122"/>
        <v>4582</v>
      </c>
      <c r="P1134" t="str">
        <f t="shared" si="123"/>
        <v>衄</v>
      </c>
      <c r="Q1134" t="str">
        <f t="shared" si="124"/>
        <v/>
      </c>
      <c r="R1134" t="str">
        <f t="shared" si="125"/>
        <v>衂䶊</v>
      </c>
      <c r="U1134">
        <f>MATCH(A1134,Table9[Index],0)</f>
        <v>1956</v>
      </c>
    </row>
    <row r="1135" spans="1:21" ht="15.75" thickBot="1" x14ac:dyDescent="0.3">
      <c r="A1135" s="2">
        <v>4520</v>
      </c>
      <c r="B1135" s="2" t="s">
        <v>4359</v>
      </c>
      <c r="C1135" s="2" t="s">
        <v>4360</v>
      </c>
      <c r="D1135" s="2"/>
      <c r="E1135" s="2">
        <v>4583</v>
      </c>
      <c r="F1135" s="2" t="s">
        <v>4422</v>
      </c>
      <c r="G1135" s="2" t="s">
        <v>4423</v>
      </c>
      <c r="H1135" s="2"/>
      <c r="J1135">
        <f t="shared" si="120"/>
        <v>4520</v>
      </c>
      <c r="K1135" t="str">
        <f t="shared" si="121"/>
        <v>崂</v>
      </c>
      <c r="L1135" t="str">
        <f t="shared" si="119"/>
        <v>嶗</v>
      </c>
      <c r="M1135" t="str">
        <f t="shared" si="119"/>
        <v/>
      </c>
      <c r="O1135">
        <f t="shared" si="122"/>
        <v>4583</v>
      </c>
      <c r="P1135" t="str">
        <f t="shared" si="123"/>
        <v>颀</v>
      </c>
      <c r="Q1135" t="str">
        <f t="shared" si="124"/>
        <v>頎</v>
      </c>
      <c r="R1135" t="str">
        <f t="shared" si="125"/>
        <v/>
      </c>
      <c r="U1135">
        <f>MATCH(A1135,Table9[Index],0)</f>
        <v>1957</v>
      </c>
    </row>
    <row r="1136" spans="1:21" ht="15.75" thickBot="1" x14ac:dyDescent="0.3">
      <c r="A1136" s="2">
        <v>4521</v>
      </c>
      <c r="B1136" s="2" t="s">
        <v>4361</v>
      </c>
      <c r="C1136" s="2" t="s">
        <v>4362</v>
      </c>
      <c r="D1136" s="2"/>
      <c r="E1136" s="2">
        <v>4584</v>
      </c>
      <c r="F1136" s="2" t="s">
        <v>4424</v>
      </c>
      <c r="G1136" s="2" t="s">
        <v>4425</v>
      </c>
      <c r="H1136" s="2"/>
      <c r="J1136">
        <f t="shared" si="120"/>
        <v>4521</v>
      </c>
      <c r="K1136" t="str">
        <f t="shared" si="121"/>
        <v>崃</v>
      </c>
      <c r="L1136" t="str">
        <f t="shared" si="119"/>
        <v>崍</v>
      </c>
      <c r="M1136" t="str">
        <f t="shared" si="119"/>
        <v/>
      </c>
      <c r="O1136">
        <f t="shared" si="122"/>
        <v>4584</v>
      </c>
      <c r="P1136" t="str">
        <f t="shared" si="123"/>
        <v>徕</v>
      </c>
      <c r="Q1136" t="str">
        <f t="shared" si="124"/>
        <v>徠</v>
      </c>
      <c r="R1136" t="str">
        <f t="shared" si="125"/>
        <v/>
      </c>
      <c r="U1136">
        <f>MATCH(A1136,Table9[Index],0)</f>
        <v>1958</v>
      </c>
    </row>
    <row r="1137" spans="1:21" ht="15.75" thickBot="1" x14ac:dyDescent="0.3">
      <c r="A1137" s="2">
        <v>4525</v>
      </c>
      <c r="B1137" s="2" t="s">
        <v>4363</v>
      </c>
      <c r="C1137" s="2" t="s">
        <v>4364</v>
      </c>
      <c r="D1137" s="2"/>
      <c r="E1137" s="2">
        <v>4592</v>
      </c>
      <c r="F1137" s="2" t="s">
        <v>4426</v>
      </c>
      <c r="G1137" s="2"/>
      <c r="H1137" s="2" t="s">
        <v>4427</v>
      </c>
      <c r="J1137">
        <f t="shared" si="120"/>
        <v>4525</v>
      </c>
      <c r="K1137" t="str">
        <f t="shared" si="121"/>
        <v>觊</v>
      </c>
      <c r="L1137" t="str">
        <f t="shared" si="119"/>
        <v>覬</v>
      </c>
      <c r="M1137" t="str">
        <f t="shared" si="119"/>
        <v/>
      </c>
      <c r="O1137">
        <f t="shared" si="122"/>
        <v>4592</v>
      </c>
      <c r="P1137" t="str">
        <f t="shared" si="123"/>
        <v>胭</v>
      </c>
      <c r="Q1137" t="str">
        <f t="shared" si="124"/>
        <v/>
      </c>
      <c r="R1137" t="str">
        <f t="shared" si="125"/>
        <v>臙</v>
      </c>
      <c r="U1137">
        <f>MATCH(A1137,Table9[Index],0)</f>
        <v>1959</v>
      </c>
    </row>
    <row r="1138" spans="1:21" ht="15.75" thickBot="1" x14ac:dyDescent="0.3">
      <c r="A1138" s="2">
        <v>4526</v>
      </c>
      <c r="B1138" s="2" t="s">
        <v>4365</v>
      </c>
      <c r="C1138" s="2" t="s">
        <v>4366</v>
      </c>
      <c r="D1138" s="2"/>
      <c r="E1138" s="2">
        <v>4593</v>
      </c>
      <c r="F1138" s="2" t="s">
        <v>4428</v>
      </c>
      <c r="G1138" s="2" t="s">
        <v>4429</v>
      </c>
      <c r="H1138" s="2"/>
      <c r="J1138">
        <f t="shared" si="120"/>
        <v>4526</v>
      </c>
      <c r="K1138" t="str">
        <f t="shared" si="121"/>
        <v>赅</v>
      </c>
      <c r="L1138" t="str">
        <f t="shared" si="119"/>
        <v>賅</v>
      </c>
      <c r="M1138" t="str">
        <f t="shared" si="119"/>
        <v/>
      </c>
      <c r="O1138">
        <f t="shared" si="122"/>
        <v>4593</v>
      </c>
      <c r="P1138" t="str">
        <f t="shared" si="123"/>
        <v>脍</v>
      </c>
      <c r="Q1138" t="str">
        <f t="shared" si="124"/>
        <v>膾</v>
      </c>
      <c r="R1138" t="str">
        <f t="shared" si="125"/>
        <v/>
      </c>
      <c r="U1138">
        <f>MATCH(A1138,Table9[Index],0)</f>
        <v>1960</v>
      </c>
    </row>
    <row r="1139" spans="1:21" ht="15.75" thickBot="1" x14ac:dyDescent="0.3">
      <c r="A1139" s="2">
        <v>4527</v>
      </c>
      <c r="B1139" s="2" t="s">
        <v>4367</v>
      </c>
      <c r="C1139" s="2" t="s">
        <v>4368</v>
      </c>
      <c r="D1139" s="2"/>
      <c r="E1139" s="2">
        <v>4598</v>
      </c>
      <c r="F1139" s="2" t="s">
        <v>4430</v>
      </c>
      <c r="G1139" s="2" t="s">
        <v>4431</v>
      </c>
      <c r="H1139" s="2"/>
      <c r="J1139">
        <f t="shared" si="120"/>
        <v>4527</v>
      </c>
      <c r="K1139" t="str">
        <f t="shared" si="121"/>
        <v>钰</v>
      </c>
      <c r="L1139" t="str">
        <f t="shared" si="119"/>
        <v>鈺</v>
      </c>
      <c r="M1139" t="str">
        <f t="shared" si="119"/>
        <v/>
      </c>
      <c r="O1139">
        <f t="shared" si="122"/>
        <v>4598</v>
      </c>
      <c r="P1139" t="str">
        <f t="shared" si="123"/>
        <v>鸱</v>
      </c>
      <c r="Q1139" t="str">
        <f t="shared" si="124"/>
        <v>鴟</v>
      </c>
      <c r="R1139" t="str">
        <f t="shared" si="125"/>
        <v/>
      </c>
      <c r="U1139">
        <f>MATCH(A1139,Table9[Index],0)</f>
        <v>1961</v>
      </c>
    </row>
    <row r="1140" spans="1:21" ht="15.75" thickBot="1" x14ac:dyDescent="0.3">
      <c r="A1140" s="2">
        <v>4528</v>
      </c>
      <c r="B1140" s="2" t="s">
        <v>4369</v>
      </c>
      <c r="C1140" s="2" t="s">
        <v>4370</v>
      </c>
      <c r="D1140" s="2"/>
      <c r="E1140" s="2">
        <v>4599</v>
      </c>
      <c r="F1140" s="2" t="s">
        <v>4432</v>
      </c>
      <c r="G1140" s="2" t="s">
        <v>4433</v>
      </c>
      <c r="H1140" s="2"/>
      <c r="J1140">
        <f t="shared" si="120"/>
        <v>4528</v>
      </c>
      <c r="K1140" t="str">
        <f t="shared" si="121"/>
        <v>钲</v>
      </c>
      <c r="L1140" t="str">
        <f t="shared" si="119"/>
        <v>鉦</v>
      </c>
      <c r="M1140" t="str">
        <f t="shared" si="119"/>
        <v/>
      </c>
      <c r="O1140">
        <f t="shared" si="122"/>
        <v>4599</v>
      </c>
      <c r="P1140" t="str">
        <f t="shared" si="123"/>
        <v>玺</v>
      </c>
      <c r="Q1140" t="str">
        <f t="shared" si="124"/>
        <v>璽</v>
      </c>
      <c r="R1140" t="str">
        <f t="shared" si="125"/>
        <v/>
      </c>
      <c r="U1140">
        <f>MATCH(A1140,Table9[Index],0)</f>
        <v>1962</v>
      </c>
    </row>
    <row r="1141" spans="1:21" ht="15.75" thickBot="1" x14ac:dyDescent="0.3">
      <c r="A1141" s="2">
        <v>4529</v>
      </c>
      <c r="B1141" s="2" t="s">
        <v>4371</v>
      </c>
      <c r="C1141" s="2" t="s">
        <v>4372</v>
      </c>
      <c r="D1141" s="2"/>
      <c r="E1141" s="2">
        <v>4600</v>
      </c>
      <c r="F1141" s="2" t="s">
        <v>4434</v>
      </c>
      <c r="G1141" s="2" t="s">
        <v>4435</v>
      </c>
      <c r="H1141" s="2"/>
      <c r="J1141">
        <f t="shared" si="120"/>
        <v>4529</v>
      </c>
      <c r="K1141" t="str">
        <f t="shared" si="121"/>
        <v>钴</v>
      </c>
      <c r="L1141" t="str">
        <f t="shared" si="119"/>
        <v>鈷</v>
      </c>
      <c r="M1141" t="str">
        <f t="shared" si="119"/>
        <v/>
      </c>
      <c r="O1141">
        <f t="shared" si="122"/>
        <v>4600</v>
      </c>
      <c r="P1141" t="str">
        <f t="shared" si="123"/>
        <v>鸲</v>
      </c>
      <c r="Q1141" t="str">
        <f t="shared" si="124"/>
        <v>鴝</v>
      </c>
      <c r="R1141" t="str">
        <f t="shared" si="125"/>
        <v/>
      </c>
      <c r="U1141">
        <f>MATCH(A1141,Table9[Index],0)</f>
        <v>1963</v>
      </c>
    </row>
    <row r="1142" spans="1:21" ht="15.75" thickBot="1" x14ac:dyDescent="0.3">
      <c r="A1142" s="2">
        <v>4530</v>
      </c>
      <c r="B1142" s="2" t="s">
        <v>4373</v>
      </c>
      <c r="C1142" s="2" t="s">
        <v>4374</v>
      </c>
      <c r="D1142" s="2" t="s">
        <v>4375</v>
      </c>
      <c r="E1142" s="2">
        <v>4601</v>
      </c>
      <c r="F1142" s="2" t="s">
        <v>4436</v>
      </c>
      <c r="G1142" s="2"/>
      <c r="H1142" s="2" t="s">
        <v>4437</v>
      </c>
      <c r="J1142">
        <f t="shared" si="120"/>
        <v>4530</v>
      </c>
      <c r="K1142" t="str">
        <f t="shared" si="121"/>
        <v>钵</v>
      </c>
      <c r="L1142" t="str">
        <f t="shared" si="119"/>
        <v>鉢</v>
      </c>
      <c r="M1142" t="str">
        <f t="shared" si="119"/>
        <v>盋缽</v>
      </c>
      <c r="O1142">
        <f t="shared" si="122"/>
        <v>4601</v>
      </c>
      <c r="P1142" t="str">
        <f t="shared" si="123"/>
        <v>狷</v>
      </c>
      <c r="Q1142" t="str">
        <f t="shared" si="124"/>
        <v/>
      </c>
      <c r="R1142" t="str">
        <f t="shared" si="125"/>
        <v>獧</v>
      </c>
      <c r="U1142">
        <f>MATCH(A1142,Table9[Index],0)</f>
        <v>1964</v>
      </c>
    </row>
    <row r="1143" spans="1:21" ht="15.75" thickBot="1" x14ac:dyDescent="0.3">
      <c r="A1143" s="2">
        <v>4531</v>
      </c>
      <c r="B1143" s="2" t="s">
        <v>4376</v>
      </c>
      <c r="C1143" s="2" t="s">
        <v>4377</v>
      </c>
      <c r="D1143" s="2"/>
      <c r="E1143" s="2">
        <v>4604</v>
      </c>
      <c r="F1143" s="2" t="s">
        <v>4438</v>
      </c>
      <c r="G1143" s="2" t="s">
        <v>4439</v>
      </c>
      <c r="H1143" s="2"/>
      <c r="J1143">
        <f t="shared" si="120"/>
        <v>4531</v>
      </c>
      <c r="K1143" t="str">
        <f t="shared" si="121"/>
        <v>钹</v>
      </c>
      <c r="L1143" t="str">
        <f t="shared" si="119"/>
        <v>鈸</v>
      </c>
      <c r="M1143" t="str">
        <f t="shared" si="119"/>
        <v/>
      </c>
      <c r="O1143">
        <f t="shared" si="122"/>
        <v>4604</v>
      </c>
      <c r="P1143" t="str">
        <f t="shared" si="123"/>
        <v>猃</v>
      </c>
      <c r="Q1143" t="str">
        <f t="shared" si="124"/>
        <v>獫</v>
      </c>
      <c r="R1143" t="str">
        <f t="shared" si="125"/>
        <v/>
      </c>
      <c r="U1143">
        <f>MATCH(A1143,Table9[Index],0)</f>
        <v>1965</v>
      </c>
    </row>
    <row r="1144" spans="1:21" ht="15.75" thickBot="1" x14ac:dyDescent="0.3">
      <c r="A1144" s="2">
        <v>4532</v>
      </c>
      <c r="B1144" s="2" t="s">
        <v>4378</v>
      </c>
      <c r="C1144" s="2" t="s">
        <v>4379</v>
      </c>
      <c r="D1144" s="2"/>
      <c r="E1144" s="2">
        <v>4608</v>
      </c>
      <c r="F1144" s="2" t="s">
        <v>4440</v>
      </c>
      <c r="G1144" s="2" t="s">
        <v>4441</v>
      </c>
      <c r="H1144" s="2" t="s">
        <v>4442</v>
      </c>
      <c r="J1144">
        <f t="shared" si="120"/>
        <v>4532</v>
      </c>
      <c r="K1144" t="str">
        <f t="shared" si="121"/>
        <v>钺</v>
      </c>
      <c r="L1144" t="str">
        <f t="shared" si="119"/>
        <v>鉞</v>
      </c>
      <c r="M1144" t="str">
        <f t="shared" si="119"/>
        <v/>
      </c>
      <c r="O1144">
        <f t="shared" si="122"/>
        <v>4608</v>
      </c>
      <c r="P1144" t="str">
        <f t="shared" si="123"/>
        <v>袅</v>
      </c>
      <c r="Q1144" t="str">
        <f t="shared" si="124"/>
        <v>裊</v>
      </c>
      <c r="R1144" t="str">
        <f t="shared" si="125"/>
        <v>嫋褭嬝</v>
      </c>
      <c r="U1144">
        <f>MATCH(A1144,Table9[Index],0)</f>
        <v>1966</v>
      </c>
    </row>
    <row r="1145" spans="1:21" ht="15.75" thickBot="1" x14ac:dyDescent="0.3">
      <c r="A1145" s="2">
        <v>4533</v>
      </c>
      <c r="B1145" s="2" t="s">
        <v>4380</v>
      </c>
      <c r="C1145" s="2" t="s">
        <v>4381</v>
      </c>
      <c r="D1145" s="2"/>
      <c r="E1145" s="2">
        <v>4609</v>
      </c>
      <c r="F1145" s="2" t="s">
        <v>4443</v>
      </c>
      <c r="G1145" s="2" t="s">
        <v>4444</v>
      </c>
      <c r="H1145" s="2"/>
      <c r="J1145">
        <f t="shared" si="120"/>
        <v>4533</v>
      </c>
      <c r="K1145" t="str">
        <f t="shared" si="121"/>
        <v>钽</v>
      </c>
      <c r="L1145" t="str">
        <f t="shared" si="119"/>
        <v>鉭</v>
      </c>
      <c r="M1145" t="str">
        <f t="shared" si="119"/>
        <v/>
      </c>
      <c r="O1145">
        <f t="shared" si="122"/>
        <v>4609</v>
      </c>
      <c r="P1145" t="str">
        <f t="shared" si="123"/>
        <v>饽</v>
      </c>
      <c r="Q1145" t="str">
        <f t="shared" si="124"/>
        <v>餑</v>
      </c>
      <c r="R1145" t="str">
        <f t="shared" si="125"/>
        <v/>
      </c>
      <c r="U1145">
        <f>MATCH(A1145,Table9[Index],0)</f>
        <v>1967</v>
      </c>
    </row>
    <row r="1146" spans="1:21" ht="15.75" thickBot="1" x14ac:dyDescent="0.3">
      <c r="A1146" s="2">
        <v>4534</v>
      </c>
      <c r="B1146" s="2" t="s">
        <v>4382</v>
      </c>
      <c r="C1146" s="2" t="s">
        <v>4383</v>
      </c>
      <c r="D1146" s="2"/>
      <c r="E1146" s="2">
        <v>4611</v>
      </c>
      <c r="F1146" s="2" t="s">
        <v>4445</v>
      </c>
      <c r="G1146" s="2" t="s">
        <v>4446</v>
      </c>
      <c r="H1146" s="2"/>
      <c r="J1146">
        <f t="shared" si="120"/>
        <v>4534</v>
      </c>
      <c r="K1146" t="str">
        <f t="shared" si="121"/>
        <v>钼</v>
      </c>
      <c r="L1146" t="str">
        <f t="shared" si="119"/>
        <v>鉬</v>
      </c>
      <c r="M1146" t="str">
        <f t="shared" si="119"/>
        <v/>
      </c>
      <c r="O1146">
        <f t="shared" si="122"/>
        <v>4611</v>
      </c>
      <c r="P1146" t="str">
        <f t="shared" si="123"/>
        <v>栾</v>
      </c>
      <c r="Q1146" t="str">
        <f t="shared" si="124"/>
        <v>欒</v>
      </c>
      <c r="R1146" t="str">
        <f t="shared" si="125"/>
        <v/>
      </c>
      <c r="U1146">
        <f>MATCH(A1146,Table9[Index],0)</f>
        <v>1968</v>
      </c>
    </row>
    <row r="1147" spans="1:21" ht="15.75" thickBot="1" x14ac:dyDescent="0.3">
      <c r="A1147" s="2">
        <v>4535</v>
      </c>
      <c r="B1147" s="2" t="s">
        <v>4384</v>
      </c>
      <c r="C1147" s="2" t="s">
        <v>4385</v>
      </c>
      <c r="D1147" s="2"/>
      <c r="E1147" s="2">
        <v>4612</v>
      </c>
      <c r="F1147" s="2" t="s">
        <v>4447</v>
      </c>
      <c r="G1147" s="2" t="s">
        <v>4448</v>
      </c>
      <c r="H1147" s="2"/>
      <c r="J1147">
        <f t="shared" si="120"/>
        <v>4535</v>
      </c>
      <c r="K1147" t="str">
        <f t="shared" si="121"/>
        <v>钿</v>
      </c>
      <c r="L1147" t="str">
        <f t="shared" si="119"/>
        <v>鈿</v>
      </c>
      <c r="M1147" t="str">
        <f t="shared" si="119"/>
        <v/>
      </c>
      <c r="O1147">
        <f t="shared" si="122"/>
        <v>4612</v>
      </c>
      <c r="P1147" t="str">
        <f t="shared" si="123"/>
        <v>挛</v>
      </c>
      <c r="Q1147" t="str">
        <f t="shared" si="124"/>
        <v>攣</v>
      </c>
      <c r="R1147" t="str">
        <f t="shared" si="125"/>
        <v/>
      </c>
      <c r="U1147">
        <f>MATCH(A1147,Table9[Index],0)</f>
        <v>1969</v>
      </c>
    </row>
    <row r="1148" spans="1:21" ht="15.75" thickBot="1" x14ac:dyDescent="0.3">
      <c r="A1148" s="2">
        <v>4536</v>
      </c>
      <c r="B1148" s="2" t="s">
        <v>4386</v>
      </c>
      <c r="C1148" s="2" t="s">
        <v>4387</v>
      </c>
      <c r="D1148" s="2"/>
      <c r="E1148" s="2">
        <v>4615</v>
      </c>
      <c r="F1148" s="2" t="s">
        <v>4449</v>
      </c>
      <c r="G1148" s="2"/>
      <c r="H1148" s="2" t="s">
        <v>4450</v>
      </c>
      <c r="J1148">
        <f t="shared" si="120"/>
        <v>4536</v>
      </c>
      <c r="K1148" t="str">
        <f t="shared" si="121"/>
        <v>铀</v>
      </c>
      <c r="L1148" t="str">
        <f t="shared" si="119"/>
        <v>鈾</v>
      </c>
      <c r="M1148" t="str">
        <f t="shared" si="119"/>
        <v/>
      </c>
      <c r="O1148">
        <f t="shared" si="122"/>
        <v>4615</v>
      </c>
      <c r="P1148" t="str">
        <f t="shared" si="123"/>
        <v>疴</v>
      </c>
      <c r="Q1148" t="str">
        <f t="shared" si="124"/>
        <v/>
      </c>
      <c r="R1148" t="str">
        <f t="shared" si="125"/>
        <v>痾</v>
      </c>
      <c r="U1148">
        <f>MATCH(A1148,Table9[Index],0)</f>
        <v>1970</v>
      </c>
    </row>
    <row r="1149" spans="1:21" ht="15.75" thickBot="1" x14ac:dyDescent="0.3">
      <c r="A1149" s="2">
        <v>4537</v>
      </c>
      <c r="B1149" s="2" t="s">
        <v>4388</v>
      </c>
      <c r="C1149" s="2" t="s">
        <v>4389</v>
      </c>
      <c r="D1149" s="2"/>
      <c r="E1149" s="2">
        <v>4618</v>
      </c>
      <c r="F1149" s="2" t="s">
        <v>4451</v>
      </c>
      <c r="G1149" s="2" t="s">
        <v>4452</v>
      </c>
      <c r="H1149" s="2"/>
      <c r="J1149">
        <f t="shared" si="120"/>
        <v>4537</v>
      </c>
      <c r="K1149" t="str">
        <f t="shared" si="121"/>
        <v>铂</v>
      </c>
      <c r="L1149" t="str">
        <f t="shared" si="119"/>
        <v>鉑</v>
      </c>
      <c r="M1149" t="str">
        <f t="shared" si="119"/>
        <v/>
      </c>
      <c r="O1149">
        <f t="shared" si="122"/>
        <v>4618</v>
      </c>
      <c r="P1149" t="str">
        <f t="shared" si="123"/>
        <v>痈</v>
      </c>
      <c r="Q1149" t="str">
        <f t="shared" si="124"/>
        <v>癰</v>
      </c>
      <c r="R1149" t="str">
        <f t="shared" si="125"/>
        <v/>
      </c>
      <c r="U1149">
        <f>MATCH(A1149,Table9[Index],0)</f>
        <v>1971</v>
      </c>
    </row>
    <row r="1150" spans="1:21" x14ac:dyDescent="0.25">
      <c r="A1150" s="19"/>
      <c r="B1150" s="19"/>
      <c r="C1150" s="19"/>
      <c r="D1150" s="19"/>
      <c r="E1150" s="19"/>
      <c r="F1150" s="19"/>
      <c r="G1150" s="19"/>
      <c r="H1150" s="19"/>
      <c r="J1150" t="str">
        <f t="shared" si="120"/>
        <v/>
      </c>
      <c r="K1150" t="str">
        <f t="shared" si="121"/>
        <v/>
      </c>
      <c r="L1150" t="str">
        <f t="shared" si="119"/>
        <v/>
      </c>
      <c r="M1150" t="str">
        <f t="shared" si="119"/>
        <v/>
      </c>
      <c r="O1150" t="str">
        <f t="shared" si="122"/>
        <v/>
      </c>
      <c r="P1150" t="str">
        <f t="shared" si="123"/>
        <v/>
      </c>
      <c r="Q1150" t="str">
        <f t="shared" si="124"/>
        <v/>
      </c>
      <c r="R1150" t="str">
        <f t="shared" si="125"/>
        <v/>
      </c>
      <c r="U1150" t="e">
        <f>MATCH(A1150,Table9[Index],0)</f>
        <v>#N/A</v>
      </c>
    </row>
    <row r="1151" spans="1:21" ht="15.75" thickBot="1" x14ac:dyDescent="0.3">
      <c r="A1151" s="14"/>
      <c r="J1151" t="str">
        <f t="shared" si="120"/>
        <v/>
      </c>
      <c r="K1151" t="str">
        <f t="shared" si="121"/>
        <v/>
      </c>
      <c r="L1151" t="str">
        <f t="shared" ref="L1151:M1214" si="126">IF(ISBLANK(C1151),"",  IF(LEN(C1151)&gt;=3,MID(C1151,2,LEN(C1151)-2),C1151))</f>
        <v/>
      </c>
      <c r="M1151" t="str">
        <f t="shared" si="126"/>
        <v/>
      </c>
      <c r="O1151" t="str">
        <f t="shared" si="122"/>
        <v/>
      </c>
      <c r="P1151" t="str">
        <f t="shared" si="123"/>
        <v/>
      </c>
      <c r="Q1151" t="str">
        <f t="shared" si="124"/>
        <v/>
      </c>
      <c r="R1151" t="str">
        <f t="shared" si="125"/>
        <v/>
      </c>
      <c r="U1151" t="e">
        <f>MATCH(A1151,Table9[Index],0)</f>
        <v>#N/A</v>
      </c>
    </row>
    <row r="1152" spans="1:21" ht="15.75" thickBot="1" x14ac:dyDescent="0.3">
      <c r="A1152" s="20" t="s">
        <v>0</v>
      </c>
      <c r="B1152" s="21"/>
      <c r="C1152" s="1" t="s">
        <v>1</v>
      </c>
      <c r="D1152" s="1" t="s">
        <v>2</v>
      </c>
      <c r="E1152" s="20" t="s">
        <v>0</v>
      </c>
      <c r="F1152" s="21"/>
      <c r="G1152" s="1" t="s">
        <v>1</v>
      </c>
      <c r="H1152" s="1" t="s">
        <v>2</v>
      </c>
      <c r="J1152" t="str">
        <f t="shared" si="120"/>
        <v>规范字</v>
      </c>
      <c r="K1152" t="str">
        <f t="shared" si="121"/>
        <v/>
      </c>
      <c r="L1152" t="str">
        <f t="shared" si="126"/>
        <v>体</v>
      </c>
      <c r="M1152" t="str">
        <f t="shared" si="126"/>
        <v>体</v>
      </c>
      <c r="O1152" t="str">
        <f t="shared" si="122"/>
        <v>规范字</v>
      </c>
      <c r="P1152" t="str">
        <f t="shared" si="123"/>
        <v/>
      </c>
      <c r="Q1152" t="str">
        <f t="shared" si="124"/>
        <v>体</v>
      </c>
      <c r="R1152" t="str">
        <f t="shared" si="125"/>
        <v>体</v>
      </c>
      <c r="U1152" t="e">
        <f>MATCH(A1152,Table9[Index],0)</f>
        <v>#N/A</v>
      </c>
    </row>
    <row r="1153" spans="1:21" ht="15.75" thickBot="1" x14ac:dyDescent="0.3">
      <c r="A1153" s="2">
        <v>4619</v>
      </c>
      <c r="B1153" s="2" t="s">
        <v>4453</v>
      </c>
      <c r="C1153" s="2"/>
      <c r="D1153" s="2" t="s">
        <v>4454</v>
      </c>
      <c r="E1153" s="2">
        <v>4699</v>
      </c>
      <c r="F1153" s="2" t="s">
        <v>4518</v>
      </c>
      <c r="G1153" s="2" t="s">
        <v>4519</v>
      </c>
      <c r="H1153" s="2"/>
      <c r="J1153">
        <f t="shared" si="120"/>
        <v>4619</v>
      </c>
      <c r="K1153" t="str">
        <f t="shared" si="121"/>
        <v>疱</v>
      </c>
      <c r="L1153" t="str">
        <f t="shared" si="126"/>
        <v/>
      </c>
      <c r="M1153" t="str">
        <f t="shared" si="126"/>
        <v>皰</v>
      </c>
      <c r="O1153">
        <f t="shared" si="122"/>
        <v>4699</v>
      </c>
      <c r="P1153" t="str">
        <f t="shared" si="123"/>
        <v>绠</v>
      </c>
      <c r="Q1153" t="str">
        <f t="shared" si="124"/>
        <v>綆</v>
      </c>
      <c r="R1153" t="str">
        <f t="shared" si="125"/>
        <v/>
      </c>
      <c r="U1153">
        <f>MATCH(A1153,Table9[Index],0)</f>
        <v>2003</v>
      </c>
    </row>
    <row r="1154" spans="1:21" ht="15.75" thickBot="1" x14ac:dyDescent="0.3">
      <c r="A1154" s="2">
        <v>4621</v>
      </c>
      <c r="B1154" s="2" t="s">
        <v>4455</v>
      </c>
      <c r="C1154" s="2" t="s">
        <v>4456</v>
      </c>
      <c r="D1154" s="2"/>
      <c r="E1154" s="2">
        <v>4700</v>
      </c>
      <c r="F1154" s="2" t="s">
        <v>4520</v>
      </c>
      <c r="G1154" s="2" t="s">
        <v>4521</v>
      </c>
      <c r="H1154" s="2"/>
      <c r="J1154">
        <f t="shared" si="120"/>
        <v>4621</v>
      </c>
      <c r="K1154" t="str">
        <f t="shared" si="121"/>
        <v>痉</v>
      </c>
      <c r="L1154" t="str">
        <f t="shared" si="126"/>
        <v>痙</v>
      </c>
      <c r="M1154" t="str">
        <f t="shared" si="126"/>
        <v/>
      </c>
      <c r="O1154">
        <f t="shared" si="122"/>
        <v>4700</v>
      </c>
      <c r="P1154" t="str">
        <f t="shared" si="123"/>
        <v>骊</v>
      </c>
      <c r="Q1154" t="str">
        <f t="shared" si="124"/>
        <v>驪</v>
      </c>
      <c r="R1154" t="str">
        <f t="shared" si="125"/>
        <v/>
      </c>
      <c r="U1154">
        <f>MATCH(A1154,Table9[Index],0)</f>
        <v>2004</v>
      </c>
    </row>
    <row r="1155" spans="1:21" ht="15.75" thickBot="1" x14ac:dyDescent="0.3">
      <c r="A1155" s="2">
        <v>4624</v>
      </c>
      <c r="B1155" s="2" t="s">
        <v>4457</v>
      </c>
      <c r="C1155" s="2" t="s">
        <v>4458</v>
      </c>
      <c r="D1155" s="2"/>
      <c r="E1155" s="2">
        <v>4701</v>
      </c>
      <c r="F1155" s="2" t="s">
        <v>4522</v>
      </c>
      <c r="G1155" s="2" t="s">
        <v>4523</v>
      </c>
      <c r="H1155" s="2"/>
      <c r="J1155">
        <f t="shared" ref="J1155:J1218" si="127">IF(ISBLANK(A1155),"",A1155)</f>
        <v>4624</v>
      </c>
      <c r="K1155" t="str">
        <f t="shared" ref="K1155:K1218" si="128">IF(ISBLANK(B1155),"",B1155)</f>
        <v>颃</v>
      </c>
      <c r="L1155" t="str">
        <f t="shared" si="126"/>
        <v>頏</v>
      </c>
      <c r="M1155" t="str">
        <f t="shared" si="126"/>
        <v/>
      </c>
      <c r="O1155">
        <f t="shared" ref="O1155:O1218" si="129">IF(ISBLANK(E1155),"",E1155)</f>
        <v>4701</v>
      </c>
      <c r="P1155" t="str">
        <f t="shared" ref="P1155:P1218" si="130">IF(ISBLANK(F1155),"",F1155)</f>
        <v>绡</v>
      </c>
      <c r="Q1155" t="str">
        <f t="shared" ref="Q1155:Q1218" si="131">IF(ISBLANK(G1155),"",  IF(LEN(G1155)&gt;=3,MID(G1155,2,LEN(G1155)-2),G1155))</f>
        <v>綃</v>
      </c>
      <c r="R1155" t="str">
        <f t="shared" ref="R1155:R1218" si="132">IF(ISBLANK(H1155),"",  IF(LEN(H1155)&gt;=3,MID(H1155,2,LEN(H1155)-2),H1155))</f>
        <v/>
      </c>
      <c r="U1155">
        <f>MATCH(A1155,Table9[Index],0)</f>
        <v>2005</v>
      </c>
    </row>
    <row r="1156" spans="1:21" ht="15.75" thickBot="1" x14ac:dyDescent="0.3">
      <c r="A1156" s="2">
        <v>4629</v>
      </c>
      <c r="B1156" s="2" t="s">
        <v>4459</v>
      </c>
      <c r="C1156" s="2" t="s">
        <v>4460</v>
      </c>
      <c r="D1156" s="2"/>
      <c r="E1156" s="2">
        <v>4702</v>
      </c>
      <c r="F1156" s="2" t="s">
        <v>4524</v>
      </c>
      <c r="G1156" s="2" t="s">
        <v>4525</v>
      </c>
      <c r="H1156" s="2"/>
      <c r="J1156">
        <f t="shared" si="127"/>
        <v>4629</v>
      </c>
      <c r="K1156" t="str">
        <f t="shared" si="128"/>
        <v>阃</v>
      </c>
      <c r="L1156" t="str">
        <f t="shared" si="126"/>
        <v>閫</v>
      </c>
      <c r="M1156" t="str">
        <f t="shared" si="126"/>
        <v/>
      </c>
      <c r="O1156">
        <f t="shared" si="129"/>
        <v>4702</v>
      </c>
      <c r="P1156" t="str">
        <f t="shared" si="130"/>
        <v>骋</v>
      </c>
      <c r="Q1156" t="str">
        <f t="shared" si="131"/>
        <v>騁</v>
      </c>
      <c r="R1156" t="str">
        <f t="shared" si="132"/>
        <v/>
      </c>
      <c r="U1156">
        <f>MATCH(A1156,Table9[Index],0)</f>
        <v>2006</v>
      </c>
    </row>
    <row r="1157" spans="1:21" ht="15.75" thickBot="1" x14ac:dyDescent="0.3">
      <c r="A1157" s="2">
        <v>4630</v>
      </c>
      <c r="B1157" s="2" t="s">
        <v>4461</v>
      </c>
      <c r="C1157" s="2" t="s">
        <v>4462</v>
      </c>
      <c r="D1157" s="2"/>
      <c r="E1157" s="2">
        <v>4703</v>
      </c>
      <c r="F1157" s="2" t="s">
        <v>4526</v>
      </c>
      <c r="G1157" s="2" t="s">
        <v>4527</v>
      </c>
      <c r="H1157" s="2"/>
      <c r="J1157">
        <f t="shared" si="127"/>
        <v>4630</v>
      </c>
      <c r="K1157" t="str">
        <f t="shared" si="128"/>
        <v>阄</v>
      </c>
      <c r="L1157" t="str">
        <f t="shared" si="126"/>
        <v>鬮</v>
      </c>
      <c r="M1157" t="str">
        <f t="shared" si="126"/>
        <v/>
      </c>
      <c r="O1157">
        <f t="shared" si="129"/>
        <v>4703</v>
      </c>
      <c r="P1157" t="str">
        <f t="shared" si="130"/>
        <v>绥</v>
      </c>
      <c r="Q1157" t="str">
        <f t="shared" si="131"/>
        <v>綏</v>
      </c>
      <c r="R1157" t="str">
        <f t="shared" si="132"/>
        <v/>
      </c>
      <c r="U1157">
        <f>MATCH(A1157,Table9[Index],0)</f>
        <v>2007</v>
      </c>
    </row>
    <row r="1158" spans="1:21" ht="15.75" thickBot="1" x14ac:dyDescent="0.3">
      <c r="A1158" s="2">
        <v>4631</v>
      </c>
      <c r="B1158" s="2" t="s">
        <v>4463</v>
      </c>
      <c r="C1158" s="2" t="s">
        <v>4464</v>
      </c>
      <c r="D1158" s="2"/>
      <c r="E1158" s="2">
        <v>4704</v>
      </c>
      <c r="F1158" s="2" t="s">
        <v>4528</v>
      </c>
      <c r="G1158" s="2" t="s">
        <v>4529</v>
      </c>
      <c r="H1158" s="2" t="s">
        <v>4530</v>
      </c>
      <c r="J1158">
        <f t="shared" si="127"/>
        <v>4631</v>
      </c>
      <c r="K1158" t="str">
        <f t="shared" si="128"/>
        <v>訚</v>
      </c>
      <c r="L1158" t="str">
        <f t="shared" si="126"/>
        <v>誾</v>
      </c>
      <c r="M1158" t="str">
        <f t="shared" si="126"/>
        <v/>
      </c>
      <c r="O1158">
        <f t="shared" si="129"/>
        <v>4704</v>
      </c>
      <c r="P1158" t="str">
        <f t="shared" si="130"/>
        <v>绦</v>
      </c>
      <c r="Q1158" t="str">
        <f t="shared" si="131"/>
        <v>縧</v>
      </c>
      <c r="R1158" t="str">
        <f t="shared" si="132"/>
        <v>絛縚</v>
      </c>
      <c r="U1158">
        <f>MATCH(A1158,Table9[Index],0)</f>
        <v>2008</v>
      </c>
    </row>
    <row r="1159" spans="1:21" ht="15.75" thickBot="1" x14ac:dyDescent="0.3">
      <c r="A1159" s="2">
        <v>4632</v>
      </c>
      <c r="B1159" s="2" t="s">
        <v>4465</v>
      </c>
      <c r="C1159" s="2" t="s">
        <v>4466</v>
      </c>
      <c r="D1159" s="2"/>
      <c r="E1159" s="2">
        <v>4705</v>
      </c>
      <c r="F1159" s="2" t="s">
        <v>4531</v>
      </c>
      <c r="G1159" s="2" t="s">
        <v>4532</v>
      </c>
      <c r="H1159" s="2"/>
      <c r="J1159">
        <f t="shared" si="127"/>
        <v>4632</v>
      </c>
      <c r="K1159" t="str">
        <f t="shared" si="128"/>
        <v>阆</v>
      </c>
      <c r="L1159" t="str">
        <f t="shared" si="126"/>
        <v>閬</v>
      </c>
      <c r="M1159" t="str">
        <f t="shared" si="126"/>
        <v/>
      </c>
      <c r="O1159">
        <f t="shared" si="129"/>
        <v>4705</v>
      </c>
      <c r="P1159" t="str">
        <f t="shared" si="130"/>
        <v>绨</v>
      </c>
      <c r="Q1159" t="str">
        <f t="shared" si="131"/>
        <v>綈</v>
      </c>
      <c r="R1159" t="str">
        <f t="shared" si="132"/>
        <v/>
      </c>
      <c r="U1159">
        <f>MATCH(A1159,Table9[Index],0)</f>
        <v>2009</v>
      </c>
    </row>
    <row r="1160" spans="1:21" ht="15.75" thickBot="1" x14ac:dyDescent="0.3">
      <c r="A1160" s="2">
        <v>4636</v>
      </c>
      <c r="B1160" s="2" t="s">
        <v>4467</v>
      </c>
      <c r="C1160" s="2" t="s">
        <v>4468</v>
      </c>
      <c r="D1160" s="2"/>
      <c r="E1160" s="2">
        <v>4706</v>
      </c>
      <c r="F1160" s="2" t="s">
        <v>4533</v>
      </c>
      <c r="G1160" s="2" t="s">
        <v>4534</v>
      </c>
      <c r="H1160" s="2"/>
      <c r="J1160">
        <f t="shared" si="127"/>
        <v>4636</v>
      </c>
      <c r="K1160" t="str">
        <f t="shared" si="128"/>
        <v>郸</v>
      </c>
      <c r="L1160" t="str">
        <f t="shared" si="126"/>
        <v>鄲</v>
      </c>
      <c r="M1160" t="str">
        <f t="shared" si="126"/>
        <v/>
      </c>
      <c r="O1160">
        <f t="shared" si="129"/>
        <v>4706</v>
      </c>
      <c r="P1160" t="str">
        <f t="shared" si="130"/>
        <v>骎</v>
      </c>
      <c r="Q1160" t="str">
        <f t="shared" si="131"/>
        <v>駸</v>
      </c>
      <c r="R1160" t="str">
        <f t="shared" si="132"/>
        <v/>
      </c>
      <c r="U1160">
        <f>MATCH(A1160,Table9[Index],0)</f>
        <v>2010</v>
      </c>
    </row>
    <row r="1161" spans="1:21" ht="15.75" thickBot="1" x14ac:dyDescent="0.3">
      <c r="A1161" s="2">
        <v>4638</v>
      </c>
      <c r="B1161" s="2" t="s">
        <v>4469</v>
      </c>
      <c r="C1161" s="2" t="s">
        <v>4470</v>
      </c>
      <c r="D1161" s="2" t="s">
        <v>4471</v>
      </c>
      <c r="E1161" s="2">
        <v>4708</v>
      </c>
      <c r="F1161" s="2" t="s">
        <v>4535</v>
      </c>
      <c r="G1161" s="2" t="s">
        <v>4536</v>
      </c>
      <c r="H1161" s="2"/>
      <c r="J1161">
        <f t="shared" si="127"/>
        <v>4638</v>
      </c>
      <c r="K1161" t="str">
        <f t="shared" si="128"/>
        <v>烨</v>
      </c>
      <c r="L1161" t="str">
        <f t="shared" si="126"/>
        <v>燁</v>
      </c>
      <c r="M1161" t="str">
        <f t="shared" si="126"/>
        <v>爗</v>
      </c>
      <c r="O1161">
        <f t="shared" si="129"/>
        <v>4708</v>
      </c>
      <c r="P1161" t="str">
        <f t="shared" si="130"/>
        <v>鸶</v>
      </c>
      <c r="Q1161" t="str">
        <f t="shared" si="131"/>
        <v>鷥</v>
      </c>
      <c r="R1161" t="str">
        <f t="shared" si="132"/>
        <v/>
      </c>
      <c r="U1161">
        <f>MATCH(A1161,Table9[Index],0)</f>
        <v>2011</v>
      </c>
    </row>
    <row r="1162" spans="1:21" ht="15.75" thickBot="1" x14ac:dyDescent="0.3">
      <c r="A1162" s="2">
        <v>4639</v>
      </c>
      <c r="B1162" s="2" t="s">
        <v>4472</v>
      </c>
      <c r="C1162" s="2" t="s">
        <v>4473</v>
      </c>
      <c r="D1162" s="2"/>
      <c r="E1162" s="2">
        <v>4711</v>
      </c>
      <c r="F1162" s="2" t="s">
        <v>4537</v>
      </c>
      <c r="G1162" s="2" t="s">
        <v>4538</v>
      </c>
      <c r="H1162" s="2"/>
      <c r="J1162">
        <f t="shared" si="127"/>
        <v>4639</v>
      </c>
      <c r="K1162" t="str">
        <f t="shared" si="128"/>
        <v>烩</v>
      </c>
      <c r="L1162" t="str">
        <f t="shared" si="126"/>
        <v>燴</v>
      </c>
      <c r="M1162" t="str">
        <f t="shared" si="126"/>
        <v/>
      </c>
      <c r="O1162">
        <f t="shared" si="129"/>
        <v>4711</v>
      </c>
      <c r="P1162" t="str">
        <f t="shared" si="130"/>
        <v>焘</v>
      </c>
      <c r="Q1162" t="str">
        <f t="shared" si="131"/>
        <v>燾</v>
      </c>
      <c r="R1162" t="str">
        <f t="shared" si="132"/>
        <v/>
      </c>
      <c r="U1162">
        <f>MATCH(A1162,Table9[Index],0)</f>
        <v>2012</v>
      </c>
    </row>
    <row r="1163" spans="1:21" ht="15.75" thickBot="1" x14ac:dyDescent="0.3">
      <c r="A1163" s="2">
        <v>4643</v>
      </c>
      <c r="B1163" s="2" t="s">
        <v>4474</v>
      </c>
      <c r="C1163" s="2" t="s">
        <v>4475</v>
      </c>
      <c r="D1163" s="2"/>
      <c r="E1163" s="2">
        <v>4713</v>
      </c>
      <c r="F1163" s="2" t="s">
        <v>4539</v>
      </c>
      <c r="G1163" s="2" t="s">
        <v>4540</v>
      </c>
      <c r="H1163" s="2"/>
      <c r="J1163">
        <f t="shared" si="127"/>
        <v>4643</v>
      </c>
      <c r="K1163" t="str">
        <f t="shared" si="128"/>
        <v>烬</v>
      </c>
      <c r="L1163" t="str">
        <f t="shared" si="126"/>
        <v>燼</v>
      </c>
      <c r="M1163" t="str">
        <f t="shared" si="126"/>
        <v/>
      </c>
      <c r="O1163">
        <f t="shared" si="129"/>
        <v>4713</v>
      </c>
      <c r="P1163" t="str">
        <f t="shared" si="130"/>
        <v>琏</v>
      </c>
      <c r="Q1163" t="str">
        <f t="shared" si="131"/>
        <v>璉</v>
      </c>
      <c r="R1163" t="str">
        <f t="shared" si="132"/>
        <v/>
      </c>
      <c r="U1163">
        <f>MATCH(A1163,Table9[Index],0)</f>
        <v>2013</v>
      </c>
    </row>
    <row r="1164" spans="1:21" ht="15.75" thickBot="1" x14ac:dyDescent="0.3">
      <c r="A1164" s="2">
        <v>4646</v>
      </c>
      <c r="B1164" s="2" t="s">
        <v>4476</v>
      </c>
      <c r="C1164" s="2" t="s">
        <v>4477</v>
      </c>
      <c r="D1164" s="2"/>
      <c r="E1164" s="2">
        <v>4715</v>
      </c>
      <c r="F1164" s="2" t="s">
        <v>4541</v>
      </c>
      <c r="G1164" s="2" t="s">
        <v>4542</v>
      </c>
      <c r="H1164" s="2" t="s">
        <v>4543</v>
      </c>
      <c r="J1164">
        <f t="shared" si="127"/>
        <v>4646</v>
      </c>
      <c r="K1164" t="str">
        <f t="shared" si="128"/>
        <v>涞</v>
      </c>
      <c r="L1164" t="str">
        <f t="shared" si="126"/>
        <v>淶</v>
      </c>
      <c r="M1164" t="str">
        <f t="shared" si="126"/>
        <v/>
      </c>
      <c r="O1164">
        <f t="shared" si="129"/>
        <v>4715</v>
      </c>
      <c r="P1164" t="str">
        <f t="shared" si="130"/>
        <v>麸</v>
      </c>
      <c r="Q1164" t="str">
        <f t="shared" si="131"/>
        <v>麩</v>
      </c>
      <c r="R1164" t="str">
        <f t="shared" si="132"/>
        <v>粰䴸</v>
      </c>
      <c r="U1164">
        <f>MATCH(A1164,Table9[Index],0)</f>
        <v>2014</v>
      </c>
    </row>
    <row r="1165" spans="1:21" ht="15.75" thickBot="1" x14ac:dyDescent="0.3">
      <c r="A1165" s="2">
        <v>4647</v>
      </c>
      <c r="B1165" s="2" t="s">
        <v>4478</v>
      </c>
      <c r="C1165" s="2" t="s">
        <v>4479</v>
      </c>
      <c r="D1165" s="2"/>
      <c r="E1165" s="2">
        <v>4720</v>
      </c>
      <c r="F1165" s="2" t="s">
        <v>4544</v>
      </c>
      <c r="G1165" s="2" t="s">
        <v>4545</v>
      </c>
      <c r="H1165" s="2"/>
      <c r="J1165">
        <f t="shared" si="127"/>
        <v>4647</v>
      </c>
      <c r="K1165" t="str">
        <f t="shared" si="128"/>
        <v>涟</v>
      </c>
      <c r="L1165" t="str">
        <f t="shared" si="126"/>
        <v>漣</v>
      </c>
      <c r="M1165" t="str">
        <f t="shared" si="126"/>
        <v/>
      </c>
      <c r="O1165">
        <f t="shared" si="129"/>
        <v>4720</v>
      </c>
      <c r="P1165" t="str">
        <f t="shared" si="130"/>
        <v>掳</v>
      </c>
      <c r="Q1165" t="str">
        <f t="shared" si="131"/>
        <v>擄</v>
      </c>
      <c r="R1165" t="str">
        <f t="shared" si="132"/>
        <v/>
      </c>
      <c r="U1165">
        <f>MATCH(A1165,Table9[Index],0)</f>
        <v>2015</v>
      </c>
    </row>
    <row r="1166" spans="1:21" ht="15.75" thickBot="1" x14ac:dyDescent="0.3">
      <c r="A1166" s="2">
        <v>4649</v>
      </c>
      <c r="B1166" s="2" t="s">
        <v>4480</v>
      </c>
      <c r="C1166" s="2"/>
      <c r="D1166" s="2" t="s">
        <v>4481</v>
      </c>
      <c r="E1166" s="2">
        <v>4721</v>
      </c>
      <c r="F1166" s="2" t="s">
        <v>4546</v>
      </c>
      <c r="G1166" s="2" t="s">
        <v>4547</v>
      </c>
      <c r="H1166" s="2"/>
      <c r="J1166">
        <f t="shared" si="127"/>
        <v>4649</v>
      </c>
      <c r="K1166" t="str">
        <f t="shared" si="128"/>
        <v>涅</v>
      </c>
      <c r="L1166" t="str">
        <f t="shared" si="126"/>
        <v/>
      </c>
      <c r="M1166" t="str">
        <f t="shared" si="126"/>
        <v>湼</v>
      </c>
      <c r="O1166">
        <f t="shared" si="129"/>
        <v>4721</v>
      </c>
      <c r="P1166" t="str">
        <f t="shared" si="130"/>
        <v>掴</v>
      </c>
      <c r="Q1166" t="str">
        <f t="shared" si="131"/>
        <v>摑</v>
      </c>
      <c r="R1166" t="str">
        <f t="shared" si="132"/>
        <v/>
      </c>
      <c r="U1166">
        <f>MATCH(A1166,Table9[Index],0)</f>
        <v>2016</v>
      </c>
    </row>
    <row r="1167" spans="1:21" ht="15.75" thickBot="1" x14ac:dyDescent="0.3">
      <c r="A1167" s="2">
        <v>4650</v>
      </c>
      <c r="B1167" s="2" t="s">
        <v>4482</v>
      </c>
      <c r="C1167" s="2" t="s">
        <v>4483</v>
      </c>
      <c r="D1167" s="2"/>
      <c r="E1167" s="2">
        <v>4732</v>
      </c>
      <c r="F1167" s="2" t="s">
        <v>4548</v>
      </c>
      <c r="G1167" s="2" t="s">
        <v>4549</v>
      </c>
      <c r="H1167" s="2"/>
      <c r="J1167">
        <f t="shared" si="127"/>
        <v>4650</v>
      </c>
      <c r="K1167" t="str">
        <f t="shared" si="128"/>
        <v>涠</v>
      </c>
      <c r="L1167" t="str">
        <f t="shared" si="126"/>
        <v>潿</v>
      </c>
      <c r="M1167" t="str">
        <f t="shared" si="126"/>
        <v/>
      </c>
      <c r="O1167">
        <f t="shared" si="129"/>
        <v>4732</v>
      </c>
      <c r="P1167" t="str">
        <f t="shared" si="130"/>
        <v>鸷</v>
      </c>
      <c r="Q1167" t="str">
        <f t="shared" si="131"/>
        <v>鷙</v>
      </c>
      <c r="R1167" t="str">
        <f t="shared" si="132"/>
        <v/>
      </c>
      <c r="U1167">
        <f>MATCH(A1167,Table9[Index],0)</f>
        <v>2017</v>
      </c>
    </row>
    <row r="1168" spans="1:21" ht="15.75" thickBot="1" x14ac:dyDescent="0.3">
      <c r="A1168" s="2">
        <v>4657</v>
      </c>
      <c r="B1168" s="2" t="s">
        <v>4484</v>
      </c>
      <c r="C1168" s="2"/>
      <c r="D1168" s="2" t="s">
        <v>4485</v>
      </c>
      <c r="E1168" s="2">
        <v>4737</v>
      </c>
      <c r="F1168" s="2" t="s">
        <v>4550</v>
      </c>
      <c r="G1168" s="2" t="s">
        <v>4551</v>
      </c>
      <c r="H1168" s="2"/>
      <c r="J1168">
        <f t="shared" si="127"/>
        <v>4657</v>
      </c>
      <c r="K1168" t="str">
        <f t="shared" si="128"/>
        <v>浣</v>
      </c>
      <c r="L1168" t="str">
        <f t="shared" si="126"/>
        <v/>
      </c>
      <c r="M1168" t="str">
        <f t="shared" si="126"/>
        <v>澣</v>
      </c>
      <c r="O1168">
        <f t="shared" si="129"/>
        <v>4737</v>
      </c>
      <c r="P1168" t="str">
        <f t="shared" si="130"/>
        <v>掸</v>
      </c>
      <c r="Q1168" t="str">
        <f t="shared" si="131"/>
        <v>撣</v>
      </c>
      <c r="R1168" t="str">
        <f t="shared" si="132"/>
        <v/>
      </c>
      <c r="U1168">
        <f>MATCH(A1168,Table9[Index],0)</f>
        <v>2018</v>
      </c>
    </row>
    <row r="1169" spans="1:21" ht="15.75" thickBot="1" x14ac:dyDescent="0.3">
      <c r="A1169" s="2">
        <v>4658</v>
      </c>
      <c r="B1169" s="2" t="s">
        <v>4486</v>
      </c>
      <c r="C1169" s="2"/>
      <c r="D1169" s="2" t="s">
        <v>4487</v>
      </c>
      <c r="E1169" s="2">
        <v>4740</v>
      </c>
      <c r="F1169" s="2" t="s">
        <v>4552</v>
      </c>
      <c r="G1169" s="2" t="s">
        <v>4553</v>
      </c>
      <c r="H1169" s="2"/>
      <c r="J1169">
        <f t="shared" si="127"/>
        <v>4658</v>
      </c>
      <c r="K1169" t="str">
        <f t="shared" si="128"/>
        <v>浚</v>
      </c>
      <c r="L1169" t="str">
        <f t="shared" si="126"/>
        <v/>
      </c>
      <c r="M1169" t="str">
        <f t="shared" si="126"/>
        <v>濬</v>
      </c>
      <c r="O1169">
        <f t="shared" si="129"/>
        <v>4740</v>
      </c>
      <c r="P1169" t="str">
        <f t="shared" si="130"/>
        <v>悫</v>
      </c>
      <c r="Q1169" t="str">
        <f t="shared" si="131"/>
        <v>慤</v>
      </c>
      <c r="R1169" t="str">
        <f t="shared" si="132"/>
        <v/>
      </c>
      <c r="U1169">
        <f>MATCH(A1169,Table9[Index],0)</f>
        <v>2019</v>
      </c>
    </row>
    <row r="1170" spans="1:21" ht="15.75" thickBot="1" x14ac:dyDescent="0.3">
      <c r="A1170" s="2">
        <v>4660</v>
      </c>
      <c r="B1170" s="2" t="s">
        <v>4488</v>
      </c>
      <c r="C1170" s="2" t="s">
        <v>4489</v>
      </c>
      <c r="D1170" s="2"/>
      <c r="E1170" s="2">
        <v>4744</v>
      </c>
      <c r="F1170" s="2" t="s">
        <v>4554</v>
      </c>
      <c r="G1170" s="2" t="s">
        <v>4555</v>
      </c>
      <c r="H1170" s="2"/>
      <c r="J1170">
        <f t="shared" si="127"/>
        <v>4660</v>
      </c>
      <c r="K1170" t="str">
        <f t="shared" si="128"/>
        <v>悭</v>
      </c>
      <c r="L1170" t="str">
        <f t="shared" si="126"/>
        <v>慳</v>
      </c>
      <c r="M1170" t="str">
        <f t="shared" si="126"/>
        <v/>
      </c>
      <c r="O1170">
        <f t="shared" si="129"/>
        <v>4744</v>
      </c>
      <c r="P1170" t="str">
        <f t="shared" si="130"/>
        <v>掼</v>
      </c>
      <c r="Q1170" t="str">
        <f t="shared" si="131"/>
        <v>摜</v>
      </c>
      <c r="R1170" t="str">
        <f t="shared" si="132"/>
        <v/>
      </c>
      <c r="U1170">
        <f>MATCH(A1170,Table9[Index],0)</f>
        <v>2020</v>
      </c>
    </row>
    <row r="1171" spans="1:21" ht="15.75" thickBot="1" x14ac:dyDescent="0.3">
      <c r="A1171" s="2">
        <v>4668</v>
      </c>
      <c r="B1171" s="2" t="s">
        <v>4490</v>
      </c>
      <c r="C1171" s="2" t="s">
        <v>4491</v>
      </c>
      <c r="D1171" s="2"/>
      <c r="E1171" s="2">
        <v>4767</v>
      </c>
      <c r="F1171" s="2" t="s">
        <v>4556</v>
      </c>
      <c r="G1171" s="2" t="s">
        <v>4557</v>
      </c>
      <c r="H1171" s="2"/>
      <c r="J1171">
        <f t="shared" si="127"/>
        <v>4668</v>
      </c>
      <c r="K1171" t="str">
        <f t="shared" si="128"/>
        <v>诹</v>
      </c>
      <c r="L1171" t="str">
        <f t="shared" si="126"/>
        <v>諏</v>
      </c>
      <c r="M1171" t="str">
        <f t="shared" si="126"/>
        <v/>
      </c>
      <c r="O1171">
        <f t="shared" si="129"/>
        <v>4767</v>
      </c>
      <c r="P1171" t="str">
        <f t="shared" si="130"/>
        <v>萦</v>
      </c>
      <c r="Q1171" t="str">
        <f t="shared" si="131"/>
        <v>縈</v>
      </c>
      <c r="R1171" t="str">
        <f t="shared" si="132"/>
        <v/>
      </c>
      <c r="U1171">
        <f>MATCH(A1171,Table9[Index],0)</f>
        <v>2021</v>
      </c>
    </row>
    <row r="1172" spans="1:21" ht="15.75" thickBot="1" x14ac:dyDescent="0.3">
      <c r="A1172" s="2">
        <v>4669</v>
      </c>
      <c r="B1172" s="2" t="s">
        <v>4492</v>
      </c>
      <c r="C1172" s="2"/>
      <c r="D1172" s="2" t="s">
        <v>4493</v>
      </c>
      <c r="E1172" s="2">
        <v>4771</v>
      </c>
      <c r="F1172" s="2" t="s">
        <v>4558</v>
      </c>
      <c r="G1172" s="2" t="s">
        <v>4559</v>
      </c>
      <c r="H1172" s="2"/>
      <c r="J1172">
        <f t="shared" si="127"/>
        <v>4669</v>
      </c>
      <c r="K1172" t="str">
        <f t="shared" si="128"/>
        <v>冢</v>
      </c>
      <c r="L1172" t="str">
        <f t="shared" si="126"/>
        <v/>
      </c>
      <c r="M1172" t="str">
        <f t="shared" si="126"/>
        <v>塚</v>
      </c>
      <c r="O1172">
        <f t="shared" si="129"/>
        <v>4771</v>
      </c>
      <c r="P1172" t="str">
        <f t="shared" si="130"/>
        <v>梿</v>
      </c>
      <c r="Q1172" t="str">
        <f t="shared" si="131"/>
        <v>槤</v>
      </c>
      <c r="R1172" t="str">
        <f t="shared" si="132"/>
        <v/>
      </c>
      <c r="U1172">
        <f>MATCH(A1172,Table9[Index],0)</f>
        <v>2022</v>
      </c>
    </row>
    <row r="1173" spans="1:21" ht="15.75" thickBot="1" x14ac:dyDescent="0.3">
      <c r="A1173" s="2">
        <v>4670</v>
      </c>
      <c r="B1173" s="2" t="s">
        <v>4494</v>
      </c>
      <c r="C1173" s="2" t="s">
        <v>4495</v>
      </c>
      <c r="D1173" s="2"/>
      <c r="E1173" s="2">
        <v>4773</v>
      </c>
      <c r="F1173" s="2" t="s">
        <v>4560</v>
      </c>
      <c r="G1173" s="2" t="s">
        <v>4561</v>
      </c>
      <c r="H1173" s="2"/>
      <c r="J1173">
        <f t="shared" si="127"/>
        <v>4670</v>
      </c>
      <c r="K1173" t="str">
        <f t="shared" si="128"/>
        <v>诼</v>
      </c>
      <c r="L1173" t="str">
        <f t="shared" si="126"/>
        <v>諑</v>
      </c>
      <c r="M1173" t="str">
        <f t="shared" si="126"/>
        <v/>
      </c>
      <c r="O1173">
        <f t="shared" si="129"/>
        <v>4773</v>
      </c>
      <c r="P1173" t="str">
        <f t="shared" si="130"/>
        <v>觋</v>
      </c>
      <c r="Q1173" t="str">
        <f t="shared" si="131"/>
        <v>覡</v>
      </c>
      <c r="R1173" t="str">
        <f t="shared" si="132"/>
        <v/>
      </c>
      <c r="U1173">
        <f>MATCH(A1173,Table9[Index],0)</f>
        <v>2023</v>
      </c>
    </row>
    <row r="1174" spans="1:21" ht="15.75" thickBot="1" x14ac:dyDescent="0.3">
      <c r="A1174" s="2">
        <v>4671</v>
      </c>
      <c r="B1174" s="2" t="s">
        <v>4496</v>
      </c>
      <c r="C1174" s="2"/>
      <c r="D1174" s="2" t="s">
        <v>4497</v>
      </c>
      <c r="E1174" s="2">
        <v>4779</v>
      </c>
      <c r="F1174" s="2" t="s">
        <v>4562</v>
      </c>
      <c r="G1174" s="2" t="s">
        <v>4563</v>
      </c>
      <c r="H1174" s="2"/>
      <c r="J1174">
        <f t="shared" si="127"/>
        <v>4671</v>
      </c>
      <c r="K1174" t="str">
        <f t="shared" si="128"/>
        <v>袒</v>
      </c>
      <c r="L1174" t="str">
        <f t="shared" si="126"/>
        <v/>
      </c>
      <c r="M1174" t="str">
        <f t="shared" si="126"/>
        <v>襢</v>
      </c>
      <c r="O1174">
        <f t="shared" si="129"/>
        <v>4779</v>
      </c>
      <c r="P1174" t="str">
        <f t="shared" si="130"/>
        <v>棂</v>
      </c>
      <c r="Q1174" t="str">
        <f t="shared" si="131"/>
        <v>欞</v>
      </c>
      <c r="R1174" t="str">
        <f t="shared" si="132"/>
        <v/>
      </c>
      <c r="U1174">
        <f>MATCH(A1174,Table9[Index],0)</f>
        <v>2024</v>
      </c>
    </row>
    <row r="1175" spans="1:21" ht="15.75" thickBot="1" x14ac:dyDescent="0.3">
      <c r="A1175" s="2">
        <v>4673</v>
      </c>
      <c r="B1175" s="2" t="s">
        <v>4498</v>
      </c>
      <c r="C1175" s="2" t="s">
        <v>4499</v>
      </c>
      <c r="D1175" s="2"/>
      <c r="E1175" s="2">
        <v>4780</v>
      </c>
      <c r="F1175" s="2" t="s">
        <v>4564</v>
      </c>
      <c r="G1175" s="2" t="s">
        <v>4565</v>
      </c>
      <c r="H1175" s="2"/>
      <c r="J1175">
        <f t="shared" si="127"/>
        <v>4673</v>
      </c>
      <c r="K1175" t="str">
        <f t="shared" si="128"/>
        <v>祯</v>
      </c>
      <c r="L1175" t="str">
        <f t="shared" si="126"/>
        <v>禎</v>
      </c>
      <c r="M1175" t="str">
        <f t="shared" si="126"/>
        <v/>
      </c>
      <c r="O1175">
        <f t="shared" si="129"/>
        <v>4780</v>
      </c>
      <c r="P1175" t="str">
        <f t="shared" si="130"/>
        <v>啬</v>
      </c>
      <c r="Q1175" t="str">
        <f t="shared" si="131"/>
        <v>嗇</v>
      </c>
      <c r="R1175" t="str">
        <f t="shared" si="132"/>
        <v/>
      </c>
      <c r="U1175">
        <f>MATCH(A1175,Table9[Index],0)</f>
        <v>2025</v>
      </c>
    </row>
    <row r="1176" spans="1:21" ht="15.75" thickBot="1" x14ac:dyDescent="0.3">
      <c r="A1176" s="2">
        <v>4674</v>
      </c>
      <c r="B1176" s="2" t="s">
        <v>4500</v>
      </c>
      <c r="C1176" s="2" t="s">
        <v>4501</v>
      </c>
      <c r="D1176" s="2"/>
      <c r="E1176" s="2">
        <v>4782</v>
      </c>
      <c r="F1176" s="2" t="s">
        <v>4566</v>
      </c>
      <c r="G1176" s="2" t="s">
        <v>4567</v>
      </c>
      <c r="H1176" s="2"/>
      <c r="J1176">
        <f t="shared" si="127"/>
        <v>4674</v>
      </c>
      <c r="K1176" t="str">
        <f t="shared" si="128"/>
        <v>诿</v>
      </c>
      <c r="L1176" t="str">
        <f t="shared" si="126"/>
        <v>諉</v>
      </c>
      <c r="M1176" t="str">
        <f t="shared" si="126"/>
        <v/>
      </c>
      <c r="O1176">
        <f t="shared" si="129"/>
        <v>4782</v>
      </c>
      <c r="P1176" t="str">
        <f t="shared" si="130"/>
        <v>匮</v>
      </c>
      <c r="Q1176" t="str">
        <f t="shared" si="131"/>
        <v>匱</v>
      </c>
      <c r="R1176" t="str">
        <f t="shared" si="132"/>
        <v/>
      </c>
      <c r="U1176">
        <f>MATCH(A1176,Table9[Index],0)</f>
        <v>2026</v>
      </c>
    </row>
    <row r="1177" spans="1:21" ht="15.75" thickBot="1" x14ac:dyDescent="0.3">
      <c r="A1177" s="2">
        <v>4675</v>
      </c>
      <c r="B1177" s="2" t="s">
        <v>4502</v>
      </c>
      <c r="C1177" s="2" t="s">
        <v>4503</v>
      </c>
      <c r="D1177" s="2"/>
      <c r="E1177" s="2">
        <v>4783</v>
      </c>
      <c r="F1177" s="2" t="s">
        <v>4568</v>
      </c>
      <c r="G1177" s="2"/>
      <c r="H1177" s="2" t="s">
        <v>4569</v>
      </c>
      <c r="J1177">
        <f t="shared" si="127"/>
        <v>4675</v>
      </c>
      <c r="K1177" t="str">
        <f t="shared" si="128"/>
        <v>谀</v>
      </c>
      <c r="L1177" t="str">
        <f t="shared" si="126"/>
        <v>諛</v>
      </c>
      <c r="M1177" t="str">
        <f t="shared" si="126"/>
        <v/>
      </c>
      <c r="O1177">
        <f t="shared" si="129"/>
        <v>4783</v>
      </c>
      <c r="P1177" t="str">
        <f t="shared" si="130"/>
        <v>敕</v>
      </c>
      <c r="Q1177" t="str">
        <f t="shared" si="131"/>
        <v/>
      </c>
      <c r="R1177" t="str">
        <f t="shared" si="132"/>
        <v>勅勑</v>
      </c>
      <c r="U1177">
        <f>MATCH(A1177,Table9[Index],0)</f>
        <v>2027</v>
      </c>
    </row>
    <row r="1178" spans="1:21" ht="15.75" thickBot="1" x14ac:dyDescent="0.3">
      <c r="A1178" s="2">
        <v>4676</v>
      </c>
      <c r="B1178" s="2" t="s">
        <v>4504</v>
      </c>
      <c r="C1178" s="2" t="s">
        <v>4505</v>
      </c>
      <c r="D1178" s="2"/>
      <c r="E1178" s="2">
        <v>4788</v>
      </c>
      <c r="F1178" s="2" t="s">
        <v>4570</v>
      </c>
      <c r="G1178" s="2"/>
      <c r="H1178" s="2" t="s">
        <v>4571</v>
      </c>
      <c r="J1178">
        <f t="shared" si="127"/>
        <v>4676</v>
      </c>
      <c r="K1178" t="str">
        <f t="shared" si="128"/>
        <v>谂</v>
      </c>
      <c r="L1178" t="str">
        <f t="shared" si="126"/>
        <v>諗</v>
      </c>
      <c r="M1178" t="str">
        <f t="shared" si="126"/>
        <v/>
      </c>
      <c r="O1178">
        <f t="shared" si="129"/>
        <v>4788</v>
      </c>
      <c r="P1178" t="str">
        <f t="shared" si="130"/>
        <v>戛</v>
      </c>
      <c r="Q1178" t="str">
        <f t="shared" si="131"/>
        <v/>
      </c>
      <c r="R1178" t="str">
        <f t="shared" si="132"/>
        <v>戞</v>
      </c>
      <c r="U1178">
        <f>MATCH(A1178,Table9[Index],0)</f>
        <v>2028</v>
      </c>
    </row>
    <row r="1179" spans="1:21" ht="15.75" thickBot="1" x14ac:dyDescent="0.3">
      <c r="A1179" s="2">
        <v>4677</v>
      </c>
      <c r="B1179" s="2" t="s">
        <v>4506</v>
      </c>
      <c r="C1179" s="2" t="s">
        <v>4507</v>
      </c>
      <c r="D1179" s="2" t="s">
        <v>4508</v>
      </c>
      <c r="E1179" s="2">
        <v>4792</v>
      </c>
      <c r="F1179" s="2" t="s">
        <v>4572</v>
      </c>
      <c r="G1179" s="2" t="s">
        <v>4573</v>
      </c>
      <c r="H1179" s="2"/>
      <c r="J1179">
        <f t="shared" si="127"/>
        <v>4677</v>
      </c>
      <c r="K1179" t="str">
        <f t="shared" si="128"/>
        <v>谄</v>
      </c>
      <c r="L1179" t="str">
        <f t="shared" si="126"/>
        <v>諂</v>
      </c>
      <c r="M1179" t="str">
        <f t="shared" si="126"/>
        <v>謟</v>
      </c>
      <c r="O1179">
        <f t="shared" si="129"/>
        <v>4792</v>
      </c>
      <c r="P1179" t="str">
        <f t="shared" si="130"/>
        <v>硖</v>
      </c>
      <c r="Q1179" t="str">
        <f t="shared" si="131"/>
        <v>硤</v>
      </c>
      <c r="R1179" t="str">
        <f t="shared" si="132"/>
        <v/>
      </c>
      <c r="U1179">
        <f>MATCH(A1179,Table9[Index],0)</f>
        <v>2029</v>
      </c>
    </row>
    <row r="1180" spans="1:21" ht="15.75" thickBot="1" x14ac:dyDescent="0.3">
      <c r="A1180" s="2">
        <v>4678</v>
      </c>
      <c r="B1180" s="2" t="s">
        <v>4509</v>
      </c>
      <c r="C1180" s="2" t="s">
        <v>4510</v>
      </c>
      <c r="D1180" s="2"/>
      <c r="E1180" s="2">
        <v>4793</v>
      </c>
      <c r="F1180" s="2" t="s">
        <v>4574</v>
      </c>
      <c r="G1180" s="2" t="s">
        <v>4575</v>
      </c>
      <c r="H1180" s="2"/>
      <c r="J1180">
        <f t="shared" si="127"/>
        <v>4678</v>
      </c>
      <c r="K1180" t="str">
        <f t="shared" si="128"/>
        <v>谇</v>
      </c>
      <c r="L1180" t="str">
        <f t="shared" si="126"/>
        <v>誶</v>
      </c>
      <c r="M1180" t="str">
        <f t="shared" si="126"/>
        <v/>
      </c>
      <c r="O1180">
        <f t="shared" si="129"/>
        <v>4793</v>
      </c>
      <c r="P1180" t="str">
        <f t="shared" si="130"/>
        <v>硗</v>
      </c>
      <c r="Q1180" t="str">
        <f t="shared" si="131"/>
        <v>磽</v>
      </c>
      <c r="R1180" t="str">
        <f t="shared" si="132"/>
        <v/>
      </c>
      <c r="U1180">
        <f>MATCH(A1180,Table9[Index],0)</f>
        <v>2030</v>
      </c>
    </row>
    <row r="1181" spans="1:21" ht="15.75" thickBot="1" x14ac:dyDescent="0.3">
      <c r="A1181" s="2">
        <v>4691</v>
      </c>
      <c r="B1181" s="2" t="s">
        <v>4511</v>
      </c>
      <c r="C1181" s="2" t="s">
        <v>4512</v>
      </c>
      <c r="D1181" s="2"/>
      <c r="E1181" s="2">
        <v>4797</v>
      </c>
      <c r="F1181" s="2" t="s">
        <v>4576</v>
      </c>
      <c r="G1181" s="2" t="s">
        <v>4577</v>
      </c>
      <c r="H1181" s="2"/>
      <c r="J1181">
        <f t="shared" si="127"/>
        <v>4691</v>
      </c>
      <c r="K1181" t="str">
        <f t="shared" si="128"/>
        <v>娲</v>
      </c>
      <c r="L1181" t="str">
        <f t="shared" si="126"/>
        <v>媧</v>
      </c>
      <c r="M1181" t="str">
        <f t="shared" si="126"/>
        <v/>
      </c>
      <c r="O1181">
        <f t="shared" si="129"/>
        <v>4797</v>
      </c>
      <c r="P1181" t="str">
        <f t="shared" si="130"/>
        <v>鸸</v>
      </c>
      <c r="Q1181" t="str">
        <f t="shared" si="131"/>
        <v>鴯</v>
      </c>
      <c r="R1181" t="str">
        <f t="shared" si="132"/>
        <v/>
      </c>
      <c r="U1181">
        <f>MATCH(A1181,Table9[Index],0)</f>
        <v>2031</v>
      </c>
    </row>
    <row r="1182" spans="1:21" ht="15.75" thickBot="1" x14ac:dyDescent="0.3">
      <c r="A1182" s="2">
        <v>4693</v>
      </c>
      <c r="B1182" s="2" t="s">
        <v>4513</v>
      </c>
      <c r="C1182" s="2" t="s">
        <v>4514</v>
      </c>
      <c r="D1182" s="2" t="s">
        <v>4515</v>
      </c>
      <c r="E1182" s="2">
        <v>4800</v>
      </c>
      <c r="F1182" s="2" t="s">
        <v>4578</v>
      </c>
      <c r="G1182" s="2"/>
      <c r="H1182" s="2" t="s">
        <v>4579</v>
      </c>
      <c r="J1182">
        <f t="shared" si="127"/>
        <v>4693</v>
      </c>
      <c r="K1182" t="str">
        <f t="shared" si="128"/>
        <v>娴</v>
      </c>
      <c r="L1182" t="str">
        <f t="shared" si="126"/>
        <v>嫻</v>
      </c>
      <c r="M1182" t="str">
        <f t="shared" si="126"/>
        <v>嫺</v>
      </c>
      <c r="O1182">
        <f t="shared" si="129"/>
        <v>4800</v>
      </c>
      <c r="P1182" t="str">
        <f t="shared" si="130"/>
        <v>厩</v>
      </c>
      <c r="Q1182" t="str">
        <f t="shared" si="131"/>
        <v/>
      </c>
      <c r="R1182" t="str">
        <f t="shared" si="132"/>
        <v>廐廄</v>
      </c>
      <c r="U1182">
        <f>MATCH(A1182,Table9[Index],0)</f>
        <v>2032</v>
      </c>
    </row>
    <row r="1183" spans="1:21" ht="15.75" thickBot="1" x14ac:dyDescent="0.3">
      <c r="A1183" s="2">
        <v>4696</v>
      </c>
      <c r="B1183" s="2" t="s">
        <v>4516</v>
      </c>
      <c r="C1183" s="2"/>
      <c r="D1183" s="2" t="s">
        <v>4517</v>
      </c>
      <c r="E1183" s="2">
        <v>4801</v>
      </c>
      <c r="F1183" s="2" t="s">
        <v>4580</v>
      </c>
      <c r="G1183" s="2" t="s">
        <v>4581</v>
      </c>
      <c r="H1183" s="2"/>
      <c r="J1183">
        <f t="shared" si="127"/>
        <v>4696</v>
      </c>
      <c r="K1183" t="str">
        <f t="shared" si="128"/>
        <v>婀</v>
      </c>
      <c r="L1183" t="str">
        <f t="shared" si="126"/>
        <v/>
      </c>
      <c r="M1183" t="str">
        <f t="shared" si="126"/>
        <v>娿</v>
      </c>
      <c r="O1183">
        <f t="shared" si="129"/>
        <v>4801</v>
      </c>
      <c r="P1183" t="str">
        <f t="shared" si="130"/>
        <v>龚</v>
      </c>
      <c r="Q1183" t="str">
        <f t="shared" si="131"/>
        <v>龔</v>
      </c>
      <c r="R1183" t="str">
        <f t="shared" si="132"/>
        <v/>
      </c>
      <c r="U1183">
        <f>MATCH(A1183,Table9[Index],0)</f>
        <v>2033</v>
      </c>
    </row>
    <row r="1184" spans="1:21" x14ac:dyDescent="0.25">
      <c r="A1184" s="19"/>
      <c r="B1184" s="19"/>
      <c r="C1184" s="19"/>
      <c r="D1184" s="19"/>
      <c r="E1184" s="19"/>
      <c r="F1184" s="19"/>
      <c r="G1184" s="19"/>
      <c r="H1184" s="19"/>
      <c r="J1184" t="str">
        <f t="shared" si="127"/>
        <v/>
      </c>
      <c r="K1184" t="str">
        <f t="shared" si="128"/>
        <v/>
      </c>
      <c r="L1184" t="str">
        <f t="shared" si="126"/>
        <v/>
      </c>
      <c r="M1184" t="str">
        <f t="shared" si="126"/>
        <v/>
      </c>
      <c r="O1184" t="str">
        <f t="shared" si="129"/>
        <v/>
      </c>
      <c r="P1184" t="str">
        <f t="shared" si="130"/>
        <v/>
      </c>
      <c r="Q1184" t="str">
        <f t="shared" si="131"/>
        <v/>
      </c>
      <c r="R1184" t="str">
        <f t="shared" si="132"/>
        <v/>
      </c>
      <c r="U1184" t="e">
        <f>MATCH(A1184,Table9[Index],0)</f>
        <v>#N/A</v>
      </c>
    </row>
    <row r="1185" spans="1:21" ht="15.75" thickBot="1" x14ac:dyDescent="0.3">
      <c r="A1185" s="14"/>
      <c r="J1185" t="str">
        <f t="shared" si="127"/>
        <v/>
      </c>
      <c r="K1185" t="str">
        <f t="shared" si="128"/>
        <v/>
      </c>
      <c r="L1185" t="str">
        <f t="shared" si="126"/>
        <v/>
      </c>
      <c r="M1185" t="str">
        <f t="shared" si="126"/>
        <v/>
      </c>
      <c r="O1185" t="str">
        <f t="shared" si="129"/>
        <v/>
      </c>
      <c r="P1185" t="str">
        <f t="shared" si="130"/>
        <v/>
      </c>
      <c r="Q1185" t="str">
        <f t="shared" si="131"/>
        <v/>
      </c>
      <c r="R1185" t="str">
        <f t="shared" si="132"/>
        <v/>
      </c>
      <c r="U1185" t="e">
        <f>MATCH(A1185,Table9[Index],0)</f>
        <v>#N/A</v>
      </c>
    </row>
    <row r="1186" spans="1:21" ht="15.75" thickBot="1" x14ac:dyDescent="0.3">
      <c r="A1186" s="20" t="s">
        <v>0</v>
      </c>
      <c r="B1186" s="21"/>
      <c r="C1186" s="1" t="s">
        <v>1</v>
      </c>
      <c r="D1186" s="1" t="s">
        <v>2</v>
      </c>
      <c r="E1186" s="20" t="s">
        <v>0</v>
      </c>
      <c r="F1186" s="21"/>
      <c r="G1186" s="1" t="s">
        <v>1</v>
      </c>
      <c r="H1186" s="1" t="s">
        <v>2</v>
      </c>
      <c r="J1186" t="str">
        <f t="shared" si="127"/>
        <v>规范字</v>
      </c>
      <c r="K1186" t="str">
        <f t="shared" si="128"/>
        <v/>
      </c>
      <c r="L1186" t="str">
        <f t="shared" si="126"/>
        <v>体</v>
      </c>
      <c r="M1186" t="str">
        <f t="shared" si="126"/>
        <v>体</v>
      </c>
      <c r="O1186" t="str">
        <f t="shared" si="129"/>
        <v>规范字</v>
      </c>
      <c r="P1186" t="str">
        <f t="shared" si="130"/>
        <v/>
      </c>
      <c r="Q1186" t="str">
        <f t="shared" si="131"/>
        <v>体</v>
      </c>
      <c r="R1186" t="str">
        <f t="shared" si="132"/>
        <v>体</v>
      </c>
      <c r="U1186" t="e">
        <f>MATCH(A1186,Table9[Index],0)</f>
        <v>#N/A</v>
      </c>
    </row>
    <row r="1187" spans="1:21" ht="15.75" thickBot="1" x14ac:dyDescent="0.3">
      <c r="A1187" s="2">
        <v>4802</v>
      </c>
      <c r="B1187" s="2" t="s">
        <v>4582</v>
      </c>
      <c r="C1187" s="2" t="s">
        <v>4583</v>
      </c>
      <c r="D1187" s="2"/>
      <c r="E1187" s="2">
        <v>4875</v>
      </c>
      <c r="F1187" s="2" t="s">
        <v>4646</v>
      </c>
      <c r="G1187" s="2" t="s">
        <v>4647</v>
      </c>
      <c r="H1187" s="2"/>
      <c r="J1187">
        <f t="shared" si="127"/>
        <v>4802</v>
      </c>
      <c r="K1187" t="str">
        <f t="shared" si="128"/>
        <v>殒</v>
      </c>
      <c r="L1187" t="str">
        <f t="shared" si="126"/>
        <v>殞</v>
      </c>
      <c r="M1187" t="str">
        <f t="shared" si="126"/>
        <v/>
      </c>
      <c r="O1187">
        <f t="shared" si="129"/>
        <v>4875</v>
      </c>
      <c r="P1187" t="str">
        <f t="shared" si="130"/>
        <v>铧</v>
      </c>
      <c r="Q1187" t="str">
        <f t="shared" si="131"/>
        <v>鏵</v>
      </c>
      <c r="R1187" t="str">
        <f t="shared" si="132"/>
        <v/>
      </c>
      <c r="U1187">
        <f>MATCH(A1187,Table9[Index],0)</f>
        <v>2065</v>
      </c>
    </row>
    <row r="1188" spans="1:21" ht="15.75" thickBot="1" x14ac:dyDescent="0.3">
      <c r="A1188" s="2">
        <v>4803</v>
      </c>
      <c r="B1188" s="2" t="s">
        <v>4584</v>
      </c>
      <c r="C1188" s="2" t="s">
        <v>4585</v>
      </c>
      <c r="D1188" s="2"/>
      <c r="E1188" s="2">
        <v>4876</v>
      </c>
      <c r="F1188" s="2" t="s">
        <v>4648</v>
      </c>
      <c r="G1188" s="2" t="s">
        <v>4649</v>
      </c>
      <c r="H1188" s="2"/>
      <c r="J1188">
        <f t="shared" si="127"/>
        <v>4803</v>
      </c>
      <c r="K1188" t="str">
        <f t="shared" si="128"/>
        <v>殓</v>
      </c>
      <c r="L1188" t="str">
        <f t="shared" si="126"/>
        <v>殮</v>
      </c>
      <c r="M1188" t="str">
        <f t="shared" si="126"/>
        <v/>
      </c>
      <c r="O1188">
        <f t="shared" si="129"/>
        <v>4876</v>
      </c>
      <c r="P1188" t="str">
        <f t="shared" si="130"/>
        <v>铨</v>
      </c>
      <c r="Q1188" t="str">
        <f t="shared" si="131"/>
        <v>銓</v>
      </c>
      <c r="R1188" t="str">
        <f t="shared" si="132"/>
        <v/>
      </c>
      <c r="U1188">
        <f>MATCH(A1188,Table9[Index],0)</f>
        <v>2066</v>
      </c>
    </row>
    <row r="1189" spans="1:21" ht="15.75" thickBot="1" x14ac:dyDescent="0.3">
      <c r="A1189" s="2">
        <v>4805</v>
      </c>
      <c r="B1189" s="2" t="s">
        <v>4586</v>
      </c>
      <c r="C1189" s="2" t="s">
        <v>4587</v>
      </c>
      <c r="D1189" s="2"/>
      <c r="E1189" s="2">
        <v>4877</v>
      </c>
      <c r="F1189" s="2" t="s">
        <v>4650</v>
      </c>
      <c r="G1189" s="2" t="s">
        <v>4651</v>
      </c>
      <c r="H1189" s="2"/>
      <c r="J1189">
        <f t="shared" si="127"/>
        <v>4805</v>
      </c>
      <c r="K1189" t="str">
        <f t="shared" si="128"/>
        <v>赉</v>
      </c>
      <c r="L1189" t="str">
        <f t="shared" si="126"/>
        <v>賚</v>
      </c>
      <c r="M1189" t="str">
        <f t="shared" si="126"/>
        <v/>
      </c>
      <c r="O1189">
        <f t="shared" si="129"/>
        <v>4877</v>
      </c>
      <c r="P1189" t="str">
        <f t="shared" si="130"/>
        <v>铩</v>
      </c>
      <c r="Q1189" t="str">
        <f t="shared" si="131"/>
        <v>鎩</v>
      </c>
      <c r="R1189" t="str">
        <f t="shared" si="132"/>
        <v/>
      </c>
      <c r="U1189">
        <f>MATCH(A1189,Table9[Index],0)</f>
        <v>2067</v>
      </c>
    </row>
    <row r="1190" spans="1:21" ht="15.75" thickBot="1" x14ac:dyDescent="0.3">
      <c r="A1190" s="2">
        <v>4807</v>
      </c>
      <c r="B1190" s="2" t="s">
        <v>4588</v>
      </c>
      <c r="C1190" s="2" t="s">
        <v>4589</v>
      </c>
      <c r="D1190" s="2" t="s">
        <v>4590</v>
      </c>
      <c r="E1190" s="2">
        <v>4878</v>
      </c>
      <c r="F1190" s="2" t="s">
        <v>4652</v>
      </c>
      <c r="G1190" s="2" t="s">
        <v>4653</v>
      </c>
      <c r="H1190" s="2"/>
      <c r="J1190">
        <f t="shared" si="127"/>
        <v>4807</v>
      </c>
      <c r="K1190" t="str">
        <f t="shared" si="128"/>
        <v>辄</v>
      </c>
      <c r="L1190" t="str">
        <f t="shared" si="126"/>
        <v>輒</v>
      </c>
      <c r="M1190" t="str">
        <f t="shared" si="126"/>
        <v>輙</v>
      </c>
      <c r="O1190">
        <f t="shared" si="129"/>
        <v>4878</v>
      </c>
      <c r="P1190" t="str">
        <f t="shared" si="130"/>
        <v>铪</v>
      </c>
      <c r="Q1190" t="str">
        <f t="shared" si="131"/>
        <v>鉿</v>
      </c>
      <c r="R1190" t="str">
        <f t="shared" si="132"/>
        <v/>
      </c>
      <c r="U1190">
        <f>MATCH(A1190,Table9[Index],0)</f>
        <v>2068</v>
      </c>
    </row>
    <row r="1191" spans="1:21" ht="15.75" thickBot="1" x14ac:dyDescent="0.3">
      <c r="A1191" s="2">
        <v>4808</v>
      </c>
      <c r="B1191" s="2" t="s">
        <v>4591</v>
      </c>
      <c r="C1191" s="2" t="s">
        <v>4592</v>
      </c>
      <c r="D1191" s="2"/>
      <c r="E1191" s="2">
        <v>4879</v>
      </c>
      <c r="F1191" s="2" t="s">
        <v>4654</v>
      </c>
      <c r="G1191" s="2" t="s">
        <v>4655</v>
      </c>
      <c r="H1191" s="2"/>
      <c r="J1191">
        <f t="shared" si="127"/>
        <v>4808</v>
      </c>
      <c r="K1191" t="str">
        <f t="shared" si="128"/>
        <v>堑</v>
      </c>
      <c r="L1191" t="str">
        <f t="shared" si="126"/>
        <v>塹</v>
      </c>
      <c r="M1191" t="str">
        <f t="shared" si="126"/>
        <v/>
      </c>
      <c r="O1191">
        <f t="shared" si="129"/>
        <v>4879</v>
      </c>
      <c r="P1191" t="str">
        <f t="shared" si="130"/>
        <v>铫</v>
      </c>
      <c r="Q1191" t="str">
        <f t="shared" si="131"/>
        <v>銚</v>
      </c>
      <c r="R1191" t="str">
        <f t="shared" si="132"/>
        <v/>
      </c>
      <c r="U1191">
        <f>MATCH(A1191,Table9[Index],0)</f>
        <v>2069</v>
      </c>
    </row>
    <row r="1192" spans="1:21" ht="15.75" thickBot="1" x14ac:dyDescent="0.3">
      <c r="A1192" s="2">
        <v>4810</v>
      </c>
      <c r="B1192" s="2" t="s">
        <v>4593</v>
      </c>
      <c r="C1192" s="2"/>
      <c r="D1192" s="2" t="s">
        <v>4594</v>
      </c>
      <c r="E1192" s="2">
        <v>4880</v>
      </c>
      <c r="F1192" s="2" t="s">
        <v>4656</v>
      </c>
      <c r="G1192" s="2" t="s">
        <v>4657</v>
      </c>
      <c r="H1192" s="2"/>
      <c r="J1192">
        <f t="shared" si="127"/>
        <v>4810</v>
      </c>
      <c r="K1192" t="str">
        <f t="shared" si="128"/>
        <v>眦</v>
      </c>
      <c r="L1192" t="str">
        <f t="shared" si="126"/>
        <v/>
      </c>
      <c r="M1192" t="str">
        <f t="shared" si="126"/>
        <v>眥</v>
      </c>
      <c r="O1192">
        <f t="shared" si="129"/>
        <v>4880</v>
      </c>
      <c r="P1192" t="str">
        <f t="shared" si="130"/>
        <v>铬</v>
      </c>
      <c r="Q1192" t="str">
        <f t="shared" si="131"/>
        <v>鉻</v>
      </c>
      <c r="R1192" t="str">
        <f t="shared" si="132"/>
        <v/>
      </c>
      <c r="U1192">
        <f>MATCH(A1192,Table9[Index],0)</f>
        <v>2070</v>
      </c>
    </row>
    <row r="1193" spans="1:21" ht="15.75" thickBot="1" x14ac:dyDescent="0.3">
      <c r="A1193" s="2">
        <v>4811</v>
      </c>
      <c r="B1193" s="2" t="s">
        <v>4595</v>
      </c>
      <c r="C1193" s="2" t="s">
        <v>4596</v>
      </c>
      <c r="D1193" s="2"/>
      <c r="E1193" s="2">
        <v>4881</v>
      </c>
      <c r="F1193" s="2" t="s">
        <v>4658</v>
      </c>
      <c r="G1193" s="2" t="s">
        <v>4659</v>
      </c>
      <c r="H1193" s="2"/>
      <c r="J1193">
        <f t="shared" si="127"/>
        <v>4811</v>
      </c>
      <c r="K1193" t="str">
        <f t="shared" si="128"/>
        <v>啧</v>
      </c>
      <c r="L1193" t="str">
        <f t="shared" si="126"/>
        <v>嘖</v>
      </c>
      <c r="M1193" t="str">
        <f t="shared" si="126"/>
        <v/>
      </c>
      <c r="O1193">
        <f t="shared" si="129"/>
        <v>4881</v>
      </c>
      <c r="P1193" t="str">
        <f t="shared" si="130"/>
        <v>铮</v>
      </c>
      <c r="Q1193" t="str">
        <f t="shared" si="131"/>
        <v>錚</v>
      </c>
      <c r="R1193" t="str">
        <f t="shared" si="132"/>
        <v/>
      </c>
      <c r="U1193">
        <f>MATCH(A1193,Table9[Index],0)</f>
        <v>2071</v>
      </c>
    </row>
    <row r="1194" spans="1:21" ht="15.75" thickBot="1" x14ac:dyDescent="0.3">
      <c r="A1194" s="2">
        <v>4814</v>
      </c>
      <c r="B1194" s="2" t="s">
        <v>4597</v>
      </c>
      <c r="C1194" s="2"/>
      <c r="D1194" s="2" t="s">
        <v>4598</v>
      </c>
      <c r="E1194" s="2">
        <v>4882</v>
      </c>
      <c r="F1194" s="2" t="s">
        <v>4660</v>
      </c>
      <c r="G1194" s="2" t="s">
        <v>4661</v>
      </c>
      <c r="H1194" s="2"/>
      <c r="J1194">
        <f t="shared" si="127"/>
        <v>4814</v>
      </c>
      <c r="K1194" t="str">
        <f t="shared" si="128"/>
        <v>眺</v>
      </c>
      <c r="L1194" t="str">
        <f t="shared" si="126"/>
        <v/>
      </c>
      <c r="M1194" t="str">
        <f t="shared" si="126"/>
        <v>覜</v>
      </c>
      <c r="O1194">
        <f t="shared" si="129"/>
        <v>4882</v>
      </c>
      <c r="P1194" t="str">
        <f t="shared" si="130"/>
        <v>铯</v>
      </c>
      <c r="Q1194" t="str">
        <f t="shared" si="131"/>
        <v>銫</v>
      </c>
      <c r="R1194" t="str">
        <f t="shared" si="132"/>
        <v/>
      </c>
      <c r="U1194">
        <f>MATCH(A1194,Table9[Index],0)</f>
        <v>2072</v>
      </c>
    </row>
    <row r="1195" spans="1:21" ht="15.75" thickBot="1" x14ac:dyDescent="0.3">
      <c r="A1195" s="2">
        <v>4821</v>
      </c>
      <c r="B1195" s="2" t="s">
        <v>4599</v>
      </c>
      <c r="C1195" s="2"/>
      <c r="D1195" s="2" t="s">
        <v>4600</v>
      </c>
      <c r="E1195" s="2">
        <v>4883</v>
      </c>
      <c r="F1195" s="2" t="s">
        <v>4662</v>
      </c>
      <c r="G1195" s="2" t="s">
        <v>4663</v>
      </c>
      <c r="H1195" s="2"/>
      <c r="J1195">
        <f t="shared" si="127"/>
        <v>4821</v>
      </c>
      <c r="K1195" t="str">
        <f t="shared" si="128"/>
        <v>勖</v>
      </c>
      <c r="L1195" t="str">
        <f t="shared" si="126"/>
        <v/>
      </c>
      <c r="M1195" t="str">
        <f t="shared" si="126"/>
        <v>勗</v>
      </c>
      <c r="O1195">
        <f t="shared" si="129"/>
        <v>4883</v>
      </c>
      <c r="P1195" t="str">
        <f t="shared" si="130"/>
        <v>铰</v>
      </c>
      <c r="Q1195" t="str">
        <f t="shared" si="131"/>
        <v>鉸</v>
      </c>
      <c r="R1195" t="str">
        <f t="shared" si="132"/>
        <v/>
      </c>
      <c r="U1195">
        <f>MATCH(A1195,Table9[Index],0)</f>
        <v>2073</v>
      </c>
    </row>
    <row r="1196" spans="1:21" ht="15.75" thickBot="1" x14ac:dyDescent="0.3">
      <c r="A1196" s="2">
        <v>4826</v>
      </c>
      <c r="B1196" s="2" t="s">
        <v>4601</v>
      </c>
      <c r="C1196" s="2" t="s">
        <v>4602</v>
      </c>
      <c r="D1196" s="2"/>
      <c r="E1196" s="2">
        <v>4884</v>
      </c>
      <c r="F1196" s="2" t="s">
        <v>4664</v>
      </c>
      <c r="G1196" s="2" t="s">
        <v>4665</v>
      </c>
      <c r="H1196" s="2"/>
      <c r="J1196">
        <f t="shared" si="127"/>
        <v>4826</v>
      </c>
      <c r="K1196" t="str">
        <f t="shared" si="128"/>
        <v>啭</v>
      </c>
      <c r="L1196" t="str">
        <f t="shared" si="126"/>
        <v>囀</v>
      </c>
      <c r="M1196" t="str">
        <f t="shared" si="126"/>
        <v/>
      </c>
      <c r="O1196">
        <f t="shared" si="129"/>
        <v>4884</v>
      </c>
      <c r="P1196" t="str">
        <f t="shared" si="130"/>
        <v>铱</v>
      </c>
      <c r="Q1196" t="str">
        <f t="shared" si="131"/>
        <v>銥</v>
      </c>
      <c r="R1196" t="str">
        <f t="shared" si="132"/>
        <v/>
      </c>
      <c r="U1196">
        <f>MATCH(A1196,Table9[Index],0)</f>
        <v>2074</v>
      </c>
    </row>
    <row r="1197" spans="1:21" ht="15.75" thickBot="1" x14ac:dyDescent="0.3">
      <c r="A1197" s="2">
        <v>4829</v>
      </c>
      <c r="B1197" s="2" t="s">
        <v>4603</v>
      </c>
      <c r="C1197" s="2" t="s">
        <v>4604</v>
      </c>
      <c r="D1197" s="2" t="s">
        <v>4605</v>
      </c>
      <c r="E1197" s="2">
        <v>4885</v>
      </c>
      <c r="F1197" s="2" t="s">
        <v>4666</v>
      </c>
      <c r="G1197" s="2" t="s">
        <v>4667</v>
      </c>
      <c r="H1197" s="2"/>
      <c r="J1197">
        <f t="shared" si="127"/>
        <v>4829</v>
      </c>
      <c r="K1197" t="str">
        <f t="shared" si="128"/>
        <v>啮</v>
      </c>
      <c r="L1197" t="str">
        <f t="shared" si="126"/>
        <v>嚙</v>
      </c>
      <c r="M1197" t="str">
        <f t="shared" si="126"/>
        <v>齧囓</v>
      </c>
      <c r="O1197">
        <f t="shared" si="129"/>
        <v>4885</v>
      </c>
      <c r="P1197" t="str">
        <f t="shared" si="130"/>
        <v>铳</v>
      </c>
      <c r="Q1197" t="str">
        <f t="shared" si="131"/>
        <v>銃</v>
      </c>
      <c r="R1197" t="str">
        <f t="shared" si="132"/>
        <v/>
      </c>
      <c r="U1197">
        <f>MATCH(A1197,Table9[Index],0)</f>
        <v>2075</v>
      </c>
    </row>
    <row r="1198" spans="1:21" ht="15.75" thickBot="1" x14ac:dyDescent="0.3">
      <c r="A1198" s="2">
        <v>4830</v>
      </c>
      <c r="B1198" s="2" t="s">
        <v>4606</v>
      </c>
      <c r="C1198" s="2" t="s">
        <v>4607</v>
      </c>
      <c r="D1198" s="2"/>
      <c r="E1198" s="2">
        <v>4886</v>
      </c>
      <c r="F1198" s="2" t="s">
        <v>4668</v>
      </c>
      <c r="G1198" s="2" t="s">
        <v>4669</v>
      </c>
      <c r="H1198" s="2"/>
      <c r="J1198">
        <f t="shared" si="127"/>
        <v>4830</v>
      </c>
      <c r="K1198" t="str">
        <f t="shared" si="128"/>
        <v>跄</v>
      </c>
      <c r="L1198" t="str">
        <f t="shared" si="126"/>
        <v>蹌</v>
      </c>
      <c r="M1198" t="str">
        <f t="shared" si="126"/>
        <v/>
      </c>
      <c r="O1198">
        <f t="shared" si="129"/>
        <v>4886</v>
      </c>
      <c r="P1198" t="str">
        <f t="shared" si="130"/>
        <v>铵</v>
      </c>
      <c r="Q1198" t="str">
        <f t="shared" si="131"/>
        <v>銨</v>
      </c>
      <c r="R1198" t="str">
        <f t="shared" si="132"/>
        <v/>
      </c>
      <c r="U1198">
        <f>MATCH(A1198,Table9[Index],0)</f>
        <v>2076</v>
      </c>
    </row>
    <row r="1199" spans="1:21" ht="15.75" thickBot="1" x14ac:dyDescent="0.3">
      <c r="A1199" s="2">
        <v>4833</v>
      </c>
      <c r="B1199" s="2" t="s">
        <v>4608</v>
      </c>
      <c r="C1199" s="2" t="s">
        <v>4609</v>
      </c>
      <c r="D1199" s="2"/>
      <c r="E1199" s="2">
        <v>4887</v>
      </c>
      <c r="F1199" s="2" t="s">
        <v>4670</v>
      </c>
      <c r="G1199" s="2" t="s">
        <v>4671</v>
      </c>
      <c r="H1199" s="2"/>
      <c r="J1199">
        <f t="shared" si="127"/>
        <v>4833</v>
      </c>
      <c r="K1199" t="str">
        <f t="shared" si="128"/>
        <v>蛎</v>
      </c>
      <c r="L1199" t="str">
        <f t="shared" si="126"/>
        <v>蠣</v>
      </c>
      <c r="M1199" t="str">
        <f t="shared" si="126"/>
        <v/>
      </c>
      <c r="O1199">
        <f t="shared" si="129"/>
        <v>4887</v>
      </c>
      <c r="P1199" t="str">
        <f t="shared" si="130"/>
        <v>铷</v>
      </c>
      <c r="Q1199" t="str">
        <f t="shared" si="131"/>
        <v>銣</v>
      </c>
      <c r="R1199" t="str">
        <f t="shared" si="132"/>
        <v/>
      </c>
      <c r="U1199">
        <f>MATCH(A1199,Table9[Index],0)</f>
        <v>2077</v>
      </c>
    </row>
    <row r="1200" spans="1:21" ht="15.75" thickBot="1" x14ac:dyDescent="0.3">
      <c r="A1200" s="2">
        <v>4836</v>
      </c>
      <c r="B1200" s="2" t="s">
        <v>4610</v>
      </c>
      <c r="C1200" s="2" t="s">
        <v>4611</v>
      </c>
      <c r="D1200" s="2"/>
      <c r="E1200" s="2">
        <v>4890</v>
      </c>
      <c r="F1200" s="2" t="s">
        <v>4672</v>
      </c>
      <c r="G1200" s="2" t="s">
        <v>4673</v>
      </c>
      <c r="H1200" s="2"/>
      <c r="J1200">
        <f t="shared" si="127"/>
        <v>4836</v>
      </c>
      <c r="K1200" t="str">
        <f t="shared" si="128"/>
        <v>蛊</v>
      </c>
      <c r="L1200" t="str">
        <f t="shared" si="126"/>
        <v>蠱</v>
      </c>
      <c r="M1200" t="str">
        <f t="shared" si="126"/>
        <v/>
      </c>
      <c r="O1200">
        <f t="shared" si="129"/>
        <v>4890</v>
      </c>
      <c r="P1200" t="str">
        <f t="shared" si="130"/>
        <v>鸹</v>
      </c>
      <c r="Q1200" t="str">
        <f t="shared" si="131"/>
        <v>鴰</v>
      </c>
      <c r="R1200" t="str">
        <f t="shared" si="132"/>
        <v/>
      </c>
      <c r="U1200">
        <f>MATCH(A1200,Table9[Index],0)</f>
        <v>2078</v>
      </c>
    </row>
    <row r="1201" spans="1:21" ht="15.75" thickBot="1" x14ac:dyDescent="0.3">
      <c r="A1201" s="2">
        <v>4840</v>
      </c>
      <c r="B1201" s="2" t="s">
        <v>4612</v>
      </c>
      <c r="C1201" s="2" t="s">
        <v>4613</v>
      </c>
      <c r="D1201" s="2"/>
      <c r="E1201" s="2">
        <v>4891</v>
      </c>
      <c r="F1201" s="2" t="s">
        <v>4674</v>
      </c>
      <c r="G1201" s="2" t="s">
        <v>4675</v>
      </c>
      <c r="H1201" s="2"/>
      <c r="J1201">
        <f t="shared" si="127"/>
        <v>4840</v>
      </c>
      <c r="K1201" t="str">
        <f t="shared" si="128"/>
        <v>蛏</v>
      </c>
      <c r="L1201" t="str">
        <f t="shared" si="126"/>
        <v>蟶</v>
      </c>
      <c r="M1201" t="str">
        <f t="shared" si="126"/>
        <v/>
      </c>
      <c r="O1201">
        <f t="shared" si="129"/>
        <v>4891</v>
      </c>
      <c r="P1201" t="str">
        <f t="shared" si="130"/>
        <v>秾</v>
      </c>
      <c r="Q1201" t="str">
        <f t="shared" si="131"/>
        <v>穠</v>
      </c>
      <c r="R1201" t="str">
        <f t="shared" si="132"/>
        <v/>
      </c>
      <c r="U1201">
        <f>MATCH(A1201,Table9[Index],0)</f>
        <v>2079</v>
      </c>
    </row>
    <row r="1202" spans="1:21" ht="15.75" thickBot="1" x14ac:dyDescent="0.3">
      <c r="A1202" s="2">
        <v>4848</v>
      </c>
      <c r="B1202" s="2" t="s">
        <v>4614</v>
      </c>
      <c r="C1202" s="2"/>
      <c r="D1202" s="2" t="s">
        <v>4615</v>
      </c>
      <c r="E1202" s="2">
        <v>4893</v>
      </c>
      <c r="F1202" s="2" t="s">
        <v>4676</v>
      </c>
      <c r="G1202" s="2" t="s">
        <v>4677</v>
      </c>
      <c r="H1202" s="2" t="s">
        <v>4678</v>
      </c>
      <c r="J1202">
        <f t="shared" si="127"/>
        <v>4848</v>
      </c>
      <c r="K1202" t="str">
        <f t="shared" si="128"/>
        <v>啖</v>
      </c>
      <c r="L1202" t="str">
        <f t="shared" si="126"/>
        <v/>
      </c>
      <c r="M1202" t="str">
        <f t="shared" si="126"/>
        <v>啗噉</v>
      </c>
      <c r="O1202">
        <f t="shared" si="129"/>
        <v>4893</v>
      </c>
      <c r="P1202" t="str">
        <f t="shared" si="130"/>
        <v>笺</v>
      </c>
      <c r="Q1202" t="str">
        <f t="shared" si="131"/>
        <v>箋</v>
      </c>
      <c r="R1202" t="str">
        <f t="shared" si="132"/>
        <v>牋椾</v>
      </c>
      <c r="U1202">
        <f>MATCH(A1202,Table9[Index],0)</f>
        <v>2080</v>
      </c>
    </row>
    <row r="1203" spans="1:21" ht="15.75" thickBot="1" x14ac:dyDescent="0.3">
      <c r="A1203" s="2">
        <v>4855</v>
      </c>
      <c r="B1203" s="2" t="s">
        <v>4616</v>
      </c>
      <c r="C1203" s="2" t="s">
        <v>4617</v>
      </c>
      <c r="D1203" s="2"/>
      <c r="E1203" s="2">
        <v>4902</v>
      </c>
      <c r="F1203" s="2" t="s">
        <v>4679</v>
      </c>
      <c r="G1203" s="2" t="s">
        <v>4680</v>
      </c>
      <c r="H1203" s="2"/>
      <c r="J1203">
        <f t="shared" si="127"/>
        <v>4855</v>
      </c>
      <c r="K1203" t="str">
        <f t="shared" si="128"/>
        <v>帻</v>
      </c>
      <c r="L1203" t="str">
        <f t="shared" si="126"/>
        <v>幘</v>
      </c>
      <c r="M1203" t="str">
        <f t="shared" si="126"/>
        <v/>
      </c>
      <c r="O1203">
        <f t="shared" si="129"/>
        <v>4902</v>
      </c>
      <c r="P1203" t="str">
        <f t="shared" si="130"/>
        <v>笾</v>
      </c>
      <c r="Q1203" t="str">
        <f t="shared" si="131"/>
        <v>籩</v>
      </c>
      <c r="R1203" t="str">
        <f t="shared" si="132"/>
        <v/>
      </c>
      <c r="U1203">
        <f>MATCH(A1203,Table9[Index],0)</f>
        <v>2081</v>
      </c>
    </row>
    <row r="1204" spans="1:21" ht="15.75" thickBot="1" x14ac:dyDescent="0.3">
      <c r="A1204" s="2">
        <v>4858</v>
      </c>
      <c r="B1204" s="2" t="s">
        <v>4618</v>
      </c>
      <c r="C1204" s="2" t="s">
        <v>4619</v>
      </c>
      <c r="D1204" s="2"/>
      <c r="E1204" s="2">
        <v>4904</v>
      </c>
      <c r="F1204" s="2" t="s">
        <v>4681</v>
      </c>
      <c r="G1204" s="2" t="s">
        <v>4682</v>
      </c>
      <c r="H1204" s="2"/>
      <c r="J1204">
        <f t="shared" si="127"/>
        <v>4858</v>
      </c>
      <c r="K1204" t="str">
        <f t="shared" si="128"/>
        <v>帼</v>
      </c>
      <c r="L1204" t="str">
        <f t="shared" si="126"/>
        <v>幗</v>
      </c>
      <c r="M1204" t="str">
        <f t="shared" si="126"/>
        <v/>
      </c>
      <c r="O1204">
        <f t="shared" si="129"/>
        <v>4904</v>
      </c>
      <c r="P1204" t="str">
        <f t="shared" si="130"/>
        <v>偾</v>
      </c>
      <c r="Q1204" t="str">
        <f t="shared" si="131"/>
        <v>僨</v>
      </c>
      <c r="R1204" t="str">
        <f t="shared" si="132"/>
        <v/>
      </c>
      <c r="U1204">
        <f>MATCH(A1204,Table9[Index],0)</f>
        <v>2082</v>
      </c>
    </row>
    <row r="1205" spans="1:21" ht="15.75" thickBot="1" x14ac:dyDescent="0.3">
      <c r="A1205" s="2">
        <v>4862</v>
      </c>
      <c r="B1205" s="2" t="s">
        <v>4620</v>
      </c>
      <c r="C1205" s="2" t="s">
        <v>4621</v>
      </c>
      <c r="D1205" s="2"/>
      <c r="E1205" s="2">
        <v>4909</v>
      </c>
      <c r="F1205" s="2" t="s">
        <v>4683</v>
      </c>
      <c r="G1205" s="2"/>
      <c r="H1205" s="2" t="s">
        <v>4684</v>
      </c>
      <c r="J1205">
        <f t="shared" si="127"/>
        <v>4862</v>
      </c>
      <c r="K1205" t="str">
        <f t="shared" si="128"/>
        <v>赇</v>
      </c>
      <c r="L1205" t="str">
        <f t="shared" si="126"/>
        <v>賕</v>
      </c>
      <c r="M1205" t="str">
        <f t="shared" si="126"/>
        <v/>
      </c>
      <c r="O1205">
        <f t="shared" si="129"/>
        <v>4909</v>
      </c>
      <c r="P1205" t="str">
        <f t="shared" si="130"/>
        <v>偬</v>
      </c>
      <c r="Q1205" t="str">
        <f t="shared" si="131"/>
        <v/>
      </c>
      <c r="R1205" t="str">
        <f t="shared" si="132"/>
        <v>傯</v>
      </c>
      <c r="U1205">
        <f>MATCH(A1205,Table9[Index],0)</f>
        <v>2083</v>
      </c>
    </row>
    <row r="1206" spans="1:21" ht="15.75" thickBot="1" x14ac:dyDescent="0.3">
      <c r="A1206" s="2">
        <v>4863</v>
      </c>
      <c r="B1206" s="2" t="s">
        <v>4622</v>
      </c>
      <c r="C1206" s="2" t="s">
        <v>4623</v>
      </c>
      <c r="D1206" s="2"/>
      <c r="E1206" s="2">
        <v>4910</v>
      </c>
      <c r="F1206" s="2" t="s">
        <v>4685</v>
      </c>
      <c r="G1206" s="2" t="s">
        <v>4686</v>
      </c>
      <c r="H1206" s="2"/>
      <c r="J1206">
        <f t="shared" si="127"/>
        <v>4863</v>
      </c>
      <c r="K1206" t="str">
        <f t="shared" si="128"/>
        <v>赈</v>
      </c>
      <c r="L1206" t="str">
        <f t="shared" si="126"/>
        <v>賑</v>
      </c>
      <c r="M1206" t="str">
        <f t="shared" si="126"/>
        <v/>
      </c>
      <c r="O1206">
        <f t="shared" si="129"/>
        <v>4910</v>
      </c>
      <c r="P1206" t="str">
        <f t="shared" si="130"/>
        <v>偻</v>
      </c>
      <c r="Q1206" t="str">
        <f t="shared" si="131"/>
        <v>僂</v>
      </c>
      <c r="R1206" t="str">
        <f t="shared" si="132"/>
        <v/>
      </c>
      <c r="U1206">
        <f>MATCH(A1206,Table9[Index],0)</f>
        <v>2084</v>
      </c>
    </row>
    <row r="1207" spans="1:21" ht="15.75" thickBot="1" x14ac:dyDescent="0.3">
      <c r="A1207" s="2">
        <v>4864</v>
      </c>
      <c r="B1207" s="2" t="s">
        <v>4624</v>
      </c>
      <c r="C1207" s="2" t="s">
        <v>4625</v>
      </c>
      <c r="D1207" s="2"/>
      <c r="E1207" s="2">
        <v>4911</v>
      </c>
      <c r="F1207" s="2" t="s">
        <v>4687</v>
      </c>
      <c r="G1207" s="2" t="s">
        <v>4688</v>
      </c>
      <c r="H1207" s="2"/>
      <c r="J1207">
        <f t="shared" si="127"/>
        <v>4864</v>
      </c>
      <c r="K1207" t="str">
        <f t="shared" si="128"/>
        <v>赊</v>
      </c>
      <c r="L1207" t="str">
        <f t="shared" si="126"/>
        <v>賒</v>
      </c>
      <c r="M1207" t="str">
        <f t="shared" si="126"/>
        <v/>
      </c>
      <c r="O1207">
        <f t="shared" si="129"/>
        <v>4911</v>
      </c>
      <c r="P1207" t="str">
        <f t="shared" si="130"/>
        <v>皑</v>
      </c>
      <c r="Q1207" t="str">
        <f t="shared" si="131"/>
        <v>皚</v>
      </c>
      <c r="R1207" t="str">
        <f t="shared" si="132"/>
        <v/>
      </c>
      <c r="U1207">
        <f>MATCH(A1207,Table9[Index],0)</f>
        <v>2085</v>
      </c>
    </row>
    <row r="1208" spans="1:21" ht="15.75" thickBot="1" x14ac:dyDescent="0.3">
      <c r="A1208" s="2">
        <v>4865</v>
      </c>
      <c r="B1208" s="2" t="s">
        <v>4626</v>
      </c>
      <c r="C1208" s="2" t="s">
        <v>4627</v>
      </c>
      <c r="D1208" s="2"/>
      <c r="E1208" s="2">
        <v>4913</v>
      </c>
      <c r="F1208" s="2" t="s">
        <v>4689</v>
      </c>
      <c r="G1208" s="2" t="s">
        <v>4690</v>
      </c>
      <c r="H1208" s="2"/>
      <c r="J1208">
        <f t="shared" si="127"/>
        <v>4865</v>
      </c>
      <c r="K1208" t="str">
        <f t="shared" si="128"/>
        <v>铑</v>
      </c>
      <c r="L1208" t="str">
        <f t="shared" si="126"/>
        <v>銠</v>
      </c>
      <c r="M1208" t="str">
        <f t="shared" si="126"/>
        <v/>
      </c>
      <c r="O1208">
        <f t="shared" si="129"/>
        <v>4913</v>
      </c>
      <c r="P1208" t="str">
        <f t="shared" si="130"/>
        <v>鸻</v>
      </c>
      <c r="Q1208" t="str">
        <f t="shared" si="131"/>
        <v>鴴</v>
      </c>
      <c r="R1208" t="str">
        <f t="shared" si="132"/>
        <v/>
      </c>
      <c r="U1208">
        <f>MATCH(A1208,Table9[Index],0)</f>
        <v>2086</v>
      </c>
    </row>
    <row r="1209" spans="1:21" ht="15.75" thickBot="1" x14ac:dyDescent="0.3">
      <c r="A1209" s="2">
        <v>4866</v>
      </c>
      <c r="B1209" s="2" t="s">
        <v>4628</v>
      </c>
      <c r="C1209" s="2" t="s">
        <v>4629</v>
      </c>
      <c r="D1209" s="2"/>
      <c r="E1209" s="2">
        <v>4916</v>
      </c>
      <c r="F1209" s="2" t="s">
        <v>4691</v>
      </c>
      <c r="G1209" s="2" t="s">
        <v>4692</v>
      </c>
      <c r="H1209" s="2"/>
      <c r="J1209">
        <f t="shared" si="127"/>
        <v>4866</v>
      </c>
      <c r="K1209" t="str">
        <f t="shared" si="128"/>
        <v>铒</v>
      </c>
      <c r="L1209" t="str">
        <f t="shared" si="126"/>
        <v>鉺</v>
      </c>
      <c r="M1209" t="str">
        <f t="shared" si="126"/>
        <v/>
      </c>
      <c r="O1209">
        <f t="shared" si="129"/>
        <v>4916</v>
      </c>
      <c r="P1209" t="str">
        <f t="shared" si="130"/>
        <v>舻</v>
      </c>
      <c r="Q1209" t="str">
        <f t="shared" si="131"/>
        <v>艫</v>
      </c>
      <c r="R1209" t="str">
        <f t="shared" si="132"/>
        <v/>
      </c>
      <c r="U1209">
        <f>MATCH(A1209,Table9[Index],0)</f>
        <v>2087</v>
      </c>
    </row>
    <row r="1210" spans="1:21" ht="15.75" thickBot="1" x14ac:dyDescent="0.3">
      <c r="A1210" s="2">
        <v>4867</v>
      </c>
      <c r="B1210" s="2" t="s">
        <v>4630</v>
      </c>
      <c r="C1210" s="2" t="s">
        <v>4631</v>
      </c>
      <c r="D1210" s="2"/>
      <c r="E1210" s="2">
        <v>4919</v>
      </c>
      <c r="F1210" s="2" t="s">
        <v>4693</v>
      </c>
      <c r="G1210" s="2" t="s">
        <v>4694</v>
      </c>
      <c r="H1210" s="2"/>
      <c r="J1210">
        <f t="shared" si="127"/>
        <v>4867</v>
      </c>
      <c r="K1210" t="str">
        <f t="shared" si="128"/>
        <v>铗</v>
      </c>
      <c r="L1210" t="str">
        <f t="shared" si="126"/>
        <v>鋏</v>
      </c>
      <c r="M1210" t="str">
        <f t="shared" si="126"/>
        <v/>
      </c>
      <c r="O1210">
        <f t="shared" si="129"/>
        <v>4919</v>
      </c>
      <c r="P1210" t="str">
        <f t="shared" si="130"/>
        <v>龛</v>
      </c>
      <c r="Q1210" t="str">
        <f t="shared" si="131"/>
        <v>龕</v>
      </c>
      <c r="R1210" t="str">
        <f t="shared" si="132"/>
        <v/>
      </c>
      <c r="U1210">
        <f>MATCH(A1210,Table9[Index],0)</f>
        <v>2088</v>
      </c>
    </row>
    <row r="1211" spans="1:21" ht="15.75" thickBot="1" x14ac:dyDescent="0.3">
      <c r="A1211" s="2">
        <v>4868</v>
      </c>
      <c r="B1211" s="2" t="s">
        <v>4632</v>
      </c>
      <c r="C1211" s="2" t="s">
        <v>4633</v>
      </c>
      <c r="D1211" s="2"/>
      <c r="E1211" s="2">
        <v>4926</v>
      </c>
      <c r="F1211" s="2" t="s">
        <v>4695</v>
      </c>
      <c r="G1211" s="2" t="s">
        <v>4696</v>
      </c>
      <c r="H1211" s="2"/>
      <c r="J1211">
        <f t="shared" si="127"/>
        <v>4868</v>
      </c>
      <c r="K1211" t="str">
        <f t="shared" si="128"/>
        <v>铙</v>
      </c>
      <c r="L1211" t="str">
        <f t="shared" si="126"/>
        <v>鐃</v>
      </c>
      <c r="M1211" t="str">
        <f t="shared" si="126"/>
        <v/>
      </c>
      <c r="O1211">
        <f t="shared" si="129"/>
        <v>4926</v>
      </c>
      <c r="P1211" t="str">
        <f t="shared" si="130"/>
        <v>猡</v>
      </c>
      <c r="Q1211" t="str">
        <f t="shared" si="131"/>
        <v>玀</v>
      </c>
      <c r="R1211" t="str">
        <f t="shared" si="132"/>
        <v/>
      </c>
      <c r="U1211">
        <f>MATCH(A1211,Table9[Index],0)</f>
        <v>2089</v>
      </c>
    </row>
    <row r="1212" spans="1:21" ht="15.75" thickBot="1" x14ac:dyDescent="0.3">
      <c r="A1212" s="2">
        <v>4869</v>
      </c>
      <c r="B1212" s="2" t="s">
        <v>4634</v>
      </c>
      <c r="C1212" s="2" t="s">
        <v>4635</v>
      </c>
      <c r="D1212" s="2"/>
      <c r="E1212" s="2">
        <v>4930</v>
      </c>
      <c r="F1212" s="2" t="s">
        <v>4697</v>
      </c>
      <c r="G1212" s="2" t="s">
        <v>4698</v>
      </c>
      <c r="H1212" s="2"/>
      <c r="J1212">
        <f t="shared" si="127"/>
        <v>4869</v>
      </c>
      <c r="K1212" t="str">
        <f t="shared" si="128"/>
        <v>铟</v>
      </c>
      <c r="L1212" t="str">
        <f t="shared" si="126"/>
        <v>銦</v>
      </c>
      <c r="M1212" t="str">
        <f t="shared" si="126"/>
        <v/>
      </c>
      <c r="O1212">
        <f t="shared" si="129"/>
        <v>4930</v>
      </c>
      <c r="P1212" t="str">
        <f t="shared" si="130"/>
        <v>猕</v>
      </c>
      <c r="Q1212" t="str">
        <f t="shared" si="131"/>
        <v>獼</v>
      </c>
      <c r="R1212" t="str">
        <f t="shared" si="132"/>
        <v/>
      </c>
      <c r="U1212">
        <f>MATCH(A1212,Table9[Index],0)</f>
        <v>2090</v>
      </c>
    </row>
    <row r="1213" spans="1:21" ht="15.75" thickBot="1" x14ac:dyDescent="0.3">
      <c r="A1213" s="2">
        <v>4870</v>
      </c>
      <c r="B1213" s="2" t="s">
        <v>4636</v>
      </c>
      <c r="C1213" s="2" t="s">
        <v>4637</v>
      </c>
      <c r="D1213" s="2"/>
      <c r="E1213" s="2">
        <v>4932</v>
      </c>
      <c r="F1213" s="2" t="s">
        <v>4699</v>
      </c>
      <c r="G1213" s="2" t="s">
        <v>4700</v>
      </c>
      <c r="H1213" s="2"/>
      <c r="J1213">
        <f t="shared" si="127"/>
        <v>4870</v>
      </c>
      <c r="K1213" t="str">
        <f t="shared" si="128"/>
        <v>铠</v>
      </c>
      <c r="L1213" t="str">
        <f t="shared" si="126"/>
        <v>鎧</v>
      </c>
      <c r="M1213" t="str">
        <f t="shared" si="126"/>
        <v/>
      </c>
      <c r="O1213">
        <f t="shared" si="129"/>
        <v>4932</v>
      </c>
      <c r="P1213" t="str">
        <f t="shared" si="130"/>
        <v>馃</v>
      </c>
      <c r="Q1213" t="str">
        <f t="shared" si="131"/>
        <v>餜</v>
      </c>
      <c r="R1213" t="str">
        <f t="shared" si="132"/>
        <v/>
      </c>
      <c r="U1213">
        <f>MATCH(A1213,Table9[Index],0)</f>
        <v>2091</v>
      </c>
    </row>
    <row r="1214" spans="1:21" ht="15.75" thickBot="1" x14ac:dyDescent="0.3">
      <c r="A1214" s="2">
        <v>4871</v>
      </c>
      <c r="B1214" s="2" t="s">
        <v>4638</v>
      </c>
      <c r="C1214" s="2" t="s">
        <v>4639</v>
      </c>
      <c r="D1214" s="2"/>
      <c r="E1214" s="2">
        <v>4933</v>
      </c>
      <c r="F1214" s="2" t="s">
        <v>4701</v>
      </c>
      <c r="G1214" s="2" t="s">
        <v>4702</v>
      </c>
      <c r="H1214" s="2"/>
      <c r="J1214">
        <f t="shared" si="127"/>
        <v>4871</v>
      </c>
      <c r="K1214" t="str">
        <f t="shared" si="128"/>
        <v>铡</v>
      </c>
      <c r="L1214" t="str">
        <f t="shared" si="126"/>
        <v>鍘</v>
      </c>
      <c r="M1214" t="str">
        <f t="shared" si="126"/>
        <v/>
      </c>
      <c r="O1214">
        <f t="shared" si="129"/>
        <v>4933</v>
      </c>
      <c r="P1214" t="str">
        <f t="shared" si="130"/>
        <v>馄</v>
      </c>
      <c r="Q1214" t="str">
        <f t="shared" si="131"/>
        <v>餛</v>
      </c>
      <c r="R1214" t="str">
        <f t="shared" si="132"/>
        <v/>
      </c>
      <c r="U1214">
        <f>MATCH(A1214,Table9[Index],0)</f>
        <v>2092</v>
      </c>
    </row>
    <row r="1215" spans="1:21" ht="15.75" thickBot="1" x14ac:dyDescent="0.3">
      <c r="A1215" s="2">
        <v>4872</v>
      </c>
      <c r="B1215" s="2" t="s">
        <v>4640</v>
      </c>
      <c r="C1215" s="2" t="s">
        <v>4641</v>
      </c>
      <c r="D1215" s="2"/>
      <c r="E1215" s="2">
        <v>4934</v>
      </c>
      <c r="F1215" s="2" t="s">
        <v>4703</v>
      </c>
      <c r="G1215" s="2" t="s">
        <v>4704</v>
      </c>
      <c r="H1215" s="2"/>
      <c r="J1215">
        <f t="shared" si="127"/>
        <v>4872</v>
      </c>
      <c r="K1215" t="str">
        <f t="shared" si="128"/>
        <v>铢</v>
      </c>
      <c r="L1215" t="str">
        <f t="shared" ref="L1215:M1278" si="133">IF(ISBLANK(C1215),"",  IF(LEN(C1215)&gt;=3,MID(C1215,2,LEN(C1215)-2),C1215))</f>
        <v>銖</v>
      </c>
      <c r="M1215" t="str">
        <f t="shared" si="133"/>
        <v/>
      </c>
      <c r="O1215">
        <f t="shared" si="129"/>
        <v>4934</v>
      </c>
      <c r="P1215" t="str">
        <f t="shared" si="130"/>
        <v>鸾</v>
      </c>
      <c r="Q1215" t="str">
        <f t="shared" si="131"/>
        <v>鸞</v>
      </c>
      <c r="R1215" t="str">
        <f t="shared" si="132"/>
        <v/>
      </c>
      <c r="U1215">
        <f>MATCH(A1215,Table9[Index],0)</f>
        <v>2093</v>
      </c>
    </row>
    <row r="1216" spans="1:21" ht="15.75" thickBot="1" x14ac:dyDescent="0.3">
      <c r="A1216" s="2">
        <v>4873</v>
      </c>
      <c r="B1216" s="2" t="s">
        <v>4642</v>
      </c>
      <c r="C1216" s="2" t="s">
        <v>4643</v>
      </c>
      <c r="D1216" s="2"/>
      <c r="E1216" s="2">
        <v>4945</v>
      </c>
      <c r="F1216" s="2" t="s">
        <v>4705</v>
      </c>
      <c r="G1216" s="2" t="s">
        <v>4706</v>
      </c>
      <c r="H1216" s="2"/>
      <c r="J1216">
        <f t="shared" si="127"/>
        <v>4873</v>
      </c>
      <c r="K1216" t="str">
        <f t="shared" si="128"/>
        <v>铣</v>
      </c>
      <c r="L1216" t="str">
        <f t="shared" si="133"/>
        <v>銑</v>
      </c>
      <c r="M1216" t="str">
        <f t="shared" si="133"/>
        <v/>
      </c>
      <c r="O1216">
        <f t="shared" si="129"/>
        <v>4945</v>
      </c>
      <c r="P1216" t="str">
        <f t="shared" si="130"/>
        <v>阇</v>
      </c>
      <c r="Q1216" t="str">
        <f t="shared" si="131"/>
        <v>闍</v>
      </c>
      <c r="R1216" t="str">
        <f t="shared" si="132"/>
        <v/>
      </c>
      <c r="U1216">
        <f>MATCH(A1216,Table9[Index],0)</f>
        <v>2094</v>
      </c>
    </row>
    <row r="1217" spans="1:21" ht="15.75" thickBot="1" x14ac:dyDescent="0.3">
      <c r="A1217" s="2">
        <v>4874</v>
      </c>
      <c r="B1217" s="2" t="s">
        <v>4644</v>
      </c>
      <c r="C1217" s="2" t="s">
        <v>4645</v>
      </c>
      <c r="D1217" s="2"/>
      <c r="E1217" s="2">
        <v>4946</v>
      </c>
      <c r="F1217" s="2" t="s">
        <v>4707</v>
      </c>
      <c r="G1217" s="2" t="s">
        <v>4708</v>
      </c>
      <c r="H1217" s="2"/>
      <c r="J1217">
        <f t="shared" si="127"/>
        <v>4874</v>
      </c>
      <c r="K1217" t="str">
        <f t="shared" si="128"/>
        <v>铤</v>
      </c>
      <c r="L1217" t="str">
        <f t="shared" si="133"/>
        <v>鋌</v>
      </c>
      <c r="M1217" t="str">
        <f t="shared" si="133"/>
        <v/>
      </c>
      <c r="O1217">
        <f t="shared" si="129"/>
        <v>4946</v>
      </c>
      <c r="P1217" t="str">
        <f t="shared" si="130"/>
        <v>阈</v>
      </c>
      <c r="Q1217" t="str">
        <f t="shared" si="131"/>
        <v>閾</v>
      </c>
      <c r="R1217" t="str">
        <f t="shared" si="132"/>
        <v/>
      </c>
      <c r="U1217">
        <f>MATCH(A1217,Table9[Index],0)</f>
        <v>2095</v>
      </c>
    </row>
    <row r="1218" spans="1:21" x14ac:dyDescent="0.25">
      <c r="A1218" s="19"/>
      <c r="B1218" s="19"/>
      <c r="C1218" s="19"/>
      <c r="D1218" s="19"/>
      <c r="E1218" s="19"/>
      <c r="F1218" s="19"/>
      <c r="G1218" s="19"/>
      <c r="H1218" s="19"/>
      <c r="J1218" t="str">
        <f t="shared" si="127"/>
        <v/>
      </c>
      <c r="K1218" t="str">
        <f t="shared" si="128"/>
        <v/>
      </c>
      <c r="L1218" t="str">
        <f t="shared" si="133"/>
        <v/>
      </c>
      <c r="M1218" t="str">
        <f t="shared" si="133"/>
        <v/>
      </c>
      <c r="O1218" t="str">
        <f t="shared" si="129"/>
        <v/>
      </c>
      <c r="P1218" t="str">
        <f t="shared" si="130"/>
        <v/>
      </c>
      <c r="Q1218" t="str">
        <f t="shared" si="131"/>
        <v/>
      </c>
      <c r="R1218" t="str">
        <f t="shared" si="132"/>
        <v/>
      </c>
      <c r="U1218" t="e">
        <f>MATCH(A1218,Table9[Index],0)</f>
        <v>#N/A</v>
      </c>
    </row>
    <row r="1219" spans="1:21" ht="15.75" thickBot="1" x14ac:dyDescent="0.3">
      <c r="A1219" s="14"/>
      <c r="J1219" t="str">
        <f t="shared" ref="J1219:J1282" si="134">IF(ISBLANK(A1219),"",A1219)</f>
        <v/>
      </c>
      <c r="K1219" t="str">
        <f t="shared" ref="K1219:K1282" si="135">IF(ISBLANK(B1219),"",B1219)</f>
        <v/>
      </c>
      <c r="L1219" t="str">
        <f t="shared" si="133"/>
        <v/>
      </c>
      <c r="M1219" t="str">
        <f t="shared" si="133"/>
        <v/>
      </c>
      <c r="O1219" t="str">
        <f t="shared" ref="O1219:O1282" si="136">IF(ISBLANK(E1219),"",E1219)</f>
        <v/>
      </c>
      <c r="P1219" t="str">
        <f t="shared" ref="P1219:P1282" si="137">IF(ISBLANK(F1219),"",F1219)</f>
        <v/>
      </c>
      <c r="Q1219" t="str">
        <f t="shared" ref="Q1219:Q1282" si="138">IF(ISBLANK(G1219),"",  IF(LEN(G1219)&gt;=3,MID(G1219,2,LEN(G1219)-2),G1219))</f>
        <v/>
      </c>
      <c r="R1219" t="str">
        <f t="shared" ref="R1219:R1282" si="139">IF(ISBLANK(H1219),"",  IF(LEN(H1219)&gt;=3,MID(H1219,2,LEN(H1219)-2),H1219))</f>
        <v/>
      </c>
      <c r="U1219" t="e">
        <f>MATCH(A1219,Table9[Index],0)</f>
        <v>#N/A</v>
      </c>
    </row>
    <row r="1220" spans="1:21" ht="15.75" thickBot="1" x14ac:dyDescent="0.3">
      <c r="A1220" s="20" t="s">
        <v>0</v>
      </c>
      <c r="B1220" s="21"/>
      <c r="C1220" s="1" t="s">
        <v>1</v>
      </c>
      <c r="D1220" s="1" t="s">
        <v>2</v>
      </c>
      <c r="E1220" s="20" t="s">
        <v>0</v>
      </c>
      <c r="F1220" s="21"/>
      <c r="G1220" s="1" t="s">
        <v>1</v>
      </c>
      <c r="H1220" s="1" t="s">
        <v>2</v>
      </c>
      <c r="J1220" t="str">
        <f t="shared" si="134"/>
        <v>规范字</v>
      </c>
      <c r="K1220" t="str">
        <f t="shared" si="135"/>
        <v/>
      </c>
      <c r="L1220" t="str">
        <f t="shared" si="133"/>
        <v>体</v>
      </c>
      <c r="M1220" t="str">
        <f t="shared" si="133"/>
        <v>体</v>
      </c>
      <c r="O1220" t="str">
        <f t="shared" si="136"/>
        <v>规范字</v>
      </c>
      <c r="P1220" t="str">
        <f t="shared" si="137"/>
        <v/>
      </c>
      <c r="Q1220" t="str">
        <f t="shared" si="138"/>
        <v>体</v>
      </c>
      <c r="R1220" t="str">
        <f t="shared" si="139"/>
        <v>体</v>
      </c>
      <c r="U1220" t="e">
        <f>MATCH(A1220,Table9[Index],0)</f>
        <v>#N/A</v>
      </c>
    </row>
    <row r="1221" spans="1:21" ht="15.75" thickBot="1" x14ac:dyDescent="0.3">
      <c r="A1221" s="2">
        <v>4947</v>
      </c>
      <c r="B1221" s="2" t="s">
        <v>4709</v>
      </c>
      <c r="C1221" s="2" t="s">
        <v>4710</v>
      </c>
      <c r="D1221" s="2"/>
      <c r="E1221" s="2">
        <v>5027</v>
      </c>
      <c r="F1221" s="2" t="s">
        <v>4772</v>
      </c>
      <c r="G1221" s="2" t="s">
        <v>4773</v>
      </c>
      <c r="H1221" s="2"/>
      <c r="J1221">
        <f t="shared" si="134"/>
        <v>4947</v>
      </c>
      <c r="K1221" t="str">
        <f t="shared" si="135"/>
        <v>阉</v>
      </c>
      <c r="L1221" t="str">
        <f t="shared" si="133"/>
        <v>閹</v>
      </c>
      <c r="M1221" t="str">
        <f t="shared" si="133"/>
        <v/>
      </c>
      <c r="O1221">
        <f t="shared" si="136"/>
        <v>5027</v>
      </c>
      <c r="P1221" t="str">
        <f t="shared" si="137"/>
        <v>绫</v>
      </c>
      <c r="Q1221" t="str">
        <f t="shared" si="138"/>
        <v>綾</v>
      </c>
      <c r="R1221" t="str">
        <f t="shared" si="139"/>
        <v/>
      </c>
      <c r="U1221">
        <f>MATCH(A1221,Table9[Index],0)</f>
        <v>2127</v>
      </c>
    </row>
    <row r="1222" spans="1:21" ht="15.75" thickBot="1" x14ac:dyDescent="0.3">
      <c r="A1222" s="2">
        <v>4948</v>
      </c>
      <c r="B1222" s="2" t="s">
        <v>4711</v>
      </c>
      <c r="C1222" s="2" t="s">
        <v>4712</v>
      </c>
      <c r="D1222" s="2"/>
      <c r="E1222" s="2">
        <v>5028</v>
      </c>
      <c r="F1222" s="2" t="s">
        <v>4774</v>
      </c>
      <c r="G1222" s="2" t="s">
        <v>4775</v>
      </c>
      <c r="H1222" s="2"/>
      <c r="J1222">
        <f t="shared" si="134"/>
        <v>4948</v>
      </c>
      <c r="K1222" t="str">
        <f t="shared" si="135"/>
        <v>阊</v>
      </c>
      <c r="L1222" t="str">
        <f t="shared" si="133"/>
        <v>閶</v>
      </c>
      <c r="M1222" t="str">
        <f t="shared" si="133"/>
        <v/>
      </c>
      <c r="O1222">
        <f t="shared" si="136"/>
        <v>5028</v>
      </c>
      <c r="P1222" t="str">
        <f t="shared" si="137"/>
        <v>骐</v>
      </c>
      <c r="Q1222" t="str">
        <f t="shared" si="138"/>
        <v>騏</v>
      </c>
      <c r="R1222" t="str">
        <f t="shared" si="139"/>
        <v/>
      </c>
      <c r="U1222">
        <f>MATCH(A1222,Table9[Index],0)</f>
        <v>2128</v>
      </c>
    </row>
    <row r="1223" spans="1:21" ht="15.75" thickBot="1" x14ac:dyDescent="0.3">
      <c r="A1223" s="2">
        <v>4949</v>
      </c>
      <c r="B1223" s="2" t="s">
        <v>4713</v>
      </c>
      <c r="C1223" s="2" t="s">
        <v>4714</v>
      </c>
      <c r="D1223" s="2"/>
      <c r="E1223" s="2">
        <v>5029</v>
      </c>
      <c r="F1223" s="2" t="s">
        <v>4776</v>
      </c>
      <c r="G1223" s="2" t="s">
        <v>4777</v>
      </c>
      <c r="H1223" s="2"/>
      <c r="J1223">
        <f t="shared" si="134"/>
        <v>4949</v>
      </c>
      <c r="K1223" t="str">
        <f t="shared" si="135"/>
        <v>阋</v>
      </c>
      <c r="L1223" t="str">
        <f t="shared" si="133"/>
        <v>鬩</v>
      </c>
      <c r="M1223" t="str">
        <f t="shared" si="133"/>
        <v/>
      </c>
      <c r="O1223">
        <f t="shared" si="136"/>
        <v>5029</v>
      </c>
      <c r="P1223" t="str">
        <f t="shared" si="137"/>
        <v>绮</v>
      </c>
      <c r="Q1223" t="str">
        <f t="shared" si="138"/>
        <v>綺</v>
      </c>
      <c r="R1223" t="str">
        <f t="shared" si="139"/>
        <v/>
      </c>
      <c r="U1223">
        <f>MATCH(A1223,Table9[Index],0)</f>
        <v>2129</v>
      </c>
    </row>
    <row r="1224" spans="1:21" ht="15.75" thickBot="1" x14ac:dyDescent="0.3">
      <c r="A1224" s="2">
        <v>4950</v>
      </c>
      <c r="B1224" s="2" t="s">
        <v>4715</v>
      </c>
      <c r="C1224" s="2" t="s">
        <v>4716</v>
      </c>
      <c r="D1224" s="2"/>
      <c r="E1224" s="2">
        <v>5030</v>
      </c>
      <c r="F1224" s="2" t="s">
        <v>4778</v>
      </c>
      <c r="G1224" s="2" t="s">
        <v>4779</v>
      </c>
      <c r="H1224" s="2"/>
      <c r="J1224">
        <f t="shared" si="134"/>
        <v>4950</v>
      </c>
      <c r="K1224" t="str">
        <f t="shared" si="135"/>
        <v>阍</v>
      </c>
      <c r="L1224" t="str">
        <f t="shared" si="133"/>
        <v>閽</v>
      </c>
      <c r="M1224" t="str">
        <f t="shared" si="133"/>
        <v/>
      </c>
      <c r="O1224">
        <f t="shared" si="136"/>
        <v>5030</v>
      </c>
      <c r="P1224" t="str">
        <f t="shared" si="137"/>
        <v>绯</v>
      </c>
      <c r="Q1224" t="str">
        <f t="shared" si="138"/>
        <v>緋</v>
      </c>
      <c r="R1224" t="str">
        <f t="shared" si="139"/>
        <v/>
      </c>
      <c r="U1224">
        <f>MATCH(A1224,Table9[Index],0)</f>
        <v>2130</v>
      </c>
    </row>
    <row r="1225" spans="1:21" ht="15.75" thickBot="1" x14ac:dyDescent="0.3">
      <c r="A1225" s="2">
        <v>4951</v>
      </c>
      <c r="B1225" s="2" t="s">
        <v>4717</v>
      </c>
      <c r="C1225" s="2" t="s">
        <v>4718</v>
      </c>
      <c r="D1225" s="2"/>
      <c r="E1225" s="2">
        <v>5031</v>
      </c>
      <c r="F1225" s="2" t="s">
        <v>4780</v>
      </c>
      <c r="G1225" s="2" t="s">
        <v>4781</v>
      </c>
      <c r="H1225" s="2"/>
      <c r="J1225">
        <f t="shared" si="134"/>
        <v>4951</v>
      </c>
      <c r="K1225" t="str">
        <f t="shared" si="135"/>
        <v>阏</v>
      </c>
      <c r="L1225" t="str">
        <f t="shared" si="133"/>
        <v>閼</v>
      </c>
      <c r="M1225" t="str">
        <f t="shared" si="133"/>
        <v/>
      </c>
      <c r="O1225">
        <f t="shared" si="136"/>
        <v>5031</v>
      </c>
      <c r="P1225" t="str">
        <f t="shared" si="137"/>
        <v>绱</v>
      </c>
      <c r="Q1225" t="str">
        <f t="shared" si="138"/>
        <v>緔</v>
      </c>
      <c r="R1225" t="str">
        <f t="shared" si="139"/>
        <v/>
      </c>
      <c r="U1225">
        <f>MATCH(A1225,Table9[Index],0)</f>
        <v>2131</v>
      </c>
    </row>
    <row r="1226" spans="1:21" ht="15.75" thickBot="1" x14ac:dyDescent="0.3">
      <c r="A1226" s="2">
        <v>4952</v>
      </c>
      <c r="B1226" s="2" t="s">
        <v>4719</v>
      </c>
      <c r="C1226" s="2" t="s">
        <v>4720</v>
      </c>
      <c r="D1226" s="2"/>
      <c r="E1226" s="2">
        <v>5032</v>
      </c>
      <c r="F1226" s="2" t="s">
        <v>4782</v>
      </c>
      <c r="G1226" s="2" t="s">
        <v>4783</v>
      </c>
      <c r="H1226" s="2"/>
      <c r="J1226">
        <f t="shared" si="134"/>
        <v>4952</v>
      </c>
      <c r="K1226" t="str">
        <f t="shared" si="135"/>
        <v>羟</v>
      </c>
      <c r="L1226" t="str">
        <f t="shared" si="133"/>
        <v>羥</v>
      </c>
      <c r="M1226" t="str">
        <f t="shared" si="133"/>
        <v/>
      </c>
      <c r="O1226">
        <f t="shared" si="136"/>
        <v>5032</v>
      </c>
      <c r="P1226" t="str">
        <f t="shared" si="137"/>
        <v>骒</v>
      </c>
      <c r="Q1226" t="str">
        <f t="shared" si="138"/>
        <v>騍</v>
      </c>
      <c r="R1226" t="str">
        <f t="shared" si="139"/>
        <v/>
      </c>
      <c r="U1226">
        <f>MATCH(A1226,Table9[Index],0)</f>
        <v>2132</v>
      </c>
    </row>
    <row r="1227" spans="1:21" ht="15.75" thickBot="1" x14ac:dyDescent="0.3">
      <c r="A1227" s="2">
        <v>4953</v>
      </c>
      <c r="B1227" s="2" t="s">
        <v>4721</v>
      </c>
      <c r="C1227" s="2" t="s">
        <v>4722</v>
      </c>
      <c r="D1227" s="2"/>
      <c r="E1227" s="2">
        <v>5033</v>
      </c>
      <c r="F1227" s="2" t="s">
        <v>4784</v>
      </c>
      <c r="G1227" s="2" t="s">
        <v>4785</v>
      </c>
      <c r="H1227" s="2"/>
      <c r="J1227">
        <f t="shared" si="134"/>
        <v>4953</v>
      </c>
      <c r="K1227" t="str">
        <f t="shared" si="135"/>
        <v>粝</v>
      </c>
      <c r="L1227" t="str">
        <f t="shared" si="133"/>
        <v>糲</v>
      </c>
      <c r="M1227" t="str">
        <f t="shared" si="133"/>
        <v/>
      </c>
      <c r="O1227">
        <f t="shared" si="136"/>
        <v>5033</v>
      </c>
      <c r="P1227" t="str">
        <f t="shared" si="137"/>
        <v>绲</v>
      </c>
      <c r="Q1227" t="str">
        <f t="shared" si="138"/>
        <v>緄</v>
      </c>
      <c r="R1227" t="str">
        <f t="shared" si="139"/>
        <v/>
      </c>
      <c r="U1227">
        <f>MATCH(A1227,Table9[Index],0)</f>
        <v>2133</v>
      </c>
    </row>
    <row r="1228" spans="1:21" ht="15.75" thickBot="1" x14ac:dyDescent="0.3">
      <c r="A1228" s="2">
        <v>4960</v>
      </c>
      <c r="B1228" s="2" t="s">
        <v>4723</v>
      </c>
      <c r="C1228" s="2" t="s">
        <v>4724</v>
      </c>
      <c r="D1228" s="2"/>
      <c r="E1228" s="2">
        <v>5034</v>
      </c>
      <c r="F1228" s="2" t="s">
        <v>4786</v>
      </c>
      <c r="G1228" s="2" t="s">
        <v>4787</v>
      </c>
      <c r="H1228" s="2"/>
      <c r="J1228">
        <f t="shared" si="134"/>
        <v>4960</v>
      </c>
      <c r="K1228" t="str">
        <f t="shared" si="135"/>
        <v>焖</v>
      </c>
      <c r="L1228" t="str">
        <f t="shared" si="133"/>
        <v>燜</v>
      </c>
      <c r="M1228" t="str">
        <f t="shared" si="133"/>
        <v/>
      </c>
      <c r="O1228">
        <f t="shared" si="136"/>
        <v>5034</v>
      </c>
      <c r="P1228" t="str">
        <f t="shared" si="137"/>
        <v>骓</v>
      </c>
      <c r="Q1228" t="str">
        <f t="shared" si="138"/>
        <v>騅</v>
      </c>
      <c r="R1228" t="str">
        <f t="shared" si="139"/>
        <v/>
      </c>
      <c r="U1228">
        <f>MATCH(A1228,Table9[Index],0)</f>
        <v>2134</v>
      </c>
    </row>
    <row r="1229" spans="1:21" ht="15.75" thickBot="1" x14ac:dyDescent="0.3">
      <c r="A1229" s="2">
        <v>4963</v>
      </c>
      <c r="B1229" s="2" t="s">
        <v>4725</v>
      </c>
      <c r="C1229" s="2" t="s">
        <v>4726</v>
      </c>
      <c r="D1229" s="2"/>
      <c r="E1229" s="2">
        <v>5035</v>
      </c>
      <c r="F1229" s="2" t="s">
        <v>4788</v>
      </c>
      <c r="G1229" s="2" t="s">
        <v>4789</v>
      </c>
      <c r="H1229" s="2"/>
      <c r="J1229">
        <f t="shared" si="134"/>
        <v>4963</v>
      </c>
      <c r="K1229" t="str">
        <f t="shared" si="135"/>
        <v>渍</v>
      </c>
      <c r="L1229" t="str">
        <f t="shared" si="133"/>
        <v>漬</v>
      </c>
      <c r="M1229" t="str">
        <f t="shared" si="133"/>
        <v/>
      </c>
      <c r="O1229">
        <f t="shared" si="136"/>
        <v>5035</v>
      </c>
      <c r="P1229" t="str">
        <f t="shared" si="137"/>
        <v>绶</v>
      </c>
      <c r="Q1229" t="str">
        <f t="shared" si="138"/>
        <v>綬</v>
      </c>
      <c r="R1229" t="str">
        <f t="shared" si="139"/>
        <v/>
      </c>
      <c r="U1229">
        <f>MATCH(A1229,Table9[Index],0)</f>
        <v>2135</v>
      </c>
    </row>
    <row r="1230" spans="1:21" ht="15.75" thickBot="1" x14ac:dyDescent="0.3">
      <c r="A1230" s="2">
        <v>4968</v>
      </c>
      <c r="B1230" s="2" t="s">
        <v>4727</v>
      </c>
      <c r="C1230" s="2" t="s">
        <v>4728</v>
      </c>
      <c r="D1230" s="2"/>
      <c r="E1230" s="2">
        <v>5036</v>
      </c>
      <c r="F1230" s="2" t="s">
        <v>4790</v>
      </c>
      <c r="G1230" s="2" t="s">
        <v>4791</v>
      </c>
      <c r="H1230" s="2"/>
      <c r="J1230">
        <f t="shared" si="134"/>
        <v>4968</v>
      </c>
      <c r="K1230" t="str">
        <f t="shared" si="135"/>
        <v>渎</v>
      </c>
      <c r="L1230" t="str">
        <f t="shared" si="133"/>
        <v>瀆</v>
      </c>
      <c r="M1230" t="str">
        <f t="shared" si="133"/>
        <v/>
      </c>
      <c r="O1230">
        <f t="shared" si="136"/>
        <v>5036</v>
      </c>
      <c r="P1230" t="str">
        <f t="shared" si="137"/>
        <v>绺</v>
      </c>
      <c r="Q1230" t="str">
        <f t="shared" si="138"/>
        <v>綹</v>
      </c>
      <c r="R1230" t="str">
        <f t="shared" si="139"/>
        <v/>
      </c>
      <c r="U1230">
        <f>MATCH(A1230,Table9[Index],0)</f>
        <v>2136</v>
      </c>
    </row>
    <row r="1231" spans="1:21" ht="15.75" thickBot="1" x14ac:dyDescent="0.3">
      <c r="A1231" s="2">
        <v>4971</v>
      </c>
      <c r="B1231" s="2" t="s">
        <v>4729</v>
      </c>
      <c r="C1231" s="2"/>
      <c r="D1231" s="2" t="s">
        <v>4730</v>
      </c>
      <c r="E1231" s="2">
        <v>5037</v>
      </c>
      <c r="F1231" s="2" t="s">
        <v>4792</v>
      </c>
      <c r="G1231" s="2" t="s">
        <v>4793</v>
      </c>
      <c r="H1231" s="2"/>
      <c r="J1231">
        <f t="shared" si="134"/>
        <v>4971</v>
      </c>
      <c r="K1231" t="str">
        <f t="shared" si="135"/>
        <v>挲</v>
      </c>
      <c r="L1231" t="str">
        <f t="shared" si="133"/>
        <v/>
      </c>
      <c r="M1231" t="str">
        <f t="shared" si="133"/>
        <v>挱</v>
      </c>
      <c r="O1231">
        <f t="shared" si="136"/>
        <v>5037</v>
      </c>
      <c r="P1231" t="str">
        <f t="shared" si="137"/>
        <v>绻</v>
      </c>
      <c r="Q1231" t="str">
        <f t="shared" si="138"/>
        <v>綣</v>
      </c>
      <c r="R1231" t="str">
        <f t="shared" si="139"/>
        <v/>
      </c>
      <c r="U1231">
        <f>MATCH(A1231,Table9[Index],0)</f>
        <v>2137</v>
      </c>
    </row>
    <row r="1232" spans="1:21" ht="15.75" thickBot="1" x14ac:dyDescent="0.3">
      <c r="A1232" s="2">
        <v>4974</v>
      </c>
      <c r="B1232" s="2" t="s">
        <v>4731</v>
      </c>
      <c r="C1232" s="2" t="s">
        <v>4732</v>
      </c>
      <c r="D1232" s="2"/>
      <c r="E1232" s="2">
        <v>5038</v>
      </c>
      <c r="F1232" s="2" t="s">
        <v>4794</v>
      </c>
      <c r="G1232" s="2" t="s">
        <v>4795</v>
      </c>
      <c r="H1232" s="2"/>
      <c r="J1232">
        <f t="shared" si="134"/>
        <v>4974</v>
      </c>
      <c r="K1232" t="str">
        <f t="shared" si="135"/>
        <v>渑</v>
      </c>
      <c r="L1232" t="str">
        <f t="shared" si="133"/>
        <v>澠</v>
      </c>
      <c r="M1232" t="str">
        <f t="shared" si="133"/>
        <v/>
      </c>
      <c r="O1232">
        <f t="shared" si="136"/>
        <v>5038</v>
      </c>
      <c r="P1232" t="str">
        <f t="shared" si="137"/>
        <v>绾</v>
      </c>
      <c r="Q1232" t="str">
        <f t="shared" si="138"/>
        <v>綰</v>
      </c>
      <c r="R1232" t="str">
        <f t="shared" si="139"/>
        <v/>
      </c>
      <c r="U1232">
        <f>MATCH(A1232,Table9[Index],0)</f>
        <v>2138</v>
      </c>
    </row>
    <row r="1233" spans="1:21" ht="15.75" thickBot="1" x14ac:dyDescent="0.3">
      <c r="A1233" s="2">
        <v>4983</v>
      </c>
      <c r="B1233" s="2" t="s">
        <v>4733</v>
      </c>
      <c r="C1233" s="2" t="s">
        <v>4734</v>
      </c>
      <c r="D1233" s="2" t="s">
        <v>4735</v>
      </c>
      <c r="E1233" s="2">
        <v>5039</v>
      </c>
      <c r="F1233" s="2" t="s">
        <v>4796</v>
      </c>
      <c r="G1233" s="2" t="s">
        <v>4797</v>
      </c>
      <c r="H1233" s="2"/>
      <c r="J1233">
        <f t="shared" si="134"/>
        <v>4983</v>
      </c>
      <c r="K1233" t="str">
        <f t="shared" si="135"/>
        <v>惬</v>
      </c>
      <c r="L1233" t="str">
        <f t="shared" si="133"/>
        <v>愜</v>
      </c>
      <c r="M1233" t="str">
        <f t="shared" si="133"/>
        <v>㥦</v>
      </c>
      <c r="O1233">
        <f t="shared" si="136"/>
        <v>5039</v>
      </c>
      <c r="P1233" t="str">
        <f t="shared" si="137"/>
        <v>骖</v>
      </c>
      <c r="Q1233" t="str">
        <f t="shared" si="138"/>
        <v>驂</v>
      </c>
      <c r="R1233" t="str">
        <f t="shared" si="139"/>
        <v/>
      </c>
      <c r="U1233">
        <f>MATCH(A1233,Table9[Index],0)</f>
        <v>2139</v>
      </c>
    </row>
    <row r="1234" spans="1:21" ht="15.75" thickBot="1" x14ac:dyDescent="0.3">
      <c r="A1234" s="2">
        <v>4991</v>
      </c>
      <c r="B1234" s="2" t="s">
        <v>4736</v>
      </c>
      <c r="C1234" s="2"/>
      <c r="D1234" s="2" t="s">
        <v>4737</v>
      </c>
      <c r="E1234" s="2">
        <v>5040</v>
      </c>
      <c r="F1234" s="2" t="s">
        <v>4798</v>
      </c>
      <c r="G1234" s="2" t="s">
        <v>4799</v>
      </c>
      <c r="H1234" s="2"/>
      <c r="J1234">
        <f t="shared" si="134"/>
        <v>4991</v>
      </c>
      <c r="K1234" t="str">
        <f t="shared" si="135"/>
        <v>惇</v>
      </c>
      <c r="L1234" t="str">
        <f t="shared" si="133"/>
        <v/>
      </c>
      <c r="M1234" t="str">
        <f t="shared" si="133"/>
        <v>㥫</v>
      </c>
      <c r="O1234">
        <f t="shared" si="136"/>
        <v>5040</v>
      </c>
      <c r="P1234" t="str">
        <f t="shared" si="137"/>
        <v>缁</v>
      </c>
      <c r="Q1234" t="str">
        <f t="shared" si="138"/>
        <v>緇</v>
      </c>
      <c r="R1234" t="str">
        <f t="shared" si="139"/>
        <v/>
      </c>
      <c r="U1234">
        <f>MATCH(A1234,Table9[Index],0)</f>
        <v>2140</v>
      </c>
    </row>
    <row r="1235" spans="1:21" ht="15.75" thickBot="1" x14ac:dyDescent="0.3">
      <c r="A1235" s="2">
        <v>4992</v>
      </c>
      <c r="B1235" s="2" t="s">
        <v>4738</v>
      </c>
      <c r="C1235" s="2" t="s">
        <v>4739</v>
      </c>
      <c r="D1235" s="2"/>
      <c r="E1235" s="2">
        <v>5050</v>
      </c>
      <c r="F1235" s="2" t="s">
        <v>4800</v>
      </c>
      <c r="G1235" s="2" t="s">
        <v>4801</v>
      </c>
      <c r="H1235" s="2"/>
      <c r="J1235">
        <f t="shared" si="134"/>
        <v>4992</v>
      </c>
      <c r="K1235" t="str">
        <f t="shared" si="135"/>
        <v>惮</v>
      </c>
      <c r="L1235" t="str">
        <f t="shared" si="133"/>
        <v>憚</v>
      </c>
      <c r="M1235" t="str">
        <f t="shared" si="133"/>
        <v/>
      </c>
      <c r="O1235">
        <f t="shared" si="136"/>
        <v>5050</v>
      </c>
      <c r="P1235" t="str">
        <f t="shared" si="137"/>
        <v>靓</v>
      </c>
      <c r="Q1235" t="str">
        <f t="shared" si="138"/>
        <v>靚</v>
      </c>
      <c r="R1235" t="str">
        <f t="shared" si="139"/>
        <v/>
      </c>
      <c r="U1235">
        <f>MATCH(A1235,Table9[Index],0)</f>
        <v>2141</v>
      </c>
    </row>
    <row r="1236" spans="1:21" ht="15.75" thickBot="1" x14ac:dyDescent="0.3">
      <c r="A1236" s="2">
        <v>4994</v>
      </c>
      <c r="B1236" s="2" t="s">
        <v>4740</v>
      </c>
      <c r="C1236" s="2" t="s">
        <v>4741</v>
      </c>
      <c r="D1236" s="2"/>
      <c r="E1236" s="2">
        <v>5057</v>
      </c>
      <c r="F1236" s="2" t="s">
        <v>4802</v>
      </c>
      <c r="G1236" s="2" t="s">
        <v>4803</v>
      </c>
      <c r="H1236" s="2"/>
      <c r="J1236">
        <f t="shared" si="134"/>
        <v>4994</v>
      </c>
      <c r="K1236" t="str">
        <f t="shared" si="135"/>
        <v>谌</v>
      </c>
      <c r="L1236" t="str">
        <f t="shared" si="133"/>
        <v>諶</v>
      </c>
      <c r="M1236" t="str">
        <f t="shared" si="133"/>
        <v/>
      </c>
      <c r="O1236">
        <f t="shared" si="136"/>
        <v>5057</v>
      </c>
      <c r="P1236" t="str">
        <f t="shared" si="137"/>
        <v>辇</v>
      </c>
      <c r="Q1236" t="str">
        <f t="shared" si="138"/>
        <v>輦</v>
      </c>
      <c r="R1236" t="str">
        <f t="shared" si="139"/>
        <v/>
      </c>
      <c r="U1236">
        <f>MATCH(A1236,Table9[Index],0)</f>
        <v>2142</v>
      </c>
    </row>
    <row r="1237" spans="1:21" ht="15.75" thickBot="1" x14ac:dyDescent="0.3">
      <c r="A1237" s="2">
        <v>4995</v>
      </c>
      <c r="B1237" s="2" t="s">
        <v>4742</v>
      </c>
      <c r="C1237" s="2" t="s">
        <v>4743</v>
      </c>
      <c r="D1237" s="2"/>
      <c r="E1237" s="2">
        <v>5058</v>
      </c>
      <c r="F1237" s="2" t="s">
        <v>4804</v>
      </c>
      <c r="G1237" s="2" t="s">
        <v>4805</v>
      </c>
      <c r="H1237" s="2"/>
      <c r="J1237">
        <f t="shared" si="134"/>
        <v>4995</v>
      </c>
      <c r="K1237" t="str">
        <f t="shared" si="135"/>
        <v>谏</v>
      </c>
      <c r="L1237" t="str">
        <f t="shared" si="133"/>
        <v>諫</v>
      </c>
      <c r="M1237" t="str">
        <f t="shared" si="133"/>
        <v/>
      </c>
      <c r="O1237">
        <f t="shared" si="136"/>
        <v>5058</v>
      </c>
      <c r="P1237" t="str">
        <f t="shared" si="137"/>
        <v>鼋</v>
      </c>
      <c r="Q1237" t="str">
        <f t="shared" si="138"/>
        <v>黿</v>
      </c>
      <c r="R1237" t="str">
        <f t="shared" si="139"/>
        <v/>
      </c>
      <c r="U1237">
        <f>MATCH(A1237,Table9[Index],0)</f>
        <v>2143</v>
      </c>
    </row>
    <row r="1238" spans="1:21" ht="15.75" thickBot="1" x14ac:dyDescent="0.3">
      <c r="A1238" s="2">
        <v>4997</v>
      </c>
      <c r="B1238" s="2" t="s">
        <v>4744</v>
      </c>
      <c r="C1238" s="2" t="s">
        <v>4745</v>
      </c>
      <c r="D1238" s="2"/>
      <c r="E1238" s="2">
        <v>5064</v>
      </c>
      <c r="F1238" s="2" t="s">
        <v>4806</v>
      </c>
      <c r="G1238" s="2"/>
      <c r="H1238" s="2" t="s">
        <v>4807</v>
      </c>
      <c r="J1238">
        <f t="shared" si="134"/>
        <v>4997</v>
      </c>
      <c r="K1238" t="str">
        <f t="shared" si="135"/>
        <v>皲</v>
      </c>
      <c r="L1238" t="str">
        <f t="shared" si="133"/>
        <v>皸</v>
      </c>
      <c r="M1238" t="str">
        <f t="shared" si="133"/>
        <v/>
      </c>
      <c r="O1238">
        <f t="shared" si="136"/>
        <v>5064</v>
      </c>
      <c r="P1238" t="str">
        <f t="shared" si="137"/>
        <v>堙</v>
      </c>
      <c r="Q1238" t="str">
        <f t="shared" si="138"/>
        <v/>
      </c>
      <c r="R1238" t="str">
        <f t="shared" si="139"/>
        <v>陻</v>
      </c>
      <c r="U1238">
        <f>MATCH(A1238,Table9[Index],0)</f>
        <v>2144</v>
      </c>
    </row>
    <row r="1239" spans="1:21" ht="15.75" thickBot="1" x14ac:dyDescent="0.3">
      <c r="A1239" s="2">
        <v>4998</v>
      </c>
      <c r="B1239" s="2" t="s">
        <v>4746</v>
      </c>
      <c r="C1239" s="2" t="s">
        <v>4747</v>
      </c>
      <c r="D1239" s="2"/>
      <c r="E1239" s="2">
        <v>5067</v>
      </c>
      <c r="F1239" s="2" t="s">
        <v>4808</v>
      </c>
      <c r="G1239" s="2" t="s">
        <v>4809</v>
      </c>
      <c r="H1239" s="2"/>
      <c r="J1239">
        <f t="shared" si="134"/>
        <v>4998</v>
      </c>
      <c r="K1239" t="str">
        <f t="shared" si="135"/>
        <v>谑</v>
      </c>
      <c r="L1239" t="str">
        <f t="shared" si="133"/>
        <v>謔</v>
      </c>
      <c r="M1239" t="str">
        <f t="shared" si="133"/>
        <v/>
      </c>
      <c r="O1239">
        <f t="shared" si="136"/>
        <v>5067</v>
      </c>
      <c r="P1239" t="str">
        <f t="shared" si="137"/>
        <v>颉</v>
      </c>
      <c r="Q1239" t="str">
        <f t="shared" si="138"/>
        <v>頡</v>
      </c>
      <c r="R1239" t="str">
        <f t="shared" si="139"/>
        <v/>
      </c>
      <c r="U1239">
        <f>MATCH(A1239,Table9[Index],0)</f>
        <v>2145</v>
      </c>
    </row>
    <row r="1240" spans="1:21" ht="15.75" thickBot="1" x14ac:dyDescent="0.3">
      <c r="A1240" s="2">
        <v>4999</v>
      </c>
      <c r="B1240" s="2" t="s">
        <v>4748</v>
      </c>
      <c r="C1240" s="2" t="s">
        <v>4749</v>
      </c>
      <c r="D1240" s="2"/>
      <c r="E1240" s="2">
        <v>5069</v>
      </c>
      <c r="F1240" s="2" t="s">
        <v>4810</v>
      </c>
      <c r="G1240" s="2" t="s">
        <v>4811</v>
      </c>
      <c r="H1240" s="2" t="s">
        <v>4812</v>
      </c>
      <c r="J1240">
        <f t="shared" si="134"/>
        <v>4999</v>
      </c>
      <c r="K1240" t="str">
        <f t="shared" si="135"/>
        <v>裆</v>
      </c>
      <c r="L1240" t="str">
        <f t="shared" si="133"/>
        <v>襠</v>
      </c>
      <c r="M1240" t="str">
        <f t="shared" si="133"/>
        <v/>
      </c>
      <c r="O1240">
        <f t="shared" si="136"/>
        <v>5069</v>
      </c>
      <c r="P1240" t="str">
        <f t="shared" si="137"/>
        <v>揿</v>
      </c>
      <c r="Q1240" t="str">
        <f t="shared" si="138"/>
        <v>撳</v>
      </c>
      <c r="R1240" t="str">
        <f t="shared" si="139"/>
        <v>搇</v>
      </c>
      <c r="U1240">
        <f>MATCH(A1240,Table9[Index],0)</f>
        <v>2146</v>
      </c>
    </row>
    <row r="1241" spans="1:21" ht="15.75" thickBot="1" x14ac:dyDescent="0.3">
      <c r="A1241" s="2">
        <v>5002</v>
      </c>
      <c r="B1241" s="2" t="s">
        <v>4750</v>
      </c>
      <c r="C1241" s="2" t="s">
        <v>4751</v>
      </c>
      <c r="D1241" s="2"/>
      <c r="E1241" s="2">
        <v>5073</v>
      </c>
      <c r="F1241" s="2" t="s">
        <v>4813</v>
      </c>
      <c r="G1241" s="2" t="s">
        <v>4814</v>
      </c>
      <c r="H1241" s="2"/>
      <c r="J1241">
        <f t="shared" si="134"/>
        <v>5002</v>
      </c>
      <c r="K1241" t="str">
        <f t="shared" si="135"/>
        <v>谒</v>
      </c>
      <c r="L1241" t="str">
        <f t="shared" si="133"/>
        <v>謁</v>
      </c>
      <c r="M1241" t="str">
        <f t="shared" si="133"/>
        <v/>
      </c>
      <c r="O1241">
        <f t="shared" si="136"/>
        <v>5073</v>
      </c>
      <c r="P1241" t="str">
        <f t="shared" si="137"/>
        <v>蛰</v>
      </c>
      <c r="Q1241" t="str">
        <f t="shared" si="138"/>
        <v>蟄</v>
      </c>
      <c r="R1241" t="str">
        <f t="shared" si="139"/>
        <v/>
      </c>
      <c r="U1241">
        <f>MATCH(A1241,Table9[Index],0)</f>
        <v>2147</v>
      </c>
    </row>
    <row r="1242" spans="1:21" ht="15.75" thickBot="1" x14ac:dyDescent="0.3">
      <c r="A1242" s="2">
        <v>5003</v>
      </c>
      <c r="B1242" s="2" t="s">
        <v>4752</v>
      </c>
      <c r="C1242" s="2" t="s">
        <v>4753</v>
      </c>
      <c r="D1242" s="2"/>
      <c r="E1242" s="2">
        <v>5074</v>
      </c>
      <c r="F1242" s="2" t="s">
        <v>4815</v>
      </c>
      <c r="G1242" s="2" t="s">
        <v>4816</v>
      </c>
      <c r="H1242" s="2"/>
      <c r="J1242">
        <f t="shared" si="134"/>
        <v>5003</v>
      </c>
      <c r="K1242" t="str">
        <f t="shared" si="135"/>
        <v>谔</v>
      </c>
      <c r="L1242" t="str">
        <f t="shared" si="133"/>
        <v>諤</v>
      </c>
      <c r="M1242" t="str">
        <f t="shared" si="133"/>
        <v/>
      </c>
      <c r="O1242">
        <f t="shared" si="136"/>
        <v>5074</v>
      </c>
      <c r="P1242" t="str">
        <f t="shared" si="137"/>
        <v>塆</v>
      </c>
      <c r="Q1242" t="str">
        <f t="shared" si="138"/>
        <v>壪</v>
      </c>
      <c r="R1242" t="str">
        <f t="shared" si="139"/>
        <v/>
      </c>
      <c r="U1242">
        <f>MATCH(A1242,Table9[Index],0)</f>
        <v>2148</v>
      </c>
    </row>
    <row r="1243" spans="1:21" ht="15.75" thickBot="1" x14ac:dyDescent="0.3">
      <c r="A1243" s="2">
        <v>5004</v>
      </c>
      <c r="B1243" s="2" t="s">
        <v>4754</v>
      </c>
      <c r="C1243" s="2" t="s">
        <v>4755</v>
      </c>
      <c r="D1243" s="2"/>
      <c r="E1243" s="2">
        <v>5086</v>
      </c>
      <c r="F1243" s="2" t="s">
        <v>4817</v>
      </c>
      <c r="G1243" s="2"/>
      <c r="H1243" s="2" t="s">
        <v>4818</v>
      </c>
      <c r="J1243">
        <f t="shared" si="134"/>
        <v>5004</v>
      </c>
      <c r="K1243" t="str">
        <f t="shared" si="135"/>
        <v>谕</v>
      </c>
      <c r="L1243" t="str">
        <f t="shared" si="133"/>
        <v>諭</v>
      </c>
      <c r="M1243" t="str">
        <f t="shared" si="133"/>
        <v/>
      </c>
      <c r="O1243">
        <f t="shared" si="136"/>
        <v>5086</v>
      </c>
      <c r="P1243" t="str">
        <f t="shared" si="137"/>
        <v>萼</v>
      </c>
      <c r="Q1243" t="str">
        <f t="shared" si="138"/>
        <v/>
      </c>
      <c r="R1243" t="str">
        <f t="shared" si="139"/>
        <v>蕚</v>
      </c>
      <c r="U1243">
        <f>MATCH(A1243,Table9[Index],0)</f>
        <v>2149</v>
      </c>
    </row>
    <row r="1244" spans="1:21" ht="15.75" thickBot="1" x14ac:dyDescent="0.3">
      <c r="A1244" s="2">
        <v>5005</v>
      </c>
      <c r="B1244" s="2" t="s">
        <v>4756</v>
      </c>
      <c r="C1244" s="2" t="s">
        <v>4757</v>
      </c>
      <c r="D1244" s="2"/>
      <c r="E1244" s="2">
        <v>5090</v>
      </c>
      <c r="F1244" s="2" t="s">
        <v>4819</v>
      </c>
      <c r="G1244" s="2" t="s">
        <v>4820</v>
      </c>
      <c r="H1244" s="2"/>
      <c r="J1244">
        <f t="shared" si="134"/>
        <v>5005</v>
      </c>
      <c r="K1244" t="str">
        <f t="shared" si="135"/>
        <v>谖</v>
      </c>
      <c r="L1244" t="str">
        <f t="shared" si="133"/>
        <v>諼</v>
      </c>
      <c r="M1244" t="str">
        <f t="shared" si="133"/>
        <v/>
      </c>
      <c r="O1244">
        <f t="shared" si="136"/>
        <v>5090</v>
      </c>
      <c r="P1244" t="str">
        <f t="shared" si="137"/>
        <v>蒌</v>
      </c>
      <c r="Q1244" t="str">
        <f t="shared" si="138"/>
        <v>蔞</v>
      </c>
      <c r="R1244" t="str">
        <f t="shared" si="139"/>
        <v/>
      </c>
      <c r="U1244">
        <f>MATCH(A1244,Table9[Index],0)</f>
        <v>2150</v>
      </c>
    </row>
    <row r="1245" spans="1:21" ht="30.75" thickBot="1" x14ac:dyDescent="0.3">
      <c r="A1245" s="2">
        <v>5006</v>
      </c>
      <c r="B1245" s="2" t="s">
        <v>4758</v>
      </c>
      <c r="C1245" s="2" t="s">
        <v>4759</v>
      </c>
      <c r="D1245" s="2"/>
      <c r="E1245" s="2">
        <v>5091</v>
      </c>
      <c r="F1245" s="2" t="s">
        <v>4821</v>
      </c>
      <c r="G1245" s="2"/>
      <c r="H1245" s="2" t="s">
        <v>4822</v>
      </c>
      <c r="J1245">
        <f t="shared" si="134"/>
        <v>5006</v>
      </c>
      <c r="K1245" t="str">
        <f t="shared" si="135"/>
        <v>谗</v>
      </c>
      <c r="L1245" t="str">
        <f t="shared" si="133"/>
        <v>讒</v>
      </c>
      <c r="M1245" t="str">
        <f t="shared" si="133"/>
        <v/>
      </c>
      <c r="O1245">
        <f t="shared" si="136"/>
        <v>5091</v>
      </c>
      <c r="P1245" t="str">
        <f t="shared" si="137"/>
        <v>萱</v>
      </c>
      <c r="Q1245" t="str">
        <f t="shared" si="138"/>
        <v/>
      </c>
      <c r="R1245" t="str">
        <f t="shared" si="139"/>
        <v>萲蕿蘐藼</v>
      </c>
      <c r="U1245">
        <f>MATCH(A1245,Table9[Index],0)</f>
        <v>2151</v>
      </c>
    </row>
    <row r="1246" spans="1:21" ht="15.75" thickBot="1" x14ac:dyDescent="0.3">
      <c r="A1246" s="2">
        <v>5007</v>
      </c>
      <c r="B1246" s="2" t="s">
        <v>4760</v>
      </c>
      <c r="C1246" s="2" t="s">
        <v>4761</v>
      </c>
      <c r="D1246" s="2"/>
      <c r="E1246" s="2">
        <v>5096</v>
      </c>
      <c r="F1246" s="2" t="s">
        <v>4823</v>
      </c>
      <c r="G1246" s="2" t="s">
        <v>4824</v>
      </c>
      <c r="H1246" s="2"/>
      <c r="J1246">
        <f t="shared" si="134"/>
        <v>5007</v>
      </c>
      <c r="K1246" t="str">
        <f t="shared" si="135"/>
        <v>谙</v>
      </c>
      <c r="L1246" t="str">
        <f t="shared" si="133"/>
        <v>諳</v>
      </c>
      <c r="M1246" t="str">
        <f t="shared" si="133"/>
        <v/>
      </c>
      <c r="O1246">
        <f t="shared" si="136"/>
        <v>5096</v>
      </c>
      <c r="P1246" t="str">
        <f t="shared" si="137"/>
        <v>椟</v>
      </c>
      <c r="Q1246" t="str">
        <f t="shared" si="138"/>
        <v>櫝</v>
      </c>
      <c r="R1246" t="str">
        <f t="shared" si="139"/>
        <v/>
      </c>
      <c r="U1246">
        <f>MATCH(A1246,Table9[Index],0)</f>
        <v>2152</v>
      </c>
    </row>
    <row r="1247" spans="1:21" ht="15.75" thickBot="1" x14ac:dyDescent="0.3">
      <c r="A1247" s="2">
        <v>5008</v>
      </c>
      <c r="B1247" s="2" t="s">
        <v>4762</v>
      </c>
      <c r="C1247" s="2" t="s">
        <v>4763</v>
      </c>
      <c r="D1247" s="2"/>
      <c r="E1247" s="2">
        <v>5097</v>
      </c>
      <c r="F1247" s="2" t="s">
        <v>4825</v>
      </c>
      <c r="G1247" s="2"/>
      <c r="H1247" s="2" t="s">
        <v>4826</v>
      </c>
      <c r="J1247">
        <f t="shared" si="134"/>
        <v>5008</v>
      </c>
      <c r="K1247" t="str">
        <f t="shared" si="135"/>
        <v>谛</v>
      </c>
      <c r="L1247" t="str">
        <f t="shared" si="133"/>
        <v>諦</v>
      </c>
      <c r="M1247" t="str">
        <f t="shared" si="133"/>
        <v/>
      </c>
      <c r="O1247">
        <f t="shared" si="136"/>
        <v>5097</v>
      </c>
      <c r="P1247" t="str">
        <f t="shared" si="137"/>
        <v>棹</v>
      </c>
      <c r="Q1247" t="str">
        <f t="shared" si="138"/>
        <v/>
      </c>
      <c r="R1247" t="str">
        <f t="shared" si="139"/>
        <v>櫂</v>
      </c>
      <c r="U1247">
        <f>MATCH(A1247,Table9[Index],0)</f>
        <v>2153</v>
      </c>
    </row>
    <row r="1248" spans="1:21" ht="15.75" thickBot="1" x14ac:dyDescent="0.3">
      <c r="A1248" s="2">
        <v>5009</v>
      </c>
      <c r="B1248" s="2" t="s">
        <v>4764</v>
      </c>
      <c r="C1248" s="2" t="s">
        <v>4765</v>
      </c>
      <c r="D1248" s="2"/>
      <c r="E1248" s="2">
        <v>5098</v>
      </c>
      <c r="F1248" s="2" t="s">
        <v>4827</v>
      </c>
      <c r="G1248" s="2" t="s">
        <v>4828</v>
      </c>
      <c r="H1248" s="2"/>
      <c r="J1248">
        <f t="shared" si="134"/>
        <v>5009</v>
      </c>
      <c r="K1248" t="str">
        <f t="shared" si="135"/>
        <v>谝</v>
      </c>
      <c r="L1248" t="str">
        <f t="shared" si="133"/>
        <v>諞</v>
      </c>
      <c r="M1248" t="str">
        <f t="shared" si="133"/>
        <v/>
      </c>
      <c r="O1248">
        <f t="shared" si="136"/>
        <v>5098</v>
      </c>
      <c r="P1248" t="str">
        <f t="shared" si="137"/>
        <v>椤</v>
      </c>
      <c r="Q1248" t="str">
        <f t="shared" si="138"/>
        <v>欏</v>
      </c>
      <c r="R1248" t="str">
        <f t="shared" si="139"/>
        <v/>
      </c>
      <c r="U1248">
        <f>MATCH(A1248,Table9[Index],0)</f>
        <v>2154</v>
      </c>
    </row>
    <row r="1249" spans="1:21" ht="15.75" thickBot="1" x14ac:dyDescent="0.3">
      <c r="A1249" s="2">
        <v>5013</v>
      </c>
      <c r="B1249" s="2" t="s">
        <v>4766</v>
      </c>
      <c r="C1249" s="2" t="s">
        <v>4767</v>
      </c>
      <c r="D1249" s="2"/>
      <c r="E1249" s="2">
        <v>5099</v>
      </c>
      <c r="F1249" s="2" t="s">
        <v>4829</v>
      </c>
      <c r="G1249" s="2"/>
      <c r="H1249" s="2" t="s">
        <v>4830</v>
      </c>
      <c r="J1249">
        <f t="shared" si="134"/>
        <v>5013</v>
      </c>
      <c r="K1249" t="str">
        <f t="shared" si="135"/>
        <v>粜</v>
      </c>
      <c r="L1249" t="str">
        <f t="shared" si="133"/>
        <v>糶</v>
      </c>
      <c r="M1249" t="str">
        <f t="shared" si="133"/>
        <v/>
      </c>
      <c r="O1249">
        <f t="shared" si="136"/>
        <v>5099</v>
      </c>
      <c r="P1249" t="str">
        <f t="shared" si="137"/>
        <v>棰</v>
      </c>
      <c r="Q1249" t="str">
        <f t="shared" si="138"/>
        <v/>
      </c>
      <c r="R1249" t="str">
        <f t="shared" si="139"/>
        <v>箠</v>
      </c>
      <c r="U1249">
        <f>MATCH(A1249,Table9[Index],0)</f>
        <v>2155</v>
      </c>
    </row>
    <row r="1250" spans="1:21" ht="15.75" thickBot="1" x14ac:dyDescent="0.3">
      <c r="A1250" s="2">
        <v>5021</v>
      </c>
      <c r="B1250" s="2" t="s">
        <v>4768</v>
      </c>
      <c r="C1250" s="2" t="s">
        <v>4769</v>
      </c>
      <c r="D1250" s="2"/>
      <c r="E1250" s="2">
        <v>5100</v>
      </c>
      <c r="F1250" s="2" t="s">
        <v>4831</v>
      </c>
      <c r="G1250" s="2" t="s">
        <v>4832</v>
      </c>
      <c r="H1250" s="2" t="s">
        <v>4833</v>
      </c>
      <c r="J1250">
        <f t="shared" si="134"/>
        <v>5021</v>
      </c>
      <c r="K1250" t="str">
        <f t="shared" si="135"/>
        <v>婵</v>
      </c>
      <c r="L1250" t="str">
        <f t="shared" si="133"/>
        <v>嬋</v>
      </c>
      <c r="M1250" t="str">
        <f t="shared" si="133"/>
        <v/>
      </c>
      <c r="O1250">
        <f t="shared" si="136"/>
        <v>5100</v>
      </c>
      <c r="P1250" t="str">
        <f t="shared" si="137"/>
        <v>赍</v>
      </c>
      <c r="Q1250" t="str">
        <f t="shared" si="138"/>
        <v>賫</v>
      </c>
      <c r="R1250" t="str">
        <f t="shared" si="139"/>
        <v>賷齎</v>
      </c>
      <c r="U1250">
        <f>MATCH(A1250,Table9[Index],0)</f>
        <v>2156</v>
      </c>
    </row>
    <row r="1251" spans="1:21" ht="15.75" thickBot="1" x14ac:dyDescent="0.3">
      <c r="A1251" s="2">
        <v>5025</v>
      </c>
      <c r="B1251" s="2" t="s">
        <v>4770</v>
      </c>
      <c r="C1251" s="2"/>
      <c r="D1251" s="2" t="s">
        <v>4771</v>
      </c>
      <c r="E1251" s="2">
        <v>5102</v>
      </c>
      <c r="F1251" s="2" t="s">
        <v>4834</v>
      </c>
      <c r="G1251" s="2"/>
      <c r="H1251" s="2" t="s">
        <v>4835</v>
      </c>
      <c r="J1251">
        <f t="shared" si="134"/>
        <v>5025</v>
      </c>
      <c r="K1251" t="str">
        <f t="shared" si="135"/>
        <v>恿</v>
      </c>
      <c r="L1251" t="str">
        <f t="shared" si="133"/>
        <v/>
      </c>
      <c r="M1251" t="str">
        <f t="shared" si="133"/>
        <v>惥慂</v>
      </c>
      <c r="O1251">
        <f t="shared" si="136"/>
        <v>5102</v>
      </c>
      <c r="P1251" t="str">
        <f t="shared" si="137"/>
        <v>椁</v>
      </c>
      <c r="Q1251" t="str">
        <f t="shared" si="138"/>
        <v/>
      </c>
      <c r="R1251" t="str">
        <f t="shared" si="139"/>
        <v>槨</v>
      </c>
      <c r="U1251">
        <f>MATCH(A1251,Table9[Index],0)</f>
        <v>2157</v>
      </c>
    </row>
    <row r="1252" spans="1:21" x14ac:dyDescent="0.25">
      <c r="A1252" s="19"/>
      <c r="B1252" s="19"/>
      <c r="C1252" s="19"/>
      <c r="D1252" s="19"/>
      <c r="E1252" s="19"/>
      <c r="F1252" s="19"/>
      <c r="G1252" s="19"/>
      <c r="H1252" s="19"/>
      <c r="J1252" t="str">
        <f t="shared" si="134"/>
        <v/>
      </c>
      <c r="K1252" t="str">
        <f t="shared" si="135"/>
        <v/>
      </c>
      <c r="L1252" t="str">
        <f t="shared" si="133"/>
        <v/>
      </c>
      <c r="M1252" t="str">
        <f t="shared" si="133"/>
        <v/>
      </c>
      <c r="O1252" t="str">
        <f t="shared" si="136"/>
        <v/>
      </c>
      <c r="P1252" t="str">
        <f t="shared" si="137"/>
        <v/>
      </c>
      <c r="Q1252" t="str">
        <f t="shared" si="138"/>
        <v/>
      </c>
      <c r="R1252" t="str">
        <f t="shared" si="139"/>
        <v/>
      </c>
      <c r="U1252" t="e">
        <f>MATCH(A1252,Table9[Index],0)</f>
        <v>#N/A</v>
      </c>
    </row>
    <row r="1253" spans="1:21" ht="15.75" thickBot="1" x14ac:dyDescent="0.3">
      <c r="A1253" s="14"/>
      <c r="J1253" t="str">
        <f t="shared" si="134"/>
        <v/>
      </c>
      <c r="K1253" t="str">
        <f t="shared" si="135"/>
        <v/>
      </c>
      <c r="L1253" t="str">
        <f t="shared" si="133"/>
        <v/>
      </c>
      <c r="M1253" t="str">
        <f t="shared" si="133"/>
        <v/>
      </c>
      <c r="O1253" t="str">
        <f t="shared" si="136"/>
        <v/>
      </c>
      <c r="P1253" t="str">
        <f t="shared" si="137"/>
        <v/>
      </c>
      <c r="Q1253" t="str">
        <f t="shared" si="138"/>
        <v/>
      </c>
      <c r="R1253" t="str">
        <f t="shared" si="139"/>
        <v/>
      </c>
      <c r="U1253" t="e">
        <f>MATCH(A1253,Table9[Index],0)</f>
        <v>#N/A</v>
      </c>
    </row>
    <row r="1254" spans="1:21" ht="15.75" thickBot="1" x14ac:dyDescent="0.3">
      <c r="A1254" s="20" t="s">
        <v>0</v>
      </c>
      <c r="B1254" s="21"/>
      <c r="C1254" s="1" t="s">
        <v>1</v>
      </c>
      <c r="D1254" s="1" t="s">
        <v>2</v>
      </c>
      <c r="E1254" s="20" t="s">
        <v>0</v>
      </c>
      <c r="F1254" s="21"/>
      <c r="G1254" s="1" t="s">
        <v>1</v>
      </c>
      <c r="H1254" s="1" t="s">
        <v>2</v>
      </c>
      <c r="J1254" t="str">
        <f t="shared" si="134"/>
        <v>规范字</v>
      </c>
      <c r="K1254" t="str">
        <f t="shared" si="135"/>
        <v/>
      </c>
      <c r="L1254" t="str">
        <f t="shared" si="133"/>
        <v>体</v>
      </c>
      <c r="M1254" t="str">
        <f t="shared" si="133"/>
        <v>体</v>
      </c>
      <c r="O1254" t="str">
        <f t="shared" si="136"/>
        <v>规范字</v>
      </c>
      <c r="P1254" t="str">
        <f t="shared" si="137"/>
        <v/>
      </c>
      <c r="Q1254" t="str">
        <f t="shared" si="138"/>
        <v>体</v>
      </c>
      <c r="R1254" t="str">
        <f t="shared" si="139"/>
        <v>体</v>
      </c>
      <c r="U1254" t="e">
        <f>MATCH(A1254,Table9[Index],0)</f>
        <v>#N/A</v>
      </c>
    </row>
    <row r="1255" spans="1:21" ht="15.75" thickBot="1" x14ac:dyDescent="0.3">
      <c r="A1255" s="2">
        <v>5106</v>
      </c>
      <c r="B1255" s="2" t="s">
        <v>4836</v>
      </c>
      <c r="C1255" s="2" t="s">
        <v>4837</v>
      </c>
      <c r="D1255" s="2"/>
      <c r="E1255" s="2">
        <v>5187</v>
      </c>
      <c r="F1255" s="2" t="s">
        <v>4899</v>
      </c>
      <c r="G1255" s="2" t="s">
        <v>4900</v>
      </c>
      <c r="H1255" s="2"/>
      <c r="J1255">
        <f t="shared" si="134"/>
        <v>5106</v>
      </c>
      <c r="K1255" t="str">
        <f t="shared" si="135"/>
        <v>鹁</v>
      </c>
      <c r="L1255" t="str">
        <f t="shared" si="133"/>
        <v>鵓</v>
      </c>
      <c r="M1255" t="str">
        <f t="shared" si="133"/>
        <v/>
      </c>
      <c r="O1255">
        <f t="shared" si="136"/>
        <v>5187</v>
      </c>
      <c r="P1255" t="str">
        <f t="shared" si="137"/>
        <v>锑</v>
      </c>
      <c r="Q1255" t="str">
        <f t="shared" si="138"/>
        <v>銻</v>
      </c>
      <c r="R1255" t="str">
        <f t="shared" si="139"/>
        <v/>
      </c>
      <c r="U1255">
        <f>MATCH(A1255,Table9[Index],0)</f>
        <v>2189</v>
      </c>
    </row>
    <row r="1256" spans="1:21" ht="15.75" thickBot="1" x14ac:dyDescent="0.3">
      <c r="A1256" s="2">
        <v>5111</v>
      </c>
      <c r="B1256" s="2" t="s">
        <v>4838</v>
      </c>
      <c r="C1256" s="2" t="s">
        <v>4839</v>
      </c>
      <c r="D1256" s="2"/>
      <c r="E1256" s="2">
        <v>5188</v>
      </c>
      <c r="F1256" s="2" t="s">
        <v>4901</v>
      </c>
      <c r="G1256" s="2" t="s">
        <v>4902</v>
      </c>
      <c r="H1256" s="2"/>
      <c r="J1256">
        <f t="shared" si="134"/>
        <v>5111</v>
      </c>
      <c r="K1256" t="str">
        <f t="shared" si="135"/>
        <v>鹂</v>
      </c>
      <c r="L1256" t="str">
        <f t="shared" si="133"/>
        <v>鸝</v>
      </c>
      <c r="M1256" t="str">
        <f t="shared" si="133"/>
        <v/>
      </c>
      <c r="O1256">
        <f t="shared" si="136"/>
        <v>5188</v>
      </c>
      <c r="P1256" t="str">
        <f t="shared" si="137"/>
        <v>锒</v>
      </c>
      <c r="Q1256" t="str">
        <f t="shared" si="138"/>
        <v>鋃</v>
      </c>
      <c r="R1256" t="str">
        <f t="shared" si="139"/>
        <v/>
      </c>
      <c r="U1256">
        <f>MATCH(A1256,Table9[Index],0)</f>
        <v>2190</v>
      </c>
    </row>
    <row r="1257" spans="1:21" ht="15.75" thickBot="1" x14ac:dyDescent="0.3">
      <c r="A1257" s="2">
        <v>5113</v>
      </c>
      <c r="B1257" s="2" t="s">
        <v>4840</v>
      </c>
      <c r="C1257" s="2" t="s">
        <v>4841</v>
      </c>
      <c r="D1257" s="2"/>
      <c r="E1257" s="2">
        <v>5189</v>
      </c>
      <c r="F1257" s="2" t="s">
        <v>4903</v>
      </c>
      <c r="G1257" s="2" t="s">
        <v>4904</v>
      </c>
      <c r="H1257" s="2"/>
      <c r="J1257">
        <f t="shared" si="134"/>
        <v>5113</v>
      </c>
      <c r="K1257" t="str">
        <f t="shared" si="135"/>
        <v>殚</v>
      </c>
      <c r="L1257" t="str">
        <f t="shared" si="133"/>
        <v>殫</v>
      </c>
      <c r="M1257" t="str">
        <f t="shared" si="133"/>
        <v/>
      </c>
      <c r="O1257">
        <f t="shared" si="136"/>
        <v>5189</v>
      </c>
      <c r="P1257" t="str">
        <f t="shared" si="137"/>
        <v>锔</v>
      </c>
      <c r="Q1257" t="str">
        <f t="shared" si="138"/>
        <v>鋦</v>
      </c>
      <c r="R1257" t="str">
        <f t="shared" si="139"/>
        <v/>
      </c>
      <c r="U1257">
        <f>MATCH(A1257,Table9[Index],0)</f>
        <v>2191</v>
      </c>
    </row>
    <row r="1258" spans="1:21" ht="15.75" thickBot="1" x14ac:dyDescent="0.3">
      <c r="A1258" s="2">
        <v>5117</v>
      </c>
      <c r="B1258" s="2" t="s">
        <v>4842</v>
      </c>
      <c r="C1258" s="2" t="s">
        <v>4843</v>
      </c>
      <c r="D1258" s="2"/>
      <c r="E1258" s="2">
        <v>5190</v>
      </c>
      <c r="F1258" s="2" t="s">
        <v>4905</v>
      </c>
      <c r="G1258" s="2" t="s">
        <v>4906</v>
      </c>
      <c r="H1258" s="2"/>
      <c r="J1258">
        <f t="shared" si="134"/>
        <v>5117</v>
      </c>
      <c r="K1258" t="str">
        <f t="shared" si="135"/>
        <v>辊</v>
      </c>
      <c r="L1258" t="str">
        <f t="shared" si="133"/>
        <v>輥</v>
      </c>
      <c r="M1258" t="str">
        <f t="shared" si="133"/>
        <v/>
      </c>
      <c r="O1258">
        <f t="shared" si="136"/>
        <v>5190</v>
      </c>
      <c r="P1258" t="str">
        <f t="shared" si="137"/>
        <v>锕</v>
      </c>
      <c r="Q1258" t="str">
        <f t="shared" si="138"/>
        <v>錒</v>
      </c>
      <c r="R1258" t="str">
        <f t="shared" si="139"/>
        <v/>
      </c>
      <c r="U1258">
        <f>MATCH(A1258,Table9[Index],0)</f>
        <v>2192</v>
      </c>
    </row>
    <row r="1259" spans="1:21" ht="15.75" thickBot="1" x14ac:dyDescent="0.3">
      <c r="A1259" s="2">
        <v>5118</v>
      </c>
      <c r="B1259" s="2" t="s">
        <v>4844</v>
      </c>
      <c r="C1259" s="2" t="s">
        <v>4845</v>
      </c>
      <c r="D1259" s="2"/>
      <c r="E1259" s="2">
        <v>5196</v>
      </c>
      <c r="F1259" s="2" t="s">
        <v>4907</v>
      </c>
      <c r="G1259" s="2" t="s">
        <v>4908</v>
      </c>
      <c r="H1259" s="2"/>
      <c r="J1259">
        <f t="shared" si="134"/>
        <v>5118</v>
      </c>
      <c r="K1259" t="str">
        <f t="shared" si="135"/>
        <v>辋</v>
      </c>
      <c r="L1259" t="str">
        <f t="shared" si="133"/>
        <v>輞</v>
      </c>
      <c r="M1259" t="str">
        <f t="shared" si="133"/>
        <v/>
      </c>
      <c r="O1259">
        <f t="shared" si="136"/>
        <v>5196</v>
      </c>
      <c r="P1259" t="str">
        <f t="shared" si="137"/>
        <v>犊</v>
      </c>
      <c r="Q1259" t="str">
        <f t="shared" si="138"/>
        <v>犢</v>
      </c>
      <c r="R1259" t="str">
        <f t="shared" si="139"/>
        <v/>
      </c>
      <c r="U1259">
        <f>MATCH(A1259,Table9[Index],0)</f>
        <v>2193</v>
      </c>
    </row>
    <row r="1260" spans="1:21" ht="15.75" thickBot="1" x14ac:dyDescent="0.3">
      <c r="A1260" s="2">
        <v>5119</v>
      </c>
      <c r="B1260" s="2" t="s">
        <v>4846</v>
      </c>
      <c r="C1260" s="2" t="s">
        <v>4847</v>
      </c>
      <c r="D1260" s="2"/>
      <c r="E1260" s="2">
        <v>5199</v>
      </c>
      <c r="F1260" s="2" t="s">
        <v>4909</v>
      </c>
      <c r="G1260" s="2" t="s">
        <v>4910</v>
      </c>
      <c r="H1260" s="2"/>
      <c r="J1260">
        <f t="shared" si="134"/>
        <v>5119</v>
      </c>
      <c r="K1260" t="str">
        <f t="shared" si="135"/>
        <v>椠</v>
      </c>
      <c r="L1260" t="str">
        <f t="shared" si="133"/>
        <v>槧</v>
      </c>
      <c r="M1260" t="str">
        <f t="shared" si="133"/>
        <v/>
      </c>
      <c r="O1260">
        <f t="shared" si="136"/>
        <v>5199</v>
      </c>
      <c r="P1260" t="str">
        <f t="shared" si="137"/>
        <v>鹄</v>
      </c>
      <c r="Q1260" t="str">
        <f t="shared" si="138"/>
        <v>鵠</v>
      </c>
      <c r="R1260" t="str">
        <f t="shared" si="139"/>
        <v/>
      </c>
      <c r="U1260">
        <f>MATCH(A1260,Table9[Index],0)</f>
        <v>2194</v>
      </c>
    </row>
    <row r="1261" spans="1:21" ht="15.75" thickBot="1" x14ac:dyDescent="0.3">
      <c r="A1261" s="2">
        <v>5120</v>
      </c>
      <c r="B1261" s="2" t="s">
        <v>4848</v>
      </c>
      <c r="C1261" s="2" t="s">
        <v>4849</v>
      </c>
      <c r="D1261" s="2"/>
      <c r="E1261" s="2">
        <v>5205</v>
      </c>
      <c r="F1261" s="2" t="s">
        <v>4911</v>
      </c>
      <c r="G1261" s="2" t="s">
        <v>4912</v>
      </c>
      <c r="H1261" s="2"/>
      <c r="J1261">
        <f t="shared" si="134"/>
        <v>5120</v>
      </c>
      <c r="K1261" t="str">
        <f t="shared" si="135"/>
        <v>辍</v>
      </c>
      <c r="L1261" t="str">
        <f t="shared" si="133"/>
        <v>輟</v>
      </c>
      <c r="M1261" t="str">
        <f t="shared" si="133"/>
        <v/>
      </c>
      <c r="O1261">
        <f t="shared" si="136"/>
        <v>5205</v>
      </c>
      <c r="P1261" t="str">
        <f t="shared" si="137"/>
        <v>筚</v>
      </c>
      <c r="Q1261" t="str">
        <f t="shared" si="138"/>
        <v>篳</v>
      </c>
      <c r="R1261" t="str">
        <f t="shared" si="139"/>
        <v/>
      </c>
      <c r="U1261">
        <f>MATCH(A1261,Table9[Index],0)</f>
        <v>2195</v>
      </c>
    </row>
    <row r="1262" spans="1:21" ht="15.75" thickBot="1" x14ac:dyDescent="0.3">
      <c r="A1262" s="2">
        <v>5121</v>
      </c>
      <c r="B1262" s="2" t="s">
        <v>4850</v>
      </c>
      <c r="C1262" s="2" t="s">
        <v>4851</v>
      </c>
      <c r="D1262" s="2"/>
      <c r="E1262" s="2">
        <v>5211</v>
      </c>
      <c r="F1262" s="2" t="s">
        <v>4913</v>
      </c>
      <c r="G1262" s="2" t="s">
        <v>4914</v>
      </c>
      <c r="H1262" s="2"/>
      <c r="J1262">
        <f t="shared" si="134"/>
        <v>5121</v>
      </c>
      <c r="K1262" t="str">
        <f t="shared" si="135"/>
        <v>辎</v>
      </c>
      <c r="L1262" t="str">
        <f t="shared" si="133"/>
        <v>輜</v>
      </c>
      <c r="M1262" t="str">
        <f t="shared" si="133"/>
        <v/>
      </c>
      <c r="O1262">
        <f t="shared" si="136"/>
        <v>5211</v>
      </c>
      <c r="P1262" t="str">
        <f t="shared" si="137"/>
        <v>牍</v>
      </c>
      <c r="Q1262" t="str">
        <f t="shared" si="138"/>
        <v>牘</v>
      </c>
      <c r="R1262" t="str">
        <f t="shared" si="139"/>
        <v/>
      </c>
      <c r="U1262">
        <f>MATCH(A1262,Table9[Index],0)</f>
        <v>2196</v>
      </c>
    </row>
    <row r="1263" spans="1:21" ht="15.75" thickBot="1" x14ac:dyDescent="0.3">
      <c r="A1263" s="2">
        <v>5124</v>
      </c>
      <c r="B1263" s="2" t="s">
        <v>4852</v>
      </c>
      <c r="C1263" s="2" t="s">
        <v>4853</v>
      </c>
      <c r="D1263" s="2"/>
      <c r="E1263" s="2">
        <v>5212</v>
      </c>
      <c r="F1263" s="2" t="s">
        <v>4915</v>
      </c>
      <c r="G1263" s="2" t="s">
        <v>4916</v>
      </c>
      <c r="H1263" s="2"/>
      <c r="J1263">
        <f t="shared" si="134"/>
        <v>5124</v>
      </c>
      <c r="K1263" t="str">
        <f t="shared" si="135"/>
        <v>睑</v>
      </c>
      <c r="L1263" t="str">
        <f t="shared" si="133"/>
        <v>瞼</v>
      </c>
      <c r="M1263" t="str">
        <f t="shared" si="133"/>
        <v/>
      </c>
      <c r="O1263">
        <f t="shared" si="136"/>
        <v>5212</v>
      </c>
      <c r="P1263" t="str">
        <f t="shared" si="137"/>
        <v>傥</v>
      </c>
      <c r="Q1263" t="str">
        <f t="shared" si="138"/>
        <v>儻</v>
      </c>
      <c r="R1263" t="str">
        <f t="shared" si="139"/>
        <v/>
      </c>
      <c r="U1263">
        <f>MATCH(A1263,Table9[Index],0)</f>
        <v>2197</v>
      </c>
    </row>
    <row r="1264" spans="1:21" ht="15.75" thickBot="1" x14ac:dyDescent="0.3">
      <c r="A1264" s="2">
        <v>5128</v>
      </c>
      <c r="B1264" s="2" t="s">
        <v>4854</v>
      </c>
      <c r="C1264" s="2"/>
      <c r="D1264" s="2" t="s">
        <v>4855</v>
      </c>
      <c r="E1264" s="2">
        <v>5213</v>
      </c>
      <c r="F1264" s="2" t="s">
        <v>4917</v>
      </c>
      <c r="G1264" s="2" t="s">
        <v>4918</v>
      </c>
      <c r="H1264" s="2"/>
      <c r="J1264">
        <f t="shared" si="134"/>
        <v>5128</v>
      </c>
      <c r="K1264" t="str">
        <f t="shared" si="135"/>
        <v>喋</v>
      </c>
      <c r="L1264" t="str">
        <f t="shared" si="133"/>
        <v/>
      </c>
      <c r="M1264" t="str">
        <f t="shared" si="133"/>
        <v>啑</v>
      </c>
      <c r="O1264">
        <f t="shared" si="136"/>
        <v>5213</v>
      </c>
      <c r="P1264" t="str">
        <f t="shared" si="137"/>
        <v>傧</v>
      </c>
      <c r="Q1264" t="str">
        <f t="shared" si="138"/>
        <v>儐</v>
      </c>
      <c r="R1264" t="str">
        <f t="shared" si="139"/>
        <v/>
      </c>
      <c r="U1264">
        <f>MATCH(A1264,Table9[Index],0)</f>
        <v>2198</v>
      </c>
    </row>
    <row r="1265" spans="1:21" ht="15.75" thickBot="1" x14ac:dyDescent="0.3">
      <c r="A1265" s="2">
        <v>5135</v>
      </c>
      <c r="B1265" s="2" t="s">
        <v>4856</v>
      </c>
      <c r="C1265" s="2"/>
      <c r="D1265" s="2" t="s">
        <v>4857</v>
      </c>
      <c r="E1265" s="2">
        <v>5215</v>
      </c>
      <c r="F1265" s="2" t="s">
        <v>4919</v>
      </c>
      <c r="G1265" s="2" t="s">
        <v>4920</v>
      </c>
      <c r="H1265" s="2"/>
      <c r="J1265">
        <f t="shared" si="134"/>
        <v>5135</v>
      </c>
      <c r="K1265" t="str">
        <f t="shared" si="135"/>
        <v>跖</v>
      </c>
      <c r="L1265" t="str">
        <f t="shared" si="133"/>
        <v/>
      </c>
      <c r="M1265" t="str">
        <f t="shared" si="133"/>
        <v>蹠</v>
      </c>
      <c r="O1265">
        <f t="shared" si="136"/>
        <v>5215</v>
      </c>
      <c r="P1265" t="str">
        <f t="shared" si="137"/>
        <v>傩</v>
      </c>
      <c r="Q1265" t="str">
        <f t="shared" si="138"/>
        <v>儺</v>
      </c>
      <c r="R1265" t="str">
        <f t="shared" si="139"/>
        <v/>
      </c>
      <c r="U1265">
        <f>MATCH(A1265,Table9[Index],0)</f>
        <v>2199</v>
      </c>
    </row>
    <row r="1266" spans="1:21" ht="15.75" thickBot="1" x14ac:dyDescent="0.3">
      <c r="A1266" s="2">
        <v>5137</v>
      </c>
      <c r="B1266" s="2" t="s">
        <v>4858</v>
      </c>
      <c r="C1266" s="2" t="s">
        <v>4859</v>
      </c>
      <c r="D1266" s="2"/>
      <c r="E1266" s="2">
        <v>5216</v>
      </c>
      <c r="F1266" s="2" t="s">
        <v>4921</v>
      </c>
      <c r="G1266" s="2"/>
      <c r="H1266" s="2" t="s">
        <v>4922</v>
      </c>
      <c r="J1266">
        <f t="shared" si="134"/>
        <v>5137</v>
      </c>
      <c r="K1266" t="str">
        <f t="shared" si="135"/>
        <v>跞</v>
      </c>
      <c r="L1266" t="str">
        <f t="shared" si="133"/>
        <v>躒</v>
      </c>
      <c r="M1266" t="str">
        <f t="shared" si="133"/>
        <v/>
      </c>
      <c r="O1266">
        <f t="shared" si="136"/>
        <v>5216</v>
      </c>
      <c r="P1266" t="str">
        <f t="shared" si="137"/>
        <v>遁</v>
      </c>
      <c r="Q1266" t="str">
        <f t="shared" si="138"/>
        <v/>
      </c>
      <c r="R1266" t="str">
        <f t="shared" si="139"/>
        <v>遯</v>
      </c>
      <c r="U1266">
        <f>MATCH(A1266,Table9[Index],0)</f>
        <v>2200</v>
      </c>
    </row>
    <row r="1267" spans="1:21" ht="15.75" thickBot="1" x14ac:dyDescent="0.3">
      <c r="A1267" s="2">
        <v>5142</v>
      </c>
      <c r="B1267" s="2" t="s">
        <v>4860</v>
      </c>
      <c r="C1267" s="2" t="s">
        <v>4861</v>
      </c>
      <c r="D1267" s="2"/>
      <c r="E1267" s="2">
        <v>5218</v>
      </c>
      <c r="F1267" s="2" t="s">
        <v>4923</v>
      </c>
      <c r="G1267" s="2" t="s">
        <v>4924</v>
      </c>
      <c r="H1267" s="2"/>
      <c r="J1267">
        <f t="shared" si="134"/>
        <v>5142</v>
      </c>
      <c r="K1267" t="str">
        <f t="shared" si="135"/>
        <v>蛱</v>
      </c>
      <c r="L1267" t="str">
        <f t="shared" si="133"/>
        <v>蛺</v>
      </c>
      <c r="M1267" t="str">
        <f t="shared" si="133"/>
        <v/>
      </c>
      <c r="O1267">
        <f t="shared" si="136"/>
        <v>5218</v>
      </c>
      <c r="P1267" t="str">
        <f t="shared" si="137"/>
        <v>媭</v>
      </c>
      <c r="Q1267" t="str">
        <f t="shared" si="138"/>
        <v>嬃</v>
      </c>
      <c r="R1267" t="str">
        <f t="shared" si="139"/>
        <v/>
      </c>
      <c r="U1267">
        <f>MATCH(A1267,Table9[Index],0)</f>
        <v>2201</v>
      </c>
    </row>
    <row r="1268" spans="1:21" ht="15.75" thickBot="1" x14ac:dyDescent="0.3">
      <c r="A1268" s="2">
        <v>5143</v>
      </c>
      <c r="B1268" s="2" t="s">
        <v>4862</v>
      </c>
      <c r="C1268" s="2" t="s">
        <v>4863</v>
      </c>
      <c r="D1268" s="2"/>
      <c r="E1268" s="2">
        <v>5221</v>
      </c>
      <c r="F1268" s="2" t="s">
        <v>4925</v>
      </c>
      <c r="G1268" s="2" t="s">
        <v>4926</v>
      </c>
      <c r="H1268" s="2"/>
      <c r="J1268">
        <f t="shared" si="134"/>
        <v>5143</v>
      </c>
      <c r="K1268" t="str">
        <f t="shared" si="135"/>
        <v>蛲</v>
      </c>
      <c r="L1268" t="str">
        <f t="shared" si="133"/>
        <v>蟯</v>
      </c>
      <c r="M1268" t="str">
        <f t="shared" si="133"/>
        <v/>
      </c>
      <c r="O1268">
        <f t="shared" si="136"/>
        <v>5221</v>
      </c>
      <c r="P1268" t="str">
        <f t="shared" si="137"/>
        <v>颌</v>
      </c>
      <c r="Q1268" t="str">
        <f t="shared" si="138"/>
        <v>頜</v>
      </c>
      <c r="R1268" t="str">
        <f t="shared" si="139"/>
        <v/>
      </c>
      <c r="U1268">
        <f>MATCH(A1268,Table9[Index],0)</f>
        <v>2202</v>
      </c>
    </row>
    <row r="1269" spans="1:21" ht="15.75" thickBot="1" x14ac:dyDescent="0.3">
      <c r="A1269" s="2">
        <v>5145</v>
      </c>
      <c r="B1269" s="2" t="s">
        <v>4864</v>
      </c>
      <c r="C1269" s="2" t="s">
        <v>4865</v>
      </c>
      <c r="D1269" s="2"/>
      <c r="E1269" s="2">
        <v>5224</v>
      </c>
      <c r="F1269" s="2" t="s">
        <v>4927</v>
      </c>
      <c r="G1269" s="2" t="s">
        <v>4928</v>
      </c>
      <c r="H1269" s="2"/>
      <c r="J1269">
        <f t="shared" si="134"/>
        <v>5145</v>
      </c>
      <c r="K1269" t="str">
        <f t="shared" si="135"/>
        <v>蛳</v>
      </c>
      <c r="L1269" t="str">
        <f t="shared" si="133"/>
        <v>螄</v>
      </c>
      <c r="M1269" t="str">
        <f t="shared" si="133"/>
        <v/>
      </c>
      <c r="O1269">
        <f t="shared" si="136"/>
        <v>5224</v>
      </c>
      <c r="P1269" t="str">
        <f t="shared" si="137"/>
        <v>鹆</v>
      </c>
      <c r="Q1269" t="str">
        <f t="shared" si="138"/>
        <v>鵒</v>
      </c>
      <c r="R1269" t="str">
        <f t="shared" si="139"/>
        <v/>
      </c>
      <c r="U1269">
        <f>MATCH(A1269,Table9[Index],0)</f>
        <v>2203</v>
      </c>
    </row>
    <row r="1270" spans="1:21" ht="30.75" thickBot="1" x14ac:dyDescent="0.3">
      <c r="A1270" s="2">
        <v>5147</v>
      </c>
      <c r="B1270" s="2" t="s">
        <v>4866</v>
      </c>
      <c r="C1270" s="2"/>
      <c r="D1270" s="2" t="s">
        <v>4867</v>
      </c>
      <c r="E1270" s="2">
        <v>5228</v>
      </c>
      <c r="F1270" s="2" t="s">
        <v>4929</v>
      </c>
      <c r="G1270" s="2"/>
      <c r="H1270" s="2" t="s">
        <v>4930</v>
      </c>
      <c r="J1270">
        <f t="shared" si="134"/>
        <v>5147</v>
      </c>
      <c r="K1270" t="str">
        <f t="shared" si="135"/>
        <v>蛔</v>
      </c>
      <c r="L1270" t="str">
        <f t="shared" si="133"/>
        <v/>
      </c>
      <c r="M1270" t="str">
        <f t="shared" si="133"/>
        <v>蚘痐蛕蜖</v>
      </c>
      <c r="O1270">
        <f t="shared" si="136"/>
        <v>5228</v>
      </c>
      <c r="P1270" t="str">
        <f t="shared" si="137"/>
        <v>腌</v>
      </c>
      <c r="Q1270" t="str">
        <f t="shared" si="138"/>
        <v/>
      </c>
      <c r="R1270" t="str">
        <f t="shared" si="139"/>
        <v>醃</v>
      </c>
      <c r="U1270">
        <f>MATCH(A1270,Table9[Index],0)</f>
        <v>2204</v>
      </c>
    </row>
    <row r="1271" spans="1:21" ht="15.75" thickBot="1" x14ac:dyDescent="0.3">
      <c r="A1271" s="2">
        <v>5149</v>
      </c>
      <c r="B1271" s="2" t="s">
        <v>4868</v>
      </c>
      <c r="C1271" s="2" t="s">
        <v>4869</v>
      </c>
      <c r="D1271" s="2"/>
      <c r="E1271" s="2">
        <v>5235</v>
      </c>
      <c r="F1271" s="2" t="s">
        <v>4931</v>
      </c>
      <c r="G1271" s="2" t="s">
        <v>4932</v>
      </c>
      <c r="H1271" s="2"/>
      <c r="J1271">
        <f t="shared" si="134"/>
        <v>5149</v>
      </c>
      <c r="K1271" t="str">
        <f t="shared" si="135"/>
        <v>蛴</v>
      </c>
      <c r="L1271" t="str">
        <f t="shared" si="133"/>
        <v>蠐</v>
      </c>
      <c r="M1271" t="str">
        <f t="shared" si="133"/>
        <v/>
      </c>
      <c r="O1271">
        <f t="shared" si="136"/>
        <v>5235</v>
      </c>
      <c r="P1271" t="str">
        <f t="shared" si="137"/>
        <v>鱿</v>
      </c>
      <c r="Q1271" t="str">
        <f t="shared" si="138"/>
        <v>魷</v>
      </c>
      <c r="R1271" t="str">
        <f t="shared" si="139"/>
        <v/>
      </c>
      <c r="U1271">
        <f>MATCH(A1271,Table9[Index],0)</f>
        <v>2205</v>
      </c>
    </row>
    <row r="1272" spans="1:21" ht="15.75" thickBot="1" x14ac:dyDescent="0.3">
      <c r="A1272" s="2">
        <v>5156</v>
      </c>
      <c r="B1272" s="2" t="s">
        <v>4870</v>
      </c>
      <c r="C1272" s="2"/>
      <c r="D1272" s="2" t="s">
        <v>4871</v>
      </c>
      <c r="E1272" s="2">
        <v>5236</v>
      </c>
      <c r="F1272" s="2" t="s">
        <v>4933</v>
      </c>
      <c r="G1272" s="2" t="s">
        <v>4934</v>
      </c>
      <c r="H1272" s="2"/>
      <c r="J1272">
        <f t="shared" si="134"/>
        <v>5156</v>
      </c>
      <c r="K1272" t="str">
        <f t="shared" si="135"/>
        <v>喑</v>
      </c>
      <c r="L1272" t="str">
        <f t="shared" si="133"/>
        <v/>
      </c>
      <c r="M1272" t="str">
        <f t="shared" si="133"/>
        <v>瘖</v>
      </c>
      <c r="O1272">
        <f t="shared" si="136"/>
        <v>5236</v>
      </c>
      <c r="P1272" t="str">
        <f t="shared" si="137"/>
        <v>鲀</v>
      </c>
      <c r="Q1272" t="str">
        <f t="shared" si="138"/>
        <v>魨</v>
      </c>
      <c r="R1272" t="str">
        <f t="shared" si="139"/>
        <v/>
      </c>
      <c r="U1272">
        <f>MATCH(A1272,Table9[Index],0)</f>
        <v>2206</v>
      </c>
    </row>
    <row r="1273" spans="1:21" ht="15.75" thickBot="1" x14ac:dyDescent="0.3">
      <c r="A1273" s="2">
        <v>5158</v>
      </c>
      <c r="B1273" s="2" t="s">
        <v>4872</v>
      </c>
      <c r="C1273" s="2" t="s">
        <v>4873</v>
      </c>
      <c r="D1273" s="2"/>
      <c r="E1273" s="2">
        <v>5237</v>
      </c>
      <c r="F1273" s="2" t="s">
        <v>4935</v>
      </c>
      <c r="G1273" s="2" t="s">
        <v>4936</v>
      </c>
      <c r="H1273" s="2"/>
      <c r="J1273">
        <f t="shared" si="134"/>
        <v>5158</v>
      </c>
      <c r="K1273" t="str">
        <f t="shared" si="135"/>
        <v>喽</v>
      </c>
      <c r="L1273" t="str">
        <f t="shared" si="133"/>
        <v>嘍</v>
      </c>
      <c r="M1273" t="str">
        <f t="shared" si="133"/>
        <v/>
      </c>
      <c r="O1273">
        <f t="shared" si="136"/>
        <v>5237</v>
      </c>
      <c r="P1273" t="str">
        <f t="shared" si="137"/>
        <v>鲂</v>
      </c>
      <c r="Q1273" t="str">
        <f t="shared" si="138"/>
        <v>魴</v>
      </c>
      <c r="R1273" t="str">
        <f t="shared" si="139"/>
        <v/>
      </c>
      <c r="U1273">
        <f>MATCH(A1273,Table9[Index],0)</f>
        <v>2207</v>
      </c>
    </row>
    <row r="1274" spans="1:21" ht="15.75" thickBot="1" x14ac:dyDescent="0.3">
      <c r="A1274" s="2">
        <v>5163</v>
      </c>
      <c r="B1274" s="2" t="s">
        <v>4874</v>
      </c>
      <c r="C1274" s="2" t="s">
        <v>4875</v>
      </c>
      <c r="D1274" s="2"/>
      <c r="E1274" s="2">
        <v>5238</v>
      </c>
      <c r="F1274" s="2" t="s">
        <v>4937</v>
      </c>
      <c r="G1274" s="2" t="s">
        <v>4938</v>
      </c>
      <c r="H1274" s="2"/>
      <c r="J1274">
        <f t="shared" si="134"/>
        <v>5163</v>
      </c>
      <c r="K1274" t="str">
        <f t="shared" si="135"/>
        <v>嵘</v>
      </c>
      <c r="L1274" t="str">
        <f t="shared" si="133"/>
        <v>嶸</v>
      </c>
      <c r="M1274" t="str">
        <f t="shared" si="133"/>
        <v/>
      </c>
      <c r="O1274">
        <f t="shared" si="136"/>
        <v>5238</v>
      </c>
      <c r="P1274" t="str">
        <f t="shared" si="137"/>
        <v>颍</v>
      </c>
      <c r="Q1274" t="str">
        <f t="shared" si="138"/>
        <v>潁</v>
      </c>
      <c r="R1274" t="str">
        <f t="shared" si="139"/>
        <v/>
      </c>
      <c r="U1274">
        <f>MATCH(A1274,Table9[Index],0)</f>
        <v>2208</v>
      </c>
    </row>
    <row r="1275" spans="1:21" ht="15.75" thickBot="1" x14ac:dyDescent="0.3">
      <c r="A1275" s="2">
        <v>5173</v>
      </c>
      <c r="B1275" s="2" t="s">
        <v>4876</v>
      </c>
      <c r="C1275" s="2" t="s">
        <v>4877</v>
      </c>
      <c r="D1275" s="2"/>
      <c r="E1275" s="2">
        <v>5242</v>
      </c>
      <c r="F1275" s="2" t="s">
        <v>4939</v>
      </c>
      <c r="G1275" s="2" t="s">
        <v>4940</v>
      </c>
      <c r="H1275" s="2" t="s">
        <v>4941</v>
      </c>
      <c r="J1275">
        <f t="shared" si="134"/>
        <v>5173</v>
      </c>
      <c r="K1275" t="str">
        <f t="shared" si="135"/>
        <v>嵝</v>
      </c>
      <c r="L1275" t="str">
        <f t="shared" si="133"/>
        <v>嶁</v>
      </c>
      <c r="M1275" t="str">
        <f t="shared" si="133"/>
        <v/>
      </c>
      <c r="O1275">
        <f t="shared" si="136"/>
        <v>5242</v>
      </c>
      <c r="P1275" t="str">
        <f t="shared" si="137"/>
        <v>飓</v>
      </c>
      <c r="Q1275" t="str">
        <f t="shared" si="138"/>
        <v>颶</v>
      </c>
      <c r="R1275" t="str">
        <f t="shared" si="139"/>
        <v>𩗗</v>
      </c>
      <c r="U1275">
        <f>MATCH(A1275,Table9[Index],0)</f>
        <v>2209</v>
      </c>
    </row>
    <row r="1276" spans="1:21" ht="15.75" thickBot="1" x14ac:dyDescent="0.3">
      <c r="A1276" s="2">
        <v>5177</v>
      </c>
      <c r="B1276" s="2" t="s">
        <v>4878</v>
      </c>
      <c r="C1276" s="2" t="s">
        <v>4879</v>
      </c>
      <c r="D1276" s="2"/>
      <c r="E1276" s="2">
        <v>5243</v>
      </c>
      <c r="F1276" s="2" t="s">
        <v>4942</v>
      </c>
      <c r="G1276" s="2" t="s">
        <v>4943</v>
      </c>
      <c r="H1276" s="2"/>
      <c r="J1276">
        <f t="shared" si="134"/>
        <v>5177</v>
      </c>
      <c r="K1276" t="str">
        <f t="shared" si="135"/>
        <v>赕</v>
      </c>
      <c r="L1276" t="str">
        <f t="shared" si="133"/>
        <v>賧</v>
      </c>
      <c r="M1276" t="str">
        <f t="shared" si="133"/>
        <v/>
      </c>
      <c r="O1276">
        <f t="shared" si="136"/>
        <v>5243</v>
      </c>
      <c r="P1276" t="str">
        <f t="shared" si="137"/>
        <v>觞</v>
      </c>
      <c r="Q1276" t="str">
        <f t="shared" si="138"/>
        <v>觴</v>
      </c>
      <c r="R1276" t="str">
        <f t="shared" si="139"/>
        <v/>
      </c>
      <c r="U1276">
        <f>MATCH(A1276,Table9[Index],0)</f>
        <v>2210</v>
      </c>
    </row>
    <row r="1277" spans="1:21" ht="15.75" thickBot="1" x14ac:dyDescent="0.3">
      <c r="A1277" s="2">
        <v>5178</v>
      </c>
      <c r="B1277" s="2" t="s">
        <v>4880</v>
      </c>
      <c r="C1277" s="2" t="s">
        <v>4881</v>
      </c>
      <c r="D1277" s="2"/>
      <c r="E1277" s="2">
        <v>5246</v>
      </c>
      <c r="F1277" s="2" t="s">
        <v>4944</v>
      </c>
      <c r="G1277" s="2" t="s">
        <v>4945</v>
      </c>
      <c r="H1277" s="2"/>
      <c r="J1277">
        <f t="shared" si="134"/>
        <v>5178</v>
      </c>
      <c r="K1277" t="str">
        <f t="shared" si="135"/>
        <v>铻</v>
      </c>
      <c r="L1277" t="str">
        <f t="shared" si="133"/>
        <v>鋙</v>
      </c>
      <c r="M1277" t="str">
        <f t="shared" si="133"/>
        <v/>
      </c>
      <c r="O1277">
        <f t="shared" si="136"/>
        <v>5246</v>
      </c>
      <c r="P1277" t="str">
        <f t="shared" si="137"/>
        <v>颎</v>
      </c>
      <c r="Q1277" t="str">
        <f t="shared" si="138"/>
        <v>熲</v>
      </c>
      <c r="R1277" t="str">
        <f t="shared" si="139"/>
        <v/>
      </c>
      <c r="U1277">
        <f>MATCH(A1277,Table9[Index],0)</f>
        <v>2211</v>
      </c>
    </row>
    <row r="1278" spans="1:21" ht="15.75" thickBot="1" x14ac:dyDescent="0.3">
      <c r="A1278" s="2">
        <v>5179</v>
      </c>
      <c r="B1278" s="2" t="s">
        <v>4882</v>
      </c>
      <c r="C1278" s="2" t="s">
        <v>4883</v>
      </c>
      <c r="D1278" s="2"/>
      <c r="E1278" s="2">
        <v>5247</v>
      </c>
      <c r="F1278" s="2" t="s">
        <v>4946</v>
      </c>
      <c r="G1278" s="2"/>
      <c r="H1278" s="2" t="s">
        <v>4947</v>
      </c>
      <c r="J1278">
        <f t="shared" si="134"/>
        <v>5179</v>
      </c>
      <c r="K1278" t="str">
        <f t="shared" si="135"/>
        <v>铼</v>
      </c>
      <c r="L1278" t="str">
        <f t="shared" si="133"/>
        <v>錸</v>
      </c>
      <c r="M1278" t="str">
        <f t="shared" si="133"/>
        <v/>
      </c>
      <c r="O1278">
        <f t="shared" si="136"/>
        <v>5247</v>
      </c>
      <c r="P1278" t="str">
        <f t="shared" si="137"/>
        <v>飧</v>
      </c>
      <c r="Q1278" t="str">
        <f t="shared" si="138"/>
        <v/>
      </c>
      <c r="R1278" t="str">
        <f t="shared" si="139"/>
        <v>飱</v>
      </c>
      <c r="U1278">
        <f>MATCH(A1278,Table9[Index],0)</f>
        <v>2212</v>
      </c>
    </row>
    <row r="1279" spans="1:21" ht="15.75" thickBot="1" x14ac:dyDescent="0.3">
      <c r="A1279" s="2">
        <v>5180</v>
      </c>
      <c r="B1279" s="2" t="s">
        <v>4884</v>
      </c>
      <c r="C1279" s="2" t="s">
        <v>4885</v>
      </c>
      <c r="D1279" s="2"/>
      <c r="E1279" s="2">
        <v>5248</v>
      </c>
      <c r="F1279" s="2" t="s">
        <v>4948</v>
      </c>
      <c r="G1279" s="2" t="s">
        <v>4949</v>
      </c>
      <c r="H1279" s="2"/>
      <c r="J1279">
        <f t="shared" si="134"/>
        <v>5180</v>
      </c>
      <c r="K1279" t="str">
        <f t="shared" si="135"/>
        <v>铿</v>
      </c>
      <c r="L1279" t="str">
        <f t="shared" ref="L1279:M1342" si="140">IF(ISBLANK(C1279),"",  IF(LEN(C1279)&gt;=3,MID(C1279,2,LEN(C1279)-2),C1279))</f>
        <v>鏗</v>
      </c>
      <c r="M1279" t="str">
        <f t="shared" si="140"/>
        <v/>
      </c>
      <c r="O1279">
        <f t="shared" si="136"/>
        <v>5248</v>
      </c>
      <c r="P1279" t="str">
        <f t="shared" si="137"/>
        <v>馇</v>
      </c>
      <c r="Q1279" t="str">
        <f t="shared" si="138"/>
        <v>餷</v>
      </c>
      <c r="R1279" t="str">
        <f t="shared" si="139"/>
        <v/>
      </c>
      <c r="U1279">
        <f>MATCH(A1279,Table9[Index],0)</f>
        <v>2213</v>
      </c>
    </row>
    <row r="1280" spans="1:21" ht="15.75" thickBot="1" x14ac:dyDescent="0.3">
      <c r="A1280" s="2">
        <v>5181</v>
      </c>
      <c r="B1280" s="2" t="s">
        <v>4886</v>
      </c>
      <c r="C1280" s="2" t="s">
        <v>4887</v>
      </c>
      <c r="D1280" s="2"/>
      <c r="E1280" s="2">
        <v>5249</v>
      </c>
      <c r="F1280" s="2" t="s">
        <v>4950</v>
      </c>
      <c r="G1280" s="2" t="s">
        <v>4951</v>
      </c>
      <c r="H1280" s="2"/>
      <c r="J1280">
        <f t="shared" si="134"/>
        <v>5181</v>
      </c>
      <c r="K1280" t="str">
        <f t="shared" si="135"/>
        <v>锃</v>
      </c>
      <c r="L1280" t="str">
        <f t="shared" si="140"/>
        <v>鋥</v>
      </c>
      <c r="M1280" t="str">
        <f t="shared" si="140"/>
        <v/>
      </c>
      <c r="O1280">
        <f t="shared" si="136"/>
        <v>5249</v>
      </c>
      <c r="P1280" t="str">
        <f t="shared" si="137"/>
        <v>馊</v>
      </c>
      <c r="Q1280" t="str">
        <f t="shared" si="138"/>
        <v>餿</v>
      </c>
      <c r="R1280" t="str">
        <f t="shared" si="139"/>
        <v/>
      </c>
      <c r="U1280">
        <f>MATCH(A1280,Table9[Index],0)</f>
        <v>2214</v>
      </c>
    </row>
    <row r="1281" spans="1:21" ht="15.75" thickBot="1" x14ac:dyDescent="0.3">
      <c r="A1281" s="2">
        <v>5182</v>
      </c>
      <c r="B1281" s="2" t="s">
        <v>4888</v>
      </c>
      <c r="C1281" s="2" t="s">
        <v>4889</v>
      </c>
      <c r="D1281" s="2"/>
      <c r="E1281" s="2">
        <v>5250</v>
      </c>
      <c r="F1281" s="2" t="s">
        <v>4952</v>
      </c>
      <c r="G1281" s="2" t="s">
        <v>4953</v>
      </c>
      <c r="H1281" s="2"/>
      <c r="J1281">
        <f t="shared" si="134"/>
        <v>5182</v>
      </c>
      <c r="K1281" t="str">
        <f t="shared" si="135"/>
        <v>锂</v>
      </c>
      <c r="L1281" t="str">
        <f t="shared" si="140"/>
        <v>鋰</v>
      </c>
      <c r="M1281" t="str">
        <f t="shared" si="140"/>
        <v/>
      </c>
      <c r="O1281">
        <f t="shared" si="136"/>
        <v>5250</v>
      </c>
      <c r="P1281" t="str">
        <f t="shared" si="137"/>
        <v>亵</v>
      </c>
      <c r="Q1281" t="str">
        <f t="shared" si="138"/>
        <v>褻</v>
      </c>
      <c r="R1281" t="str">
        <f t="shared" si="139"/>
        <v/>
      </c>
      <c r="U1281">
        <f>MATCH(A1281,Table9[Index],0)</f>
        <v>2215</v>
      </c>
    </row>
    <row r="1282" spans="1:21" ht="15.75" thickBot="1" x14ac:dyDescent="0.3">
      <c r="A1282" s="2">
        <v>5183</v>
      </c>
      <c r="B1282" s="2" t="s">
        <v>4890</v>
      </c>
      <c r="C1282" s="2" t="s">
        <v>4891</v>
      </c>
      <c r="D1282" s="2"/>
      <c r="E1282" s="2">
        <v>5251</v>
      </c>
      <c r="F1282" s="2" t="s">
        <v>4954</v>
      </c>
      <c r="G1282" s="2" t="s">
        <v>4955</v>
      </c>
      <c r="H1282" s="2"/>
      <c r="J1282">
        <f t="shared" si="134"/>
        <v>5183</v>
      </c>
      <c r="K1282" t="str">
        <f t="shared" si="135"/>
        <v>锆</v>
      </c>
      <c r="L1282" t="str">
        <f t="shared" si="140"/>
        <v>鋯</v>
      </c>
      <c r="M1282" t="str">
        <f t="shared" si="140"/>
        <v/>
      </c>
      <c r="O1282">
        <f t="shared" si="136"/>
        <v>5251</v>
      </c>
      <c r="P1282" t="str">
        <f t="shared" si="137"/>
        <v>脔</v>
      </c>
      <c r="Q1282" t="str">
        <f t="shared" si="138"/>
        <v>臠</v>
      </c>
      <c r="R1282" t="str">
        <f t="shared" si="139"/>
        <v/>
      </c>
      <c r="U1282">
        <f>MATCH(A1282,Table9[Index],0)</f>
        <v>2216</v>
      </c>
    </row>
    <row r="1283" spans="1:21" ht="15.75" thickBot="1" x14ac:dyDescent="0.3">
      <c r="A1283" s="2">
        <v>5184</v>
      </c>
      <c r="B1283" s="2" t="s">
        <v>4892</v>
      </c>
      <c r="C1283" s="2" t="s">
        <v>4893</v>
      </c>
      <c r="D1283" s="2"/>
      <c r="E1283" s="2">
        <v>5254</v>
      </c>
      <c r="F1283" s="2" t="s">
        <v>4956</v>
      </c>
      <c r="G1283" s="2" t="s">
        <v>4957</v>
      </c>
      <c r="H1283" s="2"/>
      <c r="J1283">
        <f t="shared" ref="J1283:J1346" si="141">IF(ISBLANK(A1283),"",A1283)</f>
        <v>5184</v>
      </c>
      <c r="K1283" t="str">
        <f t="shared" ref="K1283:K1346" si="142">IF(ISBLANK(B1283),"",B1283)</f>
        <v>锇</v>
      </c>
      <c r="L1283" t="str">
        <f t="shared" si="140"/>
        <v>鋨</v>
      </c>
      <c r="M1283" t="str">
        <f t="shared" si="140"/>
        <v/>
      </c>
      <c r="O1283">
        <f t="shared" ref="O1283:O1346" si="143">IF(ISBLANK(E1283),"",E1283)</f>
        <v>5254</v>
      </c>
      <c r="P1283" t="str">
        <f t="shared" ref="P1283:P1346" si="144">IF(ISBLANK(F1283),"",F1283)</f>
        <v>痨</v>
      </c>
      <c r="Q1283" t="str">
        <f t="shared" ref="Q1283:Q1346" si="145">IF(ISBLANK(G1283),"",  IF(LEN(G1283)&gt;=3,MID(G1283,2,LEN(G1283)-2),G1283))</f>
        <v>癆</v>
      </c>
      <c r="R1283" t="str">
        <f t="shared" ref="R1283:R1346" si="146">IF(ISBLANK(H1283),"",  IF(LEN(H1283)&gt;=3,MID(H1283,2,LEN(H1283)-2),H1283))</f>
        <v/>
      </c>
      <c r="U1283">
        <f>MATCH(A1283,Table9[Index],0)</f>
        <v>2217</v>
      </c>
    </row>
    <row r="1284" spans="1:21" ht="15.75" thickBot="1" x14ac:dyDescent="0.3">
      <c r="A1284" s="2">
        <v>5185</v>
      </c>
      <c r="B1284" s="2" t="s">
        <v>4894</v>
      </c>
      <c r="C1284" s="2" t="s">
        <v>4895</v>
      </c>
      <c r="D1284" s="2" t="s">
        <v>4896</v>
      </c>
      <c r="E1284" s="2">
        <v>5258</v>
      </c>
      <c r="F1284" s="2" t="s">
        <v>4958</v>
      </c>
      <c r="G1284" s="2" t="s">
        <v>4959</v>
      </c>
      <c r="H1284" s="2"/>
      <c r="J1284">
        <f t="shared" si="141"/>
        <v>5185</v>
      </c>
      <c r="K1284" t="str">
        <f t="shared" si="142"/>
        <v>锉</v>
      </c>
      <c r="L1284" t="str">
        <f t="shared" si="140"/>
        <v>銼</v>
      </c>
      <c r="M1284" t="str">
        <f t="shared" si="140"/>
        <v>剉</v>
      </c>
      <c r="O1284">
        <f t="shared" si="143"/>
        <v>5258</v>
      </c>
      <c r="P1284" t="str">
        <f t="shared" si="144"/>
        <v>痫</v>
      </c>
      <c r="Q1284" t="str">
        <f t="shared" si="145"/>
        <v>癇</v>
      </c>
      <c r="R1284" t="str">
        <f t="shared" si="146"/>
        <v/>
      </c>
      <c r="U1284">
        <f>MATCH(A1284,Table9[Index],0)</f>
        <v>2218</v>
      </c>
    </row>
    <row r="1285" spans="1:21" ht="15.75" thickBot="1" x14ac:dyDescent="0.3">
      <c r="A1285" s="2">
        <v>5186</v>
      </c>
      <c r="B1285" s="2" t="s">
        <v>4897</v>
      </c>
      <c r="C1285" s="2" t="s">
        <v>4898</v>
      </c>
      <c r="D1285" s="2"/>
      <c r="E1285" s="2">
        <v>5260</v>
      </c>
      <c r="F1285" s="2" t="s">
        <v>4960</v>
      </c>
      <c r="G1285" s="2" t="s">
        <v>4961</v>
      </c>
      <c r="H1285" s="2"/>
      <c r="J1285">
        <f t="shared" si="141"/>
        <v>5186</v>
      </c>
      <c r="K1285" t="str">
        <f t="shared" si="142"/>
        <v>锏</v>
      </c>
      <c r="L1285" t="str">
        <f t="shared" si="140"/>
        <v>鐧</v>
      </c>
      <c r="M1285" t="str">
        <f t="shared" si="140"/>
        <v/>
      </c>
      <c r="O1285">
        <f t="shared" si="143"/>
        <v>5260</v>
      </c>
      <c r="P1285" t="str">
        <f t="shared" si="144"/>
        <v>赓</v>
      </c>
      <c r="Q1285" t="str">
        <f t="shared" si="145"/>
        <v>賡</v>
      </c>
      <c r="R1285" t="str">
        <f t="shared" si="146"/>
        <v/>
      </c>
      <c r="U1285">
        <f>MATCH(A1285,Table9[Index],0)</f>
        <v>2219</v>
      </c>
    </row>
    <row r="1286" spans="1:21" x14ac:dyDescent="0.25">
      <c r="A1286" s="19"/>
      <c r="B1286" s="19"/>
      <c r="C1286" s="19"/>
      <c r="D1286" s="19"/>
      <c r="E1286" s="19"/>
      <c r="F1286" s="19"/>
      <c r="G1286" s="19"/>
      <c r="H1286" s="19"/>
      <c r="J1286" t="str">
        <f t="shared" si="141"/>
        <v/>
      </c>
      <c r="K1286" t="str">
        <f t="shared" si="142"/>
        <v/>
      </c>
      <c r="L1286" t="str">
        <f t="shared" si="140"/>
        <v/>
      </c>
      <c r="M1286" t="str">
        <f t="shared" si="140"/>
        <v/>
      </c>
      <c r="O1286" t="str">
        <f t="shared" si="143"/>
        <v/>
      </c>
      <c r="P1286" t="str">
        <f t="shared" si="144"/>
        <v/>
      </c>
      <c r="Q1286" t="str">
        <f t="shared" si="145"/>
        <v/>
      </c>
      <c r="R1286" t="str">
        <f t="shared" si="146"/>
        <v/>
      </c>
      <c r="U1286" t="e">
        <f>MATCH(A1286,Table9[Index],0)</f>
        <v>#N/A</v>
      </c>
    </row>
    <row r="1287" spans="1:21" ht="15.75" thickBot="1" x14ac:dyDescent="0.3">
      <c r="A1287" s="14"/>
      <c r="J1287" t="str">
        <f t="shared" si="141"/>
        <v/>
      </c>
      <c r="K1287" t="str">
        <f t="shared" si="142"/>
        <v/>
      </c>
      <c r="L1287" t="str">
        <f t="shared" si="140"/>
        <v/>
      </c>
      <c r="M1287" t="str">
        <f t="shared" si="140"/>
        <v/>
      </c>
      <c r="O1287" t="str">
        <f t="shared" si="143"/>
        <v/>
      </c>
      <c r="P1287" t="str">
        <f t="shared" si="144"/>
        <v/>
      </c>
      <c r="Q1287" t="str">
        <f t="shared" si="145"/>
        <v/>
      </c>
      <c r="R1287" t="str">
        <f t="shared" si="146"/>
        <v/>
      </c>
      <c r="U1287" t="e">
        <f>MATCH(A1287,Table9[Index],0)</f>
        <v>#N/A</v>
      </c>
    </row>
    <row r="1288" spans="1:21" ht="15.75" thickBot="1" x14ac:dyDescent="0.3">
      <c r="A1288" s="20" t="s">
        <v>0</v>
      </c>
      <c r="B1288" s="21"/>
      <c r="C1288" s="1" t="s">
        <v>1</v>
      </c>
      <c r="D1288" s="1" t="s">
        <v>2</v>
      </c>
      <c r="E1288" s="20" t="s">
        <v>0</v>
      </c>
      <c r="F1288" s="21"/>
      <c r="G1288" s="1" t="s">
        <v>1</v>
      </c>
      <c r="H1288" s="1" t="s">
        <v>2</v>
      </c>
      <c r="J1288" t="str">
        <f t="shared" si="141"/>
        <v>规范字</v>
      </c>
      <c r="K1288" t="str">
        <f t="shared" si="142"/>
        <v/>
      </c>
      <c r="L1288" t="str">
        <f t="shared" si="140"/>
        <v>体</v>
      </c>
      <c r="M1288" t="str">
        <f t="shared" si="140"/>
        <v>体</v>
      </c>
      <c r="O1288" t="str">
        <f t="shared" si="143"/>
        <v>规范字</v>
      </c>
      <c r="P1288" t="str">
        <f t="shared" si="144"/>
        <v/>
      </c>
      <c r="Q1288" t="str">
        <f t="shared" si="145"/>
        <v>体</v>
      </c>
      <c r="R1288" t="str">
        <f t="shared" si="146"/>
        <v>体</v>
      </c>
      <c r="U1288" t="e">
        <f>MATCH(A1288,Table9[Index],0)</f>
        <v>#N/A</v>
      </c>
    </row>
    <row r="1289" spans="1:21" ht="15.75" thickBot="1" x14ac:dyDescent="0.3">
      <c r="A1289" s="2">
        <v>5264</v>
      </c>
      <c r="B1289" s="2" t="s">
        <v>4962</v>
      </c>
      <c r="C1289" s="2" t="s">
        <v>4963</v>
      </c>
      <c r="D1289" s="2"/>
      <c r="E1289" s="2">
        <v>5347</v>
      </c>
      <c r="F1289" s="2" t="s">
        <v>5027</v>
      </c>
      <c r="G1289" s="2" t="s">
        <v>5028</v>
      </c>
      <c r="H1289" s="2"/>
      <c r="J1289">
        <f t="shared" si="141"/>
        <v>5264</v>
      </c>
      <c r="K1289" t="str">
        <f t="shared" si="142"/>
        <v>颏</v>
      </c>
      <c r="L1289" t="str">
        <f t="shared" si="140"/>
        <v>頦</v>
      </c>
      <c r="M1289" t="str">
        <f t="shared" si="140"/>
        <v/>
      </c>
      <c r="O1289">
        <f t="shared" si="143"/>
        <v>5347</v>
      </c>
      <c r="P1289" t="str">
        <f t="shared" si="144"/>
        <v>骜</v>
      </c>
      <c r="Q1289" t="str">
        <f t="shared" si="145"/>
        <v>驁</v>
      </c>
      <c r="R1289" t="str">
        <f t="shared" si="146"/>
        <v/>
      </c>
      <c r="U1289">
        <f>MATCH(A1289,Table9[Index],0)</f>
        <v>2251</v>
      </c>
    </row>
    <row r="1290" spans="1:21" ht="15.75" thickBot="1" x14ac:dyDescent="0.3">
      <c r="A1290" s="2">
        <v>5265</v>
      </c>
      <c r="B1290" s="2" t="s">
        <v>4964</v>
      </c>
      <c r="C1290" s="2" t="s">
        <v>4965</v>
      </c>
      <c r="D1290" s="2"/>
      <c r="E1290" s="2">
        <v>5348</v>
      </c>
      <c r="F1290" s="2" t="s">
        <v>5029</v>
      </c>
      <c r="G1290" s="2" t="s">
        <v>5030</v>
      </c>
      <c r="H1290" s="2"/>
      <c r="J1290">
        <f t="shared" si="141"/>
        <v>5265</v>
      </c>
      <c r="K1290" t="str">
        <f t="shared" si="142"/>
        <v>鹇</v>
      </c>
      <c r="L1290" t="str">
        <f t="shared" si="140"/>
        <v>鷳</v>
      </c>
      <c r="M1290" t="str">
        <f t="shared" si="140"/>
        <v/>
      </c>
      <c r="O1290">
        <f t="shared" si="143"/>
        <v>5348</v>
      </c>
      <c r="P1290" t="str">
        <f t="shared" si="144"/>
        <v>韫</v>
      </c>
      <c r="Q1290" t="str">
        <f t="shared" si="145"/>
        <v>韞</v>
      </c>
      <c r="R1290" t="str">
        <f t="shared" si="146"/>
        <v/>
      </c>
      <c r="U1290">
        <f>MATCH(A1290,Table9[Index],0)</f>
        <v>2252</v>
      </c>
    </row>
    <row r="1291" spans="1:21" ht="15.75" thickBot="1" x14ac:dyDescent="0.3">
      <c r="A1291" s="2">
        <v>5266</v>
      </c>
      <c r="B1291" s="2" t="s">
        <v>4966</v>
      </c>
      <c r="C1291" s="2" t="s">
        <v>4967</v>
      </c>
      <c r="D1291" s="2"/>
      <c r="E1291" s="2">
        <v>5354</v>
      </c>
      <c r="F1291" s="2" t="s">
        <v>5031</v>
      </c>
      <c r="G1291" s="2" t="s">
        <v>5032</v>
      </c>
      <c r="H1291" s="2"/>
      <c r="J1291">
        <f t="shared" si="141"/>
        <v>5266</v>
      </c>
      <c r="K1291" t="str">
        <f t="shared" si="142"/>
        <v>阑</v>
      </c>
      <c r="L1291" t="str">
        <f t="shared" si="140"/>
        <v>闌</v>
      </c>
      <c r="M1291" t="str">
        <f t="shared" si="140"/>
        <v/>
      </c>
      <c r="O1291">
        <f t="shared" si="143"/>
        <v>5354</v>
      </c>
      <c r="P1291" t="str">
        <f t="shared" si="144"/>
        <v>摅</v>
      </c>
      <c r="Q1291" t="str">
        <f t="shared" si="145"/>
        <v>攄</v>
      </c>
      <c r="R1291" t="str">
        <f t="shared" si="146"/>
        <v/>
      </c>
      <c r="U1291">
        <f>MATCH(A1291,Table9[Index],0)</f>
        <v>2253</v>
      </c>
    </row>
    <row r="1292" spans="1:21" ht="15.75" thickBot="1" x14ac:dyDescent="0.3">
      <c r="A1292" s="2">
        <v>5267</v>
      </c>
      <c r="B1292" s="2" t="s">
        <v>4968</v>
      </c>
      <c r="C1292" s="2" t="s">
        <v>4969</v>
      </c>
      <c r="D1292" s="2"/>
      <c r="E1292" s="2">
        <v>5362</v>
      </c>
      <c r="F1292" s="2" t="s">
        <v>5033</v>
      </c>
      <c r="G1292" s="2" t="s">
        <v>5034</v>
      </c>
      <c r="H1292" s="2"/>
      <c r="J1292">
        <f t="shared" si="141"/>
        <v>5267</v>
      </c>
      <c r="K1292" t="str">
        <f t="shared" si="142"/>
        <v>阒</v>
      </c>
      <c r="L1292" t="str">
        <f t="shared" si="140"/>
        <v>闃</v>
      </c>
      <c r="M1292" t="str">
        <f t="shared" si="140"/>
        <v/>
      </c>
      <c r="O1292">
        <f t="shared" si="143"/>
        <v>5362</v>
      </c>
      <c r="P1292" t="str">
        <f t="shared" si="144"/>
        <v>摈</v>
      </c>
      <c r="Q1292" t="str">
        <f t="shared" si="145"/>
        <v>擯</v>
      </c>
      <c r="R1292" t="str">
        <f t="shared" si="146"/>
        <v/>
      </c>
      <c r="U1292">
        <f>MATCH(A1292,Table9[Index],0)</f>
        <v>2254</v>
      </c>
    </row>
    <row r="1293" spans="1:21" ht="15.75" thickBot="1" x14ac:dyDescent="0.3">
      <c r="A1293" s="2">
        <v>5268</v>
      </c>
      <c r="B1293" s="2" t="s">
        <v>4970</v>
      </c>
      <c r="C1293" s="2" t="s">
        <v>4971</v>
      </c>
      <c r="D1293" s="2"/>
      <c r="E1293" s="2">
        <v>5364</v>
      </c>
      <c r="F1293" s="2" t="s">
        <v>5035</v>
      </c>
      <c r="G1293" s="2" t="s">
        <v>5036</v>
      </c>
      <c r="H1293" s="2"/>
      <c r="J1293">
        <f t="shared" si="141"/>
        <v>5268</v>
      </c>
      <c r="K1293" t="str">
        <f t="shared" si="142"/>
        <v>阕</v>
      </c>
      <c r="L1293" t="str">
        <f t="shared" si="140"/>
        <v>闋</v>
      </c>
      <c r="M1293" t="str">
        <f t="shared" si="140"/>
        <v/>
      </c>
      <c r="O1293">
        <f t="shared" si="143"/>
        <v>5364</v>
      </c>
      <c r="P1293" t="str">
        <f t="shared" si="144"/>
        <v>毂</v>
      </c>
      <c r="Q1293" t="str">
        <f t="shared" si="145"/>
        <v>轂</v>
      </c>
      <c r="R1293" t="str">
        <f t="shared" si="146"/>
        <v/>
      </c>
      <c r="U1293">
        <f>MATCH(A1293,Table9[Index],0)</f>
        <v>2255</v>
      </c>
    </row>
    <row r="1294" spans="1:21" ht="15.75" thickBot="1" x14ac:dyDescent="0.3">
      <c r="A1294" s="2">
        <v>5276</v>
      </c>
      <c r="B1294" s="2" t="s">
        <v>4972</v>
      </c>
      <c r="C1294" s="2" t="s">
        <v>4973</v>
      </c>
      <c r="D1294" s="2"/>
      <c r="E1294" s="2">
        <v>5373</v>
      </c>
      <c r="F1294" s="2" t="s">
        <v>5037</v>
      </c>
      <c r="G1294" s="2" t="s">
        <v>5038</v>
      </c>
      <c r="H1294" s="2"/>
      <c r="J1294">
        <f t="shared" si="141"/>
        <v>5276</v>
      </c>
      <c r="K1294" t="str">
        <f t="shared" si="142"/>
        <v>鹈</v>
      </c>
      <c r="L1294" t="str">
        <f t="shared" si="140"/>
        <v>鵜</v>
      </c>
      <c r="M1294" t="str">
        <f t="shared" si="140"/>
        <v/>
      </c>
      <c r="O1294">
        <f t="shared" si="143"/>
        <v>5373</v>
      </c>
      <c r="P1294" t="str">
        <f t="shared" si="144"/>
        <v>蓦</v>
      </c>
      <c r="Q1294" t="str">
        <f t="shared" si="145"/>
        <v>驀</v>
      </c>
      <c r="R1294" t="str">
        <f t="shared" si="146"/>
        <v/>
      </c>
      <c r="U1294">
        <f>MATCH(A1294,Table9[Index],0)</f>
        <v>2256</v>
      </c>
    </row>
    <row r="1295" spans="1:21" ht="15.75" thickBot="1" x14ac:dyDescent="0.3">
      <c r="A1295" s="2">
        <v>5296</v>
      </c>
      <c r="B1295" s="2" t="s">
        <v>4974</v>
      </c>
      <c r="C1295" s="2" t="s">
        <v>4975</v>
      </c>
      <c r="D1295" s="2"/>
      <c r="E1295" s="2">
        <v>5374</v>
      </c>
      <c r="F1295" s="2" t="s">
        <v>5039</v>
      </c>
      <c r="G1295" s="2" t="s">
        <v>5040</v>
      </c>
      <c r="H1295" s="2"/>
      <c r="J1295">
        <f t="shared" si="141"/>
        <v>5296</v>
      </c>
      <c r="K1295" t="str">
        <f t="shared" si="142"/>
        <v>愦</v>
      </c>
      <c r="L1295" t="str">
        <f t="shared" si="140"/>
        <v>憒</v>
      </c>
      <c r="M1295" t="str">
        <f t="shared" si="140"/>
        <v/>
      </c>
      <c r="O1295">
        <f t="shared" si="143"/>
        <v>5374</v>
      </c>
      <c r="P1295" t="str">
        <f t="shared" si="144"/>
        <v>鹋</v>
      </c>
      <c r="Q1295" t="str">
        <f t="shared" si="145"/>
        <v>鶓</v>
      </c>
      <c r="R1295" t="str">
        <f t="shared" si="146"/>
        <v/>
      </c>
      <c r="U1295">
        <f>MATCH(A1295,Table9[Index],0)</f>
        <v>2257</v>
      </c>
    </row>
    <row r="1296" spans="1:21" ht="15.75" thickBot="1" x14ac:dyDescent="0.3">
      <c r="A1296" s="2">
        <v>5301</v>
      </c>
      <c r="B1296" s="2" t="s">
        <v>4976</v>
      </c>
      <c r="C1296" s="2" t="s">
        <v>4977</v>
      </c>
      <c r="D1296" s="2"/>
      <c r="E1296" s="2">
        <v>5380</v>
      </c>
      <c r="F1296" s="2" t="s">
        <v>5041</v>
      </c>
      <c r="G1296" s="2" t="s">
        <v>5042</v>
      </c>
      <c r="H1296" s="2"/>
      <c r="J1296">
        <f t="shared" si="141"/>
        <v>5301</v>
      </c>
      <c r="K1296" t="str">
        <f t="shared" si="142"/>
        <v>喾</v>
      </c>
      <c r="L1296" t="str">
        <f t="shared" si="140"/>
        <v>嚳</v>
      </c>
      <c r="M1296" t="str">
        <f t="shared" si="140"/>
        <v/>
      </c>
      <c r="O1296">
        <f t="shared" si="143"/>
        <v>5380</v>
      </c>
      <c r="P1296" t="str">
        <f t="shared" si="144"/>
        <v>蓟</v>
      </c>
      <c r="Q1296" t="str">
        <f t="shared" si="145"/>
        <v>薊</v>
      </c>
      <c r="R1296" t="str">
        <f t="shared" si="146"/>
        <v/>
      </c>
      <c r="U1296">
        <f>MATCH(A1296,Table9[Index],0)</f>
        <v>2258</v>
      </c>
    </row>
    <row r="1297" spans="1:21" ht="15.75" thickBot="1" x14ac:dyDescent="0.3">
      <c r="A1297" s="2">
        <v>5303</v>
      </c>
      <c r="B1297" s="2" t="s">
        <v>4978</v>
      </c>
      <c r="C1297" s="2" t="s">
        <v>4979</v>
      </c>
      <c r="D1297" s="2" t="s">
        <v>4980</v>
      </c>
      <c r="E1297" s="2">
        <v>5381</v>
      </c>
      <c r="F1297" s="2" t="s">
        <v>5043</v>
      </c>
      <c r="G1297" s="2"/>
      <c r="H1297" s="2" t="s">
        <v>5044</v>
      </c>
      <c r="J1297">
        <f t="shared" si="141"/>
        <v>5303</v>
      </c>
      <c r="K1297" t="str">
        <f t="shared" si="142"/>
        <v>谟</v>
      </c>
      <c r="L1297" t="str">
        <f t="shared" si="140"/>
        <v>謨</v>
      </c>
      <c r="M1297" t="str">
        <f t="shared" si="140"/>
        <v>謩</v>
      </c>
      <c r="O1297">
        <f t="shared" si="143"/>
        <v>5381</v>
      </c>
      <c r="P1297" t="str">
        <f t="shared" si="144"/>
        <v>蓑</v>
      </c>
      <c r="Q1297" t="str">
        <f t="shared" si="145"/>
        <v/>
      </c>
      <c r="R1297" t="str">
        <f t="shared" si="146"/>
        <v>簑</v>
      </c>
      <c r="U1297">
        <f>MATCH(A1297,Table9[Index],0)</f>
        <v>2259</v>
      </c>
    </row>
    <row r="1298" spans="1:21" ht="15.75" thickBot="1" x14ac:dyDescent="0.3">
      <c r="A1298" s="2">
        <v>5305</v>
      </c>
      <c r="B1298" s="2" t="s">
        <v>4981</v>
      </c>
      <c r="C1298" s="2" t="s">
        <v>4982</v>
      </c>
      <c r="D1298" s="2"/>
      <c r="E1298" s="2">
        <v>5384</v>
      </c>
      <c r="F1298" s="2" t="s">
        <v>5045</v>
      </c>
      <c r="G1298" s="2" t="s">
        <v>5046</v>
      </c>
      <c r="H1298" s="2"/>
      <c r="J1298">
        <f t="shared" si="141"/>
        <v>5305</v>
      </c>
      <c r="K1298" t="str">
        <f t="shared" si="142"/>
        <v>裢</v>
      </c>
      <c r="L1298" t="str">
        <f t="shared" si="140"/>
        <v>褳</v>
      </c>
      <c r="M1298" t="str">
        <f t="shared" si="140"/>
        <v/>
      </c>
      <c r="O1298">
        <f t="shared" si="143"/>
        <v>5384</v>
      </c>
      <c r="P1298" t="str">
        <f t="shared" si="144"/>
        <v>蓠</v>
      </c>
      <c r="Q1298" t="str">
        <f t="shared" si="145"/>
        <v>蘺</v>
      </c>
      <c r="R1298" t="str">
        <f t="shared" si="146"/>
        <v/>
      </c>
      <c r="U1298">
        <f>MATCH(A1298,Table9[Index],0)</f>
        <v>2260</v>
      </c>
    </row>
    <row r="1299" spans="1:21" ht="15.75" thickBot="1" x14ac:dyDescent="0.3">
      <c r="A1299" s="2">
        <v>5307</v>
      </c>
      <c r="B1299" s="2" t="s">
        <v>4983</v>
      </c>
      <c r="C1299" s="2" t="s">
        <v>4984</v>
      </c>
      <c r="D1299" s="2"/>
      <c r="E1299" s="2">
        <v>5390</v>
      </c>
      <c r="F1299" s="2" t="s">
        <v>5047</v>
      </c>
      <c r="G1299" s="2" t="s">
        <v>5048</v>
      </c>
      <c r="H1299" s="2"/>
      <c r="J1299">
        <f t="shared" si="141"/>
        <v>5307</v>
      </c>
      <c r="K1299" t="str">
        <f t="shared" si="142"/>
        <v>裥</v>
      </c>
      <c r="L1299" t="str">
        <f t="shared" si="140"/>
        <v>襇</v>
      </c>
      <c r="M1299" t="str">
        <f t="shared" si="140"/>
        <v/>
      </c>
      <c r="O1299">
        <f t="shared" si="143"/>
        <v>5390</v>
      </c>
      <c r="P1299" t="str">
        <f t="shared" si="144"/>
        <v>蓥</v>
      </c>
      <c r="Q1299" t="str">
        <f t="shared" si="145"/>
        <v>鎣</v>
      </c>
      <c r="R1299" t="str">
        <f t="shared" si="146"/>
        <v/>
      </c>
      <c r="U1299">
        <f>MATCH(A1299,Table9[Index],0)</f>
        <v>2261</v>
      </c>
    </row>
    <row r="1300" spans="1:21" ht="15.75" thickBot="1" x14ac:dyDescent="0.3">
      <c r="A1300" s="2">
        <v>5310</v>
      </c>
      <c r="B1300" s="2" t="s">
        <v>4985</v>
      </c>
      <c r="C1300" s="2" t="s">
        <v>4986</v>
      </c>
      <c r="D1300" s="2"/>
      <c r="E1300" s="2">
        <v>5391</v>
      </c>
      <c r="F1300" s="2" t="s">
        <v>5049</v>
      </c>
      <c r="G1300" s="2" t="s">
        <v>5050</v>
      </c>
      <c r="H1300" s="2"/>
      <c r="J1300">
        <f t="shared" si="141"/>
        <v>5310</v>
      </c>
      <c r="K1300" t="str">
        <f t="shared" si="142"/>
        <v>谠</v>
      </c>
      <c r="L1300" t="str">
        <f t="shared" si="140"/>
        <v>讜</v>
      </c>
      <c r="M1300" t="str">
        <f t="shared" si="140"/>
        <v/>
      </c>
      <c r="O1300">
        <f t="shared" si="143"/>
        <v>5391</v>
      </c>
      <c r="P1300" t="str">
        <f t="shared" si="144"/>
        <v>颐</v>
      </c>
      <c r="Q1300" t="str">
        <f t="shared" si="145"/>
        <v>頤</v>
      </c>
      <c r="R1300" t="str">
        <f t="shared" si="146"/>
        <v/>
      </c>
      <c r="U1300">
        <f>MATCH(A1300,Table9[Index],0)</f>
        <v>2262</v>
      </c>
    </row>
    <row r="1301" spans="1:21" ht="15.75" thickBot="1" x14ac:dyDescent="0.3">
      <c r="A1301" s="2">
        <v>5311</v>
      </c>
      <c r="B1301" s="2" t="s">
        <v>4987</v>
      </c>
      <c r="C1301" s="2"/>
      <c r="D1301" s="2" t="s">
        <v>4988</v>
      </c>
      <c r="E1301" s="2">
        <v>5393</v>
      </c>
      <c r="F1301" s="2" t="s">
        <v>5051</v>
      </c>
      <c r="G1301" s="2"/>
      <c r="H1301" s="2" t="s">
        <v>5052</v>
      </c>
      <c r="J1301">
        <f t="shared" si="141"/>
        <v>5311</v>
      </c>
      <c r="K1301" t="str">
        <f t="shared" si="142"/>
        <v>幂</v>
      </c>
      <c r="L1301" t="str">
        <f t="shared" si="140"/>
        <v/>
      </c>
      <c r="M1301" t="str">
        <f t="shared" si="140"/>
        <v>冪</v>
      </c>
      <c r="O1301">
        <f t="shared" si="143"/>
        <v>5393</v>
      </c>
      <c r="P1301" t="str">
        <f t="shared" si="144"/>
        <v>楠</v>
      </c>
      <c r="Q1301" t="str">
        <f t="shared" si="145"/>
        <v/>
      </c>
      <c r="R1301" t="str">
        <f t="shared" si="146"/>
        <v>枏柟</v>
      </c>
      <c r="U1301">
        <f>MATCH(A1301,Table9[Index],0)</f>
        <v>2263</v>
      </c>
    </row>
    <row r="1302" spans="1:21" ht="15.75" thickBot="1" x14ac:dyDescent="0.3">
      <c r="A1302" s="2">
        <v>5312</v>
      </c>
      <c r="B1302" s="2" t="s">
        <v>4989</v>
      </c>
      <c r="C1302" s="2" t="s">
        <v>4990</v>
      </c>
      <c r="D1302" s="2"/>
      <c r="E1302" s="2">
        <v>5396</v>
      </c>
      <c r="F1302" s="2" t="s">
        <v>5053</v>
      </c>
      <c r="G1302" s="2"/>
      <c r="H1302" s="2" t="s">
        <v>5054</v>
      </c>
      <c r="J1302">
        <f t="shared" si="141"/>
        <v>5312</v>
      </c>
      <c r="K1302" t="str">
        <f t="shared" si="142"/>
        <v>谡</v>
      </c>
      <c r="L1302" t="str">
        <f t="shared" si="140"/>
        <v>謖</v>
      </c>
      <c r="M1302" t="str">
        <f t="shared" si="140"/>
        <v/>
      </c>
      <c r="O1302">
        <f t="shared" si="143"/>
        <v>5396</v>
      </c>
      <c r="P1302" t="str">
        <f t="shared" si="144"/>
        <v>楫</v>
      </c>
      <c r="Q1302" t="str">
        <f t="shared" si="145"/>
        <v/>
      </c>
      <c r="R1302" t="str">
        <f t="shared" si="146"/>
        <v>檝</v>
      </c>
      <c r="U1302">
        <f>MATCH(A1302,Table9[Index],0)</f>
        <v>2264</v>
      </c>
    </row>
    <row r="1303" spans="1:21" ht="15.75" thickBot="1" x14ac:dyDescent="0.3">
      <c r="A1303" s="2">
        <v>5313</v>
      </c>
      <c r="B1303" s="2" t="s">
        <v>4991</v>
      </c>
      <c r="C1303" s="2" t="s">
        <v>4992</v>
      </c>
      <c r="D1303" s="2" t="s">
        <v>4993</v>
      </c>
      <c r="E1303" s="2">
        <v>5402</v>
      </c>
      <c r="F1303" s="2" t="s">
        <v>5055</v>
      </c>
      <c r="G1303" s="2" t="s">
        <v>5056</v>
      </c>
      <c r="H1303" s="2"/>
      <c r="J1303">
        <f t="shared" si="141"/>
        <v>5313</v>
      </c>
      <c r="K1303" t="str">
        <f t="shared" si="142"/>
        <v>谥</v>
      </c>
      <c r="L1303" t="str">
        <f t="shared" si="140"/>
        <v>謚</v>
      </c>
      <c r="M1303" t="str">
        <f t="shared" si="140"/>
        <v>諡</v>
      </c>
      <c r="O1303">
        <f t="shared" si="143"/>
        <v>5402</v>
      </c>
      <c r="P1303" t="str">
        <f t="shared" si="144"/>
        <v>榈</v>
      </c>
      <c r="Q1303" t="str">
        <f t="shared" si="145"/>
        <v>櫚</v>
      </c>
      <c r="R1303" t="str">
        <f t="shared" si="146"/>
        <v/>
      </c>
      <c r="U1303">
        <f>MATCH(A1303,Table9[Index],0)</f>
        <v>2265</v>
      </c>
    </row>
    <row r="1304" spans="1:21" ht="15.75" thickBot="1" x14ac:dyDescent="0.3">
      <c r="A1304" s="2">
        <v>5314</v>
      </c>
      <c r="B1304" s="2" t="s">
        <v>4994</v>
      </c>
      <c r="C1304" s="2" t="s">
        <v>4995</v>
      </c>
      <c r="D1304" s="2"/>
      <c r="E1304" s="2">
        <v>5404</v>
      </c>
      <c r="F1304" s="2" t="s">
        <v>5057</v>
      </c>
      <c r="G1304" s="2" t="s">
        <v>5058</v>
      </c>
      <c r="H1304" s="2"/>
      <c r="J1304">
        <f t="shared" si="141"/>
        <v>5314</v>
      </c>
      <c r="K1304" t="str">
        <f t="shared" si="142"/>
        <v>谧</v>
      </c>
      <c r="L1304" t="str">
        <f t="shared" si="140"/>
        <v>謐</v>
      </c>
      <c r="M1304" t="str">
        <f t="shared" si="140"/>
        <v/>
      </c>
      <c r="O1304">
        <f t="shared" si="143"/>
        <v>5404</v>
      </c>
      <c r="P1304" t="str">
        <f t="shared" si="144"/>
        <v>榉</v>
      </c>
      <c r="Q1304" t="str">
        <f t="shared" si="145"/>
        <v>櫸</v>
      </c>
      <c r="R1304" t="str">
        <f t="shared" si="146"/>
        <v/>
      </c>
      <c r="U1304">
        <f>MATCH(A1304,Table9[Index],0)</f>
        <v>2266</v>
      </c>
    </row>
    <row r="1305" spans="1:21" ht="15.75" thickBot="1" x14ac:dyDescent="0.3">
      <c r="A1305" s="2">
        <v>5319</v>
      </c>
      <c r="B1305" s="2" t="s">
        <v>4996</v>
      </c>
      <c r="C1305" s="2" t="s">
        <v>4997</v>
      </c>
      <c r="D1305" s="2"/>
      <c r="E1305" s="2">
        <v>5405</v>
      </c>
      <c r="F1305" s="2" t="s">
        <v>5059</v>
      </c>
      <c r="G1305" s="2"/>
      <c r="H1305" s="2" t="s">
        <v>5060</v>
      </c>
      <c r="J1305">
        <f t="shared" si="141"/>
        <v>5319</v>
      </c>
      <c r="K1305" t="str">
        <f t="shared" si="142"/>
        <v>骘</v>
      </c>
      <c r="L1305" t="str">
        <f t="shared" si="140"/>
        <v>騭</v>
      </c>
      <c r="M1305" t="str">
        <f t="shared" si="140"/>
        <v/>
      </c>
      <c r="O1305">
        <f t="shared" si="143"/>
        <v>5405</v>
      </c>
      <c r="P1305" t="str">
        <f t="shared" si="144"/>
        <v>楦</v>
      </c>
      <c r="Q1305" t="str">
        <f t="shared" si="145"/>
        <v/>
      </c>
      <c r="R1305" t="str">
        <f t="shared" si="146"/>
        <v>楥</v>
      </c>
      <c r="U1305">
        <f>MATCH(A1305,Table9[Index],0)</f>
        <v>2267</v>
      </c>
    </row>
    <row r="1306" spans="1:21" ht="15.75" thickBot="1" x14ac:dyDescent="0.3">
      <c r="A1306" s="2">
        <v>5323</v>
      </c>
      <c r="B1306" s="2" t="s">
        <v>4998</v>
      </c>
      <c r="C1306" s="2" t="s">
        <v>4999</v>
      </c>
      <c r="D1306" s="2"/>
      <c r="E1306" s="2">
        <v>5417</v>
      </c>
      <c r="F1306" s="2" t="s">
        <v>5061</v>
      </c>
      <c r="G1306" s="2" t="s">
        <v>5062</v>
      </c>
      <c r="H1306" s="2"/>
      <c r="J1306">
        <f t="shared" si="141"/>
        <v>5323</v>
      </c>
      <c r="K1306" t="str">
        <f t="shared" si="142"/>
        <v>巯</v>
      </c>
      <c r="L1306" t="str">
        <f t="shared" si="140"/>
        <v>巰</v>
      </c>
      <c r="M1306" t="str">
        <f t="shared" si="140"/>
        <v/>
      </c>
      <c r="O1306">
        <f t="shared" si="143"/>
        <v>5417</v>
      </c>
      <c r="P1306" t="str">
        <f t="shared" si="144"/>
        <v>碛</v>
      </c>
      <c r="Q1306" t="str">
        <f t="shared" si="145"/>
        <v>磧</v>
      </c>
      <c r="R1306" t="str">
        <f t="shared" si="146"/>
        <v/>
      </c>
      <c r="U1306">
        <f>MATCH(A1306,Table9[Index],0)</f>
        <v>2268</v>
      </c>
    </row>
    <row r="1307" spans="1:21" ht="15.75" thickBot="1" x14ac:dyDescent="0.3">
      <c r="A1307" s="2">
        <v>5324</v>
      </c>
      <c r="B1307" s="2" t="s">
        <v>5000</v>
      </c>
      <c r="C1307" s="2" t="s">
        <v>5001</v>
      </c>
      <c r="D1307" s="2"/>
      <c r="E1307" s="2">
        <v>5422</v>
      </c>
      <c r="F1307" s="2" t="s">
        <v>5063</v>
      </c>
      <c r="G1307" s="2"/>
      <c r="H1307" s="2" t="s">
        <v>5064</v>
      </c>
      <c r="J1307">
        <f t="shared" si="141"/>
        <v>5324</v>
      </c>
      <c r="K1307" t="str">
        <f t="shared" si="142"/>
        <v>翚</v>
      </c>
      <c r="L1307" t="str">
        <f t="shared" si="140"/>
        <v>翬</v>
      </c>
      <c r="M1307" t="str">
        <f t="shared" si="140"/>
        <v/>
      </c>
      <c r="O1307">
        <f t="shared" si="143"/>
        <v>5422</v>
      </c>
      <c r="P1307" t="str">
        <f t="shared" si="144"/>
        <v>碇</v>
      </c>
      <c r="Q1307" t="str">
        <f t="shared" si="145"/>
        <v/>
      </c>
      <c r="R1307" t="str">
        <f t="shared" si="146"/>
        <v>矴椗</v>
      </c>
      <c r="U1307">
        <f>MATCH(A1307,Table9[Index],0)</f>
        <v>2269</v>
      </c>
    </row>
    <row r="1308" spans="1:21" ht="15.75" thickBot="1" x14ac:dyDescent="0.3">
      <c r="A1308" s="2">
        <v>5327</v>
      </c>
      <c r="B1308" s="2" t="s">
        <v>5002</v>
      </c>
      <c r="C1308" s="2" t="s">
        <v>5003</v>
      </c>
      <c r="D1308" s="2"/>
      <c r="E1308" s="2">
        <v>5423</v>
      </c>
      <c r="F1308" s="2" t="s">
        <v>5065</v>
      </c>
      <c r="G1308" s="2" t="s">
        <v>5066</v>
      </c>
      <c r="H1308" s="2"/>
      <c r="J1308">
        <f t="shared" si="141"/>
        <v>5327</v>
      </c>
      <c r="K1308" t="str">
        <f t="shared" si="142"/>
        <v>骛</v>
      </c>
      <c r="L1308" t="str">
        <f t="shared" si="140"/>
        <v>騖</v>
      </c>
      <c r="M1308" t="str">
        <f t="shared" si="140"/>
        <v/>
      </c>
      <c r="O1308">
        <f t="shared" si="143"/>
        <v>5423</v>
      </c>
      <c r="P1308" t="str">
        <f t="shared" si="144"/>
        <v>碜</v>
      </c>
      <c r="Q1308" t="str">
        <f t="shared" si="145"/>
        <v>磣</v>
      </c>
      <c r="R1308" t="str">
        <f t="shared" si="146"/>
        <v/>
      </c>
      <c r="U1308">
        <f>MATCH(A1308,Table9[Index],0)</f>
        <v>2270</v>
      </c>
    </row>
    <row r="1309" spans="1:21" ht="15.75" thickBot="1" x14ac:dyDescent="0.3">
      <c r="A1309" s="2">
        <v>5328</v>
      </c>
      <c r="B1309" s="2" t="s">
        <v>5004</v>
      </c>
      <c r="C1309" s="2" t="s">
        <v>5005</v>
      </c>
      <c r="D1309" s="2"/>
      <c r="E1309" s="2">
        <v>5424</v>
      </c>
      <c r="F1309" s="2" t="s">
        <v>5067</v>
      </c>
      <c r="G1309" s="2" t="s">
        <v>5068</v>
      </c>
      <c r="H1309" s="2"/>
      <c r="J1309">
        <f t="shared" si="141"/>
        <v>5328</v>
      </c>
      <c r="K1309" t="str">
        <f t="shared" si="142"/>
        <v>缂</v>
      </c>
      <c r="L1309" t="str">
        <f t="shared" si="140"/>
        <v>緙</v>
      </c>
      <c r="M1309" t="str">
        <f t="shared" si="140"/>
        <v/>
      </c>
      <c r="O1309">
        <f t="shared" si="143"/>
        <v>5424</v>
      </c>
      <c r="P1309" t="str">
        <f t="shared" si="144"/>
        <v>鹌</v>
      </c>
      <c r="Q1309" t="str">
        <f t="shared" si="145"/>
        <v>鵪</v>
      </c>
      <c r="R1309" t="str">
        <f t="shared" si="146"/>
        <v/>
      </c>
      <c r="U1309">
        <f>MATCH(A1309,Table9[Index],0)</f>
        <v>2271</v>
      </c>
    </row>
    <row r="1310" spans="1:21" ht="15.75" thickBot="1" x14ac:dyDescent="0.3">
      <c r="A1310" s="2">
        <v>5329</v>
      </c>
      <c r="B1310" s="2" t="s">
        <v>5006</v>
      </c>
      <c r="C1310" s="2" t="s">
        <v>5007</v>
      </c>
      <c r="D1310" s="2"/>
      <c r="E1310" s="2">
        <v>5425</v>
      </c>
      <c r="F1310" s="2" t="s">
        <v>5069</v>
      </c>
      <c r="G1310" s="2" t="s">
        <v>5070</v>
      </c>
      <c r="H1310" s="2"/>
      <c r="J1310">
        <f t="shared" si="141"/>
        <v>5329</v>
      </c>
      <c r="K1310" t="str">
        <f t="shared" si="142"/>
        <v>缃</v>
      </c>
      <c r="L1310" t="str">
        <f t="shared" si="140"/>
        <v>緗</v>
      </c>
      <c r="M1310" t="str">
        <f t="shared" si="140"/>
        <v/>
      </c>
      <c r="O1310">
        <f t="shared" si="143"/>
        <v>5425</v>
      </c>
      <c r="P1310" t="str">
        <f t="shared" si="144"/>
        <v>辏</v>
      </c>
      <c r="Q1310" t="str">
        <f t="shared" si="145"/>
        <v>輳</v>
      </c>
      <c r="R1310" t="str">
        <f t="shared" si="146"/>
        <v/>
      </c>
      <c r="U1310">
        <f>MATCH(A1310,Table9[Index],0)</f>
        <v>2272</v>
      </c>
    </row>
    <row r="1311" spans="1:21" ht="15.75" thickBot="1" x14ac:dyDescent="0.3">
      <c r="A1311" s="2">
        <v>5330</v>
      </c>
      <c r="B1311" s="2" t="s">
        <v>5008</v>
      </c>
      <c r="C1311" s="2" t="s">
        <v>5009</v>
      </c>
      <c r="D1311" s="2" t="s">
        <v>5010</v>
      </c>
      <c r="E1311" s="2">
        <v>5426</v>
      </c>
      <c r="F1311" s="2" t="s">
        <v>5071</v>
      </c>
      <c r="G1311" s="2" t="s">
        <v>5072</v>
      </c>
      <c r="H1311" s="2"/>
      <c r="J1311">
        <f t="shared" si="141"/>
        <v>5330</v>
      </c>
      <c r="K1311" t="str">
        <f t="shared" si="142"/>
        <v>缄</v>
      </c>
      <c r="L1311" t="str">
        <f t="shared" si="140"/>
        <v>緘</v>
      </c>
      <c r="M1311" t="str">
        <f t="shared" si="140"/>
        <v>椷</v>
      </c>
      <c r="O1311">
        <f t="shared" si="143"/>
        <v>5426</v>
      </c>
      <c r="P1311" t="str">
        <f t="shared" si="144"/>
        <v>龃</v>
      </c>
      <c r="Q1311" t="str">
        <f t="shared" si="145"/>
        <v>齟</v>
      </c>
      <c r="R1311" t="str">
        <f t="shared" si="146"/>
        <v/>
      </c>
      <c r="U1311">
        <f>MATCH(A1311,Table9[Index],0)</f>
        <v>2273</v>
      </c>
    </row>
    <row r="1312" spans="1:21" ht="15.75" thickBot="1" x14ac:dyDescent="0.3">
      <c r="A1312" s="2">
        <v>5332</v>
      </c>
      <c r="B1312" s="2" t="s">
        <v>5011</v>
      </c>
      <c r="C1312" s="2" t="s">
        <v>5012</v>
      </c>
      <c r="D1312" s="2"/>
      <c r="E1312" s="2">
        <v>5427</v>
      </c>
      <c r="F1312" s="2" t="s">
        <v>5073</v>
      </c>
      <c r="G1312" s="2" t="s">
        <v>5074</v>
      </c>
      <c r="H1312" s="2"/>
      <c r="J1312">
        <f t="shared" si="141"/>
        <v>5332</v>
      </c>
      <c r="K1312" t="str">
        <f t="shared" si="142"/>
        <v>缇</v>
      </c>
      <c r="L1312" t="str">
        <f t="shared" si="140"/>
        <v>緹</v>
      </c>
      <c r="M1312" t="str">
        <f t="shared" si="140"/>
        <v/>
      </c>
      <c r="O1312">
        <f t="shared" si="143"/>
        <v>5427</v>
      </c>
      <c r="P1312" t="str">
        <f t="shared" si="144"/>
        <v>龅</v>
      </c>
      <c r="Q1312" t="str">
        <f t="shared" si="145"/>
        <v>齙</v>
      </c>
      <c r="R1312" t="str">
        <f t="shared" si="146"/>
        <v/>
      </c>
      <c r="U1312">
        <f>MATCH(A1312,Table9[Index],0)</f>
        <v>2274</v>
      </c>
    </row>
    <row r="1313" spans="1:21" ht="15.75" thickBot="1" x14ac:dyDescent="0.3">
      <c r="A1313" s="2">
        <v>5333</v>
      </c>
      <c r="B1313" s="2" t="s">
        <v>5013</v>
      </c>
      <c r="C1313" s="2" t="s">
        <v>5014</v>
      </c>
      <c r="D1313" s="2"/>
      <c r="E1313" s="2">
        <v>5433</v>
      </c>
      <c r="F1313" s="2" t="s">
        <v>5075</v>
      </c>
      <c r="G1313" s="2" t="s">
        <v>5076</v>
      </c>
      <c r="H1313" s="2"/>
      <c r="J1313">
        <f t="shared" si="141"/>
        <v>5333</v>
      </c>
      <c r="K1313" t="str">
        <f t="shared" si="142"/>
        <v>缈</v>
      </c>
      <c r="L1313" t="str">
        <f t="shared" si="140"/>
        <v>緲</v>
      </c>
      <c r="M1313" t="str">
        <f t="shared" si="140"/>
        <v/>
      </c>
      <c r="O1313">
        <f t="shared" si="143"/>
        <v>5433</v>
      </c>
      <c r="P1313" t="str">
        <f t="shared" si="144"/>
        <v>韪</v>
      </c>
      <c r="Q1313" t="str">
        <f t="shared" si="145"/>
        <v>韙</v>
      </c>
      <c r="R1313" t="str">
        <f t="shared" si="146"/>
        <v/>
      </c>
      <c r="U1313">
        <f>MATCH(A1313,Table9[Index],0)</f>
        <v>2275</v>
      </c>
    </row>
    <row r="1314" spans="1:21" ht="15.75" thickBot="1" x14ac:dyDescent="0.3">
      <c r="A1314" s="2">
        <v>5334</v>
      </c>
      <c r="B1314" s="2" t="s">
        <v>5015</v>
      </c>
      <c r="C1314" s="2" t="s">
        <v>5016</v>
      </c>
      <c r="D1314" s="2"/>
      <c r="E1314" s="2">
        <v>5442</v>
      </c>
      <c r="F1314" s="2" t="s">
        <v>5077</v>
      </c>
      <c r="G1314" s="2" t="s">
        <v>5078</v>
      </c>
      <c r="H1314" s="2"/>
      <c r="J1314">
        <f t="shared" si="141"/>
        <v>5334</v>
      </c>
      <c r="K1314" t="str">
        <f t="shared" si="142"/>
        <v>缌</v>
      </c>
      <c r="L1314" t="str">
        <f t="shared" si="140"/>
        <v>緦</v>
      </c>
      <c r="M1314" t="str">
        <f t="shared" si="140"/>
        <v/>
      </c>
      <c r="O1314">
        <f t="shared" si="143"/>
        <v>5442</v>
      </c>
      <c r="P1314" t="str">
        <f t="shared" si="144"/>
        <v>嗫</v>
      </c>
      <c r="Q1314" t="str">
        <f t="shared" si="145"/>
        <v>囁</v>
      </c>
      <c r="R1314" t="str">
        <f t="shared" si="146"/>
        <v/>
      </c>
      <c r="U1314">
        <f>MATCH(A1314,Table9[Index],0)</f>
        <v>2276</v>
      </c>
    </row>
    <row r="1315" spans="1:21" ht="15.75" thickBot="1" x14ac:dyDescent="0.3">
      <c r="A1315" s="2">
        <v>5335</v>
      </c>
      <c r="B1315" s="2" t="s">
        <v>5017</v>
      </c>
      <c r="C1315" s="2" t="s">
        <v>5018</v>
      </c>
      <c r="D1315" s="2"/>
      <c r="E1315" s="2">
        <v>5453</v>
      </c>
      <c r="F1315" s="2" t="s">
        <v>5079</v>
      </c>
      <c r="G1315" s="2" t="s">
        <v>5080</v>
      </c>
      <c r="H1315" s="2"/>
      <c r="J1315">
        <f t="shared" si="141"/>
        <v>5335</v>
      </c>
      <c r="K1315" t="str">
        <f t="shared" si="142"/>
        <v>缑</v>
      </c>
      <c r="L1315" t="str">
        <f t="shared" si="140"/>
        <v>緱</v>
      </c>
      <c r="M1315" t="str">
        <f t="shared" si="140"/>
        <v/>
      </c>
      <c r="O1315">
        <f t="shared" si="143"/>
        <v>5453</v>
      </c>
      <c r="P1315" t="str">
        <f t="shared" si="144"/>
        <v>跶</v>
      </c>
      <c r="Q1315" t="str">
        <f t="shared" si="145"/>
        <v>躂</v>
      </c>
      <c r="R1315" t="str">
        <f t="shared" si="146"/>
        <v/>
      </c>
      <c r="U1315">
        <f>MATCH(A1315,Table9[Index],0)</f>
        <v>2277</v>
      </c>
    </row>
    <row r="1316" spans="1:21" ht="15.75" thickBot="1" x14ac:dyDescent="0.3">
      <c r="A1316" s="2">
        <v>5336</v>
      </c>
      <c r="B1316" s="2" t="s">
        <v>5019</v>
      </c>
      <c r="C1316" s="2" t="s">
        <v>5020</v>
      </c>
      <c r="D1316" s="2"/>
      <c r="E1316" s="2">
        <v>5454</v>
      </c>
      <c r="F1316" s="2" t="s">
        <v>5081</v>
      </c>
      <c r="G1316" s="2" t="s">
        <v>5082</v>
      </c>
      <c r="H1316" s="2"/>
      <c r="J1316">
        <f t="shared" si="141"/>
        <v>5336</v>
      </c>
      <c r="K1316" t="str">
        <f t="shared" si="142"/>
        <v>缒</v>
      </c>
      <c r="L1316" t="str">
        <f t="shared" si="140"/>
        <v>縋</v>
      </c>
      <c r="M1316" t="str">
        <f t="shared" si="140"/>
        <v/>
      </c>
      <c r="O1316">
        <f t="shared" si="143"/>
        <v>5454</v>
      </c>
      <c r="P1316" t="str">
        <f t="shared" si="144"/>
        <v>跸</v>
      </c>
      <c r="Q1316" t="str">
        <f t="shared" si="145"/>
        <v>蹕</v>
      </c>
      <c r="R1316" t="str">
        <f t="shared" si="146"/>
        <v/>
      </c>
      <c r="U1316">
        <f>MATCH(A1316,Table9[Index],0)</f>
        <v>2278</v>
      </c>
    </row>
    <row r="1317" spans="1:21" ht="15.75" thickBot="1" x14ac:dyDescent="0.3">
      <c r="A1317" s="2">
        <v>5337</v>
      </c>
      <c r="B1317" s="2" t="s">
        <v>5021</v>
      </c>
      <c r="C1317" s="2" t="s">
        <v>5022</v>
      </c>
      <c r="D1317" s="2"/>
      <c r="E1317" s="2">
        <v>5457</v>
      </c>
      <c r="F1317" s="2" t="s">
        <v>5083</v>
      </c>
      <c r="G1317" s="2" t="s">
        <v>5084</v>
      </c>
      <c r="H1317" s="2"/>
      <c r="J1317">
        <f t="shared" si="141"/>
        <v>5337</v>
      </c>
      <c r="K1317" t="str">
        <f t="shared" si="142"/>
        <v>缗</v>
      </c>
      <c r="L1317" t="str">
        <f t="shared" si="140"/>
        <v>緡</v>
      </c>
      <c r="M1317" t="str">
        <f t="shared" si="140"/>
        <v/>
      </c>
      <c r="O1317">
        <f t="shared" si="143"/>
        <v>5457</v>
      </c>
      <c r="P1317" t="str">
        <f t="shared" si="144"/>
        <v>跹</v>
      </c>
      <c r="Q1317" t="str">
        <f t="shared" si="145"/>
        <v>躚</v>
      </c>
      <c r="R1317" t="str">
        <f t="shared" si="146"/>
        <v/>
      </c>
      <c r="U1317">
        <f>MATCH(A1317,Table9[Index],0)</f>
        <v>2279</v>
      </c>
    </row>
    <row r="1318" spans="1:21" ht="15.75" thickBot="1" x14ac:dyDescent="0.3">
      <c r="A1318" s="2">
        <v>5338</v>
      </c>
      <c r="B1318" s="2" t="s">
        <v>5023</v>
      </c>
      <c r="C1318" s="2" t="s">
        <v>5024</v>
      </c>
      <c r="D1318" s="2"/>
      <c r="E1318" s="2">
        <v>5458</v>
      </c>
      <c r="F1318" s="2" t="s">
        <v>5085</v>
      </c>
      <c r="G1318" s="2" t="s">
        <v>5086</v>
      </c>
      <c r="H1318" s="2"/>
      <c r="J1318">
        <f t="shared" si="141"/>
        <v>5338</v>
      </c>
      <c r="K1318" t="str">
        <f t="shared" si="142"/>
        <v>飨</v>
      </c>
      <c r="L1318" t="str">
        <f t="shared" si="140"/>
        <v>饗</v>
      </c>
      <c r="M1318" t="str">
        <f t="shared" si="140"/>
        <v/>
      </c>
      <c r="O1318">
        <f t="shared" si="143"/>
        <v>5458</v>
      </c>
      <c r="P1318" t="str">
        <f t="shared" si="144"/>
        <v>跻</v>
      </c>
      <c r="Q1318" t="str">
        <f t="shared" si="145"/>
        <v>躋</v>
      </c>
      <c r="R1318" t="str">
        <f t="shared" si="146"/>
        <v/>
      </c>
      <c r="U1318">
        <f>MATCH(A1318,Table9[Index],0)</f>
        <v>2280</v>
      </c>
    </row>
    <row r="1319" spans="1:21" ht="15.75" thickBot="1" x14ac:dyDescent="0.3">
      <c r="A1319" s="2">
        <v>5339</v>
      </c>
      <c r="B1319" s="2" t="s">
        <v>5025</v>
      </c>
      <c r="C1319" s="2" t="s">
        <v>5026</v>
      </c>
      <c r="D1319" s="2"/>
      <c r="E1319" s="2">
        <v>5468</v>
      </c>
      <c r="F1319" s="2" t="s">
        <v>5087</v>
      </c>
      <c r="G1319" s="2"/>
      <c r="H1319" s="2" t="s">
        <v>5088</v>
      </c>
      <c r="J1319">
        <f t="shared" si="141"/>
        <v>5339</v>
      </c>
      <c r="K1319" t="str">
        <f t="shared" si="142"/>
        <v>耢</v>
      </c>
      <c r="L1319" t="str">
        <f t="shared" si="140"/>
        <v>耮</v>
      </c>
      <c r="M1319" t="str">
        <f t="shared" si="140"/>
        <v/>
      </c>
      <c r="O1319">
        <f t="shared" si="143"/>
        <v>5468</v>
      </c>
      <c r="P1319" t="str">
        <f t="shared" si="144"/>
        <v>嗥</v>
      </c>
      <c r="Q1319" t="str">
        <f t="shared" si="145"/>
        <v/>
      </c>
      <c r="R1319" t="str">
        <f t="shared" si="146"/>
        <v>嘷獋</v>
      </c>
      <c r="U1319">
        <f>MATCH(A1319,Table9[Index],0)</f>
        <v>2281</v>
      </c>
    </row>
    <row r="1320" spans="1:21" x14ac:dyDescent="0.25">
      <c r="A1320" s="19"/>
      <c r="B1320" s="19"/>
      <c r="C1320" s="19"/>
      <c r="D1320" s="19"/>
      <c r="E1320" s="19"/>
      <c r="F1320" s="19"/>
      <c r="G1320" s="19"/>
      <c r="H1320" s="19"/>
      <c r="J1320" t="str">
        <f t="shared" si="141"/>
        <v/>
      </c>
      <c r="K1320" t="str">
        <f t="shared" si="142"/>
        <v/>
      </c>
      <c r="L1320" t="str">
        <f t="shared" si="140"/>
        <v/>
      </c>
      <c r="M1320" t="str">
        <f t="shared" si="140"/>
        <v/>
      </c>
      <c r="O1320" t="str">
        <f t="shared" si="143"/>
        <v/>
      </c>
      <c r="P1320" t="str">
        <f t="shared" si="144"/>
        <v/>
      </c>
      <c r="Q1320" t="str">
        <f t="shared" si="145"/>
        <v/>
      </c>
      <c r="R1320" t="str">
        <f t="shared" si="146"/>
        <v/>
      </c>
      <c r="U1320" t="e">
        <f>MATCH(A1320,Table9[Index],0)</f>
        <v>#N/A</v>
      </c>
    </row>
    <row r="1321" spans="1:21" ht="15.75" thickBot="1" x14ac:dyDescent="0.3">
      <c r="A1321" s="14"/>
      <c r="J1321" t="str">
        <f t="shared" si="141"/>
        <v/>
      </c>
      <c r="K1321" t="str">
        <f t="shared" si="142"/>
        <v/>
      </c>
      <c r="L1321" t="str">
        <f t="shared" si="140"/>
        <v/>
      </c>
      <c r="M1321" t="str">
        <f t="shared" si="140"/>
        <v/>
      </c>
      <c r="O1321" t="str">
        <f t="shared" si="143"/>
        <v/>
      </c>
      <c r="P1321" t="str">
        <f t="shared" si="144"/>
        <v/>
      </c>
      <c r="Q1321" t="str">
        <f t="shared" si="145"/>
        <v/>
      </c>
      <c r="R1321" t="str">
        <f t="shared" si="146"/>
        <v/>
      </c>
      <c r="U1321" t="e">
        <f>MATCH(A1321,Table9[Index],0)</f>
        <v>#N/A</v>
      </c>
    </row>
    <row r="1322" spans="1:21" ht="15.75" thickBot="1" x14ac:dyDescent="0.3">
      <c r="A1322" s="20" t="s">
        <v>0</v>
      </c>
      <c r="B1322" s="21"/>
      <c r="C1322" s="1" t="s">
        <v>1</v>
      </c>
      <c r="D1322" s="1" t="s">
        <v>2</v>
      </c>
      <c r="E1322" s="20" t="s">
        <v>0</v>
      </c>
      <c r="F1322" s="21"/>
      <c r="G1322" s="1" t="s">
        <v>1</v>
      </c>
      <c r="H1322" s="1" t="s">
        <v>2</v>
      </c>
      <c r="J1322" t="str">
        <f t="shared" si="141"/>
        <v>规范字</v>
      </c>
      <c r="K1322" t="str">
        <f t="shared" si="142"/>
        <v/>
      </c>
      <c r="L1322" t="str">
        <f t="shared" si="140"/>
        <v>体</v>
      </c>
      <c r="M1322" t="str">
        <f t="shared" si="140"/>
        <v>体</v>
      </c>
      <c r="O1322" t="str">
        <f t="shared" si="143"/>
        <v>规范字</v>
      </c>
      <c r="P1322" t="str">
        <f t="shared" si="144"/>
        <v/>
      </c>
      <c r="Q1322" t="str">
        <f t="shared" si="145"/>
        <v>体</v>
      </c>
      <c r="R1322" t="str">
        <f t="shared" si="146"/>
        <v>体</v>
      </c>
      <c r="U1322" t="e">
        <f>MATCH(A1322,Table9[Index],0)</f>
        <v>#N/A</v>
      </c>
    </row>
    <row r="1323" spans="1:21" ht="15.75" thickBot="1" x14ac:dyDescent="0.3">
      <c r="A1323" s="2">
        <v>5470</v>
      </c>
      <c r="B1323" s="2" t="s">
        <v>5089</v>
      </c>
      <c r="C1323" s="2" t="s">
        <v>5090</v>
      </c>
      <c r="D1323" s="2"/>
      <c r="E1323" s="2">
        <v>5546</v>
      </c>
      <c r="F1323" s="2" t="s">
        <v>5151</v>
      </c>
      <c r="G1323" s="2" t="s">
        <v>5152</v>
      </c>
      <c r="H1323" s="2"/>
      <c r="J1323">
        <f t="shared" si="141"/>
        <v>5470</v>
      </c>
      <c r="K1323" t="str">
        <f t="shared" si="142"/>
        <v>嗳</v>
      </c>
      <c r="L1323" t="str">
        <f t="shared" si="140"/>
        <v>噯</v>
      </c>
      <c r="M1323" t="str">
        <f t="shared" si="140"/>
        <v/>
      </c>
      <c r="O1323">
        <f t="shared" si="143"/>
        <v>5546</v>
      </c>
      <c r="P1323" t="str">
        <f t="shared" si="144"/>
        <v>瘆</v>
      </c>
      <c r="Q1323" t="str">
        <f t="shared" si="145"/>
        <v>瘮</v>
      </c>
      <c r="R1323" t="str">
        <f t="shared" si="146"/>
        <v/>
      </c>
      <c r="U1323">
        <f>MATCH(A1323,Table9[Index],0)</f>
        <v>2313</v>
      </c>
    </row>
    <row r="1324" spans="1:21" ht="15.75" thickBot="1" x14ac:dyDescent="0.3">
      <c r="A1324" s="2">
        <v>5482</v>
      </c>
      <c r="B1324" s="2" t="s">
        <v>5091</v>
      </c>
      <c r="C1324" s="2" t="s">
        <v>5092</v>
      </c>
      <c r="D1324" s="2"/>
      <c r="E1324" s="2">
        <v>5551</v>
      </c>
      <c r="F1324" s="2" t="s">
        <v>5153</v>
      </c>
      <c r="G1324" s="2"/>
      <c r="H1324" s="2" t="s">
        <v>5154</v>
      </c>
      <c r="J1324">
        <f t="shared" si="141"/>
        <v>5482</v>
      </c>
      <c r="K1324" t="str">
        <f t="shared" si="142"/>
        <v>锗</v>
      </c>
      <c r="L1324" t="str">
        <f t="shared" si="140"/>
        <v>鍺</v>
      </c>
      <c r="M1324" t="str">
        <f t="shared" si="140"/>
        <v/>
      </c>
      <c r="O1324">
        <f t="shared" si="143"/>
        <v>5551</v>
      </c>
      <c r="P1324" t="str">
        <f t="shared" si="144"/>
        <v>雍</v>
      </c>
      <c r="Q1324" t="str">
        <f t="shared" si="145"/>
        <v/>
      </c>
      <c r="R1324" t="str">
        <f t="shared" si="146"/>
        <v>雝</v>
      </c>
      <c r="U1324">
        <f>MATCH(A1324,Table9[Index],0)</f>
        <v>2314</v>
      </c>
    </row>
    <row r="1325" spans="1:21" ht="15.75" thickBot="1" x14ac:dyDescent="0.3">
      <c r="A1325" s="2">
        <v>5483</v>
      </c>
      <c r="B1325" s="2" t="s">
        <v>5093</v>
      </c>
      <c r="C1325" s="2" t="s">
        <v>5094</v>
      </c>
      <c r="D1325" s="2"/>
      <c r="E1325" s="2">
        <v>5552</v>
      </c>
      <c r="F1325" s="2" t="s">
        <v>5155</v>
      </c>
      <c r="G1325" s="2" t="s">
        <v>5156</v>
      </c>
      <c r="H1325" s="2"/>
      <c r="J1325">
        <f t="shared" si="141"/>
        <v>5483</v>
      </c>
      <c r="K1325" t="str">
        <f t="shared" si="142"/>
        <v>锛</v>
      </c>
      <c r="L1325" t="str">
        <f t="shared" si="140"/>
        <v>錛</v>
      </c>
      <c r="M1325" t="str">
        <f t="shared" si="140"/>
        <v/>
      </c>
      <c r="O1325">
        <f t="shared" si="143"/>
        <v>5552</v>
      </c>
      <c r="P1325" t="str">
        <f t="shared" si="144"/>
        <v>阖</v>
      </c>
      <c r="Q1325" t="str">
        <f t="shared" si="145"/>
        <v>闔</v>
      </c>
      <c r="R1325" t="str">
        <f t="shared" si="146"/>
        <v/>
      </c>
      <c r="U1325">
        <f>MATCH(A1325,Table9[Index],0)</f>
        <v>2315</v>
      </c>
    </row>
    <row r="1326" spans="1:21" ht="15.75" thickBot="1" x14ac:dyDescent="0.3">
      <c r="A1326" s="2">
        <v>5484</v>
      </c>
      <c r="B1326" s="2" t="s">
        <v>5095</v>
      </c>
      <c r="C1326" s="2" t="s">
        <v>5096</v>
      </c>
      <c r="D1326" s="2"/>
      <c r="E1326" s="2">
        <v>5553</v>
      </c>
      <c r="F1326" s="2" t="s">
        <v>5157</v>
      </c>
      <c r="G1326" s="2" t="s">
        <v>5158</v>
      </c>
      <c r="H1326" s="2"/>
      <c r="J1326">
        <f t="shared" si="141"/>
        <v>5484</v>
      </c>
      <c r="K1326" t="str">
        <f t="shared" si="142"/>
        <v>锜</v>
      </c>
      <c r="L1326" t="str">
        <f t="shared" si="140"/>
        <v>錡</v>
      </c>
      <c r="M1326" t="str">
        <f t="shared" si="140"/>
        <v/>
      </c>
      <c r="O1326">
        <f t="shared" si="143"/>
        <v>5553</v>
      </c>
      <c r="P1326" t="str">
        <f t="shared" si="144"/>
        <v>阗</v>
      </c>
      <c r="Q1326" t="str">
        <f t="shared" si="145"/>
        <v>闐</v>
      </c>
      <c r="R1326" t="str">
        <f t="shared" si="146"/>
        <v/>
      </c>
      <c r="U1326">
        <f>MATCH(A1326,Table9[Index],0)</f>
        <v>2316</v>
      </c>
    </row>
    <row r="1327" spans="1:21" ht="15.75" thickBot="1" x14ac:dyDescent="0.3">
      <c r="A1327" s="2">
        <v>5485</v>
      </c>
      <c r="B1327" s="2" t="s">
        <v>5097</v>
      </c>
      <c r="C1327" s="2" t="s">
        <v>5098</v>
      </c>
      <c r="D1327" s="2"/>
      <c r="E1327" s="2">
        <v>5554</v>
      </c>
      <c r="F1327" s="2" t="s">
        <v>5159</v>
      </c>
      <c r="G1327" s="2" t="s">
        <v>5160</v>
      </c>
      <c r="H1327" s="2"/>
      <c r="J1327">
        <f t="shared" si="141"/>
        <v>5485</v>
      </c>
      <c r="K1327" t="str">
        <f t="shared" si="142"/>
        <v>锝</v>
      </c>
      <c r="L1327" t="str">
        <f t="shared" si="140"/>
        <v>鍀</v>
      </c>
      <c r="M1327" t="str">
        <f t="shared" si="140"/>
        <v/>
      </c>
      <c r="O1327">
        <f t="shared" si="143"/>
        <v>5554</v>
      </c>
      <c r="P1327" t="str">
        <f t="shared" si="144"/>
        <v>阙</v>
      </c>
      <c r="Q1327" t="str">
        <f t="shared" si="145"/>
        <v>闕</v>
      </c>
      <c r="R1327" t="str">
        <f t="shared" si="146"/>
        <v/>
      </c>
      <c r="U1327">
        <f>MATCH(A1327,Table9[Index],0)</f>
        <v>2317</v>
      </c>
    </row>
    <row r="1328" spans="1:21" ht="15.75" thickBot="1" x14ac:dyDescent="0.3">
      <c r="A1328" s="2">
        <v>5486</v>
      </c>
      <c r="B1328" s="2" t="s">
        <v>5099</v>
      </c>
      <c r="C1328" s="2" t="s">
        <v>5100</v>
      </c>
      <c r="D1328" s="2"/>
      <c r="E1328" s="2">
        <v>5557</v>
      </c>
      <c r="F1328" s="2" t="s">
        <v>5161</v>
      </c>
      <c r="G1328" s="2"/>
      <c r="H1328" s="2" t="s">
        <v>5162</v>
      </c>
      <c r="J1328">
        <f t="shared" si="141"/>
        <v>5486</v>
      </c>
      <c r="K1328" t="str">
        <f t="shared" si="142"/>
        <v>锞</v>
      </c>
      <c r="L1328" t="str">
        <f t="shared" si="140"/>
        <v>錁</v>
      </c>
      <c r="M1328" t="str">
        <f t="shared" si="140"/>
        <v/>
      </c>
      <c r="O1328">
        <f t="shared" si="143"/>
        <v>5557</v>
      </c>
      <c r="P1328" t="str">
        <f t="shared" si="144"/>
        <v>粳</v>
      </c>
      <c r="Q1328" t="str">
        <f t="shared" si="145"/>
        <v/>
      </c>
      <c r="R1328" t="str">
        <f t="shared" si="146"/>
        <v>秔粇稉</v>
      </c>
      <c r="U1328">
        <f>MATCH(A1328,Table9[Index],0)</f>
        <v>2318</v>
      </c>
    </row>
    <row r="1329" spans="1:21" ht="15.75" thickBot="1" x14ac:dyDescent="0.3">
      <c r="A1329" s="2">
        <v>5487</v>
      </c>
      <c r="B1329" s="2" t="s">
        <v>5101</v>
      </c>
      <c r="C1329" s="2" t="s">
        <v>5102</v>
      </c>
      <c r="D1329" s="2"/>
      <c r="E1329" s="2">
        <v>5566</v>
      </c>
      <c r="F1329" s="2" t="s">
        <v>5163</v>
      </c>
      <c r="G1329" s="2" t="s">
        <v>5164</v>
      </c>
      <c r="H1329" s="2"/>
      <c r="J1329">
        <f t="shared" si="141"/>
        <v>5487</v>
      </c>
      <c r="K1329" t="str">
        <f t="shared" si="142"/>
        <v>锟</v>
      </c>
      <c r="L1329" t="str">
        <f t="shared" si="140"/>
        <v>錕</v>
      </c>
      <c r="M1329" t="str">
        <f t="shared" si="140"/>
        <v/>
      </c>
      <c r="O1329">
        <f t="shared" si="143"/>
        <v>5566</v>
      </c>
      <c r="P1329" t="str">
        <f t="shared" si="144"/>
        <v>滟</v>
      </c>
      <c r="Q1329" t="str">
        <f t="shared" si="145"/>
        <v>灧</v>
      </c>
      <c r="R1329" t="str">
        <f t="shared" si="146"/>
        <v/>
      </c>
      <c r="U1329">
        <f>MATCH(A1329,Table9[Index],0)</f>
        <v>2319</v>
      </c>
    </row>
    <row r="1330" spans="1:21" ht="15.75" thickBot="1" x14ac:dyDescent="0.3">
      <c r="A1330" s="2">
        <v>5488</v>
      </c>
      <c r="B1330" s="2" t="s">
        <v>5103</v>
      </c>
      <c r="C1330" s="2" t="s">
        <v>5104</v>
      </c>
      <c r="D1330" s="2"/>
      <c r="E1330" s="2">
        <v>5570</v>
      </c>
      <c r="F1330" s="2" t="s">
        <v>5165</v>
      </c>
      <c r="G1330" s="2" t="s">
        <v>5166</v>
      </c>
      <c r="H1330" s="2"/>
      <c r="J1330">
        <f t="shared" si="141"/>
        <v>5488</v>
      </c>
      <c r="K1330" t="str">
        <f t="shared" si="142"/>
        <v>锢</v>
      </c>
      <c r="L1330" t="str">
        <f t="shared" si="140"/>
        <v>錮</v>
      </c>
      <c r="M1330" t="str">
        <f t="shared" si="140"/>
        <v/>
      </c>
      <c r="O1330">
        <f t="shared" si="143"/>
        <v>5570</v>
      </c>
      <c r="P1330" t="str">
        <f t="shared" si="144"/>
        <v>滢</v>
      </c>
      <c r="Q1330" t="str">
        <f t="shared" si="145"/>
        <v>瀅</v>
      </c>
      <c r="R1330" t="str">
        <f t="shared" si="146"/>
        <v/>
      </c>
      <c r="U1330">
        <f>MATCH(A1330,Table9[Index],0)</f>
        <v>2320</v>
      </c>
    </row>
    <row r="1331" spans="1:21" ht="15.75" thickBot="1" x14ac:dyDescent="0.3">
      <c r="A1331" s="2">
        <v>5489</v>
      </c>
      <c r="B1331" s="2" t="s">
        <v>5105</v>
      </c>
      <c r="C1331" s="2" t="s">
        <v>5106</v>
      </c>
      <c r="D1331" s="2"/>
      <c r="E1331" s="2">
        <v>5577</v>
      </c>
      <c r="F1331" s="2" t="s">
        <v>5167</v>
      </c>
      <c r="G1331" s="2" t="s">
        <v>5168</v>
      </c>
      <c r="H1331" s="2"/>
      <c r="J1331">
        <f t="shared" si="141"/>
        <v>5489</v>
      </c>
      <c r="K1331" t="str">
        <f t="shared" si="142"/>
        <v>锨</v>
      </c>
      <c r="L1331" t="str">
        <f t="shared" si="140"/>
        <v>鍁</v>
      </c>
      <c r="M1331" t="str">
        <f t="shared" si="140"/>
        <v/>
      </c>
      <c r="O1331">
        <f t="shared" si="143"/>
        <v>5577</v>
      </c>
      <c r="P1331" t="str">
        <f t="shared" si="144"/>
        <v>滗</v>
      </c>
      <c r="Q1331" t="str">
        <f t="shared" si="145"/>
        <v>潷</v>
      </c>
      <c r="R1331" t="str">
        <f t="shared" si="146"/>
        <v/>
      </c>
      <c r="U1331">
        <f>MATCH(A1331,Table9[Index],0)</f>
        <v>2321</v>
      </c>
    </row>
    <row r="1332" spans="1:21" ht="15.75" thickBot="1" x14ac:dyDescent="0.3">
      <c r="A1332" s="2">
        <v>5490</v>
      </c>
      <c r="B1332" s="2" t="s">
        <v>5107</v>
      </c>
      <c r="C1332" s="2" t="s">
        <v>5108</v>
      </c>
      <c r="D1332" s="2"/>
      <c r="E1332" s="2">
        <v>5582</v>
      </c>
      <c r="F1332" s="2" t="s">
        <v>5169</v>
      </c>
      <c r="G1332" s="2" t="s">
        <v>5170</v>
      </c>
      <c r="H1332" s="2"/>
      <c r="J1332">
        <f t="shared" si="141"/>
        <v>5490</v>
      </c>
      <c r="K1332" t="str">
        <f t="shared" si="142"/>
        <v>锩</v>
      </c>
      <c r="L1332" t="str">
        <f t="shared" si="140"/>
        <v>錈</v>
      </c>
      <c r="M1332" t="str">
        <f t="shared" si="140"/>
        <v/>
      </c>
      <c r="O1332">
        <f t="shared" si="143"/>
        <v>5582</v>
      </c>
      <c r="P1332" t="str">
        <f t="shared" si="144"/>
        <v>滦</v>
      </c>
      <c r="Q1332" t="str">
        <f t="shared" si="145"/>
        <v>灤</v>
      </c>
      <c r="R1332" t="str">
        <f t="shared" si="146"/>
        <v/>
      </c>
      <c r="U1332">
        <f>MATCH(A1332,Table9[Index],0)</f>
        <v>2322</v>
      </c>
    </row>
    <row r="1333" spans="1:21" ht="15.75" thickBot="1" x14ac:dyDescent="0.3">
      <c r="A1333" s="2">
        <v>5491</v>
      </c>
      <c r="B1333" s="2" t="s">
        <v>5109</v>
      </c>
      <c r="C1333" s="2" t="s">
        <v>5110</v>
      </c>
      <c r="D1333" s="2"/>
      <c r="E1333" s="2">
        <v>5587</v>
      </c>
      <c r="F1333" s="2" t="s">
        <v>5171</v>
      </c>
      <c r="G1333" s="2" t="s">
        <v>5172</v>
      </c>
      <c r="H1333" s="2"/>
      <c r="J1333">
        <f t="shared" si="141"/>
        <v>5491</v>
      </c>
      <c r="K1333" t="str">
        <f t="shared" si="142"/>
        <v>锭</v>
      </c>
      <c r="L1333" t="str">
        <f t="shared" si="140"/>
        <v>錠</v>
      </c>
      <c r="M1333" t="str">
        <f t="shared" si="140"/>
        <v/>
      </c>
      <c r="O1333">
        <f t="shared" si="143"/>
        <v>5587</v>
      </c>
      <c r="P1333" t="str">
        <f t="shared" si="144"/>
        <v>滪</v>
      </c>
      <c r="Q1333" t="str">
        <f t="shared" si="145"/>
        <v>澦</v>
      </c>
      <c r="R1333" t="str">
        <f t="shared" si="146"/>
        <v/>
      </c>
      <c r="U1333">
        <f>MATCH(A1333,Table9[Index],0)</f>
        <v>2323</v>
      </c>
    </row>
    <row r="1334" spans="1:21" ht="15.75" thickBot="1" x14ac:dyDescent="0.3">
      <c r="A1334" s="2">
        <v>5492</v>
      </c>
      <c r="B1334" s="2" t="s">
        <v>5111</v>
      </c>
      <c r="C1334" s="2" t="s">
        <v>5112</v>
      </c>
      <c r="D1334" s="2"/>
      <c r="E1334" s="2">
        <v>5589</v>
      </c>
      <c r="F1334" s="2" t="s">
        <v>5173</v>
      </c>
      <c r="G1334" s="2" t="s">
        <v>5174</v>
      </c>
      <c r="H1334" s="2" t="s">
        <v>5175</v>
      </c>
      <c r="J1334">
        <f t="shared" si="141"/>
        <v>5492</v>
      </c>
      <c r="K1334" t="str">
        <f t="shared" si="142"/>
        <v>锱</v>
      </c>
      <c r="L1334" t="str">
        <f t="shared" si="140"/>
        <v>錙</v>
      </c>
      <c r="M1334" t="str">
        <f t="shared" si="140"/>
        <v/>
      </c>
      <c r="O1334">
        <f t="shared" si="143"/>
        <v>5589</v>
      </c>
      <c r="P1334" t="str">
        <f t="shared" si="144"/>
        <v>慑</v>
      </c>
      <c r="Q1334" t="str">
        <f t="shared" si="145"/>
        <v>懾</v>
      </c>
      <c r="R1334" t="str">
        <f t="shared" si="146"/>
        <v>慴</v>
      </c>
      <c r="U1334">
        <f>MATCH(A1334,Table9[Index],0)</f>
        <v>2324</v>
      </c>
    </row>
    <row r="1335" spans="1:21" ht="15.75" thickBot="1" x14ac:dyDescent="0.3">
      <c r="A1335" s="2">
        <v>5498</v>
      </c>
      <c r="B1335" s="2" t="s">
        <v>5113</v>
      </c>
      <c r="C1335" s="2"/>
      <c r="D1335" s="2" t="s">
        <v>5114</v>
      </c>
      <c r="E1335" s="2">
        <v>5591</v>
      </c>
      <c r="F1335" s="2" t="s">
        <v>5176</v>
      </c>
      <c r="G1335" s="2" t="s">
        <v>5177</v>
      </c>
      <c r="H1335" s="2"/>
      <c r="J1335">
        <f t="shared" si="141"/>
        <v>5498</v>
      </c>
      <c r="K1335" t="str">
        <f t="shared" si="142"/>
        <v>稗</v>
      </c>
      <c r="L1335" t="str">
        <f t="shared" si="140"/>
        <v/>
      </c>
      <c r="M1335" t="str">
        <f t="shared" si="140"/>
        <v>粺</v>
      </c>
      <c r="O1335">
        <f t="shared" si="143"/>
        <v>5591</v>
      </c>
      <c r="P1335" t="str">
        <f t="shared" si="144"/>
        <v>鲎</v>
      </c>
      <c r="Q1335" t="str">
        <f t="shared" si="145"/>
        <v>鱟</v>
      </c>
      <c r="R1335" t="str">
        <f t="shared" si="146"/>
        <v/>
      </c>
      <c r="U1335">
        <f>MATCH(A1335,Table9[Index],0)</f>
        <v>2325</v>
      </c>
    </row>
    <row r="1336" spans="1:21" ht="15.75" thickBot="1" x14ac:dyDescent="0.3">
      <c r="A1336" s="2">
        <v>5503</v>
      </c>
      <c r="B1336" s="2" t="s">
        <v>5115</v>
      </c>
      <c r="C1336" s="2"/>
      <c r="D1336" s="2" t="s">
        <v>5116</v>
      </c>
      <c r="E1336" s="2">
        <v>5592</v>
      </c>
      <c r="F1336" s="2" t="s">
        <v>5178</v>
      </c>
      <c r="G1336" s="2" t="s">
        <v>5179</v>
      </c>
      <c r="H1336" s="2"/>
      <c r="J1336">
        <f t="shared" si="141"/>
        <v>5503</v>
      </c>
      <c r="K1336" t="str">
        <f t="shared" si="142"/>
        <v>筲</v>
      </c>
      <c r="L1336" t="str">
        <f t="shared" si="140"/>
        <v/>
      </c>
      <c r="M1336" t="str">
        <f t="shared" si="140"/>
        <v>䈰</v>
      </c>
      <c r="O1336">
        <f t="shared" si="143"/>
        <v>5592</v>
      </c>
      <c r="P1336" t="str">
        <f t="shared" si="144"/>
        <v>骞</v>
      </c>
      <c r="Q1336" t="str">
        <f t="shared" si="145"/>
        <v>騫</v>
      </c>
      <c r="R1336" t="str">
        <f t="shared" si="146"/>
        <v/>
      </c>
      <c r="U1336">
        <f>MATCH(A1336,Table9[Index],0)</f>
        <v>2326</v>
      </c>
    </row>
    <row r="1337" spans="1:21" ht="15.75" thickBot="1" x14ac:dyDescent="0.3">
      <c r="A1337" s="2">
        <v>5509</v>
      </c>
      <c r="B1337" s="2" t="s">
        <v>5117</v>
      </c>
      <c r="C1337" s="2"/>
      <c r="D1337" s="2" t="s">
        <v>5118</v>
      </c>
      <c r="E1337" s="2">
        <v>5593</v>
      </c>
      <c r="F1337" s="2" t="s">
        <v>5180</v>
      </c>
      <c r="G1337" s="2" t="s">
        <v>5181</v>
      </c>
      <c r="H1337" s="2"/>
      <c r="J1337">
        <f t="shared" si="141"/>
        <v>5509</v>
      </c>
      <c r="K1337" t="str">
        <f t="shared" si="142"/>
        <v>愆</v>
      </c>
      <c r="L1337" t="str">
        <f t="shared" si="140"/>
        <v/>
      </c>
      <c r="M1337" t="str">
        <f t="shared" si="140"/>
        <v>諐</v>
      </c>
      <c r="O1337">
        <f t="shared" si="143"/>
        <v>5593</v>
      </c>
      <c r="P1337" t="str">
        <f t="shared" si="144"/>
        <v>窦</v>
      </c>
      <c r="Q1337" t="str">
        <f t="shared" si="145"/>
        <v>竇</v>
      </c>
      <c r="R1337" t="str">
        <f t="shared" si="146"/>
        <v/>
      </c>
      <c r="U1337">
        <f>MATCH(A1337,Table9[Index],0)</f>
        <v>2327</v>
      </c>
    </row>
    <row r="1338" spans="1:21" ht="15.75" thickBot="1" x14ac:dyDescent="0.3">
      <c r="A1338" s="2">
        <v>5511</v>
      </c>
      <c r="B1338" s="2" t="s">
        <v>5119</v>
      </c>
      <c r="C1338" s="2" t="s">
        <v>5120</v>
      </c>
      <c r="D1338" s="2"/>
      <c r="E1338" s="2">
        <v>5602</v>
      </c>
      <c r="F1338" s="2" t="s">
        <v>5182</v>
      </c>
      <c r="G1338" s="2" t="s">
        <v>5183</v>
      </c>
      <c r="H1338" s="2"/>
      <c r="J1338">
        <f t="shared" si="141"/>
        <v>5511</v>
      </c>
      <c r="K1338" t="str">
        <f t="shared" si="142"/>
        <v>觎</v>
      </c>
      <c r="L1338" t="str">
        <f t="shared" si="140"/>
        <v>覦</v>
      </c>
      <c r="M1338" t="str">
        <f t="shared" si="140"/>
        <v/>
      </c>
      <c r="O1338">
        <f t="shared" si="143"/>
        <v>5602</v>
      </c>
      <c r="P1338" t="str">
        <f t="shared" si="144"/>
        <v>谩</v>
      </c>
      <c r="Q1338" t="str">
        <f t="shared" si="145"/>
        <v>謾</v>
      </c>
      <c r="R1338" t="str">
        <f t="shared" si="146"/>
        <v/>
      </c>
      <c r="U1338">
        <f>MATCH(A1338,Table9[Index],0)</f>
        <v>2328</v>
      </c>
    </row>
    <row r="1339" spans="1:21" ht="15.75" thickBot="1" x14ac:dyDescent="0.3">
      <c r="A1339" s="2">
        <v>5516</v>
      </c>
      <c r="B1339" s="2" t="s">
        <v>5121</v>
      </c>
      <c r="C1339" s="2" t="s">
        <v>5122</v>
      </c>
      <c r="D1339" s="2"/>
      <c r="E1339" s="2">
        <v>5603</v>
      </c>
      <c r="F1339" s="2" t="s">
        <v>5184</v>
      </c>
      <c r="G1339" s="2" t="s">
        <v>5185</v>
      </c>
      <c r="H1339" s="2" t="s">
        <v>5186</v>
      </c>
      <c r="J1339">
        <f t="shared" si="141"/>
        <v>5516</v>
      </c>
      <c r="K1339" t="str">
        <f t="shared" si="142"/>
        <v>颔</v>
      </c>
      <c r="L1339" t="str">
        <f t="shared" si="140"/>
        <v>頷</v>
      </c>
      <c r="M1339" t="str">
        <f t="shared" si="140"/>
        <v/>
      </c>
      <c r="O1339">
        <f t="shared" si="143"/>
        <v>5603</v>
      </c>
      <c r="P1339" t="str">
        <f t="shared" si="144"/>
        <v>谪</v>
      </c>
      <c r="Q1339" t="str">
        <f t="shared" si="145"/>
        <v>謫</v>
      </c>
      <c r="R1339" t="str">
        <f t="shared" si="146"/>
        <v>讁</v>
      </c>
      <c r="U1339">
        <f>MATCH(A1339,Table9[Index],0)</f>
        <v>2329</v>
      </c>
    </row>
    <row r="1340" spans="1:21" ht="15.75" thickBot="1" x14ac:dyDescent="0.3">
      <c r="A1340" s="2">
        <v>5520</v>
      </c>
      <c r="B1340" s="2" t="s">
        <v>5123</v>
      </c>
      <c r="C1340" s="2"/>
      <c r="D1340" s="2" t="s">
        <v>5124</v>
      </c>
      <c r="E1340" s="2">
        <v>5607</v>
      </c>
      <c r="F1340" s="2" t="s">
        <v>5187</v>
      </c>
      <c r="G1340" s="2" t="s">
        <v>5188</v>
      </c>
      <c r="H1340" s="2"/>
      <c r="J1340">
        <f t="shared" si="141"/>
        <v>5520</v>
      </c>
      <c r="K1340" t="str">
        <f t="shared" si="142"/>
        <v>腭</v>
      </c>
      <c r="L1340" t="str">
        <f t="shared" si="140"/>
        <v/>
      </c>
      <c r="M1340" t="str">
        <f t="shared" si="140"/>
        <v>齶</v>
      </c>
      <c r="O1340">
        <f t="shared" si="143"/>
        <v>5607</v>
      </c>
      <c r="P1340" t="str">
        <f t="shared" si="144"/>
        <v>嫒</v>
      </c>
      <c r="Q1340" t="str">
        <f t="shared" si="145"/>
        <v>嬡</v>
      </c>
      <c r="R1340" t="str">
        <f t="shared" si="146"/>
        <v/>
      </c>
      <c r="U1340">
        <f>MATCH(A1340,Table9[Index],0)</f>
        <v>2330</v>
      </c>
    </row>
    <row r="1341" spans="1:21" ht="15.75" thickBot="1" x14ac:dyDescent="0.3">
      <c r="A1341" s="2">
        <v>5522</v>
      </c>
      <c r="B1341" s="2" t="s">
        <v>5125</v>
      </c>
      <c r="C1341" s="2"/>
      <c r="D1341" s="2" t="s">
        <v>5126</v>
      </c>
      <c r="E1341" s="2">
        <v>5608</v>
      </c>
      <c r="F1341" s="2" t="s">
        <v>5189</v>
      </c>
      <c r="G1341" s="2" t="s">
        <v>5190</v>
      </c>
      <c r="H1341" s="2"/>
      <c r="J1341">
        <f t="shared" si="141"/>
        <v>5522</v>
      </c>
      <c r="K1341" t="str">
        <f t="shared" si="142"/>
        <v>塍</v>
      </c>
      <c r="L1341" t="str">
        <f t="shared" si="140"/>
        <v/>
      </c>
      <c r="M1341" t="str">
        <f t="shared" si="140"/>
        <v>堘</v>
      </c>
      <c r="O1341">
        <f t="shared" si="143"/>
        <v>5608</v>
      </c>
      <c r="P1341" t="str">
        <f t="shared" si="144"/>
        <v>嫔</v>
      </c>
      <c r="Q1341" t="str">
        <f t="shared" si="145"/>
        <v>嬪</v>
      </c>
      <c r="R1341" t="str">
        <f t="shared" si="146"/>
        <v/>
      </c>
      <c r="U1341">
        <f>MATCH(A1341,Table9[Index],0)</f>
        <v>2331</v>
      </c>
    </row>
    <row r="1342" spans="1:21" ht="15.75" thickBot="1" x14ac:dyDescent="0.3">
      <c r="A1342" s="2">
        <v>5525</v>
      </c>
      <c r="B1342" s="2" t="s">
        <v>5127</v>
      </c>
      <c r="C1342" s="2" t="s">
        <v>5128</v>
      </c>
      <c r="D1342" s="2"/>
      <c r="E1342" s="2">
        <v>5610</v>
      </c>
      <c r="F1342" s="2" t="s">
        <v>5191</v>
      </c>
      <c r="G1342" s="2" t="s">
        <v>5192</v>
      </c>
      <c r="H1342" s="2"/>
      <c r="J1342">
        <f t="shared" si="141"/>
        <v>5525</v>
      </c>
      <c r="K1342" t="str">
        <f t="shared" si="142"/>
        <v>鲅</v>
      </c>
      <c r="L1342" t="str">
        <f t="shared" si="140"/>
        <v>鮁</v>
      </c>
      <c r="M1342" t="str">
        <f t="shared" si="140"/>
        <v/>
      </c>
      <c r="O1342">
        <f t="shared" si="143"/>
        <v>5610</v>
      </c>
      <c r="P1342" t="str">
        <f t="shared" si="144"/>
        <v>缙</v>
      </c>
      <c r="Q1342" t="str">
        <f t="shared" si="145"/>
        <v>縉</v>
      </c>
      <c r="R1342" t="str">
        <f t="shared" si="146"/>
        <v/>
      </c>
      <c r="U1342">
        <f>MATCH(A1342,Table9[Index],0)</f>
        <v>2332</v>
      </c>
    </row>
    <row r="1343" spans="1:21" ht="15.75" thickBot="1" x14ac:dyDescent="0.3">
      <c r="A1343" s="2">
        <v>5526</v>
      </c>
      <c r="B1343" s="2" t="s">
        <v>5129</v>
      </c>
      <c r="C1343" s="2" t="s">
        <v>5130</v>
      </c>
      <c r="D1343" s="2"/>
      <c r="E1343" s="2">
        <v>5611</v>
      </c>
      <c r="F1343" s="2" t="s">
        <v>5193</v>
      </c>
      <c r="G1343" s="2" t="s">
        <v>5194</v>
      </c>
      <c r="H1343" s="2"/>
      <c r="J1343">
        <f t="shared" si="141"/>
        <v>5526</v>
      </c>
      <c r="K1343" t="str">
        <f t="shared" si="142"/>
        <v>鲆</v>
      </c>
      <c r="L1343" t="str">
        <f t="shared" ref="L1343:M1406" si="147">IF(ISBLANK(C1343),"",  IF(LEN(C1343)&gt;=3,MID(C1343,2,LEN(C1343)-2),C1343))</f>
        <v>鮃</v>
      </c>
      <c r="M1343" t="str">
        <f t="shared" si="147"/>
        <v/>
      </c>
      <c r="O1343">
        <f t="shared" si="143"/>
        <v>5611</v>
      </c>
      <c r="P1343" t="str">
        <f t="shared" si="144"/>
        <v>缜</v>
      </c>
      <c r="Q1343" t="str">
        <f t="shared" si="145"/>
        <v>縝</v>
      </c>
      <c r="R1343" t="str">
        <f t="shared" si="146"/>
        <v/>
      </c>
      <c r="U1343">
        <f>MATCH(A1343,Table9[Index],0)</f>
        <v>2333</v>
      </c>
    </row>
    <row r="1344" spans="1:21" ht="15.75" thickBot="1" x14ac:dyDescent="0.3">
      <c r="A1344" s="2">
        <v>5527</v>
      </c>
      <c r="B1344" s="2" t="s">
        <v>5131</v>
      </c>
      <c r="C1344" s="2" t="s">
        <v>5132</v>
      </c>
      <c r="D1344" s="2"/>
      <c r="E1344" s="2">
        <v>5612</v>
      </c>
      <c r="F1344" s="2" t="s">
        <v>5195</v>
      </c>
      <c r="G1344" s="2" t="s">
        <v>5196</v>
      </c>
      <c r="H1344" s="2"/>
      <c r="J1344">
        <f t="shared" si="141"/>
        <v>5527</v>
      </c>
      <c r="K1344" t="str">
        <f t="shared" si="142"/>
        <v>鲇</v>
      </c>
      <c r="L1344" t="str">
        <f t="shared" si="147"/>
        <v>鮎</v>
      </c>
      <c r="M1344" t="str">
        <f t="shared" si="147"/>
        <v/>
      </c>
      <c r="O1344">
        <f t="shared" si="143"/>
        <v>5612</v>
      </c>
      <c r="P1344" t="str">
        <f t="shared" si="144"/>
        <v>缛</v>
      </c>
      <c r="Q1344" t="str">
        <f t="shared" si="145"/>
        <v>縟</v>
      </c>
      <c r="R1344" t="str">
        <f t="shared" si="146"/>
        <v/>
      </c>
      <c r="U1344">
        <f>MATCH(A1344,Table9[Index],0)</f>
        <v>2334</v>
      </c>
    </row>
    <row r="1345" spans="1:21" ht="15.75" thickBot="1" x14ac:dyDescent="0.3">
      <c r="A1345" s="2">
        <v>5528</v>
      </c>
      <c r="B1345" s="2" t="s">
        <v>5133</v>
      </c>
      <c r="C1345" s="2" t="s">
        <v>5134</v>
      </c>
      <c r="D1345" s="2"/>
      <c r="E1345" s="2">
        <v>5613</v>
      </c>
      <c r="F1345" s="2" t="s">
        <v>5197</v>
      </c>
      <c r="G1345" s="2" t="s">
        <v>5198</v>
      </c>
      <c r="H1345" s="2"/>
      <c r="J1345">
        <f t="shared" si="141"/>
        <v>5528</v>
      </c>
      <c r="K1345" t="str">
        <f t="shared" si="142"/>
        <v>鲈</v>
      </c>
      <c r="L1345" t="str">
        <f t="shared" si="147"/>
        <v>鱸</v>
      </c>
      <c r="M1345" t="str">
        <f t="shared" si="147"/>
        <v/>
      </c>
      <c r="O1345">
        <f t="shared" si="143"/>
        <v>5613</v>
      </c>
      <c r="P1345" t="str">
        <f t="shared" si="144"/>
        <v>辔</v>
      </c>
      <c r="Q1345" t="str">
        <f t="shared" si="145"/>
        <v>轡</v>
      </c>
      <c r="R1345" t="str">
        <f t="shared" si="146"/>
        <v/>
      </c>
      <c r="U1345">
        <f>MATCH(A1345,Table9[Index],0)</f>
        <v>2335</v>
      </c>
    </row>
    <row r="1346" spans="1:21" ht="15.75" thickBot="1" x14ac:dyDescent="0.3">
      <c r="A1346" s="2">
        <v>5529</v>
      </c>
      <c r="B1346" s="2" t="s">
        <v>5135</v>
      </c>
      <c r="C1346" s="2" t="s">
        <v>5136</v>
      </c>
      <c r="D1346" s="2"/>
      <c r="E1346" s="2">
        <v>5614</v>
      </c>
      <c r="F1346" s="2" t="s">
        <v>5199</v>
      </c>
      <c r="G1346" s="2" t="s">
        <v>5200</v>
      </c>
      <c r="H1346" s="2"/>
      <c r="J1346">
        <f t="shared" si="141"/>
        <v>5529</v>
      </c>
      <c r="K1346" t="str">
        <f t="shared" si="142"/>
        <v>稣</v>
      </c>
      <c r="L1346" t="str">
        <f t="shared" si="147"/>
        <v>穌</v>
      </c>
      <c r="M1346" t="str">
        <f t="shared" si="147"/>
        <v/>
      </c>
      <c r="O1346">
        <f t="shared" si="143"/>
        <v>5614</v>
      </c>
      <c r="P1346" t="str">
        <f t="shared" si="144"/>
        <v>骝</v>
      </c>
      <c r="Q1346" t="str">
        <f t="shared" si="145"/>
        <v>騮</v>
      </c>
      <c r="R1346" t="str">
        <f t="shared" si="146"/>
        <v/>
      </c>
      <c r="U1346">
        <f>MATCH(A1346,Table9[Index],0)</f>
        <v>2336</v>
      </c>
    </row>
    <row r="1347" spans="1:21" ht="15.75" thickBot="1" x14ac:dyDescent="0.3">
      <c r="A1347" s="2">
        <v>5530</v>
      </c>
      <c r="B1347" s="2" t="s">
        <v>5137</v>
      </c>
      <c r="C1347" s="2" t="s">
        <v>5138</v>
      </c>
      <c r="D1347" s="2"/>
      <c r="E1347" s="2">
        <v>5615</v>
      </c>
      <c r="F1347" s="2" t="s">
        <v>5201</v>
      </c>
      <c r="G1347" s="2" t="s">
        <v>5202</v>
      </c>
      <c r="H1347" s="2"/>
      <c r="J1347">
        <f t="shared" ref="J1347:J1410" si="148">IF(ISBLANK(A1347),"",A1347)</f>
        <v>5530</v>
      </c>
      <c r="K1347" t="str">
        <f t="shared" ref="K1347:K1410" si="149">IF(ISBLANK(B1347),"",B1347)</f>
        <v>鲋</v>
      </c>
      <c r="L1347" t="str">
        <f t="shared" si="147"/>
        <v>鮒</v>
      </c>
      <c r="M1347" t="str">
        <f t="shared" si="147"/>
        <v/>
      </c>
      <c r="O1347">
        <f t="shared" ref="O1347:O1410" si="150">IF(ISBLANK(E1347),"",E1347)</f>
        <v>5615</v>
      </c>
      <c r="P1347" t="str">
        <f t="shared" ref="P1347:P1410" si="151">IF(ISBLANK(F1347),"",F1347)</f>
        <v>缟</v>
      </c>
      <c r="Q1347" t="str">
        <f t="shared" ref="Q1347:Q1410" si="152">IF(ISBLANK(G1347),"",  IF(LEN(G1347)&gt;=3,MID(G1347,2,LEN(G1347)-2),G1347))</f>
        <v>縞</v>
      </c>
      <c r="R1347" t="str">
        <f t="shared" ref="R1347:R1410" si="153">IF(ISBLANK(H1347),"",  IF(LEN(H1347)&gt;=3,MID(H1347,2,LEN(H1347)-2),H1347))</f>
        <v/>
      </c>
      <c r="U1347">
        <f>MATCH(A1347,Table9[Index],0)</f>
        <v>2337</v>
      </c>
    </row>
    <row r="1348" spans="1:21" ht="15.75" thickBot="1" x14ac:dyDescent="0.3">
      <c r="A1348" s="2">
        <v>5531</v>
      </c>
      <c r="B1348" s="2" t="s">
        <v>5139</v>
      </c>
      <c r="C1348" s="2" t="s">
        <v>5140</v>
      </c>
      <c r="D1348" s="2"/>
      <c r="E1348" s="2">
        <v>5616</v>
      </c>
      <c r="F1348" s="2" t="s">
        <v>5203</v>
      </c>
      <c r="G1348" s="2" t="s">
        <v>5204</v>
      </c>
      <c r="H1348" s="2"/>
      <c r="J1348">
        <f t="shared" si="148"/>
        <v>5531</v>
      </c>
      <c r="K1348" t="str">
        <f t="shared" si="149"/>
        <v>鲐</v>
      </c>
      <c r="L1348" t="str">
        <f t="shared" si="147"/>
        <v>鮐</v>
      </c>
      <c r="M1348" t="str">
        <f t="shared" si="147"/>
        <v/>
      </c>
      <c r="O1348">
        <f t="shared" si="150"/>
        <v>5616</v>
      </c>
      <c r="P1348" t="str">
        <f t="shared" si="151"/>
        <v>缡</v>
      </c>
      <c r="Q1348" t="str">
        <f t="shared" si="152"/>
        <v>縭</v>
      </c>
      <c r="R1348" t="str">
        <f t="shared" si="153"/>
        <v/>
      </c>
      <c r="U1348">
        <f>MATCH(A1348,Table9[Index],0)</f>
        <v>2338</v>
      </c>
    </row>
    <row r="1349" spans="1:21" ht="15.75" thickBot="1" x14ac:dyDescent="0.3">
      <c r="A1349" s="2">
        <v>5533</v>
      </c>
      <c r="B1349" s="2" t="s">
        <v>5141</v>
      </c>
      <c r="C1349" s="2" t="s">
        <v>5142</v>
      </c>
      <c r="D1349" s="2"/>
      <c r="E1349" s="2">
        <v>5617</v>
      </c>
      <c r="F1349" s="2" t="s">
        <v>5205</v>
      </c>
      <c r="G1349" s="2" t="s">
        <v>5206</v>
      </c>
      <c r="H1349" s="2"/>
      <c r="J1349">
        <f t="shared" si="148"/>
        <v>5533</v>
      </c>
      <c r="K1349" t="str">
        <f t="shared" si="149"/>
        <v>鹐</v>
      </c>
      <c r="L1349" t="str">
        <f t="shared" si="147"/>
        <v>鵮</v>
      </c>
      <c r="M1349" t="str">
        <f t="shared" si="147"/>
        <v/>
      </c>
      <c r="O1349">
        <f t="shared" si="150"/>
        <v>5617</v>
      </c>
      <c r="P1349" t="str">
        <f t="shared" si="151"/>
        <v>缢</v>
      </c>
      <c r="Q1349" t="str">
        <f t="shared" si="152"/>
        <v>縊</v>
      </c>
      <c r="R1349" t="str">
        <f t="shared" si="153"/>
        <v/>
      </c>
      <c r="U1349">
        <f>MATCH(A1349,Table9[Index],0)</f>
        <v>2339</v>
      </c>
    </row>
    <row r="1350" spans="1:21" ht="15.75" thickBot="1" x14ac:dyDescent="0.3">
      <c r="A1350" s="2">
        <v>5534</v>
      </c>
      <c r="B1350" s="2" t="s">
        <v>5143</v>
      </c>
      <c r="C1350" s="2" t="s">
        <v>5144</v>
      </c>
      <c r="D1350" s="2"/>
      <c r="E1350" s="2">
        <v>5618</v>
      </c>
      <c r="F1350" s="2" t="s">
        <v>5207</v>
      </c>
      <c r="G1350" s="2" t="s">
        <v>5208</v>
      </c>
      <c r="H1350" s="2"/>
      <c r="J1350">
        <f t="shared" si="148"/>
        <v>5534</v>
      </c>
      <c r="K1350" t="str">
        <f t="shared" si="149"/>
        <v>飕</v>
      </c>
      <c r="L1350" t="str">
        <f t="shared" si="147"/>
        <v>颼</v>
      </c>
      <c r="M1350" t="str">
        <f t="shared" si="147"/>
        <v/>
      </c>
      <c r="O1350">
        <f t="shared" si="150"/>
        <v>5618</v>
      </c>
      <c r="P1350" t="str">
        <f t="shared" si="151"/>
        <v>缣</v>
      </c>
      <c r="Q1350" t="str">
        <f t="shared" si="152"/>
        <v>縑</v>
      </c>
      <c r="R1350" t="str">
        <f t="shared" si="153"/>
        <v/>
      </c>
      <c r="U1350">
        <f>MATCH(A1350,Table9[Index],0)</f>
        <v>2340</v>
      </c>
    </row>
    <row r="1351" spans="1:21" ht="15.75" thickBot="1" x14ac:dyDescent="0.3">
      <c r="A1351" s="2">
        <v>5537</v>
      </c>
      <c r="B1351" s="2" t="s">
        <v>5145</v>
      </c>
      <c r="C1351" s="2" t="s">
        <v>5146</v>
      </c>
      <c r="D1351" s="2"/>
      <c r="E1351" s="2">
        <v>5619</v>
      </c>
      <c r="F1351" s="2" t="s">
        <v>5209</v>
      </c>
      <c r="G1351" s="2" t="s">
        <v>5210</v>
      </c>
      <c r="H1351" s="2"/>
      <c r="J1351">
        <f t="shared" si="148"/>
        <v>5537</v>
      </c>
      <c r="K1351" t="str">
        <f t="shared" si="149"/>
        <v>馐</v>
      </c>
      <c r="L1351" t="str">
        <f t="shared" si="147"/>
        <v>饈</v>
      </c>
      <c r="M1351" t="str">
        <f t="shared" si="147"/>
        <v/>
      </c>
      <c r="O1351">
        <f t="shared" si="150"/>
        <v>5619</v>
      </c>
      <c r="P1351" t="str">
        <f t="shared" si="151"/>
        <v>骟</v>
      </c>
      <c r="Q1351" t="str">
        <f t="shared" si="152"/>
        <v>騸</v>
      </c>
      <c r="R1351" t="str">
        <f t="shared" si="153"/>
        <v/>
      </c>
      <c r="U1351">
        <f>MATCH(A1351,Table9[Index],0)</f>
        <v>2341</v>
      </c>
    </row>
    <row r="1352" spans="1:21" ht="15.75" thickBot="1" x14ac:dyDescent="0.3">
      <c r="A1352" s="2">
        <v>5538</v>
      </c>
      <c r="B1352" s="2" t="s">
        <v>5147</v>
      </c>
      <c r="C1352" s="2" t="s">
        <v>5148</v>
      </c>
      <c r="D1352" s="2"/>
      <c r="E1352" s="2">
        <v>5625</v>
      </c>
      <c r="F1352" s="2" t="s">
        <v>5211</v>
      </c>
      <c r="G1352" s="2" t="s">
        <v>5212</v>
      </c>
      <c r="H1352" s="2"/>
      <c r="J1352">
        <f t="shared" si="148"/>
        <v>5538</v>
      </c>
      <c r="K1352" t="str">
        <f t="shared" si="149"/>
        <v>鹑</v>
      </c>
      <c r="L1352" t="str">
        <f t="shared" si="147"/>
        <v>鶉</v>
      </c>
      <c r="M1352" t="str">
        <f t="shared" si="147"/>
        <v/>
      </c>
      <c r="O1352">
        <f t="shared" si="150"/>
        <v>5625</v>
      </c>
      <c r="P1352" t="str">
        <f t="shared" si="151"/>
        <v>觏</v>
      </c>
      <c r="Q1352" t="str">
        <f t="shared" si="152"/>
        <v>覯</v>
      </c>
      <c r="R1352" t="str">
        <f t="shared" si="153"/>
        <v/>
      </c>
      <c r="U1352">
        <f>MATCH(A1352,Table9[Index],0)</f>
        <v>2342</v>
      </c>
    </row>
    <row r="1353" spans="1:21" ht="15.75" thickBot="1" x14ac:dyDescent="0.3">
      <c r="A1353" s="2">
        <v>5541</v>
      </c>
      <c r="B1353" s="2" t="s">
        <v>5149</v>
      </c>
      <c r="C1353" s="2"/>
      <c r="D1353" s="2" t="s">
        <v>5150</v>
      </c>
      <c r="E1353" s="2">
        <v>5628</v>
      </c>
      <c r="F1353" s="2" t="s">
        <v>5213</v>
      </c>
      <c r="G1353" s="2" t="s">
        <v>5214</v>
      </c>
      <c r="H1353" s="2"/>
      <c r="J1353">
        <f t="shared" si="148"/>
        <v>5541</v>
      </c>
      <c r="K1353" t="str">
        <f t="shared" si="149"/>
        <v>痱</v>
      </c>
      <c r="L1353" t="str">
        <f t="shared" si="147"/>
        <v/>
      </c>
      <c r="M1353" t="str">
        <f t="shared" si="147"/>
        <v>疿</v>
      </c>
      <c r="O1353">
        <f t="shared" si="150"/>
        <v>5628</v>
      </c>
      <c r="P1353" t="str">
        <f t="shared" si="151"/>
        <v>韬</v>
      </c>
      <c r="Q1353" t="str">
        <f t="shared" si="152"/>
        <v>韜</v>
      </c>
      <c r="R1353" t="str">
        <f t="shared" si="153"/>
        <v/>
      </c>
      <c r="U1353">
        <f>MATCH(A1353,Table9[Index],0)</f>
        <v>2343</v>
      </c>
    </row>
    <row r="1354" spans="1:21" x14ac:dyDescent="0.25">
      <c r="A1354" s="19"/>
      <c r="B1354" s="19"/>
      <c r="C1354" s="19"/>
      <c r="D1354" s="19"/>
      <c r="E1354" s="19"/>
      <c r="F1354" s="19"/>
      <c r="G1354" s="19"/>
      <c r="H1354" s="19"/>
      <c r="J1354" t="str">
        <f t="shared" si="148"/>
        <v/>
      </c>
      <c r="K1354" t="str">
        <f t="shared" si="149"/>
        <v/>
      </c>
      <c r="L1354" t="str">
        <f t="shared" si="147"/>
        <v/>
      </c>
      <c r="M1354" t="str">
        <f t="shared" si="147"/>
        <v/>
      </c>
      <c r="O1354" t="str">
        <f t="shared" si="150"/>
        <v/>
      </c>
      <c r="P1354" t="str">
        <f t="shared" si="151"/>
        <v/>
      </c>
      <c r="Q1354" t="str">
        <f t="shared" si="152"/>
        <v/>
      </c>
      <c r="R1354" t="str">
        <f t="shared" si="153"/>
        <v/>
      </c>
      <c r="U1354" t="e">
        <f>MATCH(A1354,Table9[Index],0)</f>
        <v>#N/A</v>
      </c>
    </row>
    <row r="1355" spans="1:21" ht="15.75" thickBot="1" x14ac:dyDescent="0.3">
      <c r="A1355" s="14"/>
      <c r="J1355" t="str">
        <f t="shared" si="148"/>
        <v/>
      </c>
      <c r="K1355" t="str">
        <f t="shared" si="149"/>
        <v/>
      </c>
      <c r="L1355" t="str">
        <f t="shared" si="147"/>
        <v/>
      </c>
      <c r="M1355" t="str">
        <f t="shared" si="147"/>
        <v/>
      </c>
      <c r="O1355" t="str">
        <f t="shared" si="150"/>
        <v/>
      </c>
      <c r="P1355" t="str">
        <f t="shared" si="151"/>
        <v/>
      </c>
      <c r="Q1355" t="str">
        <f t="shared" si="152"/>
        <v/>
      </c>
      <c r="R1355" t="str">
        <f t="shared" si="153"/>
        <v/>
      </c>
      <c r="U1355" t="e">
        <f>MATCH(A1355,Table9[Index],0)</f>
        <v>#N/A</v>
      </c>
    </row>
    <row r="1356" spans="1:21" ht="15.75" thickBot="1" x14ac:dyDescent="0.3">
      <c r="A1356" s="20" t="s">
        <v>0</v>
      </c>
      <c r="B1356" s="21"/>
      <c r="C1356" s="1" t="s">
        <v>1</v>
      </c>
      <c r="D1356" s="1" t="s">
        <v>2</v>
      </c>
      <c r="E1356" s="20" t="s">
        <v>0</v>
      </c>
      <c r="F1356" s="21"/>
      <c r="G1356" s="1" t="s">
        <v>1</v>
      </c>
      <c r="H1356" s="1" t="s">
        <v>2</v>
      </c>
      <c r="J1356" t="str">
        <f t="shared" si="148"/>
        <v>规范字</v>
      </c>
      <c r="K1356" t="str">
        <f t="shared" si="149"/>
        <v/>
      </c>
      <c r="L1356" t="str">
        <f t="shared" si="147"/>
        <v>体</v>
      </c>
      <c r="M1356" t="str">
        <f t="shared" si="147"/>
        <v>体</v>
      </c>
      <c r="O1356" t="str">
        <f t="shared" si="150"/>
        <v>规范字</v>
      </c>
      <c r="P1356" t="str">
        <f t="shared" si="151"/>
        <v/>
      </c>
      <c r="Q1356" t="str">
        <f t="shared" si="152"/>
        <v>体</v>
      </c>
      <c r="R1356" t="str">
        <f t="shared" si="153"/>
        <v>体</v>
      </c>
      <c r="U1356" t="e">
        <f>MATCH(A1356,Table9[Index],0)</f>
        <v>#N/A</v>
      </c>
    </row>
    <row r="1357" spans="1:21" ht="15.75" thickBot="1" x14ac:dyDescent="0.3">
      <c r="A1357" s="2">
        <v>5629</v>
      </c>
      <c r="B1357" s="2" t="s">
        <v>5215</v>
      </c>
      <c r="C1357" s="2" t="s">
        <v>5216</v>
      </c>
      <c r="D1357" s="2"/>
      <c r="E1357" s="2">
        <v>5734</v>
      </c>
      <c r="F1357" s="2" t="s">
        <v>5278</v>
      </c>
      <c r="G1357" s="2" t="s">
        <v>5279</v>
      </c>
      <c r="H1357" s="2"/>
      <c r="J1357">
        <f t="shared" si="148"/>
        <v>5629</v>
      </c>
      <c r="K1357" t="str">
        <f t="shared" si="149"/>
        <v>叆</v>
      </c>
      <c r="L1357" t="str">
        <f t="shared" si="147"/>
        <v>靉</v>
      </c>
      <c r="M1357" t="str">
        <f t="shared" si="147"/>
        <v/>
      </c>
      <c r="O1357">
        <f t="shared" si="150"/>
        <v>5734</v>
      </c>
      <c r="P1357" t="str">
        <f t="shared" si="151"/>
        <v>锴</v>
      </c>
      <c r="Q1357" t="str">
        <f t="shared" si="152"/>
        <v>鍇</v>
      </c>
      <c r="R1357" t="str">
        <f t="shared" si="153"/>
        <v/>
      </c>
      <c r="U1357">
        <f>MATCH(A1357,Table9[Index],0)</f>
        <v>2375</v>
      </c>
    </row>
    <row r="1358" spans="1:21" ht="15.75" thickBot="1" x14ac:dyDescent="0.3">
      <c r="A1358" s="2">
        <v>5635</v>
      </c>
      <c r="B1358" s="2" t="s">
        <v>5217</v>
      </c>
      <c r="C1358" s="2" t="s">
        <v>5218</v>
      </c>
      <c r="D1358" s="2"/>
      <c r="E1358" s="2">
        <v>5735</v>
      </c>
      <c r="F1358" s="2" t="s">
        <v>5280</v>
      </c>
      <c r="G1358" s="2" t="s">
        <v>5281</v>
      </c>
      <c r="H1358" s="2"/>
      <c r="J1358">
        <f t="shared" si="148"/>
        <v>5635</v>
      </c>
      <c r="K1358" t="str">
        <f t="shared" si="149"/>
        <v>撄</v>
      </c>
      <c r="L1358" t="str">
        <f t="shared" si="147"/>
        <v>攖</v>
      </c>
      <c r="M1358" t="str">
        <f t="shared" si="147"/>
        <v/>
      </c>
      <c r="O1358">
        <f t="shared" si="150"/>
        <v>5735</v>
      </c>
      <c r="P1358" t="str">
        <f t="shared" si="151"/>
        <v>锶</v>
      </c>
      <c r="Q1358" t="str">
        <f t="shared" si="152"/>
        <v>鍶</v>
      </c>
      <c r="R1358" t="str">
        <f t="shared" si="153"/>
        <v/>
      </c>
      <c r="U1358">
        <f>MATCH(A1358,Table9[Index],0)</f>
        <v>2376</v>
      </c>
    </row>
    <row r="1359" spans="1:21" ht="15.75" thickBot="1" x14ac:dyDescent="0.3">
      <c r="A1359" s="2">
        <v>5644</v>
      </c>
      <c r="B1359" s="2" t="s">
        <v>5219</v>
      </c>
      <c r="C1359" s="2" t="s">
        <v>5220</v>
      </c>
      <c r="D1359" s="2"/>
      <c r="E1359" s="2">
        <v>5736</v>
      </c>
      <c r="F1359" s="2" t="s">
        <v>5282</v>
      </c>
      <c r="G1359" s="2" t="s">
        <v>5283</v>
      </c>
      <c r="H1359" s="2"/>
      <c r="J1359">
        <f t="shared" si="148"/>
        <v>5644</v>
      </c>
      <c r="K1359" t="str">
        <f t="shared" si="149"/>
        <v>蔷</v>
      </c>
      <c r="L1359" t="str">
        <f t="shared" si="147"/>
        <v>薔</v>
      </c>
      <c r="M1359" t="str">
        <f t="shared" si="147"/>
        <v/>
      </c>
      <c r="O1359">
        <f t="shared" si="150"/>
        <v>5736</v>
      </c>
      <c r="P1359" t="str">
        <f t="shared" si="151"/>
        <v>锷</v>
      </c>
      <c r="Q1359" t="str">
        <f t="shared" si="152"/>
        <v>鍔</v>
      </c>
      <c r="R1359" t="str">
        <f t="shared" si="153"/>
        <v/>
      </c>
      <c r="U1359">
        <f>MATCH(A1359,Table9[Index],0)</f>
        <v>2377</v>
      </c>
    </row>
    <row r="1360" spans="1:21" ht="15.75" thickBot="1" x14ac:dyDescent="0.3">
      <c r="A1360" s="2">
        <v>5652</v>
      </c>
      <c r="B1360" s="2" t="s">
        <v>5221</v>
      </c>
      <c r="C1360" s="2" t="s">
        <v>5222</v>
      </c>
      <c r="D1360" s="2"/>
      <c r="E1360" s="2">
        <v>5737</v>
      </c>
      <c r="F1360" s="2" t="s">
        <v>5284</v>
      </c>
      <c r="G1360" s="2" t="s">
        <v>5285</v>
      </c>
      <c r="H1360" s="2"/>
      <c r="J1360">
        <f t="shared" si="148"/>
        <v>5652</v>
      </c>
      <c r="K1360" t="str">
        <f t="shared" si="149"/>
        <v>蔺</v>
      </c>
      <c r="L1360" t="str">
        <f t="shared" si="147"/>
        <v>藺</v>
      </c>
      <c r="M1360" t="str">
        <f t="shared" si="147"/>
        <v/>
      </c>
      <c r="O1360">
        <f t="shared" si="150"/>
        <v>5737</v>
      </c>
      <c r="P1360" t="str">
        <f t="shared" si="151"/>
        <v>锸</v>
      </c>
      <c r="Q1360" t="str">
        <f t="shared" si="152"/>
        <v>鍤</v>
      </c>
      <c r="R1360" t="str">
        <f t="shared" si="153"/>
        <v/>
      </c>
      <c r="U1360">
        <f>MATCH(A1360,Table9[Index],0)</f>
        <v>2378</v>
      </c>
    </row>
    <row r="1361" spans="1:21" ht="15.75" thickBot="1" x14ac:dyDescent="0.3">
      <c r="A1361" s="2">
        <v>5658</v>
      </c>
      <c r="B1361" s="2" t="s">
        <v>5223</v>
      </c>
      <c r="C1361" s="2" t="s">
        <v>5224</v>
      </c>
      <c r="D1361" s="2"/>
      <c r="E1361" s="2">
        <v>5738</v>
      </c>
      <c r="F1361" s="2" t="s">
        <v>5286</v>
      </c>
      <c r="G1361" s="2" t="s">
        <v>5287</v>
      </c>
      <c r="H1361" s="2"/>
      <c r="J1361">
        <f t="shared" si="148"/>
        <v>5658</v>
      </c>
      <c r="K1361" t="str">
        <f t="shared" si="149"/>
        <v>鹕</v>
      </c>
      <c r="L1361" t="str">
        <f t="shared" si="147"/>
        <v>鶘</v>
      </c>
      <c r="M1361" t="str">
        <f t="shared" si="147"/>
        <v/>
      </c>
      <c r="O1361">
        <f t="shared" si="150"/>
        <v>5738</v>
      </c>
      <c r="P1361" t="str">
        <f t="shared" si="151"/>
        <v>锵</v>
      </c>
      <c r="Q1361" t="str">
        <f t="shared" si="152"/>
        <v>鏘</v>
      </c>
      <c r="R1361" t="str">
        <f t="shared" si="153"/>
        <v/>
      </c>
      <c r="U1361">
        <f>MATCH(A1361,Table9[Index],0)</f>
        <v>2379</v>
      </c>
    </row>
    <row r="1362" spans="1:21" ht="15.75" thickBot="1" x14ac:dyDescent="0.3">
      <c r="A1362" s="2">
        <v>5667</v>
      </c>
      <c r="B1362" s="2" t="s">
        <v>5225</v>
      </c>
      <c r="C1362" s="2"/>
      <c r="D1362" s="2" t="s">
        <v>5226</v>
      </c>
      <c r="E1362" s="2">
        <v>5739</v>
      </c>
      <c r="F1362" s="2" t="s">
        <v>5288</v>
      </c>
      <c r="G1362" s="2" t="s">
        <v>5289</v>
      </c>
      <c r="H1362" s="2"/>
      <c r="J1362">
        <f t="shared" si="148"/>
        <v>5667</v>
      </c>
      <c r="K1362" t="str">
        <f t="shared" si="149"/>
        <v>槁</v>
      </c>
      <c r="L1362" t="str">
        <f t="shared" si="147"/>
        <v/>
      </c>
      <c r="M1362" t="str">
        <f t="shared" si="147"/>
        <v>槀</v>
      </c>
      <c r="O1362">
        <f t="shared" si="150"/>
        <v>5739</v>
      </c>
      <c r="P1362" t="str">
        <f t="shared" si="151"/>
        <v>镁</v>
      </c>
      <c r="Q1362" t="str">
        <f t="shared" si="152"/>
        <v>鎂</v>
      </c>
      <c r="R1362" t="str">
        <f t="shared" si="153"/>
        <v/>
      </c>
      <c r="U1362">
        <f>MATCH(A1362,Table9[Index],0)</f>
        <v>2380</v>
      </c>
    </row>
    <row r="1363" spans="1:21" ht="15.75" thickBot="1" x14ac:dyDescent="0.3">
      <c r="A1363" s="2">
        <v>5668</v>
      </c>
      <c r="B1363" s="2" t="s">
        <v>5227</v>
      </c>
      <c r="C1363" s="2" t="s">
        <v>5228</v>
      </c>
      <c r="D1363" s="2"/>
      <c r="E1363" s="2">
        <v>5740</v>
      </c>
      <c r="F1363" s="2" t="s">
        <v>5290</v>
      </c>
      <c r="G1363" s="2" t="s">
        <v>5291</v>
      </c>
      <c r="H1363" s="2"/>
      <c r="J1363">
        <f t="shared" si="148"/>
        <v>5668</v>
      </c>
      <c r="K1363" t="str">
        <f t="shared" si="149"/>
        <v>槟</v>
      </c>
      <c r="L1363" t="str">
        <f t="shared" si="147"/>
        <v>檳</v>
      </c>
      <c r="M1363" t="str">
        <f t="shared" si="147"/>
        <v/>
      </c>
      <c r="O1363">
        <f t="shared" si="150"/>
        <v>5740</v>
      </c>
      <c r="P1363" t="str">
        <f t="shared" si="151"/>
        <v>镂</v>
      </c>
      <c r="Q1363" t="str">
        <f t="shared" si="152"/>
        <v>鏤</v>
      </c>
      <c r="R1363" t="str">
        <f t="shared" si="153"/>
        <v/>
      </c>
      <c r="U1363">
        <f>MATCH(A1363,Table9[Index],0)</f>
        <v>2381</v>
      </c>
    </row>
    <row r="1364" spans="1:21" ht="15.75" thickBot="1" x14ac:dyDescent="0.3">
      <c r="A1364" s="2">
        <v>5669</v>
      </c>
      <c r="B1364" s="2" t="s">
        <v>5229</v>
      </c>
      <c r="C1364" s="2" t="s">
        <v>5230</v>
      </c>
      <c r="D1364" s="2"/>
      <c r="E1364" s="2">
        <v>5743</v>
      </c>
      <c r="F1364" s="2" t="s">
        <v>5292</v>
      </c>
      <c r="G1364" s="2" t="s">
        <v>5293</v>
      </c>
      <c r="H1364" s="2"/>
      <c r="J1364">
        <f t="shared" si="148"/>
        <v>5669</v>
      </c>
      <c r="K1364" t="str">
        <f t="shared" si="149"/>
        <v>槠</v>
      </c>
      <c r="L1364" t="str">
        <f t="shared" si="147"/>
        <v>櫧</v>
      </c>
      <c r="M1364" t="str">
        <f t="shared" si="147"/>
        <v/>
      </c>
      <c r="O1364">
        <f t="shared" si="150"/>
        <v>5743</v>
      </c>
      <c r="P1364" t="str">
        <f t="shared" si="151"/>
        <v>箦</v>
      </c>
      <c r="Q1364" t="str">
        <f t="shared" si="152"/>
        <v>簀</v>
      </c>
      <c r="R1364" t="str">
        <f t="shared" si="153"/>
        <v/>
      </c>
      <c r="U1364">
        <f>MATCH(A1364,Table9[Index],0)</f>
        <v>2382</v>
      </c>
    </row>
    <row r="1365" spans="1:21" ht="15.75" thickBot="1" x14ac:dyDescent="0.3">
      <c r="A1365" s="2">
        <v>5670</v>
      </c>
      <c r="B1365" s="2" t="s">
        <v>5231</v>
      </c>
      <c r="C1365" s="2"/>
      <c r="D1365" s="2" t="s">
        <v>5232</v>
      </c>
      <c r="E1365" s="2">
        <v>5744</v>
      </c>
      <c r="F1365" s="2" t="s">
        <v>5294</v>
      </c>
      <c r="G1365" s="2" t="s">
        <v>5295</v>
      </c>
      <c r="H1365" s="2"/>
      <c r="J1365">
        <f t="shared" si="148"/>
        <v>5670</v>
      </c>
      <c r="K1365" t="str">
        <f t="shared" si="149"/>
        <v>榷</v>
      </c>
      <c r="L1365" t="str">
        <f t="shared" si="147"/>
        <v/>
      </c>
      <c r="M1365" t="str">
        <f t="shared" si="147"/>
        <v>搉𣙜</v>
      </c>
      <c r="O1365">
        <f t="shared" si="150"/>
        <v>5744</v>
      </c>
      <c r="P1365" t="str">
        <f t="shared" si="151"/>
        <v>箧</v>
      </c>
      <c r="Q1365" t="str">
        <f t="shared" si="152"/>
        <v>篋</v>
      </c>
      <c r="R1365" t="str">
        <f t="shared" si="153"/>
        <v/>
      </c>
      <c r="U1365">
        <f>MATCH(A1365,Table9[Index],0)</f>
        <v>2383</v>
      </c>
    </row>
    <row r="1366" spans="1:21" ht="15.75" thickBot="1" x14ac:dyDescent="0.3">
      <c r="A1366" s="2">
        <v>5672</v>
      </c>
      <c r="B1366" s="2" t="s">
        <v>5233</v>
      </c>
      <c r="C1366" s="2" t="s">
        <v>5234</v>
      </c>
      <c r="D1366" s="2"/>
      <c r="E1366" s="2">
        <v>5746</v>
      </c>
      <c r="F1366" s="2" t="s">
        <v>5296</v>
      </c>
      <c r="G1366" s="2"/>
      <c r="H1366" s="2" t="s">
        <v>5297</v>
      </c>
      <c r="J1366">
        <f t="shared" si="148"/>
        <v>5672</v>
      </c>
      <c r="K1366" t="str">
        <f t="shared" si="149"/>
        <v>酽</v>
      </c>
      <c r="L1366" t="str">
        <f t="shared" si="147"/>
        <v>釅</v>
      </c>
      <c r="M1366" t="str">
        <f t="shared" si="147"/>
        <v/>
      </c>
      <c r="O1366">
        <f t="shared" si="150"/>
        <v>5746</v>
      </c>
      <c r="P1366" t="str">
        <f t="shared" si="151"/>
        <v>箸</v>
      </c>
      <c r="Q1366" t="str">
        <f t="shared" si="152"/>
        <v/>
      </c>
      <c r="R1366" t="str">
        <f t="shared" si="153"/>
        <v>筯</v>
      </c>
      <c r="U1366">
        <f>MATCH(A1366,Table9[Index],0)</f>
        <v>2384</v>
      </c>
    </row>
    <row r="1367" spans="1:21" ht="15.75" thickBot="1" x14ac:dyDescent="0.3">
      <c r="A1367" s="2">
        <v>5675</v>
      </c>
      <c r="B1367" s="2" t="s">
        <v>5235</v>
      </c>
      <c r="C1367" s="2"/>
      <c r="D1367" s="2" t="s">
        <v>5236</v>
      </c>
      <c r="E1367" s="2">
        <v>5747</v>
      </c>
      <c r="F1367" s="2" t="s">
        <v>5298</v>
      </c>
      <c r="G1367" s="2"/>
      <c r="H1367" s="2" t="s">
        <v>5299</v>
      </c>
      <c r="J1367">
        <f t="shared" si="148"/>
        <v>5675</v>
      </c>
      <c r="K1367" t="str">
        <f t="shared" si="149"/>
        <v>厮</v>
      </c>
      <c r="L1367" t="str">
        <f t="shared" si="147"/>
        <v/>
      </c>
      <c r="M1367" t="str">
        <f t="shared" si="147"/>
        <v>廝</v>
      </c>
      <c r="O1367">
        <f t="shared" si="150"/>
        <v>5747</v>
      </c>
      <c r="P1367" t="str">
        <f t="shared" si="151"/>
        <v>箬</v>
      </c>
      <c r="Q1367" t="str">
        <f t="shared" si="152"/>
        <v/>
      </c>
      <c r="R1367" t="str">
        <f t="shared" si="153"/>
        <v>篛</v>
      </c>
      <c r="U1367">
        <f>MATCH(A1367,Table9[Index],0)</f>
        <v>2385</v>
      </c>
    </row>
    <row r="1368" spans="1:21" ht="15.75" thickBot="1" x14ac:dyDescent="0.3">
      <c r="A1368" s="2">
        <v>5677</v>
      </c>
      <c r="B1368" s="2" t="s">
        <v>5237</v>
      </c>
      <c r="C1368" s="2"/>
      <c r="D1368" s="2" t="s">
        <v>5238</v>
      </c>
      <c r="E1368" s="2">
        <v>5749</v>
      </c>
      <c r="F1368" s="2" t="s">
        <v>5300</v>
      </c>
      <c r="G1368" s="2" t="s">
        <v>5301</v>
      </c>
      <c r="H1368" s="2"/>
      <c r="J1368">
        <f t="shared" si="148"/>
        <v>5677</v>
      </c>
      <c r="K1368" t="str">
        <f t="shared" si="149"/>
        <v>碴</v>
      </c>
      <c r="L1368" t="str">
        <f t="shared" si="147"/>
        <v/>
      </c>
      <c r="M1368" t="str">
        <f t="shared" si="147"/>
        <v>𦉆</v>
      </c>
      <c r="O1368">
        <f t="shared" si="150"/>
        <v>5749</v>
      </c>
      <c r="P1368" t="str">
        <f t="shared" si="151"/>
        <v>箪</v>
      </c>
      <c r="Q1368" t="str">
        <f t="shared" si="152"/>
        <v>簞</v>
      </c>
      <c r="R1368" t="str">
        <f t="shared" si="153"/>
        <v/>
      </c>
      <c r="U1368">
        <f>MATCH(A1368,Table9[Index],0)</f>
        <v>2386</v>
      </c>
    </row>
    <row r="1369" spans="1:21" ht="15.75" thickBot="1" x14ac:dyDescent="0.3">
      <c r="A1369" s="2">
        <v>5683</v>
      </c>
      <c r="B1369" s="2" t="s">
        <v>5239</v>
      </c>
      <c r="C1369" s="2" t="s">
        <v>5240</v>
      </c>
      <c r="D1369" s="2"/>
      <c r="E1369" s="2">
        <v>5753</v>
      </c>
      <c r="F1369" s="2" t="s">
        <v>5302</v>
      </c>
      <c r="G1369" s="2" t="s">
        <v>5303</v>
      </c>
      <c r="H1369" s="2"/>
      <c r="J1369">
        <f t="shared" si="148"/>
        <v>5683</v>
      </c>
      <c r="K1369" t="str">
        <f t="shared" si="149"/>
        <v>殡</v>
      </c>
      <c r="L1369" t="str">
        <f t="shared" si="147"/>
        <v>殯</v>
      </c>
      <c r="M1369" t="str">
        <f t="shared" si="147"/>
        <v/>
      </c>
      <c r="O1369">
        <f t="shared" si="150"/>
        <v>5753</v>
      </c>
      <c r="P1369" t="str">
        <f t="shared" si="151"/>
        <v>箓</v>
      </c>
      <c r="Q1369" t="str">
        <f t="shared" si="152"/>
        <v>籙</v>
      </c>
      <c r="R1369" t="str">
        <f t="shared" si="153"/>
        <v/>
      </c>
      <c r="U1369">
        <f>MATCH(A1369,Table9[Index],0)</f>
        <v>2387</v>
      </c>
    </row>
    <row r="1370" spans="1:21" ht="15.75" thickBot="1" x14ac:dyDescent="0.3">
      <c r="A1370" s="2">
        <v>5685</v>
      </c>
      <c r="B1370" s="2" t="s">
        <v>5241</v>
      </c>
      <c r="C1370" s="2" t="s">
        <v>5242</v>
      </c>
      <c r="D1370" s="2"/>
      <c r="E1370" s="2">
        <v>5767</v>
      </c>
      <c r="F1370" s="2" t="s">
        <v>5304</v>
      </c>
      <c r="G1370" s="2" t="s">
        <v>5305</v>
      </c>
      <c r="H1370" s="2"/>
      <c r="J1370">
        <f t="shared" si="148"/>
        <v>5685</v>
      </c>
      <c r="K1370" t="str">
        <f t="shared" si="149"/>
        <v>霁</v>
      </c>
      <c r="L1370" t="str">
        <f t="shared" si="147"/>
        <v>霽</v>
      </c>
      <c r="M1370" t="str">
        <f t="shared" si="147"/>
        <v/>
      </c>
      <c r="O1370">
        <f t="shared" si="150"/>
        <v>5767</v>
      </c>
      <c r="P1370" t="str">
        <f t="shared" si="151"/>
        <v>膑</v>
      </c>
      <c r="Q1370" t="str">
        <f t="shared" si="152"/>
        <v>臏</v>
      </c>
      <c r="R1370" t="str">
        <f t="shared" si="153"/>
        <v/>
      </c>
      <c r="U1370">
        <f>MATCH(A1370,Table9[Index],0)</f>
        <v>2388</v>
      </c>
    </row>
    <row r="1371" spans="1:21" ht="15.75" thickBot="1" x14ac:dyDescent="0.3">
      <c r="A1371" s="2">
        <v>5686</v>
      </c>
      <c r="B1371" s="2" t="s">
        <v>5243</v>
      </c>
      <c r="C1371" s="2" t="s">
        <v>5244</v>
      </c>
      <c r="D1371" s="2"/>
      <c r="E1371" s="2">
        <v>5768</v>
      </c>
      <c r="F1371" s="2" t="s">
        <v>5306</v>
      </c>
      <c r="G1371" s="2" t="s">
        <v>5307</v>
      </c>
      <c r="H1371" s="2"/>
      <c r="J1371">
        <f t="shared" si="148"/>
        <v>5686</v>
      </c>
      <c r="K1371" t="str">
        <f t="shared" si="149"/>
        <v>辕</v>
      </c>
      <c r="L1371" t="str">
        <f t="shared" si="147"/>
        <v>轅</v>
      </c>
      <c r="M1371" t="str">
        <f t="shared" si="147"/>
        <v/>
      </c>
      <c r="O1371">
        <f t="shared" si="150"/>
        <v>5768</v>
      </c>
      <c r="P1371" t="str">
        <f t="shared" si="151"/>
        <v>鲑</v>
      </c>
      <c r="Q1371" t="str">
        <f t="shared" si="152"/>
        <v>鮭</v>
      </c>
      <c r="R1371" t="str">
        <f t="shared" si="153"/>
        <v/>
      </c>
      <c r="U1371">
        <f>MATCH(A1371,Table9[Index],0)</f>
        <v>2389</v>
      </c>
    </row>
    <row r="1372" spans="1:21" ht="15.75" thickBot="1" x14ac:dyDescent="0.3">
      <c r="A1372" s="2">
        <v>5690</v>
      </c>
      <c r="B1372" s="2" t="s">
        <v>5245</v>
      </c>
      <c r="C1372" s="2" t="s">
        <v>5246</v>
      </c>
      <c r="D1372" s="2"/>
      <c r="E1372" s="2">
        <v>5769</v>
      </c>
      <c r="F1372" s="2" t="s">
        <v>5308</v>
      </c>
      <c r="G1372" s="2" t="s">
        <v>5309</v>
      </c>
      <c r="H1372" s="2"/>
      <c r="J1372">
        <f t="shared" si="148"/>
        <v>5690</v>
      </c>
      <c r="K1372" t="str">
        <f t="shared" si="149"/>
        <v>龇</v>
      </c>
      <c r="L1372" t="str">
        <f t="shared" si="147"/>
        <v>齜</v>
      </c>
      <c r="M1372" t="str">
        <f t="shared" si="147"/>
        <v/>
      </c>
      <c r="O1372">
        <f t="shared" si="150"/>
        <v>5769</v>
      </c>
      <c r="P1372" t="str">
        <f t="shared" si="151"/>
        <v>鲔</v>
      </c>
      <c r="Q1372" t="str">
        <f t="shared" si="152"/>
        <v>鮪</v>
      </c>
      <c r="R1372" t="str">
        <f t="shared" si="153"/>
        <v/>
      </c>
      <c r="U1372">
        <f>MATCH(A1372,Table9[Index],0)</f>
        <v>2390</v>
      </c>
    </row>
    <row r="1373" spans="1:21" ht="15.75" thickBot="1" x14ac:dyDescent="0.3">
      <c r="A1373" s="2">
        <v>5691</v>
      </c>
      <c r="B1373" s="2" t="s">
        <v>5247</v>
      </c>
      <c r="C1373" s="2" t="s">
        <v>5248</v>
      </c>
      <c r="D1373" s="2"/>
      <c r="E1373" s="2">
        <v>5770</v>
      </c>
      <c r="F1373" s="2" t="s">
        <v>5310</v>
      </c>
      <c r="G1373" s="2" t="s">
        <v>5311</v>
      </c>
      <c r="H1373" s="2"/>
      <c r="J1373">
        <f t="shared" si="148"/>
        <v>5691</v>
      </c>
      <c r="K1373" t="str">
        <f t="shared" si="149"/>
        <v>龈</v>
      </c>
      <c r="L1373" t="str">
        <f t="shared" si="147"/>
        <v>齦</v>
      </c>
      <c r="M1373" t="str">
        <f t="shared" si="147"/>
        <v/>
      </c>
      <c r="O1373">
        <f t="shared" si="150"/>
        <v>5770</v>
      </c>
      <c r="P1373" t="str">
        <f t="shared" si="151"/>
        <v>鲚</v>
      </c>
      <c r="Q1373" t="str">
        <f t="shared" si="152"/>
        <v>鱭</v>
      </c>
      <c r="R1373" t="str">
        <f t="shared" si="153"/>
        <v/>
      </c>
      <c r="U1373">
        <f>MATCH(A1373,Table9[Index],0)</f>
        <v>2391</v>
      </c>
    </row>
    <row r="1374" spans="1:21" ht="15.75" thickBot="1" x14ac:dyDescent="0.3">
      <c r="A1374" s="2">
        <v>5692</v>
      </c>
      <c r="B1374" s="2" t="s">
        <v>5249</v>
      </c>
      <c r="C1374" s="2"/>
      <c r="D1374" s="2" t="s">
        <v>5250</v>
      </c>
      <c r="E1374" s="2">
        <v>5771</v>
      </c>
      <c r="F1374" s="2" t="s">
        <v>5312</v>
      </c>
      <c r="G1374" s="2" t="s">
        <v>5313</v>
      </c>
      <c r="H1374" s="2"/>
      <c r="J1374">
        <f t="shared" si="148"/>
        <v>5692</v>
      </c>
      <c r="K1374" t="str">
        <f t="shared" si="149"/>
        <v>睿</v>
      </c>
      <c r="L1374" t="str">
        <f t="shared" si="147"/>
        <v/>
      </c>
      <c r="M1374" t="str">
        <f t="shared" si="147"/>
        <v>叡</v>
      </c>
      <c r="O1374">
        <f t="shared" si="150"/>
        <v>5771</v>
      </c>
      <c r="P1374" t="str">
        <f t="shared" si="151"/>
        <v>鲛</v>
      </c>
      <c r="Q1374" t="str">
        <f t="shared" si="152"/>
        <v>鮫</v>
      </c>
      <c r="R1374" t="str">
        <f t="shared" si="153"/>
        <v/>
      </c>
      <c r="U1374">
        <f>MATCH(A1374,Table9[Index],0)</f>
        <v>2392</v>
      </c>
    </row>
    <row r="1375" spans="1:21" ht="15.75" thickBot="1" x14ac:dyDescent="0.3">
      <c r="A1375" s="2">
        <v>5693</v>
      </c>
      <c r="B1375" s="2" t="s">
        <v>5251</v>
      </c>
      <c r="C1375" s="2" t="s">
        <v>5252</v>
      </c>
      <c r="D1375" s="2"/>
      <c r="E1375" s="2">
        <v>5772</v>
      </c>
      <c r="F1375" s="2" t="s">
        <v>5314</v>
      </c>
      <c r="G1375" s="2" t="s">
        <v>5315</v>
      </c>
      <c r="H1375" s="2"/>
      <c r="J1375">
        <f t="shared" si="148"/>
        <v>5693</v>
      </c>
      <c r="K1375" t="str">
        <f t="shared" si="149"/>
        <v>䁖</v>
      </c>
      <c r="L1375" t="str">
        <f t="shared" si="147"/>
        <v>瞜</v>
      </c>
      <c r="M1375" t="str">
        <f t="shared" si="147"/>
        <v/>
      </c>
      <c r="O1375">
        <f t="shared" si="150"/>
        <v>5772</v>
      </c>
      <c r="P1375" t="str">
        <f t="shared" si="151"/>
        <v>鲟</v>
      </c>
      <c r="Q1375" t="str">
        <f t="shared" si="152"/>
        <v>鱘</v>
      </c>
      <c r="R1375" t="str">
        <f t="shared" si="153"/>
        <v/>
      </c>
      <c r="U1375">
        <f>MATCH(A1375,Table9[Index],0)</f>
        <v>2393</v>
      </c>
    </row>
    <row r="1376" spans="1:21" ht="15.75" thickBot="1" x14ac:dyDescent="0.3">
      <c r="A1376" s="2">
        <v>5699</v>
      </c>
      <c r="B1376" s="2" t="s">
        <v>5253</v>
      </c>
      <c r="C1376" s="2"/>
      <c r="D1376" s="2" t="s">
        <v>5254</v>
      </c>
      <c r="E1376" s="2">
        <v>5773</v>
      </c>
      <c r="F1376" s="2" t="s">
        <v>5316</v>
      </c>
      <c r="G1376" s="2"/>
      <c r="H1376" s="2" t="s">
        <v>5317</v>
      </c>
      <c r="J1376">
        <f t="shared" si="148"/>
        <v>5699</v>
      </c>
      <c r="K1376" t="str">
        <f t="shared" si="149"/>
        <v>嘎</v>
      </c>
      <c r="L1376" t="str">
        <f t="shared" si="147"/>
        <v/>
      </c>
      <c r="M1376" t="str">
        <f t="shared" si="147"/>
        <v>嘠</v>
      </c>
      <c r="O1376">
        <f t="shared" si="150"/>
        <v>5773</v>
      </c>
      <c r="P1376" t="str">
        <f t="shared" si="151"/>
        <v>獐</v>
      </c>
      <c r="Q1376" t="str">
        <f t="shared" si="152"/>
        <v/>
      </c>
      <c r="R1376" t="str">
        <f t="shared" si="153"/>
        <v>麞</v>
      </c>
      <c r="U1376">
        <f>MATCH(A1376,Table9[Index],0)</f>
        <v>2394</v>
      </c>
    </row>
    <row r="1377" spans="1:21" ht="15.75" thickBot="1" x14ac:dyDescent="0.3">
      <c r="A1377" s="2">
        <v>5700</v>
      </c>
      <c r="B1377" s="2" t="s">
        <v>5255</v>
      </c>
      <c r="C1377" s="2" t="s">
        <v>5256</v>
      </c>
      <c r="D1377" s="2"/>
      <c r="E1377" s="2">
        <v>5777</v>
      </c>
      <c r="F1377" s="2" t="s">
        <v>5318</v>
      </c>
      <c r="G1377" s="2" t="s">
        <v>5319</v>
      </c>
      <c r="H1377" s="2"/>
      <c r="J1377">
        <f t="shared" si="148"/>
        <v>5700</v>
      </c>
      <c r="K1377" t="str">
        <f t="shared" si="149"/>
        <v>暧</v>
      </c>
      <c r="L1377" t="str">
        <f t="shared" si="147"/>
        <v>曖</v>
      </c>
      <c r="M1377" t="str">
        <f t="shared" si="147"/>
        <v/>
      </c>
      <c r="O1377">
        <f t="shared" si="150"/>
        <v>5777</v>
      </c>
      <c r="P1377" t="str">
        <f t="shared" si="151"/>
        <v>馑</v>
      </c>
      <c r="Q1377" t="str">
        <f t="shared" si="152"/>
        <v>饉</v>
      </c>
      <c r="R1377" t="str">
        <f t="shared" si="153"/>
        <v/>
      </c>
      <c r="U1377">
        <f>MATCH(A1377,Table9[Index],0)</f>
        <v>2395</v>
      </c>
    </row>
    <row r="1378" spans="1:21" ht="15.75" thickBot="1" x14ac:dyDescent="0.3">
      <c r="A1378" s="2">
        <v>5702</v>
      </c>
      <c r="B1378" s="2" t="s">
        <v>5257</v>
      </c>
      <c r="C1378" s="2" t="s">
        <v>5258</v>
      </c>
      <c r="D1378" s="2"/>
      <c r="E1378" s="2">
        <v>5778</v>
      </c>
      <c r="F1378" s="2" t="s">
        <v>5320</v>
      </c>
      <c r="G1378" s="2" t="s">
        <v>5321</v>
      </c>
      <c r="H1378" s="2"/>
      <c r="J1378">
        <f t="shared" si="148"/>
        <v>5702</v>
      </c>
      <c r="K1378" t="str">
        <f t="shared" si="149"/>
        <v>踌</v>
      </c>
      <c r="L1378" t="str">
        <f t="shared" si="147"/>
        <v>躊</v>
      </c>
      <c r="M1378" t="str">
        <f t="shared" si="147"/>
        <v/>
      </c>
      <c r="O1378">
        <f t="shared" si="150"/>
        <v>5778</v>
      </c>
      <c r="P1378" t="str">
        <f t="shared" si="151"/>
        <v>銮</v>
      </c>
      <c r="Q1378" t="str">
        <f t="shared" si="152"/>
        <v>鑾</v>
      </c>
      <c r="R1378" t="str">
        <f t="shared" si="153"/>
        <v/>
      </c>
      <c r="U1378">
        <f>MATCH(A1378,Table9[Index],0)</f>
        <v>2396</v>
      </c>
    </row>
    <row r="1379" spans="1:21" ht="15.75" thickBot="1" x14ac:dyDescent="0.3">
      <c r="A1379" s="2">
        <v>5707</v>
      </c>
      <c r="B1379" s="2" t="s">
        <v>5259</v>
      </c>
      <c r="C1379" s="2" t="s">
        <v>5260</v>
      </c>
      <c r="D1379" s="2"/>
      <c r="E1379" s="2">
        <v>5783</v>
      </c>
      <c r="F1379" s="2" t="s">
        <v>5322</v>
      </c>
      <c r="G1379" s="2" t="s">
        <v>5323</v>
      </c>
      <c r="H1379" s="2"/>
      <c r="J1379">
        <f t="shared" si="148"/>
        <v>5707</v>
      </c>
      <c r="K1379" t="str">
        <f t="shared" si="149"/>
        <v>蝈</v>
      </c>
      <c r="L1379" t="str">
        <f t="shared" si="147"/>
        <v>蟈</v>
      </c>
      <c r="M1379" t="str">
        <f t="shared" si="147"/>
        <v/>
      </c>
      <c r="O1379">
        <f t="shared" si="150"/>
        <v>5783</v>
      </c>
      <c r="P1379" t="str">
        <f t="shared" si="151"/>
        <v>瘘</v>
      </c>
      <c r="Q1379" t="str">
        <f t="shared" si="152"/>
        <v>瘻</v>
      </c>
      <c r="R1379" t="str">
        <f t="shared" si="153"/>
        <v/>
      </c>
      <c r="U1379">
        <f>MATCH(A1379,Table9[Index],0)</f>
        <v>2397</v>
      </c>
    </row>
    <row r="1380" spans="1:21" ht="15.75" thickBot="1" x14ac:dyDescent="0.3">
      <c r="A1380" s="2">
        <v>5713</v>
      </c>
      <c r="B1380" s="2" t="s">
        <v>5261</v>
      </c>
      <c r="C1380" s="2"/>
      <c r="D1380" s="2" t="s">
        <v>5262</v>
      </c>
      <c r="E1380" s="2">
        <v>5789</v>
      </c>
      <c r="F1380" s="2" t="s">
        <v>5324</v>
      </c>
      <c r="G1380" s="2" t="s">
        <v>5325</v>
      </c>
      <c r="H1380" s="2"/>
      <c r="J1380">
        <f t="shared" si="148"/>
        <v>5713</v>
      </c>
      <c r="K1380" t="str">
        <f t="shared" si="149"/>
        <v>螂</v>
      </c>
      <c r="L1380" t="str">
        <f t="shared" si="147"/>
        <v/>
      </c>
      <c r="M1380" t="str">
        <f t="shared" si="147"/>
        <v>蜋</v>
      </c>
      <c r="O1380">
        <f t="shared" si="150"/>
        <v>5789</v>
      </c>
      <c r="P1380" t="str">
        <f t="shared" si="151"/>
        <v>阚</v>
      </c>
      <c r="Q1380" t="str">
        <f t="shared" si="152"/>
        <v>闞</v>
      </c>
      <c r="R1380" t="str">
        <f t="shared" si="153"/>
        <v/>
      </c>
      <c r="U1380">
        <f>MATCH(A1380,Table9[Index],0)</f>
        <v>2398</v>
      </c>
    </row>
    <row r="1381" spans="1:21" ht="15.75" thickBot="1" x14ac:dyDescent="0.3">
      <c r="A1381" s="2">
        <v>5717</v>
      </c>
      <c r="B1381" s="2" t="s">
        <v>5263</v>
      </c>
      <c r="C1381" s="2" t="s">
        <v>5264</v>
      </c>
      <c r="D1381" s="2"/>
      <c r="E1381" s="2">
        <v>5791</v>
      </c>
      <c r="F1381" s="2" t="s">
        <v>5326</v>
      </c>
      <c r="G1381" s="2" t="s">
        <v>5327</v>
      </c>
      <c r="H1381" s="2"/>
      <c r="J1381">
        <f t="shared" si="148"/>
        <v>5717</v>
      </c>
      <c r="K1381" t="str">
        <f t="shared" si="149"/>
        <v>鹗</v>
      </c>
      <c r="L1381" t="str">
        <f t="shared" si="147"/>
        <v>鶚</v>
      </c>
      <c r="M1381" t="str">
        <f t="shared" si="147"/>
        <v/>
      </c>
      <c r="O1381">
        <f t="shared" si="150"/>
        <v>5791</v>
      </c>
      <c r="P1381" t="str">
        <f t="shared" si="151"/>
        <v>鲞</v>
      </c>
      <c r="Q1381" t="str">
        <f t="shared" si="152"/>
        <v>鮝</v>
      </c>
      <c r="R1381" t="str">
        <f t="shared" si="153"/>
        <v/>
      </c>
      <c r="U1381">
        <f>MATCH(A1381,Table9[Index],0)</f>
        <v>2399</v>
      </c>
    </row>
    <row r="1382" spans="1:21" ht="15.75" thickBot="1" x14ac:dyDescent="0.3">
      <c r="A1382" s="2">
        <v>5719</v>
      </c>
      <c r="B1382" s="2" t="s">
        <v>5265</v>
      </c>
      <c r="C1382" s="2" t="s">
        <v>5266</v>
      </c>
      <c r="D1382" s="2"/>
      <c r="E1382" s="2">
        <v>5794</v>
      </c>
      <c r="F1382" s="2" t="s">
        <v>5328</v>
      </c>
      <c r="G1382" s="2"/>
      <c r="H1382" s="2" t="s">
        <v>5329</v>
      </c>
      <c r="J1382">
        <f t="shared" si="148"/>
        <v>5719</v>
      </c>
      <c r="K1382" t="str">
        <f t="shared" si="149"/>
        <v>嘤</v>
      </c>
      <c r="L1382" t="str">
        <f t="shared" si="147"/>
        <v>嚶</v>
      </c>
      <c r="M1382" t="str">
        <f t="shared" si="147"/>
        <v/>
      </c>
      <c r="O1382">
        <f t="shared" si="150"/>
        <v>5794</v>
      </c>
      <c r="P1382" t="str">
        <f t="shared" si="151"/>
        <v>粽</v>
      </c>
      <c r="Q1382" t="str">
        <f t="shared" si="152"/>
        <v/>
      </c>
      <c r="R1382" t="str">
        <f t="shared" si="153"/>
        <v>糉</v>
      </c>
      <c r="U1382">
        <f>MATCH(A1382,Table9[Index],0)</f>
        <v>2400</v>
      </c>
    </row>
    <row r="1383" spans="1:21" ht="15.75" thickBot="1" x14ac:dyDescent="0.3">
      <c r="A1383" s="2">
        <v>5723</v>
      </c>
      <c r="B1383" s="2" t="s">
        <v>5267</v>
      </c>
      <c r="C1383" s="2" t="s">
        <v>5268</v>
      </c>
      <c r="D1383" s="2"/>
      <c r="E1383" s="2">
        <v>5795</v>
      </c>
      <c r="F1383" s="2" t="s">
        <v>5330</v>
      </c>
      <c r="G1383" s="2" t="s">
        <v>5331</v>
      </c>
      <c r="H1383" s="2"/>
      <c r="J1383">
        <f t="shared" si="148"/>
        <v>5723</v>
      </c>
      <c r="K1383" t="str">
        <f t="shared" si="149"/>
        <v>罴</v>
      </c>
      <c r="L1383" t="str">
        <f t="shared" si="147"/>
        <v>羆</v>
      </c>
      <c r="M1383" t="str">
        <f t="shared" si="147"/>
        <v/>
      </c>
      <c r="O1383">
        <f t="shared" si="150"/>
        <v>5795</v>
      </c>
      <c r="P1383" t="str">
        <f t="shared" si="151"/>
        <v>糁</v>
      </c>
      <c r="Q1383" t="str">
        <f t="shared" si="152"/>
        <v>糝</v>
      </c>
      <c r="R1383" t="str">
        <f t="shared" si="153"/>
        <v/>
      </c>
      <c r="U1383">
        <f>MATCH(A1383,Table9[Index],0)</f>
        <v>2401</v>
      </c>
    </row>
    <row r="1384" spans="1:21" ht="15.75" thickBot="1" x14ac:dyDescent="0.3">
      <c r="A1384" s="2">
        <v>5728</v>
      </c>
      <c r="B1384" s="2" t="s">
        <v>5269</v>
      </c>
      <c r="C1384" s="2" t="s">
        <v>5270</v>
      </c>
      <c r="D1384" s="2"/>
      <c r="E1384" s="2">
        <v>5797</v>
      </c>
      <c r="F1384" s="2" t="s">
        <v>5332</v>
      </c>
      <c r="G1384" s="2" t="s">
        <v>5333</v>
      </c>
      <c r="H1384" s="2" t="s">
        <v>5334</v>
      </c>
      <c r="J1384">
        <f t="shared" si="148"/>
        <v>5728</v>
      </c>
      <c r="K1384" t="str">
        <f t="shared" si="149"/>
        <v>赙</v>
      </c>
      <c r="L1384" t="str">
        <f t="shared" si="147"/>
        <v>賻</v>
      </c>
      <c r="M1384" t="str">
        <f t="shared" si="147"/>
        <v/>
      </c>
      <c r="O1384">
        <f t="shared" si="150"/>
        <v>5797</v>
      </c>
      <c r="P1384" t="str">
        <f t="shared" si="151"/>
        <v>鹚</v>
      </c>
      <c r="Q1384" t="str">
        <f t="shared" si="152"/>
        <v>鷀</v>
      </c>
      <c r="R1384" t="str">
        <f t="shared" si="153"/>
        <v>鶿</v>
      </c>
      <c r="U1384">
        <f>MATCH(A1384,Table9[Index],0)</f>
        <v>2402</v>
      </c>
    </row>
    <row r="1385" spans="1:21" ht="15.75" thickBot="1" x14ac:dyDescent="0.3">
      <c r="A1385" s="2">
        <v>5729</v>
      </c>
      <c r="B1385" s="2" t="s">
        <v>5271</v>
      </c>
      <c r="C1385" s="2" t="s">
        <v>5272</v>
      </c>
      <c r="D1385" s="2" t="s">
        <v>5273</v>
      </c>
      <c r="E1385" s="2">
        <v>5805</v>
      </c>
      <c r="F1385" s="2" t="s">
        <v>5335</v>
      </c>
      <c r="G1385" s="2" t="s">
        <v>5336</v>
      </c>
      <c r="H1385" s="2"/>
      <c r="J1385">
        <f t="shared" si="148"/>
        <v>5729</v>
      </c>
      <c r="K1385" t="str">
        <f t="shared" si="149"/>
        <v>罂</v>
      </c>
      <c r="L1385" t="str">
        <f t="shared" si="147"/>
        <v>罌</v>
      </c>
      <c r="M1385" t="str">
        <f t="shared" si="147"/>
        <v>甖</v>
      </c>
      <c r="O1385">
        <f t="shared" si="150"/>
        <v>5805</v>
      </c>
      <c r="P1385" t="str">
        <f t="shared" si="151"/>
        <v>潋</v>
      </c>
      <c r="Q1385" t="str">
        <f t="shared" si="152"/>
        <v>瀲</v>
      </c>
      <c r="R1385" t="str">
        <f t="shared" si="153"/>
        <v/>
      </c>
      <c r="U1385">
        <f>MATCH(A1385,Table9[Index],0)</f>
        <v>2403</v>
      </c>
    </row>
    <row r="1386" spans="1:21" ht="15.75" thickBot="1" x14ac:dyDescent="0.3">
      <c r="A1386" s="2">
        <v>5732</v>
      </c>
      <c r="B1386" s="2" t="s">
        <v>5274</v>
      </c>
      <c r="C1386" s="2" t="s">
        <v>5275</v>
      </c>
      <c r="D1386" s="2"/>
      <c r="E1386" s="2">
        <v>5812</v>
      </c>
      <c r="F1386" s="2" t="s">
        <v>5337</v>
      </c>
      <c r="G1386" s="2" t="s">
        <v>5338</v>
      </c>
      <c r="H1386" s="2"/>
      <c r="J1386">
        <f t="shared" si="148"/>
        <v>5732</v>
      </c>
      <c r="K1386" t="str">
        <f t="shared" si="149"/>
        <v>鹘</v>
      </c>
      <c r="L1386" t="str">
        <f t="shared" si="147"/>
        <v>鶻</v>
      </c>
      <c r="M1386" t="str">
        <f t="shared" si="147"/>
        <v/>
      </c>
      <c r="O1386">
        <f t="shared" si="150"/>
        <v>5812</v>
      </c>
      <c r="P1386" t="str">
        <f t="shared" si="151"/>
        <v>潍</v>
      </c>
      <c r="Q1386" t="str">
        <f t="shared" si="152"/>
        <v>濰</v>
      </c>
      <c r="R1386" t="str">
        <f t="shared" si="153"/>
        <v/>
      </c>
      <c r="U1386">
        <f>MATCH(A1386,Table9[Index],0)</f>
        <v>2404</v>
      </c>
    </row>
    <row r="1387" spans="1:21" ht="15.75" thickBot="1" x14ac:dyDescent="0.3">
      <c r="A1387" s="2">
        <v>5733</v>
      </c>
      <c r="B1387" s="2" t="s">
        <v>5276</v>
      </c>
      <c r="C1387" s="2" t="s">
        <v>5277</v>
      </c>
      <c r="D1387" s="2"/>
      <c r="E1387" s="2">
        <v>5818</v>
      </c>
      <c r="F1387" s="2" t="s">
        <v>5339</v>
      </c>
      <c r="G1387" s="2" t="s">
        <v>5340</v>
      </c>
      <c r="H1387" s="2"/>
      <c r="J1387">
        <f t="shared" si="148"/>
        <v>5733</v>
      </c>
      <c r="K1387" t="str">
        <f t="shared" si="149"/>
        <v>锲</v>
      </c>
      <c r="L1387" t="str">
        <f t="shared" si="147"/>
        <v>鍥</v>
      </c>
      <c r="M1387" t="str">
        <f t="shared" si="147"/>
        <v/>
      </c>
      <c r="O1387">
        <f t="shared" si="150"/>
        <v>5818</v>
      </c>
      <c r="P1387" t="str">
        <f t="shared" si="151"/>
        <v>谮</v>
      </c>
      <c r="Q1387" t="str">
        <f t="shared" si="152"/>
        <v>譖</v>
      </c>
      <c r="R1387" t="str">
        <f t="shared" si="153"/>
        <v/>
      </c>
      <c r="U1387">
        <f>MATCH(A1387,Table9[Index],0)</f>
        <v>2405</v>
      </c>
    </row>
    <row r="1388" spans="1:21" x14ac:dyDescent="0.25">
      <c r="A1388" s="19"/>
      <c r="B1388" s="19"/>
      <c r="C1388" s="19"/>
      <c r="D1388" s="19"/>
      <c r="E1388" s="19"/>
      <c r="F1388" s="19"/>
      <c r="G1388" s="19"/>
      <c r="H1388" s="19"/>
      <c r="J1388" t="str">
        <f t="shared" si="148"/>
        <v/>
      </c>
      <c r="K1388" t="str">
        <f t="shared" si="149"/>
        <v/>
      </c>
      <c r="L1388" t="str">
        <f t="shared" si="147"/>
        <v/>
      </c>
      <c r="M1388" t="str">
        <f t="shared" si="147"/>
        <v/>
      </c>
      <c r="O1388" t="str">
        <f t="shared" si="150"/>
        <v/>
      </c>
      <c r="P1388" t="str">
        <f t="shared" si="151"/>
        <v/>
      </c>
      <c r="Q1388" t="str">
        <f t="shared" si="152"/>
        <v/>
      </c>
      <c r="R1388" t="str">
        <f t="shared" si="153"/>
        <v/>
      </c>
      <c r="U1388" t="e">
        <f>MATCH(A1388,Table9[Index],0)</f>
        <v>#N/A</v>
      </c>
    </row>
    <row r="1389" spans="1:21" ht="15.75" thickBot="1" x14ac:dyDescent="0.3">
      <c r="A1389" s="14"/>
      <c r="J1389" t="str">
        <f t="shared" si="148"/>
        <v/>
      </c>
      <c r="K1389" t="str">
        <f t="shared" si="149"/>
        <v/>
      </c>
      <c r="L1389" t="str">
        <f t="shared" si="147"/>
        <v/>
      </c>
      <c r="M1389" t="str">
        <f t="shared" si="147"/>
        <v/>
      </c>
      <c r="O1389" t="str">
        <f t="shared" si="150"/>
        <v/>
      </c>
      <c r="P1389" t="str">
        <f t="shared" si="151"/>
        <v/>
      </c>
      <c r="Q1389" t="str">
        <f t="shared" si="152"/>
        <v/>
      </c>
      <c r="R1389" t="str">
        <f t="shared" si="153"/>
        <v/>
      </c>
      <c r="U1389" t="e">
        <f>MATCH(A1389,Table9[Index],0)</f>
        <v>#N/A</v>
      </c>
    </row>
    <row r="1390" spans="1:21" ht="15.75" thickBot="1" x14ac:dyDescent="0.3">
      <c r="A1390" s="20" t="s">
        <v>0</v>
      </c>
      <c r="B1390" s="21"/>
      <c r="C1390" s="1" t="s">
        <v>1</v>
      </c>
      <c r="D1390" s="1" t="s">
        <v>2</v>
      </c>
      <c r="E1390" s="20" t="s">
        <v>0</v>
      </c>
      <c r="F1390" s="21"/>
      <c r="G1390" s="1" t="s">
        <v>1</v>
      </c>
      <c r="H1390" s="1" t="s">
        <v>2</v>
      </c>
      <c r="J1390" t="str">
        <f t="shared" si="148"/>
        <v>规范字</v>
      </c>
      <c r="K1390" t="str">
        <f t="shared" si="149"/>
        <v/>
      </c>
      <c r="L1390" t="str">
        <f t="shared" si="147"/>
        <v>体</v>
      </c>
      <c r="M1390" t="str">
        <f t="shared" si="147"/>
        <v>体</v>
      </c>
      <c r="O1390" t="str">
        <f t="shared" si="150"/>
        <v>规范字</v>
      </c>
      <c r="P1390" t="str">
        <f t="shared" si="151"/>
        <v/>
      </c>
      <c r="Q1390" t="str">
        <f t="shared" si="152"/>
        <v>体</v>
      </c>
      <c r="R1390" t="str">
        <f t="shared" si="153"/>
        <v>体</v>
      </c>
      <c r="U1390" t="e">
        <f>MATCH(A1390,Table9[Index],0)</f>
        <v>#N/A</v>
      </c>
    </row>
    <row r="1391" spans="1:21" ht="15.75" thickBot="1" x14ac:dyDescent="0.3">
      <c r="A1391" s="2">
        <v>5821</v>
      </c>
      <c r="B1391" s="2" t="s">
        <v>5341</v>
      </c>
      <c r="C1391" s="2"/>
      <c r="D1391" s="2" t="s">
        <v>5342</v>
      </c>
      <c r="E1391" s="2">
        <v>5893</v>
      </c>
      <c r="F1391" s="2" t="s">
        <v>5404</v>
      </c>
      <c r="G1391" s="2" t="s">
        <v>5405</v>
      </c>
      <c r="H1391" s="2"/>
      <c r="J1391">
        <f t="shared" si="148"/>
        <v>5821</v>
      </c>
      <c r="K1391" t="str">
        <f t="shared" si="149"/>
        <v>褓</v>
      </c>
      <c r="L1391" t="str">
        <f t="shared" si="147"/>
        <v/>
      </c>
      <c r="M1391" t="str">
        <f t="shared" si="147"/>
        <v>緥</v>
      </c>
      <c r="O1391">
        <f t="shared" si="150"/>
        <v>5893</v>
      </c>
      <c r="P1391" t="str">
        <f t="shared" si="151"/>
        <v>魇</v>
      </c>
      <c r="Q1391" t="str">
        <f t="shared" si="152"/>
        <v>魘</v>
      </c>
      <c r="R1391" t="str">
        <f t="shared" si="153"/>
        <v/>
      </c>
      <c r="U1391">
        <f>MATCH(A1391,Table9[Index],0)</f>
        <v>2437</v>
      </c>
    </row>
    <row r="1392" spans="1:21" ht="15.75" thickBot="1" x14ac:dyDescent="0.3">
      <c r="A1392" s="2">
        <v>5822</v>
      </c>
      <c r="B1392" s="2" t="s">
        <v>5343</v>
      </c>
      <c r="C1392" s="2" t="s">
        <v>5344</v>
      </c>
      <c r="D1392" s="2"/>
      <c r="E1392" s="2">
        <v>5894</v>
      </c>
      <c r="F1392" s="2" t="s">
        <v>5406</v>
      </c>
      <c r="G1392" s="2" t="s">
        <v>5407</v>
      </c>
      <c r="H1392" s="2"/>
      <c r="J1392">
        <f t="shared" si="148"/>
        <v>5822</v>
      </c>
      <c r="K1392" t="str">
        <f t="shared" si="149"/>
        <v>褛</v>
      </c>
      <c r="L1392" t="str">
        <f t="shared" si="147"/>
        <v>褸</v>
      </c>
      <c r="M1392" t="str">
        <f t="shared" si="147"/>
        <v/>
      </c>
      <c r="O1392">
        <f t="shared" si="150"/>
        <v>5894</v>
      </c>
      <c r="P1392" t="str">
        <f t="shared" si="151"/>
        <v>餍</v>
      </c>
      <c r="Q1392" t="str">
        <f t="shared" si="152"/>
        <v>饜</v>
      </c>
      <c r="R1392" t="str">
        <f t="shared" si="153"/>
        <v/>
      </c>
      <c r="U1392">
        <f>MATCH(A1392,Table9[Index],0)</f>
        <v>2438</v>
      </c>
    </row>
    <row r="1393" spans="1:21" ht="15.75" thickBot="1" x14ac:dyDescent="0.3">
      <c r="A1393" s="2">
        <v>5824</v>
      </c>
      <c r="B1393" s="2" t="s">
        <v>5345</v>
      </c>
      <c r="C1393" s="2" t="s">
        <v>5346</v>
      </c>
      <c r="D1393" s="2"/>
      <c r="E1393" s="2">
        <v>5898</v>
      </c>
      <c r="F1393" s="2" t="s">
        <v>5408</v>
      </c>
      <c r="G1393" s="2" t="s">
        <v>5409</v>
      </c>
      <c r="H1393" s="2"/>
      <c r="J1393">
        <f t="shared" si="148"/>
        <v>5824</v>
      </c>
      <c r="K1393" t="str">
        <f t="shared" si="149"/>
        <v>谯</v>
      </c>
      <c r="L1393" t="str">
        <f t="shared" si="147"/>
        <v>譙</v>
      </c>
      <c r="M1393" t="str">
        <f t="shared" si="147"/>
        <v/>
      </c>
      <c r="O1393">
        <f t="shared" si="150"/>
        <v>5898</v>
      </c>
      <c r="P1393" t="str">
        <f t="shared" si="151"/>
        <v>辘</v>
      </c>
      <c r="Q1393" t="str">
        <f t="shared" si="152"/>
        <v>轆</v>
      </c>
      <c r="R1393" t="str">
        <f t="shared" si="153"/>
        <v/>
      </c>
      <c r="U1393">
        <f>MATCH(A1393,Table9[Index],0)</f>
        <v>2439</v>
      </c>
    </row>
    <row r="1394" spans="1:21" ht="15.75" thickBot="1" x14ac:dyDescent="0.3">
      <c r="A1394" s="2">
        <v>5825</v>
      </c>
      <c r="B1394" s="2" t="s">
        <v>5347</v>
      </c>
      <c r="C1394" s="2" t="s">
        <v>5348</v>
      </c>
      <c r="D1394" s="2"/>
      <c r="E1394" s="2">
        <v>5899</v>
      </c>
      <c r="F1394" s="2" t="s">
        <v>5410</v>
      </c>
      <c r="G1394" s="2" t="s">
        <v>5411</v>
      </c>
      <c r="H1394" s="2"/>
      <c r="J1394">
        <f t="shared" si="148"/>
        <v>5825</v>
      </c>
      <c r="K1394" t="str">
        <f t="shared" si="149"/>
        <v>谰</v>
      </c>
      <c r="L1394" t="str">
        <f t="shared" si="147"/>
        <v>讕</v>
      </c>
      <c r="M1394" t="str">
        <f t="shared" si="147"/>
        <v/>
      </c>
      <c r="O1394">
        <f t="shared" si="150"/>
        <v>5899</v>
      </c>
      <c r="P1394" t="str">
        <f t="shared" si="151"/>
        <v>龉</v>
      </c>
      <c r="Q1394" t="str">
        <f t="shared" si="152"/>
        <v>齬</v>
      </c>
      <c r="R1394" t="str">
        <f t="shared" si="153"/>
        <v/>
      </c>
      <c r="U1394">
        <f>MATCH(A1394,Table9[Index],0)</f>
        <v>2440</v>
      </c>
    </row>
    <row r="1395" spans="1:21" ht="15.75" thickBot="1" x14ac:dyDescent="0.3">
      <c r="A1395" s="2">
        <v>5826</v>
      </c>
      <c r="B1395" s="2" t="s">
        <v>5349</v>
      </c>
      <c r="C1395" s="2" t="s">
        <v>5350</v>
      </c>
      <c r="D1395" s="2"/>
      <c r="E1395" s="2">
        <v>5900</v>
      </c>
      <c r="F1395" s="2" t="s">
        <v>5412</v>
      </c>
      <c r="G1395" s="2" t="s">
        <v>5413</v>
      </c>
      <c r="H1395" s="2"/>
      <c r="J1395">
        <f t="shared" si="148"/>
        <v>5826</v>
      </c>
      <c r="K1395" t="str">
        <f t="shared" si="149"/>
        <v>谲</v>
      </c>
      <c r="L1395" t="str">
        <f t="shared" si="147"/>
        <v>譎</v>
      </c>
      <c r="M1395" t="str">
        <f t="shared" si="147"/>
        <v/>
      </c>
      <c r="O1395">
        <f t="shared" si="150"/>
        <v>5900</v>
      </c>
      <c r="P1395" t="str">
        <f t="shared" si="151"/>
        <v>龊</v>
      </c>
      <c r="Q1395" t="str">
        <f t="shared" si="152"/>
        <v>齪</v>
      </c>
      <c r="R1395" t="str">
        <f t="shared" si="153"/>
        <v/>
      </c>
      <c r="U1395">
        <f>MATCH(A1395,Table9[Index],0)</f>
        <v>2441</v>
      </c>
    </row>
    <row r="1396" spans="1:21" ht="15.75" thickBot="1" x14ac:dyDescent="0.3">
      <c r="A1396" s="2">
        <v>5829</v>
      </c>
      <c r="B1396" s="2" t="s">
        <v>5351</v>
      </c>
      <c r="C1396" s="2" t="s">
        <v>5352</v>
      </c>
      <c r="D1396" s="2"/>
      <c r="E1396" s="2">
        <v>5901</v>
      </c>
      <c r="F1396" s="2" t="s">
        <v>5414</v>
      </c>
      <c r="G1396" s="2" t="s">
        <v>5415</v>
      </c>
      <c r="H1396" s="2"/>
      <c r="J1396">
        <f t="shared" si="148"/>
        <v>5829</v>
      </c>
      <c r="K1396" t="str">
        <f t="shared" si="149"/>
        <v>鹛</v>
      </c>
      <c r="L1396" t="str">
        <f t="shared" si="147"/>
        <v>鶥</v>
      </c>
      <c r="M1396" t="str">
        <f t="shared" si="147"/>
        <v/>
      </c>
      <c r="O1396">
        <f t="shared" si="150"/>
        <v>5901</v>
      </c>
      <c r="P1396" t="str">
        <f t="shared" si="151"/>
        <v>觑</v>
      </c>
      <c r="Q1396" t="str">
        <f t="shared" si="152"/>
        <v>覷</v>
      </c>
      <c r="R1396" t="str">
        <f t="shared" si="153"/>
        <v/>
      </c>
      <c r="U1396">
        <f>MATCH(A1396,Table9[Index],0)</f>
        <v>2442</v>
      </c>
    </row>
    <row r="1397" spans="1:21" ht="15.75" thickBot="1" x14ac:dyDescent="0.3">
      <c r="A1397" s="2">
        <v>5831</v>
      </c>
      <c r="B1397" s="2" t="s">
        <v>5353</v>
      </c>
      <c r="C1397" s="2" t="s">
        <v>5354</v>
      </c>
      <c r="D1397" s="2"/>
      <c r="E1397" s="2">
        <v>5908</v>
      </c>
      <c r="F1397" s="2" t="s">
        <v>5416</v>
      </c>
      <c r="G1397" s="2" t="s">
        <v>5417</v>
      </c>
      <c r="H1397" s="2"/>
      <c r="J1397">
        <f t="shared" si="148"/>
        <v>5831</v>
      </c>
      <c r="K1397" t="str">
        <f t="shared" si="149"/>
        <v>嫱</v>
      </c>
      <c r="L1397" t="str">
        <f t="shared" si="147"/>
        <v>嬙</v>
      </c>
      <c r="M1397" t="str">
        <f t="shared" si="147"/>
        <v/>
      </c>
      <c r="O1397">
        <f t="shared" si="150"/>
        <v>5908</v>
      </c>
      <c r="P1397" t="str">
        <f t="shared" si="151"/>
        <v>颙</v>
      </c>
      <c r="Q1397" t="str">
        <f t="shared" si="152"/>
        <v>顒</v>
      </c>
      <c r="R1397" t="str">
        <f t="shared" si="153"/>
        <v/>
      </c>
      <c r="U1397">
        <f>MATCH(A1397,Table9[Index],0)</f>
        <v>2443</v>
      </c>
    </row>
    <row r="1398" spans="1:21" ht="15.75" thickBot="1" x14ac:dyDescent="0.3">
      <c r="A1398" s="2">
        <v>5840</v>
      </c>
      <c r="B1398" s="2" t="s">
        <v>5355</v>
      </c>
      <c r="C1398" s="2" t="s">
        <v>5356</v>
      </c>
      <c r="D1398" s="2"/>
      <c r="E1398" s="2">
        <v>5915</v>
      </c>
      <c r="F1398" s="2" t="s">
        <v>5418</v>
      </c>
      <c r="G1398" s="2" t="s">
        <v>5419</v>
      </c>
      <c r="H1398" s="2"/>
      <c r="J1398">
        <f t="shared" si="148"/>
        <v>5840</v>
      </c>
      <c r="K1398" t="str">
        <f t="shared" si="149"/>
        <v>鹜</v>
      </c>
      <c r="L1398" t="str">
        <f t="shared" si="147"/>
        <v>鶩</v>
      </c>
      <c r="M1398" t="str">
        <f t="shared" si="147"/>
        <v/>
      </c>
      <c r="O1398">
        <f t="shared" si="150"/>
        <v>5915</v>
      </c>
      <c r="P1398" t="str">
        <f t="shared" si="151"/>
        <v>踬</v>
      </c>
      <c r="Q1398" t="str">
        <f t="shared" si="152"/>
        <v>躓</v>
      </c>
      <c r="R1398" t="str">
        <f t="shared" si="153"/>
        <v/>
      </c>
      <c r="U1398">
        <f>MATCH(A1398,Table9[Index],0)</f>
        <v>2444</v>
      </c>
    </row>
    <row r="1399" spans="1:21" ht="15.75" thickBot="1" x14ac:dyDescent="0.3">
      <c r="A1399" s="2">
        <v>5841</v>
      </c>
      <c r="B1399" s="2" t="s">
        <v>5357</v>
      </c>
      <c r="C1399" s="2" t="s">
        <v>5358</v>
      </c>
      <c r="D1399" s="2"/>
      <c r="E1399" s="2">
        <v>5917</v>
      </c>
      <c r="F1399" s="2" t="s">
        <v>5420</v>
      </c>
      <c r="G1399" s="2" t="s">
        <v>5421</v>
      </c>
      <c r="H1399" s="2"/>
      <c r="J1399">
        <f t="shared" si="148"/>
        <v>5841</v>
      </c>
      <c r="K1399" t="str">
        <f t="shared" si="149"/>
        <v>骠</v>
      </c>
      <c r="L1399" t="str">
        <f t="shared" si="147"/>
        <v>驃</v>
      </c>
      <c r="M1399" t="str">
        <f t="shared" si="147"/>
        <v/>
      </c>
      <c r="O1399">
        <f t="shared" si="150"/>
        <v>5917</v>
      </c>
      <c r="P1399" t="str">
        <f t="shared" si="151"/>
        <v>踯</v>
      </c>
      <c r="Q1399" t="str">
        <f t="shared" si="152"/>
        <v>躑</v>
      </c>
      <c r="R1399" t="str">
        <f t="shared" si="153"/>
        <v/>
      </c>
      <c r="U1399">
        <f>MATCH(A1399,Table9[Index],0)</f>
        <v>2445</v>
      </c>
    </row>
    <row r="1400" spans="1:21" ht="15.75" thickBot="1" x14ac:dyDescent="0.3">
      <c r="A1400" s="2">
        <v>5842</v>
      </c>
      <c r="B1400" s="2" t="s">
        <v>5359</v>
      </c>
      <c r="C1400" s="2" t="s">
        <v>5360</v>
      </c>
      <c r="D1400" s="2"/>
      <c r="E1400" s="2">
        <v>5921</v>
      </c>
      <c r="F1400" s="2" t="s">
        <v>5422</v>
      </c>
      <c r="G1400" s="2" t="s">
        <v>5423</v>
      </c>
      <c r="H1400" s="2"/>
      <c r="J1400">
        <f t="shared" si="148"/>
        <v>5842</v>
      </c>
      <c r="K1400" t="str">
        <f t="shared" si="149"/>
        <v>缥</v>
      </c>
      <c r="L1400" t="str">
        <f t="shared" si="147"/>
        <v>縹</v>
      </c>
      <c r="M1400" t="str">
        <f t="shared" si="147"/>
        <v/>
      </c>
      <c r="O1400">
        <f t="shared" si="150"/>
        <v>5921</v>
      </c>
      <c r="P1400" t="str">
        <f t="shared" si="151"/>
        <v>蝾</v>
      </c>
      <c r="Q1400" t="str">
        <f t="shared" si="152"/>
        <v>蠑</v>
      </c>
      <c r="R1400" t="str">
        <f t="shared" si="153"/>
        <v/>
      </c>
      <c r="U1400">
        <f>MATCH(A1400,Table9[Index],0)</f>
        <v>2446</v>
      </c>
    </row>
    <row r="1401" spans="1:21" ht="15.75" thickBot="1" x14ac:dyDescent="0.3">
      <c r="A1401" s="2">
        <v>5843</v>
      </c>
      <c r="B1401" s="2" t="s">
        <v>5361</v>
      </c>
      <c r="C1401" s="2" t="s">
        <v>5362</v>
      </c>
      <c r="D1401" s="2"/>
      <c r="E1401" s="2">
        <v>5928</v>
      </c>
      <c r="F1401" s="2" t="s">
        <v>5424</v>
      </c>
      <c r="G1401" s="2" t="s">
        <v>5425</v>
      </c>
      <c r="H1401" s="2"/>
      <c r="J1401">
        <f t="shared" si="148"/>
        <v>5843</v>
      </c>
      <c r="K1401" t="str">
        <f t="shared" si="149"/>
        <v>缦</v>
      </c>
      <c r="L1401" t="str">
        <f t="shared" si="147"/>
        <v>縵</v>
      </c>
      <c r="M1401" t="str">
        <f t="shared" si="147"/>
        <v/>
      </c>
      <c r="O1401">
        <f t="shared" si="150"/>
        <v>5928</v>
      </c>
      <c r="P1401" t="str">
        <f t="shared" si="151"/>
        <v>蝼</v>
      </c>
      <c r="Q1401" t="str">
        <f t="shared" si="152"/>
        <v>螻</v>
      </c>
      <c r="R1401" t="str">
        <f t="shared" si="153"/>
        <v/>
      </c>
      <c r="U1401">
        <f>MATCH(A1401,Table9[Index],0)</f>
        <v>2447</v>
      </c>
    </row>
    <row r="1402" spans="1:21" ht="15.75" thickBot="1" x14ac:dyDescent="0.3">
      <c r="A1402" s="2">
        <v>5844</v>
      </c>
      <c r="B1402" s="2" t="s">
        <v>5363</v>
      </c>
      <c r="C1402" s="2" t="s">
        <v>5364</v>
      </c>
      <c r="D1402" s="2"/>
      <c r="E1402" s="2">
        <v>5931</v>
      </c>
      <c r="F1402" s="2" t="s">
        <v>5426</v>
      </c>
      <c r="G1402" s="2" t="s">
        <v>5427</v>
      </c>
      <c r="H1402" s="2"/>
      <c r="J1402">
        <f t="shared" si="148"/>
        <v>5844</v>
      </c>
      <c r="K1402" t="str">
        <f t="shared" si="149"/>
        <v>缧</v>
      </c>
      <c r="L1402" t="str">
        <f t="shared" si="147"/>
        <v>縲</v>
      </c>
      <c r="M1402" t="str">
        <f t="shared" si="147"/>
        <v/>
      </c>
      <c r="O1402">
        <f t="shared" si="150"/>
        <v>5931</v>
      </c>
      <c r="P1402" t="str">
        <f t="shared" si="151"/>
        <v>颚</v>
      </c>
      <c r="Q1402" t="str">
        <f t="shared" si="152"/>
        <v>顎</v>
      </c>
      <c r="R1402" t="str">
        <f t="shared" si="153"/>
        <v/>
      </c>
      <c r="U1402">
        <f>MATCH(A1402,Table9[Index],0)</f>
        <v>2448</v>
      </c>
    </row>
    <row r="1403" spans="1:21" ht="15.75" thickBot="1" x14ac:dyDescent="0.3">
      <c r="A1403" s="2">
        <v>5845</v>
      </c>
      <c r="B1403" s="2" t="s">
        <v>5365</v>
      </c>
      <c r="C1403" s="2" t="s">
        <v>5366</v>
      </c>
      <c r="D1403" s="2"/>
      <c r="E1403" s="2">
        <v>5935</v>
      </c>
      <c r="F1403" s="2" t="s">
        <v>5428</v>
      </c>
      <c r="G1403" s="2" t="s">
        <v>5429</v>
      </c>
      <c r="H1403" s="2"/>
      <c r="J1403">
        <f t="shared" si="148"/>
        <v>5845</v>
      </c>
      <c r="K1403" t="str">
        <f t="shared" si="149"/>
        <v>缨</v>
      </c>
      <c r="L1403" t="str">
        <f t="shared" si="147"/>
        <v>纓</v>
      </c>
      <c r="M1403" t="str">
        <f t="shared" si="147"/>
        <v/>
      </c>
      <c r="O1403">
        <f t="shared" si="150"/>
        <v>5935</v>
      </c>
      <c r="P1403" t="str">
        <f t="shared" si="151"/>
        <v>噜</v>
      </c>
      <c r="Q1403" t="str">
        <f t="shared" si="152"/>
        <v>嚕</v>
      </c>
      <c r="R1403" t="str">
        <f t="shared" si="153"/>
        <v/>
      </c>
      <c r="U1403">
        <f>MATCH(A1403,Table9[Index],0)</f>
        <v>2449</v>
      </c>
    </row>
    <row r="1404" spans="1:21" ht="15.75" thickBot="1" x14ac:dyDescent="0.3">
      <c r="A1404" s="2">
        <v>5846</v>
      </c>
      <c r="B1404" s="2" t="s">
        <v>5367</v>
      </c>
      <c r="C1404" s="2" t="s">
        <v>5368</v>
      </c>
      <c r="D1404" s="2"/>
      <c r="E1404" s="2">
        <v>5938</v>
      </c>
      <c r="F1404" s="2" t="s">
        <v>5430</v>
      </c>
      <c r="G1404" s="2" t="s">
        <v>5431</v>
      </c>
      <c r="H1404" s="2"/>
      <c r="J1404">
        <f t="shared" si="148"/>
        <v>5846</v>
      </c>
      <c r="K1404" t="str">
        <f t="shared" si="149"/>
        <v>骢</v>
      </c>
      <c r="L1404" t="str">
        <f t="shared" si="147"/>
        <v>驄</v>
      </c>
      <c r="M1404" t="str">
        <f t="shared" si="147"/>
        <v/>
      </c>
      <c r="O1404">
        <f t="shared" si="150"/>
        <v>5938</v>
      </c>
      <c r="P1404" t="str">
        <f t="shared" si="151"/>
        <v>颛</v>
      </c>
      <c r="Q1404" t="str">
        <f t="shared" si="152"/>
        <v>顓</v>
      </c>
      <c r="R1404" t="str">
        <f t="shared" si="153"/>
        <v/>
      </c>
      <c r="U1404">
        <f>MATCH(A1404,Table9[Index],0)</f>
        <v>2450</v>
      </c>
    </row>
    <row r="1405" spans="1:21" ht="15.75" thickBot="1" x14ac:dyDescent="0.3">
      <c r="A1405" s="2">
        <v>5847</v>
      </c>
      <c r="B1405" s="2" t="s">
        <v>5369</v>
      </c>
      <c r="C1405" s="2" t="s">
        <v>5370</v>
      </c>
      <c r="D1405" s="2"/>
      <c r="E1405" s="2">
        <v>5946</v>
      </c>
      <c r="F1405" s="2" t="s">
        <v>5432</v>
      </c>
      <c r="G1405" s="2" t="s">
        <v>5433</v>
      </c>
      <c r="H1405" s="2"/>
      <c r="J1405">
        <f t="shared" si="148"/>
        <v>5847</v>
      </c>
      <c r="K1405" t="str">
        <f t="shared" si="149"/>
        <v>缪</v>
      </c>
      <c r="L1405" t="str">
        <f t="shared" si="147"/>
        <v>繆</v>
      </c>
      <c r="M1405" t="str">
        <f t="shared" si="147"/>
        <v/>
      </c>
      <c r="O1405">
        <f t="shared" si="150"/>
        <v>5946</v>
      </c>
      <c r="P1405" t="str">
        <f t="shared" si="151"/>
        <v>镊</v>
      </c>
      <c r="Q1405" t="str">
        <f t="shared" si="152"/>
        <v>鑷</v>
      </c>
      <c r="R1405" t="str">
        <f t="shared" si="153"/>
        <v/>
      </c>
      <c r="U1405">
        <f>MATCH(A1405,Table9[Index],0)</f>
        <v>2451</v>
      </c>
    </row>
    <row r="1406" spans="1:21" ht="15.75" thickBot="1" x14ac:dyDescent="0.3">
      <c r="A1406" s="2">
        <v>5848</v>
      </c>
      <c r="B1406" s="2" t="s">
        <v>5371</v>
      </c>
      <c r="C1406" s="2" t="s">
        <v>5372</v>
      </c>
      <c r="D1406" s="2"/>
      <c r="E1406" s="2">
        <v>5947</v>
      </c>
      <c r="F1406" s="2" t="s">
        <v>5434</v>
      </c>
      <c r="G1406" s="2" t="s">
        <v>5435</v>
      </c>
      <c r="H1406" s="2"/>
      <c r="J1406">
        <f t="shared" si="148"/>
        <v>5848</v>
      </c>
      <c r="K1406" t="str">
        <f t="shared" si="149"/>
        <v>缫</v>
      </c>
      <c r="L1406" t="str">
        <f t="shared" si="147"/>
        <v>繅</v>
      </c>
      <c r="M1406" t="str">
        <f t="shared" si="147"/>
        <v/>
      </c>
      <c r="O1406">
        <f t="shared" si="150"/>
        <v>5947</v>
      </c>
      <c r="P1406" t="str">
        <f t="shared" si="151"/>
        <v>镉</v>
      </c>
      <c r="Q1406" t="str">
        <f t="shared" si="152"/>
        <v>鎘</v>
      </c>
      <c r="R1406" t="str">
        <f t="shared" si="153"/>
        <v/>
      </c>
      <c r="U1406">
        <f>MATCH(A1406,Table9[Index],0)</f>
        <v>2452</v>
      </c>
    </row>
    <row r="1407" spans="1:21" ht="15.75" thickBot="1" x14ac:dyDescent="0.3">
      <c r="A1407" s="2">
        <v>5850</v>
      </c>
      <c r="B1407" s="2" t="s">
        <v>5373</v>
      </c>
      <c r="C1407" s="2" t="s">
        <v>5374</v>
      </c>
      <c r="D1407" s="2"/>
      <c r="E1407" s="2">
        <v>5948</v>
      </c>
      <c r="F1407" s="2" t="s">
        <v>5436</v>
      </c>
      <c r="G1407" s="2" t="s">
        <v>5437</v>
      </c>
      <c r="H1407" s="2"/>
      <c r="J1407">
        <f t="shared" si="148"/>
        <v>5850</v>
      </c>
      <c r="K1407" t="str">
        <f t="shared" si="149"/>
        <v>耧</v>
      </c>
      <c r="L1407" t="str">
        <f t="shared" ref="L1407:M1470" si="154">IF(ISBLANK(C1407),"",  IF(LEN(C1407)&gt;=3,MID(C1407,2,LEN(C1407)-2),C1407))</f>
        <v>耬</v>
      </c>
      <c r="M1407" t="str">
        <f t="shared" si="154"/>
        <v/>
      </c>
      <c r="O1407">
        <f t="shared" si="150"/>
        <v>5948</v>
      </c>
      <c r="P1407" t="str">
        <f t="shared" si="151"/>
        <v>镌</v>
      </c>
      <c r="Q1407" t="str">
        <f t="shared" si="152"/>
        <v>鎸</v>
      </c>
      <c r="R1407" t="str">
        <f t="shared" si="153"/>
        <v/>
      </c>
      <c r="U1407">
        <f>MATCH(A1407,Table9[Index],0)</f>
        <v>2453</v>
      </c>
    </row>
    <row r="1408" spans="1:21" ht="15.75" thickBot="1" x14ac:dyDescent="0.3">
      <c r="A1408" s="2">
        <v>5854</v>
      </c>
      <c r="B1408" s="2" t="s">
        <v>5375</v>
      </c>
      <c r="C1408" s="2" t="s">
        <v>5376</v>
      </c>
      <c r="D1408" s="2"/>
      <c r="E1408" s="2">
        <v>5949</v>
      </c>
      <c r="F1408" s="2" t="s">
        <v>5438</v>
      </c>
      <c r="G1408" s="2" t="s">
        <v>5439</v>
      </c>
      <c r="H1408" s="2"/>
      <c r="J1408">
        <f t="shared" si="148"/>
        <v>5854</v>
      </c>
      <c r="K1408" t="str">
        <f t="shared" si="149"/>
        <v>璎</v>
      </c>
      <c r="L1408" t="str">
        <f t="shared" si="154"/>
        <v>瓔</v>
      </c>
      <c r="M1408" t="str">
        <f t="shared" si="154"/>
        <v/>
      </c>
      <c r="O1408">
        <f t="shared" si="150"/>
        <v>5949</v>
      </c>
      <c r="P1408" t="str">
        <f t="shared" si="151"/>
        <v>镍</v>
      </c>
      <c r="Q1408" t="str">
        <f t="shared" si="152"/>
        <v>鎳</v>
      </c>
      <c r="R1408" t="str">
        <f t="shared" si="153"/>
        <v/>
      </c>
      <c r="U1408">
        <f>MATCH(A1408,Table9[Index],0)</f>
        <v>2454</v>
      </c>
    </row>
    <row r="1409" spans="1:21" ht="15.75" thickBot="1" x14ac:dyDescent="0.3">
      <c r="A1409" s="2">
        <v>5857</v>
      </c>
      <c r="B1409" s="2" t="s">
        <v>5377</v>
      </c>
      <c r="C1409" s="2"/>
      <c r="D1409" s="2" t="s">
        <v>5378</v>
      </c>
      <c r="E1409" s="2">
        <v>5950</v>
      </c>
      <c r="F1409" s="2" t="s">
        <v>5440</v>
      </c>
      <c r="G1409" s="2" t="s">
        <v>5441</v>
      </c>
      <c r="H1409" s="2"/>
      <c r="J1409">
        <f t="shared" si="148"/>
        <v>5857</v>
      </c>
      <c r="K1409" t="str">
        <f t="shared" si="149"/>
        <v>璇</v>
      </c>
      <c r="L1409" t="str">
        <f t="shared" si="154"/>
        <v/>
      </c>
      <c r="M1409" t="str">
        <f t="shared" si="154"/>
        <v>璿</v>
      </c>
      <c r="O1409">
        <f t="shared" si="150"/>
        <v>5950</v>
      </c>
      <c r="P1409" t="str">
        <f t="shared" si="151"/>
        <v>镏</v>
      </c>
      <c r="Q1409" t="str">
        <f t="shared" si="152"/>
        <v>鎦</v>
      </c>
      <c r="R1409" t="str">
        <f t="shared" si="153"/>
        <v/>
      </c>
      <c r="U1409">
        <f>MATCH(A1409,Table9[Index],0)</f>
        <v>2455</v>
      </c>
    </row>
    <row r="1410" spans="1:21" ht="15.75" thickBot="1" x14ac:dyDescent="0.3">
      <c r="A1410" s="2">
        <v>5859</v>
      </c>
      <c r="B1410" s="2" t="s">
        <v>5379</v>
      </c>
      <c r="C1410" s="2"/>
      <c r="D1410" s="2" t="s">
        <v>5380</v>
      </c>
      <c r="E1410" s="2">
        <v>5951</v>
      </c>
      <c r="F1410" s="2" t="s">
        <v>5442</v>
      </c>
      <c r="G1410" s="2" t="s">
        <v>5443</v>
      </c>
      <c r="H1410" s="2"/>
      <c r="J1410">
        <f t="shared" si="148"/>
        <v>5859</v>
      </c>
      <c r="K1410" t="str">
        <f t="shared" si="149"/>
        <v>髯</v>
      </c>
      <c r="L1410" t="str">
        <f t="shared" si="154"/>
        <v/>
      </c>
      <c r="M1410" t="str">
        <f t="shared" si="154"/>
        <v>髥</v>
      </c>
      <c r="O1410">
        <f t="shared" si="150"/>
        <v>5951</v>
      </c>
      <c r="P1410" t="str">
        <f t="shared" si="151"/>
        <v>镒</v>
      </c>
      <c r="Q1410" t="str">
        <f t="shared" si="152"/>
        <v>鎰</v>
      </c>
      <c r="R1410" t="str">
        <f t="shared" si="153"/>
        <v/>
      </c>
      <c r="U1410">
        <f>MATCH(A1410,Table9[Index],0)</f>
        <v>2456</v>
      </c>
    </row>
    <row r="1411" spans="1:21" ht="15.75" thickBot="1" x14ac:dyDescent="0.3">
      <c r="A1411" s="2">
        <v>5861</v>
      </c>
      <c r="B1411" s="2" t="s">
        <v>5381</v>
      </c>
      <c r="C1411" s="2" t="s">
        <v>5382</v>
      </c>
      <c r="D1411" s="2"/>
      <c r="E1411" s="2">
        <v>5952</v>
      </c>
      <c r="F1411" s="2" t="s">
        <v>5444</v>
      </c>
      <c r="G1411" s="2" t="s">
        <v>5445</v>
      </c>
      <c r="H1411" s="2"/>
      <c r="J1411">
        <f t="shared" ref="J1411:J1474" si="155">IF(ISBLANK(A1411),"",A1411)</f>
        <v>5861</v>
      </c>
      <c r="K1411" t="str">
        <f t="shared" ref="K1411:K1474" si="156">IF(ISBLANK(B1411),"",B1411)</f>
        <v>撷</v>
      </c>
      <c r="L1411" t="str">
        <f t="shared" si="154"/>
        <v>擷</v>
      </c>
      <c r="M1411" t="str">
        <f t="shared" si="154"/>
        <v/>
      </c>
      <c r="O1411">
        <f t="shared" ref="O1411:O1474" si="157">IF(ISBLANK(E1411),"",E1411)</f>
        <v>5952</v>
      </c>
      <c r="P1411" t="str">
        <f t="shared" ref="P1411:P1474" si="158">IF(ISBLANK(F1411),"",F1411)</f>
        <v>镓</v>
      </c>
      <c r="Q1411" t="str">
        <f t="shared" ref="Q1411:Q1474" si="159">IF(ISBLANK(G1411),"",  IF(LEN(G1411)&gt;=3,MID(G1411,2,LEN(G1411)-2),G1411))</f>
        <v>鎵</v>
      </c>
      <c r="R1411" t="str">
        <f t="shared" ref="R1411:R1474" si="160">IF(ISBLANK(H1411),"",  IF(LEN(H1411)&gt;=3,MID(H1411,2,LEN(H1411)-2),H1411))</f>
        <v/>
      </c>
      <c r="U1411">
        <f>MATCH(A1411,Table9[Index],0)</f>
        <v>2457</v>
      </c>
    </row>
    <row r="1412" spans="1:21" ht="15.75" thickBot="1" x14ac:dyDescent="0.3">
      <c r="A1412" s="2">
        <v>5864</v>
      </c>
      <c r="B1412" s="2" t="s">
        <v>5383</v>
      </c>
      <c r="C1412" s="2" t="s">
        <v>5384</v>
      </c>
      <c r="D1412" s="2"/>
      <c r="E1412" s="2">
        <v>5953</v>
      </c>
      <c r="F1412" s="2" t="s">
        <v>5446</v>
      </c>
      <c r="G1412" s="2" t="s">
        <v>5447</v>
      </c>
      <c r="H1412" s="2"/>
      <c r="J1412">
        <f t="shared" si="155"/>
        <v>5864</v>
      </c>
      <c r="K1412" t="str">
        <f t="shared" si="156"/>
        <v>撸</v>
      </c>
      <c r="L1412" t="str">
        <f t="shared" si="154"/>
        <v>擼</v>
      </c>
      <c r="M1412" t="str">
        <f t="shared" si="154"/>
        <v/>
      </c>
      <c r="O1412">
        <f t="shared" si="157"/>
        <v>5953</v>
      </c>
      <c r="P1412" t="str">
        <f t="shared" si="158"/>
        <v>镔</v>
      </c>
      <c r="Q1412" t="str">
        <f t="shared" si="159"/>
        <v>鑌</v>
      </c>
      <c r="R1412" t="str">
        <f t="shared" si="160"/>
        <v/>
      </c>
      <c r="U1412">
        <f>MATCH(A1412,Table9[Index],0)</f>
        <v>2458</v>
      </c>
    </row>
    <row r="1413" spans="1:21" ht="15.75" thickBot="1" x14ac:dyDescent="0.3">
      <c r="A1413" s="2">
        <v>5867</v>
      </c>
      <c r="B1413" s="2" t="s">
        <v>5385</v>
      </c>
      <c r="C1413" s="2" t="s">
        <v>5386</v>
      </c>
      <c r="D1413" s="2"/>
      <c r="E1413" s="2">
        <v>5956</v>
      </c>
      <c r="F1413" s="2" t="s">
        <v>5448</v>
      </c>
      <c r="G1413" s="2" t="s">
        <v>5449</v>
      </c>
      <c r="H1413" s="2"/>
      <c r="J1413">
        <f t="shared" si="155"/>
        <v>5867</v>
      </c>
      <c r="K1413" t="str">
        <f t="shared" si="156"/>
        <v>撺</v>
      </c>
      <c r="L1413" t="str">
        <f t="shared" si="154"/>
        <v>攛</v>
      </c>
      <c r="M1413" t="str">
        <f t="shared" si="154"/>
        <v/>
      </c>
      <c r="O1413">
        <f t="shared" si="157"/>
        <v>5956</v>
      </c>
      <c r="P1413" t="str">
        <f t="shared" si="158"/>
        <v>篑</v>
      </c>
      <c r="Q1413" t="str">
        <f t="shared" si="159"/>
        <v>簣</v>
      </c>
      <c r="R1413" t="str">
        <f t="shared" si="160"/>
        <v/>
      </c>
      <c r="U1413">
        <f>MATCH(A1413,Table9[Index],0)</f>
        <v>2459</v>
      </c>
    </row>
    <row r="1414" spans="1:21" ht="15.75" thickBot="1" x14ac:dyDescent="0.3">
      <c r="A1414" s="2">
        <v>5869</v>
      </c>
      <c r="B1414" s="2" t="s">
        <v>5387</v>
      </c>
      <c r="C1414" s="2" t="s">
        <v>5388</v>
      </c>
      <c r="D1414" s="2"/>
      <c r="E1414" s="2">
        <v>5965</v>
      </c>
      <c r="F1414" s="2" t="s">
        <v>5450</v>
      </c>
      <c r="G1414" s="2" t="s">
        <v>5451</v>
      </c>
      <c r="H1414" s="2"/>
      <c r="J1414">
        <f t="shared" si="155"/>
        <v>5869</v>
      </c>
      <c r="K1414" t="str">
        <f t="shared" si="156"/>
        <v>聩</v>
      </c>
      <c r="L1414" t="str">
        <f t="shared" si="154"/>
        <v>聵</v>
      </c>
      <c r="M1414" t="str">
        <f t="shared" si="154"/>
        <v/>
      </c>
      <c r="O1414">
        <f t="shared" si="157"/>
        <v>5965</v>
      </c>
      <c r="P1414" t="str">
        <f t="shared" si="158"/>
        <v>鹞</v>
      </c>
      <c r="Q1414" t="str">
        <f t="shared" si="159"/>
        <v>鷂</v>
      </c>
      <c r="R1414" t="str">
        <f t="shared" si="160"/>
        <v/>
      </c>
      <c r="U1414">
        <f>MATCH(A1414,Table9[Index],0)</f>
        <v>2460</v>
      </c>
    </row>
    <row r="1415" spans="1:21" ht="15.75" thickBot="1" x14ac:dyDescent="0.3">
      <c r="A1415" s="2">
        <v>5870</v>
      </c>
      <c r="B1415" s="2" t="s">
        <v>5389</v>
      </c>
      <c r="C1415" s="2" t="s">
        <v>5390</v>
      </c>
      <c r="D1415" s="2"/>
      <c r="E1415" s="2">
        <v>5966</v>
      </c>
      <c r="F1415" s="2" t="s">
        <v>5452</v>
      </c>
      <c r="G1415" s="2"/>
      <c r="H1415" s="2" t="s">
        <v>5453</v>
      </c>
      <c r="J1415">
        <f t="shared" si="155"/>
        <v>5870</v>
      </c>
      <c r="K1415" t="str">
        <f t="shared" si="156"/>
        <v>觐</v>
      </c>
      <c r="L1415" t="str">
        <f t="shared" si="154"/>
        <v>覲</v>
      </c>
      <c r="M1415" t="str">
        <f t="shared" si="154"/>
        <v/>
      </c>
      <c r="O1415">
        <f t="shared" si="157"/>
        <v>5966</v>
      </c>
      <c r="P1415" t="str">
        <f t="shared" si="158"/>
        <v>膘</v>
      </c>
      <c r="Q1415" t="str">
        <f t="shared" si="159"/>
        <v/>
      </c>
      <c r="R1415" t="str">
        <f t="shared" si="160"/>
        <v>臕</v>
      </c>
      <c r="U1415">
        <f>MATCH(A1415,Table9[Index],0)</f>
        <v>2461</v>
      </c>
    </row>
    <row r="1416" spans="1:21" ht="15.75" thickBot="1" x14ac:dyDescent="0.3">
      <c r="A1416" s="2">
        <v>5871</v>
      </c>
      <c r="B1416" s="2" t="s">
        <v>5391</v>
      </c>
      <c r="C1416" s="2" t="s">
        <v>5392</v>
      </c>
      <c r="D1416" s="2"/>
      <c r="E1416" s="2">
        <v>5968</v>
      </c>
      <c r="F1416" s="2" t="s">
        <v>5454</v>
      </c>
      <c r="G1416" s="2" t="s">
        <v>5455</v>
      </c>
      <c r="H1416" s="2" t="s">
        <v>5456</v>
      </c>
      <c r="J1416">
        <f t="shared" si="155"/>
        <v>5871</v>
      </c>
      <c r="K1416" t="str">
        <f t="shared" si="156"/>
        <v>鞑</v>
      </c>
      <c r="L1416" t="str">
        <f t="shared" si="154"/>
        <v>韃</v>
      </c>
      <c r="M1416" t="str">
        <f t="shared" si="154"/>
        <v/>
      </c>
      <c r="O1416">
        <f t="shared" si="157"/>
        <v>5968</v>
      </c>
      <c r="P1416" t="str">
        <f t="shared" si="158"/>
        <v>鲠</v>
      </c>
      <c r="Q1416" t="str">
        <f t="shared" si="159"/>
        <v>鯁</v>
      </c>
      <c r="R1416" t="str">
        <f t="shared" si="160"/>
        <v>骾</v>
      </c>
      <c r="U1416">
        <f>MATCH(A1416,Table9[Index],0)</f>
        <v>2462</v>
      </c>
    </row>
    <row r="1417" spans="1:21" ht="15.75" thickBot="1" x14ac:dyDescent="0.3">
      <c r="A1417" s="2">
        <v>5873</v>
      </c>
      <c r="B1417" s="2" t="s">
        <v>5393</v>
      </c>
      <c r="C1417" s="2" t="s">
        <v>5394</v>
      </c>
      <c r="D1417" s="2"/>
      <c r="E1417" s="2">
        <v>5969</v>
      </c>
      <c r="F1417" s="2" t="s">
        <v>5457</v>
      </c>
      <c r="G1417" s="2" t="s">
        <v>5458</v>
      </c>
      <c r="H1417" s="2"/>
      <c r="J1417">
        <f t="shared" si="155"/>
        <v>5873</v>
      </c>
      <c r="K1417" t="str">
        <f t="shared" si="156"/>
        <v>鞒</v>
      </c>
      <c r="L1417" t="str">
        <f t="shared" si="154"/>
        <v>鞽</v>
      </c>
      <c r="M1417" t="str">
        <f t="shared" si="154"/>
        <v/>
      </c>
      <c r="O1417">
        <f t="shared" si="157"/>
        <v>5969</v>
      </c>
      <c r="P1417" t="str">
        <f t="shared" si="158"/>
        <v>鲡</v>
      </c>
      <c r="Q1417" t="str">
        <f t="shared" si="159"/>
        <v>鱺</v>
      </c>
      <c r="R1417" t="str">
        <f t="shared" si="160"/>
        <v/>
      </c>
      <c r="U1417">
        <f>MATCH(A1417,Table9[Index],0)</f>
        <v>2463</v>
      </c>
    </row>
    <row r="1418" spans="1:21" ht="15.75" thickBot="1" x14ac:dyDescent="0.3">
      <c r="A1418" s="2">
        <v>5881</v>
      </c>
      <c r="B1418" s="2" t="s">
        <v>5395</v>
      </c>
      <c r="C1418" s="2" t="s">
        <v>5396</v>
      </c>
      <c r="D1418" s="2"/>
      <c r="E1418" s="2">
        <v>5970</v>
      </c>
      <c r="F1418" s="2" t="s">
        <v>5459</v>
      </c>
      <c r="G1418" s="2" t="s">
        <v>5460</v>
      </c>
      <c r="H1418" s="2"/>
      <c r="J1418">
        <f t="shared" si="155"/>
        <v>5881</v>
      </c>
      <c r="K1418" t="str">
        <f t="shared" si="156"/>
        <v>蕲</v>
      </c>
      <c r="L1418" t="str">
        <f t="shared" si="154"/>
        <v>蘄</v>
      </c>
      <c r="M1418" t="str">
        <f t="shared" si="154"/>
        <v/>
      </c>
      <c r="O1418">
        <f t="shared" si="157"/>
        <v>5970</v>
      </c>
      <c r="P1418" t="str">
        <f t="shared" si="158"/>
        <v>鲢</v>
      </c>
      <c r="Q1418" t="str">
        <f t="shared" si="159"/>
        <v>鰱</v>
      </c>
      <c r="R1418" t="str">
        <f t="shared" si="160"/>
        <v/>
      </c>
      <c r="U1418">
        <f>MATCH(A1418,Table9[Index],0)</f>
        <v>2464</v>
      </c>
    </row>
    <row r="1419" spans="1:21" ht="15.75" thickBot="1" x14ac:dyDescent="0.3">
      <c r="A1419" s="2">
        <v>5882</v>
      </c>
      <c r="B1419" s="2" t="s">
        <v>5397</v>
      </c>
      <c r="C1419" s="2" t="s">
        <v>5398</v>
      </c>
      <c r="D1419" s="2"/>
      <c r="E1419" s="2">
        <v>5971</v>
      </c>
      <c r="F1419" s="2" t="s">
        <v>5461</v>
      </c>
      <c r="G1419" s="2" t="s">
        <v>5462</v>
      </c>
      <c r="H1419" s="2"/>
      <c r="J1419">
        <f t="shared" si="155"/>
        <v>5882</v>
      </c>
      <c r="K1419" t="str">
        <f t="shared" si="156"/>
        <v>赜</v>
      </c>
      <c r="L1419" t="str">
        <f t="shared" si="154"/>
        <v>賾</v>
      </c>
      <c r="M1419" t="str">
        <f t="shared" si="154"/>
        <v/>
      </c>
      <c r="O1419">
        <f t="shared" si="157"/>
        <v>5971</v>
      </c>
      <c r="P1419" t="str">
        <f t="shared" si="158"/>
        <v>鲣</v>
      </c>
      <c r="Q1419" t="str">
        <f t="shared" si="159"/>
        <v>鰹</v>
      </c>
      <c r="R1419" t="str">
        <f t="shared" si="160"/>
        <v/>
      </c>
      <c r="U1419">
        <f>MATCH(A1419,Table9[Index],0)</f>
        <v>2465</v>
      </c>
    </row>
    <row r="1420" spans="1:21" ht="15.75" thickBot="1" x14ac:dyDescent="0.3">
      <c r="A1420" s="2">
        <v>5884</v>
      </c>
      <c r="B1420" s="2" t="s">
        <v>5399</v>
      </c>
      <c r="C1420" s="2" t="s">
        <v>5400</v>
      </c>
      <c r="D1420" s="2" t="s">
        <v>5401</v>
      </c>
      <c r="E1420" s="2">
        <v>5972</v>
      </c>
      <c r="F1420" s="2" t="s">
        <v>5463</v>
      </c>
      <c r="G1420" s="2" t="s">
        <v>5464</v>
      </c>
      <c r="H1420" s="2"/>
      <c r="J1420">
        <f t="shared" si="155"/>
        <v>5884</v>
      </c>
      <c r="K1420" t="str">
        <f t="shared" si="156"/>
        <v>樯</v>
      </c>
      <c r="L1420" t="str">
        <f t="shared" si="154"/>
        <v>檣</v>
      </c>
      <c r="M1420" t="str">
        <f t="shared" si="154"/>
        <v>艢</v>
      </c>
      <c r="O1420">
        <f t="shared" si="157"/>
        <v>5972</v>
      </c>
      <c r="P1420" t="str">
        <f t="shared" si="158"/>
        <v>鲥</v>
      </c>
      <c r="Q1420" t="str">
        <f t="shared" si="159"/>
        <v>鰣</v>
      </c>
      <c r="R1420" t="str">
        <f t="shared" si="160"/>
        <v/>
      </c>
      <c r="U1420">
        <f>MATCH(A1420,Table9[Index],0)</f>
        <v>2466</v>
      </c>
    </row>
    <row r="1421" spans="1:21" ht="15.75" thickBot="1" x14ac:dyDescent="0.3">
      <c r="A1421" s="2">
        <v>5892</v>
      </c>
      <c r="B1421" s="2" t="s">
        <v>5402</v>
      </c>
      <c r="C1421" s="2" t="s">
        <v>5403</v>
      </c>
      <c r="D1421" s="2"/>
      <c r="E1421" s="2">
        <v>5973</v>
      </c>
      <c r="F1421" s="2" t="s">
        <v>5465</v>
      </c>
      <c r="G1421" s="2" t="s">
        <v>5466</v>
      </c>
      <c r="H1421" s="2"/>
      <c r="J1421">
        <f t="shared" si="155"/>
        <v>5892</v>
      </c>
      <c r="K1421" t="str">
        <f t="shared" si="156"/>
        <v>靥</v>
      </c>
      <c r="L1421" t="str">
        <f t="shared" si="154"/>
        <v>靨</v>
      </c>
      <c r="M1421" t="str">
        <f t="shared" si="154"/>
        <v/>
      </c>
      <c r="O1421">
        <f t="shared" si="157"/>
        <v>5973</v>
      </c>
      <c r="P1421" t="str">
        <f t="shared" si="158"/>
        <v>鲧</v>
      </c>
      <c r="Q1421" t="str">
        <f t="shared" si="159"/>
        <v>鯀</v>
      </c>
      <c r="R1421" t="str">
        <f t="shared" si="160"/>
        <v/>
      </c>
      <c r="U1421">
        <f>MATCH(A1421,Table9[Index],0)</f>
        <v>2467</v>
      </c>
    </row>
    <row r="1422" spans="1:21" x14ac:dyDescent="0.25">
      <c r="A1422" s="19"/>
      <c r="B1422" s="19"/>
      <c r="C1422" s="19"/>
      <c r="D1422" s="19"/>
      <c r="E1422" s="19"/>
      <c r="F1422" s="19"/>
      <c r="G1422" s="19"/>
      <c r="H1422" s="19"/>
      <c r="J1422" t="str">
        <f t="shared" si="155"/>
        <v/>
      </c>
      <c r="K1422" t="str">
        <f t="shared" si="156"/>
        <v/>
      </c>
      <c r="L1422" t="str">
        <f t="shared" si="154"/>
        <v/>
      </c>
      <c r="M1422" t="str">
        <f t="shared" si="154"/>
        <v/>
      </c>
      <c r="O1422" t="str">
        <f t="shared" si="157"/>
        <v/>
      </c>
      <c r="P1422" t="str">
        <f t="shared" si="158"/>
        <v/>
      </c>
      <c r="Q1422" t="str">
        <f t="shared" si="159"/>
        <v/>
      </c>
      <c r="R1422" t="str">
        <f t="shared" si="160"/>
        <v/>
      </c>
      <c r="U1422" t="e">
        <f>MATCH(A1422,Table9[Index],0)</f>
        <v>#N/A</v>
      </c>
    </row>
    <row r="1423" spans="1:21" ht="15.75" thickBot="1" x14ac:dyDescent="0.3">
      <c r="A1423" s="14"/>
      <c r="J1423" t="str">
        <f t="shared" si="155"/>
        <v/>
      </c>
      <c r="K1423" t="str">
        <f t="shared" si="156"/>
        <v/>
      </c>
      <c r="L1423" t="str">
        <f t="shared" si="154"/>
        <v/>
      </c>
      <c r="M1423" t="str">
        <f t="shared" si="154"/>
        <v/>
      </c>
      <c r="O1423" t="str">
        <f t="shared" si="157"/>
        <v/>
      </c>
      <c r="P1423" t="str">
        <f t="shared" si="158"/>
        <v/>
      </c>
      <c r="Q1423" t="str">
        <f t="shared" si="159"/>
        <v/>
      </c>
      <c r="R1423" t="str">
        <f t="shared" si="160"/>
        <v/>
      </c>
      <c r="U1423" t="e">
        <f>MATCH(A1423,Table9[Index],0)</f>
        <v>#N/A</v>
      </c>
    </row>
    <row r="1424" spans="1:21" ht="15.75" thickBot="1" x14ac:dyDescent="0.3">
      <c r="A1424" s="20" t="s">
        <v>0</v>
      </c>
      <c r="B1424" s="21"/>
      <c r="C1424" s="1" t="s">
        <v>1</v>
      </c>
      <c r="D1424" s="1" t="s">
        <v>2</v>
      </c>
      <c r="E1424" s="20" t="s">
        <v>0</v>
      </c>
      <c r="F1424" s="21"/>
      <c r="G1424" s="1" t="s">
        <v>1</v>
      </c>
      <c r="H1424" s="1" t="s">
        <v>2</v>
      </c>
      <c r="J1424" t="str">
        <f t="shared" si="155"/>
        <v>规范字</v>
      </c>
      <c r="K1424" t="str">
        <f t="shared" si="156"/>
        <v/>
      </c>
      <c r="L1424" t="str">
        <f t="shared" si="154"/>
        <v>体</v>
      </c>
      <c r="M1424" t="str">
        <f t="shared" si="154"/>
        <v>体</v>
      </c>
      <c r="O1424" t="str">
        <f t="shared" si="157"/>
        <v>规范字</v>
      </c>
      <c r="P1424" t="str">
        <f t="shared" si="158"/>
        <v/>
      </c>
      <c r="Q1424" t="str">
        <f t="shared" si="159"/>
        <v>体</v>
      </c>
      <c r="R1424" t="str">
        <f t="shared" si="160"/>
        <v>体</v>
      </c>
      <c r="U1424" t="e">
        <f>MATCH(A1424,Table9[Index],0)</f>
        <v>#N/A</v>
      </c>
    </row>
    <row r="1425" spans="1:21" ht="15.75" thickBot="1" x14ac:dyDescent="0.3">
      <c r="A1425" s="2">
        <v>5974</v>
      </c>
      <c r="B1425" s="2" t="s">
        <v>5467</v>
      </c>
      <c r="C1425" s="2" t="s">
        <v>5468</v>
      </c>
      <c r="D1425" s="2"/>
      <c r="E1425" s="2">
        <v>6112</v>
      </c>
      <c r="F1425" s="2" t="s">
        <v>5532</v>
      </c>
      <c r="G1425" s="2" t="s">
        <v>5533</v>
      </c>
      <c r="H1425" s="2"/>
      <c r="J1425">
        <f t="shared" si="155"/>
        <v>5974</v>
      </c>
      <c r="K1425" t="str">
        <f t="shared" si="156"/>
        <v>鲩</v>
      </c>
      <c r="L1425" t="str">
        <f t="shared" si="154"/>
        <v>鯇</v>
      </c>
      <c r="M1425" t="str">
        <f t="shared" si="154"/>
        <v/>
      </c>
      <c r="O1425">
        <f t="shared" si="157"/>
        <v>6112</v>
      </c>
      <c r="P1425" t="str">
        <f t="shared" si="158"/>
        <v>镖</v>
      </c>
      <c r="Q1425" t="str">
        <f t="shared" si="159"/>
        <v>鏢</v>
      </c>
      <c r="R1425" t="str">
        <f t="shared" si="160"/>
        <v/>
      </c>
      <c r="U1425">
        <f>MATCH(A1425,Table9[Index],0)</f>
        <v>2499</v>
      </c>
    </row>
    <row r="1426" spans="1:21" ht="15.75" thickBot="1" x14ac:dyDescent="0.3">
      <c r="A1426" s="2">
        <v>5977</v>
      </c>
      <c r="B1426" s="2" t="s">
        <v>5469</v>
      </c>
      <c r="C1426" s="2" t="s">
        <v>5470</v>
      </c>
      <c r="D1426" s="2"/>
      <c r="E1426" s="2">
        <v>6113</v>
      </c>
      <c r="F1426" s="2" t="s">
        <v>5534</v>
      </c>
      <c r="G1426" s="2" t="s">
        <v>5535</v>
      </c>
      <c r="H1426" s="2"/>
      <c r="J1426">
        <f t="shared" si="155"/>
        <v>5977</v>
      </c>
      <c r="K1426" t="str">
        <f t="shared" si="156"/>
        <v>觯</v>
      </c>
      <c r="L1426" t="str">
        <f t="shared" si="154"/>
        <v>觶</v>
      </c>
      <c r="M1426" t="str">
        <f t="shared" si="154"/>
        <v/>
      </c>
      <c r="O1426">
        <f t="shared" si="157"/>
        <v>6113</v>
      </c>
      <c r="P1426" t="str">
        <f t="shared" si="158"/>
        <v>镗</v>
      </c>
      <c r="Q1426" t="str">
        <f t="shared" si="159"/>
        <v>鏜</v>
      </c>
      <c r="R1426" t="str">
        <f t="shared" si="160"/>
        <v/>
      </c>
      <c r="U1426">
        <f>MATCH(A1426,Table9[Index],0)</f>
        <v>2500</v>
      </c>
    </row>
    <row r="1427" spans="1:21" ht="15.75" thickBot="1" x14ac:dyDescent="0.3">
      <c r="A1427" s="2">
        <v>5978</v>
      </c>
      <c r="B1427" s="2" t="s">
        <v>5471</v>
      </c>
      <c r="C1427" s="2" t="s">
        <v>5472</v>
      </c>
      <c r="D1427" s="2"/>
      <c r="E1427" s="2">
        <v>6114</v>
      </c>
      <c r="F1427" s="2" t="s">
        <v>5536</v>
      </c>
      <c r="G1427" s="2" t="s">
        <v>5537</v>
      </c>
      <c r="H1427" s="2"/>
      <c r="J1427">
        <f t="shared" si="155"/>
        <v>5978</v>
      </c>
      <c r="K1427" t="str">
        <f t="shared" si="156"/>
        <v>馓</v>
      </c>
      <c r="L1427" t="str">
        <f t="shared" si="154"/>
        <v>饊</v>
      </c>
      <c r="M1427" t="str">
        <f t="shared" si="154"/>
        <v/>
      </c>
      <c r="O1427">
        <f t="shared" si="157"/>
        <v>6114</v>
      </c>
      <c r="P1427" t="str">
        <f t="shared" si="158"/>
        <v>镘</v>
      </c>
      <c r="Q1427" t="str">
        <f t="shared" si="159"/>
        <v>鏝</v>
      </c>
      <c r="R1427" t="str">
        <f t="shared" si="160"/>
        <v/>
      </c>
      <c r="U1427">
        <f>MATCH(A1427,Table9[Index],0)</f>
        <v>2501</v>
      </c>
    </row>
    <row r="1428" spans="1:21" ht="15.75" thickBot="1" x14ac:dyDescent="0.3">
      <c r="A1428" s="2">
        <v>5979</v>
      </c>
      <c r="B1428" s="2" t="s">
        <v>5473</v>
      </c>
      <c r="C1428" s="2" t="s">
        <v>5474</v>
      </c>
      <c r="D1428" s="2" t="s">
        <v>5475</v>
      </c>
      <c r="E1428" s="2">
        <v>6115</v>
      </c>
      <c r="F1428" s="2" t="s">
        <v>5538</v>
      </c>
      <c r="G1428" s="2" t="s">
        <v>5539</v>
      </c>
      <c r="H1428" s="2"/>
      <c r="J1428">
        <f t="shared" si="155"/>
        <v>5979</v>
      </c>
      <c r="K1428" t="str">
        <f t="shared" si="156"/>
        <v>馔</v>
      </c>
      <c r="L1428" t="str">
        <f t="shared" si="154"/>
        <v>饌</v>
      </c>
      <c r="M1428" t="str">
        <f t="shared" si="154"/>
        <v>籑</v>
      </c>
      <c r="O1428">
        <f t="shared" si="157"/>
        <v>6115</v>
      </c>
      <c r="P1428" t="str">
        <f t="shared" si="158"/>
        <v>镚</v>
      </c>
      <c r="Q1428" t="str">
        <f t="shared" si="159"/>
        <v>鏰</v>
      </c>
      <c r="R1428" t="str">
        <f t="shared" si="160"/>
        <v/>
      </c>
      <c r="U1428">
        <f>MATCH(A1428,Table9[Index],0)</f>
        <v>2502</v>
      </c>
    </row>
    <row r="1429" spans="1:21" ht="15.75" thickBot="1" x14ac:dyDescent="0.3">
      <c r="A1429" s="2">
        <v>5986</v>
      </c>
      <c r="B1429" s="2" t="s">
        <v>5476</v>
      </c>
      <c r="C1429" s="2" t="s">
        <v>5477</v>
      </c>
      <c r="D1429" s="2"/>
      <c r="E1429" s="2">
        <v>6116</v>
      </c>
      <c r="F1429" s="2" t="s">
        <v>5540</v>
      </c>
      <c r="G1429" s="2" t="s">
        <v>5541</v>
      </c>
      <c r="H1429" s="2"/>
      <c r="J1429">
        <f t="shared" si="155"/>
        <v>5986</v>
      </c>
      <c r="K1429" t="str">
        <f t="shared" si="156"/>
        <v>齑</v>
      </c>
      <c r="L1429" t="str">
        <f t="shared" si="154"/>
        <v>齏</v>
      </c>
      <c r="M1429" t="str">
        <f t="shared" si="154"/>
        <v/>
      </c>
      <c r="O1429">
        <f t="shared" si="157"/>
        <v>6116</v>
      </c>
      <c r="P1429" t="str">
        <f t="shared" si="158"/>
        <v>镛</v>
      </c>
      <c r="Q1429" t="str">
        <f t="shared" si="159"/>
        <v>鏞</v>
      </c>
      <c r="R1429" t="str">
        <f t="shared" si="160"/>
        <v/>
      </c>
      <c r="U1429">
        <f>MATCH(A1429,Table9[Index],0)</f>
        <v>2503</v>
      </c>
    </row>
    <row r="1430" spans="1:21" ht="15.75" thickBot="1" x14ac:dyDescent="0.3">
      <c r="A1430" s="2">
        <v>5992</v>
      </c>
      <c r="B1430" s="2" t="s">
        <v>5478</v>
      </c>
      <c r="C1430" s="2"/>
      <c r="D1430" s="2" t="s">
        <v>5479</v>
      </c>
      <c r="E1430" s="2">
        <v>6117</v>
      </c>
      <c r="F1430" s="2" t="s">
        <v>5542</v>
      </c>
      <c r="G1430" s="2" t="s">
        <v>5543</v>
      </c>
      <c r="H1430" s="2"/>
      <c r="J1430">
        <f t="shared" si="155"/>
        <v>5992</v>
      </c>
      <c r="K1430" t="str">
        <f t="shared" si="156"/>
        <v>糍</v>
      </c>
      <c r="L1430" t="str">
        <f t="shared" si="154"/>
        <v/>
      </c>
      <c r="M1430" t="str">
        <f t="shared" si="154"/>
        <v>餈</v>
      </c>
      <c r="O1430">
        <f t="shared" si="157"/>
        <v>6117</v>
      </c>
      <c r="P1430" t="str">
        <f t="shared" si="158"/>
        <v>镝</v>
      </c>
      <c r="Q1430" t="str">
        <f t="shared" si="159"/>
        <v>鏑</v>
      </c>
      <c r="R1430" t="str">
        <f t="shared" si="160"/>
        <v/>
      </c>
      <c r="U1430">
        <f>MATCH(A1430,Table9[Index],0)</f>
        <v>2504</v>
      </c>
    </row>
    <row r="1431" spans="1:21" ht="15.75" thickBot="1" x14ac:dyDescent="0.3">
      <c r="A1431" s="2">
        <v>6010</v>
      </c>
      <c r="B1431" s="2" t="s">
        <v>5480</v>
      </c>
      <c r="C1431" s="2" t="s">
        <v>5481</v>
      </c>
      <c r="D1431" s="2"/>
      <c r="E1431" s="2">
        <v>6118</v>
      </c>
      <c r="F1431" s="2" t="s">
        <v>5544</v>
      </c>
      <c r="G1431" s="2" t="s">
        <v>5545</v>
      </c>
      <c r="H1431" s="2"/>
      <c r="J1431">
        <f t="shared" si="155"/>
        <v>6010</v>
      </c>
      <c r="K1431" t="str">
        <f t="shared" si="156"/>
        <v>谳</v>
      </c>
      <c r="L1431" t="str">
        <f t="shared" si="154"/>
        <v>讞</v>
      </c>
      <c r="M1431" t="str">
        <f t="shared" si="154"/>
        <v/>
      </c>
      <c r="O1431">
        <f t="shared" si="157"/>
        <v>6118</v>
      </c>
      <c r="P1431" t="str">
        <f t="shared" si="158"/>
        <v>镞</v>
      </c>
      <c r="Q1431" t="str">
        <f t="shared" si="159"/>
        <v>鏃</v>
      </c>
      <c r="R1431" t="str">
        <f t="shared" si="160"/>
        <v/>
      </c>
      <c r="U1431">
        <f>MATCH(A1431,Table9[Index],0)</f>
        <v>2505</v>
      </c>
    </row>
    <row r="1432" spans="1:21" ht="15.75" thickBot="1" x14ac:dyDescent="0.3">
      <c r="A1432" s="2">
        <v>6011</v>
      </c>
      <c r="B1432" s="2" t="s">
        <v>5482</v>
      </c>
      <c r="C1432" s="2" t="s">
        <v>5483</v>
      </c>
      <c r="D1432" s="2"/>
      <c r="E1432" s="2">
        <v>6119</v>
      </c>
      <c r="F1432" s="2" t="s">
        <v>5546</v>
      </c>
      <c r="G1432" s="2" t="s">
        <v>5547</v>
      </c>
      <c r="H1432" s="2"/>
      <c r="J1432">
        <f t="shared" si="155"/>
        <v>6011</v>
      </c>
      <c r="K1432" t="str">
        <f t="shared" si="156"/>
        <v>褴</v>
      </c>
      <c r="L1432" t="str">
        <f t="shared" si="154"/>
        <v>襤</v>
      </c>
      <c r="M1432" t="str">
        <f t="shared" si="154"/>
        <v/>
      </c>
      <c r="O1432">
        <f t="shared" si="157"/>
        <v>6119</v>
      </c>
      <c r="P1432" t="str">
        <f t="shared" si="158"/>
        <v>镠</v>
      </c>
      <c r="Q1432" t="str">
        <f t="shared" si="159"/>
        <v>鏐</v>
      </c>
      <c r="R1432" t="str">
        <f t="shared" si="160"/>
        <v/>
      </c>
      <c r="U1432">
        <f>MATCH(A1432,Table9[Index],0)</f>
        <v>2506</v>
      </c>
    </row>
    <row r="1433" spans="1:21" ht="15.75" thickBot="1" x14ac:dyDescent="0.3">
      <c r="A1433" s="2">
        <v>6014</v>
      </c>
      <c r="B1433" s="2" t="s">
        <v>5484</v>
      </c>
      <c r="C1433" s="2" t="s">
        <v>5485</v>
      </c>
      <c r="D1433" s="2"/>
      <c r="E1433" s="2">
        <v>6120</v>
      </c>
      <c r="F1433" s="2" t="s">
        <v>5548</v>
      </c>
      <c r="G1433" s="2" t="s">
        <v>5549</v>
      </c>
      <c r="H1433" s="2"/>
      <c r="J1433">
        <f t="shared" si="155"/>
        <v>6014</v>
      </c>
      <c r="K1433" t="str">
        <f t="shared" si="156"/>
        <v>谵</v>
      </c>
      <c r="L1433" t="str">
        <f t="shared" si="154"/>
        <v>譫</v>
      </c>
      <c r="M1433" t="str">
        <f t="shared" si="154"/>
        <v/>
      </c>
      <c r="O1433">
        <f t="shared" si="157"/>
        <v>6120</v>
      </c>
      <c r="P1433" t="str">
        <f t="shared" si="158"/>
        <v>氇</v>
      </c>
      <c r="Q1433" t="str">
        <f t="shared" si="159"/>
        <v>氌</v>
      </c>
      <c r="R1433" t="str">
        <f t="shared" si="160"/>
        <v/>
      </c>
      <c r="U1433">
        <f>MATCH(A1433,Table9[Index],0)</f>
        <v>2507</v>
      </c>
    </row>
    <row r="1434" spans="1:21" ht="15.75" thickBot="1" x14ac:dyDescent="0.3">
      <c r="A1434" s="2">
        <v>6016</v>
      </c>
      <c r="B1434" s="2" t="s">
        <v>5486</v>
      </c>
      <c r="C1434" s="2" t="s">
        <v>5487</v>
      </c>
      <c r="D1434" s="2"/>
      <c r="E1434" s="2">
        <v>6122</v>
      </c>
      <c r="F1434" s="2" t="s">
        <v>5550</v>
      </c>
      <c r="G1434" s="2"/>
      <c r="H1434" s="2" t="s">
        <v>5551</v>
      </c>
      <c r="J1434">
        <f t="shared" si="155"/>
        <v>6016</v>
      </c>
      <c r="K1434" t="str">
        <f t="shared" si="156"/>
        <v>屦</v>
      </c>
      <c r="L1434" t="str">
        <f t="shared" si="154"/>
        <v>屨</v>
      </c>
      <c r="M1434" t="str">
        <f t="shared" si="154"/>
        <v/>
      </c>
      <c r="O1434">
        <f t="shared" si="157"/>
        <v>6122</v>
      </c>
      <c r="P1434" t="str">
        <f t="shared" si="158"/>
        <v>憩</v>
      </c>
      <c r="Q1434" t="str">
        <f t="shared" si="159"/>
        <v/>
      </c>
      <c r="R1434" t="str">
        <f t="shared" si="160"/>
        <v>憇</v>
      </c>
      <c r="U1434">
        <f>MATCH(A1434,Table9[Index],0)</f>
        <v>2508</v>
      </c>
    </row>
    <row r="1435" spans="1:21" ht="15.75" thickBot="1" x14ac:dyDescent="0.3">
      <c r="A1435" s="2">
        <v>6019</v>
      </c>
      <c r="B1435" s="2" t="s">
        <v>5488</v>
      </c>
      <c r="C1435" s="2"/>
      <c r="D1435" s="2" t="s">
        <v>5489</v>
      </c>
      <c r="E1435" s="2">
        <v>6123</v>
      </c>
      <c r="F1435" s="2" t="s">
        <v>5552</v>
      </c>
      <c r="G1435" s="2" t="s">
        <v>5553</v>
      </c>
      <c r="H1435" s="2"/>
      <c r="J1435">
        <f t="shared" si="155"/>
        <v>6019</v>
      </c>
      <c r="K1435" t="str">
        <f t="shared" si="156"/>
        <v>戮</v>
      </c>
      <c r="L1435" t="str">
        <f t="shared" si="154"/>
        <v/>
      </c>
      <c r="M1435" t="str">
        <f t="shared" si="154"/>
        <v>剹</v>
      </c>
      <c r="O1435">
        <f t="shared" si="157"/>
        <v>6123</v>
      </c>
      <c r="P1435" t="str">
        <f t="shared" si="158"/>
        <v>穑</v>
      </c>
      <c r="Q1435" t="str">
        <f t="shared" si="159"/>
        <v>穡</v>
      </c>
      <c r="R1435" t="str">
        <f t="shared" si="160"/>
        <v/>
      </c>
      <c r="U1435">
        <f>MATCH(A1435,Table9[Index],0)</f>
        <v>2509</v>
      </c>
    </row>
    <row r="1436" spans="1:21" ht="15.75" thickBot="1" x14ac:dyDescent="0.3">
      <c r="A1436" s="2">
        <v>6021</v>
      </c>
      <c r="B1436" s="2" t="s">
        <v>5490</v>
      </c>
      <c r="C1436" s="2" t="s">
        <v>5491</v>
      </c>
      <c r="D1436" s="2"/>
      <c r="E1436" s="2">
        <v>6131</v>
      </c>
      <c r="F1436" s="2" t="s">
        <v>5554</v>
      </c>
      <c r="G1436" s="2"/>
      <c r="H1436" s="2" t="s">
        <v>5555</v>
      </c>
      <c r="J1436">
        <f t="shared" si="155"/>
        <v>6021</v>
      </c>
      <c r="K1436" t="str">
        <f t="shared" si="156"/>
        <v>缬</v>
      </c>
      <c r="L1436" t="str">
        <f t="shared" si="154"/>
        <v>纈</v>
      </c>
      <c r="M1436" t="str">
        <f t="shared" si="154"/>
        <v/>
      </c>
      <c r="O1436">
        <f t="shared" si="157"/>
        <v>6131</v>
      </c>
      <c r="P1436" t="str">
        <f t="shared" si="158"/>
        <v>翱</v>
      </c>
      <c r="Q1436" t="str">
        <f t="shared" si="159"/>
        <v/>
      </c>
      <c r="R1436" t="str">
        <f t="shared" si="160"/>
        <v>翺</v>
      </c>
      <c r="U1436">
        <f>MATCH(A1436,Table9[Index],0)</f>
        <v>2510</v>
      </c>
    </row>
    <row r="1437" spans="1:21" ht="15.75" thickBot="1" x14ac:dyDescent="0.3">
      <c r="A1437" s="2">
        <v>6022</v>
      </c>
      <c r="B1437" s="2" t="s">
        <v>5492</v>
      </c>
      <c r="C1437" s="2" t="s">
        <v>5493</v>
      </c>
      <c r="D1437" s="2"/>
      <c r="E1437" s="2">
        <v>6132</v>
      </c>
      <c r="F1437" s="2" t="s">
        <v>5556</v>
      </c>
      <c r="G1437" s="2" t="s">
        <v>5557</v>
      </c>
      <c r="H1437" s="2"/>
      <c r="J1437">
        <f t="shared" si="155"/>
        <v>6022</v>
      </c>
      <c r="K1437" t="str">
        <f t="shared" si="156"/>
        <v>缮</v>
      </c>
      <c r="L1437" t="str">
        <f t="shared" si="154"/>
        <v>繕</v>
      </c>
      <c r="M1437" t="str">
        <f t="shared" si="154"/>
        <v/>
      </c>
      <c r="O1437">
        <f t="shared" si="157"/>
        <v>6132</v>
      </c>
      <c r="P1437" t="str">
        <f t="shared" si="158"/>
        <v>魉</v>
      </c>
      <c r="Q1437" t="str">
        <f t="shared" si="159"/>
        <v>魎</v>
      </c>
      <c r="R1437" t="str">
        <f t="shared" si="160"/>
        <v/>
      </c>
      <c r="U1437">
        <f>MATCH(A1437,Table9[Index],0)</f>
        <v>2511</v>
      </c>
    </row>
    <row r="1438" spans="1:21" ht="15.75" thickBot="1" x14ac:dyDescent="0.3">
      <c r="A1438" s="2">
        <v>6023</v>
      </c>
      <c r="B1438" s="2" t="s">
        <v>5494</v>
      </c>
      <c r="C1438" s="2" t="s">
        <v>5495</v>
      </c>
      <c r="D1438" s="2"/>
      <c r="E1438" s="2">
        <v>6136</v>
      </c>
      <c r="F1438" s="2" t="s">
        <v>5558</v>
      </c>
      <c r="G1438" s="2"/>
      <c r="H1438" s="2" t="s">
        <v>5559</v>
      </c>
      <c r="J1438">
        <f t="shared" si="155"/>
        <v>6023</v>
      </c>
      <c r="K1438" t="str">
        <f t="shared" si="156"/>
        <v>缯</v>
      </c>
      <c r="L1438" t="str">
        <f t="shared" si="154"/>
        <v>繒</v>
      </c>
      <c r="M1438" t="str">
        <f t="shared" si="154"/>
        <v/>
      </c>
      <c r="O1438">
        <f t="shared" si="157"/>
        <v>6136</v>
      </c>
      <c r="P1438" t="str">
        <f t="shared" si="158"/>
        <v>膳</v>
      </c>
      <c r="Q1438" t="str">
        <f t="shared" si="159"/>
        <v/>
      </c>
      <c r="R1438" t="str">
        <f t="shared" si="160"/>
        <v>饍</v>
      </c>
      <c r="U1438">
        <f>MATCH(A1438,Table9[Index],0)</f>
        <v>2512</v>
      </c>
    </row>
    <row r="1439" spans="1:21" ht="15.75" thickBot="1" x14ac:dyDescent="0.3">
      <c r="A1439" s="2">
        <v>6024</v>
      </c>
      <c r="B1439" s="2" t="s">
        <v>5496</v>
      </c>
      <c r="C1439" s="2" t="s">
        <v>5497</v>
      </c>
      <c r="D1439" s="2"/>
      <c r="E1439" s="2">
        <v>6139</v>
      </c>
      <c r="F1439" s="2" t="s">
        <v>5560</v>
      </c>
      <c r="G1439" s="2" t="s">
        <v>5561</v>
      </c>
      <c r="H1439" s="2"/>
      <c r="J1439">
        <f t="shared" si="155"/>
        <v>6024</v>
      </c>
      <c r="K1439" t="str">
        <f t="shared" si="156"/>
        <v>骣</v>
      </c>
      <c r="L1439" t="str">
        <f t="shared" si="154"/>
        <v>驏</v>
      </c>
      <c r="M1439" t="str">
        <f t="shared" si="154"/>
        <v/>
      </c>
      <c r="O1439">
        <f t="shared" si="157"/>
        <v>6139</v>
      </c>
      <c r="P1439" t="str">
        <f t="shared" si="158"/>
        <v>鲮</v>
      </c>
      <c r="Q1439" t="str">
        <f t="shared" si="159"/>
        <v>鯪</v>
      </c>
      <c r="R1439" t="str">
        <f t="shared" si="160"/>
        <v/>
      </c>
      <c r="U1439">
        <f>MATCH(A1439,Table9[Index],0)</f>
        <v>2513</v>
      </c>
    </row>
    <row r="1440" spans="1:21" ht="15.75" thickBot="1" x14ac:dyDescent="0.3">
      <c r="A1440" s="2">
        <v>6042</v>
      </c>
      <c r="B1440" s="2" t="s">
        <v>5498</v>
      </c>
      <c r="C1440" s="2" t="s">
        <v>5499</v>
      </c>
      <c r="D1440" s="2"/>
      <c r="E1440" s="2">
        <v>6140</v>
      </c>
      <c r="F1440" s="2" t="s">
        <v>5562</v>
      </c>
      <c r="G1440" s="2" t="s">
        <v>5563</v>
      </c>
      <c r="H1440" s="2"/>
      <c r="J1440">
        <f t="shared" si="155"/>
        <v>6042</v>
      </c>
      <c r="K1440" t="str">
        <f t="shared" si="156"/>
        <v>擞</v>
      </c>
      <c r="L1440" t="str">
        <f t="shared" si="154"/>
        <v>擻</v>
      </c>
      <c r="M1440" t="str">
        <f t="shared" si="154"/>
        <v/>
      </c>
      <c r="O1440">
        <f t="shared" si="157"/>
        <v>6140</v>
      </c>
      <c r="P1440" t="str">
        <f t="shared" si="158"/>
        <v>鲱</v>
      </c>
      <c r="Q1440" t="str">
        <f t="shared" si="159"/>
        <v>鯡</v>
      </c>
      <c r="R1440" t="str">
        <f t="shared" si="160"/>
        <v/>
      </c>
      <c r="U1440">
        <f>MATCH(A1440,Table9[Index],0)</f>
        <v>2514</v>
      </c>
    </row>
    <row r="1441" spans="1:21" ht="15.75" thickBot="1" x14ac:dyDescent="0.3">
      <c r="A1441" s="2">
        <v>6045</v>
      </c>
      <c r="B1441" s="2" t="s">
        <v>5500</v>
      </c>
      <c r="C1441" s="2" t="s">
        <v>5501</v>
      </c>
      <c r="D1441" s="2"/>
      <c r="E1441" s="2">
        <v>6141</v>
      </c>
      <c r="F1441" s="2" t="s">
        <v>5564</v>
      </c>
      <c r="G1441" s="2" t="s">
        <v>5565</v>
      </c>
      <c r="H1441" s="2"/>
      <c r="J1441">
        <f t="shared" si="155"/>
        <v>6045</v>
      </c>
      <c r="K1441" t="str">
        <f t="shared" si="156"/>
        <v>颞</v>
      </c>
      <c r="L1441" t="str">
        <f t="shared" si="154"/>
        <v>顳</v>
      </c>
      <c r="M1441" t="str">
        <f t="shared" si="154"/>
        <v/>
      </c>
      <c r="O1441">
        <f t="shared" si="157"/>
        <v>6141</v>
      </c>
      <c r="P1441" t="str">
        <f t="shared" si="158"/>
        <v>鲲</v>
      </c>
      <c r="Q1441" t="str">
        <f t="shared" si="159"/>
        <v>鯤</v>
      </c>
      <c r="R1441" t="str">
        <f t="shared" si="160"/>
        <v/>
      </c>
      <c r="U1441">
        <f>MATCH(A1441,Table9[Index],0)</f>
        <v>2515</v>
      </c>
    </row>
    <row r="1442" spans="1:21" ht="15.75" thickBot="1" x14ac:dyDescent="0.3">
      <c r="A1442" s="2">
        <v>6048</v>
      </c>
      <c r="B1442" s="2" t="s">
        <v>5502</v>
      </c>
      <c r="C1442" s="2" t="s">
        <v>5503</v>
      </c>
      <c r="D1442" s="2"/>
      <c r="E1442" s="2">
        <v>6142</v>
      </c>
      <c r="F1442" s="2" t="s">
        <v>5566</v>
      </c>
      <c r="G1442" s="2" t="s">
        <v>5567</v>
      </c>
      <c r="H1442" s="2"/>
      <c r="J1442">
        <f t="shared" si="155"/>
        <v>6048</v>
      </c>
      <c r="K1442" t="str">
        <f t="shared" si="156"/>
        <v>颟</v>
      </c>
      <c r="L1442" t="str">
        <f t="shared" si="154"/>
        <v>顢</v>
      </c>
      <c r="M1442" t="str">
        <f t="shared" si="154"/>
        <v/>
      </c>
      <c r="O1442">
        <f t="shared" si="157"/>
        <v>6142</v>
      </c>
      <c r="P1442" t="str">
        <f t="shared" si="158"/>
        <v>鲳</v>
      </c>
      <c r="Q1442" t="str">
        <f t="shared" si="159"/>
        <v>鯧</v>
      </c>
      <c r="R1442" t="str">
        <f t="shared" si="160"/>
        <v/>
      </c>
      <c r="U1442">
        <f>MATCH(A1442,Table9[Index],0)</f>
        <v>2516</v>
      </c>
    </row>
    <row r="1443" spans="1:21" ht="15.75" thickBot="1" x14ac:dyDescent="0.3">
      <c r="A1443" s="2">
        <v>6053</v>
      </c>
      <c r="B1443" s="2" t="s">
        <v>5504</v>
      </c>
      <c r="C1443" s="2" t="s">
        <v>5505</v>
      </c>
      <c r="D1443" s="2"/>
      <c r="E1443" s="2">
        <v>6143</v>
      </c>
      <c r="F1443" s="2" t="s">
        <v>5568</v>
      </c>
      <c r="G1443" s="2" t="s">
        <v>5569</v>
      </c>
      <c r="H1443" s="2"/>
      <c r="J1443">
        <f t="shared" si="155"/>
        <v>6053</v>
      </c>
      <c r="K1443" t="str">
        <f t="shared" si="156"/>
        <v>薮</v>
      </c>
      <c r="L1443" t="str">
        <f t="shared" si="154"/>
        <v>藪</v>
      </c>
      <c r="M1443" t="str">
        <f t="shared" si="154"/>
        <v/>
      </c>
      <c r="O1443">
        <f t="shared" si="157"/>
        <v>6143</v>
      </c>
      <c r="P1443" t="str">
        <f t="shared" si="158"/>
        <v>鲴</v>
      </c>
      <c r="Q1443" t="str">
        <f t="shared" si="159"/>
        <v>鯝</v>
      </c>
      <c r="R1443" t="str">
        <f t="shared" si="160"/>
        <v/>
      </c>
      <c r="U1443">
        <f>MATCH(A1443,Table9[Index],0)</f>
        <v>2517</v>
      </c>
    </row>
    <row r="1444" spans="1:21" ht="15.75" thickBot="1" x14ac:dyDescent="0.3">
      <c r="A1444" s="2">
        <v>6057</v>
      </c>
      <c r="B1444" s="2" t="s">
        <v>5506</v>
      </c>
      <c r="C1444" s="2"/>
      <c r="D1444" s="2" t="s">
        <v>5507</v>
      </c>
      <c r="E1444" s="2">
        <v>6144</v>
      </c>
      <c r="F1444" s="2" t="s">
        <v>5570</v>
      </c>
      <c r="G1444" s="2" t="s">
        <v>5571</v>
      </c>
      <c r="H1444" s="2"/>
      <c r="J1444">
        <f t="shared" si="155"/>
        <v>6057</v>
      </c>
      <c r="K1444" t="str">
        <f t="shared" si="156"/>
        <v>橛</v>
      </c>
      <c r="L1444" t="str">
        <f t="shared" si="154"/>
        <v/>
      </c>
      <c r="M1444" t="str">
        <f t="shared" si="154"/>
        <v>橜</v>
      </c>
      <c r="O1444">
        <f t="shared" si="157"/>
        <v>6144</v>
      </c>
      <c r="P1444" t="str">
        <f t="shared" si="158"/>
        <v>鲵</v>
      </c>
      <c r="Q1444" t="str">
        <f t="shared" si="159"/>
        <v>鯢</v>
      </c>
      <c r="R1444" t="str">
        <f t="shared" si="160"/>
        <v/>
      </c>
      <c r="U1444">
        <f>MATCH(A1444,Table9[Index],0)</f>
        <v>2518</v>
      </c>
    </row>
    <row r="1445" spans="1:21" ht="30.75" thickBot="1" x14ac:dyDescent="0.3">
      <c r="A1445" s="2">
        <v>6061</v>
      </c>
      <c r="B1445" s="2" t="s">
        <v>5508</v>
      </c>
      <c r="C1445" s="2" t="s">
        <v>5509</v>
      </c>
      <c r="D1445" s="2" t="s">
        <v>5510</v>
      </c>
      <c r="E1445" s="2">
        <v>6145</v>
      </c>
      <c r="F1445" s="2" t="s">
        <v>5572</v>
      </c>
      <c r="G1445" s="2" t="s">
        <v>5573</v>
      </c>
      <c r="H1445" s="2"/>
      <c r="J1445">
        <f t="shared" si="155"/>
        <v>6061</v>
      </c>
      <c r="K1445" t="str">
        <f t="shared" si="156"/>
        <v>橹</v>
      </c>
      <c r="L1445" t="str">
        <f t="shared" si="154"/>
        <v>櫓</v>
      </c>
      <c r="M1445" t="str">
        <f t="shared" si="154"/>
        <v>樐㯭艣艪</v>
      </c>
      <c r="O1445">
        <f t="shared" si="157"/>
        <v>6145</v>
      </c>
      <c r="P1445" t="str">
        <f t="shared" si="158"/>
        <v>鲷</v>
      </c>
      <c r="Q1445" t="str">
        <f t="shared" si="159"/>
        <v>鯛</v>
      </c>
      <c r="R1445" t="str">
        <f t="shared" si="160"/>
        <v/>
      </c>
      <c r="U1445">
        <f>MATCH(A1445,Table9[Index],0)</f>
        <v>2519</v>
      </c>
    </row>
    <row r="1446" spans="1:21" ht="15.75" thickBot="1" x14ac:dyDescent="0.3">
      <c r="A1446" s="2">
        <v>6062</v>
      </c>
      <c r="B1446" s="2" t="s">
        <v>5511</v>
      </c>
      <c r="C1446" s="2"/>
      <c r="D1446" s="2" t="s">
        <v>5512</v>
      </c>
      <c r="E1446" s="2">
        <v>6146</v>
      </c>
      <c r="F1446" s="2" t="s">
        <v>5574</v>
      </c>
      <c r="G1446" s="2" t="s">
        <v>5575</v>
      </c>
      <c r="H1446" s="2"/>
      <c r="J1446">
        <f t="shared" si="155"/>
        <v>6062</v>
      </c>
      <c r="K1446" t="str">
        <f t="shared" si="156"/>
        <v>樽</v>
      </c>
      <c r="L1446" t="str">
        <f t="shared" si="154"/>
        <v/>
      </c>
      <c r="M1446" t="str">
        <f t="shared" si="154"/>
        <v>罇</v>
      </c>
      <c r="O1446">
        <f t="shared" si="157"/>
        <v>6146</v>
      </c>
      <c r="P1446" t="str">
        <f t="shared" si="158"/>
        <v>鲻</v>
      </c>
      <c r="Q1446" t="str">
        <f t="shared" si="159"/>
        <v>鯔</v>
      </c>
      <c r="R1446" t="str">
        <f t="shared" si="160"/>
        <v/>
      </c>
      <c r="U1446">
        <f>MATCH(A1446,Table9[Index],0)</f>
        <v>2520</v>
      </c>
    </row>
    <row r="1447" spans="1:21" ht="15.75" thickBot="1" x14ac:dyDescent="0.3">
      <c r="A1447" s="2">
        <v>6064</v>
      </c>
      <c r="B1447" s="2" t="s">
        <v>5513</v>
      </c>
      <c r="C1447" s="2" t="s">
        <v>5514</v>
      </c>
      <c r="D1447" s="2"/>
      <c r="E1447" s="2">
        <v>6148</v>
      </c>
      <c r="F1447" s="2" t="s">
        <v>5576</v>
      </c>
      <c r="G1447" s="2" t="s">
        <v>5577</v>
      </c>
      <c r="H1447" s="2"/>
      <c r="J1447">
        <f t="shared" si="155"/>
        <v>6064</v>
      </c>
      <c r="K1447" t="str">
        <f t="shared" si="156"/>
        <v>橼</v>
      </c>
      <c r="L1447" t="str">
        <f t="shared" si="154"/>
        <v>櫞</v>
      </c>
      <c r="M1447" t="str">
        <f t="shared" si="154"/>
        <v/>
      </c>
      <c r="O1447">
        <f t="shared" si="157"/>
        <v>6148</v>
      </c>
      <c r="P1447" t="str">
        <f t="shared" si="158"/>
        <v>獭</v>
      </c>
      <c r="Q1447" t="str">
        <f t="shared" si="159"/>
        <v>獺</v>
      </c>
      <c r="R1447" t="str">
        <f t="shared" si="160"/>
        <v/>
      </c>
      <c r="U1447">
        <f>MATCH(A1447,Table9[Index],0)</f>
        <v>2521</v>
      </c>
    </row>
    <row r="1448" spans="1:21" ht="15.75" thickBot="1" x14ac:dyDescent="0.3">
      <c r="A1448" s="2">
        <v>6073</v>
      </c>
      <c r="B1448" s="2" t="s">
        <v>5515</v>
      </c>
      <c r="C1448" s="2" t="s">
        <v>5516</v>
      </c>
      <c r="D1448" s="2" t="s">
        <v>5517</v>
      </c>
      <c r="E1448" s="2">
        <v>6151</v>
      </c>
      <c r="F1448" s="2" t="s">
        <v>5578</v>
      </c>
      <c r="G1448" s="2" t="s">
        <v>5579</v>
      </c>
      <c r="H1448" s="2"/>
      <c r="J1448">
        <f t="shared" si="155"/>
        <v>6073</v>
      </c>
      <c r="K1448" t="str">
        <f t="shared" si="156"/>
        <v>赝</v>
      </c>
      <c r="L1448" t="str">
        <f t="shared" si="154"/>
        <v>贋</v>
      </c>
      <c r="M1448" t="str">
        <f t="shared" si="154"/>
        <v>贗</v>
      </c>
      <c r="O1448">
        <f t="shared" si="157"/>
        <v>6151</v>
      </c>
      <c r="P1448" t="str">
        <f t="shared" si="158"/>
        <v>鹧</v>
      </c>
      <c r="Q1448" t="str">
        <f t="shared" si="159"/>
        <v>鷓</v>
      </c>
      <c r="R1448" t="str">
        <f t="shared" si="160"/>
        <v/>
      </c>
      <c r="U1448">
        <f>MATCH(A1448,Table9[Index],0)</f>
        <v>2522</v>
      </c>
    </row>
    <row r="1449" spans="1:21" ht="15.75" thickBot="1" x14ac:dyDescent="0.3">
      <c r="A1449" s="2">
        <v>6074</v>
      </c>
      <c r="B1449" s="2" t="s">
        <v>5518</v>
      </c>
      <c r="C1449" s="2" t="s">
        <v>5519</v>
      </c>
      <c r="D1449" s="2"/>
      <c r="E1449" s="2">
        <v>6153</v>
      </c>
      <c r="F1449" s="2" t="s">
        <v>5580</v>
      </c>
      <c r="G1449" s="2" t="s">
        <v>5581</v>
      </c>
      <c r="H1449" s="2"/>
      <c r="J1449">
        <f t="shared" si="155"/>
        <v>6074</v>
      </c>
      <c r="K1449" t="str">
        <f t="shared" si="156"/>
        <v>飙</v>
      </c>
      <c r="L1449" t="str">
        <f t="shared" si="154"/>
        <v>飆</v>
      </c>
      <c r="M1449" t="str">
        <f t="shared" si="154"/>
        <v/>
      </c>
      <c r="O1449">
        <f t="shared" si="157"/>
        <v>6153</v>
      </c>
      <c r="P1449" t="str">
        <f t="shared" si="158"/>
        <v>赟</v>
      </c>
      <c r="Q1449" t="str">
        <f t="shared" si="159"/>
        <v>贇</v>
      </c>
      <c r="R1449" t="str">
        <f t="shared" si="160"/>
        <v/>
      </c>
      <c r="U1449">
        <f>MATCH(A1449,Table9[Index],0)</f>
        <v>2523</v>
      </c>
    </row>
    <row r="1450" spans="1:21" ht="15.75" thickBot="1" x14ac:dyDescent="0.3">
      <c r="A1450" s="2">
        <v>6078</v>
      </c>
      <c r="B1450" s="2" t="s">
        <v>5520</v>
      </c>
      <c r="C1450" s="2"/>
      <c r="D1450" s="2" t="s">
        <v>5521</v>
      </c>
      <c r="E1450" s="2">
        <v>6156</v>
      </c>
      <c r="F1450" s="2" t="s">
        <v>5582</v>
      </c>
      <c r="G1450" s="2" t="s">
        <v>5583</v>
      </c>
      <c r="H1450" s="2"/>
      <c r="J1450">
        <f t="shared" si="155"/>
        <v>6078</v>
      </c>
      <c r="K1450" t="str">
        <f t="shared" si="156"/>
        <v>霓</v>
      </c>
      <c r="L1450" t="str">
        <f t="shared" si="154"/>
        <v/>
      </c>
      <c r="M1450" t="str">
        <f t="shared" si="154"/>
        <v>蜺</v>
      </c>
      <c r="O1450">
        <f t="shared" si="157"/>
        <v>6156</v>
      </c>
      <c r="P1450" t="str">
        <f t="shared" si="158"/>
        <v>瘿</v>
      </c>
      <c r="Q1450" t="str">
        <f t="shared" si="159"/>
        <v>癭</v>
      </c>
      <c r="R1450" t="str">
        <f t="shared" si="160"/>
        <v/>
      </c>
      <c r="U1450">
        <f>MATCH(A1450,Table9[Index],0)</f>
        <v>2524</v>
      </c>
    </row>
    <row r="1451" spans="1:21" ht="15.75" thickBot="1" x14ac:dyDescent="0.3">
      <c r="A1451" s="2">
        <v>6079</v>
      </c>
      <c r="B1451" s="2" t="s">
        <v>5522</v>
      </c>
      <c r="C1451" s="2" t="s">
        <v>5523</v>
      </c>
      <c r="D1451" s="2"/>
      <c r="E1451" s="2">
        <v>6161</v>
      </c>
      <c r="F1451" s="2" t="s">
        <v>5584</v>
      </c>
      <c r="G1451" s="2" t="s">
        <v>5585</v>
      </c>
      <c r="H1451" s="2"/>
      <c r="J1451">
        <f t="shared" si="155"/>
        <v>6079</v>
      </c>
      <c r="K1451" t="str">
        <f t="shared" si="156"/>
        <v>錾</v>
      </c>
      <c r="L1451" t="str">
        <f t="shared" si="154"/>
        <v>鏨</v>
      </c>
      <c r="M1451" t="str">
        <f t="shared" si="154"/>
        <v/>
      </c>
      <c r="O1451">
        <f t="shared" si="157"/>
        <v>6161</v>
      </c>
      <c r="P1451" t="str">
        <f t="shared" si="158"/>
        <v>斓</v>
      </c>
      <c r="Q1451" t="str">
        <f t="shared" si="159"/>
        <v>斕</v>
      </c>
      <c r="R1451" t="str">
        <f t="shared" si="160"/>
        <v/>
      </c>
      <c r="U1451">
        <f>MATCH(A1451,Table9[Index],0)</f>
        <v>2525</v>
      </c>
    </row>
    <row r="1452" spans="1:21" ht="15.75" thickBot="1" x14ac:dyDescent="0.3">
      <c r="A1452" s="2">
        <v>6080</v>
      </c>
      <c r="B1452" s="2" t="s">
        <v>5524</v>
      </c>
      <c r="C1452" s="2" t="s">
        <v>5525</v>
      </c>
      <c r="D1452" s="2"/>
      <c r="E1452" s="2">
        <v>6174</v>
      </c>
      <c r="F1452" s="2" t="s">
        <v>5586</v>
      </c>
      <c r="G1452" s="2" t="s">
        <v>5587</v>
      </c>
      <c r="H1452" s="2"/>
      <c r="J1452">
        <f t="shared" si="155"/>
        <v>6080</v>
      </c>
      <c r="K1452" t="str">
        <f t="shared" si="156"/>
        <v>辚</v>
      </c>
      <c r="L1452" t="str">
        <f t="shared" si="154"/>
        <v>轔</v>
      </c>
      <c r="M1452" t="str">
        <f t="shared" si="154"/>
        <v/>
      </c>
      <c r="O1452">
        <f t="shared" si="157"/>
        <v>6174</v>
      </c>
      <c r="P1452" t="str">
        <f t="shared" si="158"/>
        <v>濑</v>
      </c>
      <c r="Q1452" t="str">
        <f t="shared" si="159"/>
        <v>瀨</v>
      </c>
      <c r="R1452" t="str">
        <f t="shared" si="160"/>
        <v/>
      </c>
      <c r="U1452">
        <f>MATCH(A1452,Table9[Index],0)</f>
        <v>2526</v>
      </c>
    </row>
    <row r="1453" spans="1:21" ht="15.75" thickBot="1" x14ac:dyDescent="0.3">
      <c r="A1453" s="2">
        <v>6086</v>
      </c>
      <c r="B1453" s="2" t="s">
        <v>5526</v>
      </c>
      <c r="C1453" s="2"/>
      <c r="D1453" s="2" t="s">
        <v>5527</v>
      </c>
      <c r="E1453" s="2">
        <v>6191</v>
      </c>
      <c r="F1453" s="2" t="s">
        <v>5588</v>
      </c>
      <c r="G1453" s="2" t="s">
        <v>5589</v>
      </c>
      <c r="H1453" s="2"/>
      <c r="J1453">
        <f t="shared" si="155"/>
        <v>6086</v>
      </c>
      <c r="K1453" t="str">
        <f t="shared" si="156"/>
        <v>瞰</v>
      </c>
      <c r="L1453" t="str">
        <f t="shared" si="154"/>
        <v/>
      </c>
      <c r="M1453" t="str">
        <f t="shared" si="154"/>
        <v>矙</v>
      </c>
      <c r="O1453">
        <f t="shared" si="157"/>
        <v>6191</v>
      </c>
      <c r="P1453" t="str">
        <f t="shared" si="158"/>
        <v>颡</v>
      </c>
      <c r="Q1453" t="str">
        <f t="shared" si="159"/>
        <v>顙</v>
      </c>
      <c r="R1453" t="str">
        <f t="shared" si="160"/>
        <v/>
      </c>
      <c r="U1453">
        <f>MATCH(A1453,Table9[Index],0)</f>
        <v>2527</v>
      </c>
    </row>
    <row r="1454" spans="1:21" ht="15.75" thickBot="1" x14ac:dyDescent="0.3">
      <c r="A1454" s="2">
        <v>6097</v>
      </c>
      <c r="B1454" s="2" t="s">
        <v>5528</v>
      </c>
      <c r="C1454" s="2" t="s">
        <v>5529</v>
      </c>
      <c r="D1454" s="2"/>
      <c r="E1454" s="2">
        <v>6192</v>
      </c>
      <c r="F1454" s="2" t="s">
        <v>5590</v>
      </c>
      <c r="G1454" s="2" t="s">
        <v>5591</v>
      </c>
      <c r="H1454" s="2"/>
      <c r="J1454">
        <f t="shared" si="155"/>
        <v>6097</v>
      </c>
      <c r="K1454" t="str">
        <f t="shared" si="156"/>
        <v>螨</v>
      </c>
      <c r="L1454" t="str">
        <f t="shared" si="154"/>
        <v>蟎</v>
      </c>
      <c r="M1454" t="str">
        <f t="shared" si="154"/>
        <v/>
      </c>
      <c r="O1454">
        <f t="shared" si="157"/>
        <v>6192</v>
      </c>
      <c r="P1454" t="str">
        <f t="shared" si="158"/>
        <v>缱</v>
      </c>
      <c r="Q1454" t="str">
        <f t="shared" si="159"/>
        <v>繾</v>
      </c>
      <c r="R1454" t="str">
        <f t="shared" si="160"/>
        <v/>
      </c>
      <c r="U1454">
        <f>MATCH(A1454,Table9[Index],0)</f>
        <v>2528</v>
      </c>
    </row>
    <row r="1455" spans="1:21" ht="15.75" thickBot="1" x14ac:dyDescent="0.3">
      <c r="A1455" s="2">
        <v>6111</v>
      </c>
      <c r="B1455" s="2" t="s">
        <v>5530</v>
      </c>
      <c r="C1455" s="2" t="s">
        <v>5531</v>
      </c>
      <c r="D1455" s="2"/>
      <c r="E1455" s="2">
        <v>6193</v>
      </c>
      <c r="F1455" s="2" t="s">
        <v>5592</v>
      </c>
      <c r="G1455" s="2" t="s">
        <v>5593</v>
      </c>
      <c r="H1455" s="2"/>
      <c r="J1455">
        <f t="shared" si="155"/>
        <v>6111</v>
      </c>
      <c r="K1455" t="str">
        <f t="shared" si="156"/>
        <v>䦃</v>
      </c>
      <c r="L1455" t="str">
        <f t="shared" si="154"/>
        <v>鐯</v>
      </c>
      <c r="M1455" t="str">
        <f t="shared" si="154"/>
        <v/>
      </c>
      <c r="O1455">
        <f t="shared" si="157"/>
        <v>6193</v>
      </c>
      <c r="P1455" t="str">
        <f t="shared" si="158"/>
        <v>缲</v>
      </c>
      <c r="Q1455" t="str">
        <f t="shared" si="159"/>
        <v>繰</v>
      </c>
      <c r="R1455" t="str">
        <f t="shared" si="160"/>
        <v/>
      </c>
      <c r="U1455">
        <f>MATCH(A1455,Table9[Index],0)</f>
        <v>2529</v>
      </c>
    </row>
    <row r="1456" spans="1:21" x14ac:dyDescent="0.25">
      <c r="A1456" s="19"/>
      <c r="B1456" s="19"/>
      <c r="C1456" s="19"/>
      <c r="D1456" s="19"/>
      <c r="E1456" s="19"/>
      <c r="F1456" s="19"/>
      <c r="G1456" s="19"/>
      <c r="H1456" s="19"/>
      <c r="J1456" t="str">
        <f t="shared" si="155"/>
        <v/>
      </c>
      <c r="K1456" t="str">
        <f t="shared" si="156"/>
        <v/>
      </c>
      <c r="L1456" t="str">
        <f t="shared" si="154"/>
        <v/>
      </c>
      <c r="M1456" t="str">
        <f t="shared" si="154"/>
        <v/>
      </c>
      <c r="O1456" t="str">
        <f t="shared" si="157"/>
        <v/>
      </c>
      <c r="P1456" t="str">
        <f t="shared" si="158"/>
        <v/>
      </c>
      <c r="Q1456" t="str">
        <f t="shared" si="159"/>
        <v/>
      </c>
      <c r="R1456" t="str">
        <f t="shared" si="160"/>
        <v/>
      </c>
      <c r="U1456" t="e">
        <f>MATCH(A1456,Table9[Index],0)</f>
        <v>#N/A</v>
      </c>
    </row>
    <row r="1457" spans="1:21" ht="15.75" thickBot="1" x14ac:dyDescent="0.3">
      <c r="A1457" s="14"/>
      <c r="J1457" t="str">
        <f t="shared" si="155"/>
        <v/>
      </c>
      <c r="K1457" t="str">
        <f t="shared" si="156"/>
        <v/>
      </c>
      <c r="L1457" t="str">
        <f t="shared" si="154"/>
        <v/>
      </c>
      <c r="M1457" t="str">
        <f t="shared" si="154"/>
        <v/>
      </c>
      <c r="O1457" t="str">
        <f t="shared" si="157"/>
        <v/>
      </c>
      <c r="P1457" t="str">
        <f t="shared" si="158"/>
        <v/>
      </c>
      <c r="Q1457" t="str">
        <f t="shared" si="159"/>
        <v/>
      </c>
      <c r="R1457" t="str">
        <f t="shared" si="160"/>
        <v/>
      </c>
      <c r="U1457" t="e">
        <f>MATCH(A1457,Table9[Index],0)</f>
        <v>#N/A</v>
      </c>
    </row>
    <row r="1458" spans="1:21" ht="15.75" thickBot="1" x14ac:dyDescent="0.3">
      <c r="A1458" s="20" t="s">
        <v>0</v>
      </c>
      <c r="B1458" s="21"/>
      <c r="C1458" s="1" t="s">
        <v>1</v>
      </c>
      <c r="D1458" s="1" t="s">
        <v>2</v>
      </c>
      <c r="E1458" s="20" t="s">
        <v>0</v>
      </c>
      <c r="F1458" s="21"/>
      <c r="G1458" s="1" t="s">
        <v>1</v>
      </c>
      <c r="H1458" s="1" t="s">
        <v>2</v>
      </c>
      <c r="J1458" t="str">
        <f t="shared" si="155"/>
        <v>规范字</v>
      </c>
      <c r="K1458" t="str">
        <f t="shared" si="156"/>
        <v/>
      </c>
      <c r="L1458" t="str">
        <f t="shared" si="154"/>
        <v>体</v>
      </c>
      <c r="M1458" t="str">
        <f t="shared" si="154"/>
        <v>体</v>
      </c>
      <c r="O1458" t="str">
        <f t="shared" si="157"/>
        <v>规范字</v>
      </c>
      <c r="P1458" t="str">
        <f t="shared" si="158"/>
        <v/>
      </c>
      <c r="Q1458" t="str">
        <f t="shared" si="159"/>
        <v>体</v>
      </c>
      <c r="R1458" t="str">
        <f t="shared" si="160"/>
        <v>体</v>
      </c>
      <c r="U1458" t="e">
        <f>MATCH(A1458,Table9[Index],0)</f>
        <v>#N/A</v>
      </c>
    </row>
    <row r="1459" spans="1:21" ht="15.75" thickBot="1" x14ac:dyDescent="0.3">
      <c r="A1459" s="2">
        <v>6194</v>
      </c>
      <c r="B1459" s="2" t="s">
        <v>5594</v>
      </c>
      <c r="C1459" s="2" t="s">
        <v>5595</v>
      </c>
      <c r="D1459" s="2"/>
      <c r="E1459" s="2">
        <v>6308</v>
      </c>
      <c r="F1459" s="2" t="s">
        <v>5658</v>
      </c>
      <c r="G1459" s="2" t="s">
        <v>5659</v>
      </c>
      <c r="H1459" s="2"/>
      <c r="J1459">
        <f t="shared" si="155"/>
        <v>6194</v>
      </c>
      <c r="K1459" t="str">
        <f t="shared" si="156"/>
        <v>缳</v>
      </c>
      <c r="L1459" t="str">
        <f t="shared" si="154"/>
        <v>繯</v>
      </c>
      <c r="M1459" t="str">
        <f t="shared" si="154"/>
        <v/>
      </c>
      <c r="O1459">
        <f t="shared" si="157"/>
        <v>6308</v>
      </c>
      <c r="P1459" t="str">
        <f t="shared" si="158"/>
        <v>鹬</v>
      </c>
      <c r="Q1459" t="str">
        <f t="shared" si="159"/>
        <v>鷸</v>
      </c>
      <c r="R1459" t="str">
        <f t="shared" si="160"/>
        <v/>
      </c>
      <c r="U1459">
        <f>MATCH(A1459,Table9[Index],0)</f>
        <v>2561</v>
      </c>
    </row>
    <row r="1460" spans="1:21" ht="15.75" thickBot="1" x14ac:dyDescent="0.3">
      <c r="A1460" s="2">
        <v>6210</v>
      </c>
      <c r="B1460" s="2" t="s">
        <v>5596</v>
      </c>
      <c r="C1460" s="2" t="s">
        <v>5597</v>
      </c>
      <c r="D1460" s="2"/>
      <c r="E1460" s="2">
        <v>6311</v>
      </c>
      <c r="F1460" s="2" t="s">
        <v>5660</v>
      </c>
      <c r="G1460" s="2" t="s">
        <v>5661</v>
      </c>
      <c r="H1460" s="2" t="s">
        <v>5662</v>
      </c>
      <c r="J1460">
        <f t="shared" si="155"/>
        <v>6210</v>
      </c>
      <c r="K1460" t="str">
        <f t="shared" si="156"/>
        <v>藓</v>
      </c>
      <c r="L1460" t="str">
        <f t="shared" si="154"/>
        <v>蘚</v>
      </c>
      <c r="M1460" t="str">
        <f t="shared" si="154"/>
        <v/>
      </c>
      <c r="O1460">
        <f t="shared" si="157"/>
        <v>6311</v>
      </c>
      <c r="P1460" t="str">
        <f t="shared" si="158"/>
        <v>鳌</v>
      </c>
      <c r="Q1460" t="str">
        <f t="shared" si="159"/>
        <v>鰲</v>
      </c>
      <c r="R1460" t="str">
        <f t="shared" si="160"/>
        <v>鼇</v>
      </c>
      <c r="U1460">
        <f>MATCH(A1460,Table9[Index],0)</f>
        <v>2562</v>
      </c>
    </row>
    <row r="1461" spans="1:21" ht="15.75" thickBot="1" x14ac:dyDescent="0.3">
      <c r="A1461" s="2">
        <v>6216</v>
      </c>
      <c r="B1461" s="2" t="s">
        <v>5598</v>
      </c>
      <c r="C1461" s="2"/>
      <c r="D1461" s="2" t="s">
        <v>5599</v>
      </c>
      <c r="E1461" s="2">
        <v>6313</v>
      </c>
      <c r="F1461" s="2" t="s">
        <v>5663</v>
      </c>
      <c r="G1461" s="2"/>
      <c r="H1461" s="2" t="s">
        <v>5664</v>
      </c>
      <c r="J1461">
        <f t="shared" si="155"/>
        <v>6216</v>
      </c>
      <c r="K1461" t="str">
        <f t="shared" si="156"/>
        <v>翳</v>
      </c>
      <c r="L1461" t="str">
        <f t="shared" si="154"/>
        <v/>
      </c>
      <c r="M1461" t="str">
        <f t="shared" si="154"/>
        <v>瞖</v>
      </c>
      <c r="O1461">
        <f t="shared" si="157"/>
        <v>6313</v>
      </c>
      <c r="P1461" t="str">
        <f t="shared" si="158"/>
        <v>鬃</v>
      </c>
      <c r="Q1461" t="str">
        <f t="shared" si="159"/>
        <v/>
      </c>
      <c r="R1461" t="str">
        <f t="shared" si="160"/>
        <v>騌鬉騣</v>
      </c>
      <c r="U1461">
        <f>MATCH(A1461,Table9[Index],0)</f>
        <v>2563</v>
      </c>
    </row>
    <row r="1462" spans="1:21" ht="15.75" thickBot="1" x14ac:dyDescent="0.3">
      <c r="A1462" s="2">
        <v>6219</v>
      </c>
      <c r="B1462" s="2" t="s">
        <v>5600</v>
      </c>
      <c r="C1462" s="2" t="s">
        <v>5601</v>
      </c>
      <c r="D1462" s="2"/>
      <c r="E1462" s="2">
        <v>6315</v>
      </c>
      <c r="F1462" s="2" t="s">
        <v>5665</v>
      </c>
      <c r="G1462" s="2" t="s">
        <v>5666</v>
      </c>
      <c r="H1462" s="2"/>
      <c r="J1462">
        <f t="shared" si="155"/>
        <v>6219</v>
      </c>
      <c r="K1462" t="str">
        <f t="shared" si="156"/>
        <v>鹩</v>
      </c>
      <c r="L1462" t="str">
        <f t="shared" si="154"/>
        <v>鷯</v>
      </c>
      <c r="M1462" t="str">
        <f t="shared" si="154"/>
        <v/>
      </c>
      <c r="O1462">
        <f t="shared" si="157"/>
        <v>6315</v>
      </c>
      <c r="P1462" t="str">
        <f t="shared" si="158"/>
        <v>鞯</v>
      </c>
      <c r="Q1462" t="str">
        <f t="shared" si="159"/>
        <v>韉</v>
      </c>
      <c r="R1462" t="str">
        <f t="shared" si="160"/>
        <v/>
      </c>
      <c r="U1462">
        <f>MATCH(A1462,Table9[Index],0)</f>
        <v>2564</v>
      </c>
    </row>
    <row r="1463" spans="1:21" ht="15.75" thickBot="1" x14ac:dyDescent="0.3">
      <c r="A1463" s="2">
        <v>6220</v>
      </c>
      <c r="B1463" s="2" t="s">
        <v>5602</v>
      </c>
      <c r="C1463" s="2" t="s">
        <v>5603</v>
      </c>
      <c r="D1463" s="2"/>
      <c r="E1463" s="2">
        <v>6320</v>
      </c>
      <c r="F1463" s="2" t="s">
        <v>5667</v>
      </c>
      <c r="G1463" s="2"/>
      <c r="H1463" s="2" t="s">
        <v>5668</v>
      </c>
      <c r="J1463">
        <f t="shared" si="155"/>
        <v>6220</v>
      </c>
      <c r="K1463" t="str">
        <f t="shared" si="156"/>
        <v>龋</v>
      </c>
      <c r="L1463" t="str">
        <f t="shared" si="154"/>
        <v>齲</v>
      </c>
      <c r="M1463" t="str">
        <f t="shared" si="154"/>
        <v/>
      </c>
      <c r="O1463">
        <f t="shared" si="157"/>
        <v>6320</v>
      </c>
      <c r="P1463" t="str">
        <f t="shared" si="158"/>
        <v>藜</v>
      </c>
      <c r="Q1463" t="str">
        <f t="shared" si="159"/>
        <v/>
      </c>
      <c r="R1463" t="str">
        <f t="shared" si="160"/>
        <v>蔾</v>
      </c>
      <c r="U1463">
        <f>MATCH(A1463,Table9[Index],0)</f>
        <v>2565</v>
      </c>
    </row>
    <row r="1464" spans="1:21" ht="15.75" thickBot="1" x14ac:dyDescent="0.3">
      <c r="A1464" s="2">
        <v>6221</v>
      </c>
      <c r="B1464" s="2" t="s">
        <v>5604</v>
      </c>
      <c r="C1464" s="2" t="s">
        <v>5605</v>
      </c>
      <c r="D1464" s="2"/>
      <c r="E1464" s="2">
        <v>6330</v>
      </c>
      <c r="F1464" s="2" t="s">
        <v>5669</v>
      </c>
      <c r="G1464" s="2" t="s">
        <v>5670</v>
      </c>
      <c r="H1464" s="2"/>
      <c r="J1464">
        <f t="shared" si="155"/>
        <v>6221</v>
      </c>
      <c r="K1464" t="str">
        <f t="shared" si="156"/>
        <v>龌</v>
      </c>
      <c r="L1464" t="str">
        <f t="shared" si="154"/>
        <v>齷</v>
      </c>
      <c r="M1464" t="str">
        <f t="shared" si="154"/>
        <v/>
      </c>
      <c r="O1464">
        <f t="shared" si="157"/>
        <v>6330</v>
      </c>
      <c r="P1464" t="str">
        <f t="shared" si="158"/>
        <v>颢</v>
      </c>
      <c r="Q1464" t="str">
        <f t="shared" si="159"/>
        <v>顥</v>
      </c>
      <c r="R1464" t="str">
        <f t="shared" si="160"/>
        <v/>
      </c>
      <c r="U1464">
        <f>MATCH(A1464,Table9[Index],0)</f>
        <v>2566</v>
      </c>
    </row>
    <row r="1465" spans="1:21" ht="15.75" thickBot="1" x14ac:dyDescent="0.3">
      <c r="A1465" s="2">
        <v>6227</v>
      </c>
      <c r="B1465" s="2" t="s">
        <v>5606</v>
      </c>
      <c r="C1465" s="2" t="s">
        <v>5607</v>
      </c>
      <c r="D1465" s="2"/>
      <c r="E1465" s="2">
        <v>6333</v>
      </c>
      <c r="F1465" s="2" t="s">
        <v>5671</v>
      </c>
      <c r="G1465" s="2"/>
      <c r="H1465" s="2" t="s">
        <v>5672</v>
      </c>
      <c r="J1465">
        <f t="shared" si="155"/>
        <v>6227</v>
      </c>
      <c r="K1465" t="str">
        <f t="shared" si="156"/>
        <v>蹑</v>
      </c>
      <c r="L1465" t="str">
        <f t="shared" si="154"/>
        <v>躡</v>
      </c>
      <c r="M1465" t="str">
        <f t="shared" si="154"/>
        <v/>
      </c>
      <c r="O1465">
        <f t="shared" si="157"/>
        <v>6333</v>
      </c>
      <c r="P1465" t="str">
        <f t="shared" si="158"/>
        <v>蹚</v>
      </c>
      <c r="Q1465" t="str">
        <f t="shared" si="159"/>
        <v/>
      </c>
      <c r="R1465" t="str">
        <f t="shared" si="160"/>
        <v>䠀</v>
      </c>
      <c r="U1465">
        <f>MATCH(A1465,Table9[Index],0)</f>
        <v>2567</v>
      </c>
    </row>
    <row r="1466" spans="1:21" ht="15.75" thickBot="1" x14ac:dyDescent="0.3">
      <c r="A1466" s="2">
        <v>6228</v>
      </c>
      <c r="B1466" s="2" t="s">
        <v>5608</v>
      </c>
      <c r="C1466" s="2" t="s">
        <v>5609</v>
      </c>
      <c r="D1466" s="2"/>
      <c r="E1466" s="2">
        <v>6334</v>
      </c>
      <c r="F1466" s="2" t="s">
        <v>5673</v>
      </c>
      <c r="G1466" s="2" t="s">
        <v>5674</v>
      </c>
      <c r="H1466" s="2"/>
      <c r="J1466">
        <f t="shared" si="155"/>
        <v>6228</v>
      </c>
      <c r="K1466" t="str">
        <f t="shared" si="156"/>
        <v>蹒</v>
      </c>
      <c r="L1466" t="str">
        <f t="shared" si="154"/>
        <v>蹣</v>
      </c>
      <c r="M1466" t="str">
        <f t="shared" si="154"/>
        <v/>
      </c>
      <c r="O1466">
        <f t="shared" si="157"/>
        <v>6334</v>
      </c>
      <c r="P1466" t="str">
        <f t="shared" si="158"/>
        <v>鹭</v>
      </c>
      <c r="Q1466" t="str">
        <f t="shared" si="159"/>
        <v>鷺</v>
      </c>
      <c r="R1466" t="str">
        <f t="shared" si="160"/>
        <v/>
      </c>
      <c r="U1466">
        <f>MATCH(A1466,Table9[Index],0)</f>
        <v>2568</v>
      </c>
    </row>
    <row r="1467" spans="1:21" ht="15.75" thickBot="1" x14ac:dyDescent="0.3">
      <c r="A1467" s="2">
        <v>6237</v>
      </c>
      <c r="B1467" s="2" t="s">
        <v>5610</v>
      </c>
      <c r="C1467" s="2" t="s">
        <v>5611</v>
      </c>
      <c r="D1467" s="2" t="s">
        <v>5612</v>
      </c>
      <c r="E1467" s="2">
        <v>6339</v>
      </c>
      <c r="F1467" s="2" t="s">
        <v>5675</v>
      </c>
      <c r="G1467" s="2" t="s">
        <v>5676</v>
      </c>
      <c r="H1467" s="2"/>
      <c r="J1467">
        <f t="shared" si="155"/>
        <v>6237</v>
      </c>
      <c r="K1467" t="str">
        <f t="shared" si="156"/>
        <v>羁</v>
      </c>
      <c r="L1467" t="str">
        <f t="shared" si="154"/>
        <v>羈</v>
      </c>
      <c r="M1467" t="str">
        <f t="shared" si="154"/>
        <v>覊</v>
      </c>
      <c r="O1467">
        <f t="shared" si="157"/>
        <v>6339</v>
      </c>
      <c r="P1467" t="str">
        <f t="shared" si="158"/>
        <v>鹮</v>
      </c>
      <c r="Q1467" t="str">
        <f t="shared" si="159"/>
        <v>䴉</v>
      </c>
      <c r="R1467" t="str">
        <f t="shared" si="160"/>
        <v/>
      </c>
      <c r="U1467">
        <f>MATCH(A1467,Table9[Index],0)</f>
        <v>2569</v>
      </c>
    </row>
    <row r="1468" spans="1:21" ht="15.75" thickBot="1" x14ac:dyDescent="0.3">
      <c r="A1468" s="2">
        <v>6245</v>
      </c>
      <c r="B1468" s="2" t="s">
        <v>5613</v>
      </c>
      <c r="C1468" s="2" t="s">
        <v>5614</v>
      </c>
      <c r="D1468" s="2"/>
      <c r="E1468" s="2">
        <v>6342</v>
      </c>
      <c r="F1468" s="2" t="s">
        <v>5677</v>
      </c>
      <c r="G1468" s="2" t="s">
        <v>5678</v>
      </c>
      <c r="H1468" s="2"/>
      <c r="J1468">
        <f t="shared" si="155"/>
        <v>6245</v>
      </c>
      <c r="K1468" t="str">
        <f t="shared" si="156"/>
        <v>镡</v>
      </c>
      <c r="L1468" t="str">
        <f t="shared" si="154"/>
        <v>鐔</v>
      </c>
      <c r="M1468" t="str">
        <f t="shared" si="154"/>
        <v/>
      </c>
      <c r="O1468">
        <f t="shared" si="157"/>
        <v>6342</v>
      </c>
      <c r="P1468" t="str">
        <f t="shared" si="158"/>
        <v>髅</v>
      </c>
      <c r="Q1468" t="str">
        <f t="shared" si="159"/>
        <v>髏</v>
      </c>
      <c r="R1468" t="str">
        <f t="shared" si="160"/>
        <v/>
      </c>
      <c r="U1468">
        <f>MATCH(A1468,Table9[Index],0)</f>
        <v>2570</v>
      </c>
    </row>
    <row r="1469" spans="1:21" ht="15.75" thickBot="1" x14ac:dyDescent="0.3">
      <c r="A1469" s="2">
        <v>6246</v>
      </c>
      <c r="B1469" s="2" t="s">
        <v>5615</v>
      </c>
      <c r="C1469" s="2" t="s">
        <v>5616</v>
      </c>
      <c r="D1469" s="2"/>
      <c r="E1469" s="2">
        <v>6344</v>
      </c>
      <c r="F1469" s="2" t="s">
        <v>5679</v>
      </c>
      <c r="G1469" s="2" t="s">
        <v>5680</v>
      </c>
      <c r="H1469" s="2"/>
      <c r="J1469">
        <f t="shared" si="155"/>
        <v>6246</v>
      </c>
      <c r="K1469" t="str">
        <f t="shared" si="156"/>
        <v>镢</v>
      </c>
      <c r="L1469" t="str">
        <f t="shared" si="154"/>
        <v>鐝</v>
      </c>
      <c r="M1469" t="str">
        <f t="shared" si="154"/>
        <v/>
      </c>
      <c r="O1469">
        <f t="shared" si="157"/>
        <v>6344</v>
      </c>
      <c r="P1469" t="str">
        <f t="shared" si="158"/>
        <v>镬</v>
      </c>
      <c r="Q1469" t="str">
        <f t="shared" si="159"/>
        <v>鑊</v>
      </c>
      <c r="R1469" t="str">
        <f t="shared" si="160"/>
        <v/>
      </c>
      <c r="U1469">
        <f>MATCH(A1469,Table9[Index],0)</f>
        <v>2571</v>
      </c>
    </row>
    <row r="1470" spans="1:21" ht="15.75" thickBot="1" x14ac:dyDescent="0.3">
      <c r="A1470" s="2">
        <v>6247</v>
      </c>
      <c r="B1470" s="2" t="s">
        <v>5617</v>
      </c>
      <c r="C1470" s="2" t="s">
        <v>5618</v>
      </c>
      <c r="D1470" s="2"/>
      <c r="E1470" s="2">
        <v>6345</v>
      </c>
      <c r="F1470" s="2" t="s">
        <v>5681</v>
      </c>
      <c r="G1470" s="2" t="s">
        <v>5682</v>
      </c>
      <c r="H1470" s="2"/>
      <c r="J1470">
        <f t="shared" si="155"/>
        <v>6247</v>
      </c>
      <c r="K1470" t="str">
        <f t="shared" si="156"/>
        <v>镣</v>
      </c>
      <c r="L1470" t="str">
        <f t="shared" si="154"/>
        <v>鐐</v>
      </c>
      <c r="M1470" t="str">
        <f t="shared" si="154"/>
        <v/>
      </c>
      <c r="O1470">
        <f t="shared" si="157"/>
        <v>6345</v>
      </c>
      <c r="P1470" t="str">
        <f t="shared" si="158"/>
        <v>镭</v>
      </c>
      <c r="Q1470" t="str">
        <f t="shared" si="159"/>
        <v>鐳</v>
      </c>
      <c r="R1470" t="str">
        <f t="shared" si="160"/>
        <v/>
      </c>
      <c r="U1470">
        <f>MATCH(A1470,Table9[Index],0)</f>
        <v>2572</v>
      </c>
    </row>
    <row r="1471" spans="1:21" ht="15.75" thickBot="1" x14ac:dyDescent="0.3">
      <c r="A1471" s="2">
        <v>6248</v>
      </c>
      <c r="B1471" s="2" t="s">
        <v>5619</v>
      </c>
      <c r="C1471" s="2" t="s">
        <v>5620</v>
      </c>
      <c r="D1471" s="2"/>
      <c r="E1471" s="2">
        <v>6346</v>
      </c>
      <c r="F1471" s="2" t="s">
        <v>5683</v>
      </c>
      <c r="G1471" s="2" t="s">
        <v>5684</v>
      </c>
      <c r="H1471" s="2"/>
      <c r="J1471">
        <f t="shared" si="155"/>
        <v>6248</v>
      </c>
      <c r="K1471" t="str">
        <f t="shared" si="156"/>
        <v>镦</v>
      </c>
      <c r="L1471" t="str">
        <f t="shared" ref="L1471:M1534" si="161">IF(ISBLANK(C1471),"",  IF(LEN(C1471)&gt;=3,MID(C1471,2,LEN(C1471)-2),C1471))</f>
        <v>鐓</v>
      </c>
      <c r="M1471" t="str">
        <f t="shared" si="161"/>
        <v/>
      </c>
      <c r="O1471">
        <f t="shared" si="157"/>
        <v>6346</v>
      </c>
      <c r="P1471" t="str">
        <f t="shared" si="158"/>
        <v>镯</v>
      </c>
      <c r="Q1471" t="str">
        <f t="shared" si="159"/>
        <v>鐲</v>
      </c>
      <c r="R1471" t="str">
        <f t="shared" si="160"/>
        <v/>
      </c>
      <c r="U1471">
        <f>MATCH(A1471,Table9[Index],0)</f>
        <v>2573</v>
      </c>
    </row>
    <row r="1472" spans="1:21" ht="15.75" thickBot="1" x14ac:dyDescent="0.3">
      <c r="A1472" s="2">
        <v>6249</v>
      </c>
      <c r="B1472" s="2" t="s">
        <v>5621</v>
      </c>
      <c r="C1472" s="2" t="s">
        <v>5622</v>
      </c>
      <c r="D1472" s="2"/>
      <c r="E1472" s="2">
        <v>6349</v>
      </c>
      <c r="F1472" s="2" t="s">
        <v>5685</v>
      </c>
      <c r="G1472" s="2"/>
      <c r="H1472" s="2" t="s">
        <v>5686</v>
      </c>
      <c r="J1472">
        <f t="shared" si="155"/>
        <v>6249</v>
      </c>
      <c r="K1472" t="str">
        <f t="shared" si="156"/>
        <v>镧</v>
      </c>
      <c r="L1472" t="str">
        <f t="shared" si="161"/>
        <v>鑭</v>
      </c>
      <c r="M1472" t="str">
        <f t="shared" si="161"/>
        <v/>
      </c>
      <c r="O1472">
        <f t="shared" si="157"/>
        <v>6349</v>
      </c>
      <c r="P1472" t="str">
        <f t="shared" si="158"/>
        <v>簪</v>
      </c>
      <c r="Q1472" t="str">
        <f t="shared" si="159"/>
        <v/>
      </c>
      <c r="R1472" t="str">
        <f t="shared" si="160"/>
        <v>簮</v>
      </c>
      <c r="U1472">
        <f>MATCH(A1472,Table9[Index],0)</f>
        <v>2574</v>
      </c>
    </row>
    <row r="1473" spans="1:21" ht="15.75" thickBot="1" x14ac:dyDescent="0.3">
      <c r="A1473" s="2">
        <v>6250</v>
      </c>
      <c r="B1473" s="2" t="s">
        <v>5623</v>
      </c>
      <c r="C1473" s="2" t="s">
        <v>5624</v>
      </c>
      <c r="D1473" s="2"/>
      <c r="E1473" s="2">
        <v>6351</v>
      </c>
      <c r="F1473" s="2" t="s">
        <v>5687</v>
      </c>
      <c r="G1473" s="2" t="s">
        <v>5688</v>
      </c>
      <c r="H1473" s="2" t="s">
        <v>5689</v>
      </c>
      <c r="J1473">
        <f t="shared" si="155"/>
        <v>6250</v>
      </c>
      <c r="K1473" t="str">
        <f t="shared" si="156"/>
        <v>镩</v>
      </c>
      <c r="L1473" t="str">
        <f t="shared" si="161"/>
        <v>鑹</v>
      </c>
      <c r="M1473" t="str">
        <f t="shared" si="161"/>
        <v/>
      </c>
      <c r="O1473">
        <f t="shared" si="157"/>
        <v>6351</v>
      </c>
      <c r="P1473" t="str">
        <f t="shared" si="158"/>
        <v>雠</v>
      </c>
      <c r="Q1473" t="str">
        <f t="shared" si="159"/>
        <v>讎</v>
      </c>
      <c r="R1473" t="str">
        <f t="shared" si="160"/>
        <v>讐</v>
      </c>
      <c r="U1473">
        <f>MATCH(A1473,Table9[Index],0)</f>
        <v>2575</v>
      </c>
    </row>
    <row r="1474" spans="1:21" ht="15.75" thickBot="1" x14ac:dyDescent="0.3">
      <c r="A1474" s="2">
        <v>6251</v>
      </c>
      <c r="B1474" s="2" t="s">
        <v>5625</v>
      </c>
      <c r="C1474" s="2" t="s">
        <v>5626</v>
      </c>
      <c r="D1474" s="2"/>
      <c r="E1474" s="2">
        <v>6353</v>
      </c>
      <c r="F1474" s="2" t="s">
        <v>5690</v>
      </c>
      <c r="G1474" s="2" t="s">
        <v>5691</v>
      </c>
      <c r="H1474" s="2"/>
      <c r="J1474">
        <f t="shared" si="155"/>
        <v>6251</v>
      </c>
      <c r="K1474" t="str">
        <f t="shared" si="156"/>
        <v>镪</v>
      </c>
      <c r="L1474" t="str">
        <f t="shared" si="161"/>
        <v>鏹</v>
      </c>
      <c r="M1474" t="str">
        <f t="shared" si="161"/>
        <v/>
      </c>
      <c r="O1474">
        <f t="shared" si="157"/>
        <v>6353</v>
      </c>
      <c r="P1474" t="str">
        <f t="shared" si="158"/>
        <v>鳎</v>
      </c>
      <c r="Q1474" t="str">
        <f t="shared" si="159"/>
        <v>鰨</v>
      </c>
      <c r="R1474" t="str">
        <f t="shared" si="160"/>
        <v/>
      </c>
      <c r="U1474">
        <f>MATCH(A1474,Table9[Index],0)</f>
        <v>2576</v>
      </c>
    </row>
    <row r="1475" spans="1:21" ht="15.75" thickBot="1" x14ac:dyDescent="0.3">
      <c r="A1475" s="2">
        <v>6252</v>
      </c>
      <c r="B1475" s="2" t="s">
        <v>5627</v>
      </c>
      <c r="C1475" s="2" t="s">
        <v>5628</v>
      </c>
      <c r="D1475" s="2"/>
      <c r="E1475" s="2">
        <v>6354</v>
      </c>
      <c r="F1475" s="2" t="s">
        <v>5692</v>
      </c>
      <c r="G1475" s="2" t="s">
        <v>5693</v>
      </c>
      <c r="H1475" s="2"/>
      <c r="J1475">
        <f t="shared" ref="J1475:J1538" si="162">IF(ISBLANK(A1475),"",A1475)</f>
        <v>6252</v>
      </c>
      <c r="K1475" t="str">
        <f t="shared" ref="K1475:K1538" si="163">IF(ISBLANK(B1475),"",B1475)</f>
        <v>镫</v>
      </c>
      <c r="L1475" t="str">
        <f t="shared" si="161"/>
        <v>鐙</v>
      </c>
      <c r="M1475" t="str">
        <f t="shared" si="161"/>
        <v/>
      </c>
      <c r="O1475">
        <f t="shared" ref="O1475:O1538" si="164">IF(ISBLANK(E1475),"",E1475)</f>
        <v>6354</v>
      </c>
      <c r="P1475" t="str">
        <f t="shared" ref="P1475:P1538" si="165">IF(ISBLANK(F1475),"",F1475)</f>
        <v>鳏</v>
      </c>
      <c r="Q1475" t="str">
        <f t="shared" ref="Q1475:Q1538" si="166">IF(ISBLANK(G1475),"",  IF(LEN(G1475)&gt;=3,MID(G1475,2,LEN(G1475)-2),G1475))</f>
        <v>鰥</v>
      </c>
      <c r="R1475" t="str">
        <f t="shared" ref="R1475:R1538" si="167">IF(ISBLANK(H1475),"",  IF(LEN(H1475)&gt;=3,MID(H1475,2,LEN(H1475)-2),H1475))</f>
        <v/>
      </c>
      <c r="U1475">
        <f>MATCH(A1475,Table9[Index],0)</f>
        <v>2577</v>
      </c>
    </row>
    <row r="1476" spans="1:21" ht="15.75" thickBot="1" x14ac:dyDescent="0.3">
      <c r="A1476" s="2">
        <v>6258</v>
      </c>
      <c r="B1476" s="2" t="s">
        <v>5629</v>
      </c>
      <c r="C1476" s="2" t="s">
        <v>5630</v>
      </c>
      <c r="D1476" s="2"/>
      <c r="E1476" s="2">
        <v>6355</v>
      </c>
      <c r="F1476" s="2" t="s">
        <v>5694</v>
      </c>
      <c r="G1476" s="2" t="s">
        <v>5695</v>
      </c>
      <c r="H1476" s="2"/>
      <c r="J1476">
        <f t="shared" si="162"/>
        <v>6258</v>
      </c>
      <c r="K1476" t="str">
        <f t="shared" si="163"/>
        <v>簖</v>
      </c>
      <c r="L1476" t="str">
        <f t="shared" si="161"/>
        <v>籪</v>
      </c>
      <c r="M1476" t="str">
        <f t="shared" si="161"/>
        <v/>
      </c>
      <c r="O1476">
        <f t="shared" si="164"/>
        <v>6355</v>
      </c>
      <c r="P1476" t="str">
        <f t="shared" si="165"/>
        <v>鳐</v>
      </c>
      <c r="Q1476" t="str">
        <f t="shared" si="166"/>
        <v>鰩</v>
      </c>
      <c r="R1476" t="str">
        <f t="shared" si="167"/>
        <v/>
      </c>
      <c r="U1476">
        <f>MATCH(A1476,Table9[Index],0)</f>
        <v>2578</v>
      </c>
    </row>
    <row r="1477" spans="1:21" ht="15.75" thickBot="1" x14ac:dyDescent="0.3">
      <c r="A1477" s="2">
        <v>6263</v>
      </c>
      <c r="B1477" s="2" t="s">
        <v>5631</v>
      </c>
      <c r="C1477" s="2" t="s">
        <v>5632</v>
      </c>
      <c r="D1477" s="2"/>
      <c r="E1477" s="2">
        <v>6356</v>
      </c>
      <c r="F1477" s="2" t="s">
        <v>5696</v>
      </c>
      <c r="G1477" s="2" t="s">
        <v>5697</v>
      </c>
      <c r="H1477" s="2"/>
      <c r="J1477">
        <f t="shared" si="162"/>
        <v>6263</v>
      </c>
      <c r="K1477" t="str">
        <f t="shared" si="163"/>
        <v>鹪</v>
      </c>
      <c r="L1477" t="str">
        <f t="shared" si="161"/>
        <v>鷦</v>
      </c>
      <c r="M1477" t="str">
        <f t="shared" si="161"/>
        <v/>
      </c>
      <c r="O1477">
        <f t="shared" si="164"/>
        <v>6356</v>
      </c>
      <c r="P1477" t="str">
        <f t="shared" si="165"/>
        <v>癞</v>
      </c>
      <c r="Q1477" t="str">
        <f t="shared" si="166"/>
        <v>癩</v>
      </c>
      <c r="R1477" t="str">
        <f t="shared" si="167"/>
        <v/>
      </c>
      <c r="U1477">
        <f>MATCH(A1477,Table9[Index],0)</f>
        <v>2579</v>
      </c>
    </row>
    <row r="1478" spans="1:21" ht="15.75" thickBot="1" x14ac:dyDescent="0.3">
      <c r="A1478" s="2">
        <v>6273</v>
      </c>
      <c r="B1478" s="2" t="s">
        <v>5633</v>
      </c>
      <c r="C1478" s="2"/>
      <c r="D1478" s="2" t="s">
        <v>5634</v>
      </c>
      <c r="E1478" s="2">
        <v>6368</v>
      </c>
      <c r="F1478" s="2" t="s">
        <v>5698</v>
      </c>
      <c r="G1478" s="2" t="s">
        <v>5699</v>
      </c>
      <c r="H1478" s="2"/>
      <c r="J1478">
        <f t="shared" si="162"/>
        <v>6273</v>
      </c>
      <c r="K1478" t="str">
        <f t="shared" si="163"/>
        <v>膻</v>
      </c>
      <c r="L1478" t="str">
        <f t="shared" si="161"/>
        <v/>
      </c>
      <c r="M1478" t="str">
        <f t="shared" si="161"/>
        <v>羴羶</v>
      </c>
      <c r="O1478">
        <f t="shared" si="164"/>
        <v>6368</v>
      </c>
      <c r="P1478" t="str">
        <f t="shared" si="165"/>
        <v>攒</v>
      </c>
      <c r="Q1478" t="str">
        <f t="shared" si="166"/>
        <v>攢</v>
      </c>
      <c r="R1478" t="str">
        <f t="shared" si="167"/>
        <v/>
      </c>
      <c r="U1478">
        <f>MATCH(A1478,Table9[Index],0)</f>
        <v>2580</v>
      </c>
    </row>
    <row r="1479" spans="1:21" ht="15.75" thickBot="1" x14ac:dyDescent="0.3">
      <c r="A1479" s="2">
        <v>6276</v>
      </c>
      <c r="B1479" s="2" t="s">
        <v>5635</v>
      </c>
      <c r="C1479" s="2" t="s">
        <v>5636</v>
      </c>
      <c r="D1479" s="2"/>
      <c r="E1479" s="2">
        <v>6379</v>
      </c>
      <c r="F1479" s="2" t="s">
        <v>5700</v>
      </c>
      <c r="G1479" s="2" t="s">
        <v>5701</v>
      </c>
      <c r="H1479" s="2"/>
      <c r="J1479">
        <f t="shared" si="162"/>
        <v>6276</v>
      </c>
      <c r="K1479" t="str">
        <f t="shared" si="163"/>
        <v>鲼</v>
      </c>
      <c r="L1479" t="str">
        <f t="shared" si="161"/>
        <v>鱝</v>
      </c>
      <c r="M1479" t="str">
        <f t="shared" si="161"/>
        <v/>
      </c>
      <c r="O1479">
        <f t="shared" si="164"/>
        <v>6379</v>
      </c>
      <c r="P1479" t="str">
        <f t="shared" si="165"/>
        <v>霭</v>
      </c>
      <c r="Q1479" t="str">
        <f t="shared" si="166"/>
        <v>靄</v>
      </c>
      <c r="R1479" t="str">
        <f t="shared" si="167"/>
        <v/>
      </c>
      <c r="U1479">
        <f>MATCH(A1479,Table9[Index],0)</f>
        <v>2581</v>
      </c>
    </row>
    <row r="1480" spans="1:21" ht="15.75" thickBot="1" x14ac:dyDescent="0.3">
      <c r="A1480" s="2">
        <v>6277</v>
      </c>
      <c r="B1480" s="2" t="s">
        <v>5637</v>
      </c>
      <c r="C1480" s="2" t="s">
        <v>5638</v>
      </c>
      <c r="D1480" s="2"/>
      <c r="E1480" s="2">
        <v>6383</v>
      </c>
      <c r="F1480" s="2" t="s">
        <v>5702</v>
      </c>
      <c r="G1480" s="2"/>
      <c r="H1480" s="2" t="s">
        <v>5703</v>
      </c>
      <c r="J1480">
        <f t="shared" si="162"/>
        <v>6277</v>
      </c>
      <c r="K1480" t="str">
        <f t="shared" si="163"/>
        <v>鲽</v>
      </c>
      <c r="L1480" t="str">
        <f t="shared" si="161"/>
        <v>鰈</v>
      </c>
      <c r="M1480" t="str">
        <f t="shared" si="161"/>
        <v/>
      </c>
      <c r="O1480">
        <f t="shared" si="164"/>
        <v>6383</v>
      </c>
      <c r="P1480" t="str">
        <f t="shared" si="165"/>
        <v>蹰</v>
      </c>
      <c r="Q1480" t="str">
        <f t="shared" si="166"/>
        <v/>
      </c>
      <c r="R1480" t="str">
        <f t="shared" si="167"/>
        <v>躕</v>
      </c>
      <c r="U1480">
        <f>MATCH(A1480,Table9[Index],0)</f>
        <v>2582</v>
      </c>
    </row>
    <row r="1481" spans="1:21" ht="15.75" thickBot="1" x14ac:dyDescent="0.3">
      <c r="A1481" s="2">
        <v>6278</v>
      </c>
      <c r="B1481" s="2" t="s">
        <v>5639</v>
      </c>
      <c r="C1481" s="2" t="s">
        <v>5640</v>
      </c>
      <c r="D1481" s="2"/>
      <c r="E1481" s="2">
        <v>6387</v>
      </c>
      <c r="F1481" s="2" t="s">
        <v>5704</v>
      </c>
      <c r="G1481" s="2"/>
      <c r="H1481" s="2" t="s">
        <v>5705</v>
      </c>
      <c r="J1481">
        <f t="shared" si="162"/>
        <v>6278</v>
      </c>
      <c r="K1481" t="str">
        <f t="shared" si="163"/>
        <v>鳀</v>
      </c>
      <c r="L1481" t="str">
        <f t="shared" si="161"/>
        <v>鯷</v>
      </c>
      <c r="M1481" t="str">
        <f t="shared" si="161"/>
        <v/>
      </c>
      <c r="O1481">
        <f t="shared" si="164"/>
        <v>6387</v>
      </c>
      <c r="P1481" t="str">
        <f t="shared" si="165"/>
        <v>蹴</v>
      </c>
      <c r="Q1481" t="str">
        <f t="shared" si="166"/>
        <v/>
      </c>
      <c r="R1481" t="str">
        <f t="shared" si="167"/>
        <v>蹵</v>
      </c>
      <c r="U1481">
        <f>MATCH(A1481,Table9[Index],0)</f>
        <v>2583</v>
      </c>
    </row>
    <row r="1482" spans="1:21" ht="15.75" thickBot="1" x14ac:dyDescent="0.3">
      <c r="A1482" s="2">
        <v>6279</v>
      </c>
      <c r="B1482" s="2" t="s">
        <v>5641</v>
      </c>
      <c r="C1482" s="2" t="s">
        <v>5642</v>
      </c>
      <c r="D1482" s="2"/>
      <c r="E1482" s="2">
        <v>6389</v>
      </c>
      <c r="F1482" s="2" t="s">
        <v>5706</v>
      </c>
      <c r="G1482" s="2" t="s">
        <v>5707</v>
      </c>
      <c r="H1482" s="2"/>
      <c r="J1482">
        <f t="shared" si="162"/>
        <v>6279</v>
      </c>
      <c r="K1482" t="str">
        <f t="shared" si="163"/>
        <v>鳃</v>
      </c>
      <c r="L1482" t="str">
        <f t="shared" si="161"/>
        <v>鰓</v>
      </c>
      <c r="M1482" t="str">
        <f t="shared" si="161"/>
        <v/>
      </c>
      <c r="O1482">
        <f t="shared" si="164"/>
        <v>6389</v>
      </c>
      <c r="P1482" t="str">
        <f t="shared" si="165"/>
        <v>蹿</v>
      </c>
      <c r="Q1482" t="str">
        <f t="shared" si="166"/>
        <v>躥</v>
      </c>
      <c r="R1482" t="str">
        <f t="shared" si="167"/>
        <v/>
      </c>
      <c r="U1482">
        <f>MATCH(A1482,Table9[Index],0)</f>
        <v>2584</v>
      </c>
    </row>
    <row r="1483" spans="1:21" ht="15.75" thickBot="1" x14ac:dyDescent="0.3">
      <c r="A1483" s="2">
        <v>6280</v>
      </c>
      <c r="B1483" s="2" t="s">
        <v>5643</v>
      </c>
      <c r="C1483" s="2" t="s">
        <v>5644</v>
      </c>
      <c r="D1483" s="2" t="s">
        <v>5645</v>
      </c>
      <c r="E1483" s="2">
        <v>6395</v>
      </c>
      <c r="F1483" s="2" t="s">
        <v>5708</v>
      </c>
      <c r="G1483" s="2" t="s">
        <v>5709</v>
      </c>
      <c r="H1483" s="2"/>
      <c r="J1483">
        <f t="shared" si="162"/>
        <v>6280</v>
      </c>
      <c r="K1483" t="str">
        <f t="shared" si="163"/>
        <v>鳅</v>
      </c>
      <c r="L1483" t="str">
        <f t="shared" si="161"/>
        <v>鰍</v>
      </c>
      <c r="M1483" t="str">
        <f t="shared" si="161"/>
        <v>鰌</v>
      </c>
      <c r="O1483">
        <f t="shared" si="164"/>
        <v>6395</v>
      </c>
      <c r="P1483" t="str">
        <f t="shared" si="165"/>
        <v>髋</v>
      </c>
      <c r="Q1483" t="str">
        <f t="shared" si="166"/>
        <v>髖</v>
      </c>
      <c r="R1483" t="str">
        <f t="shared" si="167"/>
        <v/>
      </c>
      <c r="U1483">
        <f>MATCH(A1483,Table9[Index],0)</f>
        <v>2585</v>
      </c>
    </row>
    <row r="1484" spans="1:21" ht="15.75" thickBot="1" x14ac:dyDescent="0.3">
      <c r="A1484" s="2">
        <v>6281</v>
      </c>
      <c r="B1484" s="2" t="s">
        <v>5646</v>
      </c>
      <c r="C1484" s="2" t="s">
        <v>5647</v>
      </c>
      <c r="D1484" s="2"/>
      <c r="E1484" s="2">
        <v>6396</v>
      </c>
      <c r="F1484" s="2" t="s">
        <v>5710</v>
      </c>
      <c r="G1484" s="2" t="s">
        <v>5711</v>
      </c>
      <c r="H1484" s="2"/>
      <c r="J1484">
        <f t="shared" si="162"/>
        <v>6281</v>
      </c>
      <c r="K1484" t="str">
        <f t="shared" si="163"/>
        <v>鳇</v>
      </c>
      <c r="L1484" t="str">
        <f t="shared" si="161"/>
        <v>鰉</v>
      </c>
      <c r="M1484" t="str">
        <f t="shared" si="161"/>
        <v/>
      </c>
      <c r="O1484">
        <f t="shared" si="164"/>
        <v>6396</v>
      </c>
      <c r="P1484" t="str">
        <f t="shared" si="165"/>
        <v>髌</v>
      </c>
      <c r="Q1484" t="str">
        <f t="shared" si="166"/>
        <v>髕</v>
      </c>
      <c r="R1484" t="str">
        <f t="shared" si="167"/>
        <v/>
      </c>
      <c r="U1484">
        <f>MATCH(A1484,Table9[Index],0)</f>
        <v>2586</v>
      </c>
    </row>
    <row r="1485" spans="1:21" ht="15.75" thickBot="1" x14ac:dyDescent="0.3">
      <c r="A1485" s="2">
        <v>6282</v>
      </c>
      <c r="B1485" s="2" t="s">
        <v>5648</v>
      </c>
      <c r="C1485" s="2" t="s">
        <v>5649</v>
      </c>
      <c r="D1485" s="2"/>
      <c r="E1485" s="2">
        <v>6397</v>
      </c>
      <c r="F1485" s="2" t="s">
        <v>5712</v>
      </c>
      <c r="G1485" s="2" t="s">
        <v>5713</v>
      </c>
      <c r="H1485" s="2"/>
      <c r="J1485">
        <f t="shared" si="162"/>
        <v>6282</v>
      </c>
      <c r="K1485" t="str">
        <f t="shared" si="163"/>
        <v>鳊</v>
      </c>
      <c r="L1485" t="str">
        <f t="shared" si="161"/>
        <v>鯿</v>
      </c>
      <c r="M1485" t="str">
        <f t="shared" si="161"/>
        <v/>
      </c>
      <c r="O1485">
        <f t="shared" si="164"/>
        <v>6397</v>
      </c>
      <c r="P1485" t="str">
        <f t="shared" si="165"/>
        <v>镲</v>
      </c>
      <c r="Q1485" t="str">
        <f t="shared" si="166"/>
        <v>鑔</v>
      </c>
      <c r="R1485" t="str">
        <f t="shared" si="167"/>
        <v/>
      </c>
      <c r="U1485">
        <f>MATCH(A1485,Table9[Index],0)</f>
        <v>2587</v>
      </c>
    </row>
    <row r="1486" spans="1:21" ht="15.75" thickBot="1" x14ac:dyDescent="0.3">
      <c r="A1486" s="2">
        <v>6284</v>
      </c>
      <c r="B1486" s="2" t="s">
        <v>5650</v>
      </c>
      <c r="C1486" s="2"/>
      <c r="D1486" s="2" t="s">
        <v>5651</v>
      </c>
      <c r="E1486" s="2">
        <v>6399</v>
      </c>
      <c r="F1486" s="2" t="s">
        <v>5714</v>
      </c>
      <c r="G1486" s="2" t="s">
        <v>5715</v>
      </c>
      <c r="H1486" s="2"/>
      <c r="J1486">
        <f t="shared" si="162"/>
        <v>6284</v>
      </c>
      <c r="K1486" t="str">
        <f t="shared" si="163"/>
        <v>燮</v>
      </c>
      <c r="L1486" t="str">
        <f t="shared" si="161"/>
        <v/>
      </c>
      <c r="M1486" t="str">
        <f t="shared" si="161"/>
        <v>爕</v>
      </c>
      <c r="O1486">
        <f t="shared" si="164"/>
        <v>6399</v>
      </c>
      <c r="P1486" t="str">
        <f t="shared" si="165"/>
        <v>籁</v>
      </c>
      <c r="Q1486" t="str">
        <f t="shared" si="166"/>
        <v>籟</v>
      </c>
      <c r="R1486" t="str">
        <f t="shared" si="167"/>
        <v/>
      </c>
      <c r="U1486">
        <f>MATCH(A1486,Table9[Index],0)</f>
        <v>2588</v>
      </c>
    </row>
    <row r="1487" spans="1:21" ht="15.75" thickBot="1" x14ac:dyDescent="0.3">
      <c r="A1487" s="2">
        <v>6285</v>
      </c>
      <c r="B1487" s="2" t="s">
        <v>5652</v>
      </c>
      <c r="C1487" s="2" t="s">
        <v>5653</v>
      </c>
      <c r="D1487" s="2"/>
      <c r="E1487" s="2">
        <v>6403</v>
      </c>
      <c r="F1487" s="2" t="s">
        <v>5716</v>
      </c>
      <c r="G1487" s="2" t="s">
        <v>5717</v>
      </c>
      <c r="H1487" s="2"/>
      <c r="J1487">
        <f t="shared" si="162"/>
        <v>6285</v>
      </c>
      <c r="K1487" t="str">
        <f t="shared" si="163"/>
        <v>鹫</v>
      </c>
      <c r="L1487" t="str">
        <f t="shared" si="161"/>
        <v>鷲</v>
      </c>
      <c r="M1487" t="str">
        <f t="shared" si="161"/>
        <v/>
      </c>
      <c r="O1487">
        <f t="shared" si="164"/>
        <v>6403</v>
      </c>
      <c r="P1487" t="str">
        <f t="shared" si="165"/>
        <v>鳓</v>
      </c>
      <c r="Q1487" t="str">
        <f t="shared" si="166"/>
        <v>鰳</v>
      </c>
      <c r="R1487" t="str">
        <f t="shared" si="167"/>
        <v/>
      </c>
      <c r="U1487">
        <f>MATCH(A1487,Table9[Index],0)</f>
        <v>2589</v>
      </c>
    </row>
    <row r="1488" spans="1:21" ht="15.75" thickBot="1" x14ac:dyDescent="0.3">
      <c r="A1488" s="2">
        <v>6292</v>
      </c>
      <c r="B1488" s="2" t="s">
        <v>5654</v>
      </c>
      <c r="C1488" s="2" t="s">
        <v>5655</v>
      </c>
      <c r="D1488" s="2"/>
      <c r="E1488" s="2">
        <v>6404</v>
      </c>
      <c r="F1488" s="2" t="s">
        <v>5718</v>
      </c>
      <c r="G1488" s="2" t="s">
        <v>5719</v>
      </c>
      <c r="H1488" s="2"/>
      <c r="J1488">
        <f t="shared" si="162"/>
        <v>6292</v>
      </c>
      <c r="K1488" t="str">
        <f t="shared" si="163"/>
        <v>懑</v>
      </c>
      <c r="L1488" t="str">
        <f t="shared" si="161"/>
        <v>懣</v>
      </c>
      <c r="M1488" t="str">
        <f t="shared" si="161"/>
        <v/>
      </c>
      <c r="O1488">
        <f t="shared" si="164"/>
        <v>6404</v>
      </c>
      <c r="P1488" t="str">
        <f t="shared" si="165"/>
        <v>鳔</v>
      </c>
      <c r="Q1488" t="str">
        <f t="shared" si="166"/>
        <v>鰾</v>
      </c>
      <c r="R1488" t="str">
        <f t="shared" si="167"/>
        <v/>
      </c>
      <c r="U1488">
        <f>MATCH(A1488,Table9[Index],0)</f>
        <v>2590</v>
      </c>
    </row>
    <row r="1489" spans="1:21" ht="15.75" thickBot="1" x14ac:dyDescent="0.3">
      <c r="A1489" s="2">
        <v>6301</v>
      </c>
      <c r="B1489" s="2" t="s">
        <v>5656</v>
      </c>
      <c r="C1489" s="2"/>
      <c r="D1489" s="2" t="s">
        <v>5657</v>
      </c>
      <c r="E1489" s="2">
        <v>6405</v>
      </c>
      <c r="F1489" s="2" t="s">
        <v>5720</v>
      </c>
      <c r="G1489" s="2" t="s">
        <v>5721</v>
      </c>
      <c r="H1489" s="2"/>
      <c r="J1489">
        <f t="shared" si="162"/>
        <v>6301</v>
      </c>
      <c r="K1489" t="str">
        <f t="shared" si="163"/>
        <v>襁</v>
      </c>
      <c r="L1489" t="str">
        <f t="shared" si="161"/>
        <v/>
      </c>
      <c r="M1489" t="str">
        <f t="shared" si="161"/>
        <v>繦</v>
      </c>
      <c r="O1489">
        <f t="shared" si="164"/>
        <v>6405</v>
      </c>
      <c r="P1489" t="str">
        <f t="shared" si="165"/>
        <v>鳕</v>
      </c>
      <c r="Q1489" t="str">
        <f t="shared" si="166"/>
        <v>鱈</v>
      </c>
      <c r="R1489" t="str">
        <f t="shared" si="167"/>
        <v/>
      </c>
      <c r="U1489">
        <f>MATCH(A1489,Table9[Index],0)</f>
        <v>2591</v>
      </c>
    </row>
    <row r="1490" spans="1:21" x14ac:dyDescent="0.25">
      <c r="A1490" s="19"/>
      <c r="B1490" s="19"/>
      <c r="C1490" s="19"/>
      <c r="D1490" s="19"/>
      <c r="E1490" s="19"/>
      <c r="F1490" s="19"/>
      <c r="G1490" s="19"/>
      <c r="H1490" s="19"/>
      <c r="J1490" t="str">
        <f t="shared" si="162"/>
        <v/>
      </c>
      <c r="K1490" t="str">
        <f t="shared" si="163"/>
        <v/>
      </c>
      <c r="L1490" t="str">
        <f t="shared" si="161"/>
        <v/>
      </c>
      <c r="M1490" t="str">
        <f t="shared" si="161"/>
        <v/>
      </c>
      <c r="O1490" t="str">
        <f t="shared" si="164"/>
        <v/>
      </c>
      <c r="P1490" t="str">
        <f t="shared" si="165"/>
        <v/>
      </c>
      <c r="Q1490" t="str">
        <f t="shared" si="166"/>
        <v/>
      </c>
      <c r="R1490" t="str">
        <f t="shared" si="167"/>
        <v/>
      </c>
      <c r="U1490" t="e">
        <f>MATCH(A1490,Table9[Index],0)</f>
        <v>#N/A</v>
      </c>
    </row>
    <row r="1491" spans="1:21" ht="15.75" thickBot="1" x14ac:dyDescent="0.3">
      <c r="A1491" s="14"/>
      <c r="J1491" t="str">
        <f t="shared" si="162"/>
        <v/>
      </c>
      <c r="K1491" t="str">
        <f t="shared" si="163"/>
        <v/>
      </c>
      <c r="L1491" t="str">
        <f t="shared" si="161"/>
        <v/>
      </c>
      <c r="M1491" t="str">
        <f t="shared" si="161"/>
        <v/>
      </c>
      <c r="O1491" t="str">
        <f t="shared" si="164"/>
        <v/>
      </c>
      <c r="P1491" t="str">
        <f t="shared" si="165"/>
        <v/>
      </c>
      <c r="Q1491" t="str">
        <f t="shared" si="166"/>
        <v/>
      </c>
      <c r="R1491" t="str">
        <f t="shared" si="167"/>
        <v/>
      </c>
      <c r="U1491" t="e">
        <f>MATCH(A1491,Table9[Index],0)</f>
        <v>#N/A</v>
      </c>
    </row>
    <row r="1492" spans="1:21" ht="15.75" thickBot="1" x14ac:dyDescent="0.3">
      <c r="A1492" s="20" t="s">
        <v>0</v>
      </c>
      <c r="B1492" s="21"/>
      <c r="C1492" s="1" t="s">
        <v>1</v>
      </c>
      <c r="D1492" s="1" t="s">
        <v>2</v>
      </c>
      <c r="E1492" s="20" t="s">
        <v>0</v>
      </c>
      <c r="F1492" s="21"/>
      <c r="G1492" s="1" t="s">
        <v>1</v>
      </c>
      <c r="H1492" s="1" t="s">
        <v>2</v>
      </c>
      <c r="J1492" t="str">
        <f t="shared" si="162"/>
        <v>规范字</v>
      </c>
      <c r="K1492" t="str">
        <f t="shared" si="163"/>
        <v/>
      </c>
      <c r="L1492" t="str">
        <f t="shared" si="161"/>
        <v>体</v>
      </c>
      <c r="M1492" t="str">
        <f t="shared" si="161"/>
        <v>体</v>
      </c>
      <c r="O1492" t="str">
        <f t="shared" si="164"/>
        <v>规范字</v>
      </c>
      <c r="P1492" t="str">
        <f t="shared" si="165"/>
        <v/>
      </c>
      <c r="Q1492" t="str">
        <f t="shared" si="166"/>
        <v>体</v>
      </c>
      <c r="R1492" t="str">
        <f t="shared" si="167"/>
        <v>体</v>
      </c>
      <c r="U1492" t="e">
        <f>MATCH(A1492,Table9[Index],0)</f>
        <v>#N/A</v>
      </c>
    </row>
    <row r="1493" spans="1:21" ht="15.75" thickBot="1" x14ac:dyDescent="0.3">
      <c r="A1493" s="2">
        <v>6406</v>
      </c>
      <c r="B1493" s="2" t="s">
        <v>5722</v>
      </c>
      <c r="C1493" s="2" t="s">
        <v>5723</v>
      </c>
      <c r="D1493" s="2"/>
      <c r="E1493" s="2">
        <v>6509</v>
      </c>
      <c r="F1493" s="2" t="s">
        <v>5785</v>
      </c>
      <c r="G1493" s="2" t="s">
        <v>5786</v>
      </c>
      <c r="H1493" s="2"/>
      <c r="J1493">
        <f t="shared" si="162"/>
        <v>6406</v>
      </c>
      <c r="K1493" t="str">
        <f t="shared" si="163"/>
        <v>鳗</v>
      </c>
      <c r="L1493" t="str">
        <f t="shared" si="161"/>
        <v>鰻</v>
      </c>
      <c r="M1493" t="str">
        <f t="shared" si="161"/>
        <v/>
      </c>
      <c r="O1493">
        <f t="shared" si="164"/>
        <v>6509</v>
      </c>
      <c r="P1493" t="str">
        <f t="shared" si="165"/>
        <v>戋</v>
      </c>
      <c r="Q1493" t="str">
        <f t="shared" si="166"/>
        <v>戔</v>
      </c>
      <c r="R1493" t="str">
        <f t="shared" si="167"/>
        <v/>
      </c>
      <c r="U1493">
        <f>MATCH(A1493,Table9[Index],0)</f>
        <v>2623</v>
      </c>
    </row>
    <row r="1494" spans="1:21" ht="15.75" thickBot="1" x14ac:dyDescent="0.3">
      <c r="A1494" s="2">
        <v>6407</v>
      </c>
      <c r="B1494" s="2" t="s">
        <v>5724</v>
      </c>
      <c r="C1494" s="2" t="s">
        <v>5725</v>
      </c>
      <c r="D1494" s="2"/>
      <c r="E1494" s="2">
        <v>6520</v>
      </c>
      <c r="F1494" s="2" t="s">
        <v>5787</v>
      </c>
      <c r="G1494" s="2" t="s">
        <v>5788</v>
      </c>
      <c r="H1494" s="2"/>
      <c r="J1494">
        <f t="shared" si="162"/>
        <v>6407</v>
      </c>
      <c r="K1494" t="str">
        <f t="shared" si="163"/>
        <v>鳙</v>
      </c>
      <c r="L1494" t="str">
        <f t="shared" si="161"/>
        <v>鱅</v>
      </c>
      <c r="M1494" t="str">
        <f t="shared" si="161"/>
        <v/>
      </c>
      <c r="O1494">
        <f t="shared" si="164"/>
        <v>6520</v>
      </c>
      <c r="P1494" t="str">
        <f t="shared" si="165"/>
        <v>𬣙</v>
      </c>
      <c r="Q1494" t="str">
        <f t="shared" si="166"/>
        <v>訏</v>
      </c>
      <c r="R1494" t="str">
        <f t="shared" si="167"/>
        <v/>
      </c>
      <c r="U1494">
        <f>MATCH(A1494,Table9[Index],0)</f>
        <v>2624</v>
      </c>
    </row>
    <row r="1495" spans="1:21" ht="15.75" thickBot="1" x14ac:dyDescent="0.3">
      <c r="A1495" s="2">
        <v>6416</v>
      </c>
      <c r="B1495" s="2" t="s">
        <v>5726</v>
      </c>
      <c r="C1495" s="2" t="s">
        <v>5727</v>
      </c>
      <c r="D1495" s="2"/>
      <c r="E1495" s="2">
        <v>6521</v>
      </c>
      <c r="F1495" s="2" t="s">
        <v>5789</v>
      </c>
      <c r="G1495" s="2" t="s">
        <v>5790</v>
      </c>
      <c r="H1495" s="2"/>
      <c r="J1495">
        <f t="shared" si="162"/>
        <v>6416</v>
      </c>
      <c r="K1495" t="str">
        <f t="shared" si="163"/>
        <v>谶</v>
      </c>
      <c r="L1495" t="str">
        <f t="shared" si="161"/>
        <v>讖</v>
      </c>
      <c r="M1495" t="str">
        <f t="shared" si="161"/>
        <v/>
      </c>
      <c r="O1495">
        <f t="shared" si="164"/>
        <v>6521</v>
      </c>
      <c r="P1495" t="str">
        <f t="shared" si="165"/>
        <v>讱</v>
      </c>
      <c r="Q1495" t="str">
        <f t="shared" si="166"/>
        <v>訒</v>
      </c>
      <c r="R1495" t="str">
        <f t="shared" si="167"/>
        <v/>
      </c>
      <c r="U1495">
        <f>MATCH(A1495,Table9[Index],0)</f>
        <v>2625</v>
      </c>
    </row>
    <row r="1496" spans="1:21" ht="15.75" thickBot="1" x14ac:dyDescent="0.3">
      <c r="A1496" s="2">
        <v>6418</v>
      </c>
      <c r="B1496" s="2" t="s">
        <v>5728</v>
      </c>
      <c r="C1496" s="2" t="s">
        <v>5729</v>
      </c>
      <c r="D1496" s="2"/>
      <c r="E1496" s="2">
        <v>6536</v>
      </c>
      <c r="F1496" s="2" t="s">
        <v>5791</v>
      </c>
      <c r="G1496" s="2" t="s">
        <v>5792</v>
      </c>
      <c r="H1496" s="2"/>
      <c r="J1496">
        <f t="shared" si="162"/>
        <v>6418</v>
      </c>
      <c r="K1496" t="str">
        <f t="shared" si="163"/>
        <v>骥</v>
      </c>
      <c r="L1496" t="str">
        <f t="shared" si="161"/>
        <v>驥</v>
      </c>
      <c r="M1496" t="str">
        <f t="shared" si="161"/>
        <v/>
      </c>
      <c r="O1496">
        <f t="shared" si="164"/>
        <v>6536</v>
      </c>
      <c r="P1496" t="str">
        <f t="shared" si="165"/>
        <v>钆</v>
      </c>
      <c r="Q1496" t="str">
        <f t="shared" si="166"/>
        <v>釓</v>
      </c>
      <c r="R1496" t="str">
        <f t="shared" si="167"/>
        <v/>
      </c>
      <c r="U1496">
        <f>MATCH(A1496,Table9[Index],0)</f>
        <v>2626</v>
      </c>
    </row>
    <row r="1497" spans="1:21" ht="15.75" thickBot="1" x14ac:dyDescent="0.3">
      <c r="A1497" s="2">
        <v>6419</v>
      </c>
      <c r="B1497" s="2" t="s">
        <v>5730</v>
      </c>
      <c r="C1497" s="2" t="s">
        <v>5731</v>
      </c>
      <c r="D1497" s="2"/>
      <c r="E1497" s="2">
        <v>6538</v>
      </c>
      <c r="F1497" s="2" t="s">
        <v>5793</v>
      </c>
      <c r="G1497" s="2" t="s">
        <v>5794</v>
      </c>
      <c r="H1497" s="2"/>
      <c r="J1497">
        <f t="shared" si="162"/>
        <v>6419</v>
      </c>
      <c r="K1497" t="str">
        <f t="shared" si="163"/>
        <v>缵</v>
      </c>
      <c r="L1497" t="str">
        <f t="shared" si="161"/>
        <v>纘</v>
      </c>
      <c r="M1497" t="str">
        <f t="shared" si="161"/>
        <v/>
      </c>
      <c r="O1497">
        <f t="shared" si="164"/>
        <v>6538</v>
      </c>
      <c r="P1497" t="str">
        <f t="shared" si="165"/>
        <v>伣</v>
      </c>
      <c r="Q1497" t="str">
        <f t="shared" si="166"/>
        <v>俔</v>
      </c>
      <c r="R1497" t="str">
        <f t="shared" si="167"/>
        <v/>
      </c>
      <c r="U1497">
        <f>MATCH(A1497,Table9[Index],0)</f>
        <v>2627</v>
      </c>
    </row>
    <row r="1498" spans="1:21" ht="15.75" thickBot="1" x14ac:dyDescent="0.3">
      <c r="A1498" s="2">
        <v>6420</v>
      </c>
      <c r="B1498" s="2" t="s">
        <v>5732</v>
      </c>
      <c r="C1498" s="2" t="s">
        <v>5733</v>
      </c>
      <c r="D1498" s="2"/>
      <c r="E1498" s="2">
        <v>6546</v>
      </c>
      <c r="F1498" s="2" t="s">
        <v>5795</v>
      </c>
      <c r="G1498" s="2" t="s">
        <v>5796</v>
      </c>
      <c r="H1498" s="2"/>
      <c r="J1498">
        <f t="shared" si="162"/>
        <v>6420</v>
      </c>
      <c r="K1498" t="str">
        <f t="shared" si="163"/>
        <v>瓒</v>
      </c>
      <c r="L1498" t="str">
        <f t="shared" si="161"/>
        <v>瓚</v>
      </c>
      <c r="M1498" t="str">
        <f t="shared" si="161"/>
        <v/>
      </c>
      <c r="O1498">
        <f t="shared" si="164"/>
        <v>6546</v>
      </c>
      <c r="P1498" t="str">
        <f t="shared" si="165"/>
        <v>闫</v>
      </c>
      <c r="Q1498" t="str">
        <f t="shared" si="166"/>
        <v>閆</v>
      </c>
      <c r="R1498" t="str">
        <f t="shared" si="167"/>
        <v/>
      </c>
      <c r="U1498">
        <f>MATCH(A1498,Table9[Index],0)</f>
        <v>2628</v>
      </c>
    </row>
    <row r="1499" spans="1:21" ht="15.75" thickBot="1" x14ac:dyDescent="0.3">
      <c r="A1499" s="2">
        <v>6430</v>
      </c>
      <c r="B1499" s="2" t="s">
        <v>5734</v>
      </c>
      <c r="C1499" s="2" t="s">
        <v>5735</v>
      </c>
      <c r="D1499" s="2"/>
      <c r="E1499" s="2">
        <v>6547</v>
      </c>
      <c r="F1499" s="2" t="s">
        <v>5797</v>
      </c>
      <c r="G1499" s="2" t="s">
        <v>5798</v>
      </c>
      <c r="H1499" s="2"/>
      <c r="J1499">
        <f t="shared" si="162"/>
        <v>6430</v>
      </c>
      <c r="K1499" t="str">
        <f t="shared" si="163"/>
        <v>鼍</v>
      </c>
      <c r="L1499" t="str">
        <f t="shared" si="161"/>
        <v>鼉</v>
      </c>
      <c r="M1499" t="str">
        <f t="shared" si="161"/>
        <v/>
      </c>
      <c r="O1499">
        <f t="shared" si="164"/>
        <v>6547</v>
      </c>
      <c r="P1499" t="str">
        <f t="shared" si="165"/>
        <v>𬇕</v>
      </c>
      <c r="Q1499" t="str">
        <f t="shared" si="166"/>
        <v>澫</v>
      </c>
      <c r="R1499" t="str">
        <f t="shared" si="167"/>
        <v/>
      </c>
      <c r="U1499">
        <f>MATCH(A1499,Table9[Index],0)</f>
        <v>2629</v>
      </c>
    </row>
    <row r="1500" spans="1:21" ht="15.75" thickBot="1" x14ac:dyDescent="0.3">
      <c r="A1500" s="2">
        <v>6432</v>
      </c>
      <c r="B1500" s="2" t="s">
        <v>5736</v>
      </c>
      <c r="C1500" s="2" t="s">
        <v>5737</v>
      </c>
      <c r="D1500" s="2"/>
      <c r="E1500" s="2">
        <v>6549</v>
      </c>
      <c r="F1500" s="2" t="s">
        <v>5799</v>
      </c>
      <c r="G1500" s="2" t="s">
        <v>5800</v>
      </c>
      <c r="H1500" s="2"/>
      <c r="J1500">
        <f t="shared" si="162"/>
        <v>6432</v>
      </c>
      <c r="K1500" t="str">
        <f t="shared" si="163"/>
        <v>黩</v>
      </c>
      <c r="L1500" t="str">
        <f t="shared" si="161"/>
        <v>黷</v>
      </c>
      <c r="M1500" t="str">
        <f t="shared" si="161"/>
        <v/>
      </c>
      <c r="O1500">
        <f t="shared" si="164"/>
        <v>6549</v>
      </c>
      <c r="P1500" t="str">
        <f t="shared" si="165"/>
        <v>䜣</v>
      </c>
      <c r="Q1500" t="str">
        <f t="shared" si="166"/>
        <v>訢</v>
      </c>
      <c r="R1500" t="str">
        <f t="shared" si="167"/>
        <v/>
      </c>
      <c r="U1500">
        <f>MATCH(A1500,Table9[Index],0)</f>
        <v>2630</v>
      </c>
    </row>
    <row r="1501" spans="1:21" ht="15.75" thickBot="1" x14ac:dyDescent="0.3">
      <c r="A1501" s="2">
        <v>6434</v>
      </c>
      <c r="B1501" s="2" t="s">
        <v>5738</v>
      </c>
      <c r="C1501" s="2" t="s">
        <v>5739</v>
      </c>
      <c r="D1501" s="2"/>
      <c r="E1501" s="2">
        <v>6550</v>
      </c>
      <c r="F1501" s="2" t="s">
        <v>5801</v>
      </c>
      <c r="G1501" s="2" t="s">
        <v>5802</v>
      </c>
      <c r="H1501" s="2"/>
      <c r="J1501">
        <f t="shared" si="162"/>
        <v>6434</v>
      </c>
      <c r="K1501" t="str">
        <f t="shared" si="163"/>
        <v>黪</v>
      </c>
      <c r="L1501" t="str">
        <f t="shared" si="161"/>
        <v>黲</v>
      </c>
      <c r="M1501" t="str">
        <f t="shared" si="161"/>
        <v/>
      </c>
      <c r="O1501">
        <f t="shared" si="164"/>
        <v>6550</v>
      </c>
      <c r="P1501" t="str">
        <f t="shared" si="165"/>
        <v>讻</v>
      </c>
      <c r="Q1501" t="str">
        <f t="shared" si="166"/>
        <v>訩</v>
      </c>
      <c r="R1501" t="str">
        <f t="shared" si="167"/>
        <v/>
      </c>
      <c r="U1501">
        <f>MATCH(A1501,Table9[Index],0)</f>
        <v>2631</v>
      </c>
    </row>
    <row r="1502" spans="1:21" ht="15.75" thickBot="1" x14ac:dyDescent="0.3">
      <c r="A1502" s="2">
        <v>6435</v>
      </c>
      <c r="B1502" s="2" t="s">
        <v>5740</v>
      </c>
      <c r="C1502" s="2" t="s">
        <v>5741</v>
      </c>
      <c r="D1502" s="2"/>
      <c r="E1502" s="2">
        <v>6551</v>
      </c>
      <c r="F1502" s="2" t="s">
        <v>5803</v>
      </c>
      <c r="G1502" s="2" t="s">
        <v>5804</v>
      </c>
      <c r="H1502" s="2"/>
      <c r="J1502">
        <f t="shared" si="162"/>
        <v>6435</v>
      </c>
      <c r="K1502" t="str">
        <f t="shared" si="163"/>
        <v>镳</v>
      </c>
      <c r="L1502" t="str">
        <f t="shared" si="161"/>
        <v>鑣</v>
      </c>
      <c r="M1502" t="str">
        <f t="shared" si="161"/>
        <v/>
      </c>
      <c r="O1502">
        <f t="shared" si="164"/>
        <v>6551</v>
      </c>
      <c r="P1502" t="str">
        <f t="shared" si="165"/>
        <v>𬣞</v>
      </c>
      <c r="Q1502" t="str">
        <f t="shared" si="166"/>
        <v>詝</v>
      </c>
      <c r="R1502" t="str">
        <f t="shared" si="167"/>
        <v/>
      </c>
      <c r="U1502">
        <f>MATCH(A1502,Table9[Index],0)</f>
        <v>2632</v>
      </c>
    </row>
    <row r="1503" spans="1:21" ht="15.75" thickBot="1" x14ac:dyDescent="0.3">
      <c r="A1503" s="2">
        <v>6436</v>
      </c>
      <c r="B1503" s="2" t="s">
        <v>5742</v>
      </c>
      <c r="C1503" s="2" t="s">
        <v>5743</v>
      </c>
      <c r="D1503" s="2"/>
      <c r="E1503" s="2">
        <v>6553</v>
      </c>
      <c r="F1503" s="2" t="s">
        <v>5805</v>
      </c>
      <c r="G1503" s="2" t="s">
        <v>5806</v>
      </c>
      <c r="H1503" s="2"/>
      <c r="J1503">
        <f t="shared" si="162"/>
        <v>6436</v>
      </c>
      <c r="K1503" t="str">
        <f t="shared" si="163"/>
        <v>镴</v>
      </c>
      <c r="L1503" t="str">
        <f t="shared" si="161"/>
        <v>鑞</v>
      </c>
      <c r="M1503" t="str">
        <f t="shared" si="161"/>
        <v/>
      </c>
      <c r="O1503">
        <f t="shared" si="164"/>
        <v>6553</v>
      </c>
      <c r="P1503" t="str">
        <f t="shared" si="165"/>
        <v>𬘓</v>
      </c>
      <c r="Q1503" t="str">
        <f t="shared" si="166"/>
        <v>紃</v>
      </c>
      <c r="R1503" t="str">
        <f t="shared" si="167"/>
        <v/>
      </c>
      <c r="U1503">
        <f>MATCH(A1503,Table9[Index],0)</f>
        <v>2633</v>
      </c>
    </row>
    <row r="1504" spans="1:21" ht="15.75" thickBot="1" x14ac:dyDescent="0.3">
      <c r="A1504" s="2">
        <v>6438</v>
      </c>
      <c r="B1504" s="2" t="s">
        <v>5744</v>
      </c>
      <c r="C1504" s="2"/>
      <c r="D1504" s="2" t="s">
        <v>5745</v>
      </c>
      <c r="E1504" s="2">
        <v>6554</v>
      </c>
      <c r="F1504" s="2" t="s">
        <v>5807</v>
      </c>
      <c r="G1504" s="2" t="s">
        <v>5808</v>
      </c>
      <c r="H1504" s="2"/>
      <c r="J1504">
        <f t="shared" si="162"/>
        <v>6438</v>
      </c>
      <c r="K1504" t="str">
        <f t="shared" si="163"/>
        <v>纂</v>
      </c>
      <c r="L1504" t="str">
        <f t="shared" si="161"/>
        <v/>
      </c>
      <c r="M1504" t="str">
        <f t="shared" si="161"/>
        <v>𥲻</v>
      </c>
      <c r="O1504">
        <f t="shared" si="164"/>
        <v>6554</v>
      </c>
      <c r="P1504" t="str">
        <f t="shared" si="165"/>
        <v>纩</v>
      </c>
      <c r="Q1504" t="str">
        <f t="shared" si="166"/>
        <v>纊</v>
      </c>
      <c r="R1504" t="str">
        <f t="shared" si="167"/>
        <v/>
      </c>
      <c r="U1504">
        <f>MATCH(A1504,Table9[Index],0)</f>
        <v>2634</v>
      </c>
    </row>
    <row r="1505" spans="1:21" ht="15.75" thickBot="1" x14ac:dyDescent="0.3">
      <c r="A1505" s="2">
        <v>6441</v>
      </c>
      <c r="B1505" s="2" t="s">
        <v>5746</v>
      </c>
      <c r="C1505" s="2" t="s">
        <v>5747</v>
      </c>
      <c r="D1505" s="2"/>
      <c r="E1505" s="2">
        <v>6558</v>
      </c>
      <c r="F1505" s="2" t="s">
        <v>5809</v>
      </c>
      <c r="G1505" s="2" t="s">
        <v>5810</v>
      </c>
      <c r="H1505" s="2"/>
      <c r="J1505">
        <f t="shared" si="162"/>
        <v>6441</v>
      </c>
      <c r="K1505" t="str">
        <f t="shared" si="163"/>
        <v>臜</v>
      </c>
      <c r="L1505" t="str">
        <f t="shared" si="161"/>
        <v>臢</v>
      </c>
      <c r="M1505" t="str">
        <f t="shared" si="161"/>
        <v/>
      </c>
      <c r="O1505">
        <f t="shared" si="164"/>
        <v>6558</v>
      </c>
      <c r="P1505" t="str">
        <f t="shared" si="165"/>
        <v>玚</v>
      </c>
      <c r="Q1505" t="str">
        <f t="shared" si="166"/>
        <v>瑒</v>
      </c>
      <c r="R1505" t="str">
        <f t="shared" si="167"/>
        <v/>
      </c>
      <c r="U1505">
        <f>MATCH(A1505,Table9[Index],0)</f>
        <v>2635</v>
      </c>
    </row>
    <row r="1506" spans="1:21" ht="15.75" thickBot="1" x14ac:dyDescent="0.3">
      <c r="A1506" s="2">
        <v>6442</v>
      </c>
      <c r="B1506" s="2" t="s">
        <v>5748</v>
      </c>
      <c r="C1506" s="2" t="s">
        <v>5749</v>
      </c>
      <c r="D1506" s="2"/>
      <c r="E1506" s="2">
        <v>6559</v>
      </c>
      <c r="F1506" s="2" t="s">
        <v>5811</v>
      </c>
      <c r="G1506" s="2" t="s">
        <v>5812</v>
      </c>
      <c r="H1506" s="2"/>
      <c r="J1506">
        <f t="shared" si="162"/>
        <v>6442</v>
      </c>
      <c r="K1506" t="str">
        <f t="shared" si="163"/>
        <v>鳜</v>
      </c>
      <c r="L1506" t="str">
        <f t="shared" si="161"/>
        <v>鱖</v>
      </c>
      <c r="M1506" t="str">
        <f t="shared" si="161"/>
        <v/>
      </c>
      <c r="O1506">
        <f t="shared" si="164"/>
        <v>6559</v>
      </c>
      <c r="P1506" t="str">
        <f t="shared" si="165"/>
        <v>刬</v>
      </c>
      <c r="Q1506" t="str">
        <f t="shared" si="166"/>
        <v>剗</v>
      </c>
      <c r="R1506" t="str">
        <f t="shared" si="167"/>
        <v/>
      </c>
      <c r="U1506">
        <f>MATCH(A1506,Table9[Index],0)</f>
        <v>2636</v>
      </c>
    </row>
    <row r="1507" spans="1:21" ht="15.75" thickBot="1" x14ac:dyDescent="0.3">
      <c r="A1507" s="2">
        <v>6443</v>
      </c>
      <c r="B1507" s="2" t="s">
        <v>5750</v>
      </c>
      <c r="C1507" s="2" t="s">
        <v>5751</v>
      </c>
      <c r="D1507" s="2" t="s">
        <v>5752</v>
      </c>
      <c r="E1507" s="2">
        <v>6560</v>
      </c>
      <c r="F1507" s="2" t="s">
        <v>5813</v>
      </c>
      <c r="G1507" s="2" t="s">
        <v>5814</v>
      </c>
      <c r="H1507" s="2"/>
      <c r="J1507">
        <f t="shared" si="162"/>
        <v>6443</v>
      </c>
      <c r="K1507" t="str">
        <f t="shared" si="163"/>
        <v>鳝</v>
      </c>
      <c r="L1507" t="str">
        <f t="shared" si="161"/>
        <v>鱔</v>
      </c>
      <c r="M1507" t="str">
        <f t="shared" si="161"/>
        <v>鱓</v>
      </c>
      <c r="O1507">
        <f t="shared" si="164"/>
        <v>6560</v>
      </c>
      <c r="P1507" t="str">
        <f t="shared" si="165"/>
        <v>𫭟</v>
      </c>
      <c r="Q1507" t="str">
        <f t="shared" si="166"/>
        <v>塸</v>
      </c>
      <c r="R1507" t="str">
        <f t="shared" si="167"/>
        <v/>
      </c>
      <c r="U1507">
        <f>MATCH(A1507,Table9[Index],0)</f>
        <v>2637</v>
      </c>
    </row>
    <row r="1508" spans="1:21" ht="15.75" thickBot="1" x14ac:dyDescent="0.3">
      <c r="A1508" s="2">
        <v>6444</v>
      </c>
      <c r="B1508" s="2" t="s">
        <v>5753</v>
      </c>
      <c r="C1508" s="2" t="s">
        <v>5754</v>
      </c>
      <c r="D1508" s="2"/>
      <c r="E1508" s="2">
        <v>6561</v>
      </c>
      <c r="F1508" s="2" t="s">
        <v>5815</v>
      </c>
      <c r="G1508" s="2" t="s">
        <v>5816</v>
      </c>
      <c r="H1508" s="2"/>
      <c r="J1508">
        <f t="shared" si="162"/>
        <v>6444</v>
      </c>
      <c r="K1508" t="str">
        <f t="shared" si="163"/>
        <v>鳟</v>
      </c>
      <c r="L1508" t="str">
        <f t="shared" si="161"/>
        <v>鱒</v>
      </c>
      <c r="M1508" t="str">
        <f t="shared" si="161"/>
        <v/>
      </c>
      <c r="O1508">
        <f t="shared" si="164"/>
        <v>6561</v>
      </c>
      <c r="P1508" t="str">
        <f t="shared" si="165"/>
        <v>坜</v>
      </c>
      <c r="Q1508" t="str">
        <f t="shared" si="166"/>
        <v>壢</v>
      </c>
      <c r="R1508" t="str">
        <f t="shared" si="167"/>
        <v/>
      </c>
      <c r="U1508">
        <f>MATCH(A1508,Table9[Index],0)</f>
        <v>2638</v>
      </c>
    </row>
    <row r="1509" spans="1:21" ht="15.75" thickBot="1" x14ac:dyDescent="0.3">
      <c r="A1509" s="2">
        <v>6445</v>
      </c>
      <c r="B1509" s="2" t="s">
        <v>5755</v>
      </c>
      <c r="C1509" s="2"/>
      <c r="D1509" s="2" t="s">
        <v>5756</v>
      </c>
      <c r="E1509" s="2">
        <v>6564</v>
      </c>
      <c r="F1509" s="2" t="s">
        <v>5817</v>
      </c>
      <c r="G1509" s="2" t="s">
        <v>5818</v>
      </c>
      <c r="H1509" s="2"/>
      <c r="J1509">
        <f t="shared" si="162"/>
        <v>6445</v>
      </c>
      <c r="K1509" t="str">
        <f t="shared" si="163"/>
        <v>獾</v>
      </c>
      <c r="L1509" t="str">
        <f t="shared" si="161"/>
        <v/>
      </c>
      <c r="M1509" t="str">
        <f t="shared" si="161"/>
        <v>䝔貛</v>
      </c>
      <c r="O1509">
        <f t="shared" si="164"/>
        <v>6564</v>
      </c>
      <c r="P1509" t="str">
        <f t="shared" si="165"/>
        <v>𫭢</v>
      </c>
      <c r="Q1509" t="str">
        <f t="shared" si="166"/>
        <v>埨</v>
      </c>
      <c r="R1509" t="str">
        <f t="shared" si="167"/>
        <v/>
      </c>
      <c r="U1509">
        <f>MATCH(A1509,Table9[Index],0)</f>
        <v>2639</v>
      </c>
    </row>
    <row r="1510" spans="1:21" ht="15.75" thickBot="1" x14ac:dyDescent="0.3">
      <c r="A1510" s="2">
        <v>6447</v>
      </c>
      <c r="B1510" s="2" t="s">
        <v>5757</v>
      </c>
      <c r="C1510" s="2" t="s">
        <v>5758</v>
      </c>
      <c r="D1510" s="2"/>
      <c r="E1510" s="2">
        <v>6567</v>
      </c>
      <c r="F1510" s="2" t="s">
        <v>5819</v>
      </c>
      <c r="G1510" s="2" t="s">
        <v>5820</v>
      </c>
      <c r="H1510" s="2"/>
      <c r="J1510">
        <f t="shared" si="162"/>
        <v>6447</v>
      </c>
      <c r="K1510" t="str">
        <f t="shared" si="163"/>
        <v>骧</v>
      </c>
      <c r="L1510" t="str">
        <f t="shared" si="161"/>
        <v>驤</v>
      </c>
      <c r="M1510" t="str">
        <f t="shared" si="161"/>
        <v/>
      </c>
      <c r="O1510">
        <f t="shared" si="164"/>
        <v>6567</v>
      </c>
      <c r="P1510" t="str">
        <f t="shared" si="165"/>
        <v>㧑</v>
      </c>
      <c r="Q1510" t="str">
        <f t="shared" si="166"/>
        <v>撝</v>
      </c>
      <c r="R1510" t="str">
        <f t="shared" si="167"/>
        <v/>
      </c>
      <c r="U1510">
        <f>MATCH(A1510,Table9[Index],0)</f>
        <v>2640</v>
      </c>
    </row>
    <row r="1511" spans="1:21" ht="15.75" thickBot="1" x14ac:dyDescent="0.3">
      <c r="A1511" s="2">
        <v>6452</v>
      </c>
      <c r="B1511" s="2" t="s">
        <v>5759</v>
      </c>
      <c r="C1511" s="2" t="s">
        <v>5760</v>
      </c>
      <c r="D1511" s="2"/>
      <c r="E1511" s="2">
        <v>6576</v>
      </c>
      <c r="F1511" s="2" t="s">
        <v>5821</v>
      </c>
      <c r="G1511" s="2" t="s">
        <v>5822</v>
      </c>
      <c r="H1511" s="2"/>
      <c r="J1511">
        <f t="shared" si="162"/>
        <v>6452</v>
      </c>
      <c r="K1511" t="str">
        <f t="shared" si="163"/>
        <v>颦</v>
      </c>
      <c r="L1511" t="str">
        <f t="shared" si="161"/>
        <v>顰</v>
      </c>
      <c r="M1511" t="str">
        <f t="shared" si="161"/>
        <v/>
      </c>
      <c r="O1511">
        <f t="shared" si="164"/>
        <v>6576</v>
      </c>
      <c r="P1511" t="str">
        <f t="shared" si="165"/>
        <v>𫇭</v>
      </c>
      <c r="Q1511" t="str">
        <f t="shared" si="166"/>
        <v>蔿</v>
      </c>
      <c r="R1511" t="str">
        <f t="shared" si="167"/>
        <v/>
      </c>
      <c r="U1511">
        <f>MATCH(A1511,Table9[Index],0)</f>
        <v>2641</v>
      </c>
    </row>
    <row r="1512" spans="1:21" ht="15.75" thickBot="1" x14ac:dyDescent="0.3">
      <c r="A1512" s="2">
        <v>6454</v>
      </c>
      <c r="B1512" s="2" t="s">
        <v>5761</v>
      </c>
      <c r="C1512" s="2" t="s">
        <v>5762</v>
      </c>
      <c r="D1512" s="2"/>
      <c r="E1512" s="2">
        <v>6582</v>
      </c>
      <c r="F1512" s="2" t="s">
        <v>5823</v>
      </c>
      <c r="G1512" s="2" t="s">
        <v>5824</v>
      </c>
      <c r="H1512" s="2"/>
      <c r="J1512">
        <f t="shared" si="162"/>
        <v>6454</v>
      </c>
      <c r="K1512" t="str">
        <f t="shared" si="163"/>
        <v>鳢</v>
      </c>
      <c r="L1512" t="str">
        <f t="shared" si="161"/>
        <v>鱧</v>
      </c>
      <c r="M1512" t="str">
        <f t="shared" si="161"/>
        <v/>
      </c>
      <c r="O1512">
        <f t="shared" si="164"/>
        <v>6582</v>
      </c>
      <c r="P1512" t="str">
        <f t="shared" si="165"/>
        <v>杩</v>
      </c>
      <c r="Q1512" t="str">
        <f t="shared" si="166"/>
        <v>榪</v>
      </c>
      <c r="R1512" t="str">
        <f t="shared" si="167"/>
        <v/>
      </c>
      <c r="U1512">
        <f>MATCH(A1512,Table9[Index],0)</f>
        <v>2642</v>
      </c>
    </row>
    <row r="1513" spans="1:21" ht="15.75" thickBot="1" x14ac:dyDescent="0.3">
      <c r="A1513" s="2">
        <v>6455</v>
      </c>
      <c r="B1513" s="2" t="s">
        <v>5763</v>
      </c>
      <c r="C1513" s="2" t="s">
        <v>5764</v>
      </c>
      <c r="D1513" s="2"/>
      <c r="E1513" s="2">
        <v>6585</v>
      </c>
      <c r="F1513" s="2" t="s">
        <v>5825</v>
      </c>
      <c r="G1513" s="2" t="s">
        <v>5826</v>
      </c>
      <c r="H1513" s="2"/>
      <c r="J1513">
        <f t="shared" si="162"/>
        <v>6455</v>
      </c>
      <c r="K1513" t="str">
        <f t="shared" si="163"/>
        <v>癫</v>
      </c>
      <c r="L1513" t="str">
        <f t="shared" si="161"/>
        <v>癲</v>
      </c>
      <c r="M1513" t="str">
        <f t="shared" si="161"/>
        <v/>
      </c>
      <c r="O1513">
        <f t="shared" si="164"/>
        <v>6585</v>
      </c>
      <c r="P1513" t="str">
        <f t="shared" si="165"/>
        <v>轪</v>
      </c>
      <c r="Q1513" t="str">
        <f t="shared" si="166"/>
        <v>軑</v>
      </c>
      <c r="R1513" t="str">
        <f t="shared" si="167"/>
        <v/>
      </c>
      <c r="U1513">
        <f>MATCH(A1513,Table9[Index],0)</f>
        <v>2643</v>
      </c>
    </row>
    <row r="1514" spans="1:21" ht="15.75" thickBot="1" x14ac:dyDescent="0.3">
      <c r="A1514" s="2">
        <v>6459</v>
      </c>
      <c r="B1514" s="2" t="s">
        <v>5765</v>
      </c>
      <c r="C1514" s="2" t="s">
        <v>5766</v>
      </c>
      <c r="D1514" s="2"/>
      <c r="E1514" s="2">
        <v>6586</v>
      </c>
      <c r="F1514" s="2" t="s">
        <v>5827</v>
      </c>
      <c r="G1514" s="2" t="s">
        <v>5828</v>
      </c>
      <c r="H1514" s="2"/>
      <c r="J1514">
        <f t="shared" si="162"/>
        <v>6459</v>
      </c>
      <c r="K1514" t="str">
        <f t="shared" si="163"/>
        <v>灏</v>
      </c>
      <c r="L1514" t="str">
        <f t="shared" si="161"/>
        <v>灝</v>
      </c>
      <c r="M1514" t="str">
        <f t="shared" si="161"/>
        <v/>
      </c>
      <c r="O1514">
        <f t="shared" si="164"/>
        <v>6586</v>
      </c>
      <c r="P1514" t="str">
        <f t="shared" si="165"/>
        <v>𫐄</v>
      </c>
      <c r="Q1514" t="str">
        <f t="shared" si="166"/>
        <v>軏</v>
      </c>
      <c r="R1514" t="str">
        <f t="shared" si="167"/>
        <v/>
      </c>
      <c r="U1514">
        <f>MATCH(A1514,Table9[Index],0)</f>
        <v>2644</v>
      </c>
    </row>
    <row r="1515" spans="1:21" ht="15.75" thickBot="1" x14ac:dyDescent="0.3">
      <c r="A1515" s="2">
        <v>6467</v>
      </c>
      <c r="B1515" s="2" t="s">
        <v>5767</v>
      </c>
      <c r="C1515" s="2" t="s">
        <v>5768</v>
      </c>
      <c r="D1515" s="2"/>
      <c r="E1515" s="2">
        <v>6591</v>
      </c>
      <c r="F1515" s="2" t="s">
        <v>5829</v>
      </c>
      <c r="G1515" s="2" t="s">
        <v>5830</v>
      </c>
      <c r="H1515" s="2"/>
      <c r="J1515">
        <f t="shared" si="162"/>
        <v>6467</v>
      </c>
      <c r="K1515" t="str">
        <f t="shared" si="163"/>
        <v>鹳</v>
      </c>
      <c r="L1515" t="str">
        <f t="shared" si="161"/>
        <v>鸛</v>
      </c>
      <c r="M1515" t="str">
        <f t="shared" si="161"/>
        <v/>
      </c>
      <c r="O1515">
        <f t="shared" si="164"/>
        <v>6591</v>
      </c>
      <c r="P1515" t="str">
        <f t="shared" si="165"/>
        <v>呙</v>
      </c>
      <c r="Q1515" t="str">
        <f t="shared" si="166"/>
        <v>咼</v>
      </c>
      <c r="R1515" t="str">
        <f t="shared" si="167"/>
        <v/>
      </c>
      <c r="U1515">
        <f>MATCH(A1515,Table9[Index],0)</f>
        <v>2645</v>
      </c>
    </row>
    <row r="1516" spans="1:21" ht="15.75" thickBot="1" x14ac:dyDescent="0.3">
      <c r="A1516" s="2">
        <v>6473</v>
      </c>
      <c r="B1516" s="2" t="s">
        <v>5769</v>
      </c>
      <c r="C1516" s="2" t="s">
        <v>5770</v>
      </c>
      <c r="D1516" s="2"/>
      <c r="E1516" s="2">
        <v>6594</v>
      </c>
      <c r="F1516" s="2" t="s">
        <v>5831</v>
      </c>
      <c r="G1516" s="2" t="s">
        <v>5832</v>
      </c>
      <c r="H1516" s="2"/>
      <c r="J1516">
        <f t="shared" si="162"/>
        <v>6473</v>
      </c>
      <c r="K1516" t="str">
        <f t="shared" si="163"/>
        <v>镵</v>
      </c>
      <c r="L1516" t="str">
        <f t="shared" si="161"/>
        <v>鑱</v>
      </c>
      <c r="M1516" t="str">
        <f t="shared" si="161"/>
        <v/>
      </c>
      <c r="O1516">
        <f t="shared" si="164"/>
        <v>6594</v>
      </c>
      <c r="P1516" t="str">
        <f t="shared" si="165"/>
        <v>𫵷</v>
      </c>
      <c r="Q1516" t="str">
        <f t="shared" si="166"/>
        <v>㠣</v>
      </c>
      <c r="R1516" t="str">
        <f t="shared" si="167"/>
        <v/>
      </c>
      <c r="U1516">
        <f>MATCH(A1516,Table9[Index],0)</f>
        <v>2646</v>
      </c>
    </row>
    <row r="1517" spans="1:21" ht="15.75" thickBot="1" x14ac:dyDescent="0.3">
      <c r="A1517" s="2">
        <v>6478</v>
      </c>
      <c r="B1517" s="2" t="s">
        <v>5771</v>
      </c>
      <c r="C1517" s="2" t="s">
        <v>5772</v>
      </c>
      <c r="D1517" s="2"/>
      <c r="E1517" s="2">
        <v>6599</v>
      </c>
      <c r="F1517" s="2" t="s">
        <v>5833</v>
      </c>
      <c r="G1517" s="2" t="s">
        <v>5834</v>
      </c>
      <c r="H1517" s="2"/>
      <c r="J1517">
        <f t="shared" si="162"/>
        <v>6478</v>
      </c>
      <c r="K1517" t="str">
        <f t="shared" si="163"/>
        <v>趱</v>
      </c>
      <c r="L1517" t="str">
        <f t="shared" si="161"/>
        <v>趲</v>
      </c>
      <c r="M1517" t="str">
        <f t="shared" si="161"/>
        <v/>
      </c>
      <c r="O1517">
        <f t="shared" si="164"/>
        <v>6599</v>
      </c>
      <c r="P1517" t="str">
        <f t="shared" si="165"/>
        <v>觃</v>
      </c>
      <c r="Q1517" t="str">
        <f t="shared" si="166"/>
        <v>覎</v>
      </c>
      <c r="R1517" t="str">
        <f t="shared" si="167"/>
        <v/>
      </c>
      <c r="U1517">
        <f>MATCH(A1517,Table9[Index],0)</f>
        <v>2647</v>
      </c>
    </row>
    <row r="1518" spans="1:21" ht="15.75" thickBot="1" x14ac:dyDescent="0.3">
      <c r="A1518" s="2">
        <v>6481</v>
      </c>
      <c r="B1518" s="2" t="s">
        <v>5773</v>
      </c>
      <c r="C1518" s="2" t="s">
        <v>5774</v>
      </c>
      <c r="D1518" s="2"/>
      <c r="E1518" s="2">
        <v>6602</v>
      </c>
      <c r="F1518" s="2" t="s">
        <v>5835</v>
      </c>
      <c r="G1518" s="2" t="s">
        <v>5836</v>
      </c>
      <c r="H1518" s="2"/>
      <c r="J1518">
        <f t="shared" si="162"/>
        <v>6481</v>
      </c>
      <c r="K1518" t="str">
        <f t="shared" si="163"/>
        <v>颧</v>
      </c>
      <c r="L1518" t="str">
        <f t="shared" si="161"/>
        <v>顴</v>
      </c>
      <c r="M1518" t="str">
        <f t="shared" si="161"/>
        <v/>
      </c>
      <c r="O1518">
        <f t="shared" si="164"/>
        <v>6602</v>
      </c>
      <c r="P1518" t="str">
        <f t="shared" si="165"/>
        <v>㑇</v>
      </c>
      <c r="Q1518" t="str">
        <f t="shared" si="166"/>
        <v>㑳</v>
      </c>
      <c r="R1518" t="str">
        <f t="shared" si="167"/>
        <v/>
      </c>
      <c r="U1518">
        <f>MATCH(A1518,Table9[Index],0)</f>
        <v>2648</v>
      </c>
    </row>
    <row r="1519" spans="1:21" ht="15.75" thickBot="1" x14ac:dyDescent="0.3">
      <c r="A1519" s="2">
        <v>6482</v>
      </c>
      <c r="B1519" s="2" t="s">
        <v>5775</v>
      </c>
      <c r="C1519" s="2" t="s">
        <v>5776</v>
      </c>
      <c r="D1519" s="2"/>
      <c r="E1519" s="2">
        <v>6607</v>
      </c>
      <c r="F1519" s="2" t="s">
        <v>5837</v>
      </c>
      <c r="G1519" s="2" t="s">
        <v>5838</v>
      </c>
      <c r="H1519" s="2"/>
      <c r="J1519">
        <f t="shared" si="162"/>
        <v>6482</v>
      </c>
      <c r="K1519" t="str">
        <f t="shared" si="163"/>
        <v>躜</v>
      </c>
      <c r="L1519" t="str">
        <f t="shared" si="161"/>
        <v>躦</v>
      </c>
      <c r="M1519" t="str">
        <f t="shared" si="161"/>
        <v/>
      </c>
      <c r="O1519">
        <f t="shared" si="164"/>
        <v>6607</v>
      </c>
      <c r="P1519" t="str">
        <f t="shared" si="165"/>
        <v>飏</v>
      </c>
      <c r="Q1519" t="str">
        <f t="shared" si="166"/>
        <v>颺</v>
      </c>
      <c r="R1519" t="str">
        <f t="shared" si="167"/>
        <v/>
      </c>
      <c r="U1519">
        <f>MATCH(A1519,Table9[Index],0)</f>
        <v>2649</v>
      </c>
    </row>
    <row r="1520" spans="1:21" ht="15.75" thickBot="1" x14ac:dyDescent="0.3">
      <c r="A1520" s="2">
        <v>6483</v>
      </c>
      <c r="B1520" s="2" t="s">
        <v>5777</v>
      </c>
      <c r="C1520" s="2"/>
      <c r="D1520" s="2" t="s">
        <v>5778</v>
      </c>
      <c r="E1520" s="2">
        <v>6609</v>
      </c>
      <c r="F1520" s="2" t="s">
        <v>5839</v>
      </c>
      <c r="G1520" s="2" t="s">
        <v>5840</v>
      </c>
      <c r="H1520" s="2"/>
      <c r="J1520">
        <f t="shared" si="162"/>
        <v>6483</v>
      </c>
      <c r="K1520" t="str">
        <f t="shared" si="163"/>
        <v>鼹</v>
      </c>
      <c r="L1520" t="str">
        <f t="shared" si="161"/>
        <v/>
      </c>
      <c r="M1520" t="str">
        <f t="shared" si="161"/>
        <v>鼴</v>
      </c>
      <c r="O1520">
        <f t="shared" si="164"/>
        <v>6609</v>
      </c>
      <c r="P1520" t="str">
        <f t="shared" si="165"/>
        <v>闶</v>
      </c>
      <c r="Q1520" t="str">
        <f t="shared" si="166"/>
        <v>閌</v>
      </c>
      <c r="R1520" t="str">
        <f t="shared" si="167"/>
        <v/>
      </c>
      <c r="U1520">
        <f>MATCH(A1520,Table9[Index],0)</f>
        <v>2650</v>
      </c>
    </row>
    <row r="1521" spans="1:21" ht="15.75" thickBot="1" x14ac:dyDescent="0.3">
      <c r="A1521" s="2">
        <v>6485</v>
      </c>
      <c r="B1521" s="2" t="s">
        <v>5779</v>
      </c>
      <c r="C1521" s="2"/>
      <c r="D1521" s="2" t="s">
        <v>5780</v>
      </c>
      <c r="E1521" s="2">
        <v>6612</v>
      </c>
      <c r="F1521" s="2" t="s">
        <v>5841</v>
      </c>
      <c r="G1521" s="2" t="s">
        <v>5842</v>
      </c>
      <c r="H1521" s="2"/>
      <c r="J1521">
        <f t="shared" si="162"/>
        <v>6485</v>
      </c>
      <c r="K1521" t="str">
        <f t="shared" si="163"/>
        <v>麟</v>
      </c>
      <c r="L1521" t="str">
        <f t="shared" si="161"/>
        <v/>
      </c>
      <c r="M1521" t="str">
        <f t="shared" si="161"/>
        <v>麐</v>
      </c>
      <c r="O1521">
        <f t="shared" si="164"/>
        <v>6612</v>
      </c>
      <c r="P1521" t="str">
        <f t="shared" si="165"/>
        <v>𣲘</v>
      </c>
      <c r="Q1521" t="str">
        <f t="shared" si="166"/>
        <v>潕</v>
      </c>
      <c r="R1521" t="str">
        <f t="shared" si="167"/>
        <v/>
      </c>
      <c r="U1521">
        <f>MATCH(A1521,Table9[Index],0)</f>
        <v>2651</v>
      </c>
    </row>
    <row r="1522" spans="1:21" ht="15.75" thickBot="1" x14ac:dyDescent="0.3">
      <c r="A1522" s="2">
        <v>6497</v>
      </c>
      <c r="B1522" s="2" t="s">
        <v>5781</v>
      </c>
      <c r="C1522" s="2" t="s">
        <v>5782</v>
      </c>
      <c r="D1522" s="2"/>
      <c r="E1522" s="2">
        <v>6613</v>
      </c>
      <c r="F1522" s="2" t="s">
        <v>5843</v>
      </c>
      <c r="G1522" s="2" t="s">
        <v>5844</v>
      </c>
      <c r="H1522" s="2"/>
      <c r="J1522">
        <f t="shared" si="162"/>
        <v>6497</v>
      </c>
      <c r="K1522" t="str">
        <f t="shared" si="163"/>
        <v>馕</v>
      </c>
      <c r="L1522" t="str">
        <f t="shared" si="161"/>
        <v>饢</v>
      </c>
      <c r="M1522" t="str">
        <f t="shared" si="161"/>
        <v/>
      </c>
      <c r="O1522">
        <f t="shared" si="164"/>
        <v>6613</v>
      </c>
      <c r="P1522" t="str">
        <f t="shared" si="165"/>
        <v>𣲗</v>
      </c>
      <c r="Q1522" t="str">
        <f t="shared" si="166"/>
        <v>湋</v>
      </c>
      <c r="R1522" t="str">
        <f t="shared" si="167"/>
        <v/>
      </c>
      <c r="U1522">
        <f>MATCH(A1522,Table9[Index],0)</f>
        <v>2652</v>
      </c>
    </row>
    <row r="1523" spans="1:21" ht="15.75" thickBot="1" x14ac:dyDescent="0.3">
      <c r="A1523" s="2">
        <v>6498</v>
      </c>
      <c r="B1523" s="2" t="s">
        <v>5783</v>
      </c>
      <c r="C1523" s="2" t="s">
        <v>5784</v>
      </c>
      <c r="D1523" s="2"/>
      <c r="E1523" s="2">
        <v>6614</v>
      </c>
      <c r="F1523" s="2" t="s">
        <v>5845</v>
      </c>
      <c r="G1523" s="2" t="s">
        <v>5846</v>
      </c>
      <c r="H1523" s="2"/>
      <c r="J1523">
        <f t="shared" si="162"/>
        <v>6498</v>
      </c>
      <c r="K1523" t="str">
        <f t="shared" si="163"/>
        <v>戆</v>
      </c>
      <c r="L1523" t="str">
        <f t="shared" si="161"/>
        <v>戇</v>
      </c>
      <c r="M1523" t="str">
        <f t="shared" si="161"/>
        <v/>
      </c>
      <c r="O1523">
        <f t="shared" si="164"/>
        <v>6614</v>
      </c>
      <c r="P1523" t="str">
        <f t="shared" si="165"/>
        <v>沄</v>
      </c>
      <c r="Q1523" t="str">
        <f t="shared" si="166"/>
        <v>澐</v>
      </c>
      <c r="R1523" t="str">
        <f t="shared" si="167"/>
        <v/>
      </c>
      <c r="U1523">
        <f>MATCH(A1523,Table9[Index],0)</f>
        <v>2653</v>
      </c>
    </row>
    <row r="1524" spans="1:21" x14ac:dyDescent="0.25">
      <c r="A1524" s="19"/>
      <c r="B1524" s="19"/>
      <c r="C1524" s="19"/>
      <c r="D1524" s="19"/>
      <c r="E1524" s="19"/>
      <c r="F1524" s="19"/>
      <c r="G1524" s="19"/>
      <c r="H1524" s="19"/>
      <c r="J1524" t="str">
        <f t="shared" si="162"/>
        <v/>
      </c>
      <c r="K1524" t="str">
        <f t="shared" si="163"/>
        <v/>
      </c>
      <c r="L1524" t="str">
        <f t="shared" si="161"/>
        <v/>
      </c>
      <c r="M1524" t="str">
        <f t="shared" si="161"/>
        <v/>
      </c>
      <c r="O1524" t="str">
        <f t="shared" si="164"/>
        <v/>
      </c>
      <c r="P1524" t="str">
        <f t="shared" si="165"/>
        <v/>
      </c>
      <c r="Q1524" t="str">
        <f t="shared" si="166"/>
        <v/>
      </c>
      <c r="R1524" t="str">
        <f t="shared" si="167"/>
        <v/>
      </c>
      <c r="U1524" t="e">
        <f>MATCH(A1524,Table9[Index],0)</f>
        <v>#N/A</v>
      </c>
    </row>
    <row r="1525" spans="1:21" ht="15.75" thickBot="1" x14ac:dyDescent="0.3">
      <c r="A1525" s="14"/>
      <c r="J1525" t="str">
        <f t="shared" si="162"/>
        <v/>
      </c>
      <c r="K1525" t="str">
        <f t="shared" si="163"/>
        <v/>
      </c>
      <c r="L1525" t="str">
        <f t="shared" si="161"/>
        <v/>
      </c>
      <c r="M1525" t="str">
        <f t="shared" si="161"/>
        <v/>
      </c>
      <c r="O1525" t="str">
        <f t="shared" si="164"/>
        <v/>
      </c>
      <c r="P1525" t="str">
        <f t="shared" si="165"/>
        <v/>
      </c>
      <c r="Q1525" t="str">
        <f t="shared" si="166"/>
        <v/>
      </c>
      <c r="R1525" t="str">
        <f t="shared" si="167"/>
        <v/>
      </c>
      <c r="U1525" t="e">
        <f>MATCH(A1525,Table9[Index],0)</f>
        <v>#N/A</v>
      </c>
    </row>
    <row r="1526" spans="1:21" ht="15.75" thickBot="1" x14ac:dyDescent="0.3">
      <c r="A1526" s="20" t="s">
        <v>0</v>
      </c>
      <c r="B1526" s="21"/>
      <c r="C1526" s="1" t="s">
        <v>1</v>
      </c>
      <c r="D1526" s="1" t="s">
        <v>2</v>
      </c>
      <c r="E1526" s="20" t="s">
        <v>0</v>
      </c>
      <c r="F1526" s="21"/>
      <c r="G1526" s="1" t="s">
        <v>1</v>
      </c>
      <c r="H1526" s="1" t="s">
        <v>2</v>
      </c>
      <c r="J1526" t="str">
        <f t="shared" si="162"/>
        <v>规范字</v>
      </c>
      <c r="K1526" t="str">
        <f t="shared" si="163"/>
        <v/>
      </c>
      <c r="L1526" t="str">
        <f t="shared" si="161"/>
        <v>体</v>
      </c>
      <c r="M1526" t="str">
        <f t="shared" si="161"/>
        <v>体</v>
      </c>
      <c r="O1526" t="str">
        <f t="shared" si="164"/>
        <v>规范字</v>
      </c>
      <c r="P1526" t="str">
        <f t="shared" si="165"/>
        <v/>
      </c>
      <c r="Q1526" t="str">
        <f t="shared" si="166"/>
        <v>体</v>
      </c>
      <c r="R1526" t="str">
        <f t="shared" si="167"/>
        <v>体</v>
      </c>
      <c r="U1526" t="e">
        <f>MATCH(A1526,Table9[Index],0)</f>
        <v>#N/A</v>
      </c>
    </row>
    <row r="1527" spans="1:21" ht="15.75" thickBot="1" x14ac:dyDescent="0.3">
      <c r="A1527" s="2">
        <v>6616</v>
      </c>
      <c r="B1527" s="2" t="s">
        <v>5847</v>
      </c>
      <c r="C1527" s="2" t="s">
        <v>5848</v>
      </c>
      <c r="D1527" s="2"/>
      <c r="E1527" s="2">
        <v>6731</v>
      </c>
      <c r="F1527" s="2" t="s">
        <v>5909</v>
      </c>
      <c r="G1527" s="2" t="s">
        <v>5910</v>
      </c>
      <c r="H1527" s="2"/>
      <c r="J1527">
        <f t="shared" si="162"/>
        <v>6616</v>
      </c>
      <c r="K1527" t="str">
        <f t="shared" si="163"/>
        <v>𬇙</v>
      </c>
      <c r="L1527" t="str">
        <f t="shared" si="161"/>
        <v>浿</v>
      </c>
      <c r="M1527" t="str">
        <f t="shared" si="161"/>
        <v/>
      </c>
      <c r="O1527">
        <f t="shared" si="164"/>
        <v>6731</v>
      </c>
      <c r="P1527" t="str">
        <f t="shared" si="165"/>
        <v>𬣳</v>
      </c>
      <c r="Q1527" t="str">
        <f t="shared" si="166"/>
        <v>詪</v>
      </c>
      <c r="R1527" t="str">
        <f t="shared" si="167"/>
        <v/>
      </c>
      <c r="U1527">
        <f>MATCH(A1527,Table9[Index],0)</f>
        <v>2685</v>
      </c>
    </row>
    <row r="1528" spans="1:21" ht="15.75" thickBot="1" x14ac:dyDescent="0.3">
      <c r="A1528" s="2">
        <v>6623</v>
      </c>
      <c r="B1528" s="2" t="s">
        <v>5849</v>
      </c>
      <c r="C1528" s="2" t="s">
        <v>5850</v>
      </c>
      <c r="D1528" s="2"/>
      <c r="E1528" s="2">
        <v>6732</v>
      </c>
      <c r="F1528" s="2" t="s">
        <v>5911</v>
      </c>
      <c r="G1528" s="2" t="s">
        <v>5912</v>
      </c>
      <c r="H1528" s="2"/>
      <c r="J1528">
        <f t="shared" si="162"/>
        <v>6623</v>
      </c>
      <c r="K1528" t="str">
        <f t="shared" si="163"/>
        <v>𬣡</v>
      </c>
      <c r="L1528" t="str">
        <f t="shared" si="161"/>
        <v>諓</v>
      </c>
      <c r="M1528" t="str">
        <f t="shared" si="161"/>
        <v/>
      </c>
      <c r="O1528">
        <f t="shared" si="164"/>
        <v>6732</v>
      </c>
      <c r="P1528" t="str">
        <f t="shared" si="165"/>
        <v>𬩽</v>
      </c>
      <c r="Q1528" t="str">
        <f t="shared" si="166"/>
        <v>鄩</v>
      </c>
      <c r="R1528" t="str">
        <f t="shared" si="167"/>
        <v/>
      </c>
      <c r="U1528">
        <f>MATCH(A1528,Table9[Index],0)</f>
        <v>2686</v>
      </c>
    </row>
    <row r="1529" spans="1:21" ht="15.75" thickBot="1" x14ac:dyDescent="0.3">
      <c r="A1529" s="2">
        <v>6624</v>
      </c>
      <c r="B1529" s="2" t="s">
        <v>5851</v>
      </c>
      <c r="C1529" s="2" t="s">
        <v>5852</v>
      </c>
      <c r="D1529" s="2"/>
      <c r="E1529" s="2">
        <v>6733</v>
      </c>
      <c r="F1529" s="2" t="s">
        <v>5913</v>
      </c>
      <c r="G1529" s="2" t="s">
        <v>5914</v>
      </c>
      <c r="H1529" s="2"/>
      <c r="J1529">
        <f t="shared" si="162"/>
        <v>6624</v>
      </c>
      <c r="K1529" t="str">
        <f t="shared" si="163"/>
        <v>祃</v>
      </c>
      <c r="L1529" t="str">
        <f t="shared" si="161"/>
        <v>禡</v>
      </c>
      <c r="M1529" t="str">
        <f t="shared" si="161"/>
        <v/>
      </c>
      <c r="O1529">
        <f t="shared" si="164"/>
        <v>6733</v>
      </c>
      <c r="P1529" t="str">
        <f t="shared" si="165"/>
        <v>鸤</v>
      </c>
      <c r="Q1529" t="str">
        <f t="shared" si="166"/>
        <v>鳲</v>
      </c>
      <c r="R1529" t="str">
        <f t="shared" si="167"/>
        <v/>
      </c>
      <c r="U1529">
        <f>MATCH(A1529,Table9[Index],0)</f>
        <v>2687</v>
      </c>
    </row>
    <row r="1530" spans="1:21" ht="15.75" thickBot="1" x14ac:dyDescent="0.3">
      <c r="A1530" s="2">
        <v>6625</v>
      </c>
      <c r="B1530" s="2" t="s">
        <v>5853</v>
      </c>
      <c r="C1530" s="2" t="s">
        <v>5854</v>
      </c>
      <c r="D1530" s="2"/>
      <c r="E1530" s="2">
        <v>6737</v>
      </c>
      <c r="F1530" s="2" t="s">
        <v>5915</v>
      </c>
      <c r="G1530" s="2" t="s">
        <v>5916</v>
      </c>
      <c r="H1530" s="2"/>
      <c r="J1530">
        <f t="shared" si="162"/>
        <v>6625</v>
      </c>
      <c r="K1530" t="str">
        <f t="shared" si="163"/>
        <v>诇</v>
      </c>
      <c r="L1530" t="str">
        <f t="shared" si="161"/>
        <v>詗</v>
      </c>
      <c r="M1530" t="str">
        <f t="shared" si="161"/>
        <v/>
      </c>
      <c r="O1530">
        <f t="shared" si="164"/>
        <v>6737</v>
      </c>
      <c r="P1530" t="str">
        <f t="shared" si="165"/>
        <v>𬮿</v>
      </c>
      <c r="Q1530" t="str">
        <f t="shared" si="166"/>
        <v>隑</v>
      </c>
      <c r="R1530" t="str">
        <f t="shared" si="167"/>
        <v/>
      </c>
      <c r="U1530">
        <f>MATCH(A1530,Table9[Index],0)</f>
        <v>2688</v>
      </c>
    </row>
    <row r="1531" spans="1:21" ht="15.75" thickBot="1" x14ac:dyDescent="0.3">
      <c r="A1531" s="2">
        <v>6627</v>
      </c>
      <c r="B1531" s="2" t="s">
        <v>5855</v>
      </c>
      <c r="C1531" s="2" t="s">
        <v>5856</v>
      </c>
      <c r="D1531" s="2"/>
      <c r="E1531" s="2">
        <v>6739</v>
      </c>
      <c r="F1531" s="2" t="s">
        <v>5917</v>
      </c>
      <c r="G1531" s="2" t="s">
        <v>5918</v>
      </c>
      <c r="H1531" s="2"/>
      <c r="J1531">
        <f t="shared" si="162"/>
        <v>6627</v>
      </c>
      <c r="K1531" t="str">
        <f t="shared" si="163"/>
        <v>诎</v>
      </c>
      <c r="L1531" t="str">
        <f t="shared" si="161"/>
        <v>詘</v>
      </c>
      <c r="M1531" t="str">
        <f t="shared" si="161"/>
        <v/>
      </c>
      <c r="O1531">
        <f t="shared" si="164"/>
        <v>6739</v>
      </c>
      <c r="P1531" t="str">
        <f t="shared" si="165"/>
        <v>𬯀</v>
      </c>
      <c r="Q1531" t="str">
        <f t="shared" si="166"/>
        <v>隮</v>
      </c>
      <c r="R1531" t="str">
        <f t="shared" si="167"/>
        <v/>
      </c>
      <c r="U1531">
        <f>MATCH(A1531,Table9[Index],0)</f>
        <v>2689</v>
      </c>
    </row>
    <row r="1532" spans="1:21" ht="15.75" thickBot="1" x14ac:dyDescent="0.3">
      <c r="A1532" s="2">
        <v>6628</v>
      </c>
      <c r="B1532" s="2" t="s">
        <v>5857</v>
      </c>
      <c r="C1532" s="2" t="s">
        <v>5858</v>
      </c>
      <c r="D1532" s="2"/>
      <c r="E1532" s="2">
        <v>6744</v>
      </c>
      <c r="F1532" s="2" t="s">
        <v>5919</v>
      </c>
      <c r="G1532" s="2" t="s">
        <v>5920</v>
      </c>
      <c r="H1532" s="2"/>
      <c r="J1532">
        <f t="shared" si="162"/>
        <v>6628</v>
      </c>
      <c r="K1532" t="str">
        <f t="shared" si="163"/>
        <v>诐</v>
      </c>
      <c r="L1532" t="str">
        <f t="shared" si="161"/>
        <v>詖</v>
      </c>
      <c r="M1532" t="str">
        <f t="shared" si="161"/>
        <v/>
      </c>
      <c r="O1532">
        <f t="shared" si="164"/>
        <v>6744</v>
      </c>
      <c r="P1532" t="str">
        <f t="shared" si="165"/>
        <v>𫰛</v>
      </c>
      <c r="Q1532" t="str">
        <f t="shared" si="166"/>
        <v>娙</v>
      </c>
      <c r="R1532" t="str">
        <f t="shared" si="167"/>
        <v/>
      </c>
      <c r="U1532">
        <f>MATCH(A1532,Table9[Index],0)</f>
        <v>2690</v>
      </c>
    </row>
    <row r="1533" spans="1:21" ht="15.75" thickBot="1" x14ac:dyDescent="0.3">
      <c r="A1533" s="2">
        <v>6629</v>
      </c>
      <c r="B1533" s="2" t="s">
        <v>5859</v>
      </c>
      <c r="C1533" s="2" t="s">
        <v>5860</v>
      </c>
      <c r="D1533" s="2"/>
      <c r="E1533" s="2">
        <v>6745</v>
      </c>
      <c r="F1533" s="2" t="s">
        <v>5921</v>
      </c>
      <c r="G1533" s="2" t="s">
        <v>5922</v>
      </c>
      <c r="H1533" s="2"/>
      <c r="J1533">
        <f t="shared" si="162"/>
        <v>6629</v>
      </c>
      <c r="K1533" t="str">
        <f t="shared" si="163"/>
        <v>屃</v>
      </c>
      <c r="L1533" t="str">
        <f t="shared" si="161"/>
        <v>屓</v>
      </c>
      <c r="M1533" t="str">
        <f t="shared" si="161"/>
        <v/>
      </c>
      <c r="O1533">
        <f t="shared" si="164"/>
        <v>6745</v>
      </c>
      <c r="P1533" t="str">
        <f t="shared" si="165"/>
        <v>迳</v>
      </c>
      <c r="Q1533" t="str">
        <f t="shared" si="166"/>
        <v>逕</v>
      </c>
      <c r="R1533" t="str">
        <f t="shared" si="167"/>
        <v/>
      </c>
      <c r="U1533">
        <f>MATCH(A1533,Table9[Index],0)</f>
        <v>2691</v>
      </c>
    </row>
    <row r="1534" spans="1:21" ht="15.75" thickBot="1" x14ac:dyDescent="0.3">
      <c r="A1534" s="2">
        <v>6630</v>
      </c>
      <c r="B1534" s="2" t="s">
        <v>5861</v>
      </c>
      <c r="C1534" s="2" t="s">
        <v>5862</v>
      </c>
      <c r="D1534" s="2"/>
      <c r="E1534" s="2">
        <v>6747</v>
      </c>
      <c r="F1534" s="2" t="s">
        <v>5923</v>
      </c>
      <c r="G1534" s="2" t="s">
        <v>5924</v>
      </c>
      <c r="H1534" s="2"/>
      <c r="J1534">
        <f t="shared" si="162"/>
        <v>6630</v>
      </c>
      <c r="K1534" t="str">
        <f t="shared" si="163"/>
        <v>𫸩</v>
      </c>
      <c r="L1534" t="str">
        <f t="shared" si="161"/>
        <v>彄</v>
      </c>
      <c r="M1534" t="str">
        <f t="shared" si="161"/>
        <v/>
      </c>
      <c r="O1534">
        <f t="shared" si="164"/>
        <v>6747</v>
      </c>
      <c r="P1534" t="str">
        <f t="shared" si="165"/>
        <v>𬳵</v>
      </c>
      <c r="Q1534" t="str">
        <f t="shared" si="166"/>
        <v>駓</v>
      </c>
      <c r="R1534" t="str">
        <f t="shared" si="167"/>
        <v/>
      </c>
      <c r="U1534">
        <f>MATCH(A1534,Table9[Index],0)</f>
        <v>2692</v>
      </c>
    </row>
    <row r="1535" spans="1:21" ht="15.75" thickBot="1" x14ac:dyDescent="0.3">
      <c r="A1535" s="2">
        <v>6638</v>
      </c>
      <c r="B1535" s="2" t="s">
        <v>5863</v>
      </c>
      <c r="C1535" s="2" t="s">
        <v>5864</v>
      </c>
      <c r="D1535" s="2"/>
      <c r="E1535" s="2">
        <v>6748</v>
      </c>
      <c r="F1535" s="2" t="s">
        <v>5925</v>
      </c>
      <c r="G1535" s="2" t="s">
        <v>5926</v>
      </c>
      <c r="H1535" s="2"/>
      <c r="J1535">
        <f t="shared" si="162"/>
        <v>6638</v>
      </c>
      <c r="K1535" t="str">
        <f t="shared" si="163"/>
        <v>纮</v>
      </c>
      <c r="L1535" t="str">
        <f t="shared" ref="L1535:M1598" si="168">IF(ISBLANK(C1535),"",  IF(LEN(C1535)&gt;=3,MID(C1535,2,LEN(C1535)-2),C1535))</f>
        <v>紘</v>
      </c>
      <c r="M1535" t="str">
        <f t="shared" si="168"/>
        <v/>
      </c>
      <c r="O1535">
        <f t="shared" si="164"/>
        <v>6748</v>
      </c>
      <c r="P1535" t="str">
        <f t="shared" si="165"/>
        <v>驵</v>
      </c>
      <c r="Q1535" t="str">
        <f t="shared" si="166"/>
        <v>駔</v>
      </c>
      <c r="R1535" t="str">
        <f t="shared" si="167"/>
        <v/>
      </c>
      <c r="U1535">
        <f>MATCH(A1535,Table9[Index],0)</f>
        <v>2693</v>
      </c>
    </row>
    <row r="1536" spans="1:21" ht="15.75" thickBot="1" x14ac:dyDescent="0.3">
      <c r="A1536" s="2">
        <v>6639</v>
      </c>
      <c r="B1536" s="2" t="s">
        <v>5865</v>
      </c>
      <c r="C1536" s="2" t="s">
        <v>5866</v>
      </c>
      <c r="D1536" s="2"/>
      <c r="E1536" s="2">
        <v>6749</v>
      </c>
      <c r="F1536" s="2" t="s">
        <v>5927</v>
      </c>
      <c r="G1536" s="2" t="s">
        <v>5928</v>
      </c>
      <c r="H1536" s="2"/>
      <c r="J1536">
        <f t="shared" si="162"/>
        <v>6639</v>
      </c>
      <c r="K1536" t="str">
        <f t="shared" si="163"/>
        <v>驲</v>
      </c>
      <c r="L1536" t="str">
        <f t="shared" si="168"/>
        <v>馹</v>
      </c>
      <c r="M1536" t="str">
        <f t="shared" si="168"/>
        <v/>
      </c>
      <c r="O1536">
        <f t="shared" si="164"/>
        <v>6749</v>
      </c>
      <c r="P1536" t="str">
        <f t="shared" si="165"/>
        <v>𬳶</v>
      </c>
      <c r="Q1536" t="str">
        <f t="shared" si="166"/>
        <v>駉</v>
      </c>
      <c r="R1536" t="str">
        <f t="shared" si="167"/>
        <v/>
      </c>
      <c r="U1536">
        <f>MATCH(A1536,Table9[Index],0)</f>
        <v>2694</v>
      </c>
    </row>
    <row r="1537" spans="1:21" ht="15.75" thickBot="1" x14ac:dyDescent="0.3">
      <c r="A1537" s="2">
        <v>6640</v>
      </c>
      <c r="B1537" s="2" t="s">
        <v>5867</v>
      </c>
      <c r="C1537" s="2" t="s">
        <v>5868</v>
      </c>
      <c r="D1537" s="2"/>
      <c r="E1537" s="2">
        <v>6750</v>
      </c>
      <c r="F1537" s="2" t="s">
        <v>5929</v>
      </c>
      <c r="G1537" s="2" t="s">
        <v>5930</v>
      </c>
      <c r="H1537" s="2"/>
      <c r="J1537">
        <f t="shared" si="162"/>
        <v>6640</v>
      </c>
      <c r="K1537" t="str">
        <f t="shared" si="163"/>
        <v>𫘜</v>
      </c>
      <c r="L1537" t="str">
        <f t="shared" si="168"/>
        <v>馼</v>
      </c>
      <c r="M1537" t="str">
        <f t="shared" si="168"/>
        <v/>
      </c>
      <c r="O1537">
        <f t="shared" si="164"/>
        <v>6750</v>
      </c>
      <c r="P1537" t="str">
        <f t="shared" si="165"/>
        <v>䌹</v>
      </c>
      <c r="Q1537" t="str">
        <f t="shared" si="166"/>
        <v>絅</v>
      </c>
      <c r="R1537" t="str">
        <f t="shared" si="167"/>
        <v/>
      </c>
      <c r="U1537">
        <f>MATCH(A1537,Table9[Index],0)</f>
        <v>2695</v>
      </c>
    </row>
    <row r="1538" spans="1:21" ht="15.75" thickBot="1" x14ac:dyDescent="0.3">
      <c r="A1538" s="2">
        <v>6641</v>
      </c>
      <c r="B1538" s="2" t="s">
        <v>5869</v>
      </c>
      <c r="C1538" s="2" t="s">
        <v>5870</v>
      </c>
      <c r="D1538" s="2"/>
      <c r="E1538" s="2">
        <v>6751</v>
      </c>
      <c r="F1538" s="2" t="s">
        <v>5931</v>
      </c>
      <c r="G1538" s="2" t="s">
        <v>5932</v>
      </c>
      <c r="H1538" s="2"/>
      <c r="J1538">
        <f t="shared" si="162"/>
        <v>6641</v>
      </c>
      <c r="K1538" t="str">
        <f t="shared" si="163"/>
        <v>纻</v>
      </c>
      <c r="L1538" t="str">
        <f t="shared" si="168"/>
        <v>紵</v>
      </c>
      <c r="M1538" t="str">
        <f t="shared" si="168"/>
        <v/>
      </c>
      <c r="O1538">
        <f t="shared" si="164"/>
        <v>6751</v>
      </c>
      <c r="P1538" t="str">
        <f t="shared" si="165"/>
        <v>驺</v>
      </c>
      <c r="Q1538" t="str">
        <f t="shared" si="166"/>
        <v>騶</v>
      </c>
      <c r="R1538" t="str">
        <f t="shared" si="167"/>
        <v/>
      </c>
      <c r="U1538">
        <f>MATCH(A1538,Table9[Index],0)</f>
        <v>2696</v>
      </c>
    </row>
    <row r="1539" spans="1:21" ht="15.75" thickBot="1" x14ac:dyDescent="0.3">
      <c r="A1539" s="2">
        <v>6642</v>
      </c>
      <c r="B1539" s="2" t="s">
        <v>5871</v>
      </c>
      <c r="C1539" s="2" t="s">
        <v>5872</v>
      </c>
      <c r="D1539" s="2"/>
      <c r="E1539" s="2">
        <v>6752</v>
      </c>
      <c r="F1539" s="2" t="s">
        <v>5933</v>
      </c>
      <c r="G1539" s="2" t="s">
        <v>5934</v>
      </c>
      <c r="H1539" s="2"/>
      <c r="J1539">
        <f t="shared" ref="J1539:J1602" si="169">IF(ISBLANK(A1539),"",A1539)</f>
        <v>6642</v>
      </c>
      <c r="K1539" t="str">
        <f t="shared" ref="K1539:K1602" si="170">IF(ISBLANK(B1539),"",B1539)</f>
        <v>𬘘</v>
      </c>
      <c r="L1539" t="str">
        <f t="shared" si="168"/>
        <v>紞</v>
      </c>
      <c r="M1539" t="str">
        <f t="shared" si="168"/>
        <v/>
      </c>
      <c r="O1539">
        <f t="shared" ref="O1539:O1602" si="171">IF(ISBLANK(E1539),"",E1539)</f>
        <v>6752</v>
      </c>
      <c r="P1539" t="str">
        <f t="shared" ref="P1539:P1602" si="172">IF(ISBLANK(F1539),"",F1539)</f>
        <v>𫠊</v>
      </c>
      <c r="Q1539" t="str">
        <f t="shared" ref="Q1539:Q1602" si="173">IF(ISBLANK(G1539),"",  IF(LEN(G1539)&gt;=3,MID(G1539,2,LEN(G1539)-2),G1539))</f>
        <v>䮄</v>
      </c>
      <c r="R1539" t="str">
        <f t="shared" ref="R1539:R1602" si="174">IF(ISBLANK(H1539),"",  IF(LEN(H1539)&gt;=3,MID(H1539,2,LEN(H1539)-2),H1539))</f>
        <v/>
      </c>
      <c r="U1539">
        <f>MATCH(A1539,Table9[Index],0)</f>
        <v>2697</v>
      </c>
    </row>
    <row r="1540" spans="1:21" ht="15.75" thickBot="1" x14ac:dyDescent="0.3">
      <c r="A1540" s="2">
        <v>6643</v>
      </c>
      <c r="B1540" s="2" t="s">
        <v>5873</v>
      </c>
      <c r="C1540" s="2" t="s">
        <v>5874</v>
      </c>
      <c r="D1540" s="2"/>
      <c r="E1540" s="2">
        <v>6753</v>
      </c>
      <c r="F1540" s="2" t="s">
        <v>5935</v>
      </c>
      <c r="G1540" s="2" t="s">
        <v>5936</v>
      </c>
      <c r="H1540" s="2"/>
      <c r="J1540">
        <f t="shared" si="169"/>
        <v>6643</v>
      </c>
      <c r="K1540" t="str">
        <f t="shared" si="170"/>
        <v>𫘝</v>
      </c>
      <c r="L1540" t="str">
        <f t="shared" si="168"/>
        <v>駃</v>
      </c>
      <c r="M1540" t="str">
        <f t="shared" si="168"/>
        <v/>
      </c>
      <c r="O1540">
        <f t="shared" si="171"/>
        <v>6753</v>
      </c>
      <c r="P1540" t="str">
        <f t="shared" si="172"/>
        <v>绋</v>
      </c>
      <c r="Q1540" t="str">
        <f t="shared" si="173"/>
        <v>紼</v>
      </c>
      <c r="R1540" t="str">
        <f t="shared" si="174"/>
        <v/>
      </c>
      <c r="U1540">
        <f>MATCH(A1540,Table9[Index],0)</f>
        <v>2698</v>
      </c>
    </row>
    <row r="1541" spans="1:21" ht="15.75" thickBot="1" x14ac:dyDescent="0.3">
      <c r="A1541" s="2">
        <v>6644</v>
      </c>
      <c r="B1541" s="2" t="s">
        <v>5875</v>
      </c>
      <c r="C1541" s="2" t="s">
        <v>5876</v>
      </c>
      <c r="D1541" s="2"/>
      <c r="E1541" s="2">
        <v>6754</v>
      </c>
      <c r="F1541" s="2" t="s">
        <v>5937</v>
      </c>
      <c r="G1541" s="2" t="s">
        <v>5938</v>
      </c>
      <c r="H1541" s="2"/>
      <c r="J1541">
        <f t="shared" si="169"/>
        <v>6644</v>
      </c>
      <c r="K1541" t="str">
        <f t="shared" si="170"/>
        <v>纼</v>
      </c>
      <c r="L1541" t="str">
        <f t="shared" si="168"/>
        <v>紖</v>
      </c>
      <c r="M1541" t="str">
        <f t="shared" si="168"/>
        <v/>
      </c>
      <c r="O1541">
        <f t="shared" si="171"/>
        <v>6754</v>
      </c>
      <c r="P1541" t="str">
        <f t="shared" si="172"/>
        <v>绐</v>
      </c>
      <c r="Q1541" t="str">
        <f t="shared" si="173"/>
        <v>紿</v>
      </c>
      <c r="R1541" t="str">
        <f t="shared" si="174"/>
        <v/>
      </c>
      <c r="U1541">
        <f>MATCH(A1541,Table9[Index],0)</f>
        <v>2699</v>
      </c>
    </row>
    <row r="1542" spans="1:21" ht="15.75" thickBot="1" x14ac:dyDescent="0.3">
      <c r="A1542" s="2">
        <v>6647</v>
      </c>
      <c r="B1542" s="2" t="s">
        <v>5877</v>
      </c>
      <c r="C1542" s="2" t="s">
        <v>5878</v>
      </c>
      <c r="D1542" s="2"/>
      <c r="E1542" s="2">
        <v>6761</v>
      </c>
      <c r="F1542" s="2" t="s">
        <v>5939</v>
      </c>
      <c r="G1542" s="2" t="s">
        <v>5940</v>
      </c>
      <c r="H1542" s="2"/>
      <c r="J1542">
        <f t="shared" si="169"/>
        <v>6647</v>
      </c>
      <c r="K1542" t="str">
        <f t="shared" si="170"/>
        <v>玱</v>
      </c>
      <c r="L1542" t="str">
        <f t="shared" si="168"/>
        <v>瑲</v>
      </c>
      <c r="M1542" t="str">
        <f t="shared" si="168"/>
        <v/>
      </c>
      <c r="O1542">
        <f t="shared" si="171"/>
        <v>6761</v>
      </c>
      <c r="P1542" t="str">
        <f t="shared" si="172"/>
        <v>𬍛</v>
      </c>
      <c r="Q1542" t="str">
        <f t="shared" si="173"/>
        <v>瓅</v>
      </c>
      <c r="R1542" t="str">
        <f t="shared" si="174"/>
        <v/>
      </c>
      <c r="U1542">
        <f>MATCH(A1542,Table9[Index],0)</f>
        <v>2700</v>
      </c>
    </row>
    <row r="1543" spans="1:21" ht="15.75" thickBot="1" x14ac:dyDescent="0.3">
      <c r="A1543" s="2">
        <v>6660</v>
      </c>
      <c r="B1543" s="2" t="s">
        <v>5879</v>
      </c>
      <c r="C1543" s="2" t="s">
        <v>5880</v>
      </c>
      <c r="D1543" s="2"/>
      <c r="E1543" s="2">
        <v>6766</v>
      </c>
      <c r="F1543" s="2" t="s">
        <v>5941</v>
      </c>
      <c r="G1543" s="2" t="s">
        <v>5942</v>
      </c>
      <c r="H1543" s="2"/>
      <c r="J1543">
        <f t="shared" si="169"/>
        <v>6660</v>
      </c>
      <c r="K1543" t="str">
        <f t="shared" si="170"/>
        <v>苧</v>
      </c>
      <c r="L1543" t="str">
        <f t="shared" si="168"/>
        <v>薴</v>
      </c>
      <c r="M1543" t="str">
        <f t="shared" si="168"/>
        <v/>
      </c>
      <c r="O1543">
        <f t="shared" si="171"/>
        <v>6766</v>
      </c>
      <c r="P1543" t="str">
        <f t="shared" si="172"/>
        <v>韨</v>
      </c>
      <c r="Q1543" t="str">
        <f t="shared" si="173"/>
        <v>韍</v>
      </c>
      <c r="R1543" t="str">
        <f t="shared" si="174"/>
        <v/>
      </c>
      <c r="U1543">
        <f>MATCH(A1543,Table9[Index],0)</f>
        <v>2701</v>
      </c>
    </row>
    <row r="1544" spans="1:21" ht="15.75" thickBot="1" x14ac:dyDescent="0.3">
      <c r="A1544" s="2">
        <v>6664</v>
      </c>
      <c r="B1544" s="2" t="s">
        <v>5881</v>
      </c>
      <c r="C1544" s="2" t="s">
        <v>5882</v>
      </c>
      <c r="D1544" s="2"/>
      <c r="E1544" s="2">
        <v>6768</v>
      </c>
      <c r="F1544" s="2" t="s">
        <v>5943</v>
      </c>
      <c r="G1544" s="2" t="s">
        <v>5944</v>
      </c>
      <c r="H1544" s="2"/>
      <c r="J1544">
        <f t="shared" si="169"/>
        <v>6664</v>
      </c>
      <c r="K1544" t="str">
        <f t="shared" si="170"/>
        <v>㭎</v>
      </c>
      <c r="L1544" t="str">
        <f t="shared" si="168"/>
        <v>棡</v>
      </c>
      <c r="M1544" t="str">
        <f t="shared" si="168"/>
        <v/>
      </c>
      <c r="O1544">
        <f t="shared" si="171"/>
        <v>6768</v>
      </c>
      <c r="P1544" t="str">
        <f t="shared" si="172"/>
        <v>垯</v>
      </c>
      <c r="Q1544" t="str">
        <f t="shared" si="173"/>
        <v>墶</v>
      </c>
      <c r="R1544" t="str">
        <f t="shared" si="174"/>
        <v/>
      </c>
      <c r="U1544">
        <f>MATCH(A1544,Table9[Index],0)</f>
        <v>2702</v>
      </c>
    </row>
    <row r="1545" spans="1:21" ht="15.75" thickBot="1" x14ac:dyDescent="0.3">
      <c r="A1545" s="2">
        <v>6670</v>
      </c>
      <c r="B1545" s="2" t="s">
        <v>5883</v>
      </c>
      <c r="C1545" s="2" t="s">
        <v>5884</v>
      </c>
      <c r="D1545" s="2"/>
      <c r="E1545" s="2">
        <v>6770</v>
      </c>
      <c r="F1545" s="2" t="s">
        <v>5945</v>
      </c>
      <c r="G1545" s="2" t="s">
        <v>5946</v>
      </c>
      <c r="H1545" s="2"/>
      <c r="J1545">
        <f t="shared" si="169"/>
        <v>6670</v>
      </c>
      <c r="K1545" t="str">
        <f t="shared" si="170"/>
        <v>𬨂</v>
      </c>
      <c r="L1545" t="str">
        <f t="shared" si="168"/>
        <v>軝</v>
      </c>
      <c r="M1545" t="str">
        <f t="shared" si="168"/>
        <v/>
      </c>
      <c r="O1545">
        <f t="shared" si="171"/>
        <v>6770</v>
      </c>
      <c r="P1545" t="str">
        <f t="shared" si="172"/>
        <v>垲</v>
      </c>
      <c r="Q1545" t="str">
        <f t="shared" si="173"/>
        <v>塏</v>
      </c>
      <c r="R1545" t="str">
        <f t="shared" si="174"/>
        <v/>
      </c>
      <c r="U1545">
        <f>MATCH(A1545,Table9[Index],0)</f>
        <v>2703</v>
      </c>
    </row>
    <row r="1546" spans="1:21" ht="15.75" thickBot="1" x14ac:dyDescent="0.3">
      <c r="A1546" s="2">
        <v>6671</v>
      </c>
      <c r="B1546" s="2" t="s">
        <v>5885</v>
      </c>
      <c r="C1546" s="2" t="s">
        <v>5886</v>
      </c>
      <c r="D1546" s="2"/>
      <c r="E1546" s="2">
        <v>6785</v>
      </c>
      <c r="F1546" s="2" t="s">
        <v>5947</v>
      </c>
      <c r="G1546" s="2" t="s">
        <v>5948</v>
      </c>
      <c r="H1546" s="2"/>
      <c r="J1546">
        <f t="shared" si="169"/>
        <v>6671</v>
      </c>
      <c r="K1546" t="str">
        <f t="shared" si="170"/>
        <v>𬀩</v>
      </c>
      <c r="L1546" t="str">
        <f t="shared" si="168"/>
        <v>暐</v>
      </c>
      <c r="M1546" t="str">
        <f t="shared" si="168"/>
        <v/>
      </c>
      <c r="O1546">
        <f t="shared" si="171"/>
        <v>6785</v>
      </c>
      <c r="P1546" t="str">
        <f t="shared" si="172"/>
        <v>荙</v>
      </c>
      <c r="Q1546" t="str">
        <f t="shared" si="173"/>
        <v>薘</v>
      </c>
      <c r="R1546" t="str">
        <f t="shared" si="174"/>
        <v/>
      </c>
      <c r="U1546">
        <f>MATCH(A1546,Table9[Index],0)</f>
        <v>2704</v>
      </c>
    </row>
    <row r="1547" spans="1:21" ht="15.75" thickBot="1" x14ac:dyDescent="0.3">
      <c r="A1547" s="2">
        <v>6672</v>
      </c>
      <c r="B1547" s="2" t="s">
        <v>5887</v>
      </c>
      <c r="C1547" s="2" t="s">
        <v>5888</v>
      </c>
      <c r="D1547" s="2"/>
      <c r="E1547" s="2">
        <v>6786</v>
      </c>
      <c r="F1547" s="2" t="s">
        <v>5949</v>
      </c>
      <c r="G1547" s="2" t="s">
        <v>5950</v>
      </c>
      <c r="H1547" s="2"/>
      <c r="J1547">
        <f t="shared" si="169"/>
        <v>6672</v>
      </c>
      <c r="K1547" t="str">
        <f t="shared" si="170"/>
        <v>𬀪</v>
      </c>
      <c r="L1547" t="str">
        <f t="shared" si="168"/>
        <v>晛</v>
      </c>
      <c r="M1547" t="str">
        <f t="shared" si="168"/>
        <v/>
      </c>
      <c r="O1547">
        <f t="shared" si="171"/>
        <v>6786</v>
      </c>
      <c r="P1547" t="str">
        <f t="shared" si="172"/>
        <v>荛</v>
      </c>
      <c r="Q1547" t="str">
        <f t="shared" si="173"/>
        <v>蕘</v>
      </c>
      <c r="R1547" t="str">
        <f t="shared" si="174"/>
        <v/>
      </c>
      <c r="U1547">
        <f>MATCH(A1547,Table9[Index],0)</f>
        <v>2705</v>
      </c>
    </row>
    <row r="1548" spans="1:21" ht="15.75" thickBot="1" x14ac:dyDescent="0.3">
      <c r="A1548" s="2">
        <v>6682</v>
      </c>
      <c r="B1548" s="2" t="s">
        <v>5889</v>
      </c>
      <c r="C1548" s="2" t="s">
        <v>5890</v>
      </c>
      <c r="D1548" s="2"/>
      <c r="E1548" s="2">
        <v>6791</v>
      </c>
      <c r="F1548" s="2" t="s">
        <v>5951</v>
      </c>
      <c r="G1548" s="2" t="s">
        <v>5952</v>
      </c>
      <c r="H1548" s="2"/>
      <c r="J1548">
        <f t="shared" si="169"/>
        <v>6682</v>
      </c>
      <c r="K1548" t="str">
        <f t="shared" si="170"/>
        <v>岽</v>
      </c>
      <c r="L1548" t="str">
        <f t="shared" si="168"/>
        <v>崬</v>
      </c>
      <c r="M1548" t="str">
        <f t="shared" si="168"/>
        <v/>
      </c>
      <c r="O1548">
        <f t="shared" si="171"/>
        <v>6791</v>
      </c>
      <c r="P1548" t="str">
        <f t="shared" si="172"/>
        <v>𬜬</v>
      </c>
      <c r="Q1548" t="str">
        <f t="shared" si="173"/>
        <v>蔄</v>
      </c>
      <c r="R1548" t="str">
        <f t="shared" si="174"/>
        <v/>
      </c>
      <c r="U1548">
        <f>MATCH(A1548,Table9[Index],0)</f>
        <v>2706</v>
      </c>
    </row>
    <row r="1549" spans="1:21" ht="15.75" thickBot="1" x14ac:dyDescent="0.3">
      <c r="A1549" s="2">
        <v>6688</v>
      </c>
      <c r="B1549" s="2" t="s">
        <v>5891</v>
      </c>
      <c r="C1549" s="2" t="s">
        <v>5892</v>
      </c>
      <c r="D1549" s="2"/>
      <c r="E1549" s="2">
        <v>6796</v>
      </c>
      <c r="F1549" s="2" t="s">
        <v>5953</v>
      </c>
      <c r="G1549" s="2" t="s">
        <v>5954</v>
      </c>
      <c r="H1549" s="2"/>
      <c r="J1549">
        <f t="shared" si="169"/>
        <v>6688</v>
      </c>
      <c r="K1549" t="str">
        <f t="shared" si="170"/>
        <v>𬬩</v>
      </c>
      <c r="L1549" t="str">
        <f t="shared" si="168"/>
        <v>釴</v>
      </c>
      <c r="M1549" t="str">
        <f t="shared" si="168"/>
        <v/>
      </c>
      <c r="O1549">
        <f t="shared" si="171"/>
        <v>6796</v>
      </c>
      <c r="P1549" t="str">
        <f t="shared" si="172"/>
        <v>荭</v>
      </c>
      <c r="Q1549" t="str">
        <f t="shared" si="173"/>
        <v>葒</v>
      </c>
      <c r="R1549" t="str">
        <f t="shared" si="174"/>
        <v/>
      </c>
      <c r="U1549">
        <f>MATCH(A1549,Table9[Index],0)</f>
        <v>2707</v>
      </c>
    </row>
    <row r="1550" spans="1:21" ht="15.75" thickBot="1" x14ac:dyDescent="0.3">
      <c r="A1550" s="2">
        <v>6689</v>
      </c>
      <c r="B1550" s="2" t="s">
        <v>5893</v>
      </c>
      <c r="C1550" s="2" t="s">
        <v>5894</v>
      </c>
      <c r="D1550" s="2"/>
      <c r="E1550" s="2">
        <v>6806</v>
      </c>
      <c r="F1550" s="2" t="s">
        <v>5955</v>
      </c>
      <c r="G1550" s="2" t="s">
        <v>5956</v>
      </c>
      <c r="H1550" s="2"/>
      <c r="J1550">
        <f t="shared" si="169"/>
        <v>6689</v>
      </c>
      <c r="K1550" t="str">
        <f t="shared" si="170"/>
        <v>钐</v>
      </c>
      <c r="L1550" t="str">
        <f t="shared" si="168"/>
        <v>釤</v>
      </c>
      <c r="M1550" t="str">
        <f t="shared" si="168"/>
        <v/>
      </c>
      <c r="O1550">
        <f t="shared" si="171"/>
        <v>6806</v>
      </c>
      <c r="P1550" t="str">
        <f t="shared" si="172"/>
        <v>䴓</v>
      </c>
      <c r="Q1550" t="str">
        <f t="shared" si="173"/>
        <v>鳾</v>
      </c>
      <c r="R1550" t="str">
        <f t="shared" si="174"/>
        <v/>
      </c>
      <c r="U1550">
        <f>MATCH(A1550,Table9[Index],0)</f>
        <v>2708</v>
      </c>
    </row>
    <row r="1551" spans="1:21" ht="15.75" thickBot="1" x14ac:dyDescent="0.3">
      <c r="A1551" s="2">
        <v>6690</v>
      </c>
      <c r="B1551" s="2" t="s">
        <v>5895</v>
      </c>
      <c r="C1551" s="2" t="s">
        <v>5896</v>
      </c>
      <c r="D1551" s="2"/>
      <c r="E1551" s="2">
        <v>6814</v>
      </c>
      <c r="F1551" s="2" t="s">
        <v>5957</v>
      </c>
      <c r="G1551" s="2" t="s">
        <v>5958</v>
      </c>
      <c r="H1551" s="2"/>
      <c r="J1551">
        <f t="shared" si="169"/>
        <v>6690</v>
      </c>
      <c r="K1551" t="str">
        <f t="shared" si="170"/>
        <v>钔</v>
      </c>
      <c r="L1551" t="str">
        <f t="shared" si="168"/>
        <v>鍆</v>
      </c>
      <c r="M1551" t="str">
        <f t="shared" si="168"/>
        <v/>
      </c>
      <c r="O1551">
        <f t="shared" si="171"/>
        <v>6814</v>
      </c>
      <c r="P1551" t="str">
        <f t="shared" si="172"/>
        <v>䶮</v>
      </c>
      <c r="Q1551" t="str">
        <f t="shared" si="173"/>
        <v>龑</v>
      </c>
      <c r="R1551" t="str">
        <f t="shared" si="174"/>
        <v/>
      </c>
      <c r="U1551">
        <f>MATCH(A1551,Table9[Index],0)</f>
        <v>2709</v>
      </c>
    </row>
    <row r="1552" spans="1:21" ht="15.75" thickBot="1" x14ac:dyDescent="0.3">
      <c r="A1552" s="2">
        <v>6691</v>
      </c>
      <c r="B1552" s="2" t="s">
        <v>5897</v>
      </c>
      <c r="C1552" s="2" t="s">
        <v>5898</v>
      </c>
      <c r="D1552" s="2"/>
      <c r="E1552" s="2">
        <v>6815</v>
      </c>
      <c r="F1552" s="2" t="s">
        <v>5959</v>
      </c>
      <c r="G1552" s="2" t="s">
        <v>5960</v>
      </c>
      <c r="H1552" s="2"/>
      <c r="J1552">
        <f t="shared" si="169"/>
        <v>6691</v>
      </c>
      <c r="K1552" t="str">
        <f t="shared" si="170"/>
        <v>钖</v>
      </c>
      <c r="L1552" t="str">
        <f t="shared" si="168"/>
        <v>鍚</v>
      </c>
      <c r="M1552" t="str">
        <f t="shared" si="168"/>
        <v/>
      </c>
      <c r="O1552">
        <f t="shared" si="171"/>
        <v>6815</v>
      </c>
      <c r="P1552" t="str">
        <f t="shared" si="172"/>
        <v>轵</v>
      </c>
      <c r="Q1552" t="str">
        <f t="shared" si="173"/>
        <v>軹</v>
      </c>
      <c r="R1552" t="str">
        <f t="shared" si="174"/>
        <v/>
      </c>
      <c r="U1552">
        <f>MATCH(A1552,Table9[Index],0)</f>
        <v>2710</v>
      </c>
    </row>
    <row r="1553" spans="1:21" ht="15.75" thickBot="1" x14ac:dyDescent="0.3">
      <c r="A1553" s="2">
        <v>6706</v>
      </c>
      <c r="B1553" s="2" t="s">
        <v>5899</v>
      </c>
      <c r="C1553" s="2" t="s">
        <v>5900</v>
      </c>
      <c r="D1553" s="2"/>
      <c r="E1553" s="2">
        <v>6816</v>
      </c>
      <c r="F1553" s="2" t="s">
        <v>5961</v>
      </c>
      <c r="G1553" s="2" t="s">
        <v>5962</v>
      </c>
      <c r="H1553" s="2"/>
      <c r="J1553">
        <f t="shared" si="169"/>
        <v>6706</v>
      </c>
      <c r="K1553" t="str">
        <f t="shared" si="170"/>
        <v>郐</v>
      </c>
      <c r="L1553" t="str">
        <f t="shared" si="168"/>
        <v>鄶</v>
      </c>
      <c r="M1553" t="str">
        <f t="shared" si="168"/>
        <v/>
      </c>
      <c r="O1553">
        <f t="shared" si="171"/>
        <v>6816</v>
      </c>
      <c r="P1553" t="str">
        <f t="shared" si="172"/>
        <v>轷</v>
      </c>
      <c r="Q1553" t="str">
        <f t="shared" si="173"/>
        <v>軤</v>
      </c>
      <c r="R1553" t="str">
        <f t="shared" si="174"/>
        <v/>
      </c>
      <c r="U1553">
        <f>MATCH(A1553,Table9[Index],0)</f>
        <v>2711</v>
      </c>
    </row>
    <row r="1554" spans="1:21" ht="15.75" thickBot="1" x14ac:dyDescent="0.3">
      <c r="A1554" s="2">
        <v>6713</v>
      </c>
      <c r="B1554" s="2" t="s">
        <v>5901</v>
      </c>
      <c r="C1554" s="2" t="s">
        <v>5902</v>
      </c>
      <c r="D1554" s="2"/>
      <c r="E1554" s="2">
        <v>6817</v>
      </c>
      <c r="F1554" s="2" t="s">
        <v>5963</v>
      </c>
      <c r="G1554" s="2" t="s">
        <v>5964</v>
      </c>
      <c r="H1554" s="2"/>
      <c r="J1554">
        <f t="shared" si="169"/>
        <v>6713</v>
      </c>
      <c r="K1554" t="str">
        <f t="shared" si="170"/>
        <v>狝</v>
      </c>
      <c r="L1554" t="str">
        <f t="shared" si="168"/>
        <v>獮</v>
      </c>
      <c r="M1554" t="str">
        <f t="shared" si="168"/>
        <v/>
      </c>
      <c r="O1554">
        <f t="shared" si="171"/>
        <v>6817</v>
      </c>
      <c r="P1554" t="str">
        <f t="shared" si="172"/>
        <v>轹</v>
      </c>
      <c r="Q1554" t="str">
        <f t="shared" si="173"/>
        <v>轢</v>
      </c>
      <c r="R1554" t="str">
        <f t="shared" si="174"/>
        <v/>
      </c>
      <c r="U1554">
        <f>MATCH(A1554,Table9[Index],0)</f>
        <v>2712</v>
      </c>
    </row>
    <row r="1555" spans="1:21" ht="15.75" thickBot="1" x14ac:dyDescent="0.3">
      <c r="A1555" s="2">
        <v>6714</v>
      </c>
      <c r="B1555" s="2" t="s">
        <v>5903</v>
      </c>
      <c r="C1555" s="2" t="s">
        <v>5904</v>
      </c>
      <c r="D1555" s="2"/>
      <c r="E1555" s="2">
        <v>6818</v>
      </c>
      <c r="F1555" s="2" t="s">
        <v>5965</v>
      </c>
      <c r="G1555" s="2" t="s">
        <v>5966</v>
      </c>
      <c r="H1555" s="2"/>
      <c r="J1555">
        <f t="shared" si="169"/>
        <v>6714</v>
      </c>
      <c r="K1555" t="str">
        <f t="shared" si="170"/>
        <v>饳</v>
      </c>
      <c r="L1555" t="str">
        <f t="shared" si="168"/>
        <v>飿</v>
      </c>
      <c r="M1555" t="str">
        <f t="shared" si="168"/>
        <v/>
      </c>
      <c r="O1555">
        <f t="shared" si="171"/>
        <v>6818</v>
      </c>
      <c r="P1555" t="str">
        <f t="shared" si="172"/>
        <v>轺</v>
      </c>
      <c r="Q1555" t="str">
        <f t="shared" si="173"/>
        <v>軺</v>
      </c>
      <c r="R1555" t="str">
        <f t="shared" si="174"/>
        <v/>
      </c>
      <c r="U1555">
        <f>MATCH(A1555,Table9[Index],0)</f>
        <v>2713</v>
      </c>
    </row>
    <row r="1556" spans="1:21" ht="15.75" thickBot="1" x14ac:dyDescent="0.3">
      <c r="A1556" s="2">
        <v>6726</v>
      </c>
      <c r="B1556" s="2" t="s">
        <v>5905</v>
      </c>
      <c r="C1556" s="2" t="s">
        <v>5906</v>
      </c>
      <c r="D1556" s="2"/>
      <c r="E1556" s="2">
        <v>6820</v>
      </c>
      <c r="F1556" s="2" t="s">
        <v>5967</v>
      </c>
      <c r="G1556" s="2" t="s">
        <v>5968</v>
      </c>
      <c r="H1556" s="2"/>
      <c r="J1556">
        <f t="shared" si="169"/>
        <v>6726</v>
      </c>
      <c r="K1556" t="str">
        <f t="shared" si="170"/>
        <v>峃</v>
      </c>
      <c r="L1556" t="str">
        <f t="shared" si="168"/>
        <v>嶨</v>
      </c>
      <c r="M1556" t="str">
        <f t="shared" si="168"/>
        <v/>
      </c>
      <c r="O1556">
        <f t="shared" si="171"/>
        <v>6820</v>
      </c>
      <c r="P1556" t="str">
        <f t="shared" si="172"/>
        <v>𪾢</v>
      </c>
      <c r="Q1556" t="str">
        <f t="shared" si="173"/>
        <v>睍</v>
      </c>
      <c r="R1556" t="str">
        <f t="shared" si="174"/>
        <v/>
      </c>
      <c r="U1556">
        <f>MATCH(A1556,Table9[Index],0)</f>
        <v>2714</v>
      </c>
    </row>
    <row r="1557" spans="1:21" ht="15.75" thickBot="1" x14ac:dyDescent="0.3">
      <c r="A1557" s="2">
        <v>6730</v>
      </c>
      <c r="B1557" s="2" t="s">
        <v>5907</v>
      </c>
      <c r="C1557" s="2" t="s">
        <v>5908</v>
      </c>
      <c r="D1557" s="2"/>
      <c r="E1557" s="2">
        <v>6821</v>
      </c>
      <c r="F1557" s="2" t="s">
        <v>5969</v>
      </c>
      <c r="G1557" s="2" t="s">
        <v>5970</v>
      </c>
      <c r="H1557" s="2"/>
      <c r="J1557">
        <f t="shared" si="169"/>
        <v>6730</v>
      </c>
      <c r="K1557" t="str">
        <f t="shared" si="170"/>
        <v>𫍣</v>
      </c>
      <c r="L1557" t="str">
        <f t="shared" si="168"/>
        <v>詷</v>
      </c>
      <c r="M1557" t="str">
        <f t="shared" si="168"/>
        <v/>
      </c>
      <c r="O1557">
        <f t="shared" si="171"/>
        <v>6821</v>
      </c>
      <c r="P1557" t="str">
        <f t="shared" si="172"/>
        <v>昽</v>
      </c>
      <c r="Q1557" t="str">
        <f t="shared" si="173"/>
        <v>曨</v>
      </c>
      <c r="R1557" t="str">
        <f t="shared" si="174"/>
        <v/>
      </c>
      <c r="U1557">
        <f>MATCH(A1557,Table9[Index],0)</f>
        <v>2715</v>
      </c>
    </row>
    <row r="1558" spans="1:21" x14ac:dyDescent="0.25">
      <c r="A1558" s="19"/>
      <c r="B1558" s="19"/>
      <c r="C1558" s="19"/>
      <c r="D1558" s="19"/>
      <c r="E1558" s="19"/>
      <c r="F1558" s="19"/>
      <c r="G1558" s="19"/>
      <c r="H1558" s="19"/>
      <c r="J1558" t="str">
        <f t="shared" si="169"/>
        <v/>
      </c>
      <c r="K1558" t="str">
        <f t="shared" si="170"/>
        <v/>
      </c>
      <c r="L1558" t="str">
        <f t="shared" si="168"/>
        <v/>
      </c>
      <c r="M1558" t="str">
        <f t="shared" si="168"/>
        <v/>
      </c>
      <c r="O1558" t="str">
        <f t="shared" si="171"/>
        <v/>
      </c>
      <c r="P1558" t="str">
        <f t="shared" si="172"/>
        <v/>
      </c>
      <c r="Q1558" t="str">
        <f t="shared" si="173"/>
        <v/>
      </c>
      <c r="R1558" t="str">
        <f t="shared" si="174"/>
        <v/>
      </c>
      <c r="U1558" t="e">
        <f>MATCH(A1558,Table9[Index],0)</f>
        <v>#N/A</v>
      </c>
    </row>
    <row r="1559" spans="1:21" ht="15.75" thickBot="1" x14ac:dyDescent="0.3">
      <c r="A1559" s="14"/>
      <c r="J1559" t="str">
        <f t="shared" si="169"/>
        <v/>
      </c>
      <c r="K1559" t="str">
        <f t="shared" si="170"/>
        <v/>
      </c>
      <c r="L1559" t="str">
        <f t="shared" si="168"/>
        <v/>
      </c>
      <c r="M1559" t="str">
        <f t="shared" si="168"/>
        <v/>
      </c>
      <c r="O1559" t="str">
        <f t="shared" si="171"/>
        <v/>
      </c>
      <c r="P1559" t="str">
        <f t="shared" si="172"/>
        <v/>
      </c>
      <c r="Q1559" t="str">
        <f t="shared" si="173"/>
        <v/>
      </c>
      <c r="R1559" t="str">
        <f t="shared" si="174"/>
        <v/>
      </c>
      <c r="U1559" t="e">
        <f>MATCH(A1559,Table9[Index],0)</f>
        <v>#N/A</v>
      </c>
    </row>
    <row r="1560" spans="1:21" ht="15.75" thickBot="1" x14ac:dyDescent="0.3">
      <c r="A1560" s="20" t="s">
        <v>0</v>
      </c>
      <c r="B1560" s="21"/>
      <c r="C1560" s="1" t="s">
        <v>1</v>
      </c>
      <c r="D1560" s="1" t="s">
        <v>2</v>
      </c>
      <c r="E1560" s="20" t="s">
        <v>0</v>
      </c>
      <c r="F1560" s="21"/>
      <c r="G1560" s="1" t="s">
        <v>1</v>
      </c>
      <c r="H1560" s="1" t="s">
        <v>2</v>
      </c>
      <c r="J1560" t="str">
        <f t="shared" si="169"/>
        <v>规范字</v>
      </c>
      <c r="K1560" t="str">
        <f t="shared" si="170"/>
        <v/>
      </c>
      <c r="L1560" t="str">
        <f t="shared" si="168"/>
        <v>体</v>
      </c>
      <c r="M1560" t="str">
        <f t="shared" si="168"/>
        <v>体</v>
      </c>
      <c r="O1560" t="str">
        <f t="shared" si="171"/>
        <v>规范字</v>
      </c>
      <c r="P1560" t="str">
        <f t="shared" si="172"/>
        <v/>
      </c>
      <c r="Q1560" t="str">
        <f t="shared" si="173"/>
        <v>体</v>
      </c>
      <c r="R1560" t="str">
        <f t="shared" si="174"/>
        <v>体</v>
      </c>
      <c r="U1560" t="e">
        <f>MATCH(A1560,Table9[Index],0)</f>
        <v>#N/A</v>
      </c>
    </row>
    <row r="1561" spans="1:21" ht="15.75" thickBot="1" x14ac:dyDescent="0.3">
      <c r="A1561" s="2">
        <v>6827</v>
      </c>
      <c r="B1561" s="2" t="s">
        <v>5971</v>
      </c>
      <c r="C1561" s="2" t="s">
        <v>5972</v>
      </c>
      <c r="D1561" s="2"/>
      <c r="E1561" s="2">
        <v>6955</v>
      </c>
      <c r="F1561" s="2" t="s">
        <v>6032</v>
      </c>
      <c r="G1561" s="2" t="s">
        <v>6033</v>
      </c>
      <c r="H1561" s="2"/>
      <c r="J1561">
        <f t="shared" si="169"/>
        <v>6827</v>
      </c>
      <c r="K1561" t="str">
        <f t="shared" si="170"/>
        <v>哒</v>
      </c>
      <c r="L1561" t="str">
        <f t="shared" si="168"/>
        <v>噠</v>
      </c>
      <c r="M1561" t="str">
        <f t="shared" si="168"/>
        <v/>
      </c>
      <c r="O1561">
        <f t="shared" si="171"/>
        <v>6955</v>
      </c>
      <c r="P1561" t="str">
        <f t="shared" si="172"/>
        <v>䓖</v>
      </c>
      <c r="Q1561" t="str">
        <f t="shared" si="173"/>
        <v>藭</v>
      </c>
      <c r="R1561" t="str">
        <f t="shared" si="174"/>
        <v/>
      </c>
      <c r="U1561">
        <f>MATCH(A1561,Table9[Index],0)</f>
        <v>2747</v>
      </c>
    </row>
    <row r="1562" spans="1:21" ht="15.75" thickBot="1" x14ac:dyDescent="0.3">
      <c r="A1562" s="2">
        <v>6843</v>
      </c>
      <c r="B1562" s="2" t="s">
        <v>5973</v>
      </c>
      <c r="C1562" s="2" t="s">
        <v>5974</v>
      </c>
      <c r="D1562" s="2"/>
      <c r="E1562" s="2">
        <v>6958</v>
      </c>
      <c r="F1562" s="2" t="s">
        <v>6034</v>
      </c>
      <c r="G1562" s="2" t="s">
        <v>6035</v>
      </c>
      <c r="H1562" s="2"/>
      <c r="J1562">
        <f t="shared" si="169"/>
        <v>6843</v>
      </c>
      <c r="K1562" t="str">
        <f t="shared" si="170"/>
        <v>钘</v>
      </c>
      <c r="L1562" t="str">
        <f t="shared" si="168"/>
        <v>鈃</v>
      </c>
      <c r="M1562" t="str">
        <f t="shared" si="168"/>
        <v/>
      </c>
      <c r="O1562">
        <f t="shared" si="171"/>
        <v>6958</v>
      </c>
      <c r="P1562" t="str">
        <f t="shared" si="172"/>
        <v>桠</v>
      </c>
      <c r="Q1562" t="str">
        <f t="shared" si="173"/>
        <v>椏</v>
      </c>
      <c r="R1562" t="str">
        <f t="shared" si="174"/>
        <v/>
      </c>
      <c r="U1562">
        <f>MATCH(A1562,Table9[Index],0)</f>
        <v>2748</v>
      </c>
    </row>
    <row r="1563" spans="1:21" ht="15.75" thickBot="1" x14ac:dyDescent="0.3">
      <c r="A1563" s="2">
        <v>6844</v>
      </c>
      <c r="B1563" s="2" t="s">
        <v>5975</v>
      </c>
      <c r="C1563" s="2" t="s">
        <v>5976</v>
      </c>
      <c r="D1563" s="2"/>
      <c r="E1563" s="2">
        <v>6959</v>
      </c>
      <c r="F1563" s="2" t="s">
        <v>6036</v>
      </c>
      <c r="G1563" s="2" t="s">
        <v>6037</v>
      </c>
      <c r="H1563" s="2"/>
      <c r="J1563">
        <f t="shared" si="169"/>
        <v>6844</v>
      </c>
      <c r="K1563" t="str">
        <f t="shared" si="170"/>
        <v>𫓧</v>
      </c>
      <c r="L1563" t="str">
        <f t="shared" si="168"/>
        <v>鈇</v>
      </c>
      <c r="M1563" t="str">
        <f t="shared" si="168"/>
        <v/>
      </c>
      <c r="O1563">
        <f t="shared" si="171"/>
        <v>6959</v>
      </c>
      <c r="P1563" t="str">
        <f t="shared" si="172"/>
        <v>𬂩</v>
      </c>
      <c r="Q1563" t="str">
        <f t="shared" si="173"/>
        <v>梜</v>
      </c>
      <c r="R1563" t="str">
        <f t="shared" si="174"/>
        <v/>
      </c>
      <c r="U1563">
        <f>MATCH(A1563,Table9[Index],0)</f>
        <v>2749</v>
      </c>
    </row>
    <row r="1564" spans="1:21" ht="15.75" thickBot="1" x14ac:dyDescent="0.3">
      <c r="A1564" s="2">
        <v>6845</v>
      </c>
      <c r="B1564" s="2" t="s">
        <v>309</v>
      </c>
      <c r="C1564" s="2" t="s">
        <v>5977</v>
      </c>
      <c r="D1564" s="2"/>
      <c r="E1564" s="2">
        <v>6967</v>
      </c>
      <c r="F1564" s="2" t="s">
        <v>6038</v>
      </c>
      <c r="G1564" s="2" t="s">
        <v>6039</v>
      </c>
      <c r="H1564" s="2"/>
      <c r="J1564">
        <f t="shared" si="169"/>
        <v>6845</v>
      </c>
      <c r="K1564" t="str">
        <f t="shared" si="170"/>
        <v>钜</v>
      </c>
      <c r="L1564" t="str">
        <f t="shared" si="168"/>
        <v>鉅</v>
      </c>
      <c r="M1564" t="str">
        <f t="shared" si="168"/>
        <v/>
      </c>
      <c r="O1564">
        <f t="shared" si="171"/>
        <v>6967</v>
      </c>
      <c r="P1564" t="str">
        <f t="shared" si="172"/>
        <v>𫠆</v>
      </c>
      <c r="Q1564" t="str">
        <f t="shared" si="173"/>
        <v>頍</v>
      </c>
      <c r="R1564" t="str">
        <f t="shared" si="174"/>
        <v/>
      </c>
      <c r="U1564">
        <f>MATCH(A1564,Table9[Index],0)</f>
        <v>2750</v>
      </c>
    </row>
    <row r="1565" spans="1:21" ht="15.75" thickBot="1" x14ac:dyDescent="0.3">
      <c r="A1565" s="2">
        <v>6846</v>
      </c>
      <c r="B1565" s="2" t="s">
        <v>5978</v>
      </c>
      <c r="C1565" s="2" t="s">
        <v>5979</v>
      </c>
      <c r="D1565" s="2"/>
      <c r="E1565" s="2">
        <v>6972</v>
      </c>
      <c r="F1565" s="2" t="s">
        <v>6040</v>
      </c>
      <c r="G1565" s="2" t="s">
        <v>6041</v>
      </c>
      <c r="H1565" s="2"/>
      <c r="J1565">
        <f t="shared" si="169"/>
        <v>6846</v>
      </c>
      <c r="K1565" t="str">
        <f t="shared" si="170"/>
        <v>𬬮</v>
      </c>
      <c r="L1565" t="str">
        <f t="shared" si="168"/>
        <v>鋹</v>
      </c>
      <c r="M1565" t="str">
        <f t="shared" si="168"/>
        <v/>
      </c>
      <c r="O1565">
        <f t="shared" si="171"/>
        <v>6972</v>
      </c>
      <c r="P1565" t="str">
        <f t="shared" si="172"/>
        <v>硁</v>
      </c>
      <c r="Q1565" t="str">
        <f t="shared" si="173"/>
        <v>硜</v>
      </c>
      <c r="R1565" t="str">
        <f t="shared" si="174"/>
        <v/>
      </c>
      <c r="U1565">
        <f>MATCH(A1565,Table9[Index],0)</f>
        <v>2751</v>
      </c>
    </row>
    <row r="1566" spans="1:21" ht="15.75" thickBot="1" x14ac:dyDescent="0.3">
      <c r="A1566" s="2">
        <v>6847</v>
      </c>
      <c r="B1566" s="2" t="s">
        <v>5980</v>
      </c>
      <c r="C1566" s="2" t="s">
        <v>5981</v>
      </c>
      <c r="D1566" s="2"/>
      <c r="E1566" s="2">
        <v>6976</v>
      </c>
      <c r="F1566" s="2" t="s">
        <v>6042</v>
      </c>
      <c r="G1566" s="2" t="s">
        <v>6043</v>
      </c>
      <c r="H1566" s="2"/>
      <c r="J1566">
        <f t="shared" si="169"/>
        <v>6847</v>
      </c>
      <c r="K1566" t="str">
        <f t="shared" si="170"/>
        <v>𬬱</v>
      </c>
      <c r="L1566" t="str">
        <f t="shared" si="168"/>
        <v>釿</v>
      </c>
      <c r="M1566" t="str">
        <f t="shared" si="168"/>
        <v/>
      </c>
      <c r="O1566">
        <f t="shared" si="171"/>
        <v>6976</v>
      </c>
      <c r="P1566" t="str">
        <f t="shared" si="172"/>
        <v>𨐈</v>
      </c>
      <c r="Q1566" t="str">
        <f t="shared" si="173"/>
        <v>輄</v>
      </c>
      <c r="R1566" t="str">
        <f t="shared" si="174"/>
        <v/>
      </c>
      <c r="U1566">
        <f>MATCH(A1566,Table9[Index],0)</f>
        <v>2752</v>
      </c>
    </row>
    <row r="1567" spans="1:21" ht="15.75" thickBot="1" x14ac:dyDescent="0.3">
      <c r="A1567" s="2">
        <v>6848</v>
      </c>
      <c r="B1567" s="2" t="s">
        <v>5982</v>
      </c>
      <c r="C1567" s="2" t="s">
        <v>5983</v>
      </c>
      <c r="D1567" s="2"/>
      <c r="E1567" s="2">
        <v>6977</v>
      </c>
      <c r="F1567" s="2" t="s">
        <v>6044</v>
      </c>
      <c r="G1567" s="2" t="s">
        <v>6045</v>
      </c>
      <c r="H1567" s="2"/>
      <c r="J1567">
        <f t="shared" si="169"/>
        <v>6848</v>
      </c>
      <c r="K1567" t="str">
        <f t="shared" si="170"/>
        <v>𬬭</v>
      </c>
      <c r="L1567" t="str">
        <f t="shared" si="168"/>
        <v>錀</v>
      </c>
      <c r="M1567" t="str">
        <f t="shared" si="168"/>
        <v/>
      </c>
      <c r="O1567">
        <f t="shared" si="171"/>
        <v>6977</v>
      </c>
      <c r="P1567" t="str">
        <f t="shared" si="172"/>
        <v>辀</v>
      </c>
      <c r="Q1567" t="str">
        <f t="shared" si="173"/>
        <v>輈</v>
      </c>
      <c r="R1567" t="str">
        <f t="shared" si="174"/>
        <v/>
      </c>
      <c r="U1567">
        <f>MATCH(A1567,Table9[Index],0)</f>
        <v>2753</v>
      </c>
    </row>
    <row r="1568" spans="1:21" ht="15.75" thickBot="1" x14ac:dyDescent="0.3">
      <c r="A1568" s="2">
        <v>6849</v>
      </c>
      <c r="B1568" s="2" t="s">
        <v>5984</v>
      </c>
      <c r="C1568" s="2" t="s">
        <v>5985</v>
      </c>
      <c r="D1568" s="2"/>
      <c r="E1568" s="2">
        <v>6978</v>
      </c>
      <c r="F1568" s="2" t="s">
        <v>6046</v>
      </c>
      <c r="G1568" s="2" t="s">
        <v>6047</v>
      </c>
      <c r="H1568" s="2"/>
      <c r="J1568">
        <f t="shared" si="169"/>
        <v>6849</v>
      </c>
      <c r="K1568" t="str">
        <f t="shared" si="170"/>
        <v>钪</v>
      </c>
      <c r="L1568" t="str">
        <f t="shared" si="168"/>
        <v>鈧</v>
      </c>
      <c r="M1568" t="str">
        <f t="shared" si="168"/>
        <v/>
      </c>
      <c r="O1568">
        <f t="shared" si="171"/>
        <v>6978</v>
      </c>
      <c r="P1568" t="str">
        <f t="shared" si="172"/>
        <v>辁</v>
      </c>
      <c r="Q1568" t="str">
        <f t="shared" si="173"/>
        <v>輇</v>
      </c>
      <c r="R1568" t="str">
        <f t="shared" si="174"/>
        <v/>
      </c>
      <c r="U1568">
        <f>MATCH(A1568,Table9[Index],0)</f>
        <v>2754</v>
      </c>
    </row>
    <row r="1569" spans="1:21" ht="15.75" thickBot="1" x14ac:dyDescent="0.3">
      <c r="A1569" s="2">
        <v>6850</v>
      </c>
      <c r="B1569" s="2" t="s">
        <v>5986</v>
      </c>
      <c r="C1569" s="2" t="s">
        <v>5987</v>
      </c>
      <c r="D1569" s="2"/>
      <c r="E1569" s="2">
        <v>6981</v>
      </c>
      <c r="F1569" s="2" t="s">
        <v>6048</v>
      </c>
      <c r="G1569" s="2" t="s">
        <v>6049</v>
      </c>
      <c r="H1569" s="2"/>
      <c r="J1569">
        <f t="shared" si="169"/>
        <v>6850</v>
      </c>
      <c r="K1569" t="str">
        <f t="shared" si="170"/>
        <v>钬</v>
      </c>
      <c r="L1569" t="str">
        <f t="shared" si="168"/>
        <v>鈥</v>
      </c>
      <c r="M1569" t="str">
        <f t="shared" si="168"/>
        <v/>
      </c>
      <c r="O1569">
        <f t="shared" si="171"/>
        <v>6981</v>
      </c>
      <c r="P1569" t="str">
        <f t="shared" si="172"/>
        <v>赀</v>
      </c>
      <c r="Q1569" t="str">
        <f t="shared" si="173"/>
        <v>貲</v>
      </c>
      <c r="R1569" t="str">
        <f t="shared" si="174"/>
        <v/>
      </c>
      <c r="U1569">
        <f>MATCH(A1569,Table9[Index],0)</f>
        <v>2755</v>
      </c>
    </row>
    <row r="1570" spans="1:21" ht="15.75" thickBot="1" x14ac:dyDescent="0.3">
      <c r="A1570" s="2">
        <v>6851</v>
      </c>
      <c r="B1570" s="2" t="s">
        <v>5988</v>
      </c>
      <c r="C1570" s="2" t="s">
        <v>5989</v>
      </c>
      <c r="D1570" s="2"/>
      <c r="E1570" s="2">
        <v>6985</v>
      </c>
      <c r="F1570" s="2" t="s">
        <v>6050</v>
      </c>
      <c r="G1570" s="2" t="s">
        <v>6051</v>
      </c>
      <c r="H1570" s="2"/>
      <c r="J1570">
        <f t="shared" si="169"/>
        <v>6851</v>
      </c>
      <c r="K1570" t="str">
        <f t="shared" si="170"/>
        <v>钭</v>
      </c>
      <c r="L1570" t="str">
        <f t="shared" si="168"/>
        <v>鈄</v>
      </c>
      <c r="M1570" t="str">
        <f t="shared" si="168"/>
        <v/>
      </c>
      <c r="O1570">
        <f t="shared" si="171"/>
        <v>6985</v>
      </c>
      <c r="P1570" t="str">
        <f t="shared" si="172"/>
        <v>唝</v>
      </c>
      <c r="Q1570" t="str">
        <f t="shared" si="173"/>
        <v>嗊</v>
      </c>
      <c r="R1570" t="str">
        <f t="shared" si="174"/>
        <v/>
      </c>
      <c r="U1570">
        <f>MATCH(A1570,Table9[Index],0)</f>
        <v>2756</v>
      </c>
    </row>
    <row r="1571" spans="1:21" ht="15.75" thickBot="1" x14ac:dyDescent="0.3">
      <c r="A1571" s="2">
        <v>6854</v>
      </c>
      <c r="B1571" s="2" t="s">
        <v>5990</v>
      </c>
      <c r="C1571" s="2" t="s">
        <v>5991</v>
      </c>
      <c r="D1571" s="2"/>
      <c r="E1571" s="2">
        <v>6989</v>
      </c>
      <c r="F1571" s="2" t="s">
        <v>6052</v>
      </c>
      <c r="G1571" s="2" t="s">
        <v>6053</v>
      </c>
      <c r="H1571" s="2"/>
      <c r="J1571">
        <f t="shared" si="169"/>
        <v>6854</v>
      </c>
      <c r="K1571" t="str">
        <f t="shared" si="170"/>
        <v>俫</v>
      </c>
      <c r="L1571" t="str">
        <f t="shared" si="168"/>
        <v>倈</v>
      </c>
      <c r="M1571" t="str">
        <f t="shared" si="168"/>
        <v/>
      </c>
      <c r="O1571">
        <f t="shared" si="171"/>
        <v>6989</v>
      </c>
      <c r="P1571" t="str">
        <f t="shared" si="172"/>
        <v>晔</v>
      </c>
      <c r="Q1571" t="str">
        <f t="shared" si="173"/>
        <v>曄</v>
      </c>
      <c r="R1571" t="str">
        <f t="shared" si="174"/>
        <v/>
      </c>
      <c r="U1571">
        <f>MATCH(A1571,Table9[Index],0)</f>
        <v>2757</v>
      </c>
    </row>
    <row r="1572" spans="1:21" ht="15.75" thickBot="1" x14ac:dyDescent="0.3">
      <c r="A1572" s="2">
        <v>6861</v>
      </c>
      <c r="B1572" s="2" t="s">
        <v>5992</v>
      </c>
      <c r="C1572" s="2" t="s">
        <v>5993</v>
      </c>
      <c r="D1572" s="2"/>
      <c r="E1572" s="2">
        <v>6991</v>
      </c>
      <c r="F1572" s="2" t="s">
        <v>6054</v>
      </c>
      <c r="G1572" s="2" t="s">
        <v>6055</v>
      </c>
      <c r="H1572" s="2"/>
      <c r="J1572">
        <f t="shared" si="169"/>
        <v>6861</v>
      </c>
      <c r="K1572" t="str">
        <f t="shared" si="170"/>
        <v>舣</v>
      </c>
      <c r="L1572" t="str">
        <f t="shared" si="168"/>
        <v>艤</v>
      </c>
      <c r="M1572" t="str">
        <f t="shared" si="168"/>
        <v/>
      </c>
      <c r="O1572">
        <f t="shared" si="171"/>
        <v>6991</v>
      </c>
      <c r="P1572" t="str">
        <f t="shared" si="172"/>
        <v>晖</v>
      </c>
      <c r="Q1572" t="str">
        <f t="shared" si="173"/>
        <v>暉</v>
      </c>
      <c r="R1572" t="str">
        <f t="shared" si="174"/>
        <v/>
      </c>
      <c r="U1572">
        <f>MATCH(A1572,Table9[Index],0)</f>
        <v>2758</v>
      </c>
    </row>
    <row r="1573" spans="1:21" ht="15.75" thickBot="1" x14ac:dyDescent="0.3">
      <c r="A1573" s="2">
        <v>6864</v>
      </c>
      <c r="B1573" s="2" t="s">
        <v>5994</v>
      </c>
      <c r="C1573" s="2" t="s">
        <v>5995</v>
      </c>
      <c r="D1573" s="2"/>
      <c r="E1573" s="2">
        <v>6995</v>
      </c>
      <c r="F1573" s="2" t="s">
        <v>6056</v>
      </c>
      <c r="G1573" s="2" t="s">
        <v>6057</v>
      </c>
      <c r="H1573" s="2"/>
      <c r="J1573">
        <f t="shared" si="169"/>
        <v>6864</v>
      </c>
      <c r="K1573" t="str">
        <f t="shared" si="170"/>
        <v>鸧</v>
      </c>
      <c r="L1573" t="str">
        <f t="shared" si="168"/>
        <v>鶬</v>
      </c>
      <c r="M1573" t="str">
        <f t="shared" si="168"/>
        <v/>
      </c>
      <c r="O1573">
        <f t="shared" si="171"/>
        <v>6995</v>
      </c>
      <c r="P1573" t="str">
        <f t="shared" si="172"/>
        <v>𫑡</v>
      </c>
      <c r="Q1573" t="str">
        <f t="shared" si="173"/>
        <v>鄳</v>
      </c>
      <c r="R1573" t="str">
        <f t="shared" si="174"/>
        <v/>
      </c>
      <c r="U1573">
        <f>MATCH(A1573,Table9[Index],0)</f>
        <v>2759</v>
      </c>
    </row>
    <row r="1574" spans="1:21" ht="15.75" thickBot="1" x14ac:dyDescent="0.3">
      <c r="A1574" s="2">
        <v>6872</v>
      </c>
      <c r="B1574" s="2" t="s">
        <v>5996</v>
      </c>
      <c r="C1574" s="2" t="s">
        <v>5997</v>
      </c>
      <c r="D1574" s="2"/>
      <c r="E1574" s="2">
        <v>6996</v>
      </c>
      <c r="F1574" s="2" t="s">
        <v>6058</v>
      </c>
      <c r="G1574" s="2" t="s">
        <v>6059</v>
      </c>
      <c r="H1574" s="2"/>
      <c r="J1574">
        <f t="shared" si="169"/>
        <v>6872</v>
      </c>
      <c r="K1574" t="str">
        <f t="shared" si="170"/>
        <v>飐</v>
      </c>
      <c r="L1574" t="str">
        <f t="shared" si="168"/>
        <v>颭</v>
      </c>
      <c r="M1574" t="str">
        <f t="shared" si="168"/>
        <v/>
      </c>
      <c r="O1574">
        <f t="shared" si="171"/>
        <v>6996</v>
      </c>
      <c r="P1574" t="str">
        <f t="shared" si="172"/>
        <v>帱</v>
      </c>
      <c r="Q1574" t="str">
        <f t="shared" si="173"/>
        <v>幬</v>
      </c>
      <c r="R1574" t="str">
        <f t="shared" si="174"/>
        <v/>
      </c>
      <c r="U1574">
        <f>MATCH(A1574,Table9[Index],0)</f>
        <v>2760</v>
      </c>
    </row>
    <row r="1575" spans="1:21" ht="15.75" thickBot="1" x14ac:dyDescent="0.3">
      <c r="A1575" s="2">
        <v>6874</v>
      </c>
      <c r="B1575" s="2" t="s">
        <v>5998</v>
      </c>
      <c r="C1575" s="2" t="s">
        <v>5999</v>
      </c>
      <c r="D1575" s="2"/>
      <c r="E1575" s="2">
        <v>6999</v>
      </c>
      <c r="F1575" s="2" t="s">
        <v>6060</v>
      </c>
      <c r="G1575" s="2" t="s">
        <v>6061</v>
      </c>
      <c r="H1575" s="2"/>
      <c r="J1575">
        <f t="shared" si="169"/>
        <v>6874</v>
      </c>
      <c r="K1575" t="str">
        <f t="shared" si="170"/>
        <v>饻</v>
      </c>
      <c r="L1575" t="str">
        <f t="shared" si="168"/>
        <v>餏</v>
      </c>
      <c r="M1575" t="str">
        <f t="shared" si="168"/>
        <v/>
      </c>
      <c r="O1575">
        <f t="shared" si="171"/>
        <v>6999</v>
      </c>
      <c r="P1575" t="str">
        <f t="shared" si="172"/>
        <v>𪨶</v>
      </c>
      <c r="Q1575" t="str">
        <f t="shared" si="173"/>
        <v>輋</v>
      </c>
      <c r="R1575" t="str">
        <f t="shared" si="174"/>
        <v/>
      </c>
      <c r="U1575">
        <f>MATCH(A1575,Table9[Index],0)</f>
        <v>2761</v>
      </c>
    </row>
    <row r="1576" spans="1:21" ht="15.75" thickBot="1" x14ac:dyDescent="0.3">
      <c r="A1576" s="2">
        <v>6886</v>
      </c>
      <c r="B1576" s="2" t="s">
        <v>6000</v>
      </c>
      <c r="C1576" s="2" t="s">
        <v>6001</v>
      </c>
      <c r="D1576" s="2"/>
      <c r="E1576" s="2">
        <v>7000</v>
      </c>
      <c r="F1576" s="2" t="s">
        <v>6062</v>
      </c>
      <c r="G1576" s="2" t="s">
        <v>6063</v>
      </c>
      <c r="H1576" s="2"/>
      <c r="J1576">
        <f t="shared" si="169"/>
        <v>6886</v>
      </c>
      <c r="K1576" t="str">
        <f t="shared" si="170"/>
        <v>浈</v>
      </c>
      <c r="L1576" t="str">
        <f t="shared" si="168"/>
        <v>湞</v>
      </c>
      <c r="M1576" t="str">
        <f t="shared" si="168"/>
        <v/>
      </c>
      <c r="O1576">
        <f t="shared" si="171"/>
        <v>7000</v>
      </c>
      <c r="P1576" t="str">
        <f t="shared" si="172"/>
        <v>崄</v>
      </c>
      <c r="Q1576" t="str">
        <f t="shared" si="173"/>
        <v>嶮</v>
      </c>
      <c r="R1576" t="str">
        <f t="shared" si="174"/>
        <v/>
      </c>
      <c r="U1576">
        <f>MATCH(A1576,Table9[Index],0)</f>
        <v>2762</v>
      </c>
    </row>
    <row r="1577" spans="1:21" ht="15.75" thickBot="1" x14ac:dyDescent="0.3">
      <c r="A1577" s="2">
        <v>6887</v>
      </c>
      <c r="B1577" s="2" t="s">
        <v>6002</v>
      </c>
      <c r="C1577" s="2" t="s">
        <v>6003</v>
      </c>
      <c r="D1577" s="2"/>
      <c r="E1577" s="2">
        <v>7003</v>
      </c>
      <c r="F1577" s="2" t="s">
        <v>6064</v>
      </c>
      <c r="G1577" s="2" t="s">
        <v>6065</v>
      </c>
      <c r="H1577" s="2"/>
      <c r="J1577">
        <f t="shared" si="169"/>
        <v>6887</v>
      </c>
      <c r="K1577" t="str">
        <f t="shared" si="170"/>
        <v>浉</v>
      </c>
      <c r="L1577" t="str">
        <f t="shared" si="168"/>
        <v>溮</v>
      </c>
      <c r="M1577" t="str">
        <f t="shared" si="168"/>
        <v/>
      </c>
      <c r="O1577">
        <f t="shared" si="171"/>
        <v>7003</v>
      </c>
      <c r="P1577" t="str">
        <f t="shared" si="172"/>
        <v>赆</v>
      </c>
      <c r="Q1577" t="str">
        <f t="shared" si="173"/>
        <v>贐</v>
      </c>
      <c r="R1577" t="str">
        <f t="shared" si="174"/>
        <v/>
      </c>
      <c r="U1577">
        <f>MATCH(A1577,Table9[Index],0)</f>
        <v>2763</v>
      </c>
    </row>
    <row r="1578" spans="1:21" ht="15.75" thickBot="1" x14ac:dyDescent="0.3">
      <c r="A1578" s="2">
        <v>6895</v>
      </c>
      <c r="B1578" s="2" t="s">
        <v>6004</v>
      </c>
      <c r="C1578" s="2" t="s">
        <v>6005</v>
      </c>
      <c r="D1578" s="2"/>
      <c r="E1578" s="2">
        <v>7004</v>
      </c>
      <c r="F1578" s="2" t="s">
        <v>6066</v>
      </c>
      <c r="G1578" s="2" t="s">
        <v>6067</v>
      </c>
      <c r="H1578" s="2"/>
      <c r="J1578">
        <f t="shared" si="169"/>
        <v>6895</v>
      </c>
      <c r="K1578" t="str">
        <f t="shared" si="170"/>
        <v>浐</v>
      </c>
      <c r="L1578" t="str">
        <f t="shared" si="168"/>
        <v>滻</v>
      </c>
      <c r="M1578" t="str">
        <f t="shared" si="168"/>
        <v/>
      </c>
      <c r="O1578">
        <f t="shared" si="171"/>
        <v>7004</v>
      </c>
      <c r="P1578" t="str">
        <f t="shared" si="172"/>
        <v>𬬸</v>
      </c>
      <c r="Q1578" t="str">
        <f t="shared" si="173"/>
        <v>鉥</v>
      </c>
      <c r="R1578" t="str">
        <f t="shared" si="174"/>
        <v/>
      </c>
      <c r="U1578">
        <f>MATCH(A1578,Table9[Index],0)</f>
        <v>2764</v>
      </c>
    </row>
    <row r="1579" spans="1:21" ht="15.75" thickBot="1" x14ac:dyDescent="0.3">
      <c r="A1579" s="2">
        <v>6903</v>
      </c>
      <c r="B1579" s="2" t="s">
        <v>6006</v>
      </c>
      <c r="C1579" s="2" t="s">
        <v>6007</v>
      </c>
      <c r="D1579" s="2"/>
      <c r="E1579" s="2">
        <v>7005</v>
      </c>
      <c r="F1579" s="2" t="s">
        <v>6068</v>
      </c>
      <c r="G1579" s="2" t="s">
        <v>6069</v>
      </c>
      <c r="H1579" s="2"/>
      <c r="J1579">
        <f t="shared" si="169"/>
        <v>6903</v>
      </c>
      <c r="K1579" t="str">
        <f t="shared" si="170"/>
        <v>袆</v>
      </c>
      <c r="L1579" t="str">
        <f t="shared" si="168"/>
        <v>褘</v>
      </c>
      <c r="M1579" t="str">
        <f t="shared" si="168"/>
        <v/>
      </c>
      <c r="O1579">
        <f t="shared" si="171"/>
        <v>7005</v>
      </c>
      <c r="P1579" t="str">
        <f t="shared" si="172"/>
        <v>钷</v>
      </c>
      <c r="Q1579" t="str">
        <f t="shared" si="173"/>
        <v>鉕</v>
      </c>
      <c r="R1579" t="str">
        <f t="shared" si="174"/>
        <v/>
      </c>
      <c r="U1579">
        <f>MATCH(A1579,Table9[Index],0)</f>
        <v>2765</v>
      </c>
    </row>
    <row r="1580" spans="1:21" ht="15.75" thickBot="1" x14ac:dyDescent="0.3">
      <c r="A1580" s="2">
        <v>6917</v>
      </c>
      <c r="B1580" s="2" t="s">
        <v>6008</v>
      </c>
      <c r="C1580" s="2" t="s">
        <v>6009</v>
      </c>
      <c r="D1580" s="2"/>
      <c r="E1580" s="2">
        <v>7006</v>
      </c>
      <c r="F1580" s="2" t="s">
        <v>6070</v>
      </c>
      <c r="G1580" s="2" t="s">
        <v>6071</v>
      </c>
      <c r="H1580" s="2"/>
      <c r="J1580">
        <f t="shared" si="169"/>
        <v>6917</v>
      </c>
      <c r="K1580" t="str">
        <f t="shared" si="170"/>
        <v>绖</v>
      </c>
      <c r="L1580" t="str">
        <f t="shared" si="168"/>
        <v>絰</v>
      </c>
      <c r="M1580" t="str">
        <f t="shared" si="168"/>
        <v/>
      </c>
      <c r="O1580">
        <f t="shared" si="171"/>
        <v>7006</v>
      </c>
      <c r="P1580" t="str">
        <f t="shared" si="172"/>
        <v>𬬻</v>
      </c>
      <c r="Q1580" t="str">
        <f t="shared" si="173"/>
        <v>鑪</v>
      </c>
      <c r="R1580" t="str">
        <f t="shared" si="174"/>
        <v/>
      </c>
      <c r="U1580">
        <f>MATCH(A1580,Table9[Index],0)</f>
        <v>2766</v>
      </c>
    </row>
    <row r="1581" spans="1:21" ht="15.75" thickBot="1" x14ac:dyDescent="0.3">
      <c r="A1581" s="2">
        <v>6918</v>
      </c>
      <c r="B1581" s="2" t="s">
        <v>6010</v>
      </c>
      <c r="C1581" s="2" t="s">
        <v>6011</v>
      </c>
      <c r="D1581" s="2"/>
      <c r="E1581" s="2">
        <v>7007</v>
      </c>
      <c r="F1581" s="2" t="s">
        <v>6072</v>
      </c>
      <c r="G1581" s="2" t="s">
        <v>6073</v>
      </c>
      <c r="H1581" s="2"/>
      <c r="J1581">
        <f t="shared" si="169"/>
        <v>6918</v>
      </c>
      <c r="K1581" t="str">
        <f t="shared" si="170"/>
        <v>骃</v>
      </c>
      <c r="L1581" t="str">
        <f t="shared" si="168"/>
        <v>駰</v>
      </c>
      <c r="M1581" t="str">
        <f t="shared" si="168"/>
        <v/>
      </c>
      <c r="O1581">
        <f t="shared" si="171"/>
        <v>7007</v>
      </c>
      <c r="P1581" t="str">
        <f t="shared" si="172"/>
        <v>𬬹</v>
      </c>
      <c r="Q1581" t="str">
        <f t="shared" si="173"/>
        <v>鉮</v>
      </c>
      <c r="R1581" t="str">
        <f t="shared" si="174"/>
        <v/>
      </c>
      <c r="U1581">
        <f>MATCH(A1581,Table9[Index],0)</f>
        <v>2767</v>
      </c>
    </row>
    <row r="1582" spans="1:21" ht="15.75" thickBot="1" x14ac:dyDescent="0.3">
      <c r="A1582" s="2">
        <v>6919</v>
      </c>
      <c r="B1582" s="2" t="s">
        <v>6012</v>
      </c>
      <c r="C1582" s="2" t="s">
        <v>6013</v>
      </c>
      <c r="D1582" s="2"/>
      <c r="E1582" s="2">
        <v>7008</v>
      </c>
      <c r="F1582" s="2" t="s">
        <v>6074</v>
      </c>
      <c r="G1582" s="2" t="s">
        <v>6075</v>
      </c>
      <c r="H1582" s="2"/>
      <c r="J1582">
        <f t="shared" si="169"/>
        <v>6919</v>
      </c>
      <c r="K1582" t="str">
        <f t="shared" si="170"/>
        <v>𬘡</v>
      </c>
      <c r="L1582" t="str">
        <f t="shared" si="168"/>
        <v>絪</v>
      </c>
      <c r="M1582" t="str">
        <f t="shared" si="168"/>
        <v/>
      </c>
      <c r="O1582">
        <f t="shared" si="171"/>
        <v>7008</v>
      </c>
      <c r="P1582" t="str">
        <f t="shared" si="172"/>
        <v>𬬿</v>
      </c>
      <c r="Q1582" t="str">
        <f t="shared" si="173"/>
        <v>鉊</v>
      </c>
      <c r="R1582" t="str">
        <f t="shared" si="174"/>
        <v/>
      </c>
      <c r="U1582">
        <f>MATCH(A1582,Table9[Index],0)</f>
        <v>2768</v>
      </c>
    </row>
    <row r="1583" spans="1:21" ht="15.75" thickBot="1" x14ac:dyDescent="0.3">
      <c r="A1583" s="2">
        <v>6920</v>
      </c>
      <c r="B1583" s="2" t="s">
        <v>6014</v>
      </c>
      <c r="C1583" s="2" t="s">
        <v>6015</v>
      </c>
      <c r="D1583" s="2"/>
      <c r="E1583" s="2">
        <v>7009</v>
      </c>
      <c r="F1583" s="2" t="s">
        <v>6076</v>
      </c>
      <c r="G1583" s="2" t="s">
        <v>6077</v>
      </c>
      <c r="H1583" s="2"/>
      <c r="J1583">
        <f t="shared" si="169"/>
        <v>6920</v>
      </c>
      <c r="K1583" t="str">
        <f t="shared" si="170"/>
        <v>𬳽</v>
      </c>
      <c r="L1583" t="str">
        <f t="shared" si="168"/>
        <v>駪</v>
      </c>
      <c r="M1583" t="str">
        <f t="shared" si="168"/>
        <v/>
      </c>
      <c r="O1583">
        <f t="shared" si="171"/>
        <v>7009</v>
      </c>
      <c r="P1583" t="str">
        <f t="shared" si="172"/>
        <v>𬭁</v>
      </c>
      <c r="Q1583" t="str">
        <f t="shared" si="173"/>
        <v>鉧</v>
      </c>
      <c r="R1583" t="str">
        <f t="shared" si="174"/>
        <v/>
      </c>
      <c r="U1583">
        <f>MATCH(A1583,Table9[Index],0)</f>
        <v>2769</v>
      </c>
    </row>
    <row r="1584" spans="1:21" ht="15.75" thickBot="1" x14ac:dyDescent="0.3">
      <c r="A1584" s="2">
        <v>6921</v>
      </c>
      <c r="B1584" s="2" t="s">
        <v>6016</v>
      </c>
      <c r="C1584" s="2" t="s">
        <v>6017</v>
      </c>
      <c r="D1584" s="2"/>
      <c r="E1584" s="2">
        <v>7019</v>
      </c>
      <c r="F1584" s="2" t="s">
        <v>6078</v>
      </c>
      <c r="G1584" s="2" t="s">
        <v>6079</v>
      </c>
      <c r="H1584" s="2"/>
      <c r="J1584">
        <f t="shared" si="169"/>
        <v>6921</v>
      </c>
      <c r="K1584" t="str">
        <f t="shared" si="170"/>
        <v>𬘩</v>
      </c>
      <c r="L1584" t="str">
        <f t="shared" si="168"/>
        <v>綎</v>
      </c>
      <c r="M1584" t="str">
        <f t="shared" si="168"/>
        <v/>
      </c>
      <c r="O1584">
        <f t="shared" si="171"/>
        <v>7019</v>
      </c>
      <c r="P1584" t="str">
        <f t="shared" si="172"/>
        <v>𫢸</v>
      </c>
      <c r="Q1584" t="str">
        <f t="shared" si="173"/>
        <v>僤</v>
      </c>
      <c r="R1584" t="str">
        <f t="shared" si="174"/>
        <v/>
      </c>
      <c r="U1584">
        <f>MATCH(A1584,Table9[Index],0)</f>
        <v>2770</v>
      </c>
    </row>
    <row r="1585" spans="1:21" ht="15.75" thickBot="1" x14ac:dyDescent="0.3">
      <c r="A1585" s="2">
        <v>6922</v>
      </c>
      <c r="B1585" s="2" t="s">
        <v>6018</v>
      </c>
      <c r="C1585" s="2" t="s">
        <v>6019</v>
      </c>
      <c r="D1585" s="2"/>
      <c r="E1585" s="2">
        <v>7029</v>
      </c>
      <c r="F1585" s="2" t="s">
        <v>6080</v>
      </c>
      <c r="G1585" s="2" t="s">
        <v>6081</v>
      </c>
      <c r="H1585" s="2"/>
      <c r="J1585">
        <f t="shared" si="169"/>
        <v>6922</v>
      </c>
      <c r="K1585" t="str">
        <f t="shared" si="170"/>
        <v>𫄧</v>
      </c>
      <c r="L1585" t="str">
        <f t="shared" si="168"/>
        <v>綖</v>
      </c>
      <c r="M1585" t="str">
        <f t="shared" si="168"/>
        <v/>
      </c>
      <c r="O1585">
        <f t="shared" si="171"/>
        <v>7029</v>
      </c>
      <c r="P1585" t="str">
        <f t="shared" si="172"/>
        <v>鸰</v>
      </c>
      <c r="Q1585" t="str">
        <f t="shared" si="173"/>
        <v>鴒</v>
      </c>
      <c r="R1585" t="str">
        <f t="shared" si="174"/>
        <v/>
      </c>
      <c r="U1585">
        <f>MATCH(A1585,Table9[Index],0)</f>
        <v>2771</v>
      </c>
    </row>
    <row r="1586" spans="1:21" ht="15.75" thickBot="1" x14ac:dyDescent="0.3">
      <c r="A1586" s="2">
        <v>6924</v>
      </c>
      <c r="B1586" s="2" t="s">
        <v>6020</v>
      </c>
      <c r="C1586" s="2" t="s">
        <v>6021</v>
      </c>
      <c r="D1586" s="2"/>
      <c r="E1586" s="2">
        <v>7034</v>
      </c>
      <c r="F1586" s="2" t="s">
        <v>6082</v>
      </c>
      <c r="G1586" s="2" t="s">
        <v>6083</v>
      </c>
      <c r="H1586" s="2"/>
      <c r="J1586">
        <f t="shared" si="169"/>
        <v>6924</v>
      </c>
      <c r="K1586" t="str">
        <f t="shared" si="170"/>
        <v>骉</v>
      </c>
      <c r="L1586" t="str">
        <f t="shared" si="168"/>
        <v>驫</v>
      </c>
      <c r="M1586" t="str">
        <f t="shared" si="168"/>
        <v/>
      </c>
      <c r="O1586">
        <f t="shared" si="171"/>
        <v>7034</v>
      </c>
      <c r="P1586" t="str">
        <f t="shared" si="172"/>
        <v>鱽</v>
      </c>
      <c r="Q1586" t="str">
        <f t="shared" si="173"/>
        <v>魛</v>
      </c>
      <c r="R1586" t="str">
        <f t="shared" si="174"/>
        <v/>
      </c>
      <c r="U1586">
        <f>MATCH(A1586,Table9[Index],0)</f>
        <v>2772</v>
      </c>
    </row>
    <row r="1587" spans="1:21" ht="15.75" thickBot="1" x14ac:dyDescent="0.3">
      <c r="A1587" s="2">
        <v>6932</v>
      </c>
      <c r="B1587" s="2" t="s">
        <v>6022</v>
      </c>
      <c r="C1587" s="2" t="s">
        <v>6023</v>
      </c>
      <c r="D1587" s="2"/>
      <c r="E1587" s="2">
        <v>7039</v>
      </c>
      <c r="F1587" s="2" t="s">
        <v>6084</v>
      </c>
      <c r="G1587" s="2" t="s">
        <v>6085</v>
      </c>
      <c r="H1587" s="2"/>
      <c r="J1587">
        <f t="shared" si="169"/>
        <v>6932</v>
      </c>
      <c r="K1587" t="str">
        <f t="shared" si="170"/>
        <v>𪟝</v>
      </c>
      <c r="L1587" t="str">
        <f t="shared" si="168"/>
        <v>勣</v>
      </c>
      <c r="M1587" t="str">
        <f t="shared" si="168"/>
        <v/>
      </c>
      <c r="O1587">
        <f t="shared" si="171"/>
        <v>7039</v>
      </c>
      <c r="P1587" t="str">
        <f t="shared" si="172"/>
        <v>𫗧</v>
      </c>
      <c r="Q1587" t="str">
        <f t="shared" si="173"/>
        <v>餗</v>
      </c>
      <c r="R1587" t="str">
        <f t="shared" si="174"/>
        <v/>
      </c>
      <c r="U1587">
        <f>MATCH(A1587,Table9[Index],0)</f>
        <v>2773</v>
      </c>
    </row>
    <row r="1588" spans="1:21" ht="15.75" thickBot="1" x14ac:dyDescent="0.3">
      <c r="A1588" s="2">
        <v>6937</v>
      </c>
      <c r="B1588" s="2" t="s">
        <v>6024</v>
      </c>
      <c r="C1588" s="2" t="s">
        <v>6025</v>
      </c>
      <c r="D1588" s="2"/>
      <c r="E1588" s="2">
        <v>7053</v>
      </c>
      <c r="F1588" s="2" t="s">
        <v>6086</v>
      </c>
      <c r="G1588" s="2" t="s">
        <v>6087</v>
      </c>
      <c r="H1588" s="2"/>
      <c r="J1588">
        <f t="shared" si="169"/>
        <v>6937</v>
      </c>
      <c r="K1588" t="str">
        <f t="shared" si="170"/>
        <v>𬍤</v>
      </c>
      <c r="L1588" t="str">
        <f t="shared" si="168"/>
        <v>璕</v>
      </c>
      <c r="M1588" t="str">
        <f t="shared" si="168"/>
        <v/>
      </c>
      <c r="O1588">
        <f t="shared" si="171"/>
        <v>7053</v>
      </c>
      <c r="P1588" t="str">
        <f t="shared" si="172"/>
        <v>𬊈</v>
      </c>
      <c r="Q1588" t="str">
        <f t="shared" si="173"/>
        <v>燖</v>
      </c>
      <c r="R1588" t="str">
        <f t="shared" si="174"/>
        <v/>
      </c>
      <c r="U1588">
        <f>MATCH(A1588,Table9[Index],0)</f>
        <v>2774</v>
      </c>
    </row>
    <row r="1589" spans="1:21" ht="15.75" thickBot="1" x14ac:dyDescent="0.3">
      <c r="A1589" s="2">
        <v>6941</v>
      </c>
      <c r="B1589" s="2" t="s">
        <v>6026</v>
      </c>
      <c r="C1589" s="2" t="s">
        <v>6027</v>
      </c>
      <c r="D1589" s="2"/>
      <c r="E1589" s="2">
        <v>7059</v>
      </c>
      <c r="F1589" s="2" t="s">
        <v>6088</v>
      </c>
      <c r="G1589" s="2" t="s">
        <v>6089</v>
      </c>
      <c r="H1589" s="2"/>
      <c r="J1589">
        <f t="shared" si="169"/>
        <v>6941</v>
      </c>
      <c r="K1589" t="str">
        <f t="shared" si="170"/>
        <v>𫭼</v>
      </c>
      <c r="L1589" t="str">
        <f t="shared" si="168"/>
        <v>𡑍</v>
      </c>
      <c r="M1589" t="str">
        <f t="shared" si="168"/>
        <v/>
      </c>
      <c r="O1589">
        <f t="shared" si="171"/>
        <v>7059</v>
      </c>
      <c r="P1589" t="str">
        <f t="shared" si="172"/>
        <v>涢</v>
      </c>
      <c r="Q1589" t="str">
        <f t="shared" si="173"/>
        <v>溳</v>
      </c>
      <c r="R1589" t="str">
        <f t="shared" si="174"/>
        <v/>
      </c>
      <c r="U1589">
        <f>MATCH(A1589,Table9[Index],0)</f>
        <v>2775</v>
      </c>
    </row>
    <row r="1590" spans="1:21" ht="15.75" thickBot="1" x14ac:dyDescent="0.3">
      <c r="A1590" s="2">
        <v>6951</v>
      </c>
      <c r="B1590" s="2" t="s">
        <v>6028</v>
      </c>
      <c r="C1590" s="2" t="s">
        <v>6029</v>
      </c>
      <c r="D1590" s="2"/>
      <c r="E1590" s="2">
        <v>7070</v>
      </c>
      <c r="F1590" s="2" t="s">
        <v>6090</v>
      </c>
      <c r="G1590" s="2" t="s">
        <v>6091</v>
      </c>
      <c r="H1590" s="2"/>
      <c r="J1590">
        <f t="shared" si="169"/>
        <v>6951</v>
      </c>
      <c r="K1590" t="str">
        <f t="shared" si="170"/>
        <v>𬜯</v>
      </c>
      <c r="L1590" t="str">
        <f t="shared" si="168"/>
        <v>䓣</v>
      </c>
      <c r="M1590" t="str">
        <f t="shared" si="168"/>
        <v/>
      </c>
      <c r="O1590">
        <f t="shared" si="171"/>
        <v>7070</v>
      </c>
      <c r="P1590" t="str">
        <f t="shared" si="172"/>
        <v>𬒈</v>
      </c>
      <c r="Q1590" t="str">
        <f t="shared" si="173"/>
        <v>礐</v>
      </c>
      <c r="R1590" t="str">
        <f t="shared" si="174"/>
        <v/>
      </c>
      <c r="U1590">
        <f>MATCH(A1590,Table9[Index],0)</f>
        <v>2776</v>
      </c>
    </row>
    <row r="1591" spans="1:21" ht="15.75" thickBot="1" x14ac:dyDescent="0.3">
      <c r="A1591" s="2">
        <v>6953</v>
      </c>
      <c r="B1591" s="2" t="s">
        <v>6030</v>
      </c>
      <c r="C1591" s="2" t="s">
        <v>6031</v>
      </c>
      <c r="D1591" s="2"/>
      <c r="E1591" s="2">
        <v>7074</v>
      </c>
      <c r="F1591" s="2" t="s">
        <v>6092</v>
      </c>
      <c r="G1591" s="2" t="s">
        <v>6093</v>
      </c>
      <c r="H1591" s="2"/>
      <c r="J1591">
        <f t="shared" si="169"/>
        <v>6953</v>
      </c>
      <c r="K1591" t="str">
        <f t="shared" si="170"/>
        <v>莶</v>
      </c>
      <c r="L1591" t="str">
        <f t="shared" si="168"/>
        <v>薟</v>
      </c>
      <c r="M1591" t="str">
        <f t="shared" si="168"/>
        <v/>
      </c>
      <c r="O1591">
        <f t="shared" si="171"/>
        <v>7074</v>
      </c>
      <c r="P1591" t="str">
        <f t="shared" si="172"/>
        <v>窎</v>
      </c>
      <c r="Q1591" t="str">
        <f t="shared" si="173"/>
        <v>窵</v>
      </c>
      <c r="R1591" t="str">
        <f t="shared" si="174"/>
        <v/>
      </c>
      <c r="U1591">
        <f>MATCH(A1591,Table9[Index],0)</f>
        <v>2777</v>
      </c>
    </row>
    <row r="1592" spans="1:21" x14ac:dyDescent="0.25">
      <c r="A1592" s="19"/>
      <c r="B1592" s="19"/>
      <c r="C1592" s="19"/>
      <c r="D1592" s="19"/>
      <c r="E1592" s="19"/>
      <c r="F1592" s="19"/>
      <c r="G1592" s="19"/>
      <c r="H1592" s="19"/>
      <c r="J1592" t="str">
        <f t="shared" si="169"/>
        <v/>
      </c>
      <c r="K1592" t="str">
        <f t="shared" si="170"/>
        <v/>
      </c>
      <c r="L1592" t="str">
        <f t="shared" si="168"/>
        <v/>
      </c>
      <c r="M1592" t="str">
        <f t="shared" si="168"/>
        <v/>
      </c>
      <c r="O1592" t="str">
        <f t="shared" si="171"/>
        <v/>
      </c>
      <c r="P1592" t="str">
        <f t="shared" si="172"/>
        <v/>
      </c>
      <c r="Q1592" t="str">
        <f t="shared" si="173"/>
        <v/>
      </c>
      <c r="R1592" t="str">
        <f t="shared" si="174"/>
        <v/>
      </c>
      <c r="U1592" t="e">
        <f>MATCH(A1592,Table9[Index],0)</f>
        <v>#N/A</v>
      </c>
    </row>
    <row r="1593" spans="1:21" ht="15.75" thickBot="1" x14ac:dyDescent="0.3">
      <c r="A1593" s="14"/>
      <c r="J1593" t="str">
        <f t="shared" si="169"/>
        <v/>
      </c>
      <c r="K1593" t="str">
        <f t="shared" si="170"/>
        <v/>
      </c>
      <c r="L1593" t="str">
        <f t="shared" si="168"/>
        <v/>
      </c>
      <c r="M1593" t="str">
        <f t="shared" si="168"/>
        <v/>
      </c>
      <c r="O1593" t="str">
        <f t="shared" si="171"/>
        <v/>
      </c>
      <c r="P1593" t="str">
        <f t="shared" si="172"/>
        <v/>
      </c>
      <c r="Q1593" t="str">
        <f t="shared" si="173"/>
        <v/>
      </c>
      <c r="R1593" t="str">
        <f t="shared" si="174"/>
        <v/>
      </c>
      <c r="U1593" t="e">
        <f>MATCH(A1593,Table9[Index],0)</f>
        <v>#N/A</v>
      </c>
    </row>
    <row r="1594" spans="1:21" ht="15.75" thickBot="1" x14ac:dyDescent="0.3">
      <c r="A1594" s="20" t="s">
        <v>0</v>
      </c>
      <c r="B1594" s="21"/>
      <c r="C1594" s="1" t="s">
        <v>1</v>
      </c>
      <c r="D1594" s="1" t="s">
        <v>2</v>
      </c>
      <c r="E1594" s="20" t="s">
        <v>0</v>
      </c>
      <c r="F1594" s="21"/>
      <c r="G1594" s="1" t="s">
        <v>1</v>
      </c>
      <c r="H1594" s="1" t="s">
        <v>2</v>
      </c>
      <c r="J1594" t="str">
        <f t="shared" si="169"/>
        <v>规范字</v>
      </c>
      <c r="K1594" t="str">
        <f t="shared" si="170"/>
        <v/>
      </c>
      <c r="L1594" t="str">
        <f t="shared" si="168"/>
        <v>体</v>
      </c>
      <c r="M1594" t="str">
        <f t="shared" si="168"/>
        <v>体</v>
      </c>
      <c r="O1594" t="str">
        <f t="shared" si="171"/>
        <v>规范字</v>
      </c>
      <c r="P1594" t="str">
        <f t="shared" si="172"/>
        <v/>
      </c>
      <c r="Q1594" t="str">
        <f t="shared" si="173"/>
        <v>体</v>
      </c>
      <c r="R1594" t="str">
        <f t="shared" si="174"/>
        <v>体</v>
      </c>
      <c r="U1594" t="e">
        <f>MATCH(A1594,Table9[Index],0)</f>
        <v>#N/A</v>
      </c>
    </row>
    <row r="1595" spans="1:21" ht="15.75" thickBot="1" x14ac:dyDescent="0.3">
      <c r="A1595" s="2">
        <v>7079</v>
      </c>
      <c r="B1595" s="2" t="s">
        <v>6094</v>
      </c>
      <c r="C1595" s="2" t="s">
        <v>6095</v>
      </c>
      <c r="D1595" s="2"/>
      <c r="E1595" s="2">
        <v>7183</v>
      </c>
      <c r="F1595" s="2" t="s">
        <v>6156</v>
      </c>
      <c r="G1595" s="2" t="s">
        <v>6157</v>
      </c>
      <c r="H1595" s="2"/>
      <c r="J1595">
        <f t="shared" si="169"/>
        <v>7079</v>
      </c>
      <c r="K1595" t="str">
        <f t="shared" si="170"/>
        <v>袯</v>
      </c>
      <c r="L1595" t="str">
        <f t="shared" si="168"/>
        <v>襏</v>
      </c>
      <c r="M1595" t="str">
        <f t="shared" si="168"/>
        <v/>
      </c>
      <c r="O1595">
        <f t="shared" si="171"/>
        <v>7183</v>
      </c>
      <c r="P1595" t="str">
        <f t="shared" si="172"/>
        <v>铚</v>
      </c>
      <c r="Q1595" t="str">
        <f t="shared" si="173"/>
        <v>銍</v>
      </c>
      <c r="R1595" t="str">
        <f t="shared" si="174"/>
        <v/>
      </c>
      <c r="U1595">
        <f>MATCH(A1595,Table9[Index],0)</f>
        <v>2809</v>
      </c>
    </row>
    <row r="1596" spans="1:21" ht="15.75" thickBot="1" x14ac:dyDescent="0.3">
      <c r="A1596" s="2">
        <v>7093</v>
      </c>
      <c r="B1596" s="2" t="s">
        <v>6096</v>
      </c>
      <c r="C1596" s="2" t="s">
        <v>6097</v>
      </c>
      <c r="D1596" s="2"/>
      <c r="E1596" s="2">
        <v>7184</v>
      </c>
      <c r="F1596" s="2" t="s">
        <v>6158</v>
      </c>
      <c r="G1596" s="2" t="s">
        <v>6159</v>
      </c>
      <c r="H1596" s="2"/>
      <c r="J1596">
        <f t="shared" si="169"/>
        <v>7093</v>
      </c>
      <c r="K1596" t="str">
        <f t="shared" si="170"/>
        <v>𬳿</v>
      </c>
      <c r="L1596" t="str">
        <f t="shared" si="168"/>
        <v>駼</v>
      </c>
      <c r="M1596" t="str">
        <f t="shared" si="168"/>
        <v/>
      </c>
      <c r="O1596">
        <f t="shared" si="171"/>
        <v>7184</v>
      </c>
      <c r="P1596" t="str">
        <f t="shared" si="172"/>
        <v>铞</v>
      </c>
      <c r="Q1596" t="str">
        <f t="shared" si="173"/>
        <v>銱</v>
      </c>
      <c r="R1596" t="str">
        <f t="shared" si="174"/>
        <v/>
      </c>
      <c r="U1596">
        <f>MATCH(A1596,Table9[Index],0)</f>
        <v>2810</v>
      </c>
    </row>
    <row r="1597" spans="1:21" ht="15.75" thickBot="1" x14ac:dyDescent="0.3">
      <c r="A1597" s="2">
        <v>7094</v>
      </c>
      <c r="B1597" s="2" t="s">
        <v>6098</v>
      </c>
      <c r="C1597" s="2" t="s">
        <v>6099</v>
      </c>
      <c r="D1597" s="2"/>
      <c r="E1597" s="2">
        <v>7185</v>
      </c>
      <c r="F1597" s="2" t="s">
        <v>6160</v>
      </c>
      <c r="G1597" s="2" t="s">
        <v>6161</v>
      </c>
      <c r="H1597" s="2"/>
      <c r="J1597">
        <f t="shared" si="169"/>
        <v>7094</v>
      </c>
      <c r="K1597" t="str">
        <f t="shared" si="170"/>
        <v>𫄨</v>
      </c>
      <c r="L1597" t="str">
        <f t="shared" si="168"/>
        <v>絺</v>
      </c>
      <c r="M1597" t="str">
        <f t="shared" si="168"/>
        <v/>
      </c>
      <c r="O1597">
        <f t="shared" si="171"/>
        <v>7185</v>
      </c>
      <c r="P1597" t="str">
        <f t="shared" si="172"/>
        <v>铥</v>
      </c>
      <c r="Q1597" t="str">
        <f t="shared" si="173"/>
        <v>銩</v>
      </c>
      <c r="R1597" t="str">
        <f t="shared" si="174"/>
        <v/>
      </c>
      <c r="U1597">
        <f>MATCH(A1597,Table9[Index],0)</f>
        <v>2811</v>
      </c>
    </row>
    <row r="1598" spans="1:21" ht="15.75" thickBot="1" x14ac:dyDescent="0.3">
      <c r="A1598" s="2">
        <v>7095</v>
      </c>
      <c r="B1598" s="2" t="s">
        <v>6100</v>
      </c>
      <c r="C1598" s="2" t="s">
        <v>6101</v>
      </c>
      <c r="D1598" s="2"/>
      <c r="E1598" s="2">
        <v>7186</v>
      </c>
      <c r="F1598" s="2" t="s">
        <v>6162</v>
      </c>
      <c r="G1598" s="2" t="s">
        <v>6163</v>
      </c>
      <c r="H1598" s="2"/>
      <c r="J1598">
        <f t="shared" si="169"/>
        <v>7095</v>
      </c>
      <c r="K1598" t="str">
        <f t="shared" si="170"/>
        <v>绤</v>
      </c>
      <c r="L1598" t="str">
        <f t="shared" si="168"/>
        <v>綌</v>
      </c>
      <c r="M1598" t="str">
        <f t="shared" si="168"/>
        <v/>
      </c>
      <c r="O1598">
        <f t="shared" si="171"/>
        <v>7186</v>
      </c>
      <c r="P1598" t="str">
        <f t="shared" si="172"/>
        <v>铴</v>
      </c>
      <c r="Q1598" t="str">
        <f t="shared" si="173"/>
        <v>鐋</v>
      </c>
      <c r="R1598" t="str">
        <f t="shared" si="174"/>
        <v/>
      </c>
      <c r="U1598">
        <f>MATCH(A1598,Table9[Index],0)</f>
        <v>2812</v>
      </c>
    </row>
    <row r="1599" spans="1:21" ht="15.75" thickBot="1" x14ac:dyDescent="0.3">
      <c r="A1599" s="2">
        <v>7096</v>
      </c>
      <c r="B1599" s="2" t="s">
        <v>6102</v>
      </c>
      <c r="C1599" s="2" t="s">
        <v>6103</v>
      </c>
      <c r="D1599" s="2"/>
      <c r="E1599" s="2">
        <v>7194</v>
      </c>
      <c r="F1599" s="2" t="s">
        <v>6164</v>
      </c>
      <c r="G1599" s="2" t="s">
        <v>6165</v>
      </c>
      <c r="H1599" s="2"/>
      <c r="J1599">
        <f t="shared" si="169"/>
        <v>7096</v>
      </c>
      <c r="K1599" t="str">
        <f t="shared" si="170"/>
        <v>骍</v>
      </c>
      <c r="L1599" t="str">
        <f t="shared" ref="L1599:M1662" si="175">IF(ISBLANK(C1599),"",  IF(LEN(C1599)&gt;=3,MID(C1599,2,LEN(C1599)-2),C1599))</f>
        <v>騂</v>
      </c>
      <c r="M1599" t="str">
        <f t="shared" si="175"/>
        <v/>
      </c>
      <c r="O1599">
        <f t="shared" si="171"/>
        <v>7194</v>
      </c>
      <c r="P1599" t="str">
        <f t="shared" si="172"/>
        <v>鸺</v>
      </c>
      <c r="Q1599" t="str">
        <f t="shared" si="173"/>
        <v>鵂</v>
      </c>
      <c r="R1599" t="str">
        <f t="shared" si="174"/>
        <v/>
      </c>
      <c r="U1599">
        <f>MATCH(A1599,Table9[Index],0)</f>
        <v>2813</v>
      </c>
    </row>
    <row r="1600" spans="1:21" ht="15.75" thickBot="1" x14ac:dyDescent="0.3">
      <c r="A1600" s="2">
        <v>7097</v>
      </c>
      <c r="B1600" s="2" t="s">
        <v>6104</v>
      </c>
      <c r="C1600" s="2" t="s">
        <v>6105</v>
      </c>
      <c r="D1600" s="2"/>
      <c r="E1600" s="2">
        <v>7205</v>
      </c>
      <c r="F1600" s="2" t="s">
        <v>6166</v>
      </c>
      <c r="G1600" s="2" t="s">
        <v>6167</v>
      </c>
      <c r="H1600" s="2"/>
      <c r="J1600">
        <f t="shared" si="169"/>
        <v>7097</v>
      </c>
      <c r="K1600" t="str">
        <f t="shared" si="170"/>
        <v>𬘫</v>
      </c>
      <c r="L1600" t="str">
        <f t="shared" si="175"/>
        <v>綄</v>
      </c>
      <c r="M1600" t="str">
        <f t="shared" si="175"/>
        <v/>
      </c>
      <c r="O1600">
        <f t="shared" si="171"/>
        <v>7205</v>
      </c>
      <c r="P1600" t="str">
        <f t="shared" si="172"/>
        <v>鸼</v>
      </c>
      <c r="Q1600" t="str">
        <f t="shared" si="173"/>
        <v>鵃</v>
      </c>
      <c r="R1600" t="str">
        <f t="shared" si="174"/>
        <v/>
      </c>
      <c r="U1600">
        <f>MATCH(A1600,Table9[Index],0)</f>
        <v>2814</v>
      </c>
    </row>
    <row r="1601" spans="1:21" ht="15.75" thickBot="1" x14ac:dyDescent="0.3">
      <c r="A1601" s="2">
        <v>7099</v>
      </c>
      <c r="B1601" s="2" t="s">
        <v>6106</v>
      </c>
      <c r="C1601" s="2" t="s">
        <v>6107</v>
      </c>
      <c r="D1601" s="2"/>
      <c r="E1601" s="2">
        <v>7209</v>
      </c>
      <c r="F1601" s="2" t="s">
        <v>6168</v>
      </c>
      <c r="G1601" s="2" t="s">
        <v>6169</v>
      </c>
      <c r="H1601" s="2"/>
      <c r="J1601">
        <f t="shared" si="169"/>
        <v>7099</v>
      </c>
      <c r="K1601" t="str">
        <f t="shared" si="170"/>
        <v>琎</v>
      </c>
      <c r="L1601" t="str">
        <f t="shared" si="175"/>
        <v>璡</v>
      </c>
      <c r="M1601" t="str">
        <f t="shared" si="175"/>
        <v/>
      </c>
      <c r="O1601">
        <f t="shared" si="171"/>
        <v>7209</v>
      </c>
      <c r="P1601" t="str">
        <f t="shared" si="172"/>
        <v>䝙</v>
      </c>
      <c r="Q1601" t="str">
        <f t="shared" si="173"/>
        <v>貙</v>
      </c>
      <c r="R1601" t="str">
        <f t="shared" si="174"/>
        <v/>
      </c>
      <c r="U1601">
        <f>MATCH(A1601,Table9[Index],0)</f>
        <v>2815</v>
      </c>
    </row>
    <row r="1602" spans="1:21" ht="15.75" thickBot="1" x14ac:dyDescent="0.3">
      <c r="A1602" s="2">
        <v>7114</v>
      </c>
      <c r="B1602" s="2" t="s">
        <v>6108</v>
      </c>
      <c r="C1602" s="2" t="s">
        <v>6109</v>
      </c>
      <c r="D1602" s="2"/>
      <c r="E1602" s="2">
        <v>7210</v>
      </c>
      <c r="F1602" s="2" t="s">
        <v>6170</v>
      </c>
      <c r="G1602" s="2" t="s">
        <v>6171</v>
      </c>
      <c r="H1602" s="2"/>
      <c r="J1602">
        <f t="shared" si="169"/>
        <v>7114</v>
      </c>
      <c r="K1602" t="str">
        <f t="shared" si="170"/>
        <v>𫮃</v>
      </c>
      <c r="L1602" t="str">
        <f t="shared" si="175"/>
        <v>墠</v>
      </c>
      <c r="M1602" t="str">
        <f t="shared" si="175"/>
        <v/>
      </c>
      <c r="O1602">
        <f t="shared" si="171"/>
        <v>7210</v>
      </c>
      <c r="P1602" t="str">
        <f t="shared" si="172"/>
        <v>脶</v>
      </c>
      <c r="Q1602" t="str">
        <f t="shared" si="173"/>
        <v>腡</v>
      </c>
      <c r="R1602" t="str">
        <f t="shared" si="174"/>
        <v/>
      </c>
      <c r="U1602">
        <f>MATCH(A1602,Table9[Index],0)</f>
        <v>2816</v>
      </c>
    </row>
    <row r="1603" spans="1:21" ht="15.75" thickBot="1" x14ac:dyDescent="0.3">
      <c r="A1603" s="2">
        <v>7117</v>
      </c>
      <c r="B1603" s="2" t="s">
        <v>6110</v>
      </c>
      <c r="C1603" s="2" t="s">
        <v>6111</v>
      </c>
      <c r="D1603" s="2"/>
      <c r="E1603" s="2">
        <v>7214</v>
      </c>
      <c r="F1603" s="2" t="s">
        <v>6172</v>
      </c>
      <c r="G1603" s="2" t="s">
        <v>6173</v>
      </c>
      <c r="H1603" s="2"/>
      <c r="J1603">
        <f t="shared" ref="J1603:J1666" si="176">IF(ISBLANK(A1603),"",A1603)</f>
        <v>7117</v>
      </c>
      <c r="K1603" t="str">
        <f t="shared" ref="K1603:K1666" si="177">IF(ISBLANK(B1603),"",B1603)</f>
        <v>壸</v>
      </c>
      <c r="L1603" t="str">
        <f t="shared" si="175"/>
        <v>壼</v>
      </c>
      <c r="M1603" t="str">
        <f t="shared" si="175"/>
        <v/>
      </c>
      <c r="O1603">
        <f t="shared" ref="O1603:O1666" si="178">IF(ISBLANK(E1603),"",E1603)</f>
        <v>7214</v>
      </c>
      <c r="P1603" t="str">
        <f t="shared" ref="P1603:P1666" si="179">IF(ISBLANK(F1603),"",F1603)</f>
        <v>鱾</v>
      </c>
      <c r="Q1603" t="str">
        <f t="shared" ref="Q1603:Q1666" si="180">IF(ISBLANK(G1603),"",  IF(LEN(G1603)&gt;=3,MID(G1603,2,LEN(G1603)-2),G1603))</f>
        <v>魢</v>
      </c>
      <c r="R1603" t="str">
        <f t="shared" ref="R1603:R1666" si="181">IF(ISBLANK(H1603),"",  IF(LEN(H1603)&gt;=3,MID(H1603,2,LEN(H1603)-2),H1603))</f>
        <v/>
      </c>
      <c r="U1603">
        <f>MATCH(A1603,Table9[Index],0)</f>
        <v>2817</v>
      </c>
    </row>
    <row r="1604" spans="1:21" ht="15.75" thickBot="1" x14ac:dyDescent="0.3">
      <c r="A1604" s="2">
        <v>7119</v>
      </c>
      <c r="B1604" s="2" t="s">
        <v>6112</v>
      </c>
      <c r="C1604" s="2" t="s">
        <v>6113</v>
      </c>
      <c r="D1604" s="2"/>
      <c r="E1604" s="2">
        <v>7221</v>
      </c>
      <c r="F1604" s="2" t="s">
        <v>6174</v>
      </c>
      <c r="G1604" s="2" t="s">
        <v>6175</v>
      </c>
      <c r="H1604" s="2"/>
      <c r="J1604">
        <f t="shared" si="176"/>
        <v>7119</v>
      </c>
      <c r="K1604" t="str">
        <f t="shared" si="177"/>
        <v>聍</v>
      </c>
      <c r="L1604" t="str">
        <f t="shared" si="175"/>
        <v>聹</v>
      </c>
      <c r="M1604" t="str">
        <f t="shared" si="175"/>
        <v/>
      </c>
      <c r="O1604">
        <f t="shared" si="178"/>
        <v>7221</v>
      </c>
      <c r="P1604" t="str">
        <f t="shared" si="179"/>
        <v>庼</v>
      </c>
      <c r="Q1604" t="str">
        <f t="shared" si="180"/>
        <v>廎</v>
      </c>
      <c r="R1604" t="str">
        <f t="shared" si="181"/>
        <v/>
      </c>
      <c r="U1604">
        <f>MATCH(A1604,Table9[Index],0)</f>
        <v>2818</v>
      </c>
    </row>
    <row r="1605" spans="1:21" ht="15.75" thickBot="1" x14ac:dyDescent="0.3">
      <c r="A1605" s="2">
        <v>7121</v>
      </c>
      <c r="B1605" s="2" t="s">
        <v>6114</v>
      </c>
      <c r="C1605" s="2" t="s">
        <v>6115</v>
      </c>
      <c r="D1605" s="2"/>
      <c r="E1605" s="2">
        <v>7224</v>
      </c>
      <c r="F1605" s="2" t="s">
        <v>6176</v>
      </c>
      <c r="G1605" s="2" t="s">
        <v>6177</v>
      </c>
      <c r="H1605" s="2"/>
      <c r="J1605">
        <f t="shared" si="176"/>
        <v>7121</v>
      </c>
      <c r="K1605" t="str">
        <f t="shared" si="177"/>
        <v>萚</v>
      </c>
      <c r="L1605" t="str">
        <f t="shared" si="175"/>
        <v>蘀</v>
      </c>
      <c r="M1605" t="str">
        <f t="shared" si="175"/>
        <v/>
      </c>
      <c r="O1605">
        <f t="shared" si="178"/>
        <v>7224</v>
      </c>
      <c r="P1605" t="str">
        <f t="shared" si="179"/>
        <v>䴔</v>
      </c>
      <c r="Q1605" t="str">
        <f t="shared" si="180"/>
        <v>鵁</v>
      </c>
      <c r="R1605" t="str">
        <f t="shared" si="181"/>
        <v/>
      </c>
      <c r="U1605">
        <f>MATCH(A1605,Table9[Index],0)</f>
        <v>2819</v>
      </c>
    </row>
    <row r="1606" spans="1:21" ht="15.75" thickBot="1" x14ac:dyDescent="0.3">
      <c r="A1606" s="2">
        <v>7125</v>
      </c>
      <c r="B1606" s="2" t="s">
        <v>6116</v>
      </c>
      <c r="C1606" s="2" t="s">
        <v>6117</v>
      </c>
      <c r="D1606" s="2"/>
      <c r="E1606" s="2">
        <v>7227</v>
      </c>
      <c r="F1606" s="2" t="s">
        <v>6178</v>
      </c>
      <c r="G1606" s="2" t="s">
        <v>6179</v>
      </c>
      <c r="H1606" s="2"/>
      <c r="J1606">
        <f t="shared" si="176"/>
        <v>7125</v>
      </c>
      <c r="K1606" t="str">
        <f t="shared" si="177"/>
        <v>勚</v>
      </c>
      <c r="L1606" t="str">
        <f t="shared" si="175"/>
        <v>勩</v>
      </c>
      <c r="M1606" t="str">
        <f t="shared" si="175"/>
        <v/>
      </c>
      <c r="O1606">
        <f t="shared" si="178"/>
        <v>7227</v>
      </c>
      <c r="P1606" t="str">
        <f t="shared" si="179"/>
        <v>阌</v>
      </c>
      <c r="Q1606" t="str">
        <f t="shared" si="180"/>
        <v>閿</v>
      </c>
      <c r="R1606" t="str">
        <f t="shared" si="181"/>
        <v/>
      </c>
      <c r="U1606">
        <f>MATCH(A1606,Table9[Index],0)</f>
        <v>2820</v>
      </c>
    </row>
    <row r="1607" spans="1:21" ht="15.75" thickBot="1" x14ac:dyDescent="0.3">
      <c r="A1607" s="2">
        <v>7132</v>
      </c>
      <c r="B1607" s="2" t="s">
        <v>6118</v>
      </c>
      <c r="C1607" s="2" t="s">
        <v>6119</v>
      </c>
      <c r="D1607" s="2"/>
      <c r="E1607" s="2">
        <v>7234</v>
      </c>
      <c r="F1607" s="2" t="s">
        <v>6180</v>
      </c>
      <c r="G1607" s="2" t="s">
        <v>6181</v>
      </c>
      <c r="H1607" s="2"/>
      <c r="J1607">
        <f t="shared" si="176"/>
        <v>7132</v>
      </c>
      <c r="K1607" t="str">
        <f t="shared" si="177"/>
        <v>䓨</v>
      </c>
      <c r="L1607" t="str">
        <f t="shared" si="175"/>
        <v>罃</v>
      </c>
      <c r="M1607" t="str">
        <f t="shared" si="175"/>
        <v/>
      </c>
      <c r="O1607">
        <f t="shared" si="178"/>
        <v>7234</v>
      </c>
      <c r="P1607" t="str">
        <f t="shared" si="179"/>
        <v>𬇹</v>
      </c>
      <c r="Q1607" t="str">
        <f t="shared" si="180"/>
        <v>漍</v>
      </c>
      <c r="R1607" t="str">
        <f t="shared" si="181"/>
        <v/>
      </c>
      <c r="U1607">
        <f>MATCH(A1607,Table9[Index],0)</f>
        <v>2821</v>
      </c>
    </row>
    <row r="1608" spans="1:21" ht="15.75" thickBot="1" x14ac:dyDescent="0.3">
      <c r="A1608" s="2">
        <v>7135</v>
      </c>
      <c r="B1608" s="2" t="s">
        <v>6120</v>
      </c>
      <c r="C1608" s="2" t="s">
        <v>6121</v>
      </c>
      <c r="D1608" s="2"/>
      <c r="E1608" s="2">
        <v>7241</v>
      </c>
      <c r="F1608" s="2" t="s">
        <v>6182</v>
      </c>
      <c r="G1608" s="2" t="s">
        <v>6183</v>
      </c>
      <c r="H1608" s="2"/>
      <c r="J1608">
        <f t="shared" si="176"/>
        <v>7135</v>
      </c>
      <c r="K1608" t="str">
        <f t="shared" si="177"/>
        <v>梼</v>
      </c>
      <c r="L1608" t="str">
        <f t="shared" si="175"/>
        <v>檮</v>
      </c>
      <c r="M1608" t="str">
        <f t="shared" si="175"/>
        <v/>
      </c>
      <c r="O1608">
        <f t="shared" si="178"/>
        <v>7241</v>
      </c>
      <c r="P1608" t="str">
        <f t="shared" si="179"/>
        <v>𬍡</v>
      </c>
      <c r="Q1608" t="str">
        <f t="shared" si="180"/>
        <v>璗</v>
      </c>
      <c r="R1608" t="str">
        <f t="shared" si="181"/>
        <v/>
      </c>
      <c r="U1608">
        <f>MATCH(A1608,Table9[Index],0)</f>
        <v>2822</v>
      </c>
    </row>
    <row r="1609" spans="1:21" ht="15.75" thickBot="1" x14ac:dyDescent="0.3">
      <c r="A1609" s="2">
        <v>7138</v>
      </c>
      <c r="B1609" s="2" t="s">
        <v>6122</v>
      </c>
      <c r="C1609" s="2" t="s">
        <v>6123</v>
      </c>
      <c r="D1609" s="2"/>
      <c r="E1609" s="2">
        <v>7249</v>
      </c>
      <c r="F1609" s="2" t="s">
        <v>6184</v>
      </c>
      <c r="G1609" s="2" t="s">
        <v>6185</v>
      </c>
      <c r="H1609" s="2"/>
      <c r="J1609">
        <f t="shared" si="176"/>
        <v>7138</v>
      </c>
      <c r="K1609" t="str">
        <f t="shared" si="177"/>
        <v>梾</v>
      </c>
      <c r="L1609" t="str">
        <f t="shared" si="175"/>
        <v>棶</v>
      </c>
      <c r="M1609" t="str">
        <f t="shared" si="175"/>
        <v/>
      </c>
      <c r="O1609">
        <f t="shared" si="178"/>
        <v>7249</v>
      </c>
      <c r="P1609" t="str">
        <f t="shared" si="179"/>
        <v>𬤇</v>
      </c>
      <c r="Q1609" t="str">
        <f t="shared" si="180"/>
        <v>諲</v>
      </c>
      <c r="R1609" t="str">
        <f t="shared" si="181"/>
        <v/>
      </c>
      <c r="U1609">
        <f>MATCH(A1609,Table9[Index],0)</f>
        <v>2823</v>
      </c>
    </row>
    <row r="1610" spans="1:21" ht="15.75" thickBot="1" x14ac:dyDescent="0.3">
      <c r="A1610" s="2">
        <v>7144</v>
      </c>
      <c r="B1610" s="2" t="s">
        <v>6124</v>
      </c>
      <c r="C1610" s="2" t="s">
        <v>6125</v>
      </c>
      <c r="D1610" s="2"/>
      <c r="E1610" s="2">
        <v>7250</v>
      </c>
      <c r="F1610" s="2" t="s">
        <v>6186</v>
      </c>
      <c r="G1610" s="2" t="s">
        <v>6187</v>
      </c>
      <c r="H1610" s="2"/>
      <c r="J1610">
        <f t="shared" si="176"/>
        <v>7144</v>
      </c>
      <c r="K1610" t="str">
        <f t="shared" si="177"/>
        <v>厣</v>
      </c>
      <c r="L1610" t="str">
        <f t="shared" si="175"/>
        <v>厴</v>
      </c>
      <c r="M1610" t="str">
        <f t="shared" si="175"/>
        <v/>
      </c>
      <c r="O1610">
        <f t="shared" si="178"/>
        <v>7250</v>
      </c>
      <c r="P1610" t="str">
        <f t="shared" si="179"/>
        <v>𫍯</v>
      </c>
      <c r="Q1610" t="str">
        <f t="shared" si="180"/>
        <v>諴</v>
      </c>
      <c r="R1610" t="str">
        <f t="shared" si="181"/>
        <v/>
      </c>
      <c r="U1610">
        <f>MATCH(A1610,Table9[Index],0)</f>
        <v>2824</v>
      </c>
    </row>
    <row r="1611" spans="1:21" ht="15.75" thickBot="1" x14ac:dyDescent="0.3">
      <c r="A1611" s="2">
        <v>7146</v>
      </c>
      <c r="B1611" s="2" t="s">
        <v>6126</v>
      </c>
      <c r="C1611" s="2" t="s">
        <v>6127</v>
      </c>
      <c r="D1611" s="2"/>
      <c r="E1611" s="2">
        <v>7252</v>
      </c>
      <c r="F1611" s="2" t="s">
        <v>6188</v>
      </c>
      <c r="G1611" s="2" t="s">
        <v>6189</v>
      </c>
      <c r="H1611" s="2"/>
      <c r="J1611">
        <f t="shared" si="176"/>
        <v>7146</v>
      </c>
      <c r="K1611" t="str">
        <f t="shared" si="177"/>
        <v>鿎</v>
      </c>
      <c r="L1611" t="str">
        <f t="shared" si="175"/>
        <v>䃮</v>
      </c>
      <c r="M1611" t="str">
        <f t="shared" si="175"/>
        <v/>
      </c>
      <c r="O1611">
        <f t="shared" si="178"/>
        <v>7252</v>
      </c>
      <c r="P1611" t="str">
        <f t="shared" si="179"/>
        <v>裈</v>
      </c>
      <c r="Q1611" t="str">
        <f t="shared" si="180"/>
        <v>褌</v>
      </c>
      <c r="R1611" t="str">
        <f t="shared" si="181"/>
        <v/>
      </c>
      <c r="U1611">
        <f>MATCH(A1611,Table9[Index],0)</f>
        <v>2825</v>
      </c>
    </row>
    <row r="1612" spans="1:21" ht="15.75" thickBot="1" x14ac:dyDescent="0.3">
      <c r="A1612" s="2">
        <v>7147</v>
      </c>
      <c r="B1612" s="2" t="s">
        <v>6128</v>
      </c>
      <c r="C1612" s="2" t="s">
        <v>6129</v>
      </c>
      <c r="D1612" s="2"/>
      <c r="E1612" s="2">
        <v>7254</v>
      </c>
      <c r="F1612" s="2" t="s">
        <v>6190</v>
      </c>
      <c r="G1612" s="2" t="s">
        <v>6191</v>
      </c>
      <c r="H1612" s="2"/>
      <c r="J1612">
        <f t="shared" si="176"/>
        <v>7147</v>
      </c>
      <c r="K1612" t="str">
        <f t="shared" si="177"/>
        <v>硙</v>
      </c>
      <c r="L1612" t="str">
        <f t="shared" si="175"/>
        <v>磑</v>
      </c>
      <c r="M1612" t="str">
        <f t="shared" si="175"/>
        <v/>
      </c>
      <c r="O1612">
        <f t="shared" si="178"/>
        <v>7254</v>
      </c>
      <c r="P1612" t="str">
        <f t="shared" si="179"/>
        <v>𬤊</v>
      </c>
      <c r="Q1612" t="str">
        <f t="shared" si="180"/>
        <v>諟</v>
      </c>
      <c r="R1612" t="str">
        <f t="shared" si="181"/>
        <v/>
      </c>
      <c r="U1612">
        <f>MATCH(A1612,Table9[Index],0)</f>
        <v>2826</v>
      </c>
    </row>
    <row r="1613" spans="1:21" ht="15.75" thickBot="1" x14ac:dyDescent="0.3">
      <c r="A1613" s="2">
        <v>7148</v>
      </c>
      <c r="B1613" s="2" t="s">
        <v>6130</v>
      </c>
      <c r="C1613" s="2" t="s">
        <v>6131</v>
      </c>
      <c r="D1613" s="2"/>
      <c r="E1613" s="2">
        <v>7255</v>
      </c>
      <c r="F1613" s="2" t="s">
        <v>6192</v>
      </c>
      <c r="G1613" s="2" t="s">
        <v>6193</v>
      </c>
      <c r="H1613" s="2"/>
      <c r="J1613">
        <f t="shared" si="176"/>
        <v>7148</v>
      </c>
      <c r="K1613" t="str">
        <f t="shared" si="177"/>
        <v>硚</v>
      </c>
      <c r="L1613" t="str">
        <f t="shared" si="175"/>
        <v>礄</v>
      </c>
      <c r="M1613" t="str">
        <f t="shared" si="175"/>
        <v/>
      </c>
      <c r="O1613">
        <f t="shared" si="178"/>
        <v>7255</v>
      </c>
      <c r="P1613" t="str">
        <f t="shared" si="179"/>
        <v>𫍲</v>
      </c>
      <c r="Q1613" t="str">
        <f t="shared" si="180"/>
        <v>謏</v>
      </c>
      <c r="R1613" t="str">
        <f t="shared" si="181"/>
        <v/>
      </c>
      <c r="U1613">
        <f>MATCH(A1613,Table9[Index],0)</f>
        <v>2827</v>
      </c>
    </row>
    <row r="1614" spans="1:21" ht="15.75" thickBot="1" x14ac:dyDescent="0.3">
      <c r="A1614" s="2">
        <v>7152</v>
      </c>
      <c r="B1614" s="2" t="s">
        <v>6132</v>
      </c>
      <c r="C1614" s="2" t="s">
        <v>6133</v>
      </c>
      <c r="D1614" s="2"/>
      <c r="E1614" s="2">
        <v>7256</v>
      </c>
      <c r="F1614" s="2" t="s">
        <v>6194</v>
      </c>
      <c r="G1614" s="2" t="s">
        <v>6195</v>
      </c>
      <c r="H1614" s="2"/>
      <c r="J1614">
        <f t="shared" si="176"/>
        <v>7152</v>
      </c>
      <c r="K1614" t="str">
        <f t="shared" si="177"/>
        <v>䴕</v>
      </c>
      <c r="L1614" t="str">
        <f t="shared" si="175"/>
        <v>鴷</v>
      </c>
      <c r="M1614" t="str">
        <f t="shared" si="175"/>
        <v/>
      </c>
      <c r="O1614">
        <f t="shared" si="178"/>
        <v>7256</v>
      </c>
      <c r="P1614" t="str">
        <f t="shared" si="179"/>
        <v>谞</v>
      </c>
      <c r="Q1614" t="str">
        <f t="shared" si="180"/>
        <v>諝</v>
      </c>
      <c r="R1614" t="str">
        <f t="shared" si="181"/>
        <v/>
      </c>
      <c r="U1614">
        <f>MATCH(A1614,Table9[Index],0)</f>
        <v>2828</v>
      </c>
    </row>
    <row r="1615" spans="1:21" ht="15.75" thickBot="1" x14ac:dyDescent="0.3">
      <c r="A1615" s="2">
        <v>7153</v>
      </c>
      <c r="B1615" s="2" t="s">
        <v>6134</v>
      </c>
      <c r="C1615" s="2" t="s">
        <v>6135</v>
      </c>
      <c r="D1615" s="2"/>
      <c r="E1615" s="2">
        <v>7260</v>
      </c>
      <c r="F1615" s="2" t="s">
        <v>6196</v>
      </c>
      <c r="G1615" s="2" t="s">
        <v>6197</v>
      </c>
      <c r="H1615" s="2"/>
      <c r="J1615">
        <f t="shared" si="176"/>
        <v>7153</v>
      </c>
      <c r="K1615" t="str">
        <f t="shared" si="177"/>
        <v>龁</v>
      </c>
      <c r="L1615" t="str">
        <f t="shared" si="175"/>
        <v>齕</v>
      </c>
      <c r="M1615" t="str">
        <f t="shared" si="175"/>
        <v/>
      </c>
      <c r="O1615">
        <f t="shared" si="178"/>
        <v>7260</v>
      </c>
      <c r="P1615" t="str">
        <f t="shared" si="179"/>
        <v>𬯎</v>
      </c>
      <c r="Q1615" t="str">
        <f t="shared" si="180"/>
        <v>隤</v>
      </c>
      <c r="R1615" t="str">
        <f t="shared" si="181"/>
        <v/>
      </c>
      <c r="U1615">
        <f>MATCH(A1615,Table9[Index],0)</f>
        <v>2829</v>
      </c>
    </row>
    <row r="1616" spans="1:21" ht="15.75" thickBot="1" x14ac:dyDescent="0.3">
      <c r="A1616" s="2">
        <v>7161</v>
      </c>
      <c r="B1616" s="2" t="s">
        <v>6136</v>
      </c>
      <c r="C1616" s="2" t="s">
        <v>6137</v>
      </c>
      <c r="D1616" s="2"/>
      <c r="E1616" s="2">
        <v>7266</v>
      </c>
      <c r="F1616" s="2" t="s">
        <v>6198</v>
      </c>
      <c r="G1616" s="2" t="s">
        <v>6199</v>
      </c>
      <c r="H1616" s="2"/>
      <c r="J1616">
        <f t="shared" si="176"/>
        <v>7161</v>
      </c>
      <c r="K1616" t="str">
        <f t="shared" si="177"/>
        <v>𬱖</v>
      </c>
      <c r="L1616" t="str">
        <f t="shared" si="175"/>
        <v>頔</v>
      </c>
      <c r="M1616" t="str">
        <f t="shared" si="175"/>
        <v/>
      </c>
      <c r="O1616">
        <f t="shared" si="178"/>
        <v>7266</v>
      </c>
      <c r="P1616" t="str">
        <f t="shared" si="179"/>
        <v>婳</v>
      </c>
      <c r="Q1616" t="str">
        <f t="shared" si="180"/>
        <v>嫿</v>
      </c>
      <c r="R1616" t="str">
        <f t="shared" si="181"/>
        <v/>
      </c>
      <c r="U1616">
        <f>MATCH(A1616,Table9[Index],0)</f>
        <v>2830</v>
      </c>
    </row>
    <row r="1617" spans="1:21" ht="15.75" thickBot="1" x14ac:dyDescent="0.3">
      <c r="A1617" s="2">
        <v>7166</v>
      </c>
      <c r="B1617" s="2" t="s">
        <v>6138</v>
      </c>
      <c r="C1617" s="2" t="s">
        <v>6139</v>
      </c>
      <c r="D1617" s="2"/>
      <c r="E1617" s="2">
        <v>7273</v>
      </c>
      <c r="F1617" s="2" t="s">
        <v>6200</v>
      </c>
      <c r="G1617" s="2" t="s">
        <v>6201</v>
      </c>
      <c r="H1617" s="2"/>
      <c r="J1617">
        <f t="shared" si="176"/>
        <v>7166</v>
      </c>
      <c r="K1617" t="str">
        <f t="shared" si="177"/>
        <v>𬟽</v>
      </c>
      <c r="L1617" t="str">
        <f t="shared" si="175"/>
        <v>蝀</v>
      </c>
      <c r="M1617" t="str">
        <f t="shared" si="175"/>
        <v/>
      </c>
      <c r="O1617">
        <f t="shared" si="178"/>
        <v>7273</v>
      </c>
      <c r="P1617" t="str">
        <f t="shared" si="179"/>
        <v>𬘬</v>
      </c>
      <c r="Q1617" t="str">
        <f t="shared" si="180"/>
        <v>綪</v>
      </c>
      <c r="R1617" t="str">
        <f t="shared" si="181"/>
        <v/>
      </c>
      <c r="U1617">
        <f>MATCH(A1617,Table9[Index],0)</f>
        <v>2831</v>
      </c>
    </row>
    <row r="1618" spans="1:21" ht="15.75" thickBot="1" x14ac:dyDescent="0.3">
      <c r="A1618" s="2">
        <v>7168</v>
      </c>
      <c r="B1618" s="2" t="s">
        <v>6140</v>
      </c>
      <c r="C1618" s="2" t="s">
        <v>6141</v>
      </c>
      <c r="D1618" s="2"/>
      <c r="E1618" s="2">
        <v>7274</v>
      </c>
      <c r="F1618" s="2" t="s">
        <v>6202</v>
      </c>
      <c r="G1618" s="2" t="s">
        <v>6203</v>
      </c>
      <c r="H1618" s="2"/>
      <c r="J1618">
        <f t="shared" si="176"/>
        <v>7168</v>
      </c>
      <c r="K1618" t="str">
        <f t="shared" si="177"/>
        <v>啴</v>
      </c>
      <c r="L1618" t="str">
        <f t="shared" si="175"/>
        <v>嘽</v>
      </c>
      <c r="M1618" t="str">
        <f t="shared" si="175"/>
        <v/>
      </c>
      <c r="O1618">
        <f t="shared" si="178"/>
        <v>7274</v>
      </c>
      <c r="P1618" t="str">
        <f t="shared" si="179"/>
        <v>𬘭</v>
      </c>
      <c r="Q1618" t="str">
        <f t="shared" si="180"/>
        <v>綝</v>
      </c>
      <c r="R1618" t="str">
        <f t="shared" si="181"/>
        <v/>
      </c>
      <c r="U1618">
        <f>MATCH(A1618,Table9[Index],0)</f>
        <v>2832</v>
      </c>
    </row>
    <row r="1619" spans="1:21" ht="15.75" thickBot="1" x14ac:dyDescent="0.3">
      <c r="A1619" s="2">
        <v>7176</v>
      </c>
      <c r="B1619" s="2" t="s">
        <v>6142</v>
      </c>
      <c r="C1619" s="2" t="s">
        <v>6143</v>
      </c>
      <c r="D1619" s="2"/>
      <c r="E1619" s="2">
        <v>7275</v>
      </c>
      <c r="F1619" s="2" t="s">
        <v>6204</v>
      </c>
      <c r="G1619" s="2" t="s">
        <v>6205</v>
      </c>
      <c r="H1619" s="2"/>
      <c r="J1619">
        <f t="shared" si="176"/>
        <v>7176</v>
      </c>
      <c r="K1619" t="str">
        <f t="shared" si="177"/>
        <v>铏</v>
      </c>
      <c r="L1619" t="str">
        <f t="shared" si="175"/>
        <v>鉶</v>
      </c>
      <c r="M1619" t="str">
        <f t="shared" si="175"/>
        <v/>
      </c>
      <c r="O1619">
        <f t="shared" si="178"/>
        <v>7275</v>
      </c>
      <c r="P1619" t="str">
        <f t="shared" si="179"/>
        <v>𬴂</v>
      </c>
      <c r="Q1619" t="str">
        <f t="shared" si="180"/>
        <v>騑</v>
      </c>
      <c r="R1619" t="str">
        <f t="shared" si="181"/>
        <v/>
      </c>
      <c r="U1619">
        <f>MATCH(A1619,Table9[Index],0)</f>
        <v>2833</v>
      </c>
    </row>
    <row r="1620" spans="1:21" ht="15.75" thickBot="1" x14ac:dyDescent="0.3">
      <c r="A1620" s="2">
        <v>7177</v>
      </c>
      <c r="B1620" s="2" t="s">
        <v>6144</v>
      </c>
      <c r="C1620" s="2" t="s">
        <v>6145</v>
      </c>
      <c r="D1620" s="2"/>
      <c r="E1620" s="2">
        <v>7276</v>
      </c>
      <c r="F1620" s="2" t="s">
        <v>6206</v>
      </c>
      <c r="G1620" s="2" t="s">
        <v>6207</v>
      </c>
      <c r="H1620" s="2"/>
      <c r="J1620">
        <f t="shared" si="176"/>
        <v>7177</v>
      </c>
      <c r="K1620" t="str">
        <f t="shared" si="177"/>
        <v>𫓯</v>
      </c>
      <c r="L1620" t="str">
        <f t="shared" si="175"/>
        <v>銈</v>
      </c>
      <c r="M1620" t="str">
        <f t="shared" si="175"/>
        <v/>
      </c>
      <c r="O1620">
        <f t="shared" si="178"/>
        <v>7276</v>
      </c>
      <c r="P1620" t="str">
        <f t="shared" si="179"/>
        <v>𫘦</v>
      </c>
      <c r="Q1620" t="str">
        <f t="shared" si="180"/>
        <v>騊</v>
      </c>
      <c r="R1620" t="str">
        <f t="shared" si="181"/>
        <v/>
      </c>
      <c r="U1620">
        <f>MATCH(A1620,Table9[Index],0)</f>
        <v>2834</v>
      </c>
    </row>
    <row r="1621" spans="1:21" ht="15.75" thickBot="1" x14ac:dyDescent="0.3">
      <c r="A1621" s="2">
        <v>7178</v>
      </c>
      <c r="B1621" s="2" t="s">
        <v>6146</v>
      </c>
      <c r="C1621" s="2" t="s">
        <v>6147</v>
      </c>
      <c r="D1621" s="2"/>
      <c r="E1621" s="2">
        <v>7277</v>
      </c>
      <c r="F1621" s="2" t="s">
        <v>6208</v>
      </c>
      <c r="G1621" s="2" t="s">
        <v>6209</v>
      </c>
      <c r="H1621" s="2"/>
      <c r="J1621">
        <f t="shared" si="176"/>
        <v>7178</v>
      </c>
      <c r="K1621" t="str">
        <f t="shared" si="177"/>
        <v>𫟹</v>
      </c>
      <c r="L1621" t="str">
        <f t="shared" si="175"/>
        <v>鉷</v>
      </c>
      <c r="M1621" t="str">
        <f t="shared" si="175"/>
        <v/>
      </c>
      <c r="O1621">
        <f t="shared" si="178"/>
        <v>7277</v>
      </c>
      <c r="P1621" t="str">
        <f t="shared" si="179"/>
        <v>绹</v>
      </c>
      <c r="Q1621" t="str">
        <f t="shared" si="180"/>
        <v>綯</v>
      </c>
      <c r="R1621" t="str">
        <f t="shared" si="181"/>
        <v/>
      </c>
      <c r="U1621">
        <f>MATCH(A1621,Table9[Index],0)</f>
        <v>2835</v>
      </c>
    </row>
    <row r="1622" spans="1:21" ht="15.75" thickBot="1" x14ac:dyDescent="0.3">
      <c r="A1622" s="2">
        <v>7179</v>
      </c>
      <c r="B1622" s="2" t="s">
        <v>6148</v>
      </c>
      <c r="C1622" s="2" t="s">
        <v>6149</v>
      </c>
      <c r="D1622" s="2"/>
      <c r="E1622" s="2">
        <v>7278</v>
      </c>
      <c r="F1622" s="2" t="s">
        <v>6210</v>
      </c>
      <c r="G1622" s="2" t="s">
        <v>6211</v>
      </c>
      <c r="H1622" s="2"/>
      <c r="J1622">
        <f t="shared" si="176"/>
        <v>7179</v>
      </c>
      <c r="K1622" t="str">
        <f t="shared" si="177"/>
        <v>铕</v>
      </c>
      <c r="L1622" t="str">
        <f t="shared" si="175"/>
        <v>銪</v>
      </c>
      <c r="M1622" t="str">
        <f t="shared" si="175"/>
        <v/>
      </c>
      <c r="O1622">
        <f t="shared" si="178"/>
        <v>7278</v>
      </c>
      <c r="P1622" t="str">
        <f t="shared" si="179"/>
        <v>𫟅</v>
      </c>
      <c r="Q1622" t="str">
        <f t="shared" si="180"/>
        <v>綡</v>
      </c>
      <c r="R1622" t="str">
        <f t="shared" si="181"/>
        <v/>
      </c>
      <c r="U1622">
        <f>MATCH(A1622,Table9[Index],0)</f>
        <v>2836</v>
      </c>
    </row>
    <row r="1623" spans="1:21" ht="15.75" thickBot="1" x14ac:dyDescent="0.3">
      <c r="A1623" s="2">
        <v>7180</v>
      </c>
      <c r="B1623" s="2" t="s">
        <v>6150</v>
      </c>
      <c r="C1623" s="2" t="s">
        <v>6151</v>
      </c>
      <c r="D1623" s="2"/>
      <c r="E1623" s="2">
        <v>7279</v>
      </c>
      <c r="F1623" s="2" t="s">
        <v>6212</v>
      </c>
      <c r="G1623" s="2" t="s">
        <v>6213</v>
      </c>
      <c r="H1623" s="2"/>
      <c r="J1623">
        <f t="shared" si="176"/>
        <v>7180</v>
      </c>
      <c r="K1623" t="str">
        <f t="shared" si="177"/>
        <v>𫟼</v>
      </c>
      <c r="L1623" t="str">
        <f t="shared" si="175"/>
        <v>鐽</v>
      </c>
      <c r="M1623" t="str">
        <f t="shared" si="175"/>
        <v/>
      </c>
      <c r="O1623">
        <f t="shared" si="178"/>
        <v>7279</v>
      </c>
      <c r="P1623" t="str">
        <f t="shared" si="179"/>
        <v>𬘯</v>
      </c>
      <c r="Q1623" t="str">
        <f t="shared" si="180"/>
        <v>綧</v>
      </c>
      <c r="R1623" t="str">
        <f t="shared" si="181"/>
        <v/>
      </c>
      <c r="U1623">
        <f>MATCH(A1623,Table9[Index],0)</f>
        <v>2837</v>
      </c>
    </row>
    <row r="1624" spans="1:21" ht="15.75" thickBot="1" x14ac:dyDescent="0.3">
      <c r="A1624" s="2">
        <v>7181</v>
      </c>
      <c r="B1624" s="2" t="s">
        <v>6152</v>
      </c>
      <c r="C1624" s="2" t="s">
        <v>6153</v>
      </c>
      <c r="D1624" s="2"/>
      <c r="E1624" s="2">
        <v>7280</v>
      </c>
      <c r="F1624" s="2" t="s">
        <v>6214</v>
      </c>
      <c r="G1624" s="2" t="s">
        <v>6215</v>
      </c>
      <c r="H1624" s="2"/>
      <c r="J1624">
        <f t="shared" si="176"/>
        <v>7181</v>
      </c>
      <c r="K1624" t="str">
        <f t="shared" si="177"/>
        <v>铖</v>
      </c>
      <c r="L1624" t="str">
        <f t="shared" si="175"/>
        <v>鋮</v>
      </c>
      <c r="M1624" t="str">
        <f t="shared" si="175"/>
        <v/>
      </c>
      <c r="O1624">
        <f t="shared" si="178"/>
        <v>7280</v>
      </c>
      <c r="P1624" t="str">
        <f t="shared" si="179"/>
        <v>骕</v>
      </c>
      <c r="Q1624" t="str">
        <f t="shared" si="180"/>
        <v>驌</v>
      </c>
      <c r="R1624" t="str">
        <f t="shared" si="181"/>
        <v/>
      </c>
      <c r="U1624">
        <f>MATCH(A1624,Table9[Index],0)</f>
        <v>2838</v>
      </c>
    </row>
    <row r="1625" spans="1:21" ht="15.75" thickBot="1" x14ac:dyDescent="0.3">
      <c r="A1625" s="2">
        <v>7182</v>
      </c>
      <c r="B1625" s="2" t="s">
        <v>6154</v>
      </c>
      <c r="C1625" s="2" t="s">
        <v>6155</v>
      </c>
      <c r="D1625" s="2"/>
      <c r="E1625" s="2">
        <v>7281</v>
      </c>
      <c r="F1625" s="2" t="s">
        <v>6216</v>
      </c>
      <c r="G1625" s="2" t="s">
        <v>6217</v>
      </c>
      <c r="H1625" s="2"/>
      <c r="J1625">
        <f t="shared" si="176"/>
        <v>7182</v>
      </c>
      <c r="K1625" t="str">
        <f t="shared" si="177"/>
        <v>铘</v>
      </c>
      <c r="L1625" t="str">
        <f t="shared" si="175"/>
        <v>鋣</v>
      </c>
      <c r="M1625" t="str">
        <f t="shared" si="175"/>
        <v/>
      </c>
      <c r="O1625">
        <f t="shared" si="178"/>
        <v>7281</v>
      </c>
      <c r="P1625" t="str">
        <f t="shared" si="179"/>
        <v>𫘧</v>
      </c>
      <c r="Q1625" t="str">
        <f t="shared" si="180"/>
        <v>騄</v>
      </c>
      <c r="R1625" t="str">
        <f t="shared" si="181"/>
        <v/>
      </c>
      <c r="U1625">
        <f>MATCH(A1625,Table9[Index],0)</f>
        <v>2839</v>
      </c>
    </row>
    <row r="1626" spans="1:21" x14ac:dyDescent="0.25">
      <c r="A1626" s="19"/>
      <c r="B1626" s="19"/>
      <c r="C1626" s="19"/>
      <c r="D1626" s="19"/>
      <c r="E1626" s="19"/>
      <c r="F1626" s="19"/>
      <c r="G1626" s="19"/>
      <c r="H1626" s="19"/>
      <c r="J1626" t="str">
        <f t="shared" si="176"/>
        <v/>
      </c>
      <c r="K1626" t="str">
        <f t="shared" si="177"/>
        <v/>
      </c>
      <c r="L1626" t="str">
        <f t="shared" si="175"/>
        <v/>
      </c>
      <c r="M1626" t="str">
        <f t="shared" si="175"/>
        <v/>
      </c>
      <c r="O1626" t="str">
        <f t="shared" si="178"/>
        <v/>
      </c>
      <c r="P1626" t="str">
        <f t="shared" si="179"/>
        <v/>
      </c>
      <c r="Q1626" t="str">
        <f t="shared" si="180"/>
        <v/>
      </c>
      <c r="R1626" t="str">
        <f t="shared" si="181"/>
        <v/>
      </c>
      <c r="U1626" t="e">
        <f>MATCH(A1626,Table9[Index],0)</f>
        <v>#N/A</v>
      </c>
    </row>
    <row r="1627" spans="1:21" ht="15.75" thickBot="1" x14ac:dyDescent="0.3">
      <c r="A1627" s="14"/>
      <c r="J1627" t="str">
        <f t="shared" si="176"/>
        <v/>
      </c>
      <c r="K1627" t="str">
        <f t="shared" si="177"/>
        <v/>
      </c>
      <c r="L1627" t="str">
        <f t="shared" si="175"/>
        <v/>
      </c>
      <c r="M1627" t="str">
        <f t="shared" si="175"/>
        <v/>
      </c>
      <c r="O1627" t="str">
        <f t="shared" si="178"/>
        <v/>
      </c>
      <c r="P1627" t="str">
        <f t="shared" si="179"/>
        <v/>
      </c>
      <c r="Q1627" t="str">
        <f t="shared" si="180"/>
        <v/>
      </c>
      <c r="R1627" t="str">
        <f t="shared" si="181"/>
        <v/>
      </c>
      <c r="U1627" t="e">
        <f>MATCH(A1627,Table9[Index],0)</f>
        <v>#N/A</v>
      </c>
    </row>
    <row r="1628" spans="1:21" ht="15.75" thickBot="1" x14ac:dyDescent="0.3">
      <c r="A1628" s="20" t="s">
        <v>0</v>
      </c>
      <c r="B1628" s="21"/>
      <c r="C1628" s="1" t="s">
        <v>1</v>
      </c>
      <c r="D1628" s="1" t="s">
        <v>2</v>
      </c>
      <c r="E1628" s="20" t="s">
        <v>0</v>
      </c>
      <c r="F1628" s="21"/>
      <c r="G1628" s="1" t="s">
        <v>1</v>
      </c>
      <c r="H1628" s="1" t="s">
        <v>2</v>
      </c>
      <c r="J1628" t="str">
        <f t="shared" si="176"/>
        <v>规范字</v>
      </c>
      <c r="K1628" t="str">
        <f t="shared" si="177"/>
        <v/>
      </c>
      <c r="L1628" t="str">
        <f t="shared" si="175"/>
        <v>体</v>
      </c>
      <c r="M1628" t="str">
        <f t="shared" si="175"/>
        <v>体</v>
      </c>
      <c r="O1628" t="str">
        <f t="shared" si="178"/>
        <v>规范字</v>
      </c>
      <c r="P1628" t="str">
        <f t="shared" si="179"/>
        <v/>
      </c>
      <c r="Q1628" t="str">
        <f t="shared" si="180"/>
        <v>体</v>
      </c>
      <c r="R1628" t="str">
        <f t="shared" si="181"/>
        <v>体</v>
      </c>
      <c r="U1628" t="e">
        <f>MATCH(A1628,Table9[Index],0)</f>
        <v>#N/A</v>
      </c>
    </row>
    <row r="1629" spans="1:21" ht="15.75" thickBot="1" x14ac:dyDescent="0.3">
      <c r="A1629" s="2">
        <v>7298</v>
      </c>
      <c r="B1629" s="2" t="s">
        <v>6218</v>
      </c>
      <c r="C1629" s="2" t="s">
        <v>6219</v>
      </c>
      <c r="D1629" s="2"/>
      <c r="E1629" s="2">
        <v>7385</v>
      </c>
      <c r="F1629" s="2" t="s">
        <v>6280</v>
      </c>
      <c r="G1629" s="2" t="s">
        <v>6281</v>
      </c>
      <c r="H1629" s="2"/>
      <c r="J1629">
        <f t="shared" si="176"/>
        <v>7298</v>
      </c>
      <c r="K1629" t="str">
        <f t="shared" si="177"/>
        <v>絷</v>
      </c>
      <c r="L1629" t="str">
        <f t="shared" si="175"/>
        <v>縶</v>
      </c>
      <c r="M1629" t="str">
        <f t="shared" si="175"/>
        <v/>
      </c>
      <c r="O1629">
        <f t="shared" si="178"/>
        <v>7385</v>
      </c>
      <c r="P1629" t="str">
        <f t="shared" si="179"/>
        <v>颋</v>
      </c>
      <c r="Q1629" t="str">
        <f t="shared" si="180"/>
        <v>頲</v>
      </c>
      <c r="R1629" t="str">
        <f t="shared" si="181"/>
        <v/>
      </c>
      <c r="U1629">
        <f>MATCH(A1629,Table9[Index],0)</f>
        <v>2871</v>
      </c>
    </row>
    <row r="1630" spans="1:21" ht="15.75" thickBot="1" x14ac:dyDescent="0.3">
      <c r="A1630" s="2">
        <v>7299</v>
      </c>
      <c r="B1630" s="2" t="s">
        <v>6220</v>
      </c>
      <c r="C1630" s="2" t="s">
        <v>6221</v>
      </c>
      <c r="D1630" s="2"/>
      <c r="E1630" s="2">
        <v>7389</v>
      </c>
      <c r="F1630" s="2" t="s">
        <v>6282</v>
      </c>
      <c r="G1630" s="2" t="s">
        <v>6283</v>
      </c>
      <c r="H1630" s="2"/>
      <c r="J1630">
        <f t="shared" si="176"/>
        <v>7299</v>
      </c>
      <c r="K1630" t="str">
        <f t="shared" si="177"/>
        <v>𪣻</v>
      </c>
      <c r="L1630" t="str">
        <f t="shared" si="175"/>
        <v>塿</v>
      </c>
      <c r="M1630" t="str">
        <f t="shared" si="175"/>
        <v/>
      </c>
      <c r="O1630">
        <f t="shared" si="178"/>
        <v>7389</v>
      </c>
      <c r="P1630" t="str">
        <f t="shared" si="179"/>
        <v>筜</v>
      </c>
      <c r="Q1630" t="str">
        <f t="shared" si="180"/>
        <v>簹</v>
      </c>
      <c r="R1630" t="str">
        <f t="shared" si="181"/>
        <v/>
      </c>
      <c r="U1630">
        <f>MATCH(A1630,Table9[Index],0)</f>
        <v>2872</v>
      </c>
    </row>
    <row r="1631" spans="1:21" ht="15.75" thickBot="1" x14ac:dyDescent="0.3">
      <c r="A1631" s="2">
        <v>7307</v>
      </c>
      <c r="B1631" s="2" t="s">
        <v>6222</v>
      </c>
      <c r="C1631" s="2" t="s">
        <v>6223</v>
      </c>
      <c r="D1631" s="2"/>
      <c r="E1631" s="2">
        <v>7399</v>
      </c>
      <c r="F1631" s="2" t="s">
        <v>6284</v>
      </c>
      <c r="G1631" s="2" t="s">
        <v>6285</v>
      </c>
      <c r="H1631" s="2"/>
      <c r="J1631">
        <f t="shared" si="176"/>
        <v>7307</v>
      </c>
      <c r="K1631" t="str">
        <f t="shared" si="177"/>
        <v>蒇</v>
      </c>
      <c r="L1631" t="str">
        <f t="shared" si="175"/>
        <v>蕆</v>
      </c>
      <c r="M1631" t="str">
        <f t="shared" si="175"/>
        <v/>
      </c>
      <c r="O1631">
        <f t="shared" si="178"/>
        <v>7399</v>
      </c>
      <c r="P1631" t="str">
        <f t="shared" si="179"/>
        <v>𫖯</v>
      </c>
      <c r="Q1631" t="str">
        <f t="shared" si="180"/>
        <v>頫</v>
      </c>
      <c r="R1631" t="str">
        <f t="shared" si="181"/>
        <v/>
      </c>
      <c r="U1631">
        <f>MATCH(A1631,Table9[Index],0)</f>
        <v>2873</v>
      </c>
    </row>
    <row r="1632" spans="1:21" ht="15.75" thickBot="1" x14ac:dyDescent="0.3">
      <c r="A1632" s="2">
        <v>7310</v>
      </c>
      <c r="B1632" s="2" t="s">
        <v>6224</v>
      </c>
      <c r="C1632" s="2" t="s">
        <v>6225</v>
      </c>
      <c r="D1632" s="2"/>
      <c r="E1632" s="2">
        <v>7401</v>
      </c>
      <c r="F1632" s="2" t="s">
        <v>6286</v>
      </c>
      <c r="G1632" s="2" t="s">
        <v>6287</v>
      </c>
      <c r="H1632" s="2"/>
      <c r="J1632">
        <f t="shared" si="176"/>
        <v>7310</v>
      </c>
      <c r="K1632" t="str">
        <f t="shared" si="177"/>
        <v>蒉</v>
      </c>
      <c r="L1632" t="str">
        <f t="shared" si="175"/>
        <v>蕢</v>
      </c>
      <c r="M1632" t="str">
        <f t="shared" si="175"/>
        <v/>
      </c>
      <c r="O1632">
        <f t="shared" si="178"/>
        <v>7401</v>
      </c>
      <c r="P1632" t="str">
        <f t="shared" si="179"/>
        <v>腘</v>
      </c>
      <c r="Q1632" t="str">
        <f t="shared" si="180"/>
        <v>膕</v>
      </c>
      <c r="R1632" t="str">
        <f t="shared" si="181"/>
        <v/>
      </c>
      <c r="U1632">
        <f>MATCH(A1632,Table9[Index],0)</f>
        <v>2874</v>
      </c>
    </row>
    <row r="1633" spans="1:21" ht="15.75" thickBot="1" x14ac:dyDescent="0.3">
      <c r="A1633" s="2">
        <v>7326</v>
      </c>
      <c r="B1633" s="2" t="s">
        <v>6226</v>
      </c>
      <c r="C1633" s="2" t="s">
        <v>6227</v>
      </c>
      <c r="D1633" s="2"/>
      <c r="E1633" s="2">
        <v>7405</v>
      </c>
      <c r="F1633" s="2" t="s">
        <v>6288</v>
      </c>
      <c r="G1633" s="2" t="s">
        <v>6289</v>
      </c>
      <c r="H1633" s="2"/>
      <c r="J1633">
        <f t="shared" si="176"/>
        <v>7326</v>
      </c>
      <c r="K1633" t="str">
        <f t="shared" si="177"/>
        <v>𬃊</v>
      </c>
      <c r="L1633" t="str">
        <f t="shared" si="175"/>
        <v>櫍</v>
      </c>
      <c r="M1633" t="str">
        <f t="shared" si="175"/>
        <v/>
      </c>
      <c r="O1633">
        <f t="shared" si="178"/>
        <v>7405</v>
      </c>
      <c r="P1633" t="str">
        <f t="shared" si="179"/>
        <v>𬱟</v>
      </c>
      <c r="Q1633" t="str">
        <f t="shared" si="180"/>
        <v>頠</v>
      </c>
      <c r="R1633" t="str">
        <f t="shared" si="181"/>
        <v/>
      </c>
      <c r="U1633">
        <f>MATCH(A1633,Table9[Index],0)</f>
        <v>2875</v>
      </c>
    </row>
    <row r="1634" spans="1:21" ht="15.75" thickBot="1" x14ac:dyDescent="0.3">
      <c r="A1634" s="2">
        <v>7327</v>
      </c>
      <c r="B1634" s="2" t="s">
        <v>6228</v>
      </c>
      <c r="C1634" s="2" t="s">
        <v>6229</v>
      </c>
      <c r="D1634" s="2"/>
      <c r="E1634" s="2">
        <v>7406</v>
      </c>
      <c r="F1634" s="2" t="s">
        <v>6290</v>
      </c>
      <c r="G1634" s="2" t="s">
        <v>6291</v>
      </c>
      <c r="H1634" s="2"/>
      <c r="J1634">
        <f t="shared" si="176"/>
        <v>7327</v>
      </c>
      <c r="K1634" t="str">
        <f t="shared" si="177"/>
        <v>鹀</v>
      </c>
      <c r="L1634" t="str">
        <f t="shared" si="175"/>
        <v>鵐</v>
      </c>
      <c r="M1634" t="str">
        <f t="shared" si="175"/>
        <v/>
      </c>
      <c r="O1634">
        <f t="shared" si="178"/>
        <v>7406</v>
      </c>
      <c r="P1634" t="str">
        <f t="shared" si="179"/>
        <v>鲃</v>
      </c>
      <c r="Q1634" t="str">
        <f t="shared" si="180"/>
        <v>䰾</v>
      </c>
      <c r="R1634" t="str">
        <f t="shared" si="181"/>
        <v/>
      </c>
      <c r="U1634">
        <f>MATCH(A1634,Table9[Index],0)</f>
        <v>2876</v>
      </c>
    </row>
    <row r="1635" spans="1:21" ht="15.75" thickBot="1" x14ac:dyDescent="0.3">
      <c r="A1635" s="2">
        <v>7334</v>
      </c>
      <c r="B1635" s="2" t="s">
        <v>6230</v>
      </c>
      <c r="C1635" s="2" t="s">
        <v>6231</v>
      </c>
      <c r="D1635" s="2"/>
      <c r="E1635" s="2">
        <v>7408</v>
      </c>
      <c r="F1635" s="2" t="s">
        <v>6292</v>
      </c>
      <c r="G1635" s="2" t="s">
        <v>6293</v>
      </c>
      <c r="H1635" s="2"/>
      <c r="J1635">
        <f t="shared" si="176"/>
        <v>7334</v>
      </c>
      <c r="K1635" t="str">
        <f t="shared" si="177"/>
        <v>𬷕</v>
      </c>
      <c r="L1635" t="str">
        <f t="shared" si="175"/>
        <v>鵏</v>
      </c>
      <c r="M1635" t="str">
        <f t="shared" si="175"/>
        <v/>
      </c>
      <c r="O1635">
        <f t="shared" si="178"/>
        <v>7408</v>
      </c>
      <c r="P1635" t="str">
        <f t="shared" si="179"/>
        <v>𫛭</v>
      </c>
      <c r="Q1635" t="str">
        <f t="shared" si="180"/>
        <v>鵟</v>
      </c>
      <c r="R1635" t="str">
        <f t="shared" si="181"/>
        <v/>
      </c>
      <c r="U1635">
        <f>MATCH(A1635,Table9[Index],0)</f>
        <v>2877</v>
      </c>
    </row>
    <row r="1636" spans="1:21" ht="15.75" thickBot="1" x14ac:dyDescent="0.3">
      <c r="A1636" s="2">
        <v>7336</v>
      </c>
      <c r="B1636" s="2" t="s">
        <v>6232</v>
      </c>
      <c r="C1636" s="2" t="s">
        <v>6233</v>
      </c>
      <c r="D1636" s="2"/>
      <c r="E1636" s="2">
        <v>7411</v>
      </c>
      <c r="F1636" s="2" t="s">
        <v>6294</v>
      </c>
      <c r="G1636" s="2" t="s">
        <v>6295</v>
      </c>
      <c r="H1636" s="2"/>
      <c r="J1636">
        <f t="shared" si="176"/>
        <v>7336</v>
      </c>
      <c r="K1636" t="str">
        <f t="shared" si="177"/>
        <v>酦</v>
      </c>
      <c r="L1636" t="str">
        <f t="shared" si="175"/>
        <v>醱</v>
      </c>
      <c r="M1636" t="str">
        <f t="shared" si="175"/>
        <v/>
      </c>
      <c r="O1636">
        <f t="shared" si="178"/>
        <v>7411</v>
      </c>
      <c r="P1636" t="str">
        <f t="shared" si="179"/>
        <v>馉</v>
      </c>
      <c r="Q1636" t="str">
        <f t="shared" si="180"/>
        <v>餶</v>
      </c>
      <c r="R1636" t="str">
        <f t="shared" si="181"/>
        <v/>
      </c>
      <c r="U1636">
        <f>MATCH(A1636,Table9[Index],0)</f>
        <v>2878</v>
      </c>
    </row>
    <row r="1637" spans="1:21" ht="15.75" thickBot="1" x14ac:dyDescent="0.3">
      <c r="A1637" s="2">
        <v>7337</v>
      </c>
      <c r="B1637" s="2" t="s">
        <v>6234</v>
      </c>
      <c r="C1637" s="2" t="s">
        <v>6235</v>
      </c>
      <c r="D1637" s="2"/>
      <c r="E1637" s="2">
        <v>7414</v>
      </c>
      <c r="F1637" s="2" t="s">
        <v>6296</v>
      </c>
      <c r="G1637" s="2" t="s">
        <v>6297</v>
      </c>
      <c r="H1637" s="2"/>
      <c r="J1637">
        <f t="shared" si="176"/>
        <v>7337</v>
      </c>
      <c r="K1637" t="str">
        <f t="shared" si="177"/>
        <v>觌</v>
      </c>
      <c r="L1637" t="str">
        <f t="shared" si="175"/>
        <v>覿</v>
      </c>
      <c r="M1637" t="str">
        <f t="shared" si="175"/>
        <v/>
      </c>
      <c r="O1637">
        <f t="shared" si="178"/>
        <v>7414</v>
      </c>
      <c r="P1637" t="str">
        <f t="shared" si="179"/>
        <v>𫷷</v>
      </c>
      <c r="Q1637" t="str">
        <f t="shared" si="180"/>
        <v>廞</v>
      </c>
      <c r="R1637" t="str">
        <f t="shared" si="181"/>
        <v/>
      </c>
      <c r="U1637">
        <f>MATCH(A1637,Table9[Index],0)</f>
        <v>2879</v>
      </c>
    </row>
    <row r="1638" spans="1:21" ht="15.75" thickBot="1" x14ac:dyDescent="0.3">
      <c r="A1638" s="2">
        <v>7342</v>
      </c>
      <c r="B1638" s="2" t="s">
        <v>6236</v>
      </c>
      <c r="C1638" s="2" t="s">
        <v>6237</v>
      </c>
      <c r="D1638" s="2"/>
      <c r="E1638" s="2">
        <v>7421</v>
      </c>
      <c r="F1638" s="2" t="s">
        <v>6298</v>
      </c>
      <c r="G1638" s="2" t="s">
        <v>6299</v>
      </c>
      <c r="H1638" s="2"/>
      <c r="J1638">
        <f t="shared" si="176"/>
        <v>7342</v>
      </c>
      <c r="K1638" t="str">
        <f t="shared" si="177"/>
        <v>詟</v>
      </c>
      <c r="L1638" t="str">
        <f t="shared" si="175"/>
        <v>讋</v>
      </c>
      <c r="M1638" t="str">
        <f t="shared" si="175"/>
        <v/>
      </c>
      <c r="O1638">
        <f t="shared" si="178"/>
        <v>7421</v>
      </c>
      <c r="P1638" t="str">
        <f t="shared" si="179"/>
        <v>𬮱</v>
      </c>
      <c r="Q1638" t="str">
        <f t="shared" si="180"/>
        <v>闉</v>
      </c>
      <c r="R1638" t="str">
        <f t="shared" si="181"/>
        <v/>
      </c>
      <c r="U1638">
        <f>MATCH(A1638,Table9[Index],0)</f>
        <v>2880</v>
      </c>
    </row>
    <row r="1639" spans="1:21" ht="15.75" thickBot="1" x14ac:dyDescent="0.3">
      <c r="A1639" s="2">
        <v>7343</v>
      </c>
      <c r="B1639" s="2" t="s">
        <v>6238</v>
      </c>
      <c r="C1639" s="2" t="s">
        <v>6239</v>
      </c>
      <c r="D1639" s="2"/>
      <c r="E1639" s="2">
        <v>7423</v>
      </c>
      <c r="F1639" s="2" t="s">
        <v>6300</v>
      </c>
      <c r="G1639" s="2" t="s">
        <v>6301</v>
      </c>
      <c r="H1639" s="2"/>
      <c r="J1639">
        <f t="shared" si="176"/>
        <v>7343</v>
      </c>
      <c r="K1639" t="str">
        <f t="shared" si="177"/>
        <v>𫐐</v>
      </c>
      <c r="L1639" t="str">
        <f t="shared" si="175"/>
        <v>輗</v>
      </c>
      <c r="M1639" t="str">
        <f t="shared" si="175"/>
        <v/>
      </c>
      <c r="O1639">
        <f t="shared" si="178"/>
        <v>7423</v>
      </c>
      <c r="P1639" t="str">
        <f t="shared" si="179"/>
        <v>𬊤</v>
      </c>
      <c r="Q1639" t="str">
        <f t="shared" si="180"/>
        <v>燀</v>
      </c>
      <c r="R1639" t="str">
        <f t="shared" si="181"/>
        <v/>
      </c>
      <c r="U1639">
        <f>MATCH(A1639,Table9[Index],0)</f>
        <v>2881</v>
      </c>
    </row>
    <row r="1640" spans="1:21" ht="15.75" thickBot="1" x14ac:dyDescent="0.3">
      <c r="A1640" s="2">
        <v>7344</v>
      </c>
      <c r="B1640" s="2" t="s">
        <v>6240</v>
      </c>
      <c r="C1640" s="2" t="s">
        <v>6241</v>
      </c>
      <c r="D1640" s="2"/>
      <c r="E1640" s="2">
        <v>7425</v>
      </c>
      <c r="F1640" s="2" t="s">
        <v>6302</v>
      </c>
      <c r="G1640" s="2" t="s">
        <v>6303</v>
      </c>
      <c r="H1640" s="2"/>
      <c r="J1640">
        <f t="shared" si="176"/>
        <v>7344</v>
      </c>
      <c r="K1640" t="str">
        <f t="shared" si="177"/>
        <v>辌</v>
      </c>
      <c r="L1640" t="str">
        <f t="shared" si="175"/>
        <v>輬</v>
      </c>
      <c r="M1640" t="str">
        <f t="shared" si="175"/>
        <v/>
      </c>
      <c r="O1640">
        <f t="shared" si="178"/>
        <v>7425</v>
      </c>
      <c r="P1640" t="str">
        <f t="shared" si="179"/>
        <v>𣸣</v>
      </c>
      <c r="Q1640" t="str">
        <f t="shared" si="180"/>
        <v>濆</v>
      </c>
      <c r="R1640" t="str">
        <f t="shared" si="181"/>
        <v/>
      </c>
      <c r="U1640">
        <f>MATCH(A1640,Table9[Index],0)</f>
        <v>2882</v>
      </c>
    </row>
    <row r="1641" spans="1:21" ht="15.75" thickBot="1" x14ac:dyDescent="0.3">
      <c r="A1641" s="2">
        <v>7346</v>
      </c>
      <c r="B1641" s="2" t="s">
        <v>6242</v>
      </c>
      <c r="C1641" s="2" t="s">
        <v>6243</v>
      </c>
      <c r="D1641" s="2"/>
      <c r="E1641" s="2">
        <v>7427</v>
      </c>
      <c r="F1641" s="2" t="s">
        <v>6304</v>
      </c>
      <c r="G1641" s="2" t="s">
        <v>6305</v>
      </c>
      <c r="H1641" s="2"/>
      <c r="J1641">
        <f t="shared" si="176"/>
        <v>7346</v>
      </c>
      <c r="K1641" t="str">
        <f t="shared" si="177"/>
        <v>龂</v>
      </c>
      <c r="L1641" t="str">
        <f t="shared" si="175"/>
        <v>齗</v>
      </c>
      <c r="M1641" t="str">
        <f t="shared" si="175"/>
        <v/>
      </c>
      <c r="O1641">
        <f t="shared" si="178"/>
        <v>7427</v>
      </c>
      <c r="P1641" t="str">
        <f t="shared" si="179"/>
        <v>溁</v>
      </c>
      <c r="Q1641" t="str">
        <f t="shared" si="180"/>
        <v>濚</v>
      </c>
      <c r="R1641" t="str">
        <f t="shared" si="181"/>
        <v/>
      </c>
      <c r="U1641">
        <f>MATCH(A1641,Table9[Index],0)</f>
        <v>2883</v>
      </c>
    </row>
    <row r="1642" spans="1:21" ht="15.75" thickBot="1" x14ac:dyDescent="0.3">
      <c r="A1642" s="2">
        <v>7347</v>
      </c>
      <c r="B1642" s="2" t="s">
        <v>6244</v>
      </c>
      <c r="C1642" s="2" t="s">
        <v>6245</v>
      </c>
      <c r="D1642" s="2"/>
      <c r="E1642" s="2">
        <v>7435</v>
      </c>
      <c r="F1642" s="2" t="s">
        <v>6306</v>
      </c>
      <c r="G1642" s="2" t="s">
        <v>6307</v>
      </c>
      <c r="H1642" s="2"/>
      <c r="J1642">
        <f t="shared" si="176"/>
        <v>7347</v>
      </c>
      <c r="K1642" t="str">
        <f t="shared" si="177"/>
        <v>𬹼</v>
      </c>
      <c r="L1642" t="str">
        <f t="shared" si="175"/>
        <v>齘</v>
      </c>
      <c r="M1642" t="str">
        <f t="shared" si="175"/>
        <v/>
      </c>
      <c r="O1642">
        <f t="shared" si="178"/>
        <v>7435</v>
      </c>
      <c r="P1642" t="str">
        <f t="shared" si="179"/>
        <v>溇</v>
      </c>
      <c r="Q1642" t="str">
        <f t="shared" si="180"/>
        <v>漊</v>
      </c>
      <c r="R1642" t="str">
        <f t="shared" si="181"/>
        <v/>
      </c>
      <c r="U1642">
        <f>MATCH(A1642,Table9[Index],0)</f>
        <v>2884</v>
      </c>
    </row>
    <row r="1643" spans="1:21" ht="15.75" thickBot="1" x14ac:dyDescent="0.3">
      <c r="A1643" s="2">
        <v>7361</v>
      </c>
      <c r="B1643" s="2" t="s">
        <v>6246</v>
      </c>
      <c r="C1643" s="2" t="s">
        <v>6247</v>
      </c>
      <c r="D1643" s="2"/>
      <c r="E1643" s="2">
        <v>7441</v>
      </c>
      <c r="F1643" s="2" t="s">
        <v>6308</v>
      </c>
      <c r="G1643" s="2" t="s">
        <v>6309</v>
      </c>
      <c r="H1643" s="2"/>
      <c r="J1643">
        <f t="shared" si="176"/>
        <v>7361</v>
      </c>
      <c r="K1643" t="str">
        <f t="shared" si="177"/>
        <v>𫶇</v>
      </c>
      <c r="L1643" t="str">
        <f t="shared" si="175"/>
        <v>嵽</v>
      </c>
      <c r="M1643" t="str">
        <f t="shared" si="175"/>
        <v/>
      </c>
      <c r="O1643">
        <f t="shared" si="178"/>
        <v>7441</v>
      </c>
      <c r="P1643" t="str">
        <f t="shared" si="179"/>
        <v>敩</v>
      </c>
      <c r="Q1643" t="str">
        <f t="shared" si="180"/>
        <v>斆</v>
      </c>
      <c r="R1643" t="str">
        <f t="shared" si="181"/>
        <v/>
      </c>
      <c r="U1643">
        <f>MATCH(A1643,Table9[Index],0)</f>
        <v>2885</v>
      </c>
    </row>
    <row r="1644" spans="1:21" ht="15.75" thickBot="1" x14ac:dyDescent="0.3">
      <c r="A1644" s="2">
        <v>7365</v>
      </c>
      <c r="B1644" s="2" t="s">
        <v>6248</v>
      </c>
      <c r="C1644" s="2" t="s">
        <v>6249</v>
      </c>
      <c r="D1644" s="2"/>
      <c r="E1644" s="2">
        <v>7445</v>
      </c>
      <c r="F1644" s="2" t="s">
        <v>6310</v>
      </c>
      <c r="G1644" s="2" t="s">
        <v>6311</v>
      </c>
      <c r="H1644" s="2"/>
      <c r="J1644">
        <f t="shared" si="176"/>
        <v>7365</v>
      </c>
      <c r="K1644" t="str">
        <f t="shared" si="177"/>
        <v>嵚</v>
      </c>
      <c r="L1644" t="str">
        <f t="shared" si="175"/>
        <v>嶔</v>
      </c>
      <c r="M1644" t="str">
        <f t="shared" si="175"/>
        <v/>
      </c>
      <c r="O1644">
        <f t="shared" si="178"/>
        <v>7445</v>
      </c>
      <c r="P1644" t="str">
        <f t="shared" si="179"/>
        <v>裣</v>
      </c>
      <c r="Q1644" t="str">
        <f t="shared" si="180"/>
        <v>襝</v>
      </c>
      <c r="R1644" t="str">
        <f t="shared" si="181"/>
        <v/>
      </c>
      <c r="U1644">
        <f>MATCH(A1644,Table9[Index],0)</f>
        <v>2886</v>
      </c>
    </row>
    <row r="1645" spans="1:21" ht="15.75" thickBot="1" x14ac:dyDescent="0.3">
      <c r="A1645" s="2">
        <v>7366</v>
      </c>
      <c r="B1645" s="2" t="s">
        <v>6250</v>
      </c>
      <c r="C1645" s="2" t="s">
        <v>6251</v>
      </c>
      <c r="D1645" s="2"/>
      <c r="E1645" s="2">
        <v>7454</v>
      </c>
      <c r="F1645" s="2" t="s">
        <v>6312</v>
      </c>
      <c r="G1645" s="2" t="s">
        <v>6313</v>
      </c>
      <c r="H1645" s="2"/>
      <c r="J1645">
        <f t="shared" si="176"/>
        <v>7366</v>
      </c>
      <c r="K1645" t="str">
        <f t="shared" si="177"/>
        <v>翙</v>
      </c>
      <c r="L1645" t="str">
        <f t="shared" si="175"/>
        <v>翽</v>
      </c>
      <c r="M1645" t="str">
        <f t="shared" si="175"/>
        <v/>
      </c>
      <c r="O1645">
        <f t="shared" si="178"/>
        <v>7454</v>
      </c>
      <c r="P1645" t="str">
        <f t="shared" si="179"/>
        <v>毵</v>
      </c>
      <c r="Q1645" t="str">
        <f t="shared" si="180"/>
        <v>毿</v>
      </c>
      <c r="R1645" t="str">
        <f t="shared" si="181"/>
        <v/>
      </c>
      <c r="U1645">
        <f>MATCH(A1645,Table9[Index],0)</f>
        <v>2887</v>
      </c>
    </row>
    <row r="1646" spans="1:21" ht="15.75" thickBot="1" x14ac:dyDescent="0.3">
      <c r="A1646" s="2">
        <v>7367</v>
      </c>
      <c r="B1646" s="2" t="s">
        <v>6252</v>
      </c>
      <c r="C1646" s="2" t="s">
        <v>6253</v>
      </c>
      <c r="D1646" s="2"/>
      <c r="E1646" s="2">
        <v>7456</v>
      </c>
      <c r="F1646" s="2" t="s">
        <v>6314</v>
      </c>
      <c r="G1646" s="2" t="s">
        <v>6315</v>
      </c>
      <c r="H1646" s="2"/>
      <c r="J1646">
        <f t="shared" si="176"/>
        <v>7367</v>
      </c>
      <c r="K1646" t="str">
        <f t="shared" si="177"/>
        <v>𫖮</v>
      </c>
      <c r="L1646" t="str">
        <f t="shared" si="175"/>
        <v>顗</v>
      </c>
      <c r="M1646" t="str">
        <f t="shared" si="175"/>
        <v/>
      </c>
      <c r="O1646">
        <f t="shared" si="178"/>
        <v>7456</v>
      </c>
      <c r="P1646" t="str">
        <f t="shared" si="179"/>
        <v>𬴃</v>
      </c>
      <c r="Q1646" t="str">
        <f t="shared" si="180"/>
        <v>騞</v>
      </c>
      <c r="R1646" t="str">
        <f t="shared" si="181"/>
        <v/>
      </c>
      <c r="U1646">
        <f>MATCH(A1646,Table9[Index],0)</f>
        <v>2888</v>
      </c>
    </row>
    <row r="1647" spans="1:21" ht="15.75" thickBot="1" x14ac:dyDescent="0.3">
      <c r="A1647" s="2">
        <v>7370</v>
      </c>
      <c r="B1647" s="2" t="s">
        <v>6254</v>
      </c>
      <c r="C1647" s="2" t="s">
        <v>6255</v>
      </c>
      <c r="D1647" s="2"/>
      <c r="E1647" s="2">
        <v>7457</v>
      </c>
      <c r="F1647" s="2" t="s">
        <v>6316</v>
      </c>
      <c r="G1647" s="2" t="s">
        <v>6317</v>
      </c>
      <c r="H1647" s="2"/>
      <c r="J1647">
        <f t="shared" si="176"/>
        <v>7370</v>
      </c>
      <c r="K1647" t="str">
        <f t="shared" si="177"/>
        <v>赑</v>
      </c>
      <c r="L1647" t="str">
        <f t="shared" si="175"/>
        <v>贔</v>
      </c>
      <c r="M1647" t="str">
        <f t="shared" si="175"/>
        <v/>
      </c>
      <c r="O1647">
        <f t="shared" si="178"/>
        <v>7457</v>
      </c>
      <c r="P1647" t="str">
        <f t="shared" si="179"/>
        <v>𫘨</v>
      </c>
      <c r="Q1647" t="str">
        <f t="shared" si="180"/>
        <v>騠</v>
      </c>
      <c r="R1647" t="str">
        <f t="shared" si="181"/>
        <v/>
      </c>
      <c r="U1647">
        <f>MATCH(A1647,Table9[Index],0)</f>
        <v>2889</v>
      </c>
    </row>
    <row r="1648" spans="1:21" ht="15.75" thickBot="1" x14ac:dyDescent="0.3">
      <c r="A1648" s="2">
        <v>7372</v>
      </c>
      <c r="B1648" s="2" t="s">
        <v>6256</v>
      </c>
      <c r="C1648" s="2" t="s">
        <v>6257</v>
      </c>
      <c r="D1648" s="2"/>
      <c r="E1648" s="2">
        <v>7458</v>
      </c>
      <c r="F1648" s="2" t="s">
        <v>6318</v>
      </c>
      <c r="G1648" s="2" t="s">
        <v>6319</v>
      </c>
      <c r="H1648" s="2"/>
      <c r="J1648">
        <f t="shared" si="176"/>
        <v>7372</v>
      </c>
      <c r="K1648" t="str">
        <f t="shared" si="177"/>
        <v>赒</v>
      </c>
      <c r="L1648" t="str">
        <f t="shared" si="175"/>
        <v>賙</v>
      </c>
      <c r="M1648" t="str">
        <f t="shared" si="175"/>
        <v/>
      </c>
      <c r="O1648">
        <f t="shared" si="178"/>
        <v>7458</v>
      </c>
      <c r="P1648" t="str">
        <f t="shared" si="179"/>
        <v>缊</v>
      </c>
      <c r="Q1648" t="str">
        <f t="shared" si="180"/>
        <v>緼</v>
      </c>
      <c r="R1648" t="str">
        <f t="shared" si="181"/>
        <v/>
      </c>
      <c r="U1648">
        <f>MATCH(A1648,Table9[Index],0)</f>
        <v>2890</v>
      </c>
    </row>
    <row r="1649" spans="1:21" ht="15.75" thickBot="1" x14ac:dyDescent="0.3">
      <c r="A1649" s="2">
        <v>7373</v>
      </c>
      <c r="B1649" s="2" t="s">
        <v>6258</v>
      </c>
      <c r="C1649" s="2" t="s">
        <v>6259</v>
      </c>
      <c r="D1649" s="2"/>
      <c r="E1649" s="2">
        <v>7459</v>
      </c>
      <c r="F1649" s="2" t="s">
        <v>6320</v>
      </c>
      <c r="G1649" s="2" t="s">
        <v>6321</v>
      </c>
      <c r="H1649" s="2"/>
      <c r="J1649">
        <f t="shared" si="176"/>
        <v>7373</v>
      </c>
      <c r="K1649" t="str">
        <f t="shared" si="177"/>
        <v>鿏</v>
      </c>
      <c r="L1649" t="str">
        <f t="shared" si="175"/>
        <v>䥑</v>
      </c>
      <c r="M1649" t="str">
        <f t="shared" si="175"/>
        <v/>
      </c>
      <c r="O1649">
        <f t="shared" si="178"/>
        <v>7459</v>
      </c>
      <c r="P1649" t="str">
        <f t="shared" si="179"/>
        <v>缐</v>
      </c>
      <c r="Q1649" t="str">
        <f t="shared" si="180"/>
        <v>線</v>
      </c>
      <c r="R1649" t="str">
        <f t="shared" si="181"/>
        <v/>
      </c>
      <c r="U1649">
        <f>MATCH(A1649,Table9[Index],0)</f>
        <v>2891</v>
      </c>
    </row>
    <row r="1650" spans="1:21" ht="15.75" thickBot="1" x14ac:dyDescent="0.3">
      <c r="A1650" s="2">
        <v>7374</v>
      </c>
      <c r="B1650" s="2" t="s">
        <v>6260</v>
      </c>
      <c r="C1650" s="2" t="s">
        <v>6261</v>
      </c>
      <c r="D1650" s="2"/>
      <c r="E1650" s="2">
        <v>7460</v>
      </c>
      <c r="F1650" s="2" t="s">
        <v>6322</v>
      </c>
      <c r="G1650" s="2" t="s">
        <v>6323</v>
      </c>
      <c r="H1650" s="2"/>
      <c r="J1650">
        <f t="shared" si="176"/>
        <v>7374</v>
      </c>
      <c r="K1650" t="str">
        <f t="shared" si="177"/>
        <v>铹</v>
      </c>
      <c r="L1650" t="str">
        <f t="shared" si="175"/>
        <v>鐒</v>
      </c>
      <c r="M1650" t="str">
        <f t="shared" si="175"/>
        <v/>
      </c>
      <c r="O1650">
        <f t="shared" si="178"/>
        <v>7460</v>
      </c>
      <c r="P1650" t="str">
        <f t="shared" si="179"/>
        <v>骙</v>
      </c>
      <c r="Q1650" t="str">
        <f t="shared" si="180"/>
        <v>騤</v>
      </c>
      <c r="R1650" t="str">
        <f t="shared" si="181"/>
        <v/>
      </c>
      <c r="U1650">
        <f>MATCH(A1650,Table9[Index],0)</f>
        <v>2892</v>
      </c>
    </row>
    <row r="1651" spans="1:21" ht="15.75" thickBot="1" x14ac:dyDescent="0.3">
      <c r="A1651" s="2">
        <v>7375</v>
      </c>
      <c r="B1651" s="2" t="s">
        <v>6262</v>
      </c>
      <c r="C1651" s="2" t="s">
        <v>6263</v>
      </c>
      <c r="D1651" s="2"/>
      <c r="E1651" s="2">
        <v>7465</v>
      </c>
      <c r="F1651" s="2" t="s">
        <v>6324</v>
      </c>
      <c r="G1651" s="2" t="s">
        <v>6325</v>
      </c>
      <c r="H1651" s="2"/>
      <c r="J1651">
        <f t="shared" si="176"/>
        <v>7375</v>
      </c>
      <c r="K1651" t="str">
        <f t="shared" si="177"/>
        <v>𬭊</v>
      </c>
      <c r="L1651" t="str">
        <f t="shared" si="175"/>
        <v>𨧀</v>
      </c>
      <c r="M1651" t="str">
        <f t="shared" si="175"/>
        <v/>
      </c>
      <c r="O1651">
        <f t="shared" si="178"/>
        <v>7465</v>
      </c>
      <c r="P1651" t="str">
        <f t="shared" si="179"/>
        <v>䴖</v>
      </c>
      <c r="Q1651" t="str">
        <f t="shared" si="180"/>
        <v>鶄</v>
      </c>
      <c r="R1651" t="str">
        <f t="shared" si="181"/>
        <v/>
      </c>
      <c r="U1651">
        <f>MATCH(A1651,Table9[Index],0)</f>
        <v>2893</v>
      </c>
    </row>
    <row r="1652" spans="1:21" ht="15.75" thickBot="1" x14ac:dyDescent="0.3">
      <c r="A1652" s="2">
        <v>7376</v>
      </c>
      <c r="B1652" s="2" t="s">
        <v>6264</v>
      </c>
      <c r="C1652" s="2" t="s">
        <v>6265</v>
      </c>
      <c r="D1652" s="2"/>
      <c r="E1652" s="2">
        <v>7479</v>
      </c>
      <c r="F1652" s="2" t="s">
        <v>6326</v>
      </c>
      <c r="G1652" s="2" t="s">
        <v>6327</v>
      </c>
      <c r="H1652" s="2"/>
      <c r="J1652">
        <f t="shared" si="176"/>
        <v>7376</v>
      </c>
      <c r="K1652" t="str">
        <f t="shared" si="177"/>
        <v>铽</v>
      </c>
      <c r="L1652" t="str">
        <f t="shared" si="175"/>
        <v>鋱</v>
      </c>
      <c r="M1652" t="str">
        <f t="shared" si="175"/>
        <v/>
      </c>
      <c r="O1652">
        <f t="shared" si="178"/>
        <v>7479</v>
      </c>
      <c r="P1652" t="str">
        <f t="shared" si="179"/>
        <v>赪</v>
      </c>
      <c r="Q1652" t="str">
        <f t="shared" si="180"/>
        <v>赬</v>
      </c>
      <c r="R1652" t="str">
        <f t="shared" si="181"/>
        <v/>
      </c>
      <c r="U1652">
        <f>MATCH(A1652,Table9[Index],0)</f>
        <v>2894</v>
      </c>
    </row>
    <row r="1653" spans="1:21" ht="15.75" thickBot="1" x14ac:dyDescent="0.3">
      <c r="A1653" s="2">
        <v>7377</v>
      </c>
      <c r="B1653" s="2" t="s">
        <v>6266</v>
      </c>
      <c r="C1653" s="2" t="s">
        <v>6267</v>
      </c>
      <c r="D1653" s="2"/>
      <c r="E1653" s="2">
        <v>7491</v>
      </c>
      <c r="F1653" s="2" t="s">
        <v>6328</v>
      </c>
      <c r="G1653" s="2" t="s">
        <v>6329</v>
      </c>
      <c r="H1653" s="2"/>
      <c r="J1653">
        <f t="shared" si="176"/>
        <v>7377</v>
      </c>
      <c r="K1653" t="str">
        <f t="shared" si="177"/>
        <v>𨱇</v>
      </c>
      <c r="L1653" t="str">
        <f t="shared" si="175"/>
        <v>銶</v>
      </c>
      <c r="M1653" t="str">
        <f t="shared" si="175"/>
        <v/>
      </c>
      <c r="O1653">
        <f t="shared" si="178"/>
        <v>7491</v>
      </c>
      <c r="P1653" t="str">
        <f t="shared" si="179"/>
        <v>蓣</v>
      </c>
      <c r="Q1653" t="str">
        <f t="shared" si="180"/>
        <v>蕷</v>
      </c>
      <c r="R1653" t="str">
        <f t="shared" si="181"/>
        <v/>
      </c>
      <c r="U1653">
        <f>MATCH(A1653,Table9[Index],0)</f>
        <v>2895</v>
      </c>
    </row>
    <row r="1654" spans="1:21" ht="15.75" thickBot="1" x14ac:dyDescent="0.3">
      <c r="A1654" s="2">
        <v>7378</v>
      </c>
      <c r="B1654" s="2" t="s">
        <v>6268</v>
      </c>
      <c r="C1654" s="2" t="s">
        <v>6269</v>
      </c>
      <c r="D1654" s="2"/>
      <c r="E1654" s="2">
        <v>7499</v>
      </c>
      <c r="F1654" s="2" t="s">
        <v>6330</v>
      </c>
      <c r="G1654" s="2" t="s">
        <v>6331</v>
      </c>
      <c r="H1654" s="2"/>
      <c r="J1654">
        <f t="shared" si="176"/>
        <v>7378</v>
      </c>
      <c r="K1654" t="str">
        <f t="shared" si="177"/>
        <v>𫓶</v>
      </c>
      <c r="L1654" t="str">
        <f t="shared" si="175"/>
        <v>鋗</v>
      </c>
      <c r="M1654" t="str">
        <f t="shared" si="175"/>
        <v/>
      </c>
      <c r="O1654">
        <f t="shared" si="178"/>
        <v>7499</v>
      </c>
      <c r="P1654" t="str">
        <f t="shared" si="179"/>
        <v>榇</v>
      </c>
      <c r="Q1654" t="str">
        <f t="shared" si="180"/>
        <v>櫬</v>
      </c>
      <c r="R1654" t="str">
        <f t="shared" si="181"/>
        <v/>
      </c>
      <c r="U1654">
        <f>MATCH(A1654,Table9[Index],0)</f>
        <v>2896</v>
      </c>
    </row>
    <row r="1655" spans="1:21" ht="15.75" thickBot="1" x14ac:dyDescent="0.3">
      <c r="A1655" s="2">
        <v>7379</v>
      </c>
      <c r="B1655" s="2" t="s">
        <v>6270</v>
      </c>
      <c r="C1655" s="2" t="s">
        <v>6271</v>
      </c>
      <c r="D1655" s="2"/>
      <c r="E1655" s="2">
        <v>7503</v>
      </c>
      <c r="F1655" s="2" t="s">
        <v>6332</v>
      </c>
      <c r="G1655" s="2" t="s">
        <v>6333</v>
      </c>
      <c r="H1655" s="2"/>
      <c r="J1655">
        <f t="shared" si="176"/>
        <v>7379</v>
      </c>
      <c r="K1655" t="str">
        <f t="shared" si="177"/>
        <v>锊</v>
      </c>
      <c r="L1655" t="str">
        <f t="shared" si="175"/>
        <v>鋝</v>
      </c>
      <c r="M1655" t="str">
        <f t="shared" si="175"/>
        <v/>
      </c>
      <c r="O1655">
        <f t="shared" si="178"/>
        <v>7503</v>
      </c>
      <c r="P1655" t="str">
        <f t="shared" si="179"/>
        <v>𬪩</v>
      </c>
      <c r="Q1655" t="str">
        <f t="shared" si="180"/>
        <v>醲</v>
      </c>
      <c r="R1655" t="str">
        <f t="shared" si="181"/>
        <v/>
      </c>
      <c r="U1655">
        <f>MATCH(A1655,Table9[Index],0)</f>
        <v>2897</v>
      </c>
    </row>
    <row r="1656" spans="1:21" ht="15.75" thickBot="1" x14ac:dyDescent="0.3">
      <c r="A1656" s="2">
        <v>7380</v>
      </c>
      <c r="B1656" s="2" t="s">
        <v>6272</v>
      </c>
      <c r="C1656" s="2" t="s">
        <v>6273</v>
      </c>
      <c r="D1656" s="2"/>
      <c r="E1656" s="2">
        <v>7508</v>
      </c>
      <c r="F1656" s="2" t="s">
        <v>6334</v>
      </c>
      <c r="G1656" s="2" t="s">
        <v>6335</v>
      </c>
      <c r="H1656" s="2"/>
      <c r="J1656">
        <f t="shared" si="176"/>
        <v>7380</v>
      </c>
      <c r="K1656" t="str">
        <f t="shared" si="177"/>
        <v>锍</v>
      </c>
      <c r="L1656" t="str">
        <f t="shared" si="175"/>
        <v>鋶</v>
      </c>
      <c r="M1656" t="str">
        <f t="shared" si="175"/>
        <v/>
      </c>
      <c r="O1656">
        <f t="shared" si="178"/>
        <v>7508</v>
      </c>
      <c r="P1656" t="str">
        <f t="shared" si="179"/>
        <v>䃅</v>
      </c>
      <c r="Q1656" t="str">
        <f t="shared" si="180"/>
        <v>磾</v>
      </c>
      <c r="R1656" t="str">
        <f t="shared" si="181"/>
        <v/>
      </c>
      <c r="U1656">
        <f>MATCH(A1656,Table9[Index],0)</f>
        <v>2898</v>
      </c>
    </row>
    <row r="1657" spans="1:21" ht="15.75" thickBot="1" x14ac:dyDescent="0.3">
      <c r="A1657" s="2">
        <v>7381</v>
      </c>
      <c r="B1657" s="2" t="s">
        <v>6274</v>
      </c>
      <c r="C1657" s="2" t="s">
        <v>6275</v>
      </c>
      <c r="D1657" s="2"/>
      <c r="E1657" s="2">
        <v>7511</v>
      </c>
      <c r="F1657" s="2" t="s">
        <v>6336</v>
      </c>
      <c r="G1657" s="2" t="s">
        <v>6337</v>
      </c>
      <c r="H1657" s="2"/>
      <c r="J1657">
        <f t="shared" si="176"/>
        <v>7381</v>
      </c>
      <c r="K1657" t="str">
        <f t="shared" si="177"/>
        <v>锎</v>
      </c>
      <c r="L1657" t="str">
        <f t="shared" si="175"/>
        <v>鐦</v>
      </c>
      <c r="M1657" t="str">
        <f t="shared" si="175"/>
        <v/>
      </c>
      <c r="O1657">
        <f t="shared" si="178"/>
        <v>7511</v>
      </c>
      <c r="P1657" t="str">
        <f t="shared" si="179"/>
        <v>辒</v>
      </c>
      <c r="Q1657" t="str">
        <f t="shared" si="180"/>
        <v>輼</v>
      </c>
      <c r="R1657" t="str">
        <f t="shared" si="181"/>
        <v/>
      </c>
      <c r="U1657">
        <f>MATCH(A1657,Table9[Index],0)</f>
        <v>2899</v>
      </c>
    </row>
    <row r="1658" spans="1:21" ht="15.75" thickBot="1" x14ac:dyDescent="0.3">
      <c r="A1658" s="2">
        <v>7382</v>
      </c>
      <c r="B1658" s="2" t="s">
        <v>6276</v>
      </c>
      <c r="C1658" s="2" t="s">
        <v>6277</v>
      </c>
      <c r="D1658" s="2"/>
      <c r="E1658" s="2">
        <v>7512</v>
      </c>
      <c r="F1658" s="2" t="s">
        <v>6338</v>
      </c>
      <c r="G1658" s="2" t="s">
        <v>6339</v>
      </c>
      <c r="H1658" s="2"/>
      <c r="J1658">
        <f t="shared" si="176"/>
        <v>7382</v>
      </c>
      <c r="K1658" t="str">
        <f t="shared" si="177"/>
        <v>𬭎</v>
      </c>
      <c r="L1658" t="str">
        <f t="shared" si="175"/>
        <v>鋐</v>
      </c>
      <c r="M1658" t="str">
        <f t="shared" si="175"/>
        <v/>
      </c>
      <c r="O1658">
        <f t="shared" si="178"/>
        <v>7512</v>
      </c>
      <c r="P1658" t="str">
        <f t="shared" si="179"/>
        <v>𬨎</v>
      </c>
      <c r="Q1658" t="str">
        <f t="shared" si="180"/>
        <v>輶</v>
      </c>
      <c r="R1658" t="str">
        <f t="shared" si="181"/>
        <v/>
      </c>
      <c r="U1658">
        <f>MATCH(A1658,Table9[Index],0)</f>
        <v>2900</v>
      </c>
    </row>
    <row r="1659" spans="1:21" ht="15.75" thickBot="1" x14ac:dyDescent="0.3">
      <c r="A1659" s="2">
        <v>7383</v>
      </c>
      <c r="B1659" s="2" t="s">
        <v>6278</v>
      </c>
      <c r="C1659" s="2" t="s">
        <v>6279</v>
      </c>
      <c r="D1659" s="2"/>
      <c r="E1659" s="2">
        <v>7513</v>
      </c>
      <c r="F1659" s="2" t="s">
        <v>6340</v>
      </c>
      <c r="G1659" s="2" t="s">
        <v>6341</v>
      </c>
      <c r="H1659" s="2"/>
      <c r="J1659">
        <f t="shared" si="176"/>
        <v>7383</v>
      </c>
      <c r="K1659" t="str">
        <f t="shared" si="177"/>
        <v>锓</v>
      </c>
      <c r="L1659" t="str">
        <f t="shared" si="175"/>
        <v>鋟</v>
      </c>
      <c r="M1659" t="str">
        <f t="shared" si="175"/>
        <v/>
      </c>
      <c r="O1659">
        <f t="shared" si="178"/>
        <v>7513</v>
      </c>
      <c r="P1659" t="str">
        <f t="shared" si="179"/>
        <v>𫐓</v>
      </c>
      <c r="Q1659" t="str">
        <f t="shared" si="180"/>
        <v>輮</v>
      </c>
      <c r="R1659" t="str">
        <f t="shared" si="181"/>
        <v/>
      </c>
      <c r="U1659">
        <f>MATCH(A1659,Table9[Index],0)</f>
        <v>2901</v>
      </c>
    </row>
    <row r="1660" spans="1:21" x14ac:dyDescent="0.25">
      <c r="A1660" s="19"/>
      <c r="B1660" s="19"/>
      <c r="C1660" s="19"/>
      <c r="D1660" s="19"/>
      <c r="E1660" s="19"/>
      <c r="F1660" s="19"/>
      <c r="G1660" s="19"/>
      <c r="H1660" s="19"/>
      <c r="J1660" t="str">
        <f t="shared" si="176"/>
        <v/>
      </c>
      <c r="K1660" t="str">
        <f t="shared" si="177"/>
        <v/>
      </c>
      <c r="L1660" t="str">
        <f t="shared" si="175"/>
        <v/>
      </c>
      <c r="M1660" t="str">
        <f t="shared" si="175"/>
        <v/>
      </c>
      <c r="O1660" t="str">
        <f t="shared" si="178"/>
        <v/>
      </c>
      <c r="P1660" t="str">
        <f t="shared" si="179"/>
        <v/>
      </c>
      <c r="Q1660" t="str">
        <f t="shared" si="180"/>
        <v/>
      </c>
      <c r="R1660" t="str">
        <f t="shared" si="181"/>
        <v/>
      </c>
      <c r="U1660" t="e">
        <f>MATCH(A1660,Table9[Index],0)</f>
        <v>#N/A</v>
      </c>
    </row>
    <row r="1661" spans="1:21" ht="15.75" thickBot="1" x14ac:dyDescent="0.3">
      <c r="A1661" s="14"/>
      <c r="J1661" t="str">
        <f t="shared" si="176"/>
        <v/>
      </c>
      <c r="K1661" t="str">
        <f t="shared" si="177"/>
        <v/>
      </c>
      <c r="L1661" t="str">
        <f t="shared" si="175"/>
        <v/>
      </c>
      <c r="M1661" t="str">
        <f t="shared" si="175"/>
        <v/>
      </c>
      <c r="O1661" t="str">
        <f t="shared" si="178"/>
        <v/>
      </c>
      <c r="P1661" t="str">
        <f t="shared" si="179"/>
        <v/>
      </c>
      <c r="Q1661" t="str">
        <f t="shared" si="180"/>
        <v/>
      </c>
      <c r="R1661" t="str">
        <f t="shared" si="181"/>
        <v/>
      </c>
      <c r="U1661" t="e">
        <f>MATCH(A1661,Table9[Index],0)</f>
        <v>#N/A</v>
      </c>
    </row>
    <row r="1662" spans="1:21" ht="15.75" thickBot="1" x14ac:dyDescent="0.3">
      <c r="A1662" s="20" t="s">
        <v>0</v>
      </c>
      <c r="B1662" s="21"/>
      <c r="C1662" s="1" t="s">
        <v>1</v>
      </c>
      <c r="D1662" s="1" t="s">
        <v>2</v>
      </c>
      <c r="E1662" s="20" t="s">
        <v>0</v>
      </c>
      <c r="F1662" s="21"/>
      <c r="G1662" s="1" t="s">
        <v>1</v>
      </c>
      <c r="H1662" s="1" t="s">
        <v>2</v>
      </c>
      <c r="J1662" t="str">
        <f t="shared" si="176"/>
        <v>规范字</v>
      </c>
      <c r="K1662" t="str">
        <f t="shared" si="177"/>
        <v/>
      </c>
      <c r="L1662" t="str">
        <f t="shared" si="175"/>
        <v>体</v>
      </c>
      <c r="M1662" t="str">
        <f t="shared" si="175"/>
        <v>体</v>
      </c>
      <c r="O1662" t="str">
        <f t="shared" si="178"/>
        <v>规范字</v>
      </c>
      <c r="P1662" t="str">
        <f t="shared" si="179"/>
        <v/>
      </c>
      <c r="Q1662" t="str">
        <f t="shared" si="180"/>
        <v>体</v>
      </c>
      <c r="R1662" t="str">
        <f t="shared" si="181"/>
        <v>体</v>
      </c>
      <c r="U1662" t="e">
        <f>MATCH(A1662,Table9[Index],0)</f>
        <v>#N/A</v>
      </c>
    </row>
    <row r="1663" spans="1:21" ht="15.75" thickBot="1" x14ac:dyDescent="0.3">
      <c r="A1663" s="2">
        <v>7514</v>
      </c>
      <c r="B1663" s="2" t="s">
        <v>6342</v>
      </c>
      <c r="C1663" s="2" t="s">
        <v>6343</v>
      </c>
      <c r="D1663" s="2"/>
      <c r="E1663" s="2">
        <v>7580</v>
      </c>
      <c r="F1663" s="2" t="s">
        <v>6403</v>
      </c>
      <c r="G1663" s="2" t="s">
        <v>6404</v>
      </c>
      <c r="H1663" s="2"/>
      <c r="J1663">
        <f t="shared" si="176"/>
        <v>7514</v>
      </c>
      <c r="K1663" t="str">
        <f t="shared" si="177"/>
        <v>龆</v>
      </c>
      <c r="L1663" t="str">
        <f t="shared" ref="L1663:M1726" si="182">IF(ISBLANK(C1663),"",  IF(LEN(C1663)&gt;=3,MID(C1663,2,LEN(C1663)-2),C1663))</f>
        <v>齠</v>
      </c>
      <c r="M1663" t="str">
        <f t="shared" si="182"/>
        <v/>
      </c>
      <c r="O1663">
        <f t="shared" si="178"/>
        <v>7580</v>
      </c>
      <c r="P1663" t="str">
        <f t="shared" si="179"/>
        <v>𫔶</v>
      </c>
      <c r="Q1663" t="str">
        <f t="shared" si="180"/>
        <v>闑</v>
      </c>
      <c r="R1663" t="str">
        <f t="shared" si="181"/>
        <v/>
      </c>
      <c r="U1663">
        <f>MATCH(A1663,Table9[Index],0)</f>
        <v>2933</v>
      </c>
    </row>
    <row r="1664" spans="1:21" ht="15.75" thickBot="1" x14ac:dyDescent="0.3">
      <c r="A1664" s="2">
        <v>7518</v>
      </c>
      <c r="B1664" s="2" t="s">
        <v>6344</v>
      </c>
      <c r="C1664" s="2" t="s">
        <v>6345</v>
      </c>
      <c r="D1664" s="2"/>
      <c r="E1664" s="2">
        <v>7587</v>
      </c>
      <c r="F1664" s="2" t="s">
        <v>6405</v>
      </c>
      <c r="G1664" s="2" t="s">
        <v>6406</v>
      </c>
      <c r="H1664" s="2"/>
      <c r="J1664">
        <f t="shared" si="176"/>
        <v>7518</v>
      </c>
      <c r="K1664" t="str">
        <f t="shared" si="177"/>
        <v>鹍</v>
      </c>
      <c r="L1664" t="str">
        <f t="shared" si="182"/>
        <v>鵾</v>
      </c>
      <c r="M1664" t="str">
        <f t="shared" si="182"/>
        <v/>
      </c>
      <c r="O1664">
        <f t="shared" si="178"/>
        <v>7587</v>
      </c>
      <c r="P1664" t="str">
        <f t="shared" si="179"/>
        <v>滠</v>
      </c>
      <c r="Q1664" t="str">
        <f t="shared" si="180"/>
        <v>灄</v>
      </c>
      <c r="R1664" t="str">
        <f t="shared" si="181"/>
        <v/>
      </c>
      <c r="U1664">
        <f>MATCH(A1664,Table9[Index],0)</f>
        <v>2934</v>
      </c>
    </row>
    <row r="1665" spans="1:21" ht="15.75" thickBot="1" x14ac:dyDescent="0.3">
      <c r="A1665" s="2">
        <v>7519</v>
      </c>
      <c r="B1665" s="2" t="s">
        <v>6346</v>
      </c>
      <c r="C1665" s="2" t="s">
        <v>2141</v>
      </c>
      <c r="D1665" s="2"/>
      <c r="E1665" s="2">
        <v>7602</v>
      </c>
      <c r="F1665" s="2" t="s">
        <v>6407</v>
      </c>
      <c r="G1665" s="2" t="s">
        <v>6408</v>
      </c>
      <c r="H1665" s="2"/>
      <c r="J1665">
        <f t="shared" si="176"/>
        <v>7519</v>
      </c>
      <c r="K1665" t="str">
        <f t="shared" si="177"/>
        <v>𫫇</v>
      </c>
      <c r="L1665" t="str">
        <f t="shared" si="182"/>
        <v>噁</v>
      </c>
      <c r="M1665" t="str">
        <f t="shared" si="182"/>
        <v/>
      </c>
      <c r="O1665">
        <f t="shared" si="178"/>
        <v>7602</v>
      </c>
      <c r="P1665" t="str">
        <f t="shared" si="179"/>
        <v>𫌀</v>
      </c>
      <c r="Q1665" t="str">
        <f t="shared" si="180"/>
        <v>襀</v>
      </c>
      <c r="R1665" t="str">
        <f t="shared" si="181"/>
        <v/>
      </c>
      <c r="U1665">
        <f>MATCH(A1665,Table9[Index],0)</f>
        <v>2935</v>
      </c>
    </row>
    <row r="1666" spans="1:21" ht="15.75" thickBot="1" x14ac:dyDescent="0.3">
      <c r="A1666" s="2">
        <v>7526</v>
      </c>
      <c r="B1666" s="2" t="s">
        <v>6347</v>
      </c>
      <c r="C1666" s="2" t="s">
        <v>6348</v>
      </c>
      <c r="D1666" s="2"/>
      <c r="E1666" s="2">
        <v>7608</v>
      </c>
      <c r="F1666" s="2" t="s">
        <v>6409</v>
      </c>
      <c r="G1666" s="2" t="s">
        <v>6410</v>
      </c>
      <c r="H1666" s="2"/>
      <c r="J1666">
        <f t="shared" si="176"/>
        <v>7526</v>
      </c>
      <c r="K1666" t="str">
        <f t="shared" si="177"/>
        <v>赗</v>
      </c>
      <c r="L1666" t="str">
        <f t="shared" si="182"/>
        <v>賵</v>
      </c>
      <c r="M1666" t="str">
        <f t="shared" si="182"/>
        <v/>
      </c>
      <c r="O1666">
        <f t="shared" si="178"/>
        <v>7608</v>
      </c>
      <c r="P1666" t="str">
        <f t="shared" si="179"/>
        <v>谫</v>
      </c>
      <c r="Q1666" t="str">
        <f t="shared" si="180"/>
        <v>謭</v>
      </c>
      <c r="R1666" t="str">
        <f t="shared" si="181"/>
        <v/>
      </c>
      <c r="U1666">
        <f>MATCH(A1666,Table9[Index],0)</f>
        <v>2936</v>
      </c>
    </row>
    <row r="1667" spans="1:21" ht="15.75" thickBot="1" x14ac:dyDescent="0.3">
      <c r="A1667" s="2">
        <v>7528</v>
      </c>
      <c r="B1667" s="2" t="s">
        <v>6349</v>
      </c>
      <c r="C1667" s="2" t="s">
        <v>6350</v>
      </c>
      <c r="D1667" s="2"/>
      <c r="E1667" s="2">
        <v>7609</v>
      </c>
      <c r="F1667" s="2" t="s">
        <v>6411</v>
      </c>
      <c r="G1667" s="2" t="s">
        <v>6412</v>
      </c>
      <c r="H1667" s="2"/>
      <c r="J1667">
        <f t="shared" ref="J1667:J1730" si="183">IF(ISBLANK(A1667),"",A1667)</f>
        <v>7528</v>
      </c>
      <c r="K1667" t="str">
        <f t="shared" ref="K1667:K1730" si="184">IF(ISBLANK(B1667),"",B1667)</f>
        <v>锖</v>
      </c>
      <c r="L1667" t="str">
        <f t="shared" si="182"/>
        <v>錆</v>
      </c>
      <c r="M1667" t="str">
        <f t="shared" si="182"/>
        <v/>
      </c>
      <c r="O1667">
        <f t="shared" ref="O1667:O1730" si="185">IF(ISBLANK(E1667),"",E1667)</f>
        <v>7609</v>
      </c>
      <c r="P1667" t="str">
        <f t="shared" ref="P1667:P1730" si="186">IF(ISBLANK(F1667),"",F1667)</f>
        <v>鹔</v>
      </c>
      <c r="Q1667" t="str">
        <f t="shared" ref="Q1667:Q1730" si="187">IF(ISBLANK(G1667),"",  IF(LEN(G1667)&gt;=3,MID(G1667,2,LEN(G1667)-2),G1667))</f>
        <v>鷫</v>
      </c>
      <c r="R1667" t="str">
        <f t="shared" ref="R1667:R1730" si="188">IF(ISBLANK(H1667),"",  IF(LEN(H1667)&gt;=3,MID(H1667,2,LEN(H1667)-2),H1667))</f>
        <v/>
      </c>
      <c r="U1667">
        <f>MATCH(A1667,Table9[Index],0)</f>
        <v>2937</v>
      </c>
    </row>
    <row r="1668" spans="1:21" ht="15.75" thickBot="1" x14ac:dyDescent="0.3">
      <c r="A1668" s="2">
        <v>7529</v>
      </c>
      <c r="B1668" s="2" t="s">
        <v>6351</v>
      </c>
      <c r="C1668" s="2" t="s">
        <v>6352</v>
      </c>
      <c r="D1668" s="2"/>
      <c r="E1668" s="2">
        <v>7610</v>
      </c>
      <c r="F1668" s="2" t="s">
        <v>6413</v>
      </c>
      <c r="G1668" s="2" t="s">
        <v>6414</v>
      </c>
      <c r="H1668" s="2"/>
      <c r="J1668">
        <f t="shared" si="183"/>
        <v>7529</v>
      </c>
      <c r="K1668" t="str">
        <f t="shared" si="184"/>
        <v>𫓹</v>
      </c>
      <c r="L1668" t="str">
        <f t="shared" si="182"/>
        <v>錤</v>
      </c>
      <c r="M1668" t="str">
        <f t="shared" si="182"/>
        <v/>
      </c>
      <c r="O1668">
        <f t="shared" si="185"/>
        <v>7610</v>
      </c>
      <c r="P1668" t="str">
        <f t="shared" si="186"/>
        <v>𫖳</v>
      </c>
      <c r="Q1668" t="str">
        <f t="shared" si="187"/>
        <v>頵</v>
      </c>
      <c r="R1668" t="str">
        <f t="shared" si="188"/>
        <v/>
      </c>
      <c r="U1668">
        <f>MATCH(A1668,Table9[Index],0)</f>
        <v>2938</v>
      </c>
    </row>
    <row r="1669" spans="1:21" ht="15.75" thickBot="1" x14ac:dyDescent="0.3">
      <c r="A1669" s="2">
        <v>7530</v>
      </c>
      <c r="B1669" s="2" t="s">
        <v>6353</v>
      </c>
      <c r="C1669" s="2" t="s">
        <v>6354</v>
      </c>
      <c r="D1669" s="2"/>
      <c r="E1669" s="2">
        <v>7617</v>
      </c>
      <c r="F1669" s="2" t="s">
        <v>6415</v>
      </c>
      <c r="G1669" s="2" t="s">
        <v>6416</v>
      </c>
      <c r="H1669" s="2"/>
      <c r="J1669">
        <f t="shared" si="183"/>
        <v>7530</v>
      </c>
      <c r="K1669" t="str">
        <f t="shared" si="184"/>
        <v>锘</v>
      </c>
      <c r="L1669" t="str">
        <f t="shared" si="182"/>
        <v>鍩</v>
      </c>
      <c r="M1669" t="str">
        <f t="shared" si="182"/>
        <v/>
      </c>
      <c r="O1669">
        <f t="shared" si="185"/>
        <v>7617</v>
      </c>
      <c r="P1669" t="str">
        <f t="shared" si="186"/>
        <v>𫘪</v>
      </c>
      <c r="Q1669" t="str">
        <f t="shared" si="187"/>
        <v>騵</v>
      </c>
      <c r="R1669" t="str">
        <f t="shared" si="188"/>
        <v/>
      </c>
      <c r="U1669">
        <f>MATCH(A1669,Table9[Index],0)</f>
        <v>2939</v>
      </c>
    </row>
    <row r="1670" spans="1:21" ht="15.75" thickBot="1" x14ac:dyDescent="0.3">
      <c r="A1670" s="2">
        <v>7531</v>
      </c>
      <c r="B1670" s="2" t="s">
        <v>6355</v>
      </c>
      <c r="C1670" s="2" t="s">
        <v>6356</v>
      </c>
      <c r="D1670" s="2"/>
      <c r="E1670" s="2">
        <v>7618</v>
      </c>
      <c r="F1670" s="2" t="s">
        <v>6417</v>
      </c>
      <c r="G1670" s="2" t="s">
        <v>6418</v>
      </c>
      <c r="H1670" s="2"/>
      <c r="J1670">
        <f t="shared" si="183"/>
        <v>7531</v>
      </c>
      <c r="K1670" t="str">
        <f t="shared" si="184"/>
        <v>锳</v>
      </c>
      <c r="L1670" t="str">
        <f t="shared" si="182"/>
        <v>鍈</v>
      </c>
      <c r="M1670" t="str">
        <f t="shared" si="182"/>
        <v/>
      </c>
      <c r="O1670">
        <f t="shared" si="185"/>
        <v>7618</v>
      </c>
      <c r="P1670" t="str">
        <f t="shared" si="186"/>
        <v>𫘬</v>
      </c>
      <c r="Q1670" t="str">
        <f t="shared" si="187"/>
        <v>騱</v>
      </c>
      <c r="R1670" t="str">
        <f t="shared" si="188"/>
        <v/>
      </c>
      <c r="U1670">
        <f>MATCH(A1670,Table9[Index],0)</f>
        <v>2940</v>
      </c>
    </row>
    <row r="1671" spans="1:21" ht="15.75" thickBot="1" x14ac:dyDescent="0.3">
      <c r="A1671" s="2">
        <v>7532</v>
      </c>
      <c r="B1671" s="2" t="s">
        <v>6357</v>
      </c>
      <c r="C1671" s="2" t="s">
        <v>6358</v>
      </c>
      <c r="D1671" s="2"/>
      <c r="E1671" s="2">
        <v>7619</v>
      </c>
      <c r="F1671" s="2" t="s">
        <v>6419</v>
      </c>
      <c r="G1671" s="2" t="s">
        <v>6420</v>
      </c>
      <c r="H1671" s="2"/>
      <c r="J1671">
        <f t="shared" si="183"/>
        <v>7532</v>
      </c>
      <c r="K1671" t="str">
        <f t="shared" si="184"/>
        <v>锧</v>
      </c>
      <c r="L1671" t="str">
        <f t="shared" si="182"/>
        <v>鑕</v>
      </c>
      <c r="M1671" t="str">
        <f t="shared" si="182"/>
        <v/>
      </c>
      <c r="O1671">
        <f t="shared" si="185"/>
        <v>7619</v>
      </c>
      <c r="P1671" t="str">
        <f t="shared" si="186"/>
        <v>缞</v>
      </c>
      <c r="Q1671" t="str">
        <f t="shared" si="187"/>
        <v>縗</v>
      </c>
      <c r="R1671" t="str">
        <f t="shared" si="188"/>
        <v/>
      </c>
      <c r="U1671">
        <f>MATCH(A1671,Table9[Index],0)</f>
        <v>2941</v>
      </c>
    </row>
    <row r="1672" spans="1:21" ht="15.75" thickBot="1" x14ac:dyDescent="0.3">
      <c r="A1672" s="2">
        <v>7533</v>
      </c>
      <c r="B1672" s="2" t="s">
        <v>6359</v>
      </c>
      <c r="C1672" s="2" t="s">
        <v>6360</v>
      </c>
      <c r="D1672" s="2"/>
      <c r="E1672" s="2">
        <v>7622</v>
      </c>
      <c r="F1672" s="2" t="s">
        <v>6421</v>
      </c>
      <c r="G1672" s="2" t="s">
        <v>6422</v>
      </c>
      <c r="H1672" s="2"/>
      <c r="J1672">
        <f t="shared" si="183"/>
        <v>7533</v>
      </c>
      <c r="K1672" t="str">
        <f t="shared" si="184"/>
        <v>锪</v>
      </c>
      <c r="L1672" t="str">
        <f t="shared" si="182"/>
        <v>鍃</v>
      </c>
      <c r="M1672" t="str">
        <f t="shared" si="182"/>
        <v/>
      </c>
      <c r="O1672">
        <f t="shared" si="185"/>
        <v>7622</v>
      </c>
      <c r="P1672" t="str">
        <f t="shared" si="186"/>
        <v>𫞩</v>
      </c>
      <c r="Q1672" t="str">
        <f t="shared" si="187"/>
        <v>璊</v>
      </c>
      <c r="R1672" t="str">
        <f t="shared" si="188"/>
        <v/>
      </c>
      <c r="U1672">
        <f>MATCH(A1672,Table9[Index],0)</f>
        <v>2942</v>
      </c>
    </row>
    <row r="1673" spans="1:21" ht="15.75" thickBot="1" x14ac:dyDescent="0.3">
      <c r="A1673" s="2">
        <v>7534</v>
      </c>
      <c r="B1673" s="2" t="s">
        <v>6361</v>
      </c>
      <c r="C1673" s="2" t="s">
        <v>6362</v>
      </c>
      <c r="D1673" s="2"/>
      <c r="E1673" s="2">
        <v>7625</v>
      </c>
      <c r="F1673" s="2" t="s">
        <v>6423</v>
      </c>
      <c r="G1673" s="2" t="s">
        <v>6424</v>
      </c>
      <c r="H1673" s="2"/>
      <c r="J1673">
        <f t="shared" si="183"/>
        <v>7534</v>
      </c>
      <c r="K1673" t="str">
        <f t="shared" si="184"/>
        <v>𬭚</v>
      </c>
      <c r="L1673" t="str">
        <f t="shared" si="182"/>
        <v>錞</v>
      </c>
      <c r="M1673" t="str">
        <f t="shared" si="182"/>
        <v/>
      </c>
      <c r="O1673">
        <f t="shared" si="185"/>
        <v>7625</v>
      </c>
      <c r="P1673" t="str">
        <f t="shared" si="186"/>
        <v>瑷</v>
      </c>
      <c r="Q1673" t="str">
        <f t="shared" si="187"/>
        <v>璦</v>
      </c>
      <c r="R1673" t="str">
        <f t="shared" si="188"/>
        <v/>
      </c>
      <c r="U1673">
        <f>MATCH(A1673,Table9[Index],0)</f>
        <v>2943</v>
      </c>
    </row>
    <row r="1674" spans="1:21" ht="15.75" thickBot="1" x14ac:dyDescent="0.3">
      <c r="A1674" s="2">
        <v>7535</v>
      </c>
      <c r="B1674" s="2" t="s">
        <v>6363</v>
      </c>
      <c r="C1674" s="2" t="s">
        <v>6364</v>
      </c>
      <c r="D1674" s="2"/>
      <c r="E1674" s="2">
        <v>7644</v>
      </c>
      <c r="F1674" s="2" t="s">
        <v>6425</v>
      </c>
      <c r="G1674" s="2" t="s">
        <v>6426</v>
      </c>
      <c r="H1674" s="2"/>
      <c r="J1674">
        <f t="shared" si="183"/>
        <v>7535</v>
      </c>
      <c r="K1674" t="str">
        <f t="shared" si="184"/>
        <v>锫</v>
      </c>
      <c r="L1674" t="str">
        <f t="shared" si="182"/>
        <v>錇</v>
      </c>
      <c r="M1674" t="str">
        <f t="shared" si="182"/>
        <v/>
      </c>
      <c r="O1674">
        <f t="shared" si="185"/>
        <v>7644</v>
      </c>
      <c r="P1674" t="str">
        <f t="shared" si="186"/>
        <v>蔹</v>
      </c>
      <c r="Q1674" t="str">
        <f t="shared" si="187"/>
        <v>蘞</v>
      </c>
      <c r="R1674" t="str">
        <f t="shared" si="188"/>
        <v/>
      </c>
      <c r="U1674">
        <f>MATCH(A1674,Table9[Index],0)</f>
        <v>2944</v>
      </c>
    </row>
    <row r="1675" spans="1:21" ht="15.75" thickBot="1" x14ac:dyDescent="0.3">
      <c r="A1675" s="2">
        <v>7536</v>
      </c>
      <c r="B1675" s="2" t="s">
        <v>6365</v>
      </c>
      <c r="C1675" s="2" t="s">
        <v>6366</v>
      </c>
      <c r="D1675" s="2"/>
      <c r="E1675" s="2">
        <v>7649</v>
      </c>
      <c r="F1675" s="2" t="s">
        <v>6427</v>
      </c>
      <c r="G1675" s="2" t="s">
        <v>6428</v>
      </c>
      <c r="H1675" s="2"/>
      <c r="J1675">
        <f t="shared" si="183"/>
        <v>7536</v>
      </c>
      <c r="K1675" t="str">
        <f t="shared" si="184"/>
        <v>锬</v>
      </c>
      <c r="L1675" t="str">
        <f t="shared" si="182"/>
        <v>錟</v>
      </c>
      <c r="M1675" t="str">
        <f t="shared" si="182"/>
        <v/>
      </c>
      <c r="O1675">
        <f t="shared" si="185"/>
        <v>7649</v>
      </c>
      <c r="P1675" t="str">
        <f t="shared" si="186"/>
        <v>槚</v>
      </c>
      <c r="Q1675" t="str">
        <f t="shared" si="187"/>
        <v>檟</v>
      </c>
      <c r="R1675" t="str">
        <f t="shared" si="188"/>
        <v/>
      </c>
      <c r="U1675">
        <f>MATCH(A1675,Table9[Index],0)</f>
        <v>2945</v>
      </c>
    </row>
    <row r="1676" spans="1:21" ht="15.75" thickBot="1" x14ac:dyDescent="0.3">
      <c r="A1676" s="2">
        <v>7537</v>
      </c>
      <c r="B1676" s="2" t="s">
        <v>6367</v>
      </c>
      <c r="C1676" s="2" t="s">
        <v>6368</v>
      </c>
      <c r="D1676" s="2"/>
      <c r="E1676" s="2">
        <v>7650</v>
      </c>
      <c r="F1676" s="2" t="s">
        <v>6429</v>
      </c>
      <c r="G1676" s="2" t="s">
        <v>6430</v>
      </c>
      <c r="H1676" s="2"/>
      <c r="J1676">
        <f t="shared" si="183"/>
        <v>7537</v>
      </c>
      <c r="K1676" t="str">
        <f t="shared" si="184"/>
        <v>𬭛</v>
      </c>
      <c r="L1676" t="str">
        <f t="shared" si="182"/>
        <v>𨨏</v>
      </c>
      <c r="M1676" t="str">
        <f t="shared" si="182"/>
        <v/>
      </c>
      <c r="O1676">
        <f t="shared" si="185"/>
        <v>7650</v>
      </c>
      <c r="P1676" t="str">
        <f t="shared" si="186"/>
        <v>𣗋</v>
      </c>
      <c r="Q1676" t="str">
        <f t="shared" si="187"/>
        <v>欓</v>
      </c>
      <c r="R1676" t="str">
        <f t="shared" si="188"/>
        <v/>
      </c>
      <c r="U1676">
        <f>MATCH(A1676,Table9[Index],0)</f>
        <v>2946</v>
      </c>
    </row>
    <row r="1677" spans="1:21" ht="15.75" thickBot="1" x14ac:dyDescent="0.3">
      <c r="A1677" s="2">
        <v>7540</v>
      </c>
      <c r="B1677" s="2" t="s">
        <v>6369</v>
      </c>
      <c r="C1677" s="2" t="s">
        <v>6370</v>
      </c>
      <c r="D1677" s="2"/>
      <c r="E1677" s="2">
        <v>7654</v>
      </c>
      <c r="F1677" s="2" t="s">
        <v>6431</v>
      </c>
      <c r="G1677" s="2" t="s">
        <v>6432</v>
      </c>
      <c r="H1677" s="2"/>
      <c r="J1677">
        <f t="shared" si="183"/>
        <v>7540</v>
      </c>
      <c r="K1677" t="str">
        <f t="shared" si="184"/>
        <v>䅟</v>
      </c>
      <c r="L1677" t="str">
        <f t="shared" si="182"/>
        <v>穇</v>
      </c>
      <c r="M1677" t="str">
        <f t="shared" si="182"/>
        <v/>
      </c>
      <c r="O1677">
        <f t="shared" si="185"/>
        <v>7654</v>
      </c>
      <c r="P1677" t="str">
        <f t="shared" si="186"/>
        <v>𬸘</v>
      </c>
      <c r="Q1677" t="str">
        <f t="shared" si="187"/>
        <v>鶠</v>
      </c>
      <c r="R1677" t="str">
        <f t="shared" si="188"/>
        <v/>
      </c>
      <c r="U1677">
        <f>MATCH(A1677,Table9[Index],0)</f>
        <v>2947</v>
      </c>
    </row>
    <row r="1678" spans="1:21" ht="15.75" thickBot="1" x14ac:dyDescent="0.3">
      <c r="A1678" s="2">
        <v>7541</v>
      </c>
      <c r="B1678" s="2" t="s">
        <v>6371</v>
      </c>
      <c r="C1678" s="2" t="s">
        <v>6372</v>
      </c>
      <c r="D1678" s="2"/>
      <c r="E1678" s="2">
        <v>7656</v>
      </c>
      <c r="F1678" s="2" t="s">
        <v>6433</v>
      </c>
      <c r="G1678" s="2" t="s">
        <v>6434</v>
      </c>
      <c r="H1678" s="2"/>
      <c r="J1678">
        <f t="shared" si="183"/>
        <v>7541</v>
      </c>
      <c r="K1678" t="str">
        <f t="shared" si="184"/>
        <v>𬕂</v>
      </c>
      <c r="L1678" t="str">
        <f t="shared" si="182"/>
        <v>篢</v>
      </c>
      <c r="M1678" t="str">
        <f t="shared" si="182"/>
        <v/>
      </c>
      <c r="O1678">
        <f t="shared" si="185"/>
        <v>7656</v>
      </c>
      <c r="P1678" t="str">
        <f t="shared" si="186"/>
        <v>酾</v>
      </c>
      <c r="Q1678" t="str">
        <f t="shared" si="187"/>
        <v>釃</v>
      </c>
      <c r="R1678" t="str">
        <f t="shared" si="188"/>
        <v/>
      </c>
      <c r="U1678">
        <f>MATCH(A1678,Table9[Index],0)</f>
        <v>2948</v>
      </c>
    </row>
    <row r="1679" spans="1:21" ht="15.75" thickBot="1" x14ac:dyDescent="0.3">
      <c r="A1679" s="2">
        <v>7543</v>
      </c>
      <c r="B1679" s="2" t="s">
        <v>6373</v>
      </c>
      <c r="C1679" s="2" t="s">
        <v>6374</v>
      </c>
      <c r="D1679" s="2"/>
      <c r="E1679" s="2">
        <v>7661</v>
      </c>
      <c r="F1679" s="2" t="s">
        <v>6435</v>
      </c>
      <c r="G1679" s="2" t="s">
        <v>6436</v>
      </c>
      <c r="H1679" s="2"/>
      <c r="J1679">
        <f t="shared" si="183"/>
        <v>7543</v>
      </c>
      <c r="K1679" t="str">
        <f t="shared" si="184"/>
        <v>筼</v>
      </c>
      <c r="L1679" t="str">
        <f t="shared" si="182"/>
        <v>篔</v>
      </c>
      <c r="M1679" t="str">
        <f t="shared" si="182"/>
        <v/>
      </c>
      <c r="O1679">
        <f t="shared" si="185"/>
        <v>7661</v>
      </c>
      <c r="P1679" t="str">
        <f t="shared" si="186"/>
        <v>𬒗</v>
      </c>
      <c r="Q1679" t="str">
        <f t="shared" si="187"/>
        <v>𥗽</v>
      </c>
      <c r="R1679" t="str">
        <f t="shared" si="188"/>
        <v/>
      </c>
      <c r="U1679">
        <f>MATCH(A1679,Table9[Index],0)</f>
        <v>2949</v>
      </c>
    </row>
    <row r="1680" spans="1:21" ht="15.75" thickBot="1" x14ac:dyDescent="0.3">
      <c r="A1680" s="2">
        <v>7548</v>
      </c>
      <c r="B1680" s="2" t="s">
        <v>6375</v>
      </c>
      <c r="C1680" s="2" t="s">
        <v>6376</v>
      </c>
      <c r="D1680" s="2"/>
      <c r="E1680" s="2">
        <v>7667</v>
      </c>
      <c r="F1680" s="2" t="s">
        <v>6437</v>
      </c>
      <c r="G1680" s="2" t="s">
        <v>6438</v>
      </c>
      <c r="H1680" s="2"/>
      <c r="J1680">
        <f t="shared" si="183"/>
        <v>7548</v>
      </c>
      <c r="K1680" t="str">
        <f t="shared" si="184"/>
        <v>鹎</v>
      </c>
      <c r="L1680" t="str">
        <f t="shared" si="182"/>
        <v>鵯</v>
      </c>
      <c r="M1680" t="str">
        <f t="shared" si="182"/>
        <v/>
      </c>
      <c r="O1680">
        <f t="shared" si="185"/>
        <v>7667</v>
      </c>
      <c r="P1680" t="str">
        <f t="shared" si="186"/>
        <v>𫚖</v>
      </c>
      <c r="Q1680" t="str">
        <f t="shared" si="187"/>
        <v>鮆</v>
      </c>
      <c r="R1680" t="str">
        <f t="shared" si="188"/>
        <v/>
      </c>
      <c r="U1680">
        <f>MATCH(A1680,Table9[Index],0)</f>
        <v>2950</v>
      </c>
    </row>
    <row r="1681" spans="1:21" ht="15.75" thickBot="1" x14ac:dyDescent="0.3">
      <c r="A1681" s="2">
        <v>7557</v>
      </c>
      <c r="B1681" s="2" t="s">
        <v>6377</v>
      </c>
      <c r="C1681" s="2" t="s">
        <v>6378</v>
      </c>
      <c r="D1681" s="2"/>
      <c r="E1681" s="2">
        <v>7668</v>
      </c>
      <c r="F1681" s="2" t="s">
        <v>6439</v>
      </c>
      <c r="G1681" s="2" t="s">
        <v>6440</v>
      </c>
      <c r="H1681" s="2"/>
      <c r="J1681">
        <f t="shared" si="183"/>
        <v>7557</v>
      </c>
      <c r="K1681" t="str">
        <f t="shared" si="184"/>
        <v>鲉</v>
      </c>
      <c r="L1681" t="str">
        <f t="shared" si="182"/>
        <v>鮋</v>
      </c>
      <c r="M1681" t="str">
        <f t="shared" si="182"/>
        <v/>
      </c>
      <c r="O1681">
        <f t="shared" si="185"/>
        <v>7668</v>
      </c>
      <c r="P1681" t="str">
        <f t="shared" si="186"/>
        <v>䴗</v>
      </c>
      <c r="Q1681" t="str">
        <f t="shared" si="187"/>
        <v>鶪</v>
      </c>
      <c r="R1681" t="str">
        <f t="shared" si="188"/>
        <v/>
      </c>
      <c r="U1681">
        <f>MATCH(A1681,Table9[Index],0)</f>
        <v>2951</v>
      </c>
    </row>
    <row r="1682" spans="1:21" ht="15.75" thickBot="1" x14ac:dyDescent="0.3">
      <c r="A1682" s="2">
        <v>7558</v>
      </c>
      <c r="B1682" s="2" t="s">
        <v>6379</v>
      </c>
      <c r="C1682" s="2" t="s">
        <v>6380</v>
      </c>
      <c r="D1682" s="2"/>
      <c r="E1682" s="2">
        <v>7671</v>
      </c>
      <c r="F1682" s="2" t="s">
        <v>6441</v>
      </c>
      <c r="G1682" s="2" t="s">
        <v>6442</v>
      </c>
      <c r="H1682" s="2"/>
      <c r="J1682">
        <f t="shared" si="183"/>
        <v>7558</v>
      </c>
      <c r="K1682" t="str">
        <f t="shared" si="184"/>
        <v>鲊</v>
      </c>
      <c r="L1682" t="str">
        <f t="shared" si="182"/>
        <v>鮓</v>
      </c>
      <c r="M1682" t="str">
        <f t="shared" si="182"/>
        <v/>
      </c>
      <c r="O1682">
        <f t="shared" si="185"/>
        <v>7671</v>
      </c>
      <c r="P1682" t="str">
        <f t="shared" si="186"/>
        <v>鹖</v>
      </c>
      <c r="Q1682" t="str">
        <f t="shared" si="187"/>
        <v>鶡</v>
      </c>
      <c r="R1682" t="str">
        <f t="shared" si="188"/>
        <v/>
      </c>
      <c r="U1682">
        <f>MATCH(A1682,Table9[Index],0)</f>
        <v>2952</v>
      </c>
    </row>
    <row r="1683" spans="1:21" ht="15.75" thickBot="1" x14ac:dyDescent="0.3">
      <c r="A1683" s="2">
        <v>7559</v>
      </c>
      <c r="B1683" s="2" t="s">
        <v>6381</v>
      </c>
      <c r="C1683" s="2" t="s">
        <v>6382</v>
      </c>
      <c r="D1683" s="2"/>
      <c r="E1683" s="2">
        <v>7678</v>
      </c>
      <c r="F1683" s="2" t="s">
        <v>6443</v>
      </c>
      <c r="G1683" s="2" t="s">
        <v>6444</v>
      </c>
      <c r="H1683" s="2"/>
      <c r="J1683">
        <f t="shared" si="183"/>
        <v>7559</v>
      </c>
      <c r="K1683" t="str">
        <f t="shared" si="184"/>
        <v>鲌</v>
      </c>
      <c r="L1683" t="str">
        <f t="shared" si="182"/>
        <v>鮊</v>
      </c>
      <c r="M1683" t="str">
        <f t="shared" si="182"/>
        <v/>
      </c>
      <c r="O1683">
        <f t="shared" si="185"/>
        <v>7678</v>
      </c>
      <c r="P1683" t="str">
        <f t="shared" si="186"/>
        <v>𨱏</v>
      </c>
      <c r="Q1683" t="str">
        <f t="shared" si="187"/>
        <v>鎝</v>
      </c>
      <c r="R1683" t="str">
        <f t="shared" si="188"/>
        <v/>
      </c>
      <c r="U1683">
        <f>MATCH(A1683,Table9[Index],0)</f>
        <v>2953</v>
      </c>
    </row>
    <row r="1684" spans="1:21" ht="15.75" thickBot="1" x14ac:dyDescent="0.3">
      <c r="A1684" s="2">
        <v>7560</v>
      </c>
      <c r="B1684" s="2" t="s">
        <v>6383</v>
      </c>
      <c r="C1684" s="2" t="s">
        <v>6384</v>
      </c>
      <c r="D1684" s="2"/>
      <c r="E1684" s="2">
        <v>7679</v>
      </c>
      <c r="F1684" s="2" t="s">
        <v>6445</v>
      </c>
      <c r="G1684" s="2" t="s">
        <v>6446</v>
      </c>
      <c r="H1684" s="2"/>
      <c r="J1684">
        <f t="shared" si="183"/>
        <v>7560</v>
      </c>
      <c r="K1684" t="str">
        <f t="shared" si="184"/>
        <v>䲟</v>
      </c>
      <c r="L1684" t="str">
        <f t="shared" si="182"/>
        <v>鮣</v>
      </c>
      <c r="M1684" t="str">
        <f t="shared" si="182"/>
        <v/>
      </c>
      <c r="O1684">
        <f t="shared" si="185"/>
        <v>7679</v>
      </c>
      <c r="P1684" t="str">
        <f t="shared" si="186"/>
        <v>锺</v>
      </c>
      <c r="Q1684" t="str">
        <f t="shared" si="187"/>
        <v>鍾</v>
      </c>
      <c r="R1684" t="str">
        <f t="shared" si="188"/>
        <v/>
      </c>
      <c r="U1684">
        <f>MATCH(A1684,Table9[Index],0)</f>
        <v>2954</v>
      </c>
    </row>
    <row r="1685" spans="1:21" ht="15.75" thickBot="1" x14ac:dyDescent="0.3">
      <c r="A1685" s="2">
        <v>7561</v>
      </c>
      <c r="B1685" s="2" t="s">
        <v>6385</v>
      </c>
      <c r="C1685" s="2" t="s">
        <v>6386</v>
      </c>
      <c r="D1685" s="2"/>
      <c r="E1685" s="2">
        <v>7680</v>
      </c>
      <c r="F1685" s="2" t="s">
        <v>6447</v>
      </c>
      <c r="G1685" s="2" t="s">
        <v>6448</v>
      </c>
      <c r="H1685" s="2"/>
      <c r="J1685">
        <f t="shared" si="183"/>
        <v>7561</v>
      </c>
      <c r="K1685" t="str">
        <f t="shared" si="184"/>
        <v>𬶋</v>
      </c>
      <c r="L1685" t="str">
        <f t="shared" si="182"/>
        <v>鮈</v>
      </c>
      <c r="M1685" t="str">
        <f t="shared" si="182"/>
        <v/>
      </c>
      <c r="O1685">
        <f t="shared" si="185"/>
        <v>7680</v>
      </c>
      <c r="P1685" t="str">
        <f t="shared" si="186"/>
        <v>锼</v>
      </c>
      <c r="Q1685" t="str">
        <f t="shared" si="187"/>
        <v>鎪</v>
      </c>
      <c r="R1685" t="str">
        <f t="shared" si="188"/>
        <v/>
      </c>
      <c r="U1685">
        <f>MATCH(A1685,Table9[Index],0)</f>
        <v>2955</v>
      </c>
    </row>
    <row r="1686" spans="1:21" ht="15.75" thickBot="1" x14ac:dyDescent="0.3">
      <c r="A1686" s="2">
        <v>7562</v>
      </c>
      <c r="B1686" s="2" t="s">
        <v>6387</v>
      </c>
      <c r="C1686" s="2" t="s">
        <v>6388</v>
      </c>
      <c r="D1686" s="2"/>
      <c r="E1686" s="2">
        <v>7681</v>
      </c>
      <c r="F1686" s="2" t="s">
        <v>6449</v>
      </c>
      <c r="G1686" s="2" t="s">
        <v>6450</v>
      </c>
      <c r="H1686" s="2"/>
      <c r="J1686">
        <f t="shared" si="183"/>
        <v>7562</v>
      </c>
      <c r="K1686" t="str">
        <f t="shared" si="184"/>
        <v>𬶍</v>
      </c>
      <c r="L1686" t="str">
        <f t="shared" si="182"/>
        <v>鮀</v>
      </c>
      <c r="M1686" t="str">
        <f t="shared" si="182"/>
        <v/>
      </c>
      <c r="O1686">
        <f t="shared" si="185"/>
        <v>7681</v>
      </c>
      <c r="P1686" t="str">
        <f t="shared" si="186"/>
        <v>锽</v>
      </c>
      <c r="Q1686" t="str">
        <f t="shared" si="187"/>
        <v>鍠</v>
      </c>
      <c r="R1686" t="str">
        <f t="shared" si="188"/>
        <v/>
      </c>
      <c r="U1686">
        <f>MATCH(A1686,Table9[Index],0)</f>
        <v>2956</v>
      </c>
    </row>
    <row r="1687" spans="1:21" ht="15.75" thickBot="1" x14ac:dyDescent="0.3">
      <c r="A1687" s="2">
        <v>7563</v>
      </c>
      <c r="B1687" s="2" t="s">
        <v>6389</v>
      </c>
      <c r="C1687" s="2" t="s">
        <v>6390</v>
      </c>
      <c r="D1687" s="2"/>
      <c r="E1687" s="2">
        <v>7682</v>
      </c>
      <c r="F1687" s="2" t="s">
        <v>6451</v>
      </c>
      <c r="G1687" s="2" t="s">
        <v>6452</v>
      </c>
      <c r="H1687" s="2"/>
      <c r="J1687">
        <f t="shared" si="183"/>
        <v>7563</v>
      </c>
      <c r="K1687" t="str">
        <f t="shared" si="184"/>
        <v>鲏</v>
      </c>
      <c r="L1687" t="str">
        <f t="shared" si="182"/>
        <v>鮍</v>
      </c>
      <c r="M1687" t="str">
        <f t="shared" si="182"/>
        <v/>
      </c>
      <c r="O1687">
        <f t="shared" si="185"/>
        <v>7682</v>
      </c>
      <c r="P1687" t="str">
        <f t="shared" si="186"/>
        <v>𬭤</v>
      </c>
      <c r="Q1687" t="str">
        <f t="shared" si="187"/>
        <v>鍭</v>
      </c>
      <c r="R1687" t="str">
        <f t="shared" si="188"/>
        <v/>
      </c>
      <c r="U1687">
        <f>MATCH(A1687,Table9[Index],0)</f>
        <v>2957</v>
      </c>
    </row>
    <row r="1688" spans="1:21" ht="15.75" thickBot="1" x14ac:dyDescent="0.3">
      <c r="A1688" s="2">
        <v>7566</v>
      </c>
      <c r="B1688" s="2" t="s">
        <v>6391</v>
      </c>
      <c r="C1688" s="2" t="s">
        <v>6392</v>
      </c>
      <c r="D1688" s="2"/>
      <c r="E1688" s="2">
        <v>7683</v>
      </c>
      <c r="F1688" s="2" t="s">
        <v>6453</v>
      </c>
      <c r="G1688" s="2" t="s">
        <v>6454</v>
      </c>
      <c r="H1688" s="2"/>
      <c r="J1688">
        <f t="shared" si="183"/>
        <v>7566</v>
      </c>
      <c r="K1688" t="str">
        <f t="shared" si="184"/>
        <v>飔</v>
      </c>
      <c r="L1688" t="str">
        <f t="shared" si="182"/>
        <v>颸</v>
      </c>
      <c r="M1688" t="str">
        <f t="shared" si="182"/>
        <v/>
      </c>
      <c r="O1688">
        <f t="shared" si="185"/>
        <v>7683</v>
      </c>
      <c r="P1688" t="str">
        <f t="shared" si="186"/>
        <v>锾</v>
      </c>
      <c r="Q1688" t="str">
        <f t="shared" si="187"/>
        <v>鍰</v>
      </c>
      <c r="R1688" t="str">
        <f t="shared" si="188"/>
        <v/>
      </c>
      <c r="U1688">
        <f>MATCH(A1688,Table9[Index],0)</f>
        <v>2958</v>
      </c>
    </row>
    <row r="1689" spans="1:21" ht="15.75" thickBot="1" x14ac:dyDescent="0.3">
      <c r="A1689" s="2">
        <v>7568</v>
      </c>
      <c r="B1689" s="2" t="s">
        <v>6393</v>
      </c>
      <c r="C1689" s="2" t="s">
        <v>6394</v>
      </c>
      <c r="D1689" s="2"/>
      <c r="E1689" s="2">
        <v>7684</v>
      </c>
      <c r="F1689" s="2" t="s">
        <v>6455</v>
      </c>
      <c r="G1689" s="2" t="s">
        <v>6456</v>
      </c>
      <c r="H1689" s="2"/>
      <c r="J1689">
        <f t="shared" si="183"/>
        <v>7568</v>
      </c>
      <c r="K1689" t="str">
        <f t="shared" si="184"/>
        <v>𦝼</v>
      </c>
      <c r="L1689" t="str">
        <f t="shared" si="182"/>
        <v>膢</v>
      </c>
      <c r="M1689" t="str">
        <f t="shared" si="182"/>
        <v/>
      </c>
      <c r="O1689">
        <f t="shared" si="185"/>
        <v>7684</v>
      </c>
      <c r="P1689" t="str">
        <f t="shared" si="186"/>
        <v>锿</v>
      </c>
      <c r="Q1689" t="str">
        <f t="shared" si="187"/>
        <v>鎄</v>
      </c>
      <c r="R1689" t="str">
        <f t="shared" si="188"/>
        <v/>
      </c>
      <c r="U1689">
        <f>MATCH(A1689,Table9[Index],0)</f>
        <v>2959</v>
      </c>
    </row>
    <row r="1690" spans="1:21" ht="15.75" thickBot="1" x14ac:dyDescent="0.3">
      <c r="A1690" s="2">
        <v>7569</v>
      </c>
      <c r="B1690" s="2" t="s">
        <v>6395</v>
      </c>
      <c r="C1690" s="2" t="s">
        <v>6396</v>
      </c>
      <c r="D1690" s="2"/>
      <c r="E1690" s="2">
        <v>7685</v>
      </c>
      <c r="F1690" s="2" t="s">
        <v>6457</v>
      </c>
      <c r="G1690" s="2" t="s">
        <v>6458</v>
      </c>
      <c r="H1690" s="2"/>
      <c r="J1690">
        <f t="shared" si="183"/>
        <v>7569</v>
      </c>
      <c r="K1690" t="str">
        <f t="shared" si="184"/>
        <v>馌</v>
      </c>
      <c r="L1690" t="str">
        <f t="shared" si="182"/>
        <v>饁</v>
      </c>
      <c r="M1690" t="str">
        <f t="shared" si="182"/>
        <v/>
      </c>
      <c r="O1690">
        <f t="shared" si="185"/>
        <v>7685</v>
      </c>
      <c r="P1690" t="str">
        <f t="shared" si="186"/>
        <v>镃</v>
      </c>
      <c r="Q1690" t="str">
        <f t="shared" si="187"/>
        <v>鎡</v>
      </c>
      <c r="R1690" t="str">
        <f t="shared" si="188"/>
        <v/>
      </c>
      <c r="U1690">
        <f>MATCH(A1690,Table9[Index],0)</f>
        <v>2960</v>
      </c>
    </row>
    <row r="1691" spans="1:21" ht="15.75" thickBot="1" x14ac:dyDescent="0.3">
      <c r="A1691" s="2">
        <v>7573</v>
      </c>
      <c r="B1691" s="2" t="s">
        <v>6397</v>
      </c>
      <c r="C1691" s="2" t="s">
        <v>6398</v>
      </c>
      <c r="D1691" s="2"/>
      <c r="E1691" s="2">
        <v>7686</v>
      </c>
      <c r="F1691" s="2" t="s">
        <v>6459</v>
      </c>
      <c r="G1691" s="2" t="s">
        <v>6460</v>
      </c>
      <c r="H1691" s="2"/>
      <c r="J1691">
        <f t="shared" si="183"/>
        <v>7573</v>
      </c>
      <c r="K1691" t="str">
        <f t="shared" si="184"/>
        <v>瘅</v>
      </c>
      <c r="L1691" t="str">
        <f t="shared" si="182"/>
        <v>癉</v>
      </c>
      <c r="M1691" t="str">
        <f t="shared" si="182"/>
        <v/>
      </c>
      <c r="O1691">
        <f t="shared" si="185"/>
        <v>7686</v>
      </c>
      <c r="P1691" t="str">
        <f t="shared" si="186"/>
        <v>镄</v>
      </c>
      <c r="Q1691" t="str">
        <f t="shared" si="187"/>
        <v>鐨</v>
      </c>
      <c r="R1691" t="str">
        <f t="shared" si="188"/>
        <v/>
      </c>
      <c r="U1691">
        <f>MATCH(A1691,Table9[Index],0)</f>
        <v>2961</v>
      </c>
    </row>
    <row r="1692" spans="1:21" ht="15.75" thickBot="1" x14ac:dyDescent="0.3">
      <c r="A1692" s="2">
        <v>7575</v>
      </c>
      <c r="B1692" s="2" t="s">
        <v>6399</v>
      </c>
      <c r="C1692" s="2" t="s">
        <v>6400</v>
      </c>
      <c r="D1692" s="2"/>
      <c r="E1692" s="2">
        <v>7687</v>
      </c>
      <c r="F1692" s="2" t="s">
        <v>6461</v>
      </c>
      <c r="G1692" s="2" t="s">
        <v>6462</v>
      </c>
      <c r="H1692" s="2"/>
      <c r="J1692">
        <f t="shared" si="183"/>
        <v>7575</v>
      </c>
      <c r="K1692" t="str">
        <f t="shared" si="184"/>
        <v>鹒</v>
      </c>
      <c r="L1692" t="str">
        <f t="shared" si="182"/>
        <v>鶊</v>
      </c>
      <c r="M1692" t="str">
        <f t="shared" si="182"/>
        <v/>
      </c>
      <c r="O1692">
        <f t="shared" si="185"/>
        <v>7687</v>
      </c>
      <c r="P1692" t="str">
        <f t="shared" si="186"/>
        <v>镅</v>
      </c>
      <c r="Q1692" t="str">
        <f t="shared" si="187"/>
        <v>鎇</v>
      </c>
      <c r="R1692" t="str">
        <f t="shared" si="188"/>
        <v/>
      </c>
      <c r="U1692">
        <f>MATCH(A1692,Table9[Index],0)</f>
        <v>2962</v>
      </c>
    </row>
    <row r="1693" spans="1:21" ht="15.75" thickBot="1" x14ac:dyDescent="0.3">
      <c r="A1693" s="2">
        <v>7579</v>
      </c>
      <c r="B1693" s="2" t="s">
        <v>6401</v>
      </c>
      <c r="C1693" s="2" t="s">
        <v>6402</v>
      </c>
      <c r="D1693" s="2"/>
      <c r="E1693" s="2">
        <v>7689</v>
      </c>
      <c r="F1693" s="2" t="s">
        <v>6463</v>
      </c>
      <c r="G1693" s="2" t="s">
        <v>6464</v>
      </c>
      <c r="H1693" s="2"/>
      <c r="J1693">
        <f t="shared" si="183"/>
        <v>7579</v>
      </c>
      <c r="K1693" t="str">
        <f t="shared" si="184"/>
        <v>阘</v>
      </c>
      <c r="L1693" t="str">
        <f t="shared" si="182"/>
        <v>闒</v>
      </c>
      <c r="M1693" t="str">
        <f t="shared" si="182"/>
        <v/>
      </c>
      <c r="O1693">
        <f t="shared" si="185"/>
        <v>7689</v>
      </c>
      <c r="P1693" t="str">
        <f t="shared" si="186"/>
        <v>鹙</v>
      </c>
      <c r="Q1693" t="str">
        <f t="shared" si="187"/>
        <v>鶖</v>
      </c>
      <c r="R1693" t="str">
        <f t="shared" si="188"/>
        <v/>
      </c>
      <c r="U1693">
        <f>MATCH(A1693,Table9[Index],0)</f>
        <v>2963</v>
      </c>
    </row>
    <row r="1694" spans="1:21" x14ac:dyDescent="0.25">
      <c r="A1694" s="19"/>
      <c r="B1694" s="19"/>
      <c r="C1694" s="19"/>
      <c r="D1694" s="19"/>
      <c r="E1694" s="19"/>
      <c r="F1694" s="19"/>
      <c r="G1694" s="19"/>
      <c r="H1694" s="19"/>
      <c r="J1694" t="str">
        <f t="shared" si="183"/>
        <v/>
      </c>
      <c r="K1694" t="str">
        <f t="shared" si="184"/>
        <v/>
      </c>
      <c r="L1694" t="str">
        <f t="shared" si="182"/>
        <v/>
      </c>
      <c r="M1694" t="str">
        <f t="shared" si="182"/>
        <v/>
      </c>
      <c r="O1694" t="str">
        <f t="shared" si="185"/>
        <v/>
      </c>
      <c r="P1694" t="str">
        <f t="shared" si="186"/>
        <v/>
      </c>
      <c r="Q1694" t="str">
        <f t="shared" si="187"/>
        <v/>
      </c>
      <c r="R1694" t="str">
        <f t="shared" si="188"/>
        <v/>
      </c>
      <c r="U1694" t="e">
        <f>MATCH(A1694,Table9[Index],0)</f>
        <v>#N/A</v>
      </c>
    </row>
    <row r="1695" spans="1:21" ht="15.75" thickBot="1" x14ac:dyDescent="0.3">
      <c r="A1695" s="14"/>
      <c r="J1695" t="str">
        <f t="shared" si="183"/>
        <v/>
      </c>
      <c r="K1695" t="str">
        <f t="shared" si="184"/>
        <v/>
      </c>
      <c r="L1695" t="str">
        <f t="shared" si="182"/>
        <v/>
      </c>
      <c r="M1695" t="str">
        <f t="shared" si="182"/>
        <v/>
      </c>
      <c r="O1695" t="str">
        <f t="shared" si="185"/>
        <v/>
      </c>
      <c r="P1695" t="str">
        <f t="shared" si="186"/>
        <v/>
      </c>
      <c r="Q1695" t="str">
        <f t="shared" si="187"/>
        <v/>
      </c>
      <c r="R1695" t="str">
        <f t="shared" si="188"/>
        <v/>
      </c>
      <c r="U1695" t="e">
        <f>MATCH(A1695,Table9[Index],0)</f>
        <v>#N/A</v>
      </c>
    </row>
    <row r="1696" spans="1:21" ht="15.75" thickBot="1" x14ac:dyDescent="0.3">
      <c r="A1696" s="20" t="s">
        <v>0</v>
      </c>
      <c r="B1696" s="21"/>
      <c r="C1696" s="1" t="s">
        <v>1</v>
      </c>
      <c r="D1696" s="1" t="s">
        <v>2</v>
      </c>
      <c r="E1696" s="20" t="s">
        <v>0</v>
      </c>
      <c r="F1696" s="21"/>
      <c r="G1696" s="1" t="s">
        <v>1</v>
      </c>
      <c r="H1696" s="1" t="s">
        <v>2</v>
      </c>
      <c r="J1696" t="str">
        <f t="shared" si="183"/>
        <v>规范字</v>
      </c>
      <c r="K1696" t="str">
        <f t="shared" si="184"/>
        <v/>
      </c>
      <c r="L1696" t="str">
        <f t="shared" si="182"/>
        <v>体</v>
      </c>
      <c r="M1696" t="str">
        <f t="shared" si="182"/>
        <v>体</v>
      </c>
      <c r="O1696" t="str">
        <f t="shared" si="185"/>
        <v>规范字</v>
      </c>
      <c r="P1696" t="str">
        <f t="shared" si="186"/>
        <v/>
      </c>
      <c r="Q1696" t="str">
        <f t="shared" si="187"/>
        <v>体</v>
      </c>
      <c r="R1696" t="str">
        <f t="shared" si="188"/>
        <v>体</v>
      </c>
      <c r="U1696" t="e">
        <f>MATCH(A1696,Table9[Index],0)</f>
        <v>#N/A</v>
      </c>
    </row>
    <row r="1697" spans="1:21" ht="15.75" thickBot="1" x14ac:dyDescent="0.3">
      <c r="A1697" s="2">
        <v>7690</v>
      </c>
      <c r="B1697" s="2" t="s">
        <v>6465</v>
      </c>
      <c r="C1697" s="2" t="s">
        <v>6466</v>
      </c>
      <c r="D1697" s="2"/>
      <c r="E1697" s="2">
        <v>7798</v>
      </c>
      <c r="F1697" s="2" t="s">
        <v>6527</v>
      </c>
      <c r="G1697" s="2" t="s">
        <v>6528</v>
      </c>
      <c r="H1697" s="2"/>
      <c r="J1697">
        <f t="shared" si="183"/>
        <v>7690</v>
      </c>
      <c r="K1697" t="str">
        <f t="shared" si="184"/>
        <v>箨</v>
      </c>
      <c r="L1697" t="str">
        <f t="shared" si="182"/>
        <v>籜</v>
      </c>
      <c r="M1697" t="str">
        <f t="shared" si="182"/>
        <v/>
      </c>
      <c r="O1697">
        <f t="shared" si="185"/>
        <v>7798</v>
      </c>
      <c r="P1697" t="str">
        <f t="shared" si="186"/>
        <v>鹟</v>
      </c>
      <c r="Q1697" t="str">
        <f t="shared" si="187"/>
        <v>鶲</v>
      </c>
      <c r="R1697" t="str">
        <f t="shared" si="188"/>
        <v/>
      </c>
      <c r="U1697">
        <f>MATCH(A1697,Table9[Index],0)</f>
        <v>2995</v>
      </c>
    </row>
    <row r="1698" spans="1:21" ht="15.75" thickBot="1" x14ac:dyDescent="0.3">
      <c r="A1698" s="2">
        <v>7699</v>
      </c>
      <c r="B1698" s="2" t="s">
        <v>6467</v>
      </c>
      <c r="C1698" s="2" t="s">
        <v>6468</v>
      </c>
      <c r="D1698" s="2"/>
      <c r="E1698" s="2">
        <v>7799</v>
      </c>
      <c r="F1698" s="2" t="s">
        <v>6529</v>
      </c>
      <c r="G1698" s="2" t="s">
        <v>6530</v>
      </c>
      <c r="H1698" s="2"/>
      <c r="J1698">
        <f t="shared" si="183"/>
        <v>7699</v>
      </c>
      <c r="K1698" t="str">
        <f t="shared" si="184"/>
        <v>鲒</v>
      </c>
      <c r="L1698" t="str">
        <f t="shared" si="182"/>
        <v>鮚</v>
      </c>
      <c r="M1698" t="str">
        <f t="shared" si="182"/>
        <v/>
      </c>
      <c r="O1698">
        <f t="shared" si="185"/>
        <v>7799</v>
      </c>
      <c r="P1698" t="str">
        <f t="shared" si="186"/>
        <v>𩾃</v>
      </c>
      <c r="Q1698" t="str">
        <f t="shared" si="187"/>
        <v>鮸</v>
      </c>
      <c r="R1698" t="str">
        <f t="shared" si="188"/>
        <v/>
      </c>
      <c r="U1698">
        <f>MATCH(A1698,Table9[Index],0)</f>
        <v>2996</v>
      </c>
    </row>
    <row r="1699" spans="1:21" ht="15.75" thickBot="1" x14ac:dyDescent="0.3">
      <c r="A1699" s="2">
        <v>7700</v>
      </c>
      <c r="B1699" s="2" t="s">
        <v>6469</v>
      </c>
      <c r="C1699" s="2" t="s">
        <v>6470</v>
      </c>
      <c r="D1699" s="2"/>
      <c r="E1699" s="2">
        <v>7800</v>
      </c>
      <c r="F1699" s="2" t="s">
        <v>6531</v>
      </c>
      <c r="G1699" s="2" t="s">
        <v>6532</v>
      </c>
      <c r="H1699" s="2"/>
      <c r="J1699">
        <f t="shared" si="183"/>
        <v>7700</v>
      </c>
      <c r="K1699" t="str">
        <f t="shared" si="184"/>
        <v>鲕</v>
      </c>
      <c r="L1699" t="str">
        <f t="shared" si="182"/>
        <v>鮞</v>
      </c>
      <c r="M1699" t="str">
        <f t="shared" si="182"/>
        <v/>
      </c>
      <c r="O1699">
        <f t="shared" si="185"/>
        <v>7800</v>
      </c>
      <c r="P1699" t="str">
        <f t="shared" si="186"/>
        <v>鲦</v>
      </c>
      <c r="Q1699" t="str">
        <f t="shared" si="187"/>
        <v>鰷</v>
      </c>
      <c r="R1699" t="str">
        <f t="shared" si="188"/>
        <v/>
      </c>
      <c r="U1699">
        <f>MATCH(A1699,Table9[Index],0)</f>
        <v>2997</v>
      </c>
    </row>
    <row r="1700" spans="1:21" ht="15.75" thickBot="1" x14ac:dyDescent="0.3">
      <c r="A1700" s="2">
        <v>7701</v>
      </c>
      <c r="B1700" s="2" t="s">
        <v>6471</v>
      </c>
      <c r="C1700" s="2" t="s">
        <v>6472</v>
      </c>
      <c r="D1700" s="2"/>
      <c r="E1700" s="2">
        <v>7801</v>
      </c>
      <c r="F1700" s="2" t="s">
        <v>6533</v>
      </c>
      <c r="G1700" s="2" t="s">
        <v>6534</v>
      </c>
      <c r="H1700" s="2"/>
      <c r="J1700">
        <f t="shared" si="183"/>
        <v>7701</v>
      </c>
      <c r="K1700" t="str">
        <f t="shared" si="184"/>
        <v>𫚕</v>
      </c>
      <c r="L1700" t="str">
        <f t="shared" si="182"/>
        <v>鰤</v>
      </c>
      <c r="M1700" t="str">
        <f t="shared" si="182"/>
        <v/>
      </c>
      <c r="O1700">
        <f t="shared" si="185"/>
        <v>7801</v>
      </c>
      <c r="P1700" t="str">
        <f t="shared" si="186"/>
        <v>鲪</v>
      </c>
      <c r="Q1700" t="str">
        <f t="shared" si="187"/>
        <v>鮶</v>
      </c>
      <c r="R1700" t="str">
        <f t="shared" si="188"/>
        <v/>
      </c>
      <c r="U1700">
        <f>MATCH(A1700,Table9[Index],0)</f>
        <v>2998</v>
      </c>
    </row>
    <row r="1701" spans="1:21" ht="15.75" thickBot="1" x14ac:dyDescent="0.3">
      <c r="A1701" s="2">
        <v>7702</v>
      </c>
      <c r="B1701" s="2" t="s">
        <v>6473</v>
      </c>
      <c r="C1701" s="2" t="s">
        <v>6474</v>
      </c>
      <c r="D1701" s="2"/>
      <c r="E1701" s="2">
        <v>7802</v>
      </c>
      <c r="F1701" s="2" t="s">
        <v>6535</v>
      </c>
      <c r="G1701" s="2" t="s">
        <v>6536</v>
      </c>
      <c r="H1701" s="2"/>
      <c r="J1701">
        <f t="shared" si="183"/>
        <v>7702</v>
      </c>
      <c r="K1701" t="str">
        <f t="shared" si="184"/>
        <v>鲖</v>
      </c>
      <c r="L1701" t="str">
        <f t="shared" si="182"/>
        <v>鮦</v>
      </c>
      <c r="M1701" t="str">
        <f t="shared" si="182"/>
        <v/>
      </c>
      <c r="O1701">
        <f t="shared" si="185"/>
        <v>7802</v>
      </c>
      <c r="P1701" t="str">
        <f t="shared" si="186"/>
        <v>鲬</v>
      </c>
      <c r="Q1701" t="str">
        <f t="shared" si="187"/>
        <v>鯒</v>
      </c>
      <c r="R1701" t="str">
        <f t="shared" si="188"/>
        <v/>
      </c>
      <c r="U1701">
        <f>MATCH(A1701,Table9[Index],0)</f>
        <v>2999</v>
      </c>
    </row>
    <row r="1702" spans="1:21" ht="15.75" thickBot="1" x14ac:dyDescent="0.3">
      <c r="A1702" s="2">
        <v>7703</v>
      </c>
      <c r="B1702" s="2" t="s">
        <v>6475</v>
      </c>
      <c r="C1702" s="2" t="s">
        <v>6476</v>
      </c>
      <c r="D1702" s="2"/>
      <c r="E1702" s="2">
        <v>7805</v>
      </c>
      <c r="F1702" s="2" t="s">
        <v>6537</v>
      </c>
      <c r="G1702" s="2" t="s">
        <v>6538</v>
      </c>
      <c r="H1702" s="2"/>
      <c r="J1702">
        <f t="shared" si="183"/>
        <v>7703</v>
      </c>
      <c r="K1702" t="str">
        <f t="shared" si="184"/>
        <v>鲗</v>
      </c>
      <c r="L1702" t="str">
        <f t="shared" si="182"/>
        <v>鰂</v>
      </c>
      <c r="M1702" t="str">
        <f t="shared" si="182"/>
        <v/>
      </c>
      <c r="O1702">
        <f t="shared" si="185"/>
        <v>7805</v>
      </c>
      <c r="P1702" t="str">
        <f t="shared" si="186"/>
        <v>鹠</v>
      </c>
      <c r="Q1702" t="str">
        <f t="shared" si="187"/>
        <v>鶹</v>
      </c>
      <c r="R1702" t="str">
        <f t="shared" si="188"/>
        <v/>
      </c>
      <c r="U1702">
        <f>MATCH(A1702,Table9[Index],0)</f>
        <v>3000</v>
      </c>
    </row>
    <row r="1703" spans="1:21" ht="15.75" thickBot="1" x14ac:dyDescent="0.3">
      <c r="A1703" s="2">
        <v>7704</v>
      </c>
      <c r="B1703" s="2" t="s">
        <v>6477</v>
      </c>
      <c r="C1703" s="2" t="s">
        <v>6478</v>
      </c>
      <c r="D1703" s="2"/>
      <c r="E1703" s="2">
        <v>7806</v>
      </c>
      <c r="F1703" s="2" t="s">
        <v>6539</v>
      </c>
      <c r="G1703" s="2" t="s">
        <v>6540</v>
      </c>
      <c r="H1703" s="2"/>
      <c r="J1703">
        <f t="shared" si="183"/>
        <v>7704</v>
      </c>
      <c r="K1703" t="str">
        <f t="shared" si="184"/>
        <v>鲘</v>
      </c>
      <c r="L1703" t="str">
        <f t="shared" si="182"/>
        <v>鮜</v>
      </c>
      <c r="M1703" t="str">
        <f t="shared" si="182"/>
        <v/>
      </c>
      <c r="O1703">
        <f t="shared" si="185"/>
        <v>7806</v>
      </c>
      <c r="P1703" t="str">
        <f t="shared" si="186"/>
        <v>鹡</v>
      </c>
      <c r="Q1703" t="str">
        <f t="shared" si="187"/>
        <v>鶺</v>
      </c>
      <c r="R1703" t="str">
        <f t="shared" si="188"/>
        <v/>
      </c>
      <c r="U1703">
        <f>MATCH(A1703,Table9[Index],0)</f>
        <v>3001</v>
      </c>
    </row>
    <row r="1704" spans="1:21" ht="15.75" thickBot="1" x14ac:dyDescent="0.3">
      <c r="A1704" s="2">
        <v>7705</v>
      </c>
      <c r="B1704" s="2" t="s">
        <v>6479</v>
      </c>
      <c r="C1704" s="2" t="s">
        <v>6480</v>
      </c>
      <c r="D1704" s="2"/>
      <c r="E1704" s="2">
        <v>7807</v>
      </c>
      <c r="F1704" s="2" t="s">
        <v>6541</v>
      </c>
      <c r="G1704" s="2"/>
      <c r="H1704" s="2" t="s">
        <v>6542</v>
      </c>
      <c r="J1704">
        <f t="shared" si="183"/>
        <v>7705</v>
      </c>
      <c r="K1704" t="str">
        <f t="shared" si="184"/>
        <v>鲙</v>
      </c>
      <c r="L1704" t="str">
        <f t="shared" si="182"/>
        <v>鱠</v>
      </c>
      <c r="M1704" t="str">
        <f t="shared" si="182"/>
        <v/>
      </c>
      <c r="O1704">
        <f t="shared" si="185"/>
        <v>7807</v>
      </c>
      <c r="P1704" t="str">
        <f t="shared" si="186"/>
        <v>糇</v>
      </c>
      <c r="Q1704" t="str">
        <f t="shared" si="187"/>
        <v/>
      </c>
      <c r="R1704" t="str">
        <f t="shared" si="188"/>
        <v>餱</v>
      </c>
      <c r="U1704">
        <f>MATCH(A1704,Table9[Index],0)</f>
        <v>3002</v>
      </c>
    </row>
    <row r="1705" spans="1:21" ht="15.75" thickBot="1" x14ac:dyDescent="0.3">
      <c r="A1705" s="2">
        <v>7706</v>
      </c>
      <c r="B1705" s="2" t="s">
        <v>6481</v>
      </c>
      <c r="C1705" s="2" t="s">
        <v>6482</v>
      </c>
      <c r="D1705" s="2"/>
      <c r="E1705" s="2">
        <v>7810</v>
      </c>
      <c r="F1705" s="2" t="s">
        <v>6543</v>
      </c>
      <c r="G1705" s="2" t="s">
        <v>6544</v>
      </c>
      <c r="H1705" s="2"/>
      <c r="J1705">
        <f t="shared" si="183"/>
        <v>7706</v>
      </c>
      <c r="K1705" t="str">
        <f t="shared" si="184"/>
        <v>𬶐</v>
      </c>
      <c r="L1705" t="str">
        <f t="shared" si="182"/>
        <v>鮡</v>
      </c>
      <c r="M1705" t="str">
        <f t="shared" si="182"/>
        <v/>
      </c>
      <c r="O1705">
        <f t="shared" si="185"/>
        <v>7810</v>
      </c>
      <c r="P1705" t="str">
        <f t="shared" si="186"/>
        <v>鹢</v>
      </c>
      <c r="Q1705" t="str">
        <f t="shared" si="187"/>
        <v>鷁</v>
      </c>
      <c r="R1705" t="str">
        <f t="shared" si="188"/>
        <v/>
      </c>
      <c r="U1705">
        <f>MATCH(A1705,Table9[Index],0)</f>
        <v>3003</v>
      </c>
    </row>
    <row r="1706" spans="1:21" ht="15.75" thickBot="1" x14ac:dyDescent="0.3">
      <c r="A1706" s="2">
        <v>7707</v>
      </c>
      <c r="B1706" s="2" t="s">
        <v>6483</v>
      </c>
      <c r="C1706" s="2" t="s">
        <v>6484</v>
      </c>
      <c r="D1706" s="2"/>
      <c r="E1706" s="2">
        <v>7811</v>
      </c>
      <c r="F1706" s="2" t="s">
        <v>6545</v>
      </c>
      <c r="G1706" s="2" t="s">
        <v>6546</v>
      </c>
      <c r="H1706" s="2"/>
      <c r="J1706">
        <f t="shared" si="183"/>
        <v>7707</v>
      </c>
      <c r="K1706" t="str">
        <f t="shared" si="184"/>
        <v>𬶏</v>
      </c>
      <c r="L1706" t="str">
        <f t="shared" si="182"/>
        <v>鮠</v>
      </c>
      <c r="M1706" t="str">
        <f t="shared" si="182"/>
        <v/>
      </c>
      <c r="O1706">
        <f t="shared" si="185"/>
        <v>7811</v>
      </c>
      <c r="P1706" t="str">
        <f t="shared" si="186"/>
        <v>鹣</v>
      </c>
      <c r="Q1706" t="str">
        <f t="shared" si="187"/>
        <v>鶼</v>
      </c>
      <c r="R1706" t="str">
        <f t="shared" si="188"/>
        <v/>
      </c>
      <c r="U1706">
        <f>MATCH(A1706,Table9[Index],0)</f>
        <v>3004</v>
      </c>
    </row>
    <row r="1707" spans="1:21" ht="15.75" thickBot="1" x14ac:dyDescent="0.3">
      <c r="A1707" s="2">
        <v>7708</v>
      </c>
      <c r="B1707" s="2" t="s">
        <v>6485</v>
      </c>
      <c r="C1707" s="2" t="s">
        <v>6486</v>
      </c>
      <c r="D1707" s="2"/>
      <c r="E1707" s="2">
        <v>7817</v>
      </c>
      <c r="F1707" s="2" t="s">
        <v>6547</v>
      </c>
      <c r="G1707" s="2" t="s">
        <v>6548</v>
      </c>
      <c r="H1707" s="2"/>
      <c r="J1707">
        <f t="shared" si="183"/>
        <v>7708</v>
      </c>
      <c r="K1707" t="str">
        <f t="shared" si="184"/>
        <v>𩽾</v>
      </c>
      <c r="L1707" t="str">
        <f t="shared" si="182"/>
        <v>鮟</v>
      </c>
      <c r="M1707" t="str">
        <f t="shared" si="182"/>
        <v/>
      </c>
      <c r="O1707">
        <f t="shared" si="185"/>
        <v>7817</v>
      </c>
      <c r="P1707" t="str">
        <f t="shared" si="186"/>
        <v>澛</v>
      </c>
      <c r="Q1707" t="str">
        <f t="shared" si="187"/>
        <v>瀂</v>
      </c>
      <c r="R1707" t="str">
        <f t="shared" si="188"/>
        <v/>
      </c>
      <c r="U1707">
        <f>MATCH(A1707,Table9[Index],0)</f>
        <v>3005</v>
      </c>
    </row>
    <row r="1708" spans="1:21" ht="15.75" thickBot="1" x14ac:dyDescent="0.3">
      <c r="A1708" s="2">
        <v>7711</v>
      </c>
      <c r="B1708" s="2" t="s">
        <v>6487</v>
      </c>
      <c r="C1708" s="2" t="s">
        <v>6488</v>
      </c>
      <c r="D1708" s="2"/>
      <c r="E1708" s="2">
        <v>7824</v>
      </c>
      <c r="F1708" s="2" t="s">
        <v>6549</v>
      </c>
      <c r="G1708" s="2" t="s">
        <v>6550</v>
      </c>
      <c r="H1708" s="2"/>
      <c r="J1708">
        <f t="shared" si="183"/>
        <v>7711</v>
      </c>
      <c r="K1708" t="str">
        <f t="shared" si="184"/>
        <v>飗</v>
      </c>
      <c r="L1708" t="str">
        <f t="shared" si="182"/>
        <v>飀</v>
      </c>
      <c r="M1708" t="str">
        <f t="shared" si="182"/>
        <v/>
      </c>
      <c r="O1708">
        <f t="shared" si="185"/>
        <v>7824</v>
      </c>
      <c r="P1708" t="str">
        <f t="shared" si="186"/>
        <v>𬸣</v>
      </c>
      <c r="Q1708" t="str">
        <f t="shared" si="187"/>
        <v>鶱</v>
      </c>
      <c r="R1708" t="str">
        <f t="shared" si="188"/>
        <v/>
      </c>
      <c r="U1708">
        <f>MATCH(A1708,Table9[Index],0)</f>
        <v>3006</v>
      </c>
    </row>
    <row r="1709" spans="1:21" ht="15.75" thickBot="1" x14ac:dyDescent="0.3">
      <c r="A1709" s="2">
        <v>7712</v>
      </c>
      <c r="B1709" s="2" t="s">
        <v>6489</v>
      </c>
      <c r="C1709" s="2" t="s">
        <v>6490</v>
      </c>
      <c r="D1709" s="2"/>
      <c r="E1709" s="2">
        <v>7828</v>
      </c>
      <c r="F1709" s="2" t="s">
        <v>6551</v>
      </c>
      <c r="G1709" s="2" t="s">
        <v>6552</v>
      </c>
      <c r="H1709" s="2"/>
      <c r="J1709">
        <f t="shared" si="183"/>
        <v>7712</v>
      </c>
      <c r="K1709" t="str">
        <f t="shared" si="184"/>
        <v>𬸚</v>
      </c>
      <c r="L1709" t="str">
        <f t="shared" si="182"/>
        <v>鸑</v>
      </c>
      <c r="M1709" t="str">
        <f t="shared" si="182"/>
        <v/>
      </c>
      <c r="O1709">
        <f t="shared" si="185"/>
        <v>7828</v>
      </c>
      <c r="P1709" t="str">
        <f t="shared" si="186"/>
        <v>𫍽</v>
      </c>
      <c r="Q1709" t="str">
        <f t="shared" si="187"/>
        <v>譞</v>
      </c>
      <c r="R1709" t="str">
        <f t="shared" si="188"/>
        <v/>
      </c>
      <c r="U1709">
        <f>MATCH(A1709,Table9[Index],0)</f>
        <v>3007</v>
      </c>
    </row>
    <row r="1710" spans="1:21" ht="15.75" thickBot="1" x14ac:dyDescent="0.3">
      <c r="A1710" s="2">
        <v>7716</v>
      </c>
      <c r="B1710" s="2" t="s">
        <v>6491</v>
      </c>
      <c r="C1710" s="2" t="s">
        <v>6492</v>
      </c>
      <c r="D1710" s="2"/>
      <c r="E1710" s="2">
        <v>7831</v>
      </c>
      <c r="F1710" s="2" t="s">
        <v>6553</v>
      </c>
      <c r="G1710" s="2" t="s">
        <v>6554</v>
      </c>
      <c r="H1710" s="2"/>
      <c r="J1710">
        <f t="shared" si="183"/>
        <v>7716</v>
      </c>
      <c r="K1710" t="str">
        <f t="shared" si="184"/>
        <v>瘗</v>
      </c>
      <c r="L1710" t="str">
        <f t="shared" si="182"/>
        <v>瘞</v>
      </c>
      <c r="M1710" t="str">
        <f t="shared" si="182"/>
        <v/>
      </c>
      <c r="O1710">
        <f t="shared" si="185"/>
        <v>7831</v>
      </c>
      <c r="P1710" t="str">
        <f t="shared" si="186"/>
        <v>𬴊</v>
      </c>
      <c r="Q1710" t="str">
        <f t="shared" si="187"/>
        <v>驎</v>
      </c>
      <c r="R1710" t="str">
        <f t="shared" si="188"/>
        <v/>
      </c>
      <c r="U1710">
        <f>MATCH(A1710,Table9[Index],0)</f>
        <v>3008</v>
      </c>
    </row>
    <row r="1711" spans="1:21" ht="15.75" thickBot="1" x14ac:dyDescent="0.3">
      <c r="A1711" s="2">
        <v>7719</v>
      </c>
      <c r="B1711" s="2" t="s">
        <v>6493</v>
      </c>
      <c r="C1711" s="2" t="s">
        <v>6494</v>
      </c>
      <c r="D1711" s="2"/>
      <c r="E1711" s="2">
        <v>7841</v>
      </c>
      <c r="F1711" s="2" t="s">
        <v>6555</v>
      </c>
      <c r="G1711" s="2" t="s">
        <v>6556</v>
      </c>
      <c r="H1711" s="2"/>
      <c r="J1711">
        <f t="shared" si="183"/>
        <v>7719</v>
      </c>
      <c r="K1711" t="str">
        <f t="shared" si="184"/>
        <v>鲝</v>
      </c>
      <c r="L1711" t="str">
        <f t="shared" si="182"/>
        <v>鮺</v>
      </c>
      <c r="M1711" t="str">
        <f t="shared" si="182"/>
        <v/>
      </c>
      <c r="O1711">
        <f t="shared" si="185"/>
        <v>7841</v>
      </c>
      <c r="P1711" t="str">
        <f t="shared" si="186"/>
        <v>𬞟</v>
      </c>
      <c r="Q1711" t="str">
        <f t="shared" si="187"/>
        <v>蘋</v>
      </c>
      <c r="R1711" t="str">
        <f t="shared" si="188"/>
        <v/>
      </c>
      <c r="U1711">
        <f>MATCH(A1711,Table9[Index],0)</f>
        <v>3009</v>
      </c>
    </row>
    <row r="1712" spans="1:21" ht="15.75" thickBot="1" x14ac:dyDescent="0.3">
      <c r="A1712" s="2">
        <v>7724</v>
      </c>
      <c r="B1712" s="2" t="s">
        <v>6495</v>
      </c>
      <c r="C1712" s="2" t="s">
        <v>6496</v>
      </c>
      <c r="D1712" s="2"/>
      <c r="E1712" s="2">
        <v>7853</v>
      </c>
      <c r="F1712" s="2" t="s">
        <v>6557</v>
      </c>
      <c r="G1712" s="2" t="s">
        <v>6558</v>
      </c>
      <c r="H1712" s="2"/>
      <c r="J1712">
        <f t="shared" si="183"/>
        <v>7724</v>
      </c>
      <c r="K1712" t="str">
        <f t="shared" si="184"/>
        <v>潆</v>
      </c>
      <c r="L1712" t="str">
        <f t="shared" si="182"/>
        <v>瀠</v>
      </c>
      <c r="M1712" t="str">
        <f t="shared" si="182"/>
        <v/>
      </c>
      <c r="O1712">
        <f t="shared" si="185"/>
        <v>7853</v>
      </c>
      <c r="P1712" t="str">
        <f t="shared" si="186"/>
        <v>豮</v>
      </c>
      <c r="Q1712" t="str">
        <f t="shared" si="187"/>
        <v>豶</v>
      </c>
      <c r="R1712" t="str">
        <f t="shared" si="188"/>
        <v/>
      </c>
      <c r="U1712">
        <f>MATCH(A1712,Table9[Index],0)</f>
        <v>3010</v>
      </c>
    </row>
    <row r="1713" spans="1:21" ht="15.75" thickBot="1" x14ac:dyDescent="0.3">
      <c r="A1713" s="2">
        <v>7735</v>
      </c>
      <c r="B1713" s="2" t="s">
        <v>6497</v>
      </c>
      <c r="C1713" s="2" t="s">
        <v>6498</v>
      </c>
      <c r="D1713" s="2"/>
      <c r="E1713" s="2">
        <v>7854</v>
      </c>
      <c r="F1713" s="2" t="s">
        <v>6559</v>
      </c>
      <c r="G1713" s="2" t="s">
        <v>6560</v>
      </c>
      <c r="H1713" s="2"/>
      <c r="J1713">
        <f t="shared" si="183"/>
        <v>7735</v>
      </c>
      <c r="K1713" t="str">
        <f t="shared" si="184"/>
        <v>窭</v>
      </c>
      <c r="L1713" t="str">
        <f t="shared" si="182"/>
        <v>窶</v>
      </c>
      <c r="M1713" t="str">
        <f t="shared" si="182"/>
        <v/>
      </c>
      <c r="O1713">
        <f t="shared" si="185"/>
        <v>7854</v>
      </c>
      <c r="P1713" t="str">
        <f t="shared" si="186"/>
        <v>𫟦</v>
      </c>
      <c r="Q1713" t="str">
        <f t="shared" si="187"/>
        <v>䡵</v>
      </c>
      <c r="R1713" t="str">
        <f t="shared" si="188"/>
        <v/>
      </c>
      <c r="U1713">
        <f>MATCH(A1713,Table9[Index],0)</f>
        <v>3011</v>
      </c>
    </row>
    <row r="1714" spans="1:21" ht="15.75" thickBot="1" x14ac:dyDescent="0.3">
      <c r="A1714" s="2">
        <v>7737</v>
      </c>
      <c r="B1714" s="2" t="s">
        <v>6499</v>
      </c>
      <c r="C1714" s="2" t="s">
        <v>6500</v>
      </c>
      <c r="D1714" s="2"/>
      <c r="E1714" s="2">
        <v>7855</v>
      </c>
      <c r="F1714" s="2" t="s">
        <v>6561</v>
      </c>
      <c r="G1714" s="2" t="s">
        <v>6562</v>
      </c>
      <c r="H1714" s="2"/>
      <c r="J1714">
        <f t="shared" si="183"/>
        <v>7737</v>
      </c>
      <c r="K1714" t="str">
        <f t="shared" si="184"/>
        <v>𬤝</v>
      </c>
      <c r="L1714" t="str">
        <f t="shared" si="182"/>
        <v>譓</v>
      </c>
      <c r="M1714" t="str">
        <f t="shared" si="182"/>
        <v/>
      </c>
      <c r="O1714">
        <f t="shared" si="185"/>
        <v>7855</v>
      </c>
      <c r="P1714" t="str">
        <f t="shared" si="186"/>
        <v>𬺈</v>
      </c>
      <c r="Q1714" t="str">
        <f t="shared" si="187"/>
        <v>齮</v>
      </c>
      <c r="R1714" t="str">
        <f t="shared" si="188"/>
        <v/>
      </c>
      <c r="U1714">
        <f>MATCH(A1714,Table9[Index],0)</f>
        <v>3012</v>
      </c>
    </row>
    <row r="1715" spans="1:21" ht="15.75" thickBot="1" x14ac:dyDescent="0.3">
      <c r="A1715" s="2">
        <v>7746</v>
      </c>
      <c r="B1715" s="2" t="s">
        <v>6501</v>
      </c>
      <c r="C1715" s="2" t="s">
        <v>6502</v>
      </c>
      <c r="D1715" s="2"/>
      <c r="E1715" s="2">
        <v>7856</v>
      </c>
      <c r="F1715" s="2" t="s">
        <v>6563</v>
      </c>
      <c r="G1715" s="2" t="s">
        <v>6564</v>
      </c>
      <c r="H1715" s="2"/>
      <c r="J1715">
        <f t="shared" si="183"/>
        <v>7746</v>
      </c>
      <c r="K1715" t="str">
        <f t="shared" si="184"/>
        <v>𬙂</v>
      </c>
      <c r="L1715" t="str">
        <f t="shared" si="182"/>
        <v>縯</v>
      </c>
      <c r="M1715" t="str">
        <f t="shared" si="182"/>
        <v/>
      </c>
      <c r="O1715">
        <f t="shared" si="185"/>
        <v>7856</v>
      </c>
      <c r="P1715" t="str">
        <f t="shared" si="186"/>
        <v>𫠜</v>
      </c>
      <c r="Q1715" t="str">
        <f t="shared" si="187"/>
        <v>齯</v>
      </c>
      <c r="R1715" t="str">
        <f t="shared" si="188"/>
        <v/>
      </c>
      <c r="U1715">
        <f>MATCH(A1715,Table9[Index],0)</f>
        <v>3013</v>
      </c>
    </row>
    <row r="1716" spans="1:21" ht="15.75" thickBot="1" x14ac:dyDescent="0.3">
      <c r="A1716" s="2">
        <v>7748</v>
      </c>
      <c r="B1716" s="2" t="s">
        <v>6503</v>
      </c>
      <c r="C1716" s="2" t="s">
        <v>6504</v>
      </c>
      <c r="D1716" s="2"/>
      <c r="E1716" s="2">
        <v>7857</v>
      </c>
      <c r="F1716" s="2" t="s">
        <v>6565</v>
      </c>
      <c r="G1716" s="2" t="s">
        <v>6566</v>
      </c>
      <c r="H1716" s="2"/>
      <c r="J1716">
        <f t="shared" si="183"/>
        <v>7748</v>
      </c>
      <c r="K1716" t="str">
        <f t="shared" si="184"/>
        <v>麹</v>
      </c>
      <c r="L1716" t="str">
        <f t="shared" si="182"/>
        <v>麴</v>
      </c>
      <c r="M1716" t="str">
        <f t="shared" si="182"/>
        <v/>
      </c>
      <c r="O1716">
        <f t="shared" si="185"/>
        <v>7857</v>
      </c>
      <c r="P1716" t="str">
        <f t="shared" si="186"/>
        <v>鹾</v>
      </c>
      <c r="Q1716" t="str">
        <f t="shared" si="187"/>
        <v>鹺</v>
      </c>
      <c r="R1716" t="str">
        <f t="shared" si="188"/>
        <v/>
      </c>
      <c r="U1716">
        <f>MATCH(A1716,Table9[Index],0)</f>
        <v>3014</v>
      </c>
    </row>
    <row r="1717" spans="1:21" ht="15.75" thickBot="1" x14ac:dyDescent="0.3">
      <c r="A1717" s="2">
        <v>7751</v>
      </c>
      <c r="B1717" s="2" t="s">
        <v>6505</v>
      </c>
      <c r="C1717" s="2" t="s">
        <v>6506</v>
      </c>
      <c r="D1717" s="2"/>
      <c r="E1717" s="2">
        <v>7870</v>
      </c>
      <c r="F1717" s="2" t="s">
        <v>6567</v>
      </c>
      <c r="G1717" s="2" t="s">
        <v>6568</v>
      </c>
      <c r="H1717" s="2"/>
      <c r="J1717">
        <f t="shared" si="183"/>
        <v>7751</v>
      </c>
      <c r="K1717" t="str">
        <f t="shared" si="184"/>
        <v>叇</v>
      </c>
      <c r="L1717" t="str">
        <f t="shared" si="182"/>
        <v>靆</v>
      </c>
      <c r="M1717" t="str">
        <f t="shared" si="182"/>
        <v/>
      </c>
      <c r="O1717">
        <f t="shared" si="185"/>
        <v>7870</v>
      </c>
      <c r="P1717" t="str">
        <f t="shared" si="186"/>
        <v>𪩘</v>
      </c>
      <c r="Q1717" t="str">
        <f t="shared" si="187"/>
        <v>巘</v>
      </c>
      <c r="R1717" t="str">
        <f t="shared" si="188"/>
        <v/>
      </c>
      <c r="U1717">
        <f>MATCH(A1717,Table9[Index],0)</f>
        <v>3015</v>
      </c>
    </row>
    <row r="1718" spans="1:21" ht="15.75" thickBot="1" x14ac:dyDescent="0.3">
      <c r="A1718" s="2">
        <v>7761</v>
      </c>
      <c r="B1718" s="2" t="s">
        <v>6507</v>
      </c>
      <c r="C1718" s="2" t="s">
        <v>6508</v>
      </c>
      <c r="D1718" s="2"/>
      <c r="E1718" s="2">
        <v>7872</v>
      </c>
      <c r="F1718" s="2" t="s">
        <v>6569</v>
      </c>
      <c r="G1718" s="2" t="s">
        <v>6570</v>
      </c>
      <c r="H1718" s="2"/>
      <c r="J1718">
        <f t="shared" si="183"/>
        <v>7761</v>
      </c>
      <c r="K1718" t="str">
        <f t="shared" si="184"/>
        <v>鹝</v>
      </c>
      <c r="L1718" t="str">
        <f t="shared" si="182"/>
        <v>鷊</v>
      </c>
      <c r="M1718" t="str">
        <f t="shared" si="182"/>
        <v/>
      </c>
      <c r="O1718">
        <f t="shared" si="185"/>
        <v>7872</v>
      </c>
      <c r="P1718" t="str">
        <f t="shared" si="186"/>
        <v>𬭬</v>
      </c>
      <c r="Q1718" t="str">
        <f t="shared" si="187"/>
        <v>鏏</v>
      </c>
      <c r="R1718" t="str">
        <f t="shared" si="188"/>
        <v/>
      </c>
      <c r="U1718">
        <f>MATCH(A1718,Table9[Index],0)</f>
        <v>3016</v>
      </c>
    </row>
    <row r="1719" spans="1:21" ht="15.75" thickBot="1" x14ac:dyDescent="0.3">
      <c r="A1719" s="2">
        <v>7765</v>
      </c>
      <c r="B1719" s="2" t="s">
        <v>6509</v>
      </c>
      <c r="C1719" s="2" t="s">
        <v>6510</v>
      </c>
      <c r="D1719" s="2"/>
      <c r="E1719" s="2">
        <v>7873</v>
      </c>
      <c r="F1719" s="2" t="s">
        <v>6571</v>
      </c>
      <c r="G1719" s="2" t="s">
        <v>6572</v>
      </c>
      <c r="H1719" s="2"/>
      <c r="J1719">
        <f t="shared" si="183"/>
        <v>7765</v>
      </c>
      <c r="K1719" t="str">
        <f t="shared" si="184"/>
        <v>慭</v>
      </c>
      <c r="L1719" t="str">
        <f t="shared" si="182"/>
        <v>憖</v>
      </c>
      <c r="M1719" t="str">
        <f t="shared" si="182"/>
        <v/>
      </c>
      <c r="O1719">
        <f t="shared" si="185"/>
        <v>7873</v>
      </c>
      <c r="P1719" t="str">
        <f t="shared" si="186"/>
        <v>𨱑</v>
      </c>
      <c r="Q1719" t="str">
        <f t="shared" si="187"/>
        <v>鐄</v>
      </c>
      <c r="R1719" t="str">
        <f t="shared" si="188"/>
        <v/>
      </c>
      <c r="U1719">
        <f>MATCH(A1719,Table9[Index],0)</f>
        <v>3017</v>
      </c>
    </row>
    <row r="1720" spans="1:21" ht="15.75" thickBot="1" x14ac:dyDescent="0.3">
      <c r="A1720" s="2">
        <v>7772</v>
      </c>
      <c r="B1720" s="2" t="s">
        <v>6511</v>
      </c>
      <c r="C1720" s="2" t="s">
        <v>6512</v>
      </c>
      <c r="D1720" s="2"/>
      <c r="E1720" s="2">
        <v>7874</v>
      </c>
      <c r="F1720" s="2" t="s">
        <v>6573</v>
      </c>
      <c r="G1720" s="2" t="s">
        <v>6574</v>
      </c>
      <c r="H1720" s="2"/>
      <c r="J1720">
        <f t="shared" si="183"/>
        <v>7772</v>
      </c>
      <c r="K1720" t="str">
        <f t="shared" si="184"/>
        <v>䗖</v>
      </c>
      <c r="L1720" t="str">
        <f t="shared" si="182"/>
        <v>螮</v>
      </c>
      <c r="M1720" t="str">
        <f t="shared" si="182"/>
        <v/>
      </c>
      <c r="O1720">
        <f t="shared" si="185"/>
        <v>7874</v>
      </c>
      <c r="P1720" t="str">
        <f t="shared" si="186"/>
        <v>𬭯</v>
      </c>
      <c r="Q1720" t="str">
        <f t="shared" si="187"/>
        <v>䥕</v>
      </c>
      <c r="R1720" t="str">
        <f t="shared" si="188"/>
        <v/>
      </c>
      <c r="U1720">
        <f>MATCH(A1720,Table9[Index],0)</f>
        <v>3018</v>
      </c>
    </row>
    <row r="1721" spans="1:21" ht="15.75" thickBot="1" x14ac:dyDescent="0.3">
      <c r="A1721" s="2">
        <v>7785</v>
      </c>
      <c r="B1721" s="2" t="s">
        <v>6513</v>
      </c>
      <c r="C1721" s="2" t="s">
        <v>6514</v>
      </c>
      <c r="D1721" s="2"/>
      <c r="E1721" s="2">
        <v>7878</v>
      </c>
      <c r="F1721" s="2" t="s">
        <v>6575</v>
      </c>
      <c r="G1721" s="2" t="s">
        <v>6576</v>
      </c>
      <c r="H1721" s="2"/>
      <c r="J1721">
        <f t="shared" si="183"/>
        <v>7785</v>
      </c>
      <c r="K1721" t="str">
        <f t="shared" si="184"/>
        <v>镆</v>
      </c>
      <c r="L1721" t="str">
        <f t="shared" si="182"/>
        <v>鏌</v>
      </c>
      <c r="M1721" t="str">
        <f t="shared" si="182"/>
        <v/>
      </c>
      <c r="O1721">
        <f t="shared" si="185"/>
        <v>7878</v>
      </c>
      <c r="P1721" t="str">
        <f t="shared" si="186"/>
        <v>篯</v>
      </c>
      <c r="Q1721" t="str">
        <f t="shared" si="187"/>
        <v>籛</v>
      </c>
      <c r="R1721" t="str">
        <f t="shared" si="188"/>
        <v/>
      </c>
      <c r="U1721">
        <f>MATCH(A1721,Table9[Index],0)</f>
        <v>3019</v>
      </c>
    </row>
    <row r="1722" spans="1:21" ht="15.75" thickBot="1" x14ac:dyDescent="0.3">
      <c r="A1722" s="2">
        <v>7786</v>
      </c>
      <c r="B1722" s="2" t="s">
        <v>6515</v>
      </c>
      <c r="C1722" s="2" t="s">
        <v>6516</v>
      </c>
      <c r="D1722" s="2"/>
      <c r="E1722" s="2">
        <v>7885</v>
      </c>
      <c r="F1722" s="2" t="s">
        <v>6577</v>
      </c>
      <c r="G1722" s="2" t="s">
        <v>6578</v>
      </c>
      <c r="H1722" s="2"/>
      <c r="J1722">
        <f t="shared" si="183"/>
        <v>7786</v>
      </c>
      <c r="K1722" t="str">
        <f t="shared" si="184"/>
        <v>镈</v>
      </c>
      <c r="L1722" t="str">
        <f t="shared" si="182"/>
        <v>鎛</v>
      </c>
      <c r="M1722" t="str">
        <f t="shared" si="182"/>
        <v/>
      </c>
      <c r="O1722">
        <f t="shared" si="185"/>
        <v>7885</v>
      </c>
      <c r="P1722" t="str">
        <f t="shared" si="186"/>
        <v>鲭</v>
      </c>
      <c r="Q1722" t="str">
        <f t="shared" si="187"/>
        <v>鯖</v>
      </c>
      <c r="R1722" t="str">
        <f t="shared" si="188"/>
        <v/>
      </c>
      <c r="U1722">
        <f>MATCH(A1722,Table9[Index],0)</f>
        <v>3020</v>
      </c>
    </row>
    <row r="1723" spans="1:21" ht="15.75" thickBot="1" x14ac:dyDescent="0.3">
      <c r="A1723" s="2">
        <v>7787</v>
      </c>
      <c r="B1723" s="2" t="s">
        <v>6517</v>
      </c>
      <c r="C1723" s="2" t="s">
        <v>6518</v>
      </c>
      <c r="D1723" s="2"/>
      <c r="E1723" s="2">
        <v>7886</v>
      </c>
      <c r="F1723" s="2" t="s">
        <v>6579</v>
      </c>
      <c r="G1723" s="2" t="s">
        <v>6580</v>
      </c>
      <c r="H1723" s="2"/>
      <c r="J1723">
        <f t="shared" si="183"/>
        <v>7787</v>
      </c>
      <c r="K1723" t="str">
        <f t="shared" si="184"/>
        <v>镋</v>
      </c>
      <c r="L1723" t="str">
        <f t="shared" si="182"/>
        <v>钂</v>
      </c>
      <c r="M1723" t="str">
        <f t="shared" si="182"/>
        <v/>
      </c>
      <c r="O1723">
        <f t="shared" si="185"/>
        <v>7886</v>
      </c>
      <c r="P1723" t="str">
        <f t="shared" si="186"/>
        <v>鲯</v>
      </c>
      <c r="Q1723" t="str">
        <f t="shared" si="187"/>
        <v>鯕</v>
      </c>
      <c r="R1723" t="str">
        <f t="shared" si="188"/>
        <v/>
      </c>
      <c r="U1723">
        <f>MATCH(A1723,Table9[Index],0)</f>
        <v>3021</v>
      </c>
    </row>
    <row r="1724" spans="1:21" ht="15.75" thickBot="1" x14ac:dyDescent="0.3">
      <c r="A1724" s="2">
        <v>7788</v>
      </c>
      <c r="B1724" s="2" t="s">
        <v>6519</v>
      </c>
      <c r="C1724" s="2" t="s">
        <v>6520</v>
      </c>
      <c r="D1724" s="2"/>
      <c r="E1724" s="2">
        <v>7887</v>
      </c>
      <c r="F1724" s="2" t="s">
        <v>6581</v>
      </c>
      <c r="G1724" s="2" t="s">
        <v>6582</v>
      </c>
      <c r="H1724" s="2"/>
      <c r="J1724">
        <f t="shared" si="183"/>
        <v>7788</v>
      </c>
      <c r="K1724" t="str">
        <f t="shared" si="184"/>
        <v>镎</v>
      </c>
      <c r="L1724" t="str">
        <f t="shared" si="182"/>
        <v>鎿</v>
      </c>
      <c r="M1724" t="str">
        <f t="shared" si="182"/>
        <v/>
      </c>
      <c r="O1724">
        <f t="shared" si="185"/>
        <v>7887</v>
      </c>
      <c r="P1724" t="str">
        <f t="shared" si="186"/>
        <v>鲰</v>
      </c>
      <c r="Q1724" t="str">
        <f t="shared" si="187"/>
        <v>鯫</v>
      </c>
      <c r="R1724" t="str">
        <f t="shared" si="188"/>
        <v/>
      </c>
      <c r="U1724">
        <f>MATCH(A1724,Table9[Index],0)</f>
        <v>3022</v>
      </c>
    </row>
    <row r="1725" spans="1:21" ht="15.75" thickBot="1" x14ac:dyDescent="0.3">
      <c r="A1725" s="2">
        <v>7789</v>
      </c>
      <c r="B1725" s="2" t="s">
        <v>6521</v>
      </c>
      <c r="C1725" s="2" t="s">
        <v>6522</v>
      </c>
      <c r="D1725" s="2"/>
      <c r="E1725" s="2">
        <v>7888</v>
      </c>
      <c r="F1725" s="2" t="s">
        <v>6583</v>
      </c>
      <c r="G1725" s="2" t="s">
        <v>6584</v>
      </c>
      <c r="H1725" s="2"/>
      <c r="J1725">
        <f t="shared" si="183"/>
        <v>7789</v>
      </c>
      <c r="K1725" t="str">
        <f t="shared" si="184"/>
        <v>𬭩</v>
      </c>
      <c r="L1725" t="str">
        <f t="shared" si="182"/>
        <v>鎓</v>
      </c>
      <c r="M1725" t="str">
        <f t="shared" si="182"/>
        <v/>
      </c>
      <c r="O1725">
        <f t="shared" si="185"/>
        <v>7888</v>
      </c>
      <c r="P1725" t="str">
        <f t="shared" si="186"/>
        <v>鲺</v>
      </c>
      <c r="Q1725" t="str">
        <f t="shared" si="187"/>
        <v>鯴</v>
      </c>
      <c r="R1725" t="str">
        <f t="shared" si="188"/>
        <v/>
      </c>
      <c r="U1725">
        <f>MATCH(A1725,Table9[Index],0)</f>
        <v>3023</v>
      </c>
    </row>
    <row r="1726" spans="1:21" ht="15.75" thickBot="1" x14ac:dyDescent="0.3">
      <c r="A1726" s="2">
        <v>7790</v>
      </c>
      <c r="B1726" s="2" t="s">
        <v>6523</v>
      </c>
      <c r="C1726" s="2" t="s">
        <v>6524</v>
      </c>
      <c r="D1726" s="2"/>
      <c r="E1726" s="2">
        <v>7889</v>
      </c>
      <c r="F1726" s="2" t="s">
        <v>6585</v>
      </c>
      <c r="G1726" s="2" t="s">
        <v>6586</v>
      </c>
      <c r="H1726" s="2"/>
      <c r="J1726">
        <f t="shared" si="183"/>
        <v>7790</v>
      </c>
      <c r="K1726" t="str">
        <f t="shared" si="184"/>
        <v>镕</v>
      </c>
      <c r="L1726" t="str">
        <f t="shared" si="182"/>
        <v>鎔</v>
      </c>
      <c r="M1726" t="str">
        <f t="shared" si="182"/>
        <v/>
      </c>
      <c r="O1726">
        <f t="shared" si="185"/>
        <v>7889</v>
      </c>
      <c r="P1726" t="str">
        <f t="shared" si="186"/>
        <v>鲹</v>
      </c>
      <c r="Q1726" t="str">
        <f t="shared" si="187"/>
        <v>鰺</v>
      </c>
      <c r="R1726" t="str">
        <f t="shared" si="188"/>
        <v/>
      </c>
      <c r="U1726">
        <f>MATCH(A1726,Table9[Index],0)</f>
        <v>3024</v>
      </c>
    </row>
    <row r="1727" spans="1:21" ht="15.75" thickBot="1" x14ac:dyDescent="0.3">
      <c r="A1727" s="2">
        <v>7795</v>
      </c>
      <c r="B1727" s="2" t="s">
        <v>6525</v>
      </c>
      <c r="C1727" s="2" t="s">
        <v>6526</v>
      </c>
      <c r="D1727" s="2"/>
      <c r="E1727" s="2">
        <v>7890</v>
      </c>
      <c r="F1727" s="2" t="s">
        <v>6587</v>
      </c>
      <c r="G1727" s="2" t="s">
        <v>6588</v>
      </c>
      <c r="H1727" s="2"/>
      <c r="J1727">
        <f t="shared" si="183"/>
        <v>7795</v>
      </c>
      <c r="K1727" t="str">
        <f t="shared" si="184"/>
        <v>䴘</v>
      </c>
      <c r="L1727" t="str">
        <f t="shared" ref="L1727:M1765" si="189">IF(ISBLANK(C1727),"",  IF(LEN(C1727)&gt;=3,MID(C1727,2,LEN(C1727)-2),C1727))</f>
        <v>鷉</v>
      </c>
      <c r="M1727" t="str">
        <f t="shared" si="189"/>
        <v/>
      </c>
      <c r="O1727">
        <f t="shared" si="185"/>
        <v>7890</v>
      </c>
      <c r="P1727" t="str">
        <f t="shared" si="186"/>
        <v>𫗴</v>
      </c>
      <c r="Q1727" t="str">
        <f t="shared" si="187"/>
        <v>饘</v>
      </c>
      <c r="R1727" t="str">
        <f t="shared" si="188"/>
        <v/>
      </c>
      <c r="U1727">
        <f>MATCH(A1727,Table9[Index],0)</f>
        <v>3025</v>
      </c>
    </row>
    <row r="1728" spans="1:21" x14ac:dyDescent="0.25">
      <c r="A1728" s="19"/>
      <c r="B1728" s="19"/>
      <c r="C1728" s="19"/>
      <c r="D1728" s="19"/>
      <c r="E1728" s="19"/>
      <c r="F1728" s="19"/>
      <c r="G1728" s="19"/>
      <c r="H1728" s="19"/>
      <c r="J1728" t="str">
        <f t="shared" si="183"/>
        <v/>
      </c>
      <c r="K1728" t="str">
        <f t="shared" si="184"/>
        <v/>
      </c>
      <c r="L1728" t="str">
        <f t="shared" si="189"/>
        <v/>
      </c>
      <c r="M1728" t="str">
        <f t="shared" si="189"/>
        <v/>
      </c>
      <c r="O1728" t="str">
        <f t="shared" si="185"/>
        <v/>
      </c>
      <c r="P1728" t="str">
        <f t="shared" si="186"/>
        <v/>
      </c>
      <c r="Q1728" t="str">
        <f t="shared" si="187"/>
        <v/>
      </c>
      <c r="R1728" t="str">
        <f t="shared" si="188"/>
        <v/>
      </c>
      <c r="U1728" t="e">
        <f>MATCH(A1728,Table9[Index],0)</f>
        <v>#N/A</v>
      </c>
    </row>
    <row r="1729" spans="1:21" ht="15.75" thickBot="1" x14ac:dyDescent="0.3">
      <c r="A1729" s="14"/>
      <c r="J1729" t="str">
        <f t="shared" si="183"/>
        <v/>
      </c>
      <c r="K1729" t="str">
        <f t="shared" si="184"/>
        <v/>
      </c>
      <c r="L1729" t="str">
        <f t="shared" si="189"/>
        <v/>
      </c>
      <c r="M1729" t="str">
        <f t="shared" si="189"/>
        <v/>
      </c>
      <c r="O1729" t="str">
        <f t="shared" si="185"/>
        <v/>
      </c>
      <c r="P1729" t="str">
        <f t="shared" si="186"/>
        <v/>
      </c>
      <c r="Q1729" t="str">
        <f t="shared" si="187"/>
        <v/>
      </c>
      <c r="R1729" t="str">
        <f t="shared" si="188"/>
        <v/>
      </c>
      <c r="U1729" t="e">
        <f>MATCH(A1729,Table9[Index],0)</f>
        <v>#N/A</v>
      </c>
    </row>
    <row r="1730" spans="1:21" ht="15.75" thickBot="1" x14ac:dyDescent="0.3">
      <c r="A1730" s="20" t="s">
        <v>0</v>
      </c>
      <c r="B1730" s="21"/>
      <c r="C1730" s="1" t="s">
        <v>1</v>
      </c>
      <c r="D1730" s="1" t="s">
        <v>2</v>
      </c>
      <c r="E1730" s="20" t="s">
        <v>0</v>
      </c>
      <c r="F1730" s="21"/>
      <c r="G1730" s="1" t="s">
        <v>1</v>
      </c>
      <c r="H1730" s="1" t="s">
        <v>2</v>
      </c>
      <c r="J1730" t="str">
        <f t="shared" si="183"/>
        <v>规范字</v>
      </c>
      <c r="K1730" t="str">
        <f t="shared" si="184"/>
        <v/>
      </c>
      <c r="L1730" t="str">
        <f t="shared" si="189"/>
        <v>体</v>
      </c>
      <c r="M1730" t="str">
        <f t="shared" si="189"/>
        <v>体</v>
      </c>
      <c r="O1730" t="str">
        <f t="shared" si="185"/>
        <v>规范字</v>
      </c>
      <c r="P1730" t="str">
        <f t="shared" si="186"/>
        <v/>
      </c>
      <c r="Q1730" t="str">
        <f t="shared" si="187"/>
        <v>体</v>
      </c>
      <c r="R1730" t="str">
        <f t="shared" si="188"/>
        <v>体</v>
      </c>
      <c r="U1730" t="e">
        <f>MATCH(A1730,Table9[Index],0)</f>
        <v>#N/A</v>
      </c>
    </row>
    <row r="1731" spans="1:21" ht="15.75" thickBot="1" x14ac:dyDescent="0.3">
      <c r="A1731" s="2">
        <v>7891</v>
      </c>
      <c r="B1731" s="2" t="s">
        <v>6589</v>
      </c>
      <c r="C1731" s="2" t="s">
        <v>6590</v>
      </c>
      <c r="D1731" s="2"/>
      <c r="E1731" s="2">
        <v>7980</v>
      </c>
      <c r="F1731" s="2" t="s">
        <v>6651</v>
      </c>
      <c r="G1731" s="2" t="s">
        <v>6652</v>
      </c>
      <c r="H1731" s="2"/>
      <c r="J1731">
        <f t="shared" ref="J1731:J1765" si="190">IF(ISBLANK(A1731),"",A1731)</f>
        <v>7891</v>
      </c>
      <c r="K1731" t="str">
        <f t="shared" ref="K1731:K1765" si="191">IF(ISBLANK(B1731),"",B1731)</f>
        <v>亸</v>
      </c>
      <c r="L1731" t="str">
        <f t="shared" si="189"/>
        <v>嚲</v>
      </c>
      <c r="M1731" t="str">
        <f t="shared" si="189"/>
        <v/>
      </c>
      <c r="O1731">
        <f t="shared" ref="O1731:O1765" si="192">IF(ISBLANK(E1731),"",E1731)</f>
        <v>7980</v>
      </c>
      <c r="P1731" t="str">
        <f t="shared" ref="P1731:P1765" si="193">IF(ISBLANK(F1731),"",F1731)</f>
        <v>𫄸</v>
      </c>
      <c r="Q1731" t="str">
        <f t="shared" ref="Q1731:Q1765" si="194">IF(ISBLANK(G1731),"",  IF(LEN(G1731)&gt;=3,MID(G1731,2,LEN(G1731)-2),G1731))</f>
        <v>纁</v>
      </c>
      <c r="R1731" t="str">
        <f t="shared" ref="R1731:R1765" si="195">IF(ISBLANK(H1731),"",  IF(LEN(H1731)&gt;=3,MID(H1731,2,LEN(H1731)-2),H1731))</f>
        <v/>
      </c>
      <c r="U1731">
        <f>MATCH(A1731,Table9[Index],0)</f>
        <v>3057</v>
      </c>
    </row>
    <row r="1732" spans="1:21" ht="15.75" thickBot="1" x14ac:dyDescent="0.3">
      <c r="A1732" s="2">
        <v>7894</v>
      </c>
      <c r="B1732" s="2" t="s">
        <v>6591</v>
      </c>
      <c r="C1732" s="2" t="s">
        <v>6592</v>
      </c>
      <c r="D1732" s="2"/>
      <c r="E1732" s="2">
        <v>7983</v>
      </c>
      <c r="F1732" s="2" t="s">
        <v>6653</v>
      </c>
      <c r="G1732" s="2" t="s">
        <v>6654</v>
      </c>
      <c r="H1732" s="2"/>
      <c r="J1732">
        <f t="shared" si="190"/>
        <v>7894</v>
      </c>
      <c r="K1732" t="str">
        <f t="shared" si="191"/>
        <v>𬸦</v>
      </c>
      <c r="L1732" t="str">
        <f t="shared" si="189"/>
        <v>鷟</v>
      </c>
      <c r="M1732" t="str">
        <f t="shared" si="189"/>
        <v/>
      </c>
      <c r="O1732">
        <f t="shared" si="192"/>
        <v>7983</v>
      </c>
      <c r="P1732" t="str">
        <f t="shared" si="193"/>
        <v>鬶</v>
      </c>
      <c r="Q1732" t="str">
        <f t="shared" si="194"/>
        <v>鬹</v>
      </c>
      <c r="R1732" t="str">
        <f t="shared" si="195"/>
        <v/>
      </c>
      <c r="U1732">
        <f>MATCH(A1732,Table9[Index],0)</f>
        <v>3058</v>
      </c>
    </row>
    <row r="1733" spans="1:21" ht="15.75" thickBot="1" x14ac:dyDescent="0.3">
      <c r="A1733" s="2">
        <v>7912</v>
      </c>
      <c r="B1733" s="2" t="s">
        <v>6593</v>
      </c>
      <c r="C1733" s="2" t="s">
        <v>6594</v>
      </c>
      <c r="D1733" s="2"/>
      <c r="E1733" s="2">
        <v>7987</v>
      </c>
      <c r="F1733" s="2" t="s">
        <v>6655</v>
      </c>
      <c r="G1733" s="2" t="s">
        <v>6656</v>
      </c>
      <c r="H1733" s="2"/>
      <c r="J1733">
        <f t="shared" si="190"/>
        <v>7912</v>
      </c>
      <c r="K1733" t="str">
        <f t="shared" si="191"/>
        <v>黉</v>
      </c>
      <c r="L1733" t="str">
        <f t="shared" si="189"/>
        <v>黌</v>
      </c>
      <c r="M1733" t="str">
        <f t="shared" si="189"/>
        <v/>
      </c>
      <c r="O1733">
        <f t="shared" si="192"/>
        <v>7987</v>
      </c>
      <c r="P1733" t="str">
        <f t="shared" si="193"/>
        <v>𬟁</v>
      </c>
      <c r="Q1733" t="str">
        <f t="shared" si="194"/>
        <v>虉</v>
      </c>
      <c r="R1733" t="str">
        <f t="shared" si="195"/>
        <v/>
      </c>
      <c r="U1733">
        <f>MATCH(A1733,Table9[Index],0)</f>
        <v>3059</v>
      </c>
    </row>
    <row r="1734" spans="1:21" ht="15.75" thickBot="1" x14ac:dyDescent="0.3">
      <c r="A1734" s="2">
        <v>7914</v>
      </c>
      <c r="B1734" s="2" t="s">
        <v>6595</v>
      </c>
      <c r="C1734" s="2" t="s">
        <v>6596</v>
      </c>
      <c r="D1734" s="2"/>
      <c r="E1734" s="2">
        <v>7991</v>
      </c>
      <c r="F1734" s="2" t="s">
        <v>6657</v>
      </c>
      <c r="G1734" s="2" t="s">
        <v>6658</v>
      </c>
      <c r="H1734" s="2"/>
      <c r="J1734">
        <f t="shared" si="190"/>
        <v>7914</v>
      </c>
      <c r="K1734" t="str">
        <f t="shared" si="191"/>
        <v>鹨</v>
      </c>
      <c r="L1734" t="str">
        <f t="shared" si="189"/>
        <v>鷚</v>
      </c>
      <c r="M1734" t="str">
        <f t="shared" si="189"/>
        <v/>
      </c>
      <c r="O1734">
        <f t="shared" si="192"/>
        <v>7991</v>
      </c>
      <c r="P1734" t="str">
        <f t="shared" si="193"/>
        <v>鹲</v>
      </c>
      <c r="Q1734" t="str">
        <f t="shared" si="194"/>
        <v>鸏</v>
      </c>
      <c r="R1734" t="str">
        <f t="shared" si="195"/>
        <v/>
      </c>
      <c r="U1734">
        <f>MATCH(A1734,Table9[Index],0)</f>
        <v>3060</v>
      </c>
    </row>
    <row r="1735" spans="1:21" ht="15.75" thickBot="1" x14ac:dyDescent="0.3">
      <c r="A1735" s="2">
        <v>7916</v>
      </c>
      <c r="B1735" s="2" t="s">
        <v>6597</v>
      </c>
      <c r="C1735" s="2" t="s">
        <v>6598</v>
      </c>
      <c r="D1735" s="2"/>
      <c r="E1735" s="2">
        <v>7993</v>
      </c>
      <c r="F1735" s="2" t="s">
        <v>6659</v>
      </c>
      <c r="G1735" s="2" t="s">
        <v>6660</v>
      </c>
      <c r="H1735" s="2"/>
      <c r="J1735">
        <f t="shared" si="190"/>
        <v>7916</v>
      </c>
      <c r="K1735" t="str">
        <f t="shared" si="191"/>
        <v>𫄷</v>
      </c>
      <c r="L1735" t="str">
        <f t="shared" si="189"/>
        <v>繶</v>
      </c>
      <c r="M1735" t="str">
        <f t="shared" si="189"/>
        <v/>
      </c>
      <c r="O1735">
        <f t="shared" si="192"/>
        <v>7993</v>
      </c>
      <c r="P1735" t="str">
        <f t="shared" si="193"/>
        <v>黡</v>
      </c>
      <c r="Q1735" t="str">
        <f t="shared" si="194"/>
        <v>黶</v>
      </c>
      <c r="R1735" t="str">
        <f t="shared" si="195"/>
        <v/>
      </c>
      <c r="U1735">
        <f>MATCH(A1735,Table9[Index],0)</f>
        <v>3061</v>
      </c>
    </row>
    <row r="1736" spans="1:21" ht="15.75" thickBot="1" x14ac:dyDescent="0.3">
      <c r="A1736" s="2">
        <v>7918</v>
      </c>
      <c r="B1736" s="2" t="s">
        <v>6599</v>
      </c>
      <c r="C1736" s="2" t="s">
        <v>6600</v>
      </c>
      <c r="D1736" s="2"/>
      <c r="E1736" s="2">
        <v>8003</v>
      </c>
      <c r="F1736" s="2" t="s">
        <v>6661</v>
      </c>
      <c r="G1736" s="2" t="s">
        <v>6662</v>
      </c>
      <c r="H1736" s="2"/>
      <c r="J1736">
        <f t="shared" si="190"/>
        <v>7918</v>
      </c>
      <c r="K1736" t="str">
        <f t="shared" si="191"/>
        <v>𤩽</v>
      </c>
      <c r="L1736" t="str">
        <f t="shared" si="189"/>
        <v>瓛</v>
      </c>
      <c r="M1736" t="str">
        <f t="shared" si="189"/>
        <v/>
      </c>
      <c r="O1736">
        <f t="shared" si="192"/>
        <v>8003</v>
      </c>
      <c r="P1736" t="str">
        <f t="shared" si="193"/>
        <v>镮</v>
      </c>
      <c r="Q1736" t="str">
        <f t="shared" si="194"/>
        <v>鐶</v>
      </c>
      <c r="R1736" t="str">
        <f t="shared" si="195"/>
        <v/>
      </c>
      <c r="U1736">
        <f>MATCH(A1736,Table9[Index],0)</f>
        <v>3062</v>
      </c>
    </row>
    <row r="1737" spans="1:21" ht="15.75" thickBot="1" x14ac:dyDescent="0.3">
      <c r="A1737" s="2">
        <v>7935</v>
      </c>
      <c r="B1737" s="2" t="s">
        <v>6601</v>
      </c>
      <c r="C1737" s="2" t="s">
        <v>6602</v>
      </c>
      <c r="D1737" s="2"/>
      <c r="E1737" s="2">
        <v>8004</v>
      </c>
      <c r="F1737" s="2" t="s">
        <v>6663</v>
      </c>
      <c r="G1737" s="2" t="s">
        <v>6664</v>
      </c>
      <c r="H1737" s="2"/>
      <c r="J1737">
        <f t="shared" si="190"/>
        <v>7935</v>
      </c>
      <c r="K1737" t="str">
        <f t="shared" si="191"/>
        <v>蟏</v>
      </c>
      <c r="L1737" t="str">
        <f t="shared" si="189"/>
        <v>蠨</v>
      </c>
      <c r="M1737" t="str">
        <f t="shared" si="189"/>
        <v/>
      </c>
      <c r="O1737">
        <f t="shared" si="192"/>
        <v>8004</v>
      </c>
      <c r="P1737" t="str">
        <f t="shared" si="193"/>
        <v>镱</v>
      </c>
      <c r="Q1737" t="str">
        <f t="shared" si="194"/>
        <v>鐿</v>
      </c>
      <c r="R1737" t="str">
        <f t="shared" si="195"/>
        <v/>
      </c>
      <c r="U1737">
        <f>MATCH(A1737,Table9[Index],0)</f>
        <v>3063</v>
      </c>
    </row>
    <row r="1738" spans="1:21" ht="15.75" thickBot="1" x14ac:dyDescent="0.3">
      <c r="A1738" s="2">
        <v>7936</v>
      </c>
      <c r="B1738" s="2" t="s">
        <v>6603</v>
      </c>
      <c r="C1738" s="2" t="s">
        <v>6604</v>
      </c>
      <c r="D1738" s="2"/>
      <c r="E1738" s="2">
        <v>8005</v>
      </c>
      <c r="F1738" s="2" t="s">
        <v>6665</v>
      </c>
      <c r="G1738" s="2" t="s">
        <v>6666</v>
      </c>
      <c r="H1738" s="2"/>
      <c r="J1738">
        <f t="shared" si="190"/>
        <v>7936</v>
      </c>
      <c r="K1738" t="str">
        <f t="shared" si="191"/>
        <v>㘎</v>
      </c>
      <c r="L1738" t="str">
        <f t="shared" si="189"/>
        <v>㘚</v>
      </c>
      <c r="M1738" t="str">
        <f t="shared" si="189"/>
        <v/>
      </c>
      <c r="O1738">
        <f t="shared" si="192"/>
        <v>8005</v>
      </c>
      <c r="P1738" t="str">
        <f t="shared" si="193"/>
        <v>酂</v>
      </c>
      <c r="Q1738" t="str">
        <f t="shared" si="194"/>
        <v>酇</v>
      </c>
      <c r="R1738" t="str">
        <f t="shared" si="195"/>
        <v/>
      </c>
      <c r="U1738">
        <f>MATCH(A1738,Table9[Index],0)</f>
        <v>3064</v>
      </c>
    </row>
    <row r="1739" spans="1:21" ht="15.75" thickBot="1" x14ac:dyDescent="0.3">
      <c r="A1739" s="2">
        <v>7937</v>
      </c>
      <c r="B1739" s="2" t="s">
        <v>6605</v>
      </c>
      <c r="C1739" s="2" t="s">
        <v>6606</v>
      </c>
      <c r="D1739" s="2"/>
      <c r="E1739" s="2">
        <v>8014</v>
      </c>
      <c r="F1739" s="2" t="s">
        <v>6667</v>
      </c>
      <c r="G1739" s="2" t="s">
        <v>6668</v>
      </c>
      <c r="H1739" s="2"/>
      <c r="J1739">
        <f t="shared" si="190"/>
        <v>7937</v>
      </c>
      <c r="K1739" t="str">
        <f t="shared" si="191"/>
        <v>𬭳</v>
      </c>
      <c r="L1739" t="str">
        <f t="shared" si="189"/>
        <v>𨭎</v>
      </c>
      <c r="M1739" t="str">
        <f t="shared" si="189"/>
        <v/>
      </c>
      <c r="O1739">
        <f t="shared" si="192"/>
        <v>8014</v>
      </c>
      <c r="P1739" t="str">
        <f t="shared" si="193"/>
        <v>䲢</v>
      </c>
      <c r="Q1739" t="str">
        <f t="shared" si="194"/>
        <v>鰧</v>
      </c>
      <c r="R1739" t="str">
        <f t="shared" si="195"/>
        <v/>
      </c>
      <c r="U1739">
        <f>MATCH(A1739,Table9[Index],0)</f>
        <v>3065</v>
      </c>
    </row>
    <row r="1740" spans="1:21" ht="15.75" thickBot="1" x14ac:dyDescent="0.3">
      <c r="A1740" s="2">
        <v>7938</v>
      </c>
      <c r="B1740" s="2" t="s">
        <v>6607</v>
      </c>
      <c r="C1740" s="2" t="s">
        <v>6608</v>
      </c>
      <c r="D1740" s="2"/>
      <c r="E1740" s="2">
        <v>8015</v>
      </c>
      <c r="F1740" s="2" t="s">
        <v>6669</v>
      </c>
      <c r="G1740" s="2" t="s">
        <v>6670</v>
      </c>
      <c r="H1740" s="2"/>
      <c r="J1740">
        <f t="shared" si="190"/>
        <v>7938</v>
      </c>
      <c r="K1740" t="str">
        <f t="shared" si="191"/>
        <v>镤</v>
      </c>
      <c r="L1740" t="str">
        <f t="shared" si="189"/>
        <v>鏷</v>
      </c>
      <c r="M1740" t="str">
        <f t="shared" si="189"/>
        <v/>
      </c>
      <c r="O1740">
        <f t="shared" si="192"/>
        <v>8015</v>
      </c>
      <c r="P1740" t="str">
        <f t="shared" si="193"/>
        <v>鳑</v>
      </c>
      <c r="Q1740" t="str">
        <f t="shared" si="194"/>
        <v>鰟</v>
      </c>
      <c r="R1740" t="str">
        <f t="shared" si="195"/>
        <v/>
      </c>
      <c r="U1740">
        <f>MATCH(A1740,Table9[Index],0)</f>
        <v>3066</v>
      </c>
    </row>
    <row r="1741" spans="1:21" ht="15.75" thickBot="1" x14ac:dyDescent="0.3">
      <c r="A1741" s="2">
        <v>7939</v>
      </c>
      <c r="B1741" s="2" t="s">
        <v>6609</v>
      </c>
      <c r="C1741" s="2" t="s">
        <v>6610</v>
      </c>
      <c r="D1741" s="2"/>
      <c r="E1741" s="2">
        <v>8016</v>
      </c>
      <c r="F1741" s="2" t="s">
        <v>6671</v>
      </c>
      <c r="G1741" s="2" t="s">
        <v>6672</v>
      </c>
      <c r="H1741" s="2"/>
      <c r="J1741">
        <f t="shared" si="190"/>
        <v>7939</v>
      </c>
      <c r="K1741" t="str">
        <f t="shared" si="191"/>
        <v>𬭶</v>
      </c>
      <c r="L1741" t="str">
        <f t="shared" si="189"/>
        <v>𨭆</v>
      </c>
      <c r="M1741" t="str">
        <f t="shared" si="189"/>
        <v/>
      </c>
      <c r="O1741">
        <f t="shared" si="192"/>
        <v>8016</v>
      </c>
      <c r="P1741" t="str">
        <f t="shared" si="193"/>
        <v>鳒</v>
      </c>
      <c r="Q1741" t="str">
        <f t="shared" si="194"/>
        <v>鰜</v>
      </c>
      <c r="R1741" t="str">
        <f t="shared" si="195"/>
        <v/>
      </c>
      <c r="U1741">
        <f>MATCH(A1741,Table9[Index],0)</f>
        <v>3067</v>
      </c>
    </row>
    <row r="1742" spans="1:21" ht="15.75" thickBot="1" x14ac:dyDescent="0.3">
      <c r="A1742" s="2">
        <v>7940</v>
      </c>
      <c r="B1742" s="2" t="s">
        <v>6611</v>
      </c>
      <c r="C1742" s="2" t="s">
        <v>6612</v>
      </c>
      <c r="D1742" s="2"/>
      <c r="E1742" s="2">
        <v>8017</v>
      </c>
      <c r="F1742" s="2" t="s">
        <v>6673</v>
      </c>
      <c r="G1742" s="2" t="s">
        <v>6674</v>
      </c>
      <c r="H1742" s="2"/>
      <c r="J1742">
        <f t="shared" si="190"/>
        <v>7940</v>
      </c>
      <c r="K1742" t="str">
        <f t="shared" si="191"/>
        <v>𫔍</v>
      </c>
      <c r="L1742" t="str">
        <f t="shared" si="189"/>
        <v>鐇</v>
      </c>
      <c r="M1742" t="str">
        <f t="shared" si="189"/>
        <v/>
      </c>
      <c r="O1742">
        <f t="shared" si="192"/>
        <v>8017</v>
      </c>
      <c r="P1742" t="str">
        <f t="shared" si="193"/>
        <v>鹱</v>
      </c>
      <c r="Q1742" t="str">
        <f t="shared" si="194"/>
        <v>鸌</v>
      </c>
      <c r="R1742" t="str">
        <f t="shared" si="195"/>
        <v/>
      </c>
      <c r="U1742">
        <f>MATCH(A1742,Table9[Index],0)</f>
        <v>3068</v>
      </c>
    </row>
    <row r="1743" spans="1:21" ht="15.75" thickBot="1" x14ac:dyDescent="0.3">
      <c r="A1743" s="2">
        <v>7941</v>
      </c>
      <c r="B1743" s="2" t="s">
        <v>6613</v>
      </c>
      <c r="C1743" s="2" t="s">
        <v>6614</v>
      </c>
      <c r="D1743" s="2"/>
      <c r="E1743" s="2">
        <v>8018</v>
      </c>
      <c r="F1743" s="2" t="s">
        <v>6675</v>
      </c>
      <c r="G1743" s="2" t="s">
        <v>6676</v>
      </c>
      <c r="H1743" s="2"/>
      <c r="J1743">
        <f t="shared" si="190"/>
        <v>7941</v>
      </c>
      <c r="K1743" t="str">
        <f t="shared" si="191"/>
        <v>镥</v>
      </c>
      <c r="L1743" t="str">
        <f t="shared" si="189"/>
        <v>鑥</v>
      </c>
      <c r="M1743" t="str">
        <f t="shared" si="189"/>
        <v/>
      </c>
      <c r="O1743">
        <f t="shared" si="192"/>
        <v>8018</v>
      </c>
      <c r="P1743" t="str">
        <f t="shared" si="193"/>
        <v>鹯</v>
      </c>
      <c r="Q1743" t="str">
        <f t="shared" si="194"/>
        <v>鸇</v>
      </c>
      <c r="R1743" t="str">
        <f t="shared" si="195"/>
        <v/>
      </c>
      <c r="U1743">
        <f>MATCH(A1743,Table9[Index],0)</f>
        <v>3069</v>
      </c>
    </row>
    <row r="1744" spans="1:21" ht="15.75" thickBot="1" x14ac:dyDescent="0.3">
      <c r="A1744" s="2">
        <v>7942</v>
      </c>
      <c r="B1744" s="2" t="s">
        <v>6615</v>
      </c>
      <c r="C1744" s="2" t="s">
        <v>6616</v>
      </c>
      <c r="D1744" s="2"/>
      <c r="E1744" s="2">
        <v>8023</v>
      </c>
      <c r="F1744" s="2" t="s">
        <v>6677</v>
      </c>
      <c r="G1744" s="2" t="s">
        <v>6678</v>
      </c>
      <c r="H1744" s="2"/>
      <c r="J1744">
        <f t="shared" si="190"/>
        <v>7942</v>
      </c>
      <c r="K1744" t="str">
        <f t="shared" si="191"/>
        <v>镨</v>
      </c>
      <c r="L1744" t="str">
        <f t="shared" si="189"/>
        <v>鐠</v>
      </c>
      <c r="M1744" t="str">
        <f t="shared" si="189"/>
        <v/>
      </c>
      <c r="O1744">
        <f t="shared" si="192"/>
        <v>8023</v>
      </c>
      <c r="P1744" t="str">
        <f t="shared" si="193"/>
        <v>冁</v>
      </c>
      <c r="Q1744" t="str">
        <f t="shared" si="194"/>
        <v>囅</v>
      </c>
      <c r="R1744" t="str">
        <f t="shared" si="195"/>
        <v/>
      </c>
      <c r="U1744">
        <f>MATCH(A1744,Table9[Index],0)</f>
        <v>3070</v>
      </c>
    </row>
    <row r="1745" spans="1:21" ht="15.75" thickBot="1" x14ac:dyDescent="0.3">
      <c r="A1745" s="2">
        <v>7943</v>
      </c>
      <c r="B1745" s="2" t="s">
        <v>6617</v>
      </c>
      <c r="C1745" s="2" t="s">
        <v>6618</v>
      </c>
      <c r="D1745" s="2"/>
      <c r="E1745" s="2">
        <v>8029</v>
      </c>
      <c r="F1745" s="2" t="s">
        <v>6679</v>
      </c>
      <c r="G1745" s="2" t="s">
        <v>6680</v>
      </c>
      <c r="H1745" s="2"/>
      <c r="J1745">
        <f t="shared" si="190"/>
        <v>7943</v>
      </c>
      <c r="K1745" t="str">
        <f t="shared" si="191"/>
        <v>𬭸</v>
      </c>
      <c r="L1745" t="str">
        <f t="shared" si="189"/>
        <v>鏻</v>
      </c>
      <c r="M1745" t="str">
        <f t="shared" si="189"/>
        <v/>
      </c>
      <c r="O1745">
        <f t="shared" si="192"/>
        <v>8029</v>
      </c>
      <c r="P1745" t="str">
        <f t="shared" si="193"/>
        <v>䴙</v>
      </c>
      <c r="Q1745" t="str">
        <f t="shared" si="194"/>
        <v>鸊</v>
      </c>
      <c r="R1745" t="str">
        <f t="shared" si="195"/>
        <v/>
      </c>
      <c r="U1745">
        <f>MATCH(A1745,Table9[Index],0)</f>
        <v>3071</v>
      </c>
    </row>
    <row r="1746" spans="1:21" ht="15.75" thickBot="1" x14ac:dyDescent="0.3">
      <c r="A1746" s="2">
        <v>7944</v>
      </c>
      <c r="B1746" s="2" t="s">
        <v>6619</v>
      </c>
      <c r="C1746" s="2" t="s">
        <v>6620</v>
      </c>
      <c r="D1746" s="2"/>
      <c r="E1746" s="2">
        <v>8030</v>
      </c>
      <c r="F1746" s="2" t="s">
        <v>6681</v>
      </c>
      <c r="G1746" s="2" t="s">
        <v>6682</v>
      </c>
      <c r="H1746" s="2"/>
      <c r="J1746">
        <f t="shared" si="190"/>
        <v>7944</v>
      </c>
      <c r="K1746" t="str">
        <f t="shared" si="191"/>
        <v>𨱔</v>
      </c>
      <c r="L1746" t="str">
        <f t="shared" si="189"/>
        <v>鐏</v>
      </c>
      <c r="M1746" t="str">
        <f t="shared" si="189"/>
        <v/>
      </c>
      <c r="O1746">
        <f t="shared" si="192"/>
        <v>8030</v>
      </c>
      <c r="P1746" t="str">
        <f t="shared" si="193"/>
        <v>𬙊</v>
      </c>
      <c r="Q1746" t="str">
        <f t="shared" si="194"/>
        <v>纆</v>
      </c>
      <c r="R1746" t="str">
        <f t="shared" si="195"/>
        <v/>
      </c>
      <c r="U1746">
        <f>MATCH(A1746,Table9[Index],0)</f>
        <v>3072</v>
      </c>
    </row>
    <row r="1747" spans="1:21" ht="15.75" thickBot="1" x14ac:dyDescent="0.3">
      <c r="A1747" s="2">
        <v>7945</v>
      </c>
      <c r="B1747" s="2" t="s">
        <v>6621</v>
      </c>
      <c r="C1747" s="2" t="s">
        <v>6622</v>
      </c>
      <c r="D1747" s="2"/>
      <c r="E1747" s="2">
        <v>8038</v>
      </c>
      <c r="F1747" s="2" t="s">
        <v>6683</v>
      </c>
      <c r="G1747" s="2" t="s">
        <v>6684</v>
      </c>
      <c r="H1747" s="2"/>
      <c r="J1747">
        <f t="shared" si="190"/>
        <v>7945</v>
      </c>
      <c r="K1747" t="str">
        <f t="shared" si="191"/>
        <v>𬭼</v>
      </c>
      <c r="L1747" t="str">
        <f t="shared" si="189"/>
        <v>鐩</v>
      </c>
      <c r="M1747" t="str">
        <f t="shared" si="189"/>
        <v/>
      </c>
      <c r="O1747">
        <f t="shared" si="192"/>
        <v>8038</v>
      </c>
      <c r="P1747" t="str">
        <f t="shared" si="193"/>
        <v>鳘</v>
      </c>
      <c r="Q1747" t="str">
        <f t="shared" si="194"/>
        <v>鰵</v>
      </c>
      <c r="R1747" t="str">
        <f t="shared" si="195"/>
        <v/>
      </c>
      <c r="U1747">
        <f>MATCH(A1747,Table9[Index],0)</f>
        <v>3073</v>
      </c>
    </row>
    <row r="1748" spans="1:21" ht="15.75" thickBot="1" x14ac:dyDescent="0.3">
      <c r="A1748" s="2">
        <v>7946</v>
      </c>
      <c r="B1748" s="2" t="s">
        <v>6623</v>
      </c>
      <c r="C1748" s="2" t="s">
        <v>6624</v>
      </c>
      <c r="D1748" s="2"/>
      <c r="E1748" s="2">
        <v>8042</v>
      </c>
      <c r="F1748" s="2" t="s">
        <v>6685</v>
      </c>
      <c r="G1748" s="2" t="s">
        <v>6686</v>
      </c>
      <c r="H1748" s="2"/>
      <c r="J1748">
        <f t="shared" si="190"/>
        <v>7946</v>
      </c>
      <c r="K1748" t="str">
        <f t="shared" si="191"/>
        <v>𫔎</v>
      </c>
      <c r="L1748" t="str">
        <f t="shared" si="189"/>
        <v>鐍</v>
      </c>
      <c r="M1748" t="str">
        <f t="shared" si="189"/>
        <v/>
      </c>
      <c r="O1748">
        <f t="shared" si="192"/>
        <v>8042</v>
      </c>
      <c r="P1748" t="str">
        <f t="shared" si="193"/>
        <v>𬶭</v>
      </c>
      <c r="Q1748" t="str">
        <f t="shared" si="194"/>
        <v>鰶</v>
      </c>
      <c r="R1748" t="str">
        <f t="shared" si="195"/>
        <v/>
      </c>
      <c r="U1748">
        <f>MATCH(A1748,Table9[Index],0)</f>
        <v>3074</v>
      </c>
    </row>
    <row r="1749" spans="1:21" ht="15.75" thickBot="1" x14ac:dyDescent="0.3">
      <c r="A1749" s="2">
        <v>7958</v>
      </c>
      <c r="B1749" s="2" t="s">
        <v>6625</v>
      </c>
      <c r="C1749" s="2" t="s">
        <v>6626</v>
      </c>
      <c r="D1749" s="2"/>
      <c r="E1749" s="2">
        <v>8043</v>
      </c>
      <c r="F1749" s="2" t="s">
        <v>6687</v>
      </c>
      <c r="G1749" s="2" t="s">
        <v>6688</v>
      </c>
      <c r="H1749" s="2"/>
      <c r="J1749">
        <f t="shared" si="190"/>
        <v>7958</v>
      </c>
      <c r="K1749" t="str">
        <f t="shared" si="191"/>
        <v>𬸪</v>
      </c>
      <c r="L1749" t="str">
        <f t="shared" si="189"/>
        <v>鷭</v>
      </c>
      <c r="M1749" t="str">
        <f t="shared" si="189"/>
        <v/>
      </c>
      <c r="O1749">
        <f t="shared" si="192"/>
        <v>8043</v>
      </c>
      <c r="P1749" t="str">
        <f t="shared" si="193"/>
        <v>𩾌</v>
      </c>
      <c r="Q1749" t="str">
        <f t="shared" si="194"/>
        <v>鱇</v>
      </c>
      <c r="R1749" t="str">
        <f t="shared" si="195"/>
        <v/>
      </c>
      <c r="U1749">
        <f>MATCH(A1749,Table9[Index],0)</f>
        <v>3075</v>
      </c>
    </row>
    <row r="1750" spans="1:21" ht="15.75" thickBot="1" x14ac:dyDescent="0.3">
      <c r="A1750" s="2">
        <v>7960</v>
      </c>
      <c r="B1750" s="2" t="s">
        <v>6627</v>
      </c>
      <c r="C1750" s="2" t="s">
        <v>6628</v>
      </c>
      <c r="D1750" s="2"/>
      <c r="E1750" s="2">
        <v>8044</v>
      </c>
      <c r="F1750" s="2" t="s">
        <v>6689</v>
      </c>
      <c r="G1750" s="2" t="s">
        <v>6690</v>
      </c>
      <c r="H1750" s="2"/>
      <c r="J1750">
        <f t="shared" si="190"/>
        <v>7960</v>
      </c>
      <c r="K1750" t="str">
        <f t="shared" si="191"/>
        <v>䲠</v>
      </c>
      <c r="L1750" t="str">
        <f t="shared" si="189"/>
        <v>鰆</v>
      </c>
      <c r="M1750" t="str">
        <f t="shared" si="189"/>
        <v/>
      </c>
      <c r="O1750">
        <f t="shared" si="192"/>
        <v>8044</v>
      </c>
      <c r="P1750" t="str">
        <f t="shared" si="193"/>
        <v>鳚</v>
      </c>
      <c r="Q1750" t="str">
        <f t="shared" si="194"/>
        <v>䲁</v>
      </c>
      <c r="R1750" t="str">
        <f t="shared" si="195"/>
        <v/>
      </c>
      <c r="U1750">
        <f>MATCH(A1750,Table9[Index],0)</f>
        <v>3076</v>
      </c>
    </row>
    <row r="1751" spans="1:21" ht="15.75" thickBot="1" x14ac:dyDescent="0.3">
      <c r="A1751" s="2">
        <v>7961</v>
      </c>
      <c r="B1751" s="2" t="s">
        <v>6629</v>
      </c>
      <c r="C1751" s="2" t="s">
        <v>6630</v>
      </c>
      <c r="D1751" s="2"/>
      <c r="E1751" s="2">
        <v>8045</v>
      </c>
      <c r="F1751" s="2" t="s">
        <v>6691</v>
      </c>
      <c r="G1751" s="2" t="s">
        <v>6692</v>
      </c>
      <c r="H1751" s="2"/>
      <c r="J1751">
        <f t="shared" si="190"/>
        <v>7961</v>
      </c>
      <c r="K1751" t="str">
        <f t="shared" si="191"/>
        <v>𬶟</v>
      </c>
      <c r="L1751" t="str">
        <f t="shared" si="189"/>
        <v>鯻</v>
      </c>
      <c r="M1751" t="str">
        <f t="shared" si="189"/>
        <v/>
      </c>
      <c r="O1751">
        <f t="shared" si="192"/>
        <v>8045</v>
      </c>
      <c r="P1751" t="str">
        <f t="shared" si="193"/>
        <v>鳛</v>
      </c>
      <c r="Q1751" t="str">
        <f t="shared" si="194"/>
        <v>鰼</v>
      </c>
      <c r="R1751" t="str">
        <f t="shared" si="195"/>
        <v/>
      </c>
      <c r="U1751">
        <f>MATCH(A1751,Table9[Index],0)</f>
        <v>3077</v>
      </c>
    </row>
    <row r="1752" spans="1:21" ht="15.75" thickBot="1" x14ac:dyDescent="0.3">
      <c r="A1752" s="2">
        <v>7962</v>
      </c>
      <c r="B1752" s="2" t="s">
        <v>6631</v>
      </c>
      <c r="C1752" s="2" t="s">
        <v>6632</v>
      </c>
      <c r="D1752" s="2"/>
      <c r="E1752" s="2">
        <v>8049</v>
      </c>
      <c r="F1752" s="2" t="s">
        <v>6693</v>
      </c>
      <c r="G1752" s="2" t="s">
        <v>6694</v>
      </c>
      <c r="H1752" s="2"/>
      <c r="J1752">
        <f t="shared" si="190"/>
        <v>7962</v>
      </c>
      <c r="K1752" t="str">
        <f t="shared" si="191"/>
        <v>鲾</v>
      </c>
      <c r="L1752" t="str">
        <f t="shared" si="189"/>
        <v>鰏</v>
      </c>
      <c r="M1752" t="str">
        <f t="shared" si="189"/>
        <v/>
      </c>
      <c r="O1752">
        <f t="shared" si="192"/>
        <v>8049</v>
      </c>
      <c r="P1752" t="str">
        <f t="shared" si="193"/>
        <v>彟</v>
      </c>
      <c r="Q1752" t="str">
        <f t="shared" si="194"/>
        <v>彠</v>
      </c>
      <c r="R1752" t="str">
        <f t="shared" si="195"/>
        <v/>
      </c>
      <c r="U1752">
        <f>MATCH(A1752,Table9[Index],0)</f>
        <v>3078</v>
      </c>
    </row>
    <row r="1753" spans="1:21" ht="15.75" thickBot="1" x14ac:dyDescent="0.3">
      <c r="A1753" s="2">
        <v>7963</v>
      </c>
      <c r="B1753" s="2" t="s">
        <v>6633</v>
      </c>
      <c r="C1753" s="2" t="s">
        <v>6634</v>
      </c>
      <c r="D1753" s="2"/>
      <c r="E1753" s="2">
        <v>8055</v>
      </c>
      <c r="F1753" s="2" t="s">
        <v>6695</v>
      </c>
      <c r="G1753" s="2" t="s">
        <v>6696</v>
      </c>
      <c r="H1753" s="2"/>
      <c r="J1753">
        <f t="shared" si="190"/>
        <v>7963</v>
      </c>
      <c r="K1753" t="str">
        <f t="shared" si="191"/>
        <v>𬶠</v>
      </c>
      <c r="L1753" t="str">
        <f t="shared" si="189"/>
        <v>鰊</v>
      </c>
      <c r="M1753" t="str">
        <f t="shared" si="189"/>
        <v/>
      </c>
      <c r="O1753">
        <f t="shared" si="192"/>
        <v>8055</v>
      </c>
      <c r="P1753" t="str">
        <f t="shared" si="193"/>
        <v>颥</v>
      </c>
      <c r="Q1753" t="str">
        <f t="shared" si="194"/>
        <v>顬</v>
      </c>
      <c r="R1753" t="str">
        <f t="shared" si="195"/>
        <v/>
      </c>
      <c r="U1753">
        <f>MATCH(A1753,Table9[Index],0)</f>
        <v>3079</v>
      </c>
    </row>
    <row r="1754" spans="1:21" ht="15.75" thickBot="1" x14ac:dyDescent="0.3">
      <c r="A1754" s="2">
        <v>7964</v>
      </c>
      <c r="B1754" s="2" t="s">
        <v>6635</v>
      </c>
      <c r="C1754" s="2" t="s">
        <v>6636</v>
      </c>
      <c r="D1754" s="2"/>
      <c r="E1754" s="2">
        <v>8062</v>
      </c>
      <c r="F1754" s="2" t="s">
        <v>6697</v>
      </c>
      <c r="G1754" s="2" t="s">
        <v>6698</v>
      </c>
      <c r="H1754" s="2"/>
      <c r="J1754">
        <f t="shared" si="190"/>
        <v>7964</v>
      </c>
      <c r="K1754" t="str">
        <f t="shared" si="191"/>
        <v>鲿</v>
      </c>
      <c r="L1754" t="str">
        <f t="shared" si="189"/>
        <v>鱨</v>
      </c>
      <c r="M1754" t="str">
        <f t="shared" si="189"/>
        <v/>
      </c>
      <c r="O1754">
        <f t="shared" si="192"/>
        <v>8062</v>
      </c>
      <c r="P1754" t="str">
        <f t="shared" si="193"/>
        <v>𬶮</v>
      </c>
      <c r="Q1754" t="str">
        <f t="shared" si="194"/>
        <v>鱚</v>
      </c>
      <c r="R1754" t="str">
        <f t="shared" si="195"/>
        <v/>
      </c>
      <c r="U1754">
        <f>MATCH(A1754,Table9[Index],0)</f>
        <v>3080</v>
      </c>
    </row>
    <row r="1755" spans="1:21" ht="15.75" thickBot="1" x14ac:dyDescent="0.3">
      <c r="A1755" s="2">
        <v>7965</v>
      </c>
      <c r="B1755" s="2" t="s">
        <v>6637</v>
      </c>
      <c r="C1755" s="2" t="s">
        <v>6638</v>
      </c>
      <c r="D1755" s="2"/>
      <c r="E1755" s="2">
        <v>8072</v>
      </c>
      <c r="F1755" s="2" t="s">
        <v>6699</v>
      </c>
      <c r="G1755" s="2" t="s">
        <v>6700</v>
      </c>
      <c r="H1755" s="2"/>
      <c r="J1755">
        <f t="shared" si="190"/>
        <v>7965</v>
      </c>
      <c r="K1755" t="str">
        <f t="shared" si="191"/>
        <v>鳁</v>
      </c>
      <c r="L1755" t="str">
        <f t="shared" si="189"/>
        <v>鰛</v>
      </c>
      <c r="M1755" t="str">
        <f t="shared" si="189"/>
        <v/>
      </c>
      <c r="O1755">
        <f t="shared" si="192"/>
        <v>8072</v>
      </c>
      <c r="P1755" t="str">
        <f t="shared" si="193"/>
        <v>骦</v>
      </c>
      <c r="Q1755" t="str">
        <f t="shared" si="194"/>
        <v>驦</v>
      </c>
      <c r="R1755" t="str">
        <f t="shared" si="195"/>
        <v/>
      </c>
      <c r="U1755">
        <f>MATCH(A1755,Table9[Index],0)</f>
        <v>3081</v>
      </c>
    </row>
    <row r="1756" spans="1:21" ht="15.75" thickBot="1" x14ac:dyDescent="0.3">
      <c r="A1756" s="2">
        <v>7966</v>
      </c>
      <c r="B1756" s="2" t="s">
        <v>6639</v>
      </c>
      <c r="C1756" s="2" t="s">
        <v>6640</v>
      </c>
      <c r="D1756" s="2"/>
      <c r="E1756" s="2">
        <v>8073</v>
      </c>
      <c r="F1756" s="2" t="s">
        <v>6701</v>
      </c>
      <c r="G1756" s="2" t="s">
        <v>6702</v>
      </c>
      <c r="H1756" s="2"/>
      <c r="J1756">
        <f t="shared" si="190"/>
        <v>7966</v>
      </c>
      <c r="K1756" t="str">
        <f t="shared" si="191"/>
        <v>鳂</v>
      </c>
      <c r="L1756" t="str">
        <f t="shared" si="189"/>
        <v>鰃</v>
      </c>
      <c r="M1756" t="str">
        <f t="shared" si="189"/>
        <v/>
      </c>
      <c r="O1756">
        <f t="shared" si="192"/>
        <v>8073</v>
      </c>
      <c r="P1756" t="str">
        <f t="shared" si="193"/>
        <v>𬙋</v>
      </c>
      <c r="Q1756" t="str">
        <f t="shared" si="194"/>
        <v>纕</v>
      </c>
      <c r="R1756" t="str">
        <f t="shared" si="195"/>
        <v/>
      </c>
      <c r="U1756">
        <f>MATCH(A1756,Table9[Index],0)</f>
        <v>3082</v>
      </c>
    </row>
    <row r="1757" spans="1:21" ht="15.75" thickBot="1" x14ac:dyDescent="0.3">
      <c r="A1757" s="2">
        <v>7967</v>
      </c>
      <c r="B1757" s="2" t="s">
        <v>6641</v>
      </c>
      <c r="C1757" s="2" t="s">
        <v>6642</v>
      </c>
      <c r="D1757" s="2"/>
      <c r="E1757" s="2">
        <v>8079</v>
      </c>
      <c r="F1757" s="2" t="s">
        <v>6703</v>
      </c>
      <c r="G1757" s="2" t="s">
        <v>6704</v>
      </c>
      <c r="H1757" s="2"/>
      <c r="J1757">
        <f t="shared" si="190"/>
        <v>7967</v>
      </c>
      <c r="K1757" t="str">
        <f t="shared" si="191"/>
        <v>鳈</v>
      </c>
      <c r="L1757" t="str">
        <f t="shared" si="189"/>
        <v>鰁</v>
      </c>
      <c r="M1757" t="str">
        <f t="shared" si="189"/>
        <v/>
      </c>
      <c r="O1757">
        <f t="shared" si="192"/>
        <v>8079</v>
      </c>
      <c r="P1757" t="str">
        <f t="shared" si="193"/>
        <v>𬺓</v>
      </c>
      <c r="Q1757" t="str">
        <f t="shared" si="194"/>
        <v>齼</v>
      </c>
      <c r="R1757" t="str">
        <f t="shared" si="195"/>
        <v/>
      </c>
      <c r="U1757">
        <f>MATCH(A1757,Table9[Index],0)</f>
        <v>3083</v>
      </c>
    </row>
    <row r="1758" spans="1:21" ht="15.75" thickBot="1" x14ac:dyDescent="0.3">
      <c r="A1758" s="2">
        <v>7968</v>
      </c>
      <c r="B1758" s="2" t="s">
        <v>6643</v>
      </c>
      <c r="C1758" s="2" t="s">
        <v>6644</v>
      </c>
      <c r="D1758" s="2"/>
      <c r="E1758" s="2">
        <v>8082</v>
      </c>
      <c r="F1758" s="2" t="s">
        <v>6705</v>
      </c>
      <c r="G1758" s="2" t="s">
        <v>6706</v>
      </c>
      <c r="H1758" s="2"/>
      <c r="J1758">
        <f t="shared" si="190"/>
        <v>7968</v>
      </c>
      <c r="K1758" t="str">
        <f t="shared" si="191"/>
        <v>鳉</v>
      </c>
      <c r="L1758" t="str">
        <f t="shared" si="189"/>
        <v>鱂</v>
      </c>
      <c r="M1758" t="str">
        <f t="shared" si="189"/>
        <v/>
      </c>
      <c r="O1758">
        <f t="shared" si="192"/>
        <v>8082</v>
      </c>
      <c r="P1758" t="str">
        <f t="shared" si="193"/>
        <v>鳠</v>
      </c>
      <c r="Q1758" t="str">
        <f t="shared" si="194"/>
        <v>鱯</v>
      </c>
      <c r="R1758" t="str">
        <f t="shared" si="195"/>
        <v/>
      </c>
      <c r="U1758">
        <f>MATCH(A1758,Table9[Index],0)</f>
        <v>3084</v>
      </c>
    </row>
    <row r="1759" spans="1:21" ht="15.75" thickBot="1" x14ac:dyDescent="0.3">
      <c r="A1759" s="2">
        <v>7972</v>
      </c>
      <c r="B1759" s="2" t="s">
        <v>6645</v>
      </c>
      <c r="C1759" s="2" t="s">
        <v>6646</v>
      </c>
      <c r="D1759" s="2"/>
      <c r="E1759" s="2">
        <v>8083</v>
      </c>
      <c r="F1759" s="2" t="s">
        <v>6707</v>
      </c>
      <c r="G1759" s="2" t="s">
        <v>6708</v>
      </c>
      <c r="H1759" s="2"/>
      <c r="J1759">
        <f t="shared" si="190"/>
        <v>7972</v>
      </c>
      <c r="K1759" t="str">
        <f t="shared" si="191"/>
        <v>襕</v>
      </c>
      <c r="L1759" t="str">
        <f t="shared" si="189"/>
        <v>襴</v>
      </c>
      <c r="M1759" t="str">
        <f t="shared" si="189"/>
        <v/>
      </c>
      <c r="O1759">
        <f t="shared" si="192"/>
        <v>8083</v>
      </c>
      <c r="P1759" t="str">
        <f t="shared" si="193"/>
        <v>鳡</v>
      </c>
      <c r="Q1759" t="str">
        <f t="shared" si="194"/>
        <v>鱤</v>
      </c>
      <c r="R1759" t="str">
        <f t="shared" si="195"/>
        <v/>
      </c>
      <c r="U1759">
        <f>MATCH(A1759,Table9[Index],0)</f>
        <v>3085</v>
      </c>
    </row>
    <row r="1760" spans="1:21" ht="15.75" thickBot="1" x14ac:dyDescent="0.3">
      <c r="A1760" s="2">
        <v>7974</v>
      </c>
      <c r="B1760" s="2" t="s">
        <v>6647</v>
      </c>
      <c r="C1760" s="2" t="s">
        <v>6648</v>
      </c>
      <c r="D1760" s="2"/>
      <c r="E1760" s="2">
        <v>8084</v>
      </c>
      <c r="F1760" s="2" t="s">
        <v>6709</v>
      </c>
      <c r="G1760" s="2" t="s">
        <v>6710</v>
      </c>
      <c r="H1760" s="2"/>
      <c r="J1760">
        <f t="shared" si="190"/>
        <v>7974</v>
      </c>
      <c r="K1760" t="str">
        <f t="shared" si="191"/>
        <v>𬶨</v>
      </c>
      <c r="L1760" t="str">
        <f t="shared" si="189"/>
        <v>鱀</v>
      </c>
      <c r="M1760" t="str">
        <f t="shared" si="189"/>
        <v/>
      </c>
      <c r="O1760">
        <f t="shared" si="192"/>
        <v>8084</v>
      </c>
      <c r="P1760" t="str">
        <f t="shared" si="193"/>
        <v>鳣</v>
      </c>
      <c r="Q1760" t="str">
        <f t="shared" si="194"/>
        <v>鱣</v>
      </c>
      <c r="R1760" t="str">
        <f t="shared" si="195"/>
        <v/>
      </c>
      <c r="U1760">
        <f>MATCH(A1760,Table9[Index],0)</f>
        <v>3086</v>
      </c>
    </row>
    <row r="1761" spans="1:21" ht="15.75" thickBot="1" x14ac:dyDescent="0.3">
      <c r="A1761" s="2">
        <v>7979</v>
      </c>
      <c r="B1761" s="2" t="s">
        <v>6649</v>
      </c>
      <c r="C1761" s="2" t="s">
        <v>6650</v>
      </c>
      <c r="D1761" s="2"/>
      <c r="E1761" s="2">
        <v>8092</v>
      </c>
      <c r="F1761" s="2" t="s">
        <v>6711</v>
      </c>
      <c r="G1761" s="2" t="s">
        <v>6712</v>
      </c>
      <c r="H1761" s="2"/>
      <c r="J1761">
        <f t="shared" si="190"/>
        <v>7979</v>
      </c>
      <c r="K1761" t="str">
        <f t="shared" si="191"/>
        <v>𦈡</v>
      </c>
      <c r="L1761" t="str">
        <f t="shared" si="189"/>
        <v>繻</v>
      </c>
      <c r="M1761" t="str">
        <f t="shared" si="189"/>
        <v/>
      </c>
      <c r="O1761">
        <f t="shared" si="192"/>
        <v>8092</v>
      </c>
      <c r="P1761" t="str">
        <f t="shared" si="193"/>
        <v>鹴</v>
      </c>
      <c r="Q1761" t="str">
        <f t="shared" si="194"/>
        <v>鸘</v>
      </c>
      <c r="R1761" t="str">
        <f t="shared" si="195"/>
        <v/>
      </c>
      <c r="U1761">
        <f>MATCH(A1761,Table9[Index],0)</f>
        <v>3087</v>
      </c>
    </row>
    <row r="1762" spans="1:21" x14ac:dyDescent="0.25">
      <c r="A1762" s="19"/>
      <c r="B1762" s="19"/>
      <c r="C1762" s="19"/>
      <c r="D1762" s="19"/>
      <c r="E1762" s="19"/>
      <c r="F1762" s="19"/>
      <c r="G1762" s="19"/>
      <c r="H1762" s="19"/>
      <c r="J1762" t="str">
        <f t="shared" si="190"/>
        <v/>
      </c>
      <c r="K1762" t="str">
        <f t="shared" si="191"/>
        <v/>
      </c>
      <c r="L1762" t="str">
        <f t="shared" si="189"/>
        <v/>
      </c>
      <c r="M1762" t="str">
        <f t="shared" si="189"/>
        <v/>
      </c>
      <c r="O1762" t="str">
        <f t="shared" si="192"/>
        <v/>
      </c>
      <c r="P1762" t="str">
        <f t="shared" si="193"/>
        <v/>
      </c>
      <c r="Q1762" t="str">
        <f t="shared" si="194"/>
        <v/>
      </c>
      <c r="R1762" t="str">
        <f t="shared" si="195"/>
        <v/>
      </c>
      <c r="U1762" t="e">
        <f>MATCH(A1762,Table9[Index],0)</f>
        <v>#N/A</v>
      </c>
    </row>
    <row r="1763" spans="1:21" ht="15.75" thickBot="1" x14ac:dyDescent="0.3">
      <c r="A1763" s="14"/>
      <c r="J1763" t="str">
        <f t="shared" si="190"/>
        <v/>
      </c>
      <c r="K1763" t="str">
        <f t="shared" si="191"/>
        <v/>
      </c>
      <c r="L1763" t="str">
        <f t="shared" si="189"/>
        <v/>
      </c>
      <c r="M1763" t="str">
        <f t="shared" si="189"/>
        <v/>
      </c>
      <c r="O1763" t="str">
        <f t="shared" si="192"/>
        <v/>
      </c>
      <c r="P1763" t="str">
        <f t="shared" si="193"/>
        <v/>
      </c>
      <c r="Q1763" t="str">
        <f t="shared" si="194"/>
        <v/>
      </c>
      <c r="R1763" t="str">
        <f t="shared" si="195"/>
        <v/>
      </c>
      <c r="U1763" t="e">
        <f>MATCH(A1763,Table9[Index],0)</f>
        <v>#N/A</v>
      </c>
    </row>
    <row r="1764" spans="1:21" ht="15.75" thickBot="1" x14ac:dyDescent="0.3">
      <c r="A1764" s="20" t="s">
        <v>0</v>
      </c>
      <c r="B1764" s="21"/>
      <c r="C1764" s="1" t="s">
        <v>1</v>
      </c>
      <c r="D1764" s="1" t="s">
        <v>2</v>
      </c>
      <c r="E1764" s="20" t="s">
        <v>0</v>
      </c>
      <c r="F1764" s="21"/>
      <c r="G1764" s="1" t="s">
        <v>1</v>
      </c>
      <c r="H1764" s="1" t="s">
        <v>2</v>
      </c>
      <c r="J1764" t="str">
        <f t="shared" si="190"/>
        <v>规范字</v>
      </c>
      <c r="K1764" t="str">
        <f t="shared" si="191"/>
        <v/>
      </c>
      <c r="L1764" t="str">
        <f t="shared" si="189"/>
        <v>体</v>
      </c>
      <c r="M1764" t="str">
        <f t="shared" si="189"/>
        <v>体</v>
      </c>
      <c r="O1764" t="str">
        <f t="shared" si="192"/>
        <v>规范字</v>
      </c>
      <c r="P1764" t="str">
        <f t="shared" si="193"/>
        <v/>
      </c>
      <c r="Q1764" t="str">
        <f t="shared" si="194"/>
        <v>体</v>
      </c>
      <c r="R1764" t="str">
        <f t="shared" si="195"/>
        <v>体</v>
      </c>
      <c r="U1764" t="e">
        <f>MATCH(A1764,Table9[Index],0)</f>
        <v>#N/A</v>
      </c>
    </row>
    <row r="1765" spans="1:21" ht="15.75" thickBot="1" x14ac:dyDescent="0.3">
      <c r="A1765" s="2">
        <v>8096</v>
      </c>
      <c r="B1765" s="2" t="s">
        <v>6713</v>
      </c>
      <c r="C1765" s="2" t="s">
        <v>6714</v>
      </c>
      <c r="D1765" s="2"/>
      <c r="E1765" s="2">
        <v>8100</v>
      </c>
      <c r="F1765" s="2" t="s">
        <v>6715</v>
      </c>
      <c r="G1765" s="2" t="s">
        <v>6716</v>
      </c>
      <c r="H1765" s="2"/>
      <c r="J1765">
        <f t="shared" si="190"/>
        <v>8096</v>
      </c>
      <c r="K1765" t="str">
        <f t="shared" si="191"/>
        <v>鳤</v>
      </c>
      <c r="L1765" t="str">
        <f t="shared" si="189"/>
        <v>䲘</v>
      </c>
      <c r="M1765" t="str">
        <f t="shared" si="189"/>
        <v/>
      </c>
      <c r="O1765">
        <f t="shared" si="192"/>
        <v>8100</v>
      </c>
      <c r="P1765" t="str">
        <f t="shared" si="193"/>
        <v>𫚭</v>
      </c>
      <c r="Q1765" t="str">
        <f t="shared" si="194"/>
        <v>鱲</v>
      </c>
      <c r="R1765" t="str">
        <f t="shared" si="195"/>
        <v/>
      </c>
      <c r="U1765">
        <f>MATCH(A1765,Table9[Index],0)</f>
        <v>3119</v>
      </c>
    </row>
    <row r="1766" spans="1:21" x14ac:dyDescent="0.25">
      <c r="A1766" s="19">
        <f>COUNT(A1:A1765)</f>
        <v>1557</v>
      </c>
      <c r="B1766" s="19"/>
      <c r="C1766" s="19"/>
      <c r="D1766" s="19"/>
      <c r="E1766" s="19">
        <f>COUNT(E1:E1765)</f>
        <v>1563</v>
      </c>
      <c r="F1766" s="19"/>
      <c r="G1766" s="19"/>
      <c r="H1766" s="19"/>
      <c r="I1766">
        <f>SUM(E1766,A1766)</f>
        <v>3120</v>
      </c>
    </row>
    <row r="1767" spans="1:21" x14ac:dyDescent="0.25">
      <c r="A1767" s="18" t="s">
        <v>6717</v>
      </c>
    </row>
    <row r="1768" spans="1:21" x14ac:dyDescent="0.25">
      <c r="A1768" s="18" t="s">
        <v>6718</v>
      </c>
    </row>
    <row r="1769" spans="1:21" ht="30" x14ac:dyDescent="0.25">
      <c r="A1769" s="18" t="s">
        <v>6719</v>
      </c>
    </row>
    <row r="1770" spans="1:21" x14ac:dyDescent="0.25">
      <c r="A1770" s="18" t="s">
        <v>6720</v>
      </c>
    </row>
    <row r="1771" spans="1:21" ht="45" x14ac:dyDescent="0.25">
      <c r="A1771" s="18" t="s">
        <v>6721</v>
      </c>
    </row>
    <row r="1772" spans="1:21" ht="30" x14ac:dyDescent="0.25">
      <c r="A1772" s="18" t="s">
        <v>6722</v>
      </c>
    </row>
    <row r="1773" spans="1:21" ht="30" x14ac:dyDescent="0.25">
      <c r="A1773" s="18" t="s">
        <v>6723</v>
      </c>
    </row>
    <row r="1774" spans="1:21" x14ac:dyDescent="0.25">
      <c r="A1774" s="18" t="s">
        <v>6724</v>
      </c>
    </row>
    <row r="1775" spans="1:21" x14ac:dyDescent="0.25">
      <c r="A1775" s="18" t="s">
        <v>6725</v>
      </c>
    </row>
    <row r="1776" spans="1:21" ht="30" x14ac:dyDescent="0.25">
      <c r="A1776" s="18" t="s">
        <v>6726</v>
      </c>
    </row>
    <row r="1777" spans="1:1" x14ac:dyDescent="0.25">
      <c r="A1777" s="18" t="s">
        <v>6727</v>
      </c>
    </row>
    <row r="1778" spans="1:1" x14ac:dyDescent="0.25">
      <c r="A1778" s="18" t="s">
        <v>6728</v>
      </c>
    </row>
    <row r="1779" spans="1:1" ht="30" x14ac:dyDescent="0.25">
      <c r="A1779" s="18" t="s">
        <v>6729</v>
      </c>
    </row>
    <row r="1780" spans="1:1" x14ac:dyDescent="0.25">
      <c r="A1780" s="18" t="s">
        <v>6730</v>
      </c>
    </row>
    <row r="1781" spans="1:1" ht="30" x14ac:dyDescent="0.25">
      <c r="A1781" s="18" t="s">
        <v>6731</v>
      </c>
    </row>
    <row r="1782" spans="1:1" x14ac:dyDescent="0.25">
      <c r="A1782" s="18" t="s">
        <v>6732</v>
      </c>
    </row>
    <row r="1783" spans="1:1" x14ac:dyDescent="0.25">
      <c r="A1783" s="18" t="s">
        <v>6733</v>
      </c>
    </row>
    <row r="1784" spans="1:1" ht="30" x14ac:dyDescent="0.25">
      <c r="A1784" s="18" t="s">
        <v>6734</v>
      </c>
    </row>
    <row r="1785" spans="1:1" x14ac:dyDescent="0.25">
      <c r="A1785" s="18" t="s">
        <v>6735</v>
      </c>
    </row>
    <row r="1786" spans="1:1" x14ac:dyDescent="0.25">
      <c r="A1786" s="18" t="s">
        <v>6736</v>
      </c>
    </row>
    <row r="1787" spans="1:1" ht="30" x14ac:dyDescent="0.25">
      <c r="A1787" s="18" t="s">
        <v>6737</v>
      </c>
    </row>
    <row r="1788" spans="1:1" x14ac:dyDescent="0.25">
      <c r="A1788" s="18" t="s">
        <v>6738</v>
      </c>
    </row>
    <row r="1789" spans="1:1" ht="30" x14ac:dyDescent="0.25">
      <c r="A1789" s="18" t="s">
        <v>6739</v>
      </c>
    </row>
    <row r="1790" spans="1:1" x14ac:dyDescent="0.25">
      <c r="A1790" s="18" t="s">
        <v>6740</v>
      </c>
    </row>
    <row r="1791" spans="1:1" x14ac:dyDescent="0.25">
      <c r="A1791" s="18" t="s">
        <v>6741</v>
      </c>
    </row>
    <row r="1792" spans="1:1" ht="30" x14ac:dyDescent="0.25">
      <c r="A1792" s="18" t="s">
        <v>6742</v>
      </c>
    </row>
    <row r="1793" spans="1:1" ht="30" x14ac:dyDescent="0.25">
      <c r="A1793" s="18" t="s">
        <v>6743</v>
      </c>
    </row>
    <row r="1794" spans="1:1" ht="30" x14ac:dyDescent="0.25">
      <c r="A1794" s="18" t="s">
        <v>6744</v>
      </c>
    </row>
    <row r="1795" spans="1:1" ht="45" x14ac:dyDescent="0.25">
      <c r="A1795" s="18" t="s">
        <v>6745</v>
      </c>
    </row>
    <row r="1796" spans="1:1" ht="30" x14ac:dyDescent="0.25">
      <c r="A1796" s="18" t="s">
        <v>6746</v>
      </c>
    </row>
    <row r="1797" spans="1:1" x14ac:dyDescent="0.25">
      <c r="A1797" s="18" t="s">
        <v>6747</v>
      </c>
    </row>
    <row r="1798" spans="1:1" ht="30" x14ac:dyDescent="0.25">
      <c r="A1798" s="18" t="s">
        <v>6748</v>
      </c>
    </row>
    <row r="1799" spans="1:1" ht="30" x14ac:dyDescent="0.25">
      <c r="A1799" s="18" t="s">
        <v>6749</v>
      </c>
    </row>
    <row r="1800" spans="1:1" x14ac:dyDescent="0.25">
      <c r="A1800" s="18" t="s">
        <v>6750</v>
      </c>
    </row>
    <row r="1801" spans="1:1" ht="30" x14ac:dyDescent="0.25">
      <c r="A1801" s="18" t="s">
        <v>6751</v>
      </c>
    </row>
    <row r="1802" spans="1:1" x14ac:dyDescent="0.25">
      <c r="A1802" s="18" t="s">
        <v>6752</v>
      </c>
    </row>
    <row r="1803" spans="1:1" x14ac:dyDescent="0.25">
      <c r="A1803" s="18" t="s">
        <v>6753</v>
      </c>
    </row>
    <row r="1804" spans="1:1" ht="30" x14ac:dyDescent="0.25">
      <c r="A1804" s="18" t="s">
        <v>6754</v>
      </c>
    </row>
    <row r="1805" spans="1:1" ht="30" x14ac:dyDescent="0.25">
      <c r="A1805" s="18" t="s">
        <v>6755</v>
      </c>
    </row>
    <row r="1806" spans="1:1" ht="30" x14ac:dyDescent="0.25">
      <c r="A1806" s="18" t="s">
        <v>6756</v>
      </c>
    </row>
    <row r="1807" spans="1:1" ht="30" x14ac:dyDescent="0.25">
      <c r="A1807" s="18" t="s">
        <v>6757</v>
      </c>
    </row>
    <row r="1808" spans="1:1" ht="30" x14ac:dyDescent="0.25">
      <c r="A1808" s="18" t="s">
        <v>6758</v>
      </c>
    </row>
    <row r="1809" spans="1:1" x14ac:dyDescent="0.25">
      <c r="A1809" s="18" t="s">
        <v>6759</v>
      </c>
    </row>
    <row r="1810" spans="1:1" ht="30" x14ac:dyDescent="0.25">
      <c r="A1810" s="18" t="s">
        <v>6760</v>
      </c>
    </row>
    <row r="1811" spans="1:1" x14ac:dyDescent="0.25">
      <c r="A1811" s="18" t="s">
        <v>6761</v>
      </c>
    </row>
    <row r="1812" spans="1:1" ht="30" x14ac:dyDescent="0.25">
      <c r="A1812" s="18" t="s">
        <v>6762</v>
      </c>
    </row>
    <row r="1813" spans="1:1" x14ac:dyDescent="0.25">
      <c r="A1813" s="18" t="s">
        <v>6763</v>
      </c>
    </row>
    <row r="1814" spans="1:1" x14ac:dyDescent="0.25">
      <c r="A1814" s="18" t="s">
        <v>6764</v>
      </c>
    </row>
    <row r="1815" spans="1:1" x14ac:dyDescent="0.25">
      <c r="A1815" s="18" t="s">
        <v>6765</v>
      </c>
    </row>
    <row r="1816" spans="1:1" ht="30" x14ac:dyDescent="0.25">
      <c r="A1816" s="18" t="s">
        <v>6766</v>
      </c>
    </row>
    <row r="1817" spans="1:1" x14ac:dyDescent="0.25">
      <c r="A1817" s="18" t="s">
        <v>6767</v>
      </c>
    </row>
    <row r="1818" spans="1:1" ht="30" x14ac:dyDescent="0.25">
      <c r="A1818" s="18" t="s">
        <v>6768</v>
      </c>
    </row>
  </sheetData>
  <hyperlinks>
    <hyperlink ref="C9" r:id="rId1" location="fn_1" display="https://zh.wikisource.org/wiki/%E9%80%9A%E7%94%A8%E8%A7%84%E8%8C%83%E6%B1%89%E5%AD%97%E8%A1%A8 - fn_1" xr:uid="{D25B2B9E-5D98-4894-9107-251D4946C6F9}"/>
    <hyperlink ref="D10" r:id="rId2" location="fn_2" display="https://zh.wikisource.org/wiki/%E9%80%9A%E7%94%A8%E8%A7%84%E8%8C%83%E6%B1%89%E5%AD%97%E8%A1%A8 - fn_2" xr:uid="{3FFB15B0-D4EC-4EA0-B332-66704258F32F}"/>
    <hyperlink ref="C12" r:id="rId3" location="fn_3" display="https://zh.wikisource.org/wiki/%E9%80%9A%E7%94%A8%E8%A7%84%E8%8C%83%E6%B1%89%E5%AD%97%E8%A1%A8 - fn_3" xr:uid="{43CF5B26-0BAE-4346-97D8-C8963D966199}"/>
    <hyperlink ref="C24" r:id="rId4" location="fn_4" display="https://zh.wikisource.org/wiki/%E9%80%9A%E7%94%A8%E8%A7%84%E8%8C%83%E6%B1%89%E5%AD%97%E8%A1%A8 - fn_4" xr:uid="{23B2B737-1757-47B7-8F17-95EB5D1674F9}"/>
    <hyperlink ref="D29" r:id="rId5" location="fn_5" display="https://zh.wikisource.org/wiki/%E9%80%9A%E7%94%A8%E8%A7%84%E8%8C%83%E6%B1%89%E5%AD%97%E8%A1%A8 - fn_5" xr:uid="{7ED702C0-0FA3-46E3-B82F-8CE8D00D10B3}"/>
    <hyperlink ref="H14" r:id="rId6" location="fn_6" display="https://zh.wikisource.org/wiki/%E9%80%9A%E7%94%A8%E8%A7%84%E8%8C%83%E6%B1%89%E5%AD%97%E8%A1%A8 - fn_6" xr:uid="{EE57044E-1A42-4354-8005-4ABF5CC5FE4C}"/>
    <hyperlink ref="H24" r:id="rId7" location="fn_7" display="https://zh.wikisource.org/wiki/%E9%80%9A%E7%94%A8%E8%A7%84%E8%8C%83%E6%B1%89%E5%AD%97%E8%A1%A8 - fn_7" xr:uid="{2A99C0A8-28CA-472B-84E5-205F2D601502}"/>
    <hyperlink ref="D34" r:id="rId8" location="fn_10" display="https://zh.wikisource.org/wiki/%E9%80%9A%E7%94%A8%E8%A7%84%E8%8C%83%E6%B1%89%E5%AD%97%E8%A1%A8 - fn_10" xr:uid="{73E215F1-B5E9-4FD4-95D6-815E9F29D80E}"/>
    <hyperlink ref="H54" r:id="rId9" location="fn_11" display="https://zh.wikisource.org/wiki/%E9%80%9A%E7%94%A8%E8%A7%84%E8%8C%83%E6%B1%89%E5%AD%97%E8%A1%A8 - fn_11" xr:uid="{217BEDF3-A775-49BC-8EA4-6DC3A57B9F6D}"/>
    <hyperlink ref="D88" r:id="rId10" location="fn_12" display="https://zh.wikisource.org/wiki/%E9%80%9A%E7%94%A8%E8%A7%84%E8%8C%83%E6%B1%89%E5%AD%97%E8%A1%A8 - fn_12" xr:uid="{A99EEFA5-DDA4-4D37-8F4E-09B6F5362473}"/>
    <hyperlink ref="H92" r:id="rId11" location="fn_13" display="https://zh.wikisource.org/wiki/%E9%80%9A%E7%94%A8%E8%A7%84%E8%8C%83%E6%B1%89%E5%AD%97%E8%A1%A8 - fn_13" xr:uid="{93AEDB74-AA12-456E-915C-E8E750E9C32C}"/>
    <hyperlink ref="D111" r:id="rId12" location="fn_14" display="https://zh.wikisource.org/wiki/%E9%80%9A%E7%94%A8%E8%A7%84%E8%8C%83%E6%B1%89%E5%AD%97%E8%A1%A8 - fn_14" xr:uid="{8542935C-E0F0-4F8F-81E4-B03D6B9AE168}"/>
    <hyperlink ref="D129" r:id="rId13" location="fn_15" display="https://zh.wikisource.org/wiki/%E9%80%9A%E7%94%A8%E8%A7%84%E8%8C%83%E6%B1%89%E5%AD%97%E8%A1%A8 - fn_15" xr:uid="{8263C27A-1EF0-4CC2-84E2-D47D2788CBF5}"/>
    <hyperlink ref="H101" r:id="rId14" location="fn_16" display="https://zh.wikisource.org/wiki/%E9%80%9A%E7%94%A8%E8%A7%84%E8%8C%83%E6%B1%89%E5%AD%97%E8%A1%A8 - fn_16" xr:uid="{F9D78E6F-F8F4-4E00-8FDC-2237DADBF449}"/>
    <hyperlink ref="G129" r:id="rId15" location="fn_17" display="https://zh.wikisource.org/wiki/%E9%80%9A%E7%94%A8%E8%A7%84%E8%8C%83%E6%B1%89%E5%AD%97%E8%A1%A8 - fn_17" xr:uid="{1C9E0131-5044-4F8C-BA6C-459C90C3BF53}"/>
    <hyperlink ref="D190" r:id="rId16" tooltip="⿰韋刄" display="https://zh.wikisource.org/wiki/File:%E2%BF%B0%E9%9F%8B%E5%88%84.svg" xr:uid="{43907B07-CEB2-4B8B-8EC7-0AE2354D869B}"/>
    <hyperlink ref="G197" r:id="rId17" location="fn_18" display="https://zh.wikisource.org/wiki/%E9%80%9A%E7%94%A8%E8%A7%84%E8%8C%83%E6%B1%89%E5%AD%97%E8%A1%A8 - fn_18" xr:uid="{D52BF1D7-73D4-4F7C-B221-8D1782D7BD1D}"/>
    <hyperlink ref="D201" r:id="rId18" location="fn_19" display="https://zh.wikisource.org/wiki/%E9%80%9A%E7%94%A8%E8%A7%84%E8%8C%83%E6%B1%89%E5%AD%97%E8%A1%A8 - fn_19" xr:uid="{86D88C3E-0F6C-46DB-A5D6-5D81C42C32ED}"/>
    <hyperlink ref="D205" r:id="rId19" location="fn_20" display="https://zh.wikisource.org/wiki/%E9%80%9A%E7%94%A8%E8%A7%84%E8%8C%83%E6%B1%89%E5%AD%97%E8%A1%A8 - fn_20" xr:uid="{71F62E94-D8D8-4026-8183-EA1BAFC70EBF}"/>
    <hyperlink ref="H236" r:id="rId20" location="fn_21" display="https://zh.wikisource.org/wiki/%E9%80%9A%E7%94%A8%E8%A7%84%E8%8C%83%E6%B1%89%E5%AD%97%E8%A1%A8 - fn_21" xr:uid="{91FD46AD-026B-4BDA-956C-68F259CDDA0C}"/>
    <hyperlink ref="H269" r:id="rId21" location="fn_22" display="https://zh.wikisource.org/wiki/%E9%80%9A%E7%94%A8%E8%A7%84%E8%8C%83%E6%B1%89%E5%AD%97%E8%A1%A8 - fn_22" xr:uid="{85CAFBAD-3669-4DC7-AC27-48E9EAB160FC}"/>
    <hyperlink ref="G282" r:id="rId22" location="fn_23" display="https://zh.wikisource.org/wiki/%E9%80%9A%E7%94%A8%E8%A7%84%E8%8C%83%E6%B1%89%E5%AD%97%E8%A1%A8 - fn_23" xr:uid="{73EE5692-7935-4D0B-8AD0-7DDFA8ADD128}"/>
    <hyperlink ref="D310" r:id="rId23" location="fn_24" display="https://zh.wikisource.org/wiki/%E9%80%9A%E7%94%A8%E8%A7%84%E8%8C%83%E6%B1%89%E5%AD%97%E8%A1%A8 - fn_24" xr:uid="{B8485A62-3974-4CA8-9984-576939BE25A6}"/>
    <hyperlink ref="H325" r:id="rId24" location="fn_25" display="https://zh.wikisource.org/wiki/%E9%80%9A%E7%94%A8%E8%A7%84%E8%8C%83%E6%B1%89%E5%AD%97%E8%A1%A8 - fn_25" xr:uid="{7137748D-F986-4061-B768-F225598FC8C7}"/>
    <hyperlink ref="D340" r:id="rId25" location="fn_26" display="https://zh.wikisource.org/wiki/%E9%80%9A%E7%94%A8%E8%A7%84%E8%8C%83%E6%B1%89%E5%AD%97%E8%A1%A8 - fn_26" xr:uid="{19087183-A2C3-48A9-A4D9-F0E0B28DD111}"/>
    <hyperlink ref="C342" r:id="rId26" location="fn_27" display="https://zh.wikisource.org/wiki/%E9%80%9A%E7%94%A8%E8%A7%84%E8%8C%83%E6%B1%89%E5%AD%97%E8%A1%A8 - fn_27" xr:uid="{E5C44FFB-6CC4-4C92-83BB-0CE24A3FA458}"/>
    <hyperlink ref="D344" r:id="rId27" location="fn_28" display="https://zh.wikisource.org/wiki/%E9%80%9A%E7%94%A8%E8%A7%84%E8%8C%83%E6%B1%89%E5%AD%97%E8%A1%A8 - fn_28" xr:uid="{154C2214-D9A9-4FDA-8BE7-2A4121DB701A}"/>
    <hyperlink ref="H355" r:id="rId28" location="fn_29" display="https://zh.wikisource.org/wiki/%E9%80%9A%E7%94%A8%E8%A7%84%E8%8C%83%E6%B1%89%E5%AD%97%E8%A1%A8 - fn_29" xr:uid="{800EEE86-674E-4A9D-8113-0856F77AD702}"/>
    <hyperlink ref="H371" r:id="rId29" location="fn_30" display="https://zh.wikisource.org/wiki/%E9%80%9A%E7%94%A8%E8%A7%84%E8%8C%83%E6%B1%89%E5%AD%97%E8%A1%A8 - fn_30" xr:uid="{5AEE86F8-8180-4AEE-8CD7-C7BD17BD3A8F}"/>
    <hyperlink ref="D433" r:id="rId30" location="fn_31" display="https://zh.wikisource.org/wiki/%E9%80%9A%E7%94%A8%E8%A7%84%E8%8C%83%E6%B1%89%E5%AD%97%E8%A1%A8 - fn_31" xr:uid="{4C104CDC-5755-400E-B735-F1ADD7C0089C}"/>
    <hyperlink ref="C451" r:id="rId31" location="fn_32" display="https://zh.wikisource.org/wiki/%E9%80%9A%E7%94%A8%E8%A7%84%E8%8C%83%E6%B1%89%E5%AD%97%E8%A1%A8 - fn_32" xr:uid="{92378F15-8629-4A5B-BF93-FE7765B6B99A}"/>
    <hyperlink ref="H443" r:id="rId32" location="fn_33" display="https://zh.wikisource.org/wiki/%E9%80%9A%E7%94%A8%E8%A7%84%E8%8C%83%E6%B1%89%E5%AD%97%E8%A1%A8 - fn_33" xr:uid="{80529189-8F95-46FE-993D-0A8283957584}"/>
    <hyperlink ref="D493" r:id="rId33" location="fn_34" display="https://zh.wikisource.org/wiki/%E9%80%9A%E7%94%A8%E8%A7%84%E8%8C%83%E6%B1%89%E5%AD%97%E8%A1%A8 - fn_34" xr:uid="{C885AF83-64C0-449E-991E-6D4672572783}"/>
    <hyperlink ref="D524" r:id="rId34" location="fn_35" display="https://zh.wikisource.org/wiki/%E9%80%9A%E7%94%A8%E8%A7%84%E8%8C%83%E6%B1%89%E5%AD%97%E8%A1%A8 - fn_35" xr:uid="{904CA8A0-49B8-4E23-B071-87BEEBFC676B}"/>
    <hyperlink ref="D528" r:id="rId35" location="fn_36" display="https://zh.wikisource.org/wiki/%E9%80%9A%E7%94%A8%E8%A7%84%E8%8C%83%E6%B1%89%E5%AD%97%E8%A1%A8 - fn_36" xr:uid="{B9F8234F-7693-47D2-A4FB-B8CEC590D260}"/>
    <hyperlink ref="H544" r:id="rId36" location="fn_37" display="https://zh.wikisource.org/wiki/%E9%80%9A%E7%94%A8%E8%A7%84%E8%8C%83%E6%B1%89%E5%AD%97%E8%A1%A8 - fn_37" xr:uid="{C702DA4A-3DB6-4AB2-83D3-E0A02925724A}"/>
    <hyperlink ref="G550" r:id="rId37" location="fn_38" display="https://zh.wikisource.org/wiki/%E9%80%9A%E7%94%A8%E8%A7%84%E8%8C%83%E6%B1%89%E5%AD%97%E8%A1%A8 - fn_38" xr:uid="{A9CE20EB-CD47-42E6-ABBA-74DD4DB89392}"/>
    <hyperlink ref="H553" r:id="rId38" location="fn_39" display="https://zh.wikisource.org/wiki/%E9%80%9A%E7%94%A8%E8%A7%84%E8%8C%83%E6%B1%89%E5%AD%97%E8%A1%A8 - fn_39" xr:uid="{D051A8A3-9B37-45F1-9B5A-00EC1D12BBCA}"/>
    <hyperlink ref="D596" r:id="rId39" location="fn_40" display="https://zh.wikisource.org/wiki/%E9%80%9A%E7%94%A8%E8%A7%84%E8%8C%83%E6%B1%89%E5%AD%97%E8%A1%A8 - fn_40" xr:uid="{6E58CF48-A501-40E7-95AC-45D13E2EB0A4}"/>
    <hyperlink ref="D661" r:id="rId40" location="fn_41" display="https://zh.wikisource.org/wiki/%E9%80%9A%E7%94%A8%E8%A7%84%E8%8C%83%E6%B1%89%E5%AD%97%E8%A1%A8 - fn_41" xr:uid="{64B0FBB7-0DB7-4FC0-87D5-8ABC2E15DC6C}"/>
    <hyperlink ref="D707" r:id="rId41" location="fn_42" display="https://zh.wikisource.org/wiki/%E9%80%9A%E7%94%A8%E8%A7%84%E8%8C%83%E6%B1%89%E5%AD%97%E8%A1%A8 - fn_42" xr:uid="{DEEFC81F-D464-4DB2-9120-DC4B674109C4}"/>
    <hyperlink ref="H688" r:id="rId42" location="fn_43" display="https://zh.wikisource.org/wiki/%E9%80%9A%E7%94%A8%E8%A7%84%E8%8C%83%E6%B1%89%E5%AD%97%E8%A1%A8 - fn_43" xr:uid="{B45DCDE1-EC98-400E-A3C9-90DD9D2D0CA0}"/>
    <hyperlink ref="H701" r:id="rId43" location="fn_44" display="https://zh.wikisource.org/wiki/%E9%80%9A%E7%94%A8%E8%A7%84%E8%8C%83%E6%B1%89%E5%AD%97%E8%A1%A8 - fn_44" xr:uid="{4DC907AF-D93F-4031-8533-607A7B89E3DD}"/>
    <hyperlink ref="D764" r:id="rId44" location="fn_45" display="https://zh.wikisource.org/wiki/%E9%80%9A%E7%94%A8%E8%A7%84%E8%8C%83%E6%B1%89%E5%AD%97%E8%A1%A8 - fn_45" xr:uid="{15296E16-82AE-458E-B8F7-53AEA925E1DA}"/>
    <hyperlink ref="D800" r:id="rId45" location="fn_46" display="https://zh.wikisource.org/wiki/%E9%80%9A%E7%94%A8%E8%A7%84%E8%8C%83%E6%B1%89%E5%AD%97%E8%A1%A8 - fn_46" xr:uid="{7902E41F-BAED-40C5-8193-7A10197E2267}"/>
    <hyperlink ref="D836" r:id="rId46" location="fn_47" display="https://zh.wikisource.org/wiki/%E9%80%9A%E7%94%A8%E8%A7%84%E8%8C%83%E6%B1%89%E5%AD%97%E8%A1%A8 - fn_47" xr:uid="{4001A3C8-E275-4CB2-8559-95187BE68CD8}"/>
    <hyperlink ref="D860" r:id="rId47" location="fn_48" display="https://zh.wikisource.org/wiki/%E9%80%9A%E7%94%A8%E8%A7%84%E8%8C%83%E6%B1%89%E5%AD%97%E8%A1%A8 - fn_48" xr:uid="{F0060B5C-2FE5-42C4-8D25-1A5D660B5302}"/>
    <hyperlink ref="D893" r:id="rId48" location="fn_49" display="https://zh.wikisource.org/wiki/%E9%80%9A%E7%94%A8%E8%A7%84%E8%8C%83%E6%B1%89%E5%AD%97%E8%A1%A8 - fn_49" xr:uid="{A4371192-29AC-4171-B710-500EDE0E7B76}"/>
    <hyperlink ref="D899" r:id="rId49" tooltip="⿰扌㕘" display="https://zh.wikisource.org/wiki/File:%E2%BF%B0%E6%89%8C%E3%95%98.svg" xr:uid="{B71F25EB-2249-4C46-8B26-FB3FFD770A68}"/>
    <hyperlink ref="D939" r:id="rId50" location="fn_50" display="https://zh.wikisource.org/wiki/%E9%80%9A%E7%94%A8%E8%A7%84%E8%8C%83%E6%B1%89%E5%AD%97%E8%A1%A8 - fn_50" xr:uid="{F35644AB-6FFD-4C2E-8397-4F74084FD127}"/>
    <hyperlink ref="D949" r:id="rId51" location="fn_51" display="https://zh.wikisource.org/wiki/%E9%80%9A%E7%94%A8%E8%A7%84%E8%8C%83%E6%B1%89%E5%AD%97%E8%A1%A8 - fn_51" xr:uid="{AC00EFD4-AEB3-4861-8951-41A729AEF460}"/>
    <hyperlink ref="H1053" r:id="rId52" location="fn_52" display="https://zh.wikisource.org/wiki/%E9%80%9A%E7%94%A8%E8%A7%84%E8%8C%83%E6%B1%89%E5%AD%97%E8%A1%A8 - fn_52" xr:uid="{1FF60834-61D6-408B-8862-342FC2DD00FF}"/>
    <hyperlink ref="A1767" r:id="rId53" location="fn_1_back" display="https://zh.wikisource.org/wiki/%E9%80%9A%E7%94%A8%E8%A7%84%E8%8C%83%E6%B1%89%E5%AD%97%E8%A1%A8 - fn_1_back" xr:uid="{54C65374-C84F-44D5-8D59-D3A37EAE465C}"/>
    <hyperlink ref="A1768" r:id="rId54" location="fn_2_back" display="https://zh.wikisource.org/wiki/%E9%80%9A%E7%94%A8%E8%A7%84%E8%8C%83%E6%B1%89%E5%AD%97%E8%A1%A8 - fn_2_back" xr:uid="{263F96D1-A929-47D9-AEB8-A10792F76169}"/>
    <hyperlink ref="A1769" r:id="rId55" location="fn_3_back" display="https://zh.wikisource.org/wiki/%E9%80%9A%E7%94%A8%E8%A7%84%E8%8C%83%E6%B1%89%E5%AD%97%E8%A1%A8 - fn_3_back" xr:uid="{0D94FA36-9766-4F7C-A763-BD2B78B67F87}"/>
    <hyperlink ref="A1770" r:id="rId56" location="fn_4_back" display="https://zh.wikisource.org/wiki/%E9%80%9A%E7%94%A8%E8%A7%84%E8%8C%83%E6%B1%89%E5%AD%97%E8%A1%A8 - fn_4_back" xr:uid="{989ADC55-EF04-44DC-A4D1-04A45E3E0ADF}"/>
    <hyperlink ref="A1771" r:id="rId57" location="fn_5_back" display="https://zh.wikisource.org/wiki/%E9%80%9A%E7%94%A8%E8%A7%84%E8%8C%83%E6%B1%89%E5%AD%97%E8%A1%A8 - fn_5_back" xr:uid="{00D718FB-C576-4654-B1FF-4B153801ED16}"/>
    <hyperlink ref="A1772" r:id="rId58" location="fn_6_back" display="https://zh.wikisource.org/wiki/%E9%80%9A%E7%94%A8%E8%A7%84%E8%8C%83%E6%B1%89%E5%AD%97%E8%A1%A8 - fn_6_back" xr:uid="{F6B1F793-D5EA-4D02-9E77-98524909FFE0}"/>
    <hyperlink ref="A1773" r:id="rId59" location="fn_7_back" display="https://zh.wikisource.org/wiki/%E9%80%9A%E7%94%A8%E8%A7%84%E8%8C%83%E6%B1%89%E5%AD%97%E8%A1%A8 - fn_7_back" xr:uid="{E20A9519-EDC7-4DDA-B88C-9A0E8028871C}"/>
    <hyperlink ref="A1774" r:id="rId60" location="fn_8_back" display="https://zh.wikisource.org/wiki/%E9%80%9A%E7%94%A8%E8%A7%84%E8%8C%83%E6%B1%89%E5%AD%97%E8%A1%A8 - fn_8_back" xr:uid="{C59F2A1B-020A-4A65-9E3C-FF336E36A858}"/>
    <hyperlink ref="A1775" r:id="rId61" location="fn_9_back" display="https://zh.wikisource.org/wiki/%E9%80%9A%E7%94%A8%E8%A7%84%E8%8C%83%E6%B1%89%E5%AD%97%E8%A1%A8 - fn_9_back" xr:uid="{50F36A02-8C1F-4912-A9AF-3DC3A8387DD2}"/>
    <hyperlink ref="A1776" r:id="rId62" location="fn_10_back" display="https://zh.wikisource.org/wiki/%E9%80%9A%E7%94%A8%E8%A7%84%E8%8C%83%E6%B1%89%E5%AD%97%E8%A1%A8 - fn_10_back" xr:uid="{5D6B9420-D156-453F-A1A1-6569ED5DFD58}"/>
    <hyperlink ref="A1777" r:id="rId63" location="fn_11_back" display="https://zh.wikisource.org/wiki/%E9%80%9A%E7%94%A8%E8%A7%84%E8%8C%83%E6%B1%89%E5%AD%97%E8%A1%A8 - fn_11_back" xr:uid="{97D0D302-A644-4407-BE1C-28D7A38EBA82}"/>
    <hyperlink ref="A1778" r:id="rId64" location="fn_12_back" display="https://zh.wikisource.org/wiki/%E9%80%9A%E7%94%A8%E8%A7%84%E8%8C%83%E6%B1%89%E5%AD%97%E8%A1%A8 - fn_12_back" xr:uid="{83687E87-F010-49C4-BAB0-F50B76A47DDF}"/>
    <hyperlink ref="A1779" r:id="rId65" location="fn_13_back" display="https://zh.wikisource.org/wiki/%E9%80%9A%E7%94%A8%E8%A7%84%E8%8C%83%E6%B1%89%E5%AD%97%E8%A1%A8 - fn_13_back" xr:uid="{661ECB66-9A4A-4C9F-8879-6B7C5C38B6BA}"/>
    <hyperlink ref="A1780" r:id="rId66" location="fn_14_back" display="https://zh.wikisource.org/wiki/%E9%80%9A%E7%94%A8%E8%A7%84%E8%8C%83%E6%B1%89%E5%AD%97%E8%A1%A8 - fn_14_back" xr:uid="{C48FF7D9-C617-4C5A-BF97-537FCCC522F7}"/>
    <hyperlink ref="A1781" r:id="rId67" location="fn_15_back" display="https://zh.wikisource.org/wiki/%E9%80%9A%E7%94%A8%E8%A7%84%E8%8C%83%E6%B1%89%E5%AD%97%E8%A1%A8 - fn_15_back" xr:uid="{C4C883FB-F91B-4597-BCBF-B15D58B2401B}"/>
    <hyperlink ref="A1782" r:id="rId68" location="fn_16_back" display="https://zh.wikisource.org/wiki/%E9%80%9A%E7%94%A8%E8%A7%84%E8%8C%83%E6%B1%89%E5%AD%97%E8%A1%A8 - fn_16_back" xr:uid="{9B6DB187-7C1C-4BE5-8684-EBE015CCDFEB}"/>
    <hyperlink ref="A1783" r:id="rId69" location="fn_17_back" display="https://zh.wikisource.org/wiki/%E9%80%9A%E7%94%A8%E8%A7%84%E8%8C%83%E6%B1%89%E5%AD%97%E8%A1%A8 - fn_17_back" xr:uid="{ABAE2D3D-8871-4168-9E0A-3B79CF514256}"/>
    <hyperlink ref="A1784" r:id="rId70" location="fn_18_back" display="https://zh.wikisource.org/wiki/%E9%80%9A%E7%94%A8%E8%A7%84%E8%8C%83%E6%B1%89%E5%AD%97%E8%A1%A8 - fn_18_back" xr:uid="{5AADAC51-B487-47F3-82D7-89C1340893D9}"/>
    <hyperlink ref="A1785" r:id="rId71" location="fn_19_back" display="https://zh.wikisource.org/wiki/%E9%80%9A%E7%94%A8%E8%A7%84%E8%8C%83%E6%B1%89%E5%AD%97%E8%A1%A8 - fn_19_back" xr:uid="{EA868846-17C2-46CD-B302-96B5EAE05B07}"/>
    <hyperlink ref="A1786" r:id="rId72" location="fn_20_back" display="https://zh.wikisource.org/wiki/%E9%80%9A%E7%94%A8%E8%A7%84%E8%8C%83%E6%B1%89%E5%AD%97%E8%A1%A8 - fn_20_back" xr:uid="{CB38F5F8-0894-44B9-B8AC-229DDC5E4B02}"/>
    <hyperlink ref="A1787" r:id="rId73" location="fn_21_back" display="https://zh.wikisource.org/wiki/%E9%80%9A%E7%94%A8%E8%A7%84%E8%8C%83%E6%B1%89%E5%AD%97%E8%A1%A8 - fn_21_back" xr:uid="{B9ABEEFB-5545-4787-BEAD-5B30B7FCAB12}"/>
    <hyperlink ref="A1788" r:id="rId74" location="fn_22_back" display="https://zh.wikisource.org/wiki/%E9%80%9A%E7%94%A8%E8%A7%84%E8%8C%83%E6%B1%89%E5%AD%97%E8%A1%A8 - fn_22_back" xr:uid="{66D15888-E94F-48F1-9822-4E14DAA05C4E}"/>
    <hyperlink ref="A1789" r:id="rId75" location="fn_23_back" display="https://zh.wikisource.org/wiki/%E9%80%9A%E7%94%A8%E8%A7%84%E8%8C%83%E6%B1%89%E5%AD%97%E8%A1%A8 - fn_23_back" xr:uid="{8684DB3C-0858-4079-84C5-77811C40F289}"/>
    <hyperlink ref="A1790" r:id="rId76" location="fn_24_back" display="https://zh.wikisource.org/wiki/%E9%80%9A%E7%94%A8%E8%A7%84%E8%8C%83%E6%B1%89%E5%AD%97%E8%A1%A8 - fn_24_back" xr:uid="{4563BC3B-BEB5-46B3-8EC4-D46224D54CB3}"/>
    <hyperlink ref="A1791" r:id="rId77" location="fn_25_back" display="https://zh.wikisource.org/wiki/%E9%80%9A%E7%94%A8%E8%A7%84%E8%8C%83%E6%B1%89%E5%AD%97%E8%A1%A8 - fn_25_back" xr:uid="{6E158768-7450-4ACC-8F6D-FDCA59AE5AA6}"/>
    <hyperlink ref="A1792" r:id="rId78" location="fn_26_back" display="https://zh.wikisource.org/wiki/%E9%80%9A%E7%94%A8%E8%A7%84%E8%8C%83%E6%B1%89%E5%AD%97%E8%A1%A8 - fn_26_back" xr:uid="{CF262B5E-00FB-47DD-8912-E9DC8DF3E507}"/>
    <hyperlink ref="A1793" r:id="rId79" location="fn_27_back" display="https://zh.wikisource.org/wiki/%E9%80%9A%E7%94%A8%E8%A7%84%E8%8C%83%E6%B1%89%E5%AD%97%E8%A1%A8 - fn_27_back" xr:uid="{4D2EDED0-39A4-4B56-A0B1-F7D3C118CDA7}"/>
    <hyperlink ref="A1794" r:id="rId80" location="fn_28_back" display="https://zh.wikisource.org/wiki/%E9%80%9A%E7%94%A8%E8%A7%84%E8%8C%83%E6%B1%89%E5%AD%97%E8%A1%A8 - fn_28_back" xr:uid="{B63C4F33-9B32-4137-AC6E-3F931DB5B0E9}"/>
    <hyperlink ref="A1795" r:id="rId81" location="fn_29_back" display="https://zh.wikisource.org/wiki/%E9%80%9A%E7%94%A8%E8%A7%84%E8%8C%83%E6%B1%89%E5%AD%97%E8%A1%A8 - fn_29_back" xr:uid="{35A45EA6-23FD-40C8-93BB-D950943331B8}"/>
    <hyperlink ref="A1796" r:id="rId82" location="fn_30_back" display="https://zh.wikisource.org/wiki/%E9%80%9A%E7%94%A8%E8%A7%84%E8%8C%83%E6%B1%89%E5%AD%97%E8%A1%A8 - fn_30_back" xr:uid="{5A2B29EE-4ED7-4CEB-BA45-5D8B64096206}"/>
    <hyperlink ref="A1797" r:id="rId83" location="fn_31_back" display="https://zh.wikisource.org/wiki/%E9%80%9A%E7%94%A8%E8%A7%84%E8%8C%83%E6%B1%89%E5%AD%97%E8%A1%A8 - fn_31_back" xr:uid="{C94419F7-41FA-4452-B264-AFE9F3CC256E}"/>
    <hyperlink ref="A1798" r:id="rId84" location="fn_32_back" display="https://zh.wikisource.org/wiki/%E9%80%9A%E7%94%A8%E8%A7%84%E8%8C%83%E6%B1%89%E5%AD%97%E8%A1%A8 - fn_32_back" xr:uid="{A8D7D618-7EB2-47D6-9BEE-70B0F5B8A0EA}"/>
    <hyperlink ref="A1799" r:id="rId85" location="fn_33_back" display="https://zh.wikisource.org/wiki/%E9%80%9A%E7%94%A8%E8%A7%84%E8%8C%83%E6%B1%89%E5%AD%97%E8%A1%A8 - fn_33_back" xr:uid="{273552D9-0D71-4282-B158-4937BFBF3D44}"/>
    <hyperlink ref="A1800" r:id="rId86" location="fn_34_back" display="https://zh.wikisource.org/wiki/%E9%80%9A%E7%94%A8%E8%A7%84%E8%8C%83%E6%B1%89%E5%AD%97%E8%A1%A8 - fn_34_back" xr:uid="{8223E684-6456-49F3-962D-D5FA6D961A57}"/>
    <hyperlink ref="A1801" r:id="rId87" location="fn_35_back" display="https://zh.wikisource.org/wiki/%E9%80%9A%E7%94%A8%E8%A7%84%E8%8C%83%E6%B1%89%E5%AD%97%E8%A1%A8 - fn_35_back" xr:uid="{B48DAB0A-8073-4683-8C77-828AFE4A4034}"/>
    <hyperlink ref="A1802" r:id="rId88" location="fn_36_back" display="https://zh.wikisource.org/wiki/%E9%80%9A%E7%94%A8%E8%A7%84%E8%8C%83%E6%B1%89%E5%AD%97%E8%A1%A8 - fn_36_back" xr:uid="{5592673C-CC97-46A8-BAA7-CA7D8D64B265}"/>
    <hyperlink ref="A1803" r:id="rId89" location="fn_37_back" display="https://zh.wikisource.org/wiki/%E9%80%9A%E7%94%A8%E8%A7%84%E8%8C%83%E6%B1%89%E5%AD%97%E8%A1%A8 - fn_37_back" xr:uid="{08AF2404-38DB-4AB3-9266-14AE582C48F6}"/>
    <hyperlink ref="A1804" r:id="rId90" location="fn_38_back" display="https://zh.wikisource.org/wiki/%E9%80%9A%E7%94%A8%E8%A7%84%E8%8C%83%E6%B1%89%E5%AD%97%E8%A1%A8 - fn_38_back" xr:uid="{B6D8DFF4-786E-4F47-88E2-96DD740A4E45}"/>
    <hyperlink ref="A1805" r:id="rId91" location="fn_39_back" display="https://zh.wikisource.org/wiki/%E9%80%9A%E7%94%A8%E8%A7%84%E8%8C%83%E6%B1%89%E5%AD%97%E8%A1%A8 - fn_39_back" xr:uid="{C35D8664-0B3A-4780-BB25-0A2A7F18EAEA}"/>
    <hyperlink ref="A1806" r:id="rId92" location="fn_40_back" display="https://zh.wikisource.org/wiki/%E9%80%9A%E7%94%A8%E8%A7%84%E8%8C%83%E6%B1%89%E5%AD%97%E8%A1%A8 - fn_40_back" xr:uid="{6844A177-6C2B-40A8-B373-FE8DFF83D3E5}"/>
    <hyperlink ref="A1807" r:id="rId93" location="fn_41_back" display="https://zh.wikisource.org/wiki/%E9%80%9A%E7%94%A8%E8%A7%84%E8%8C%83%E6%B1%89%E5%AD%97%E8%A1%A8 - fn_41_back" xr:uid="{86D41AA3-9952-43A5-97DA-856018AF3D94}"/>
    <hyperlink ref="A1808" r:id="rId94" location="fn_42_back" display="https://zh.wikisource.org/wiki/%E9%80%9A%E7%94%A8%E8%A7%84%E8%8C%83%E6%B1%89%E5%AD%97%E8%A1%A8 - fn_42_back" xr:uid="{CC3FF4CE-4C09-491D-BAAC-CC6BA191B99E}"/>
    <hyperlink ref="A1809" r:id="rId95" location="fn_43_back" display="https://zh.wikisource.org/wiki/%E9%80%9A%E7%94%A8%E8%A7%84%E8%8C%83%E6%B1%89%E5%AD%97%E8%A1%A8 - fn_43_back" xr:uid="{B547706F-1ADE-4989-885B-2A0CD125B4F6}"/>
    <hyperlink ref="A1810" r:id="rId96" location="fn_44_back" display="https://zh.wikisource.org/wiki/%E9%80%9A%E7%94%A8%E8%A7%84%E8%8C%83%E6%B1%89%E5%AD%97%E8%A1%A8 - fn_44_back" xr:uid="{80F3C528-C1ED-4D9D-9672-A56C074CA824}"/>
    <hyperlink ref="A1811" r:id="rId97" location="fn_45_back" display="https://zh.wikisource.org/wiki/%E9%80%9A%E7%94%A8%E8%A7%84%E8%8C%83%E6%B1%89%E5%AD%97%E8%A1%A8 - fn_45_back" xr:uid="{099A71DA-E180-4AED-92DD-499DE39C1DD1}"/>
    <hyperlink ref="A1812" r:id="rId98" location="fn_46_back" display="https://zh.wikisource.org/wiki/%E9%80%9A%E7%94%A8%E8%A7%84%E8%8C%83%E6%B1%89%E5%AD%97%E8%A1%A8 - fn_46_back" xr:uid="{65B96EF4-9E85-4D33-8E37-3E363BB7BF17}"/>
    <hyperlink ref="A1813" r:id="rId99" location="fn_47_back" display="https://zh.wikisource.org/wiki/%E9%80%9A%E7%94%A8%E8%A7%84%E8%8C%83%E6%B1%89%E5%AD%97%E8%A1%A8 - fn_47_back" xr:uid="{FA81662F-3EC9-428B-A232-4C31B7820C9A}"/>
    <hyperlink ref="A1814" r:id="rId100" location="fn_48_back" display="https://zh.wikisource.org/wiki/%E9%80%9A%E7%94%A8%E8%A7%84%E8%8C%83%E6%B1%89%E5%AD%97%E8%A1%A8 - fn_48_back" xr:uid="{9F09DD7E-DEA7-4EAD-A839-289C38D1210B}"/>
    <hyperlink ref="A1815" r:id="rId101" location="fn_49_back" display="https://zh.wikisource.org/wiki/%E9%80%9A%E7%94%A8%E8%A7%84%E8%8C%83%E6%B1%89%E5%AD%97%E8%A1%A8 - fn_49_back" xr:uid="{8C68D363-4A51-4EB9-B828-041C012DFAD0}"/>
    <hyperlink ref="A1816" r:id="rId102" location="fn_50_back" display="https://zh.wikisource.org/wiki/%E9%80%9A%E7%94%A8%E8%A7%84%E8%8C%83%E6%B1%89%E5%AD%97%E8%A1%A8 - fn_50_back" xr:uid="{4C86003D-4298-4F37-81DB-D1B742869511}"/>
    <hyperlink ref="A1817" r:id="rId103" location="fn_51_back" display="https://zh.wikisource.org/wiki/%E9%80%9A%E7%94%A8%E8%A7%84%E8%8C%83%E6%B1%89%E5%AD%97%E8%A1%A8 - fn_51_back" xr:uid="{6F4C59EE-4E04-4B54-8DEF-0A9349A8D30F}"/>
    <hyperlink ref="A1818" r:id="rId104" location="fn_52_back" display="https://zh.wikisource.org/wiki/%E9%80%9A%E7%94%A8%E8%A7%84%E8%8C%83%E6%B1%89%E5%AD%97%E8%A1%A8 - fn_52_back" xr:uid="{13F591BC-633D-4A51-A388-93787CD6620A}"/>
  </hyperlinks>
  <pageMargins left="0.7" right="0.7" top="0.75" bottom="0.75" header="0.3" footer="0.3"/>
  <pageSetup orientation="portrait" r:id="rId105"/>
  <drawing r:id="rId106"/>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81E31-9058-4ADC-B253-6204D61ADE1D}">
  <dimension ref="A1:C1765"/>
  <sheetViews>
    <sheetView workbookViewId="0">
      <selection activeCell="B1" sqref="B1"/>
    </sheetView>
  </sheetViews>
  <sheetFormatPr defaultRowHeight="15" x14ac:dyDescent="0.25"/>
  <cols>
    <col min="3" max="3" width="9.7109375" customWidth="1"/>
  </cols>
  <sheetData>
    <row r="1" spans="1:3" x14ac:dyDescent="0.25">
      <c r="A1" t="s">
        <v>10239</v>
      </c>
      <c r="B1" t="s">
        <v>10218</v>
      </c>
      <c r="C1" t="s">
        <v>10240</v>
      </c>
    </row>
    <row r="2" spans="1:3" x14ac:dyDescent="0.25">
      <c r="A2">
        <v>6</v>
      </c>
      <c r="B2" t="s">
        <v>3</v>
      </c>
      <c r="C2">
        <v>1</v>
      </c>
    </row>
    <row r="3" spans="1:3" x14ac:dyDescent="0.25">
      <c r="A3">
        <v>8</v>
      </c>
      <c r="B3" t="s">
        <v>5</v>
      </c>
      <c r="C3">
        <v>2</v>
      </c>
    </row>
    <row r="4" spans="1:3" hidden="1" x14ac:dyDescent="0.25">
      <c r="C4" t="e">
        <v>#N/A</v>
      </c>
    </row>
    <row r="5" spans="1:3" x14ac:dyDescent="0.25">
      <c r="A5">
        <v>12</v>
      </c>
      <c r="B5" t="s">
        <v>8</v>
      </c>
      <c r="C5">
        <v>3</v>
      </c>
    </row>
    <row r="6" spans="1:3" x14ac:dyDescent="0.25">
      <c r="A6">
        <v>14</v>
      </c>
      <c r="B6" t="s">
        <v>10</v>
      </c>
      <c r="C6">
        <v>4</v>
      </c>
    </row>
    <row r="7" spans="1:3" hidden="1" x14ac:dyDescent="0.25">
      <c r="C7" t="e">
        <v>#N/A</v>
      </c>
    </row>
    <row r="8" spans="1:3" x14ac:dyDescent="0.25">
      <c r="A8">
        <v>17</v>
      </c>
      <c r="B8" t="s">
        <v>12</v>
      </c>
      <c r="C8">
        <v>5</v>
      </c>
    </row>
    <row r="9" spans="1:3" hidden="1" x14ac:dyDescent="0.25">
      <c r="C9" t="e">
        <v>#N/A</v>
      </c>
    </row>
    <row r="10" spans="1:3" x14ac:dyDescent="0.25">
      <c r="A10">
        <v>23</v>
      </c>
      <c r="B10" t="s">
        <v>16</v>
      </c>
      <c r="C10">
        <v>6</v>
      </c>
    </row>
    <row r="11" spans="1:3" x14ac:dyDescent="0.25">
      <c r="A11">
        <v>25</v>
      </c>
      <c r="B11" t="s">
        <v>21</v>
      </c>
      <c r="C11">
        <v>7</v>
      </c>
    </row>
    <row r="12" spans="1:3" hidden="1" x14ac:dyDescent="0.25">
      <c r="C12" t="e">
        <v>#N/A</v>
      </c>
    </row>
    <row r="13" spans="1:3" hidden="1" x14ac:dyDescent="0.25">
      <c r="C13" t="e">
        <v>#N/A</v>
      </c>
    </row>
    <row r="14" spans="1:3" x14ac:dyDescent="0.25">
      <c r="A14">
        <v>29</v>
      </c>
      <c r="B14" t="s">
        <v>23</v>
      </c>
      <c r="C14">
        <v>8</v>
      </c>
    </row>
    <row r="15" spans="1:3" x14ac:dyDescent="0.25">
      <c r="A15">
        <v>34</v>
      </c>
      <c r="B15" t="s">
        <v>25</v>
      </c>
      <c r="C15">
        <v>9</v>
      </c>
    </row>
    <row r="16" spans="1:3" hidden="1" x14ac:dyDescent="0.25">
      <c r="C16" t="e">
        <v>#N/A</v>
      </c>
    </row>
    <row r="17" spans="1:3" x14ac:dyDescent="0.25">
      <c r="A17">
        <v>35</v>
      </c>
      <c r="B17" t="s">
        <v>27</v>
      </c>
      <c r="C17">
        <v>10</v>
      </c>
    </row>
    <row r="18" spans="1:3" x14ac:dyDescent="0.25">
      <c r="A18">
        <v>41</v>
      </c>
      <c r="B18" t="s">
        <v>29</v>
      </c>
      <c r="C18">
        <v>11</v>
      </c>
    </row>
    <row r="19" spans="1:3" hidden="1" x14ac:dyDescent="0.25">
      <c r="C19" t="e">
        <v>#N/A</v>
      </c>
    </row>
    <row r="20" spans="1:3" x14ac:dyDescent="0.25">
      <c r="A20">
        <v>44</v>
      </c>
      <c r="B20" t="s">
        <v>31</v>
      </c>
      <c r="C20">
        <v>12</v>
      </c>
    </row>
    <row r="21" spans="1:3" hidden="1" x14ac:dyDescent="0.25">
      <c r="C21" t="e">
        <v>#N/A</v>
      </c>
    </row>
    <row r="22" spans="1:3" x14ac:dyDescent="0.25">
      <c r="A22">
        <v>45</v>
      </c>
      <c r="B22" t="s">
        <v>33</v>
      </c>
      <c r="C22">
        <v>13</v>
      </c>
    </row>
    <row r="23" spans="1:3" x14ac:dyDescent="0.25">
      <c r="A23">
        <v>48</v>
      </c>
      <c r="B23" t="s">
        <v>36</v>
      </c>
      <c r="C23">
        <v>14</v>
      </c>
    </row>
    <row r="24" spans="1:3" x14ac:dyDescent="0.25">
      <c r="A24">
        <v>53</v>
      </c>
      <c r="B24" t="s">
        <v>40</v>
      </c>
      <c r="C24">
        <v>15</v>
      </c>
    </row>
    <row r="25" spans="1:3" x14ac:dyDescent="0.25">
      <c r="A25">
        <v>55</v>
      </c>
      <c r="B25" t="s">
        <v>44</v>
      </c>
      <c r="C25">
        <v>16</v>
      </c>
    </row>
    <row r="26" spans="1:3" x14ac:dyDescent="0.25">
      <c r="A26">
        <v>57</v>
      </c>
      <c r="B26" t="s">
        <v>48</v>
      </c>
      <c r="C26">
        <v>17</v>
      </c>
    </row>
    <row r="27" spans="1:3" x14ac:dyDescent="0.25">
      <c r="A27">
        <v>127</v>
      </c>
      <c r="B27" t="s">
        <v>325</v>
      </c>
      <c r="C27">
        <v>37</v>
      </c>
    </row>
    <row r="28" spans="1:3" x14ac:dyDescent="0.25">
      <c r="A28">
        <v>131</v>
      </c>
      <c r="B28" t="s">
        <v>327</v>
      </c>
      <c r="C28">
        <v>38</v>
      </c>
    </row>
    <row r="29" spans="1:3" x14ac:dyDescent="0.25">
      <c r="A29">
        <v>134</v>
      </c>
      <c r="B29" t="s">
        <v>340</v>
      </c>
      <c r="C29">
        <v>39</v>
      </c>
    </row>
    <row r="30" spans="1:3" x14ac:dyDescent="0.25">
      <c r="A30">
        <v>136</v>
      </c>
      <c r="B30" t="s">
        <v>342</v>
      </c>
      <c r="C30">
        <v>40</v>
      </c>
    </row>
    <row r="31" spans="1:3" x14ac:dyDescent="0.25">
      <c r="A31">
        <v>142</v>
      </c>
      <c r="B31" t="s">
        <v>346</v>
      </c>
      <c r="C31">
        <v>41</v>
      </c>
    </row>
    <row r="32" spans="1:3" x14ac:dyDescent="0.25">
      <c r="A32">
        <v>143</v>
      </c>
      <c r="B32" t="s">
        <v>348</v>
      </c>
      <c r="C32">
        <v>42</v>
      </c>
    </row>
    <row r="33" spans="1:3" hidden="1" x14ac:dyDescent="0.25">
      <c r="C33" t="e">
        <v>#N/A</v>
      </c>
    </row>
    <row r="34" spans="1:3" x14ac:dyDescent="0.25">
      <c r="A34">
        <v>149</v>
      </c>
      <c r="B34" t="s">
        <v>353</v>
      </c>
      <c r="C34">
        <v>43</v>
      </c>
    </row>
    <row r="35" spans="1:3" x14ac:dyDescent="0.25">
      <c r="A35">
        <v>154</v>
      </c>
      <c r="B35" t="s">
        <v>355</v>
      </c>
      <c r="C35">
        <v>44</v>
      </c>
    </row>
    <row r="36" spans="1:3" x14ac:dyDescent="0.25">
      <c r="A36">
        <v>157</v>
      </c>
      <c r="B36" t="s">
        <v>357</v>
      </c>
      <c r="C36">
        <v>45</v>
      </c>
    </row>
    <row r="37" spans="1:3" x14ac:dyDescent="0.25">
      <c r="A37">
        <v>159</v>
      </c>
      <c r="B37" t="s">
        <v>359</v>
      </c>
      <c r="C37">
        <v>46</v>
      </c>
    </row>
    <row r="38" spans="1:3" x14ac:dyDescent="0.25">
      <c r="A38">
        <v>165</v>
      </c>
      <c r="B38" t="s">
        <v>361</v>
      </c>
      <c r="C38">
        <v>47</v>
      </c>
    </row>
    <row r="39" spans="1:3" x14ac:dyDescent="0.25">
      <c r="A39">
        <v>166</v>
      </c>
      <c r="B39" t="s">
        <v>363</v>
      </c>
      <c r="C39">
        <v>48</v>
      </c>
    </row>
    <row r="40" spans="1:3" x14ac:dyDescent="0.25">
      <c r="A40">
        <v>167</v>
      </c>
      <c r="B40" t="s">
        <v>366</v>
      </c>
      <c r="C40">
        <v>49</v>
      </c>
    </row>
    <row r="41" spans="1:3" x14ac:dyDescent="0.25">
      <c r="A41">
        <v>168</v>
      </c>
      <c r="B41" t="s">
        <v>368</v>
      </c>
      <c r="C41">
        <v>50</v>
      </c>
    </row>
    <row r="42" spans="1:3" x14ac:dyDescent="0.25">
      <c r="A42">
        <v>169</v>
      </c>
      <c r="B42" t="s">
        <v>370</v>
      </c>
      <c r="C42">
        <v>51</v>
      </c>
    </row>
    <row r="43" spans="1:3" x14ac:dyDescent="0.25">
      <c r="A43">
        <v>171</v>
      </c>
      <c r="B43" t="s">
        <v>372</v>
      </c>
      <c r="C43">
        <v>52</v>
      </c>
    </row>
    <row r="44" spans="1:3" x14ac:dyDescent="0.25">
      <c r="A44">
        <v>173</v>
      </c>
      <c r="B44" t="s">
        <v>376</v>
      </c>
      <c r="C44">
        <v>53</v>
      </c>
    </row>
    <row r="45" spans="1:3" x14ac:dyDescent="0.25">
      <c r="A45">
        <v>177</v>
      </c>
      <c r="B45" t="s">
        <v>378</v>
      </c>
      <c r="C45">
        <v>54</v>
      </c>
    </row>
    <row r="46" spans="1:3" x14ac:dyDescent="0.25">
      <c r="A46">
        <v>180</v>
      </c>
      <c r="B46" t="s">
        <v>380</v>
      </c>
      <c r="C46">
        <v>55</v>
      </c>
    </row>
    <row r="47" spans="1:3" hidden="1" x14ac:dyDescent="0.25">
      <c r="C47" t="e">
        <v>#N/A</v>
      </c>
    </row>
    <row r="48" spans="1:3" x14ac:dyDescent="0.25">
      <c r="A48">
        <v>181</v>
      </c>
      <c r="B48" t="s">
        <v>382</v>
      </c>
      <c r="C48">
        <v>56</v>
      </c>
    </row>
    <row r="49" spans="1:3" x14ac:dyDescent="0.25">
      <c r="A49">
        <v>185</v>
      </c>
      <c r="B49" t="s">
        <v>386</v>
      </c>
      <c r="C49">
        <v>57</v>
      </c>
    </row>
    <row r="50" spans="1:3" x14ac:dyDescent="0.25">
      <c r="A50">
        <v>186</v>
      </c>
      <c r="B50" t="s">
        <v>388</v>
      </c>
      <c r="C50">
        <v>58</v>
      </c>
    </row>
    <row r="51" spans="1:3" x14ac:dyDescent="0.25">
      <c r="A51">
        <v>187</v>
      </c>
      <c r="B51" t="s">
        <v>390</v>
      </c>
      <c r="C51">
        <v>59</v>
      </c>
    </row>
    <row r="52" spans="1:3" x14ac:dyDescent="0.25">
      <c r="A52">
        <v>273</v>
      </c>
      <c r="B52" t="s">
        <v>453</v>
      </c>
      <c r="C52">
        <v>81</v>
      </c>
    </row>
    <row r="53" spans="1:3" x14ac:dyDescent="0.25">
      <c r="A53">
        <v>274</v>
      </c>
      <c r="B53" t="s">
        <v>455</v>
      </c>
      <c r="C53">
        <v>82</v>
      </c>
    </row>
    <row r="54" spans="1:3" x14ac:dyDescent="0.25">
      <c r="A54">
        <v>281</v>
      </c>
      <c r="B54" t="s">
        <v>457</v>
      </c>
      <c r="C54">
        <v>83</v>
      </c>
    </row>
    <row r="55" spans="1:3" hidden="1" x14ac:dyDescent="0.25">
      <c r="C55" t="e">
        <v>#N/A</v>
      </c>
    </row>
    <row r="56" spans="1:3" x14ac:dyDescent="0.25">
      <c r="A56">
        <v>286</v>
      </c>
      <c r="B56" t="s">
        <v>459</v>
      </c>
      <c r="C56">
        <v>84</v>
      </c>
    </row>
    <row r="57" spans="1:3" x14ac:dyDescent="0.25">
      <c r="A57">
        <v>287</v>
      </c>
      <c r="B57" t="s">
        <v>462</v>
      </c>
      <c r="C57">
        <v>85</v>
      </c>
    </row>
    <row r="58" spans="1:3" x14ac:dyDescent="0.25">
      <c r="A58">
        <v>294</v>
      </c>
      <c r="B58" t="s">
        <v>470</v>
      </c>
      <c r="C58">
        <v>86</v>
      </c>
    </row>
    <row r="59" spans="1:3" x14ac:dyDescent="0.25">
      <c r="A59">
        <v>295</v>
      </c>
      <c r="B59" t="s">
        <v>472</v>
      </c>
      <c r="C59">
        <v>87</v>
      </c>
    </row>
    <row r="60" spans="1:3" x14ac:dyDescent="0.25">
      <c r="A60">
        <v>296</v>
      </c>
      <c r="B60" t="s">
        <v>474</v>
      </c>
      <c r="C60">
        <v>88</v>
      </c>
    </row>
    <row r="61" spans="1:3" x14ac:dyDescent="0.25">
      <c r="A61">
        <v>297</v>
      </c>
      <c r="B61" t="s">
        <v>476</v>
      </c>
      <c r="C61">
        <v>89</v>
      </c>
    </row>
    <row r="62" spans="1:3" hidden="1" x14ac:dyDescent="0.25">
      <c r="C62" t="e">
        <v>#N/A</v>
      </c>
    </row>
    <row r="63" spans="1:3" hidden="1" x14ac:dyDescent="0.25">
      <c r="C63" t="e">
        <v>#N/A</v>
      </c>
    </row>
    <row r="64" spans="1:3" hidden="1" x14ac:dyDescent="0.25">
      <c r="A64" t="s">
        <v>0</v>
      </c>
      <c r="C64" t="e">
        <v>#N/A</v>
      </c>
    </row>
    <row r="65" spans="1:3" x14ac:dyDescent="0.25">
      <c r="A65">
        <v>299</v>
      </c>
      <c r="B65" t="s">
        <v>478</v>
      </c>
      <c r="C65">
        <v>90</v>
      </c>
    </row>
    <row r="66" spans="1:3" x14ac:dyDescent="0.25">
      <c r="A66">
        <v>303</v>
      </c>
      <c r="B66" t="s">
        <v>481</v>
      </c>
      <c r="C66">
        <v>91</v>
      </c>
    </row>
    <row r="67" spans="1:3" x14ac:dyDescent="0.25">
      <c r="A67">
        <v>305</v>
      </c>
      <c r="B67" t="s">
        <v>483</v>
      </c>
      <c r="C67">
        <v>92</v>
      </c>
    </row>
    <row r="68" spans="1:3" x14ac:dyDescent="0.25">
      <c r="A68">
        <v>306</v>
      </c>
      <c r="B68" t="s">
        <v>485</v>
      </c>
      <c r="C68">
        <v>93</v>
      </c>
    </row>
    <row r="69" spans="1:3" x14ac:dyDescent="0.25">
      <c r="A69">
        <v>309</v>
      </c>
      <c r="B69" t="s">
        <v>487</v>
      </c>
      <c r="C69">
        <v>94</v>
      </c>
    </row>
    <row r="70" spans="1:3" x14ac:dyDescent="0.25">
      <c r="A70">
        <v>310</v>
      </c>
      <c r="B70" t="s">
        <v>491</v>
      </c>
      <c r="C70">
        <v>95</v>
      </c>
    </row>
    <row r="71" spans="1:3" x14ac:dyDescent="0.25">
      <c r="A71">
        <v>311</v>
      </c>
      <c r="B71" t="s">
        <v>493</v>
      </c>
      <c r="C71">
        <v>96</v>
      </c>
    </row>
    <row r="72" spans="1:3" x14ac:dyDescent="0.25">
      <c r="A72">
        <v>312</v>
      </c>
      <c r="B72" t="s">
        <v>495</v>
      </c>
      <c r="C72">
        <v>97</v>
      </c>
    </row>
    <row r="73" spans="1:3" x14ac:dyDescent="0.25">
      <c r="A73">
        <v>315</v>
      </c>
      <c r="B73" t="s">
        <v>500</v>
      </c>
      <c r="C73">
        <v>98</v>
      </c>
    </row>
    <row r="74" spans="1:3" x14ac:dyDescent="0.25">
      <c r="A74">
        <v>316</v>
      </c>
      <c r="B74" t="s">
        <v>502</v>
      </c>
      <c r="C74">
        <v>99</v>
      </c>
    </row>
    <row r="75" spans="1:3" x14ac:dyDescent="0.25">
      <c r="A75">
        <v>317</v>
      </c>
      <c r="B75" t="s">
        <v>504</v>
      </c>
      <c r="C75">
        <v>100</v>
      </c>
    </row>
    <row r="76" spans="1:3" hidden="1" x14ac:dyDescent="0.25">
      <c r="C76" t="e">
        <v>#N/A</v>
      </c>
    </row>
    <row r="77" spans="1:3" x14ac:dyDescent="0.25">
      <c r="A77">
        <v>318</v>
      </c>
      <c r="B77" t="s">
        <v>506</v>
      </c>
      <c r="C77">
        <v>101</v>
      </c>
    </row>
    <row r="78" spans="1:3" x14ac:dyDescent="0.25">
      <c r="A78">
        <v>319</v>
      </c>
      <c r="B78" t="s">
        <v>508</v>
      </c>
      <c r="C78">
        <v>102</v>
      </c>
    </row>
    <row r="79" spans="1:3" x14ac:dyDescent="0.25">
      <c r="A79">
        <v>320</v>
      </c>
      <c r="B79" t="s">
        <v>510</v>
      </c>
      <c r="C79">
        <v>103</v>
      </c>
    </row>
    <row r="80" spans="1:3" hidden="1" x14ac:dyDescent="0.25">
      <c r="C80" t="e">
        <v>#N/A</v>
      </c>
    </row>
    <row r="81" spans="1:3" x14ac:dyDescent="0.25">
      <c r="A81">
        <v>377</v>
      </c>
      <c r="B81" t="s">
        <v>569</v>
      </c>
      <c r="C81">
        <v>124</v>
      </c>
    </row>
    <row r="82" spans="1:3" x14ac:dyDescent="0.25">
      <c r="A82">
        <v>378</v>
      </c>
      <c r="B82" t="s">
        <v>571</v>
      </c>
      <c r="C82">
        <v>125</v>
      </c>
    </row>
    <row r="83" spans="1:3" x14ac:dyDescent="0.25">
      <c r="A83">
        <v>379</v>
      </c>
      <c r="B83" t="s">
        <v>573</v>
      </c>
      <c r="C83">
        <v>126</v>
      </c>
    </row>
    <row r="84" spans="1:3" x14ac:dyDescent="0.25">
      <c r="A84">
        <v>383</v>
      </c>
      <c r="B84" t="s">
        <v>577</v>
      </c>
      <c r="C84">
        <v>127</v>
      </c>
    </row>
    <row r="85" spans="1:3" hidden="1" x14ac:dyDescent="0.25">
      <c r="C85" t="e">
        <v>#N/A</v>
      </c>
    </row>
    <row r="86" spans="1:3" x14ac:dyDescent="0.25">
      <c r="A86">
        <v>385</v>
      </c>
      <c r="B86" t="s">
        <v>579</v>
      </c>
      <c r="C86">
        <v>128</v>
      </c>
    </row>
    <row r="87" spans="1:3" x14ac:dyDescent="0.25">
      <c r="A87">
        <v>386</v>
      </c>
      <c r="B87" t="s">
        <v>581</v>
      </c>
      <c r="C87">
        <v>129</v>
      </c>
    </row>
    <row r="88" spans="1:3" x14ac:dyDescent="0.25">
      <c r="A88">
        <v>393</v>
      </c>
      <c r="B88" t="s">
        <v>583</v>
      </c>
      <c r="C88">
        <v>130</v>
      </c>
    </row>
    <row r="89" spans="1:3" x14ac:dyDescent="0.25">
      <c r="A89">
        <v>395</v>
      </c>
      <c r="B89" t="s">
        <v>585</v>
      </c>
      <c r="C89">
        <v>131</v>
      </c>
    </row>
    <row r="90" spans="1:3" x14ac:dyDescent="0.25">
      <c r="A90">
        <v>396</v>
      </c>
      <c r="B90" t="s">
        <v>587</v>
      </c>
      <c r="C90">
        <v>132</v>
      </c>
    </row>
    <row r="91" spans="1:3" x14ac:dyDescent="0.25">
      <c r="A91">
        <v>398</v>
      </c>
      <c r="B91" t="s">
        <v>589</v>
      </c>
      <c r="C91">
        <v>133</v>
      </c>
    </row>
    <row r="92" spans="1:3" x14ac:dyDescent="0.25">
      <c r="A92">
        <v>402</v>
      </c>
      <c r="B92" t="s">
        <v>591</v>
      </c>
      <c r="C92">
        <v>134</v>
      </c>
    </row>
    <row r="93" spans="1:3" x14ac:dyDescent="0.25">
      <c r="A93">
        <v>404</v>
      </c>
      <c r="B93" t="s">
        <v>594</v>
      </c>
      <c r="C93">
        <v>135</v>
      </c>
    </row>
    <row r="94" spans="1:3" x14ac:dyDescent="0.25">
      <c r="A94">
        <v>406</v>
      </c>
      <c r="B94" t="s">
        <v>598</v>
      </c>
      <c r="C94">
        <v>136</v>
      </c>
    </row>
    <row r="95" spans="1:3" x14ac:dyDescent="0.25">
      <c r="A95">
        <v>407</v>
      </c>
      <c r="B95" t="s">
        <v>600</v>
      </c>
      <c r="C95">
        <v>137</v>
      </c>
    </row>
    <row r="96" spans="1:3" hidden="1" x14ac:dyDescent="0.25">
      <c r="C96" t="e">
        <v>#N/A</v>
      </c>
    </row>
    <row r="97" spans="1:3" hidden="1" x14ac:dyDescent="0.25">
      <c r="C97" t="e">
        <v>#N/A</v>
      </c>
    </row>
    <row r="98" spans="1:3" hidden="1" x14ac:dyDescent="0.25">
      <c r="A98" t="s">
        <v>0</v>
      </c>
      <c r="C98" t="e">
        <v>#N/A</v>
      </c>
    </row>
    <row r="99" spans="1:3" x14ac:dyDescent="0.25">
      <c r="A99">
        <v>408</v>
      </c>
      <c r="B99" t="s">
        <v>602</v>
      </c>
      <c r="C99">
        <v>138</v>
      </c>
    </row>
    <row r="100" spans="1:3" x14ac:dyDescent="0.25">
      <c r="A100">
        <v>409</v>
      </c>
      <c r="B100" t="s">
        <v>604</v>
      </c>
      <c r="C100">
        <v>139</v>
      </c>
    </row>
    <row r="101" spans="1:3" x14ac:dyDescent="0.25">
      <c r="A101">
        <v>412</v>
      </c>
      <c r="B101" t="s">
        <v>606</v>
      </c>
      <c r="C101">
        <v>140</v>
      </c>
    </row>
    <row r="102" spans="1:3" x14ac:dyDescent="0.25">
      <c r="A102">
        <v>413</v>
      </c>
      <c r="B102" t="s">
        <v>608</v>
      </c>
      <c r="C102">
        <v>141</v>
      </c>
    </row>
    <row r="103" spans="1:3" x14ac:dyDescent="0.25">
      <c r="A103">
        <v>414</v>
      </c>
      <c r="B103" t="s">
        <v>610</v>
      </c>
      <c r="C103">
        <v>142</v>
      </c>
    </row>
    <row r="104" spans="1:3" x14ac:dyDescent="0.25">
      <c r="A104">
        <v>418</v>
      </c>
      <c r="B104" t="s">
        <v>612</v>
      </c>
      <c r="C104">
        <v>143</v>
      </c>
    </row>
    <row r="105" spans="1:3" x14ac:dyDescent="0.25">
      <c r="A105">
        <v>420</v>
      </c>
      <c r="B105" t="s">
        <v>615</v>
      </c>
      <c r="C105">
        <v>144</v>
      </c>
    </row>
    <row r="106" spans="1:3" x14ac:dyDescent="0.25">
      <c r="A106">
        <v>422</v>
      </c>
      <c r="B106" t="s">
        <v>617</v>
      </c>
      <c r="C106">
        <v>145</v>
      </c>
    </row>
    <row r="107" spans="1:3" x14ac:dyDescent="0.25">
      <c r="A107">
        <v>423</v>
      </c>
      <c r="B107" t="s">
        <v>619</v>
      </c>
      <c r="C107">
        <v>146</v>
      </c>
    </row>
    <row r="108" spans="1:3" hidden="1" x14ac:dyDescent="0.25">
      <c r="C108" t="e">
        <v>#N/A</v>
      </c>
    </row>
    <row r="109" spans="1:3" x14ac:dyDescent="0.25">
      <c r="A109">
        <v>424</v>
      </c>
      <c r="B109" t="s">
        <v>621</v>
      </c>
      <c r="C109">
        <v>147</v>
      </c>
    </row>
    <row r="110" spans="1:3" x14ac:dyDescent="0.25">
      <c r="A110">
        <v>476</v>
      </c>
      <c r="B110" t="s">
        <v>681</v>
      </c>
      <c r="C110">
        <v>168</v>
      </c>
    </row>
    <row r="111" spans="1:3" x14ac:dyDescent="0.25">
      <c r="A111">
        <v>480</v>
      </c>
      <c r="B111" t="s">
        <v>683</v>
      </c>
      <c r="C111">
        <v>169</v>
      </c>
    </row>
    <row r="112" spans="1:3" x14ac:dyDescent="0.25">
      <c r="A112">
        <v>482</v>
      </c>
      <c r="B112" t="s">
        <v>688</v>
      </c>
      <c r="C112">
        <v>170</v>
      </c>
    </row>
    <row r="113" spans="1:3" x14ac:dyDescent="0.25">
      <c r="A113">
        <v>486</v>
      </c>
      <c r="B113" t="s">
        <v>690</v>
      </c>
      <c r="C113">
        <v>171</v>
      </c>
    </row>
    <row r="114" spans="1:3" x14ac:dyDescent="0.25">
      <c r="A114">
        <v>487</v>
      </c>
      <c r="B114" t="s">
        <v>692</v>
      </c>
      <c r="C114">
        <v>172</v>
      </c>
    </row>
    <row r="115" spans="1:3" x14ac:dyDescent="0.25">
      <c r="A115">
        <v>488</v>
      </c>
      <c r="B115" t="s">
        <v>694</v>
      </c>
      <c r="C115">
        <v>173</v>
      </c>
    </row>
    <row r="116" spans="1:3" hidden="1" x14ac:dyDescent="0.25">
      <c r="C116" t="e">
        <v>#N/A</v>
      </c>
    </row>
    <row r="117" spans="1:3" x14ac:dyDescent="0.25">
      <c r="A117">
        <v>491</v>
      </c>
      <c r="B117" t="s">
        <v>696</v>
      </c>
      <c r="C117">
        <v>174</v>
      </c>
    </row>
    <row r="118" spans="1:3" x14ac:dyDescent="0.25">
      <c r="A118">
        <v>492</v>
      </c>
      <c r="B118" t="s">
        <v>699</v>
      </c>
      <c r="C118">
        <v>175</v>
      </c>
    </row>
    <row r="119" spans="1:3" x14ac:dyDescent="0.25">
      <c r="A119">
        <v>493</v>
      </c>
      <c r="B119" t="s">
        <v>701</v>
      </c>
      <c r="C119">
        <v>176</v>
      </c>
    </row>
    <row r="120" spans="1:3" x14ac:dyDescent="0.25">
      <c r="A120">
        <v>494</v>
      </c>
      <c r="B120" t="s">
        <v>704</v>
      </c>
      <c r="C120">
        <v>177</v>
      </c>
    </row>
    <row r="121" spans="1:3" x14ac:dyDescent="0.25">
      <c r="A121">
        <v>498</v>
      </c>
      <c r="B121" t="s">
        <v>709</v>
      </c>
      <c r="C121">
        <v>178</v>
      </c>
    </row>
    <row r="122" spans="1:3" x14ac:dyDescent="0.25">
      <c r="A122">
        <v>503</v>
      </c>
      <c r="B122" t="s">
        <v>712</v>
      </c>
      <c r="C122">
        <v>179</v>
      </c>
    </row>
    <row r="123" spans="1:3" hidden="1" x14ac:dyDescent="0.25">
      <c r="C123" t="e">
        <v>#N/A</v>
      </c>
    </row>
    <row r="124" spans="1:3" x14ac:dyDescent="0.25">
      <c r="A124">
        <v>510</v>
      </c>
      <c r="B124" t="s">
        <v>714</v>
      </c>
      <c r="C124">
        <v>180</v>
      </c>
    </row>
    <row r="125" spans="1:3" hidden="1" x14ac:dyDescent="0.25">
      <c r="C125" t="e">
        <v>#N/A</v>
      </c>
    </row>
    <row r="126" spans="1:3" x14ac:dyDescent="0.25">
      <c r="A126">
        <v>511</v>
      </c>
      <c r="B126" t="s">
        <v>716</v>
      </c>
      <c r="C126">
        <v>181</v>
      </c>
    </row>
    <row r="127" spans="1:3" x14ac:dyDescent="0.25">
      <c r="A127">
        <v>512</v>
      </c>
      <c r="B127" t="s">
        <v>718</v>
      </c>
      <c r="C127">
        <v>182</v>
      </c>
    </row>
    <row r="128" spans="1:3" x14ac:dyDescent="0.25">
      <c r="A128">
        <v>514</v>
      </c>
      <c r="B128" t="s">
        <v>723</v>
      </c>
      <c r="C128">
        <v>183</v>
      </c>
    </row>
    <row r="129" spans="1:3" hidden="1" x14ac:dyDescent="0.25">
      <c r="C129" t="e">
        <v>#N/A</v>
      </c>
    </row>
    <row r="130" spans="1:3" hidden="1" x14ac:dyDescent="0.25">
      <c r="C130" t="e">
        <v>#N/A</v>
      </c>
    </row>
    <row r="131" spans="1:3" hidden="1" x14ac:dyDescent="0.25">
      <c r="C131" t="e">
        <v>#N/A</v>
      </c>
    </row>
    <row r="132" spans="1:3" hidden="1" x14ac:dyDescent="0.25">
      <c r="A132" t="s">
        <v>0</v>
      </c>
      <c r="C132" t="e">
        <v>#N/A</v>
      </c>
    </row>
    <row r="133" spans="1:3" x14ac:dyDescent="0.25">
      <c r="A133">
        <v>515</v>
      </c>
      <c r="B133" t="s">
        <v>725</v>
      </c>
      <c r="C133">
        <v>184</v>
      </c>
    </row>
    <row r="134" spans="1:3" x14ac:dyDescent="0.25">
      <c r="A134">
        <v>517</v>
      </c>
      <c r="B134" t="s">
        <v>727</v>
      </c>
      <c r="C134">
        <v>185</v>
      </c>
    </row>
    <row r="135" spans="1:3" hidden="1" x14ac:dyDescent="0.25">
      <c r="C135" t="e">
        <v>#N/A</v>
      </c>
    </row>
    <row r="136" spans="1:3" x14ac:dyDescent="0.25">
      <c r="A136">
        <v>518</v>
      </c>
      <c r="B136" t="s">
        <v>729</v>
      </c>
      <c r="C136">
        <v>186</v>
      </c>
    </row>
    <row r="137" spans="1:3" x14ac:dyDescent="0.25">
      <c r="A137">
        <v>522</v>
      </c>
      <c r="B137" t="s">
        <v>731</v>
      </c>
      <c r="C137">
        <v>187</v>
      </c>
    </row>
    <row r="138" spans="1:3" hidden="1" x14ac:dyDescent="0.25">
      <c r="C138" t="e">
        <v>#N/A</v>
      </c>
    </row>
    <row r="139" spans="1:3" x14ac:dyDescent="0.25">
      <c r="A139">
        <v>527</v>
      </c>
      <c r="B139" t="s">
        <v>735</v>
      </c>
      <c r="C139">
        <v>188</v>
      </c>
    </row>
    <row r="140" spans="1:3" x14ac:dyDescent="0.25">
      <c r="A140">
        <v>528</v>
      </c>
      <c r="B140" t="s">
        <v>737</v>
      </c>
      <c r="C140">
        <v>189</v>
      </c>
    </row>
    <row r="141" spans="1:3" x14ac:dyDescent="0.25">
      <c r="A141">
        <v>529</v>
      </c>
      <c r="B141" t="s">
        <v>739</v>
      </c>
      <c r="C141">
        <v>190</v>
      </c>
    </row>
    <row r="142" spans="1:3" hidden="1" x14ac:dyDescent="0.25">
      <c r="C142" t="e">
        <v>#N/A</v>
      </c>
    </row>
    <row r="143" spans="1:3" x14ac:dyDescent="0.25">
      <c r="A143">
        <v>583</v>
      </c>
      <c r="B143" t="s">
        <v>808</v>
      </c>
      <c r="C143">
        <v>217</v>
      </c>
    </row>
    <row r="144" spans="1:3" x14ac:dyDescent="0.25">
      <c r="A144">
        <v>584</v>
      </c>
      <c r="B144" t="s">
        <v>810</v>
      </c>
      <c r="C144">
        <v>218</v>
      </c>
    </row>
    <row r="145" spans="1:3" x14ac:dyDescent="0.25">
      <c r="A145">
        <v>586</v>
      </c>
      <c r="B145" t="s">
        <v>813</v>
      </c>
      <c r="C145">
        <v>219</v>
      </c>
    </row>
    <row r="146" spans="1:3" x14ac:dyDescent="0.25">
      <c r="A146">
        <v>587</v>
      </c>
      <c r="B146" t="s">
        <v>815</v>
      </c>
      <c r="C146">
        <v>220</v>
      </c>
    </row>
    <row r="147" spans="1:3" x14ac:dyDescent="0.25">
      <c r="A147">
        <v>588</v>
      </c>
      <c r="B147" t="s">
        <v>818</v>
      </c>
      <c r="C147">
        <v>221</v>
      </c>
    </row>
    <row r="148" spans="1:3" x14ac:dyDescent="0.25">
      <c r="A148">
        <v>589</v>
      </c>
      <c r="B148" t="s">
        <v>820</v>
      </c>
      <c r="C148">
        <v>222</v>
      </c>
    </row>
    <row r="149" spans="1:3" x14ac:dyDescent="0.25">
      <c r="A149">
        <v>590</v>
      </c>
      <c r="B149" t="s">
        <v>822</v>
      </c>
      <c r="C149">
        <v>223</v>
      </c>
    </row>
    <row r="150" spans="1:3" x14ac:dyDescent="0.25">
      <c r="A150">
        <v>591</v>
      </c>
      <c r="B150" t="s">
        <v>825</v>
      </c>
      <c r="C150">
        <v>224</v>
      </c>
    </row>
    <row r="151" spans="1:3" x14ac:dyDescent="0.25">
      <c r="A151">
        <v>592</v>
      </c>
      <c r="B151" t="s">
        <v>828</v>
      </c>
      <c r="C151">
        <v>225</v>
      </c>
    </row>
    <row r="152" spans="1:3" hidden="1" x14ac:dyDescent="0.25">
      <c r="C152" t="e">
        <v>#N/A</v>
      </c>
    </row>
    <row r="153" spans="1:3" x14ac:dyDescent="0.25">
      <c r="A153">
        <v>593</v>
      </c>
      <c r="B153" t="s">
        <v>830</v>
      </c>
      <c r="C153">
        <v>226</v>
      </c>
    </row>
    <row r="154" spans="1:3" x14ac:dyDescent="0.25">
      <c r="A154">
        <v>594</v>
      </c>
      <c r="B154" t="s">
        <v>832</v>
      </c>
      <c r="C154">
        <v>227</v>
      </c>
    </row>
    <row r="155" spans="1:3" x14ac:dyDescent="0.25">
      <c r="A155">
        <v>595</v>
      </c>
      <c r="B155" t="s">
        <v>834</v>
      </c>
      <c r="C155">
        <v>228</v>
      </c>
    </row>
    <row r="156" spans="1:3" x14ac:dyDescent="0.25">
      <c r="A156">
        <v>596</v>
      </c>
      <c r="B156" t="s">
        <v>836</v>
      </c>
      <c r="C156">
        <v>229</v>
      </c>
    </row>
    <row r="157" spans="1:3" x14ac:dyDescent="0.25">
      <c r="A157">
        <v>597</v>
      </c>
      <c r="B157" t="s">
        <v>838</v>
      </c>
      <c r="C157">
        <v>230</v>
      </c>
    </row>
    <row r="158" spans="1:3" x14ac:dyDescent="0.25">
      <c r="A158">
        <v>599</v>
      </c>
      <c r="B158" t="s">
        <v>842</v>
      </c>
      <c r="C158">
        <v>231</v>
      </c>
    </row>
    <row r="159" spans="1:3" x14ac:dyDescent="0.25">
      <c r="A159">
        <v>601</v>
      </c>
      <c r="B159" t="s">
        <v>846</v>
      </c>
      <c r="C159">
        <v>232</v>
      </c>
    </row>
    <row r="160" spans="1:3" x14ac:dyDescent="0.25">
      <c r="A160">
        <v>603</v>
      </c>
      <c r="B160" t="s">
        <v>848</v>
      </c>
      <c r="C160">
        <v>233</v>
      </c>
    </row>
    <row r="161" spans="1:3" x14ac:dyDescent="0.25">
      <c r="A161">
        <v>605</v>
      </c>
      <c r="B161" t="s">
        <v>850</v>
      </c>
      <c r="C161">
        <v>234</v>
      </c>
    </row>
    <row r="162" spans="1:3" x14ac:dyDescent="0.25">
      <c r="A162">
        <v>608</v>
      </c>
      <c r="B162" t="s">
        <v>852</v>
      </c>
      <c r="C162">
        <v>235</v>
      </c>
    </row>
    <row r="163" spans="1:3" x14ac:dyDescent="0.25">
      <c r="A163">
        <v>609</v>
      </c>
      <c r="B163" t="s">
        <v>854</v>
      </c>
      <c r="C163">
        <v>236</v>
      </c>
    </row>
    <row r="164" spans="1:3" hidden="1" x14ac:dyDescent="0.25">
      <c r="C164" t="e">
        <v>#N/A</v>
      </c>
    </row>
    <row r="165" spans="1:3" hidden="1" x14ac:dyDescent="0.25">
      <c r="C165" t="e">
        <v>#N/A</v>
      </c>
    </row>
    <row r="166" spans="1:3" hidden="1" x14ac:dyDescent="0.25">
      <c r="A166" t="s">
        <v>0</v>
      </c>
      <c r="C166" t="e">
        <v>#N/A</v>
      </c>
    </row>
    <row r="167" spans="1:3" x14ac:dyDescent="0.25">
      <c r="A167">
        <v>610</v>
      </c>
      <c r="B167" t="s">
        <v>856</v>
      </c>
      <c r="C167">
        <v>237</v>
      </c>
    </row>
    <row r="168" spans="1:3" x14ac:dyDescent="0.25">
      <c r="A168">
        <v>611</v>
      </c>
      <c r="B168" t="s">
        <v>859</v>
      </c>
      <c r="C168">
        <v>238</v>
      </c>
    </row>
    <row r="169" spans="1:3" x14ac:dyDescent="0.25">
      <c r="A169">
        <v>613</v>
      </c>
      <c r="B169" t="s">
        <v>861</v>
      </c>
      <c r="C169">
        <v>239</v>
      </c>
    </row>
    <row r="170" spans="1:3" x14ac:dyDescent="0.25">
      <c r="A170">
        <v>614</v>
      </c>
      <c r="B170" t="s">
        <v>863</v>
      </c>
      <c r="C170">
        <v>240</v>
      </c>
    </row>
    <row r="171" spans="1:3" x14ac:dyDescent="0.25">
      <c r="A171">
        <v>616</v>
      </c>
      <c r="B171" t="s">
        <v>867</v>
      </c>
      <c r="C171">
        <v>241</v>
      </c>
    </row>
    <row r="172" spans="1:3" x14ac:dyDescent="0.25">
      <c r="A172">
        <v>617</v>
      </c>
      <c r="B172" t="s">
        <v>869</v>
      </c>
      <c r="C172">
        <v>242</v>
      </c>
    </row>
    <row r="173" spans="1:3" x14ac:dyDescent="0.25">
      <c r="A173">
        <v>618</v>
      </c>
      <c r="B173" t="s">
        <v>871</v>
      </c>
      <c r="C173">
        <v>243</v>
      </c>
    </row>
    <row r="174" spans="1:3" x14ac:dyDescent="0.25">
      <c r="A174">
        <v>677</v>
      </c>
      <c r="B174" t="s">
        <v>932</v>
      </c>
      <c r="C174">
        <v>263</v>
      </c>
    </row>
    <row r="175" spans="1:3" hidden="1" x14ac:dyDescent="0.25">
      <c r="C175" t="e">
        <v>#N/A</v>
      </c>
    </row>
    <row r="176" spans="1:3" x14ac:dyDescent="0.25">
      <c r="A176">
        <v>687</v>
      </c>
      <c r="B176" t="s">
        <v>942</v>
      </c>
      <c r="C176">
        <v>264</v>
      </c>
    </row>
    <row r="177" spans="1:3" x14ac:dyDescent="0.25">
      <c r="A177">
        <v>689</v>
      </c>
      <c r="B177" t="s">
        <v>944</v>
      </c>
      <c r="C177">
        <v>265</v>
      </c>
    </row>
    <row r="178" spans="1:3" x14ac:dyDescent="0.25">
      <c r="A178">
        <v>697</v>
      </c>
      <c r="B178" t="s">
        <v>948</v>
      </c>
      <c r="C178">
        <v>266</v>
      </c>
    </row>
    <row r="179" spans="1:3" x14ac:dyDescent="0.25">
      <c r="A179">
        <v>699</v>
      </c>
      <c r="B179" t="s">
        <v>950</v>
      </c>
      <c r="C179">
        <v>267</v>
      </c>
    </row>
    <row r="180" spans="1:3" x14ac:dyDescent="0.25">
      <c r="A180">
        <v>700</v>
      </c>
      <c r="B180" t="s">
        <v>952</v>
      </c>
      <c r="C180">
        <v>268</v>
      </c>
    </row>
    <row r="181" spans="1:3" x14ac:dyDescent="0.25">
      <c r="A181">
        <v>702</v>
      </c>
      <c r="B181" t="s">
        <v>954</v>
      </c>
      <c r="C181">
        <v>269</v>
      </c>
    </row>
    <row r="182" spans="1:3" x14ac:dyDescent="0.25">
      <c r="A182">
        <v>704</v>
      </c>
      <c r="B182" t="s">
        <v>956</v>
      </c>
      <c r="C182">
        <v>270</v>
      </c>
    </row>
    <row r="183" spans="1:3" x14ac:dyDescent="0.25">
      <c r="A183">
        <v>706</v>
      </c>
      <c r="B183" t="s">
        <v>958</v>
      </c>
      <c r="C183">
        <v>271</v>
      </c>
    </row>
    <row r="184" spans="1:3" x14ac:dyDescent="0.25">
      <c r="A184">
        <v>707</v>
      </c>
      <c r="B184" t="s">
        <v>960</v>
      </c>
      <c r="C184">
        <v>272</v>
      </c>
    </row>
    <row r="185" spans="1:3" x14ac:dyDescent="0.25">
      <c r="A185">
        <v>708</v>
      </c>
      <c r="B185" t="s">
        <v>962</v>
      </c>
      <c r="C185">
        <v>273</v>
      </c>
    </row>
    <row r="186" spans="1:3" x14ac:dyDescent="0.25">
      <c r="A186">
        <v>709</v>
      </c>
      <c r="B186" t="s">
        <v>964</v>
      </c>
      <c r="C186">
        <v>274</v>
      </c>
    </row>
    <row r="187" spans="1:3" x14ac:dyDescent="0.25">
      <c r="A187">
        <v>711</v>
      </c>
      <c r="B187" t="s">
        <v>966</v>
      </c>
      <c r="C187">
        <v>275</v>
      </c>
    </row>
    <row r="188" spans="1:3" x14ac:dyDescent="0.25">
      <c r="A188">
        <v>712</v>
      </c>
      <c r="B188" t="s">
        <v>969</v>
      </c>
      <c r="C188">
        <v>276</v>
      </c>
    </row>
    <row r="189" spans="1:3" x14ac:dyDescent="0.25">
      <c r="A189">
        <v>717</v>
      </c>
      <c r="B189" t="s">
        <v>971</v>
      </c>
      <c r="C189">
        <v>277</v>
      </c>
    </row>
    <row r="190" spans="1:3" x14ac:dyDescent="0.25">
      <c r="A190">
        <v>720</v>
      </c>
      <c r="B190" t="s">
        <v>974</v>
      </c>
      <c r="C190">
        <v>278</v>
      </c>
    </row>
    <row r="191" spans="1:3" x14ac:dyDescent="0.25">
      <c r="A191">
        <v>721</v>
      </c>
      <c r="B191" t="s">
        <v>976</v>
      </c>
      <c r="C191">
        <v>279</v>
      </c>
    </row>
    <row r="192" spans="1:3" x14ac:dyDescent="0.25">
      <c r="A192">
        <v>725</v>
      </c>
      <c r="B192" t="s">
        <v>981</v>
      </c>
      <c r="C192">
        <v>280</v>
      </c>
    </row>
    <row r="193" spans="1:3" x14ac:dyDescent="0.25">
      <c r="A193">
        <v>726</v>
      </c>
      <c r="B193" t="s">
        <v>983</v>
      </c>
      <c r="C193">
        <v>281</v>
      </c>
    </row>
    <row r="194" spans="1:3" hidden="1" x14ac:dyDescent="0.25">
      <c r="C194" t="e">
        <v>#N/A</v>
      </c>
    </row>
    <row r="195" spans="1:3" x14ac:dyDescent="0.25">
      <c r="A195">
        <v>727</v>
      </c>
      <c r="B195" t="s">
        <v>985</v>
      </c>
      <c r="C195">
        <v>282</v>
      </c>
    </row>
    <row r="196" spans="1:3" x14ac:dyDescent="0.25">
      <c r="A196">
        <v>728</v>
      </c>
      <c r="B196" t="s">
        <v>987</v>
      </c>
      <c r="C196">
        <v>283</v>
      </c>
    </row>
    <row r="197" spans="1:3" x14ac:dyDescent="0.25">
      <c r="A197">
        <v>730</v>
      </c>
      <c r="B197" t="s">
        <v>989</v>
      </c>
      <c r="C197">
        <v>284</v>
      </c>
    </row>
    <row r="198" spans="1:3" hidden="1" x14ac:dyDescent="0.25">
      <c r="C198" t="e">
        <v>#N/A</v>
      </c>
    </row>
    <row r="199" spans="1:3" hidden="1" x14ac:dyDescent="0.25">
      <c r="C199" t="e">
        <v>#N/A</v>
      </c>
    </row>
    <row r="200" spans="1:3" hidden="1" x14ac:dyDescent="0.25">
      <c r="A200" t="s">
        <v>0</v>
      </c>
      <c r="C200" t="e">
        <v>#N/A</v>
      </c>
    </row>
    <row r="201" spans="1:3" x14ac:dyDescent="0.25">
      <c r="A201">
        <v>732</v>
      </c>
      <c r="B201" t="s">
        <v>991</v>
      </c>
      <c r="C201">
        <v>285</v>
      </c>
    </row>
    <row r="202" spans="1:3" hidden="1" x14ac:dyDescent="0.25">
      <c r="C202" t="e">
        <v>#N/A</v>
      </c>
    </row>
    <row r="203" spans="1:3" x14ac:dyDescent="0.25">
      <c r="A203">
        <v>812</v>
      </c>
      <c r="B203" t="s">
        <v>1050</v>
      </c>
      <c r="C203">
        <v>307</v>
      </c>
    </row>
    <row r="204" spans="1:3" x14ac:dyDescent="0.25">
      <c r="A204">
        <v>813</v>
      </c>
      <c r="B204" t="s">
        <v>1052</v>
      </c>
      <c r="C204">
        <v>308</v>
      </c>
    </row>
    <row r="205" spans="1:3" x14ac:dyDescent="0.25">
      <c r="A205">
        <v>816</v>
      </c>
      <c r="B205" t="s">
        <v>1056</v>
      </c>
      <c r="C205">
        <v>309</v>
      </c>
    </row>
    <row r="206" spans="1:3" x14ac:dyDescent="0.25">
      <c r="A206">
        <v>820</v>
      </c>
      <c r="B206" t="s">
        <v>1058</v>
      </c>
      <c r="C206">
        <v>310</v>
      </c>
    </row>
    <row r="207" spans="1:3" x14ac:dyDescent="0.25">
      <c r="A207">
        <v>823</v>
      </c>
      <c r="B207" t="s">
        <v>1063</v>
      </c>
      <c r="C207">
        <v>311</v>
      </c>
    </row>
    <row r="208" spans="1:3" x14ac:dyDescent="0.25">
      <c r="A208">
        <v>824</v>
      </c>
      <c r="B208" t="s">
        <v>1065</v>
      </c>
      <c r="C208">
        <v>312</v>
      </c>
    </row>
    <row r="209" spans="1:3" x14ac:dyDescent="0.25">
      <c r="A209">
        <v>825</v>
      </c>
      <c r="B209" t="s">
        <v>1068</v>
      </c>
      <c r="C209">
        <v>313</v>
      </c>
    </row>
    <row r="210" spans="1:3" x14ac:dyDescent="0.25">
      <c r="A210">
        <v>827</v>
      </c>
      <c r="B210" t="s">
        <v>1071</v>
      </c>
      <c r="C210">
        <v>314</v>
      </c>
    </row>
    <row r="211" spans="1:3" x14ac:dyDescent="0.25">
      <c r="A211">
        <v>828</v>
      </c>
      <c r="B211" t="s">
        <v>1073</v>
      </c>
      <c r="C211">
        <v>315</v>
      </c>
    </row>
    <row r="212" spans="1:3" x14ac:dyDescent="0.25">
      <c r="A212">
        <v>829</v>
      </c>
      <c r="B212" t="s">
        <v>1075</v>
      </c>
      <c r="C212">
        <v>316</v>
      </c>
    </row>
    <row r="213" spans="1:3" x14ac:dyDescent="0.25">
      <c r="A213">
        <v>832</v>
      </c>
      <c r="B213" t="s">
        <v>1082</v>
      </c>
      <c r="C213">
        <v>317</v>
      </c>
    </row>
    <row r="214" spans="1:3" x14ac:dyDescent="0.25">
      <c r="A214">
        <v>834</v>
      </c>
      <c r="B214" t="s">
        <v>1084</v>
      </c>
      <c r="C214">
        <v>318</v>
      </c>
    </row>
    <row r="215" spans="1:3" x14ac:dyDescent="0.25">
      <c r="A215">
        <v>836</v>
      </c>
      <c r="B215" t="s">
        <v>1088</v>
      </c>
      <c r="C215">
        <v>319</v>
      </c>
    </row>
    <row r="216" spans="1:3" x14ac:dyDescent="0.25">
      <c r="A216">
        <v>837</v>
      </c>
      <c r="B216" t="s">
        <v>1090</v>
      </c>
      <c r="C216">
        <v>320</v>
      </c>
    </row>
    <row r="217" spans="1:3" x14ac:dyDescent="0.25">
      <c r="A217">
        <v>839</v>
      </c>
      <c r="B217" t="s">
        <v>1092</v>
      </c>
      <c r="C217">
        <v>321</v>
      </c>
    </row>
    <row r="218" spans="1:3" x14ac:dyDescent="0.25">
      <c r="A218">
        <v>845</v>
      </c>
      <c r="B218" t="s">
        <v>1096</v>
      </c>
      <c r="C218">
        <v>322</v>
      </c>
    </row>
    <row r="219" spans="1:3" hidden="1" x14ac:dyDescent="0.25">
      <c r="C219" t="e">
        <v>#N/A</v>
      </c>
    </row>
    <row r="220" spans="1:3" x14ac:dyDescent="0.25">
      <c r="A220">
        <v>846</v>
      </c>
      <c r="B220" t="s">
        <v>1098</v>
      </c>
      <c r="C220">
        <v>323</v>
      </c>
    </row>
    <row r="221" spans="1:3" x14ac:dyDescent="0.25">
      <c r="A221">
        <v>847</v>
      </c>
      <c r="B221" t="s">
        <v>1101</v>
      </c>
      <c r="C221">
        <v>324</v>
      </c>
    </row>
    <row r="222" spans="1:3" x14ac:dyDescent="0.25">
      <c r="A222">
        <v>848</v>
      </c>
      <c r="B222" t="s">
        <v>1103</v>
      </c>
      <c r="C222">
        <v>325</v>
      </c>
    </row>
    <row r="223" spans="1:3" x14ac:dyDescent="0.25">
      <c r="A223">
        <v>851</v>
      </c>
      <c r="B223" t="s">
        <v>1105</v>
      </c>
      <c r="C223">
        <v>326</v>
      </c>
    </row>
    <row r="224" spans="1:3" hidden="1" x14ac:dyDescent="0.25">
      <c r="C224" t="e">
        <v>#N/A</v>
      </c>
    </row>
    <row r="225" spans="1:3" x14ac:dyDescent="0.25">
      <c r="A225">
        <v>852</v>
      </c>
      <c r="B225" t="s">
        <v>1107</v>
      </c>
      <c r="C225">
        <v>327</v>
      </c>
    </row>
    <row r="226" spans="1:3" x14ac:dyDescent="0.25">
      <c r="A226">
        <v>859</v>
      </c>
      <c r="B226" t="s">
        <v>1109</v>
      </c>
      <c r="C226">
        <v>328</v>
      </c>
    </row>
    <row r="227" spans="1:3" x14ac:dyDescent="0.25">
      <c r="A227">
        <v>863</v>
      </c>
      <c r="B227" t="s">
        <v>1111</v>
      </c>
      <c r="C227">
        <v>329</v>
      </c>
    </row>
    <row r="228" spans="1:3" x14ac:dyDescent="0.25">
      <c r="A228">
        <v>917</v>
      </c>
      <c r="B228" t="s">
        <v>1176</v>
      </c>
      <c r="C228">
        <v>354</v>
      </c>
    </row>
    <row r="229" spans="1:3" x14ac:dyDescent="0.25">
      <c r="A229">
        <v>926</v>
      </c>
      <c r="B229" t="s">
        <v>1184</v>
      </c>
      <c r="C229">
        <v>355</v>
      </c>
    </row>
    <row r="230" spans="1:3" x14ac:dyDescent="0.25">
      <c r="A230">
        <v>928</v>
      </c>
      <c r="B230" t="s">
        <v>1186</v>
      </c>
      <c r="C230">
        <v>356</v>
      </c>
    </row>
    <row r="231" spans="1:3" x14ac:dyDescent="0.25">
      <c r="A231">
        <v>929</v>
      </c>
      <c r="B231" t="s">
        <v>1189</v>
      </c>
      <c r="C231">
        <v>357</v>
      </c>
    </row>
    <row r="232" spans="1:3" hidden="1" x14ac:dyDescent="0.25">
      <c r="C232" t="e">
        <v>#N/A</v>
      </c>
    </row>
    <row r="233" spans="1:3" hidden="1" x14ac:dyDescent="0.25">
      <c r="C233" t="e">
        <v>#N/A</v>
      </c>
    </row>
    <row r="234" spans="1:3" hidden="1" x14ac:dyDescent="0.25">
      <c r="A234" t="s">
        <v>0</v>
      </c>
      <c r="C234" t="e">
        <v>#N/A</v>
      </c>
    </row>
    <row r="235" spans="1:3" x14ac:dyDescent="0.25">
      <c r="A235">
        <v>930</v>
      </c>
      <c r="B235" t="s">
        <v>1191</v>
      </c>
      <c r="C235">
        <v>358</v>
      </c>
    </row>
    <row r="236" spans="1:3" x14ac:dyDescent="0.25">
      <c r="A236">
        <v>931</v>
      </c>
      <c r="B236" t="s">
        <v>1194</v>
      </c>
      <c r="C236">
        <v>359</v>
      </c>
    </row>
    <row r="237" spans="1:3" x14ac:dyDescent="0.25">
      <c r="A237">
        <v>932</v>
      </c>
      <c r="B237" t="s">
        <v>1196</v>
      </c>
      <c r="C237">
        <v>360</v>
      </c>
    </row>
    <row r="238" spans="1:3" x14ac:dyDescent="0.25">
      <c r="A238">
        <v>933</v>
      </c>
      <c r="B238" t="s">
        <v>1198</v>
      </c>
      <c r="C238">
        <v>361</v>
      </c>
    </row>
    <row r="239" spans="1:3" x14ac:dyDescent="0.25">
      <c r="A239">
        <v>934</v>
      </c>
      <c r="B239" t="s">
        <v>1200</v>
      </c>
      <c r="C239">
        <v>362</v>
      </c>
    </row>
    <row r="240" spans="1:3" x14ac:dyDescent="0.25">
      <c r="A240">
        <v>935</v>
      </c>
      <c r="B240" t="s">
        <v>1202</v>
      </c>
      <c r="C240">
        <v>363</v>
      </c>
    </row>
    <row r="241" spans="1:3" x14ac:dyDescent="0.25">
      <c r="A241">
        <v>936</v>
      </c>
      <c r="B241" t="s">
        <v>1205</v>
      </c>
      <c r="C241">
        <v>364</v>
      </c>
    </row>
    <row r="242" spans="1:3" x14ac:dyDescent="0.25">
      <c r="A242">
        <v>937</v>
      </c>
      <c r="B242" t="s">
        <v>1207</v>
      </c>
      <c r="C242">
        <v>365</v>
      </c>
    </row>
    <row r="243" spans="1:3" x14ac:dyDescent="0.25">
      <c r="A243">
        <v>938</v>
      </c>
      <c r="B243" t="s">
        <v>1209</v>
      </c>
      <c r="C243">
        <v>366</v>
      </c>
    </row>
    <row r="244" spans="1:3" hidden="1" x14ac:dyDescent="0.25">
      <c r="C244" t="e">
        <v>#N/A</v>
      </c>
    </row>
    <row r="245" spans="1:3" hidden="1" x14ac:dyDescent="0.25">
      <c r="C245" t="e">
        <v>#N/A</v>
      </c>
    </row>
    <row r="246" spans="1:3" x14ac:dyDescent="0.25">
      <c r="A246">
        <v>939</v>
      </c>
      <c r="B246" t="s">
        <v>1212</v>
      </c>
      <c r="C246">
        <v>367</v>
      </c>
    </row>
    <row r="247" spans="1:3" x14ac:dyDescent="0.25">
      <c r="A247">
        <v>940</v>
      </c>
      <c r="B247" t="s">
        <v>1214</v>
      </c>
      <c r="C247">
        <v>368</v>
      </c>
    </row>
    <row r="248" spans="1:3" x14ac:dyDescent="0.25">
      <c r="A248">
        <v>941</v>
      </c>
      <c r="B248" t="s">
        <v>1216</v>
      </c>
      <c r="C248">
        <v>369</v>
      </c>
    </row>
    <row r="249" spans="1:3" x14ac:dyDescent="0.25">
      <c r="A249">
        <v>942</v>
      </c>
      <c r="B249" t="s">
        <v>1218</v>
      </c>
      <c r="C249">
        <v>370</v>
      </c>
    </row>
    <row r="250" spans="1:3" x14ac:dyDescent="0.25">
      <c r="A250">
        <v>945</v>
      </c>
      <c r="B250" t="s">
        <v>1222</v>
      </c>
      <c r="C250">
        <v>371</v>
      </c>
    </row>
    <row r="251" spans="1:3" x14ac:dyDescent="0.25">
      <c r="A251">
        <v>948</v>
      </c>
      <c r="B251" t="s">
        <v>1224</v>
      </c>
      <c r="C251">
        <v>372</v>
      </c>
    </row>
    <row r="252" spans="1:3" x14ac:dyDescent="0.25">
      <c r="A252">
        <v>949</v>
      </c>
      <c r="B252" t="s">
        <v>1226</v>
      </c>
      <c r="C252">
        <v>373</v>
      </c>
    </row>
    <row r="253" spans="1:3" x14ac:dyDescent="0.25">
      <c r="A253">
        <v>951</v>
      </c>
      <c r="B253" t="s">
        <v>1228</v>
      </c>
      <c r="C253">
        <v>374</v>
      </c>
    </row>
    <row r="254" spans="1:3" x14ac:dyDescent="0.25">
      <c r="A254">
        <v>952</v>
      </c>
      <c r="B254" t="s">
        <v>1230</v>
      </c>
      <c r="C254">
        <v>375</v>
      </c>
    </row>
    <row r="255" spans="1:3" x14ac:dyDescent="0.25">
      <c r="A255">
        <v>958</v>
      </c>
      <c r="B255" t="s">
        <v>1235</v>
      </c>
      <c r="C255">
        <v>376</v>
      </c>
    </row>
    <row r="256" spans="1:3" x14ac:dyDescent="0.25">
      <c r="A256">
        <v>961</v>
      </c>
      <c r="B256" t="s">
        <v>1237</v>
      </c>
      <c r="C256">
        <v>377</v>
      </c>
    </row>
    <row r="257" spans="1:3" x14ac:dyDescent="0.25">
      <c r="A257">
        <v>963</v>
      </c>
      <c r="B257" t="s">
        <v>1239</v>
      </c>
      <c r="C257">
        <v>378</v>
      </c>
    </row>
    <row r="258" spans="1:3" x14ac:dyDescent="0.25">
      <c r="A258">
        <v>1042</v>
      </c>
      <c r="B258" t="s">
        <v>1299</v>
      </c>
      <c r="C258">
        <v>399</v>
      </c>
    </row>
    <row r="259" spans="1:3" x14ac:dyDescent="0.25">
      <c r="A259">
        <v>1043</v>
      </c>
      <c r="B259" t="s">
        <v>1301</v>
      </c>
      <c r="C259">
        <v>400</v>
      </c>
    </row>
    <row r="260" spans="1:3" x14ac:dyDescent="0.25">
      <c r="A260">
        <v>1044</v>
      </c>
      <c r="B260" t="s">
        <v>1304</v>
      </c>
      <c r="C260">
        <v>401</v>
      </c>
    </row>
    <row r="261" spans="1:3" x14ac:dyDescent="0.25">
      <c r="A261">
        <v>1045</v>
      </c>
      <c r="B261" t="s">
        <v>1306</v>
      </c>
      <c r="C261">
        <v>402</v>
      </c>
    </row>
    <row r="262" spans="1:3" x14ac:dyDescent="0.25">
      <c r="A262">
        <v>1046</v>
      </c>
      <c r="B262" t="s">
        <v>1309</v>
      </c>
      <c r="C262">
        <v>403</v>
      </c>
    </row>
    <row r="263" spans="1:3" x14ac:dyDescent="0.25">
      <c r="A263">
        <v>1047</v>
      </c>
      <c r="B263" t="s">
        <v>1311</v>
      </c>
      <c r="C263">
        <v>404</v>
      </c>
    </row>
    <row r="264" spans="1:3" x14ac:dyDescent="0.25">
      <c r="A264">
        <v>1051</v>
      </c>
      <c r="B264" t="s">
        <v>1316</v>
      </c>
      <c r="C264">
        <v>405</v>
      </c>
    </row>
    <row r="265" spans="1:3" x14ac:dyDescent="0.25">
      <c r="A265">
        <v>1052</v>
      </c>
      <c r="B265" t="s">
        <v>1318</v>
      </c>
      <c r="C265">
        <v>406</v>
      </c>
    </row>
    <row r="266" spans="1:3" hidden="1" x14ac:dyDescent="0.25">
      <c r="C266" t="e">
        <v>#N/A</v>
      </c>
    </row>
    <row r="267" spans="1:3" hidden="1" x14ac:dyDescent="0.25">
      <c r="C267" t="e">
        <v>#N/A</v>
      </c>
    </row>
    <row r="268" spans="1:3" hidden="1" x14ac:dyDescent="0.25">
      <c r="A268" t="s">
        <v>0</v>
      </c>
      <c r="C268" t="e">
        <v>#N/A</v>
      </c>
    </row>
    <row r="269" spans="1:3" x14ac:dyDescent="0.25">
      <c r="A269">
        <v>1053</v>
      </c>
      <c r="B269" t="s">
        <v>1320</v>
      </c>
      <c r="C269">
        <v>407</v>
      </c>
    </row>
    <row r="270" spans="1:3" x14ac:dyDescent="0.25">
      <c r="A270">
        <v>1054</v>
      </c>
      <c r="B270" t="s">
        <v>1322</v>
      </c>
      <c r="C270">
        <v>408</v>
      </c>
    </row>
    <row r="271" spans="1:3" x14ac:dyDescent="0.25">
      <c r="A271">
        <v>1055</v>
      </c>
      <c r="B271" t="s">
        <v>1324</v>
      </c>
      <c r="C271">
        <v>409</v>
      </c>
    </row>
    <row r="272" spans="1:3" x14ac:dyDescent="0.25">
      <c r="A272">
        <v>1057</v>
      </c>
      <c r="B272" t="s">
        <v>1326</v>
      </c>
      <c r="C272">
        <v>410</v>
      </c>
    </row>
    <row r="273" spans="1:3" x14ac:dyDescent="0.25">
      <c r="A273">
        <v>1058</v>
      </c>
      <c r="B273" t="s">
        <v>1328</v>
      </c>
      <c r="C273">
        <v>411</v>
      </c>
    </row>
    <row r="274" spans="1:3" x14ac:dyDescent="0.25">
      <c r="A274">
        <v>1059</v>
      </c>
      <c r="B274" t="s">
        <v>1330</v>
      </c>
      <c r="C274">
        <v>412</v>
      </c>
    </row>
    <row r="275" spans="1:3" x14ac:dyDescent="0.25">
      <c r="A275">
        <v>1060</v>
      </c>
      <c r="B275" t="s">
        <v>1332</v>
      </c>
      <c r="C275">
        <v>413</v>
      </c>
    </row>
    <row r="276" spans="1:3" x14ac:dyDescent="0.25">
      <c r="A276">
        <v>1061</v>
      </c>
      <c r="B276" t="s">
        <v>1334</v>
      </c>
      <c r="C276">
        <v>414</v>
      </c>
    </row>
    <row r="277" spans="1:3" x14ac:dyDescent="0.25">
      <c r="A277">
        <v>1062</v>
      </c>
      <c r="B277" t="s">
        <v>1336</v>
      </c>
      <c r="C277">
        <v>415</v>
      </c>
    </row>
    <row r="278" spans="1:3" x14ac:dyDescent="0.25">
      <c r="A278">
        <v>1068</v>
      </c>
      <c r="B278" t="s">
        <v>1341</v>
      </c>
      <c r="C278">
        <v>416</v>
      </c>
    </row>
    <row r="279" spans="1:3" x14ac:dyDescent="0.25">
      <c r="A279">
        <v>1072</v>
      </c>
      <c r="B279" t="s">
        <v>1343</v>
      </c>
      <c r="C279">
        <v>417</v>
      </c>
    </row>
    <row r="280" spans="1:3" x14ac:dyDescent="0.25">
      <c r="A280">
        <v>1073</v>
      </c>
      <c r="B280" t="s">
        <v>1346</v>
      </c>
      <c r="C280">
        <v>418</v>
      </c>
    </row>
    <row r="281" spans="1:3" x14ac:dyDescent="0.25">
      <c r="A281">
        <v>1074</v>
      </c>
      <c r="B281" t="s">
        <v>1348</v>
      </c>
      <c r="C281">
        <v>419</v>
      </c>
    </row>
    <row r="282" spans="1:3" x14ac:dyDescent="0.25">
      <c r="A282">
        <v>1081</v>
      </c>
      <c r="B282" t="s">
        <v>1354</v>
      </c>
      <c r="C282">
        <v>420</v>
      </c>
    </row>
    <row r="283" spans="1:3" x14ac:dyDescent="0.25">
      <c r="A283">
        <v>1086</v>
      </c>
      <c r="B283" t="s">
        <v>1356</v>
      </c>
      <c r="C283">
        <v>421</v>
      </c>
    </row>
    <row r="284" spans="1:3" x14ac:dyDescent="0.25">
      <c r="A284">
        <v>1089</v>
      </c>
      <c r="B284" t="s">
        <v>1358</v>
      </c>
      <c r="C284">
        <v>422</v>
      </c>
    </row>
    <row r="285" spans="1:3" x14ac:dyDescent="0.25">
      <c r="A285">
        <v>1151</v>
      </c>
      <c r="B285" t="s">
        <v>1425</v>
      </c>
      <c r="C285">
        <v>444</v>
      </c>
    </row>
    <row r="286" spans="1:3" x14ac:dyDescent="0.25">
      <c r="A286">
        <v>1157</v>
      </c>
      <c r="B286" t="s">
        <v>1429</v>
      </c>
      <c r="C286">
        <v>445</v>
      </c>
    </row>
    <row r="287" spans="1:3" x14ac:dyDescent="0.25">
      <c r="A287">
        <v>1159</v>
      </c>
      <c r="B287" t="s">
        <v>1433</v>
      </c>
      <c r="C287">
        <v>446</v>
      </c>
    </row>
    <row r="288" spans="1:3" x14ac:dyDescent="0.25">
      <c r="A288">
        <v>1163</v>
      </c>
      <c r="B288" t="s">
        <v>1437</v>
      </c>
      <c r="C288">
        <v>447</v>
      </c>
    </row>
    <row r="289" spans="1:3" x14ac:dyDescent="0.25">
      <c r="A289">
        <v>1165</v>
      </c>
      <c r="B289" t="s">
        <v>1440</v>
      </c>
      <c r="C289">
        <v>448</v>
      </c>
    </row>
    <row r="290" spans="1:3" x14ac:dyDescent="0.25">
      <c r="A290">
        <v>1173</v>
      </c>
      <c r="B290" t="s">
        <v>1448</v>
      </c>
      <c r="C290">
        <v>449</v>
      </c>
    </row>
    <row r="291" spans="1:3" x14ac:dyDescent="0.25">
      <c r="A291">
        <v>1176</v>
      </c>
      <c r="B291" t="s">
        <v>1451</v>
      </c>
      <c r="C291">
        <v>450</v>
      </c>
    </row>
    <row r="292" spans="1:3" x14ac:dyDescent="0.25">
      <c r="A292">
        <v>1178</v>
      </c>
      <c r="B292" t="s">
        <v>1455</v>
      </c>
      <c r="C292">
        <v>451</v>
      </c>
    </row>
    <row r="293" spans="1:3" x14ac:dyDescent="0.25">
      <c r="A293">
        <v>1180</v>
      </c>
      <c r="B293" t="s">
        <v>1457</v>
      </c>
      <c r="C293">
        <v>452</v>
      </c>
    </row>
    <row r="294" spans="1:3" hidden="1" x14ac:dyDescent="0.25">
      <c r="C294" t="e">
        <v>#N/A</v>
      </c>
    </row>
    <row r="295" spans="1:3" x14ac:dyDescent="0.25">
      <c r="A295">
        <v>1183</v>
      </c>
      <c r="B295" t="s">
        <v>1459</v>
      </c>
      <c r="C295">
        <v>453</v>
      </c>
    </row>
    <row r="296" spans="1:3" x14ac:dyDescent="0.25">
      <c r="A296">
        <v>1184</v>
      </c>
      <c r="B296" t="s">
        <v>1461</v>
      </c>
      <c r="C296">
        <v>454</v>
      </c>
    </row>
    <row r="297" spans="1:3" x14ac:dyDescent="0.25">
      <c r="A297">
        <v>1187</v>
      </c>
      <c r="B297" t="s">
        <v>1463</v>
      </c>
      <c r="C297">
        <v>455</v>
      </c>
    </row>
    <row r="298" spans="1:3" x14ac:dyDescent="0.25">
      <c r="A298">
        <v>1191</v>
      </c>
      <c r="B298" t="s">
        <v>1465</v>
      </c>
      <c r="C298">
        <v>456</v>
      </c>
    </row>
    <row r="299" spans="1:3" x14ac:dyDescent="0.25">
      <c r="A299">
        <v>1194</v>
      </c>
      <c r="B299" t="s">
        <v>1472</v>
      </c>
      <c r="C299">
        <v>457</v>
      </c>
    </row>
    <row r="300" spans="1:3" hidden="1" x14ac:dyDescent="0.25">
      <c r="C300" t="e">
        <v>#N/A</v>
      </c>
    </row>
    <row r="301" spans="1:3" hidden="1" x14ac:dyDescent="0.25">
      <c r="C301" t="e">
        <v>#N/A</v>
      </c>
    </row>
    <row r="302" spans="1:3" hidden="1" x14ac:dyDescent="0.25">
      <c r="A302" t="s">
        <v>0</v>
      </c>
      <c r="C302" t="e">
        <v>#N/A</v>
      </c>
    </row>
    <row r="303" spans="1:3" x14ac:dyDescent="0.25">
      <c r="A303">
        <v>1199</v>
      </c>
      <c r="B303" t="s">
        <v>1476</v>
      </c>
      <c r="C303">
        <v>458</v>
      </c>
    </row>
    <row r="304" spans="1:3" x14ac:dyDescent="0.25">
      <c r="A304">
        <v>1200</v>
      </c>
      <c r="B304" t="s">
        <v>1478</v>
      </c>
      <c r="C304">
        <v>459</v>
      </c>
    </row>
    <row r="305" spans="1:3" hidden="1" x14ac:dyDescent="0.25">
      <c r="C305" t="e">
        <v>#N/A</v>
      </c>
    </row>
    <row r="306" spans="1:3" x14ac:dyDescent="0.25">
      <c r="A306">
        <v>1201</v>
      </c>
      <c r="B306" t="s">
        <v>1481</v>
      </c>
      <c r="C306">
        <v>460</v>
      </c>
    </row>
    <row r="307" spans="1:3" x14ac:dyDescent="0.25">
      <c r="A307">
        <v>1202</v>
      </c>
      <c r="B307" t="s">
        <v>1483</v>
      </c>
      <c r="C307">
        <v>461</v>
      </c>
    </row>
    <row r="308" spans="1:3" x14ac:dyDescent="0.25">
      <c r="A308">
        <v>1203</v>
      </c>
      <c r="B308" t="s">
        <v>1485</v>
      </c>
      <c r="C308">
        <v>462</v>
      </c>
    </row>
    <row r="309" spans="1:3" x14ac:dyDescent="0.25">
      <c r="A309">
        <v>1273</v>
      </c>
      <c r="B309" t="s">
        <v>1552</v>
      </c>
      <c r="C309">
        <v>481</v>
      </c>
    </row>
    <row r="310" spans="1:3" x14ac:dyDescent="0.25">
      <c r="A310">
        <v>1274</v>
      </c>
      <c r="B310" t="s">
        <v>1554</v>
      </c>
      <c r="C310">
        <v>482</v>
      </c>
    </row>
    <row r="311" spans="1:3" x14ac:dyDescent="0.25">
      <c r="A311">
        <v>1277</v>
      </c>
      <c r="B311" t="s">
        <v>1557</v>
      </c>
      <c r="C311">
        <v>483</v>
      </c>
    </row>
    <row r="312" spans="1:3" x14ac:dyDescent="0.25">
      <c r="A312">
        <v>1279</v>
      </c>
      <c r="B312" t="s">
        <v>1559</v>
      </c>
      <c r="C312">
        <v>484</v>
      </c>
    </row>
    <row r="313" spans="1:3" x14ac:dyDescent="0.25">
      <c r="A313">
        <v>1283</v>
      </c>
      <c r="B313" t="s">
        <v>1561</v>
      </c>
      <c r="C313">
        <v>485</v>
      </c>
    </row>
    <row r="314" spans="1:3" x14ac:dyDescent="0.25">
      <c r="A314">
        <v>1285</v>
      </c>
      <c r="B314" t="s">
        <v>1563</v>
      </c>
      <c r="C314">
        <v>486</v>
      </c>
    </row>
    <row r="315" spans="1:3" x14ac:dyDescent="0.25">
      <c r="A315">
        <v>1286</v>
      </c>
      <c r="B315" t="s">
        <v>1566</v>
      </c>
      <c r="C315">
        <v>487</v>
      </c>
    </row>
    <row r="316" spans="1:3" x14ac:dyDescent="0.25">
      <c r="A316">
        <v>1288</v>
      </c>
      <c r="B316" t="s">
        <v>1568</v>
      </c>
      <c r="C316">
        <v>488</v>
      </c>
    </row>
    <row r="317" spans="1:3" x14ac:dyDescent="0.25">
      <c r="A317">
        <v>1291</v>
      </c>
      <c r="B317" t="s">
        <v>1570</v>
      </c>
      <c r="C317">
        <v>489</v>
      </c>
    </row>
    <row r="318" spans="1:3" x14ac:dyDescent="0.25">
      <c r="A318">
        <v>1292</v>
      </c>
      <c r="B318" t="s">
        <v>1572</v>
      </c>
      <c r="C318">
        <v>490</v>
      </c>
    </row>
    <row r="319" spans="1:3" x14ac:dyDescent="0.25">
      <c r="A319">
        <v>1294</v>
      </c>
      <c r="B319" t="s">
        <v>1574</v>
      </c>
      <c r="C319">
        <v>491</v>
      </c>
    </row>
    <row r="320" spans="1:3" x14ac:dyDescent="0.25">
      <c r="A320">
        <v>1296</v>
      </c>
      <c r="B320" t="s">
        <v>1577</v>
      </c>
      <c r="C320">
        <v>492</v>
      </c>
    </row>
    <row r="321" spans="1:3" x14ac:dyDescent="0.25">
      <c r="A321">
        <v>1297</v>
      </c>
      <c r="B321" t="s">
        <v>1580</v>
      </c>
      <c r="C321">
        <v>493</v>
      </c>
    </row>
    <row r="322" spans="1:3" x14ac:dyDescent="0.25">
      <c r="A322">
        <v>1298</v>
      </c>
      <c r="B322" t="s">
        <v>1582</v>
      </c>
      <c r="C322">
        <v>494</v>
      </c>
    </row>
    <row r="323" spans="1:3" x14ac:dyDescent="0.25">
      <c r="A323">
        <v>1299</v>
      </c>
      <c r="B323" t="s">
        <v>1584</v>
      </c>
      <c r="C323">
        <v>495</v>
      </c>
    </row>
    <row r="324" spans="1:3" x14ac:dyDescent="0.25">
      <c r="A324">
        <v>1300</v>
      </c>
      <c r="B324" t="s">
        <v>1586</v>
      </c>
      <c r="C324">
        <v>496</v>
      </c>
    </row>
    <row r="325" spans="1:3" x14ac:dyDescent="0.25">
      <c r="A325">
        <v>1301</v>
      </c>
      <c r="B325" t="s">
        <v>1588</v>
      </c>
      <c r="C325">
        <v>497</v>
      </c>
    </row>
    <row r="326" spans="1:3" x14ac:dyDescent="0.25">
      <c r="A326">
        <v>1303</v>
      </c>
      <c r="B326" t="s">
        <v>1590</v>
      </c>
      <c r="C326">
        <v>498</v>
      </c>
    </row>
    <row r="327" spans="1:3" x14ac:dyDescent="0.25">
      <c r="A327">
        <v>1304</v>
      </c>
      <c r="B327" t="s">
        <v>1592</v>
      </c>
      <c r="C327">
        <v>499</v>
      </c>
    </row>
    <row r="328" spans="1:3" x14ac:dyDescent="0.25">
      <c r="A328">
        <v>1305</v>
      </c>
      <c r="B328" t="s">
        <v>1594</v>
      </c>
      <c r="C328">
        <v>500</v>
      </c>
    </row>
    <row r="329" spans="1:3" x14ac:dyDescent="0.25">
      <c r="A329">
        <v>1313</v>
      </c>
      <c r="B329" t="s">
        <v>1601</v>
      </c>
      <c r="C329">
        <v>501</v>
      </c>
    </row>
    <row r="330" spans="1:3" x14ac:dyDescent="0.25">
      <c r="A330">
        <v>1320</v>
      </c>
      <c r="B330" t="s">
        <v>1606</v>
      </c>
      <c r="C330">
        <v>502</v>
      </c>
    </row>
    <row r="331" spans="1:3" x14ac:dyDescent="0.25">
      <c r="A331">
        <v>1332</v>
      </c>
      <c r="B331" t="s">
        <v>1610</v>
      </c>
      <c r="C331">
        <v>503</v>
      </c>
    </row>
    <row r="332" spans="1:3" x14ac:dyDescent="0.25">
      <c r="A332">
        <v>1334</v>
      </c>
      <c r="B332" t="s">
        <v>1612</v>
      </c>
      <c r="C332">
        <v>504</v>
      </c>
    </row>
    <row r="333" spans="1:3" x14ac:dyDescent="0.25">
      <c r="A333">
        <v>1335</v>
      </c>
      <c r="B333" t="s">
        <v>1615</v>
      </c>
      <c r="C333">
        <v>505</v>
      </c>
    </row>
    <row r="334" spans="1:3" hidden="1" x14ac:dyDescent="0.25">
      <c r="C334" t="e">
        <v>#N/A</v>
      </c>
    </row>
    <row r="335" spans="1:3" hidden="1" x14ac:dyDescent="0.25">
      <c r="C335" t="e">
        <v>#N/A</v>
      </c>
    </row>
    <row r="336" spans="1:3" hidden="1" x14ac:dyDescent="0.25">
      <c r="A336" t="s">
        <v>0</v>
      </c>
      <c r="C336" t="e">
        <v>#N/A</v>
      </c>
    </row>
    <row r="337" spans="1:3" x14ac:dyDescent="0.25">
      <c r="A337">
        <v>1396</v>
      </c>
      <c r="B337" t="s">
        <v>1683</v>
      </c>
      <c r="C337">
        <v>531</v>
      </c>
    </row>
    <row r="338" spans="1:3" x14ac:dyDescent="0.25">
      <c r="A338">
        <v>1405</v>
      </c>
      <c r="B338" t="s">
        <v>1685</v>
      </c>
      <c r="C338">
        <v>532</v>
      </c>
    </row>
    <row r="339" spans="1:3" x14ac:dyDescent="0.25">
      <c r="A339">
        <v>1407</v>
      </c>
      <c r="B339" t="s">
        <v>1687</v>
      </c>
      <c r="C339">
        <v>533</v>
      </c>
    </row>
    <row r="340" spans="1:3" x14ac:dyDescent="0.25">
      <c r="A340">
        <v>1409</v>
      </c>
      <c r="B340" t="s">
        <v>1691</v>
      </c>
      <c r="C340">
        <v>534</v>
      </c>
    </row>
    <row r="341" spans="1:3" x14ac:dyDescent="0.25">
      <c r="A341">
        <v>1414</v>
      </c>
      <c r="B341" t="s">
        <v>1694</v>
      </c>
      <c r="C341">
        <v>535</v>
      </c>
    </row>
    <row r="342" spans="1:3" hidden="1" x14ac:dyDescent="0.25">
      <c r="C342" t="e">
        <v>#N/A</v>
      </c>
    </row>
    <row r="343" spans="1:3" x14ac:dyDescent="0.25">
      <c r="A343">
        <v>1415</v>
      </c>
      <c r="B343" t="s">
        <v>1697</v>
      </c>
      <c r="C343">
        <v>536</v>
      </c>
    </row>
    <row r="344" spans="1:3" x14ac:dyDescent="0.25">
      <c r="A344">
        <v>1416</v>
      </c>
      <c r="B344" t="s">
        <v>1699</v>
      </c>
      <c r="C344">
        <v>537</v>
      </c>
    </row>
    <row r="345" spans="1:3" x14ac:dyDescent="0.25">
      <c r="A345">
        <v>1417</v>
      </c>
      <c r="B345" t="s">
        <v>1701</v>
      </c>
      <c r="C345">
        <v>538</v>
      </c>
    </row>
    <row r="346" spans="1:3" hidden="1" x14ac:dyDescent="0.25">
      <c r="C346" t="e">
        <v>#N/A</v>
      </c>
    </row>
    <row r="347" spans="1:3" x14ac:dyDescent="0.25">
      <c r="A347">
        <v>1419</v>
      </c>
      <c r="B347" t="s">
        <v>1703</v>
      </c>
      <c r="C347">
        <v>539</v>
      </c>
    </row>
    <row r="348" spans="1:3" x14ac:dyDescent="0.25">
      <c r="A348">
        <v>1420</v>
      </c>
      <c r="B348" t="s">
        <v>1706</v>
      </c>
      <c r="C348">
        <v>540</v>
      </c>
    </row>
    <row r="349" spans="1:3" x14ac:dyDescent="0.25">
      <c r="A349">
        <v>1423</v>
      </c>
      <c r="B349" t="s">
        <v>1711</v>
      </c>
      <c r="C349">
        <v>541</v>
      </c>
    </row>
    <row r="350" spans="1:3" x14ac:dyDescent="0.25">
      <c r="A350">
        <v>1424</v>
      </c>
      <c r="B350" t="s">
        <v>1713</v>
      </c>
      <c r="C350">
        <v>542</v>
      </c>
    </row>
    <row r="351" spans="1:3" x14ac:dyDescent="0.25">
      <c r="A351">
        <v>1425</v>
      </c>
      <c r="B351" t="s">
        <v>1715</v>
      </c>
      <c r="C351">
        <v>543</v>
      </c>
    </row>
    <row r="352" spans="1:3" x14ac:dyDescent="0.25">
      <c r="A352">
        <v>1429</v>
      </c>
      <c r="B352" t="s">
        <v>1717</v>
      </c>
      <c r="C352">
        <v>544</v>
      </c>
    </row>
    <row r="353" spans="1:3" x14ac:dyDescent="0.25">
      <c r="A353">
        <v>1437</v>
      </c>
      <c r="B353" t="s">
        <v>1729</v>
      </c>
      <c r="C353">
        <v>545</v>
      </c>
    </row>
    <row r="354" spans="1:3" x14ac:dyDescent="0.25">
      <c r="A354">
        <v>1438</v>
      </c>
      <c r="B354" t="s">
        <v>1731</v>
      </c>
      <c r="C354">
        <v>546</v>
      </c>
    </row>
    <row r="355" spans="1:3" x14ac:dyDescent="0.25">
      <c r="A355">
        <v>1439</v>
      </c>
      <c r="B355" t="s">
        <v>1733</v>
      </c>
      <c r="C355">
        <v>547</v>
      </c>
    </row>
    <row r="356" spans="1:3" x14ac:dyDescent="0.25">
      <c r="A356">
        <v>1443</v>
      </c>
      <c r="B356" t="s">
        <v>1735</v>
      </c>
      <c r="C356">
        <v>548</v>
      </c>
    </row>
    <row r="357" spans="1:3" x14ac:dyDescent="0.25">
      <c r="A357">
        <v>1447</v>
      </c>
      <c r="B357" t="s">
        <v>1737</v>
      </c>
      <c r="C357">
        <v>549</v>
      </c>
    </row>
    <row r="358" spans="1:3" x14ac:dyDescent="0.25">
      <c r="A358">
        <v>1453</v>
      </c>
      <c r="B358" t="s">
        <v>1742</v>
      </c>
      <c r="C358">
        <v>550</v>
      </c>
    </row>
    <row r="359" spans="1:3" x14ac:dyDescent="0.25">
      <c r="A359">
        <v>1455</v>
      </c>
      <c r="B359" t="s">
        <v>1744</v>
      </c>
      <c r="C359">
        <v>551</v>
      </c>
    </row>
    <row r="360" spans="1:3" x14ac:dyDescent="0.25">
      <c r="A360">
        <v>1509</v>
      </c>
      <c r="B360" t="s">
        <v>1813</v>
      </c>
      <c r="C360">
        <v>574</v>
      </c>
    </row>
    <row r="361" spans="1:3" x14ac:dyDescent="0.25">
      <c r="A361">
        <v>1516</v>
      </c>
      <c r="B361" t="s">
        <v>1819</v>
      </c>
      <c r="C361">
        <v>575</v>
      </c>
    </row>
    <row r="362" spans="1:3" x14ac:dyDescent="0.25">
      <c r="A362">
        <v>1518</v>
      </c>
      <c r="B362" t="s">
        <v>1821</v>
      </c>
      <c r="C362">
        <v>576</v>
      </c>
    </row>
    <row r="363" spans="1:3" x14ac:dyDescent="0.25">
      <c r="A363">
        <v>1519</v>
      </c>
      <c r="B363" t="s">
        <v>1823</v>
      </c>
      <c r="C363">
        <v>577</v>
      </c>
    </row>
    <row r="364" spans="1:3" x14ac:dyDescent="0.25">
      <c r="A364">
        <v>1520</v>
      </c>
      <c r="B364" t="s">
        <v>1826</v>
      </c>
      <c r="C364">
        <v>578</v>
      </c>
    </row>
    <row r="365" spans="1:3" x14ac:dyDescent="0.25">
      <c r="A365">
        <v>1521</v>
      </c>
      <c r="B365" t="s">
        <v>1828</v>
      </c>
      <c r="C365">
        <v>579</v>
      </c>
    </row>
    <row r="366" spans="1:3" x14ac:dyDescent="0.25">
      <c r="A366">
        <v>1522</v>
      </c>
      <c r="B366" t="s">
        <v>1830</v>
      </c>
      <c r="C366">
        <v>580</v>
      </c>
    </row>
    <row r="367" spans="1:3" x14ac:dyDescent="0.25">
      <c r="A367">
        <v>1525</v>
      </c>
      <c r="B367" t="s">
        <v>1832</v>
      </c>
      <c r="C367">
        <v>581</v>
      </c>
    </row>
    <row r="368" spans="1:3" hidden="1" x14ac:dyDescent="0.25">
      <c r="C368" t="e">
        <v>#N/A</v>
      </c>
    </row>
    <row r="369" spans="1:3" hidden="1" x14ac:dyDescent="0.25">
      <c r="C369" t="e">
        <v>#N/A</v>
      </c>
    </row>
    <row r="370" spans="1:3" hidden="1" x14ac:dyDescent="0.25">
      <c r="A370" t="s">
        <v>0</v>
      </c>
      <c r="C370" t="e">
        <v>#N/A</v>
      </c>
    </row>
    <row r="371" spans="1:3" x14ac:dyDescent="0.25">
      <c r="A371">
        <v>1526</v>
      </c>
      <c r="B371" t="s">
        <v>1834</v>
      </c>
      <c r="C371">
        <v>582</v>
      </c>
    </row>
    <row r="372" spans="1:3" x14ac:dyDescent="0.25">
      <c r="A372">
        <v>1527</v>
      </c>
      <c r="B372" t="s">
        <v>1836</v>
      </c>
      <c r="C372">
        <v>583</v>
      </c>
    </row>
    <row r="373" spans="1:3" x14ac:dyDescent="0.25">
      <c r="A373">
        <v>1528</v>
      </c>
      <c r="B373" t="s">
        <v>1838</v>
      </c>
      <c r="C373">
        <v>584</v>
      </c>
    </row>
    <row r="374" spans="1:3" x14ac:dyDescent="0.25">
      <c r="A374">
        <v>1529</v>
      </c>
      <c r="B374" t="s">
        <v>1841</v>
      </c>
      <c r="C374">
        <v>585</v>
      </c>
    </row>
    <row r="375" spans="1:3" x14ac:dyDescent="0.25">
      <c r="A375">
        <v>1530</v>
      </c>
      <c r="B375" t="s">
        <v>1843</v>
      </c>
      <c r="C375">
        <v>586</v>
      </c>
    </row>
    <row r="376" spans="1:3" hidden="1" x14ac:dyDescent="0.25">
      <c r="C376" t="e">
        <v>#N/A</v>
      </c>
    </row>
    <row r="377" spans="1:3" x14ac:dyDescent="0.25">
      <c r="A377">
        <v>1531</v>
      </c>
      <c r="B377" t="s">
        <v>1845</v>
      </c>
      <c r="C377">
        <v>587</v>
      </c>
    </row>
    <row r="378" spans="1:3" x14ac:dyDescent="0.25">
      <c r="A378">
        <v>1532</v>
      </c>
      <c r="B378" t="s">
        <v>1847</v>
      </c>
      <c r="C378">
        <v>588</v>
      </c>
    </row>
    <row r="379" spans="1:3" x14ac:dyDescent="0.25">
      <c r="A379">
        <v>1533</v>
      </c>
      <c r="B379" t="s">
        <v>1849</v>
      </c>
      <c r="C379">
        <v>589</v>
      </c>
    </row>
    <row r="380" spans="1:3" x14ac:dyDescent="0.25">
      <c r="A380">
        <v>1534</v>
      </c>
      <c r="B380" t="s">
        <v>1851</v>
      </c>
      <c r="C380">
        <v>590</v>
      </c>
    </row>
    <row r="381" spans="1:3" x14ac:dyDescent="0.25">
      <c r="A381">
        <v>1535</v>
      </c>
      <c r="B381" t="s">
        <v>1854</v>
      </c>
      <c r="C381">
        <v>591</v>
      </c>
    </row>
    <row r="382" spans="1:3" x14ac:dyDescent="0.25">
      <c r="A382">
        <v>1541</v>
      </c>
      <c r="B382" t="s">
        <v>1858</v>
      </c>
      <c r="C382">
        <v>592</v>
      </c>
    </row>
    <row r="383" spans="1:3" x14ac:dyDescent="0.25">
      <c r="A383">
        <v>1542</v>
      </c>
      <c r="B383" t="s">
        <v>1861</v>
      </c>
      <c r="C383">
        <v>593</v>
      </c>
    </row>
    <row r="384" spans="1:3" x14ac:dyDescent="0.25">
      <c r="A384">
        <v>1545</v>
      </c>
      <c r="B384" t="s">
        <v>1863</v>
      </c>
      <c r="C384">
        <v>594</v>
      </c>
    </row>
    <row r="385" spans="1:3" x14ac:dyDescent="0.25">
      <c r="A385">
        <v>1546</v>
      </c>
      <c r="B385" t="s">
        <v>1865</v>
      </c>
      <c r="C385">
        <v>595</v>
      </c>
    </row>
    <row r="386" spans="1:3" x14ac:dyDescent="0.25">
      <c r="A386">
        <v>1549</v>
      </c>
      <c r="B386" t="s">
        <v>1867</v>
      </c>
      <c r="C386">
        <v>596</v>
      </c>
    </row>
    <row r="387" spans="1:3" x14ac:dyDescent="0.25">
      <c r="A387">
        <v>1550</v>
      </c>
      <c r="B387" t="s">
        <v>1869</v>
      </c>
      <c r="C387">
        <v>597</v>
      </c>
    </row>
    <row r="388" spans="1:3" x14ac:dyDescent="0.25">
      <c r="A388">
        <v>1553</v>
      </c>
      <c r="B388" t="s">
        <v>1872</v>
      </c>
      <c r="C388">
        <v>598</v>
      </c>
    </row>
    <row r="389" spans="1:3" x14ac:dyDescent="0.25">
      <c r="A389">
        <v>1625</v>
      </c>
      <c r="B389" t="s">
        <v>1937</v>
      </c>
      <c r="C389">
        <v>622</v>
      </c>
    </row>
    <row r="390" spans="1:3" x14ac:dyDescent="0.25">
      <c r="A390">
        <v>1626</v>
      </c>
      <c r="B390" t="s">
        <v>1939</v>
      </c>
      <c r="C390">
        <v>623</v>
      </c>
    </row>
    <row r="391" spans="1:3" x14ac:dyDescent="0.25">
      <c r="A391">
        <v>1631</v>
      </c>
      <c r="B391" t="s">
        <v>1941</v>
      </c>
      <c r="C391">
        <v>624</v>
      </c>
    </row>
    <row r="392" spans="1:3" x14ac:dyDescent="0.25">
      <c r="A392">
        <v>1635</v>
      </c>
      <c r="B392" t="s">
        <v>1943</v>
      </c>
      <c r="C392">
        <v>625</v>
      </c>
    </row>
    <row r="393" spans="1:3" x14ac:dyDescent="0.25">
      <c r="A393">
        <v>1636</v>
      </c>
      <c r="B393" t="s">
        <v>1945</v>
      </c>
      <c r="C393">
        <v>626</v>
      </c>
    </row>
    <row r="394" spans="1:3" x14ac:dyDescent="0.25">
      <c r="A394">
        <v>1637</v>
      </c>
      <c r="B394" t="s">
        <v>1947</v>
      </c>
      <c r="C394">
        <v>627</v>
      </c>
    </row>
    <row r="395" spans="1:3" hidden="1" x14ac:dyDescent="0.25">
      <c r="C395" t="e">
        <v>#N/A</v>
      </c>
    </row>
    <row r="396" spans="1:3" x14ac:dyDescent="0.25">
      <c r="A396">
        <v>1638</v>
      </c>
      <c r="B396" t="s">
        <v>1949</v>
      </c>
      <c r="C396">
        <v>628</v>
      </c>
    </row>
    <row r="397" spans="1:3" x14ac:dyDescent="0.25">
      <c r="A397">
        <v>1639</v>
      </c>
      <c r="B397" t="s">
        <v>1951</v>
      </c>
      <c r="C397">
        <v>629</v>
      </c>
    </row>
    <row r="398" spans="1:3" x14ac:dyDescent="0.25">
      <c r="A398">
        <v>1641</v>
      </c>
      <c r="B398" t="s">
        <v>1954</v>
      </c>
      <c r="C398">
        <v>630</v>
      </c>
    </row>
    <row r="399" spans="1:3" x14ac:dyDescent="0.25">
      <c r="A399">
        <v>1643</v>
      </c>
      <c r="B399" t="s">
        <v>1956</v>
      </c>
      <c r="C399">
        <v>631</v>
      </c>
    </row>
    <row r="400" spans="1:3" x14ac:dyDescent="0.25">
      <c r="A400">
        <v>1646</v>
      </c>
      <c r="B400" t="s">
        <v>1958</v>
      </c>
      <c r="C400">
        <v>632</v>
      </c>
    </row>
    <row r="401" spans="1:3" x14ac:dyDescent="0.25">
      <c r="A401">
        <v>1649</v>
      </c>
      <c r="B401" t="s">
        <v>1960</v>
      </c>
      <c r="C401">
        <v>633</v>
      </c>
    </row>
    <row r="402" spans="1:3" hidden="1" x14ac:dyDescent="0.25">
      <c r="C402" t="e">
        <v>#N/A</v>
      </c>
    </row>
    <row r="403" spans="1:3" hidden="1" x14ac:dyDescent="0.25">
      <c r="C403" t="e">
        <v>#N/A</v>
      </c>
    </row>
    <row r="404" spans="1:3" hidden="1" x14ac:dyDescent="0.25">
      <c r="A404" t="s">
        <v>0</v>
      </c>
      <c r="C404" t="e">
        <v>#N/A</v>
      </c>
    </row>
    <row r="405" spans="1:3" x14ac:dyDescent="0.25">
      <c r="A405">
        <v>1654</v>
      </c>
      <c r="B405" t="s">
        <v>1962</v>
      </c>
      <c r="C405">
        <v>634</v>
      </c>
    </row>
    <row r="406" spans="1:3" x14ac:dyDescent="0.25">
      <c r="A406">
        <v>1655</v>
      </c>
      <c r="B406" t="s">
        <v>1964</v>
      </c>
      <c r="C406">
        <v>635</v>
      </c>
    </row>
    <row r="407" spans="1:3" x14ac:dyDescent="0.25">
      <c r="A407">
        <v>1657</v>
      </c>
      <c r="B407" t="s">
        <v>1967</v>
      </c>
      <c r="C407">
        <v>636</v>
      </c>
    </row>
    <row r="408" spans="1:3" x14ac:dyDescent="0.25">
      <c r="A408">
        <v>1660</v>
      </c>
      <c r="B408" t="s">
        <v>1971</v>
      </c>
      <c r="C408">
        <v>637</v>
      </c>
    </row>
    <row r="409" spans="1:3" x14ac:dyDescent="0.25">
      <c r="A409">
        <v>1662</v>
      </c>
      <c r="B409" t="s">
        <v>1975</v>
      </c>
      <c r="C409">
        <v>638</v>
      </c>
    </row>
    <row r="410" spans="1:3" x14ac:dyDescent="0.25">
      <c r="A410">
        <v>1663</v>
      </c>
      <c r="B410" t="s">
        <v>1977</v>
      </c>
      <c r="C410">
        <v>639</v>
      </c>
    </row>
    <row r="411" spans="1:3" x14ac:dyDescent="0.25">
      <c r="A411">
        <v>1665</v>
      </c>
      <c r="B411" t="s">
        <v>1980</v>
      </c>
      <c r="C411">
        <v>640</v>
      </c>
    </row>
    <row r="412" spans="1:3" x14ac:dyDescent="0.25">
      <c r="A412">
        <v>1667</v>
      </c>
      <c r="B412" t="s">
        <v>1982</v>
      </c>
      <c r="C412">
        <v>641</v>
      </c>
    </row>
    <row r="413" spans="1:3" x14ac:dyDescent="0.25">
      <c r="A413">
        <v>1668</v>
      </c>
      <c r="B413" t="s">
        <v>1984</v>
      </c>
      <c r="C413">
        <v>642</v>
      </c>
    </row>
    <row r="414" spans="1:3" x14ac:dyDescent="0.25">
      <c r="A414">
        <v>1670</v>
      </c>
      <c r="B414" t="s">
        <v>1986</v>
      </c>
      <c r="C414">
        <v>643</v>
      </c>
    </row>
    <row r="415" spans="1:3" hidden="1" x14ac:dyDescent="0.25">
      <c r="C415" t="e">
        <v>#N/A</v>
      </c>
    </row>
    <row r="416" spans="1:3" x14ac:dyDescent="0.25">
      <c r="A416">
        <v>1677</v>
      </c>
      <c r="B416" t="s">
        <v>1988</v>
      </c>
      <c r="C416">
        <v>644</v>
      </c>
    </row>
    <row r="417" spans="1:3" x14ac:dyDescent="0.25">
      <c r="A417">
        <v>1678</v>
      </c>
      <c r="B417" t="s">
        <v>1990</v>
      </c>
      <c r="C417">
        <v>645</v>
      </c>
    </row>
    <row r="418" spans="1:3" x14ac:dyDescent="0.25">
      <c r="A418">
        <v>1681</v>
      </c>
      <c r="B418" t="s">
        <v>1992</v>
      </c>
      <c r="C418">
        <v>646</v>
      </c>
    </row>
    <row r="419" spans="1:3" x14ac:dyDescent="0.25">
      <c r="A419">
        <v>1682</v>
      </c>
      <c r="B419" t="s">
        <v>1994</v>
      </c>
      <c r="C419">
        <v>647</v>
      </c>
    </row>
    <row r="420" spans="1:3" x14ac:dyDescent="0.25">
      <c r="A420">
        <v>1758</v>
      </c>
      <c r="B420" t="s">
        <v>2065</v>
      </c>
      <c r="C420">
        <v>677</v>
      </c>
    </row>
    <row r="421" spans="1:3" x14ac:dyDescent="0.25">
      <c r="A421">
        <v>1759</v>
      </c>
      <c r="B421" t="s">
        <v>2067</v>
      </c>
      <c r="C421">
        <v>678</v>
      </c>
    </row>
    <row r="422" spans="1:3" x14ac:dyDescent="0.25">
      <c r="A422">
        <v>1760</v>
      </c>
      <c r="B422" t="s">
        <v>2069</v>
      </c>
      <c r="C422">
        <v>679</v>
      </c>
    </row>
    <row r="423" spans="1:3" x14ac:dyDescent="0.25">
      <c r="A423">
        <v>1761</v>
      </c>
      <c r="B423" t="s">
        <v>2071</v>
      </c>
      <c r="C423">
        <v>680</v>
      </c>
    </row>
    <row r="424" spans="1:3" x14ac:dyDescent="0.25">
      <c r="A424">
        <v>1762</v>
      </c>
      <c r="B424" t="s">
        <v>2073</v>
      </c>
      <c r="C424">
        <v>681</v>
      </c>
    </row>
    <row r="425" spans="1:3" x14ac:dyDescent="0.25">
      <c r="A425">
        <v>1763</v>
      </c>
      <c r="B425" t="s">
        <v>2075</v>
      </c>
      <c r="C425">
        <v>682</v>
      </c>
    </row>
    <row r="426" spans="1:3" x14ac:dyDescent="0.25">
      <c r="A426">
        <v>1764</v>
      </c>
      <c r="B426" t="s">
        <v>2077</v>
      </c>
      <c r="C426">
        <v>683</v>
      </c>
    </row>
    <row r="427" spans="1:3" x14ac:dyDescent="0.25">
      <c r="A427">
        <v>1765</v>
      </c>
      <c r="B427" t="s">
        <v>2079</v>
      </c>
      <c r="C427">
        <v>684</v>
      </c>
    </row>
    <row r="428" spans="1:3" x14ac:dyDescent="0.25">
      <c r="A428">
        <v>1770</v>
      </c>
      <c r="B428" t="s">
        <v>2083</v>
      </c>
      <c r="C428">
        <v>685</v>
      </c>
    </row>
    <row r="429" spans="1:3" x14ac:dyDescent="0.25">
      <c r="A429">
        <v>1777</v>
      </c>
      <c r="B429" t="s">
        <v>2086</v>
      </c>
      <c r="C429">
        <v>686</v>
      </c>
    </row>
    <row r="430" spans="1:3" x14ac:dyDescent="0.25">
      <c r="A430">
        <v>1778</v>
      </c>
      <c r="B430" t="s">
        <v>2088</v>
      </c>
      <c r="C430">
        <v>687</v>
      </c>
    </row>
    <row r="431" spans="1:3" hidden="1" x14ac:dyDescent="0.25">
      <c r="C431" t="e">
        <v>#N/A</v>
      </c>
    </row>
    <row r="432" spans="1:3" x14ac:dyDescent="0.25">
      <c r="A432">
        <v>1779</v>
      </c>
      <c r="B432" t="s">
        <v>2090</v>
      </c>
      <c r="C432">
        <v>688</v>
      </c>
    </row>
    <row r="433" spans="1:3" x14ac:dyDescent="0.25">
      <c r="A433">
        <v>1781</v>
      </c>
      <c r="B433" t="s">
        <v>2093</v>
      </c>
      <c r="C433">
        <v>689</v>
      </c>
    </row>
    <row r="434" spans="1:3" x14ac:dyDescent="0.25">
      <c r="A434">
        <v>1787</v>
      </c>
      <c r="B434" t="s">
        <v>2095</v>
      </c>
      <c r="C434">
        <v>690</v>
      </c>
    </row>
    <row r="435" spans="1:3" x14ac:dyDescent="0.25">
      <c r="A435">
        <v>1788</v>
      </c>
      <c r="B435" t="s">
        <v>2097</v>
      </c>
      <c r="C435">
        <v>691</v>
      </c>
    </row>
    <row r="436" spans="1:3" hidden="1" x14ac:dyDescent="0.25">
      <c r="C436" t="e">
        <v>#N/A</v>
      </c>
    </row>
    <row r="437" spans="1:3" hidden="1" x14ac:dyDescent="0.25">
      <c r="C437" t="e">
        <v>#N/A</v>
      </c>
    </row>
    <row r="438" spans="1:3" hidden="1" x14ac:dyDescent="0.25">
      <c r="A438" t="s">
        <v>0</v>
      </c>
      <c r="C438" t="e">
        <v>#N/A</v>
      </c>
    </row>
    <row r="439" spans="1:3" x14ac:dyDescent="0.25">
      <c r="A439">
        <v>1790</v>
      </c>
      <c r="B439" t="s">
        <v>2099</v>
      </c>
      <c r="C439">
        <v>692</v>
      </c>
    </row>
    <row r="440" spans="1:3" x14ac:dyDescent="0.25">
      <c r="A440">
        <v>1798</v>
      </c>
      <c r="B440" t="s">
        <v>2107</v>
      </c>
      <c r="C440">
        <v>693</v>
      </c>
    </row>
    <row r="441" spans="1:3" x14ac:dyDescent="0.25">
      <c r="A441">
        <v>1804</v>
      </c>
      <c r="B441" t="s">
        <v>2111</v>
      </c>
      <c r="C441">
        <v>694</v>
      </c>
    </row>
    <row r="442" spans="1:3" x14ac:dyDescent="0.25">
      <c r="A442">
        <v>1808</v>
      </c>
      <c r="B442" t="s">
        <v>2115</v>
      </c>
      <c r="C442">
        <v>695</v>
      </c>
    </row>
    <row r="443" spans="1:3" x14ac:dyDescent="0.25">
      <c r="A443">
        <v>1809</v>
      </c>
      <c r="B443" t="s">
        <v>2117</v>
      </c>
      <c r="C443">
        <v>696</v>
      </c>
    </row>
    <row r="444" spans="1:3" x14ac:dyDescent="0.25">
      <c r="A444">
        <v>1811</v>
      </c>
      <c r="B444" t="s">
        <v>2119</v>
      </c>
      <c r="C444">
        <v>697</v>
      </c>
    </row>
    <row r="445" spans="1:3" x14ac:dyDescent="0.25">
      <c r="A445">
        <v>1812</v>
      </c>
      <c r="B445" t="s">
        <v>2122</v>
      </c>
      <c r="C445">
        <v>698</v>
      </c>
    </row>
    <row r="446" spans="1:3" x14ac:dyDescent="0.25">
      <c r="A446">
        <v>1819</v>
      </c>
      <c r="B446" t="s">
        <v>2128</v>
      </c>
      <c r="C446">
        <v>699</v>
      </c>
    </row>
    <row r="447" spans="1:3" x14ac:dyDescent="0.25">
      <c r="A447">
        <v>1883</v>
      </c>
      <c r="B447" t="s">
        <v>2190</v>
      </c>
      <c r="C447">
        <v>721</v>
      </c>
    </row>
    <row r="448" spans="1:3" x14ac:dyDescent="0.25">
      <c r="A448">
        <v>1884</v>
      </c>
      <c r="B448" t="s">
        <v>2192</v>
      </c>
      <c r="C448">
        <v>722</v>
      </c>
    </row>
    <row r="449" spans="1:3" x14ac:dyDescent="0.25">
      <c r="A449">
        <v>1885</v>
      </c>
      <c r="B449" t="s">
        <v>2195</v>
      </c>
      <c r="C449">
        <v>723</v>
      </c>
    </row>
    <row r="450" spans="1:3" x14ac:dyDescent="0.25">
      <c r="A450">
        <v>1887</v>
      </c>
      <c r="B450" t="s">
        <v>2197</v>
      </c>
      <c r="C450">
        <v>724</v>
      </c>
    </row>
    <row r="451" spans="1:3" x14ac:dyDescent="0.25">
      <c r="A451">
        <v>1889</v>
      </c>
      <c r="B451" t="s">
        <v>2199</v>
      </c>
      <c r="C451">
        <v>725</v>
      </c>
    </row>
    <row r="452" spans="1:3" hidden="1" x14ac:dyDescent="0.25">
      <c r="C452" t="e">
        <v>#N/A</v>
      </c>
    </row>
    <row r="453" spans="1:3" x14ac:dyDescent="0.25">
      <c r="A453">
        <v>1891</v>
      </c>
      <c r="B453" t="s">
        <v>2201</v>
      </c>
      <c r="C453">
        <v>726</v>
      </c>
    </row>
    <row r="454" spans="1:3" x14ac:dyDescent="0.25">
      <c r="A454">
        <v>1892</v>
      </c>
      <c r="B454" t="s">
        <v>2203</v>
      </c>
      <c r="C454">
        <v>727</v>
      </c>
    </row>
    <row r="455" spans="1:3" x14ac:dyDescent="0.25">
      <c r="A455">
        <v>1897</v>
      </c>
      <c r="B455" t="s">
        <v>2207</v>
      </c>
      <c r="C455">
        <v>728</v>
      </c>
    </row>
    <row r="456" spans="1:3" x14ac:dyDescent="0.25">
      <c r="A456">
        <v>1910</v>
      </c>
      <c r="B456" t="s">
        <v>2213</v>
      </c>
      <c r="C456">
        <v>729</v>
      </c>
    </row>
    <row r="457" spans="1:3" x14ac:dyDescent="0.25">
      <c r="A457">
        <v>1918</v>
      </c>
      <c r="B457" t="s">
        <v>2215</v>
      </c>
      <c r="C457">
        <v>730</v>
      </c>
    </row>
    <row r="458" spans="1:3" x14ac:dyDescent="0.25">
      <c r="A458">
        <v>1922</v>
      </c>
      <c r="B458" t="s">
        <v>2223</v>
      </c>
      <c r="C458">
        <v>731</v>
      </c>
    </row>
    <row r="459" spans="1:3" x14ac:dyDescent="0.25">
      <c r="A459">
        <v>1924</v>
      </c>
      <c r="B459" t="s">
        <v>2225</v>
      </c>
      <c r="C459">
        <v>732</v>
      </c>
    </row>
    <row r="460" spans="1:3" x14ac:dyDescent="0.25">
      <c r="A460">
        <v>1925</v>
      </c>
      <c r="B460" t="s">
        <v>2227</v>
      </c>
      <c r="C460">
        <v>733</v>
      </c>
    </row>
    <row r="461" spans="1:3" x14ac:dyDescent="0.25">
      <c r="A461">
        <v>1926</v>
      </c>
      <c r="B461" t="s">
        <v>2229</v>
      </c>
      <c r="C461">
        <v>734</v>
      </c>
    </row>
    <row r="462" spans="1:3" x14ac:dyDescent="0.25">
      <c r="A462">
        <v>1927</v>
      </c>
      <c r="B462" t="s">
        <v>2231</v>
      </c>
      <c r="C462">
        <v>735</v>
      </c>
    </row>
    <row r="463" spans="1:3" x14ac:dyDescent="0.25">
      <c r="A463">
        <v>1928</v>
      </c>
      <c r="B463" t="s">
        <v>2233</v>
      </c>
      <c r="C463">
        <v>736</v>
      </c>
    </row>
    <row r="464" spans="1:3" x14ac:dyDescent="0.25">
      <c r="A464">
        <v>1929</v>
      </c>
      <c r="B464" t="s">
        <v>2235</v>
      </c>
      <c r="C464">
        <v>737</v>
      </c>
    </row>
    <row r="465" spans="1:3" x14ac:dyDescent="0.25">
      <c r="A465">
        <v>1930</v>
      </c>
      <c r="B465" t="s">
        <v>2237</v>
      </c>
      <c r="C465">
        <v>738</v>
      </c>
    </row>
    <row r="466" spans="1:3" hidden="1" x14ac:dyDescent="0.25">
      <c r="C466" t="e">
        <v>#N/A</v>
      </c>
    </row>
    <row r="467" spans="1:3" x14ac:dyDescent="0.25">
      <c r="A467">
        <v>1931</v>
      </c>
      <c r="B467" t="s">
        <v>2240</v>
      </c>
      <c r="C467">
        <v>739</v>
      </c>
    </row>
    <row r="468" spans="1:3" hidden="1" x14ac:dyDescent="0.25">
      <c r="C468" t="e">
        <v>#N/A</v>
      </c>
    </row>
    <row r="469" spans="1:3" x14ac:dyDescent="0.25">
      <c r="A469">
        <v>1932</v>
      </c>
      <c r="B469" t="s">
        <v>2242</v>
      </c>
      <c r="C469">
        <v>740</v>
      </c>
    </row>
    <row r="470" spans="1:3" hidden="1" x14ac:dyDescent="0.25">
      <c r="C470" t="e">
        <v>#N/A</v>
      </c>
    </row>
    <row r="471" spans="1:3" hidden="1" x14ac:dyDescent="0.25">
      <c r="C471" t="e">
        <v>#N/A</v>
      </c>
    </row>
    <row r="472" spans="1:3" hidden="1" x14ac:dyDescent="0.25">
      <c r="A472" t="s">
        <v>0</v>
      </c>
      <c r="C472" t="e">
        <v>#N/A</v>
      </c>
    </row>
    <row r="473" spans="1:3" x14ac:dyDescent="0.25">
      <c r="A473">
        <v>1933</v>
      </c>
      <c r="B473" t="s">
        <v>2244</v>
      </c>
      <c r="C473">
        <v>741</v>
      </c>
    </row>
    <row r="474" spans="1:3" x14ac:dyDescent="0.25">
      <c r="A474">
        <v>1934</v>
      </c>
      <c r="B474" t="s">
        <v>2246</v>
      </c>
      <c r="C474">
        <v>742</v>
      </c>
    </row>
    <row r="475" spans="1:3" x14ac:dyDescent="0.25">
      <c r="A475">
        <v>1939</v>
      </c>
      <c r="B475" t="s">
        <v>2249</v>
      </c>
      <c r="C475">
        <v>743</v>
      </c>
    </row>
    <row r="476" spans="1:3" x14ac:dyDescent="0.25">
      <c r="A476">
        <v>2001</v>
      </c>
      <c r="B476" t="s">
        <v>2312</v>
      </c>
      <c r="C476">
        <v>761</v>
      </c>
    </row>
    <row r="477" spans="1:3" x14ac:dyDescent="0.25">
      <c r="A477">
        <v>2002</v>
      </c>
      <c r="B477" t="s">
        <v>2314</v>
      </c>
      <c r="C477">
        <v>762</v>
      </c>
    </row>
    <row r="478" spans="1:3" x14ac:dyDescent="0.25">
      <c r="A478">
        <v>2008</v>
      </c>
      <c r="B478" t="s">
        <v>2318</v>
      </c>
      <c r="C478">
        <v>763</v>
      </c>
    </row>
    <row r="479" spans="1:3" x14ac:dyDescent="0.25">
      <c r="A479">
        <v>2010</v>
      </c>
      <c r="B479" t="s">
        <v>2322</v>
      </c>
      <c r="C479">
        <v>764</v>
      </c>
    </row>
    <row r="480" spans="1:3" x14ac:dyDescent="0.25">
      <c r="A480">
        <v>2011</v>
      </c>
      <c r="B480" t="s">
        <v>2324</v>
      </c>
      <c r="C480">
        <v>765</v>
      </c>
    </row>
    <row r="481" spans="1:3" x14ac:dyDescent="0.25">
      <c r="A481">
        <v>2012</v>
      </c>
      <c r="B481" t="s">
        <v>2326</v>
      </c>
      <c r="C481">
        <v>766</v>
      </c>
    </row>
    <row r="482" spans="1:3" x14ac:dyDescent="0.25">
      <c r="A482">
        <v>2013</v>
      </c>
      <c r="B482" t="s">
        <v>2328</v>
      </c>
      <c r="C482">
        <v>767</v>
      </c>
    </row>
    <row r="483" spans="1:3" hidden="1" x14ac:dyDescent="0.25">
      <c r="C483" t="e">
        <v>#N/A</v>
      </c>
    </row>
    <row r="484" spans="1:3" x14ac:dyDescent="0.25">
      <c r="A484">
        <v>2016</v>
      </c>
      <c r="B484" t="s">
        <v>2332</v>
      </c>
      <c r="C484">
        <v>768</v>
      </c>
    </row>
    <row r="485" spans="1:3" x14ac:dyDescent="0.25">
      <c r="A485">
        <v>2017</v>
      </c>
      <c r="B485" t="s">
        <v>2334</v>
      </c>
      <c r="C485">
        <v>769</v>
      </c>
    </row>
    <row r="486" spans="1:3" x14ac:dyDescent="0.25">
      <c r="A486">
        <v>2018</v>
      </c>
      <c r="B486" t="s">
        <v>2336</v>
      </c>
      <c r="C486">
        <v>770</v>
      </c>
    </row>
    <row r="487" spans="1:3" x14ac:dyDescent="0.25">
      <c r="A487">
        <v>2024</v>
      </c>
      <c r="B487" t="s">
        <v>2340</v>
      </c>
      <c r="C487">
        <v>771</v>
      </c>
    </row>
    <row r="488" spans="1:3" x14ac:dyDescent="0.25">
      <c r="A488">
        <v>2026</v>
      </c>
      <c r="B488" t="s">
        <v>2342</v>
      </c>
      <c r="C488">
        <v>772</v>
      </c>
    </row>
    <row r="489" spans="1:3" x14ac:dyDescent="0.25">
      <c r="A489">
        <v>2029</v>
      </c>
      <c r="B489" t="s">
        <v>2344</v>
      </c>
      <c r="C489">
        <v>773</v>
      </c>
    </row>
    <row r="490" spans="1:3" x14ac:dyDescent="0.25">
      <c r="A490">
        <v>2035</v>
      </c>
      <c r="B490" t="s">
        <v>2349</v>
      </c>
      <c r="C490">
        <v>774</v>
      </c>
    </row>
    <row r="491" spans="1:3" x14ac:dyDescent="0.25">
      <c r="A491">
        <v>2039</v>
      </c>
      <c r="B491" t="s">
        <v>2351</v>
      </c>
      <c r="C491">
        <v>775</v>
      </c>
    </row>
    <row r="492" spans="1:3" x14ac:dyDescent="0.25">
      <c r="A492">
        <v>2043</v>
      </c>
      <c r="B492" t="s">
        <v>2356</v>
      </c>
      <c r="C492">
        <v>776</v>
      </c>
    </row>
    <row r="493" spans="1:3" x14ac:dyDescent="0.25">
      <c r="A493">
        <v>2048</v>
      </c>
      <c r="B493" t="s">
        <v>2358</v>
      </c>
      <c r="C493">
        <v>777</v>
      </c>
    </row>
    <row r="494" spans="1:3" x14ac:dyDescent="0.25">
      <c r="A494">
        <v>2059</v>
      </c>
      <c r="B494" t="s">
        <v>2362</v>
      </c>
      <c r="C494">
        <v>778</v>
      </c>
    </row>
    <row r="495" spans="1:3" x14ac:dyDescent="0.25">
      <c r="A495">
        <v>2060</v>
      </c>
      <c r="B495" t="s">
        <v>2364</v>
      </c>
      <c r="C495">
        <v>779</v>
      </c>
    </row>
    <row r="496" spans="1:3" x14ac:dyDescent="0.25">
      <c r="A496">
        <v>2061</v>
      </c>
      <c r="B496" t="s">
        <v>2366</v>
      </c>
      <c r="C496">
        <v>780</v>
      </c>
    </row>
    <row r="497" spans="1:3" x14ac:dyDescent="0.25">
      <c r="A497">
        <v>2064</v>
      </c>
      <c r="B497" t="s">
        <v>2370</v>
      </c>
      <c r="C497">
        <v>781</v>
      </c>
    </row>
    <row r="498" spans="1:3" x14ac:dyDescent="0.25">
      <c r="A498">
        <v>2123</v>
      </c>
      <c r="B498" t="s">
        <v>2432</v>
      </c>
      <c r="C498">
        <v>805</v>
      </c>
    </row>
    <row r="499" spans="1:3" x14ac:dyDescent="0.25">
      <c r="A499">
        <v>2125</v>
      </c>
      <c r="B499" t="s">
        <v>2436</v>
      </c>
      <c r="C499">
        <v>806</v>
      </c>
    </row>
    <row r="500" spans="1:3" x14ac:dyDescent="0.25">
      <c r="A500">
        <v>2126</v>
      </c>
      <c r="B500" t="s">
        <v>2438</v>
      </c>
      <c r="C500">
        <v>807</v>
      </c>
    </row>
    <row r="501" spans="1:3" x14ac:dyDescent="0.25">
      <c r="A501">
        <v>2127</v>
      </c>
      <c r="B501" t="s">
        <v>2440</v>
      </c>
      <c r="C501">
        <v>808</v>
      </c>
    </row>
    <row r="502" spans="1:3" x14ac:dyDescent="0.25">
      <c r="A502">
        <v>2128</v>
      </c>
      <c r="B502" t="s">
        <v>2442</v>
      </c>
      <c r="C502">
        <v>809</v>
      </c>
    </row>
    <row r="503" spans="1:3" x14ac:dyDescent="0.25">
      <c r="A503">
        <v>2130</v>
      </c>
      <c r="B503" t="s">
        <v>2444</v>
      </c>
      <c r="C503">
        <v>810</v>
      </c>
    </row>
    <row r="504" spans="1:3" hidden="1" x14ac:dyDescent="0.25">
      <c r="C504" t="e">
        <v>#N/A</v>
      </c>
    </row>
    <row r="505" spans="1:3" hidden="1" x14ac:dyDescent="0.25">
      <c r="C505" t="e">
        <v>#N/A</v>
      </c>
    </row>
    <row r="506" spans="1:3" hidden="1" x14ac:dyDescent="0.25">
      <c r="A506" t="s">
        <v>0</v>
      </c>
      <c r="C506" t="e">
        <v>#N/A</v>
      </c>
    </row>
    <row r="507" spans="1:3" x14ac:dyDescent="0.25">
      <c r="A507">
        <v>2132</v>
      </c>
      <c r="B507" t="s">
        <v>2446</v>
      </c>
      <c r="C507">
        <v>811</v>
      </c>
    </row>
    <row r="508" spans="1:3" x14ac:dyDescent="0.25">
      <c r="A508">
        <v>2147</v>
      </c>
      <c r="B508" t="s">
        <v>2450</v>
      </c>
      <c r="C508">
        <v>812</v>
      </c>
    </row>
    <row r="509" spans="1:3" x14ac:dyDescent="0.25">
      <c r="A509">
        <v>2148</v>
      </c>
      <c r="B509" t="s">
        <v>2452</v>
      </c>
      <c r="C509">
        <v>813</v>
      </c>
    </row>
    <row r="510" spans="1:3" x14ac:dyDescent="0.25">
      <c r="A510">
        <v>2150</v>
      </c>
      <c r="B510" t="s">
        <v>2456</v>
      </c>
      <c r="C510">
        <v>814</v>
      </c>
    </row>
    <row r="511" spans="1:3" x14ac:dyDescent="0.25">
      <c r="A511">
        <v>2151</v>
      </c>
      <c r="B511" t="s">
        <v>2458</v>
      </c>
      <c r="C511">
        <v>815</v>
      </c>
    </row>
    <row r="512" spans="1:3" x14ac:dyDescent="0.25">
      <c r="A512">
        <v>2152</v>
      </c>
      <c r="B512" t="s">
        <v>2461</v>
      </c>
      <c r="C512">
        <v>816</v>
      </c>
    </row>
    <row r="513" spans="1:3" x14ac:dyDescent="0.25">
      <c r="A513">
        <v>2153</v>
      </c>
      <c r="B513" t="s">
        <v>2464</v>
      </c>
      <c r="C513">
        <v>817</v>
      </c>
    </row>
    <row r="514" spans="1:3" x14ac:dyDescent="0.25">
      <c r="A514">
        <v>2154</v>
      </c>
      <c r="B514" t="s">
        <v>2466</v>
      </c>
      <c r="C514">
        <v>818</v>
      </c>
    </row>
    <row r="515" spans="1:3" x14ac:dyDescent="0.25">
      <c r="A515">
        <v>2156</v>
      </c>
      <c r="B515" t="s">
        <v>2470</v>
      </c>
      <c r="C515">
        <v>819</v>
      </c>
    </row>
    <row r="516" spans="1:3" x14ac:dyDescent="0.25">
      <c r="A516">
        <v>2186</v>
      </c>
      <c r="B516" t="s">
        <v>2483</v>
      </c>
      <c r="C516">
        <v>820</v>
      </c>
    </row>
    <row r="517" spans="1:3" x14ac:dyDescent="0.25">
      <c r="A517">
        <v>2189</v>
      </c>
      <c r="B517" t="s">
        <v>2485</v>
      </c>
      <c r="C517">
        <v>821</v>
      </c>
    </row>
    <row r="518" spans="1:3" x14ac:dyDescent="0.25">
      <c r="A518">
        <v>2191</v>
      </c>
      <c r="B518" t="s">
        <v>2488</v>
      </c>
      <c r="C518">
        <v>822</v>
      </c>
    </row>
    <row r="519" spans="1:3" x14ac:dyDescent="0.25">
      <c r="A519">
        <v>2192</v>
      </c>
      <c r="B519" t="s">
        <v>2490</v>
      </c>
      <c r="C519">
        <v>823</v>
      </c>
    </row>
    <row r="520" spans="1:3" x14ac:dyDescent="0.25">
      <c r="A520">
        <v>2204</v>
      </c>
      <c r="B520" t="s">
        <v>2494</v>
      </c>
      <c r="C520">
        <v>824</v>
      </c>
    </row>
    <row r="521" spans="1:3" x14ac:dyDescent="0.25">
      <c r="A521">
        <v>2303</v>
      </c>
      <c r="B521" t="s">
        <v>2557</v>
      </c>
      <c r="C521">
        <v>846</v>
      </c>
    </row>
    <row r="522" spans="1:3" x14ac:dyDescent="0.25">
      <c r="A522">
        <v>2304</v>
      </c>
      <c r="B522" t="s">
        <v>2559</v>
      </c>
      <c r="C522">
        <v>847</v>
      </c>
    </row>
    <row r="523" spans="1:3" x14ac:dyDescent="0.25">
      <c r="A523">
        <v>2305</v>
      </c>
      <c r="B523" t="s">
        <v>2561</v>
      </c>
      <c r="C523">
        <v>848</v>
      </c>
    </row>
    <row r="524" spans="1:3" x14ac:dyDescent="0.25">
      <c r="A524">
        <v>2306</v>
      </c>
      <c r="B524" t="s">
        <v>2563</v>
      </c>
      <c r="C524">
        <v>849</v>
      </c>
    </row>
    <row r="525" spans="1:3" x14ac:dyDescent="0.25">
      <c r="A525">
        <v>2307</v>
      </c>
      <c r="B525" t="s">
        <v>2565</v>
      </c>
      <c r="C525">
        <v>850</v>
      </c>
    </row>
    <row r="526" spans="1:3" x14ac:dyDescent="0.25">
      <c r="A526">
        <v>2308</v>
      </c>
      <c r="B526" t="s">
        <v>2567</v>
      </c>
      <c r="C526">
        <v>851</v>
      </c>
    </row>
    <row r="527" spans="1:3" x14ac:dyDescent="0.25">
      <c r="A527">
        <v>2309</v>
      </c>
      <c r="B527" t="s">
        <v>2570</v>
      </c>
      <c r="C527">
        <v>852</v>
      </c>
    </row>
    <row r="528" spans="1:3" x14ac:dyDescent="0.25">
      <c r="A528">
        <v>2310</v>
      </c>
      <c r="B528" t="s">
        <v>2572</v>
      </c>
      <c r="C528">
        <v>853</v>
      </c>
    </row>
    <row r="529" spans="1:3" x14ac:dyDescent="0.25">
      <c r="A529">
        <v>2315</v>
      </c>
      <c r="B529" t="s">
        <v>2580</v>
      </c>
      <c r="C529">
        <v>854</v>
      </c>
    </row>
    <row r="530" spans="1:3" x14ac:dyDescent="0.25">
      <c r="A530">
        <v>2318</v>
      </c>
      <c r="B530" t="s">
        <v>2584</v>
      </c>
      <c r="C530">
        <v>855</v>
      </c>
    </row>
    <row r="531" spans="1:3" x14ac:dyDescent="0.25">
      <c r="A531">
        <v>2327</v>
      </c>
      <c r="B531" t="s">
        <v>2586</v>
      </c>
      <c r="C531">
        <v>856</v>
      </c>
    </row>
    <row r="532" spans="1:3" x14ac:dyDescent="0.25">
      <c r="A532">
        <v>2335</v>
      </c>
      <c r="B532" t="s">
        <v>2590</v>
      </c>
      <c r="C532">
        <v>857</v>
      </c>
    </row>
    <row r="533" spans="1:3" x14ac:dyDescent="0.25">
      <c r="A533">
        <v>2338</v>
      </c>
      <c r="B533" t="s">
        <v>2596</v>
      </c>
      <c r="C533">
        <v>858</v>
      </c>
    </row>
    <row r="534" spans="1:3" x14ac:dyDescent="0.25">
      <c r="A534">
        <v>2342</v>
      </c>
      <c r="B534" t="s">
        <v>2598</v>
      </c>
      <c r="C534">
        <v>859</v>
      </c>
    </row>
    <row r="535" spans="1:3" x14ac:dyDescent="0.25">
      <c r="A535">
        <v>2343</v>
      </c>
      <c r="B535" t="s">
        <v>2601</v>
      </c>
      <c r="C535">
        <v>860</v>
      </c>
    </row>
    <row r="536" spans="1:3" x14ac:dyDescent="0.25">
      <c r="A536">
        <v>2349</v>
      </c>
      <c r="B536" t="s">
        <v>2605</v>
      </c>
      <c r="C536">
        <v>861</v>
      </c>
    </row>
    <row r="537" spans="1:3" x14ac:dyDescent="0.25">
      <c r="A537">
        <v>2350</v>
      </c>
      <c r="B537" t="s">
        <v>2607</v>
      </c>
      <c r="C537">
        <v>862</v>
      </c>
    </row>
    <row r="538" spans="1:3" hidden="1" x14ac:dyDescent="0.25">
      <c r="C538" t="e">
        <v>#N/A</v>
      </c>
    </row>
    <row r="539" spans="1:3" hidden="1" x14ac:dyDescent="0.25">
      <c r="C539" t="e">
        <v>#N/A</v>
      </c>
    </row>
    <row r="540" spans="1:3" hidden="1" x14ac:dyDescent="0.25">
      <c r="A540" t="s">
        <v>0</v>
      </c>
      <c r="C540" t="e">
        <v>#N/A</v>
      </c>
    </row>
    <row r="541" spans="1:3" x14ac:dyDescent="0.25">
      <c r="A541">
        <v>2354</v>
      </c>
      <c r="B541" t="s">
        <v>2614</v>
      </c>
      <c r="C541">
        <v>863</v>
      </c>
    </row>
    <row r="542" spans="1:3" x14ac:dyDescent="0.25">
      <c r="A542">
        <v>2359</v>
      </c>
      <c r="B542" t="s">
        <v>2620</v>
      </c>
      <c r="C542">
        <v>864</v>
      </c>
    </row>
    <row r="543" spans="1:3" x14ac:dyDescent="0.25">
      <c r="A543">
        <v>2431</v>
      </c>
      <c r="B543" t="s">
        <v>2683</v>
      </c>
      <c r="C543">
        <v>879</v>
      </c>
    </row>
    <row r="544" spans="1:3" hidden="1" x14ac:dyDescent="0.25">
      <c r="C544" t="e">
        <v>#N/A</v>
      </c>
    </row>
    <row r="545" spans="1:3" x14ac:dyDescent="0.25">
      <c r="A545">
        <v>2437</v>
      </c>
      <c r="B545" t="s">
        <v>2689</v>
      </c>
      <c r="C545">
        <v>880</v>
      </c>
    </row>
    <row r="546" spans="1:3" x14ac:dyDescent="0.25">
      <c r="A546">
        <v>2440</v>
      </c>
      <c r="B546" t="s">
        <v>2691</v>
      </c>
      <c r="C546">
        <v>881</v>
      </c>
    </row>
    <row r="547" spans="1:3" x14ac:dyDescent="0.25">
      <c r="A547">
        <v>2442</v>
      </c>
      <c r="B547" t="s">
        <v>2694</v>
      </c>
      <c r="C547">
        <v>882</v>
      </c>
    </row>
    <row r="548" spans="1:3" x14ac:dyDescent="0.25">
      <c r="A548">
        <v>2445</v>
      </c>
      <c r="B548" t="s">
        <v>2696</v>
      </c>
      <c r="C548">
        <v>883</v>
      </c>
    </row>
    <row r="549" spans="1:3" x14ac:dyDescent="0.25">
      <c r="A549">
        <v>2449</v>
      </c>
      <c r="B549" t="s">
        <v>2700</v>
      </c>
      <c r="C549">
        <v>884</v>
      </c>
    </row>
    <row r="550" spans="1:3" x14ac:dyDescent="0.25">
      <c r="A550">
        <v>2450</v>
      </c>
      <c r="B550" t="s">
        <v>2702</v>
      </c>
      <c r="C550">
        <v>885</v>
      </c>
    </row>
    <row r="551" spans="1:3" x14ac:dyDescent="0.25">
      <c r="A551">
        <v>2459</v>
      </c>
      <c r="B551" t="s">
        <v>2710</v>
      </c>
      <c r="C551">
        <v>886</v>
      </c>
    </row>
    <row r="552" spans="1:3" x14ac:dyDescent="0.25">
      <c r="A552">
        <v>2460</v>
      </c>
      <c r="B552" t="s">
        <v>2712</v>
      </c>
      <c r="C552">
        <v>887</v>
      </c>
    </row>
    <row r="553" spans="1:3" x14ac:dyDescent="0.25">
      <c r="A553">
        <v>2461</v>
      </c>
      <c r="B553" t="s">
        <v>2714</v>
      </c>
      <c r="C553">
        <v>888</v>
      </c>
    </row>
    <row r="554" spans="1:3" x14ac:dyDescent="0.25">
      <c r="A554">
        <v>2462</v>
      </c>
      <c r="B554" t="s">
        <v>2716</v>
      </c>
      <c r="C554">
        <v>889</v>
      </c>
    </row>
    <row r="555" spans="1:3" x14ac:dyDescent="0.25">
      <c r="A555">
        <v>2464</v>
      </c>
      <c r="B555" t="s">
        <v>2718</v>
      </c>
      <c r="C555">
        <v>890</v>
      </c>
    </row>
    <row r="556" spans="1:3" x14ac:dyDescent="0.25">
      <c r="A556">
        <v>2465</v>
      </c>
      <c r="B556" t="s">
        <v>2720</v>
      </c>
      <c r="C556">
        <v>891</v>
      </c>
    </row>
    <row r="557" spans="1:3" x14ac:dyDescent="0.25">
      <c r="A557">
        <v>2466</v>
      </c>
      <c r="B557" t="s">
        <v>2723</v>
      </c>
      <c r="C557">
        <v>892</v>
      </c>
    </row>
    <row r="558" spans="1:3" x14ac:dyDescent="0.25">
      <c r="A558">
        <v>2467</v>
      </c>
      <c r="B558" t="s">
        <v>2725</v>
      </c>
      <c r="C558">
        <v>893</v>
      </c>
    </row>
    <row r="559" spans="1:3" x14ac:dyDescent="0.25">
      <c r="A559">
        <v>2468</v>
      </c>
      <c r="B559" t="s">
        <v>2727</v>
      </c>
      <c r="C559">
        <v>894</v>
      </c>
    </row>
    <row r="560" spans="1:3" x14ac:dyDescent="0.25">
      <c r="A560">
        <v>2473</v>
      </c>
      <c r="B560" t="s">
        <v>2729</v>
      </c>
      <c r="C560">
        <v>895</v>
      </c>
    </row>
    <row r="561" spans="1:3" x14ac:dyDescent="0.25">
      <c r="A561">
        <v>2475</v>
      </c>
      <c r="B561" t="s">
        <v>2731</v>
      </c>
      <c r="C561">
        <v>896</v>
      </c>
    </row>
    <row r="562" spans="1:3" x14ac:dyDescent="0.25">
      <c r="A562">
        <v>2476</v>
      </c>
      <c r="B562" t="s">
        <v>2733</v>
      </c>
      <c r="C562">
        <v>897</v>
      </c>
    </row>
    <row r="563" spans="1:3" x14ac:dyDescent="0.25">
      <c r="A563">
        <v>2480</v>
      </c>
      <c r="B563" t="s">
        <v>2735</v>
      </c>
      <c r="C563">
        <v>898</v>
      </c>
    </row>
    <row r="564" spans="1:3" x14ac:dyDescent="0.25">
      <c r="A564">
        <v>2482</v>
      </c>
      <c r="B564" t="s">
        <v>2737</v>
      </c>
      <c r="C564">
        <v>899</v>
      </c>
    </row>
    <row r="565" spans="1:3" x14ac:dyDescent="0.25">
      <c r="A565">
        <v>2484</v>
      </c>
      <c r="B565" t="s">
        <v>2739</v>
      </c>
      <c r="C565">
        <v>900</v>
      </c>
    </row>
    <row r="566" spans="1:3" x14ac:dyDescent="0.25">
      <c r="A566">
        <v>2485</v>
      </c>
      <c r="B566" t="s">
        <v>2741</v>
      </c>
      <c r="C566">
        <v>901</v>
      </c>
    </row>
    <row r="567" spans="1:3" x14ac:dyDescent="0.25">
      <c r="A567">
        <v>2486</v>
      </c>
      <c r="B567" t="s">
        <v>2743</v>
      </c>
      <c r="C567">
        <v>902</v>
      </c>
    </row>
    <row r="568" spans="1:3" x14ac:dyDescent="0.25">
      <c r="A568">
        <v>2544</v>
      </c>
      <c r="B568" t="s">
        <v>2812</v>
      </c>
      <c r="C568">
        <v>923</v>
      </c>
    </row>
    <row r="569" spans="1:3" x14ac:dyDescent="0.25">
      <c r="A569">
        <v>2555</v>
      </c>
      <c r="B569" t="s">
        <v>2820</v>
      </c>
      <c r="C569">
        <v>924</v>
      </c>
    </row>
    <row r="570" spans="1:3" x14ac:dyDescent="0.25">
      <c r="A570">
        <v>2558</v>
      </c>
      <c r="B570" t="s">
        <v>2824</v>
      </c>
      <c r="C570">
        <v>925</v>
      </c>
    </row>
    <row r="571" spans="1:3" x14ac:dyDescent="0.25">
      <c r="A571">
        <v>2579</v>
      </c>
      <c r="B571" t="s">
        <v>2832</v>
      </c>
      <c r="C571">
        <v>926</v>
      </c>
    </row>
    <row r="572" spans="1:3" hidden="1" x14ac:dyDescent="0.25">
      <c r="C572" t="e">
        <v>#N/A</v>
      </c>
    </row>
    <row r="573" spans="1:3" hidden="1" x14ac:dyDescent="0.25">
      <c r="C573" t="e">
        <v>#N/A</v>
      </c>
    </row>
    <row r="574" spans="1:3" hidden="1" x14ac:dyDescent="0.25">
      <c r="A574" t="s">
        <v>0</v>
      </c>
      <c r="C574" t="e">
        <v>#N/A</v>
      </c>
    </row>
    <row r="575" spans="1:3" x14ac:dyDescent="0.25">
      <c r="A575">
        <v>2591</v>
      </c>
      <c r="B575" t="s">
        <v>2840</v>
      </c>
      <c r="C575">
        <v>927</v>
      </c>
    </row>
    <row r="576" spans="1:3" x14ac:dyDescent="0.25">
      <c r="A576">
        <v>2597</v>
      </c>
      <c r="B576" t="s">
        <v>2844</v>
      </c>
      <c r="C576">
        <v>928</v>
      </c>
    </row>
    <row r="577" spans="1:3" x14ac:dyDescent="0.25">
      <c r="A577">
        <v>2598</v>
      </c>
      <c r="B577" t="s">
        <v>2846</v>
      </c>
      <c r="C577">
        <v>929</v>
      </c>
    </row>
    <row r="578" spans="1:3" x14ac:dyDescent="0.25">
      <c r="A578">
        <v>2599</v>
      </c>
      <c r="B578" t="s">
        <v>2848</v>
      </c>
      <c r="C578">
        <v>930</v>
      </c>
    </row>
    <row r="579" spans="1:3" x14ac:dyDescent="0.25">
      <c r="A579">
        <v>2601</v>
      </c>
      <c r="B579" t="s">
        <v>2851</v>
      </c>
      <c r="C579">
        <v>931</v>
      </c>
    </row>
    <row r="580" spans="1:3" x14ac:dyDescent="0.25">
      <c r="A580">
        <v>2602</v>
      </c>
      <c r="B580" t="s">
        <v>2853</v>
      </c>
      <c r="C580">
        <v>932</v>
      </c>
    </row>
    <row r="581" spans="1:3" x14ac:dyDescent="0.25">
      <c r="A581">
        <v>2605</v>
      </c>
      <c r="B581" t="s">
        <v>2855</v>
      </c>
      <c r="C581">
        <v>933</v>
      </c>
    </row>
    <row r="582" spans="1:3" x14ac:dyDescent="0.25">
      <c r="A582">
        <v>2606</v>
      </c>
      <c r="B582" t="s">
        <v>2857</v>
      </c>
      <c r="C582">
        <v>934</v>
      </c>
    </row>
    <row r="583" spans="1:3" x14ac:dyDescent="0.25">
      <c r="A583">
        <v>2609</v>
      </c>
      <c r="B583" t="s">
        <v>2860</v>
      </c>
      <c r="C583">
        <v>935</v>
      </c>
    </row>
    <row r="584" spans="1:3" x14ac:dyDescent="0.25">
      <c r="A584">
        <v>2612</v>
      </c>
      <c r="B584" t="s">
        <v>2862</v>
      </c>
      <c r="C584">
        <v>936</v>
      </c>
    </row>
    <row r="585" spans="1:3" x14ac:dyDescent="0.25">
      <c r="A585">
        <v>2618</v>
      </c>
      <c r="B585" t="s">
        <v>2868</v>
      </c>
      <c r="C585">
        <v>937</v>
      </c>
    </row>
    <row r="586" spans="1:3" x14ac:dyDescent="0.25">
      <c r="A586">
        <v>2627</v>
      </c>
      <c r="B586" t="s">
        <v>2870</v>
      </c>
      <c r="C586">
        <v>938</v>
      </c>
    </row>
    <row r="587" spans="1:3" x14ac:dyDescent="0.25">
      <c r="A587">
        <v>2628</v>
      </c>
      <c r="B587" t="s">
        <v>2872</v>
      </c>
      <c r="C587">
        <v>939</v>
      </c>
    </row>
    <row r="588" spans="1:3" x14ac:dyDescent="0.25">
      <c r="A588">
        <v>2633</v>
      </c>
      <c r="B588" t="s">
        <v>2874</v>
      </c>
      <c r="C588">
        <v>940</v>
      </c>
    </row>
    <row r="589" spans="1:3" x14ac:dyDescent="0.25">
      <c r="A589">
        <v>2703</v>
      </c>
      <c r="B589" t="s">
        <v>2943</v>
      </c>
      <c r="C589">
        <v>962</v>
      </c>
    </row>
    <row r="590" spans="1:3" hidden="1" x14ac:dyDescent="0.25">
      <c r="C590" t="e">
        <v>#N/A</v>
      </c>
    </row>
    <row r="591" spans="1:3" x14ac:dyDescent="0.25">
      <c r="A591">
        <v>2704</v>
      </c>
      <c r="B591" t="s">
        <v>2945</v>
      </c>
      <c r="C591">
        <v>963</v>
      </c>
    </row>
    <row r="592" spans="1:3" hidden="1" x14ac:dyDescent="0.25">
      <c r="C592" t="e">
        <v>#N/A</v>
      </c>
    </row>
    <row r="593" spans="1:3" x14ac:dyDescent="0.25">
      <c r="A593">
        <v>2710</v>
      </c>
      <c r="B593" t="s">
        <v>2949</v>
      </c>
      <c r="C593">
        <v>964</v>
      </c>
    </row>
    <row r="594" spans="1:3" x14ac:dyDescent="0.25">
      <c r="A594">
        <v>2712</v>
      </c>
      <c r="B594" t="s">
        <v>2951</v>
      </c>
      <c r="C594">
        <v>965</v>
      </c>
    </row>
    <row r="595" spans="1:3" x14ac:dyDescent="0.25">
      <c r="A595">
        <v>2717</v>
      </c>
      <c r="B595" t="s">
        <v>2954</v>
      </c>
      <c r="C595">
        <v>966</v>
      </c>
    </row>
    <row r="596" spans="1:3" x14ac:dyDescent="0.25">
      <c r="A596">
        <v>2722</v>
      </c>
      <c r="B596" t="s">
        <v>2958</v>
      </c>
      <c r="C596">
        <v>967</v>
      </c>
    </row>
    <row r="597" spans="1:3" x14ac:dyDescent="0.25">
      <c r="A597">
        <v>2724</v>
      </c>
      <c r="B597" t="s">
        <v>2960</v>
      </c>
      <c r="C597">
        <v>968</v>
      </c>
    </row>
    <row r="598" spans="1:3" x14ac:dyDescent="0.25">
      <c r="A598">
        <v>2725</v>
      </c>
      <c r="B598" t="s">
        <v>2963</v>
      </c>
      <c r="C598">
        <v>969</v>
      </c>
    </row>
    <row r="599" spans="1:3" x14ac:dyDescent="0.25">
      <c r="A599">
        <v>2726</v>
      </c>
      <c r="B599" t="s">
        <v>2965</v>
      </c>
      <c r="C599">
        <v>970</v>
      </c>
    </row>
    <row r="600" spans="1:3" x14ac:dyDescent="0.25">
      <c r="A600">
        <v>2727</v>
      </c>
      <c r="B600" t="s">
        <v>2967</v>
      </c>
      <c r="C600">
        <v>971</v>
      </c>
    </row>
    <row r="601" spans="1:3" x14ac:dyDescent="0.25">
      <c r="A601">
        <v>2737</v>
      </c>
      <c r="B601" t="s">
        <v>2971</v>
      </c>
      <c r="C601">
        <v>972</v>
      </c>
    </row>
    <row r="602" spans="1:3" x14ac:dyDescent="0.25">
      <c r="A602">
        <v>2742</v>
      </c>
      <c r="B602" t="s">
        <v>2974</v>
      </c>
      <c r="C602">
        <v>973</v>
      </c>
    </row>
    <row r="603" spans="1:3" x14ac:dyDescent="0.25">
      <c r="A603">
        <v>2750</v>
      </c>
      <c r="B603" t="s">
        <v>2978</v>
      </c>
      <c r="C603">
        <v>974</v>
      </c>
    </row>
    <row r="604" spans="1:3" x14ac:dyDescent="0.25">
      <c r="A604">
        <v>2756</v>
      </c>
      <c r="B604" t="s">
        <v>2982</v>
      </c>
      <c r="C604">
        <v>975</v>
      </c>
    </row>
    <row r="605" spans="1:3" x14ac:dyDescent="0.25">
      <c r="A605">
        <v>2759</v>
      </c>
      <c r="B605" t="s">
        <v>2985</v>
      </c>
      <c r="C605">
        <v>976</v>
      </c>
    </row>
    <row r="606" spans="1:3" hidden="1" x14ac:dyDescent="0.25">
      <c r="C606" t="e">
        <v>#N/A</v>
      </c>
    </row>
    <row r="607" spans="1:3" hidden="1" x14ac:dyDescent="0.25">
      <c r="C607" t="e">
        <v>#N/A</v>
      </c>
    </row>
    <row r="608" spans="1:3" hidden="1" x14ac:dyDescent="0.25">
      <c r="A608" t="s">
        <v>0</v>
      </c>
      <c r="C608" t="e">
        <v>#N/A</v>
      </c>
    </row>
    <row r="609" spans="1:3" x14ac:dyDescent="0.25">
      <c r="A609">
        <v>2760</v>
      </c>
      <c r="B609" t="s">
        <v>2987</v>
      </c>
      <c r="C609">
        <v>977</v>
      </c>
    </row>
    <row r="610" spans="1:3" x14ac:dyDescent="0.25">
      <c r="A610">
        <v>2764</v>
      </c>
      <c r="B610" t="s">
        <v>2989</v>
      </c>
      <c r="C610">
        <v>978</v>
      </c>
    </row>
    <row r="611" spans="1:3" x14ac:dyDescent="0.25">
      <c r="A611">
        <v>2770</v>
      </c>
      <c r="B611" t="s">
        <v>2993</v>
      </c>
      <c r="C611">
        <v>979</v>
      </c>
    </row>
    <row r="612" spans="1:3" x14ac:dyDescent="0.25">
      <c r="A612">
        <v>2783</v>
      </c>
      <c r="B612" t="s">
        <v>3001</v>
      </c>
      <c r="C612">
        <v>980</v>
      </c>
    </row>
    <row r="613" spans="1:3" x14ac:dyDescent="0.25">
      <c r="A613">
        <v>2784</v>
      </c>
      <c r="B613" t="s">
        <v>3003</v>
      </c>
      <c r="C613">
        <v>981</v>
      </c>
    </row>
    <row r="614" spans="1:3" x14ac:dyDescent="0.25">
      <c r="A614">
        <v>2838</v>
      </c>
      <c r="B614" t="s">
        <v>3068</v>
      </c>
      <c r="C614">
        <v>1003</v>
      </c>
    </row>
    <row r="615" spans="1:3" x14ac:dyDescent="0.25">
      <c r="A615">
        <v>2844</v>
      </c>
      <c r="B615" t="s">
        <v>3073</v>
      </c>
      <c r="C615">
        <v>1004</v>
      </c>
    </row>
    <row r="616" spans="1:3" x14ac:dyDescent="0.25">
      <c r="A616">
        <v>2851</v>
      </c>
      <c r="B616" t="s">
        <v>3079</v>
      </c>
      <c r="C616">
        <v>1005</v>
      </c>
    </row>
    <row r="617" spans="1:3" x14ac:dyDescent="0.25">
      <c r="A617">
        <v>2852</v>
      </c>
      <c r="B617" t="s">
        <v>3081</v>
      </c>
      <c r="C617">
        <v>1006</v>
      </c>
    </row>
    <row r="618" spans="1:3" x14ac:dyDescent="0.25">
      <c r="A618">
        <v>2859</v>
      </c>
      <c r="B618" t="s">
        <v>3085</v>
      </c>
      <c r="C618">
        <v>1007</v>
      </c>
    </row>
    <row r="619" spans="1:3" x14ac:dyDescent="0.25">
      <c r="A619">
        <v>2861</v>
      </c>
      <c r="B619" t="s">
        <v>3089</v>
      </c>
      <c r="C619">
        <v>1008</v>
      </c>
    </row>
    <row r="620" spans="1:3" x14ac:dyDescent="0.25">
      <c r="A620">
        <v>2866</v>
      </c>
      <c r="B620" t="s">
        <v>3091</v>
      </c>
      <c r="C620">
        <v>1009</v>
      </c>
    </row>
    <row r="621" spans="1:3" x14ac:dyDescent="0.25">
      <c r="A621">
        <v>2870</v>
      </c>
      <c r="B621" t="s">
        <v>3093</v>
      </c>
      <c r="C621">
        <v>1010</v>
      </c>
    </row>
    <row r="622" spans="1:3" x14ac:dyDescent="0.25">
      <c r="A622">
        <v>2872</v>
      </c>
      <c r="B622" t="s">
        <v>3097</v>
      </c>
      <c r="C622">
        <v>1011</v>
      </c>
    </row>
    <row r="623" spans="1:3" x14ac:dyDescent="0.25">
      <c r="A623">
        <v>2876</v>
      </c>
      <c r="B623" t="s">
        <v>3102</v>
      </c>
      <c r="C623">
        <v>1012</v>
      </c>
    </row>
    <row r="624" spans="1:3" x14ac:dyDescent="0.25">
      <c r="A624">
        <v>2883</v>
      </c>
      <c r="B624" t="s">
        <v>3110</v>
      </c>
      <c r="C624">
        <v>1013</v>
      </c>
    </row>
    <row r="625" spans="1:3" x14ac:dyDescent="0.25">
      <c r="A625">
        <v>2886</v>
      </c>
      <c r="B625" t="s">
        <v>3112</v>
      </c>
      <c r="C625">
        <v>1014</v>
      </c>
    </row>
    <row r="626" spans="1:3" x14ac:dyDescent="0.25">
      <c r="A626">
        <v>2888</v>
      </c>
      <c r="B626" t="s">
        <v>3114</v>
      </c>
      <c r="C626">
        <v>1015</v>
      </c>
    </row>
    <row r="627" spans="1:3" x14ac:dyDescent="0.25">
      <c r="A627">
        <v>2889</v>
      </c>
      <c r="B627" t="s">
        <v>3116</v>
      </c>
      <c r="C627">
        <v>1016</v>
      </c>
    </row>
    <row r="628" spans="1:3" x14ac:dyDescent="0.25">
      <c r="A628">
        <v>2890</v>
      </c>
      <c r="B628" t="s">
        <v>3118</v>
      </c>
      <c r="C628">
        <v>1017</v>
      </c>
    </row>
    <row r="629" spans="1:3" x14ac:dyDescent="0.25">
      <c r="A629">
        <v>2892</v>
      </c>
      <c r="B629" t="s">
        <v>3120</v>
      </c>
      <c r="C629">
        <v>1018</v>
      </c>
    </row>
    <row r="630" spans="1:3" x14ac:dyDescent="0.25">
      <c r="A630">
        <v>2893</v>
      </c>
      <c r="B630" t="s">
        <v>3122</v>
      </c>
      <c r="C630">
        <v>1019</v>
      </c>
    </row>
    <row r="631" spans="1:3" x14ac:dyDescent="0.25">
      <c r="A631">
        <v>2894</v>
      </c>
      <c r="B631" t="s">
        <v>3124</v>
      </c>
      <c r="C631">
        <v>1020</v>
      </c>
    </row>
    <row r="632" spans="1:3" x14ac:dyDescent="0.25">
      <c r="A632">
        <v>2974</v>
      </c>
      <c r="B632" t="s">
        <v>3194</v>
      </c>
      <c r="C632">
        <v>1039</v>
      </c>
    </row>
    <row r="633" spans="1:3" x14ac:dyDescent="0.25">
      <c r="A633">
        <v>2975</v>
      </c>
      <c r="B633" t="s">
        <v>3196</v>
      </c>
      <c r="C633">
        <v>1040</v>
      </c>
    </row>
    <row r="634" spans="1:3" x14ac:dyDescent="0.25">
      <c r="A634">
        <v>2977</v>
      </c>
      <c r="B634" t="s">
        <v>3200</v>
      </c>
      <c r="C634">
        <v>1041</v>
      </c>
    </row>
    <row r="635" spans="1:3" hidden="1" x14ac:dyDescent="0.25">
      <c r="C635" t="e">
        <v>#N/A</v>
      </c>
    </row>
    <row r="636" spans="1:3" x14ac:dyDescent="0.25">
      <c r="A636">
        <v>2979</v>
      </c>
      <c r="B636" t="s">
        <v>3204</v>
      </c>
      <c r="C636">
        <v>1042</v>
      </c>
    </row>
    <row r="637" spans="1:3" x14ac:dyDescent="0.25">
      <c r="A637">
        <v>2980</v>
      </c>
      <c r="B637" t="s">
        <v>3207</v>
      </c>
      <c r="C637">
        <v>1043</v>
      </c>
    </row>
    <row r="638" spans="1:3" x14ac:dyDescent="0.25">
      <c r="A638">
        <v>2983</v>
      </c>
      <c r="B638" t="s">
        <v>3209</v>
      </c>
      <c r="C638">
        <v>1044</v>
      </c>
    </row>
    <row r="639" spans="1:3" x14ac:dyDescent="0.25">
      <c r="A639">
        <v>2984</v>
      </c>
      <c r="B639" t="s">
        <v>3211</v>
      </c>
      <c r="C639">
        <v>1045</v>
      </c>
    </row>
    <row r="640" spans="1:3" hidden="1" x14ac:dyDescent="0.25">
      <c r="C640" t="e">
        <v>#N/A</v>
      </c>
    </row>
    <row r="641" spans="1:3" hidden="1" x14ac:dyDescent="0.25">
      <c r="C641" t="e">
        <v>#N/A</v>
      </c>
    </row>
    <row r="642" spans="1:3" hidden="1" x14ac:dyDescent="0.25">
      <c r="A642" t="s">
        <v>0</v>
      </c>
      <c r="C642" t="e">
        <v>#N/A</v>
      </c>
    </row>
    <row r="643" spans="1:3" x14ac:dyDescent="0.25">
      <c r="A643">
        <v>2985</v>
      </c>
      <c r="B643" t="s">
        <v>3214</v>
      </c>
      <c r="C643">
        <v>1046</v>
      </c>
    </row>
    <row r="644" spans="1:3" x14ac:dyDescent="0.25">
      <c r="A644">
        <v>2986</v>
      </c>
      <c r="B644" t="s">
        <v>3216</v>
      </c>
      <c r="C644">
        <v>1047</v>
      </c>
    </row>
    <row r="645" spans="1:3" x14ac:dyDescent="0.25">
      <c r="A645">
        <v>2997</v>
      </c>
      <c r="B645" t="s">
        <v>3228</v>
      </c>
      <c r="C645">
        <v>1048</v>
      </c>
    </row>
    <row r="646" spans="1:3" x14ac:dyDescent="0.25">
      <c r="A646">
        <v>2998</v>
      </c>
      <c r="B646" t="s">
        <v>3230</v>
      </c>
      <c r="C646">
        <v>1049</v>
      </c>
    </row>
    <row r="647" spans="1:3" x14ac:dyDescent="0.25">
      <c r="A647">
        <v>2999</v>
      </c>
      <c r="B647" t="s">
        <v>3232</v>
      </c>
      <c r="C647">
        <v>1050</v>
      </c>
    </row>
    <row r="648" spans="1:3" x14ac:dyDescent="0.25">
      <c r="A648">
        <v>3005</v>
      </c>
      <c r="B648" t="s">
        <v>3234</v>
      </c>
      <c r="C648">
        <v>1051</v>
      </c>
    </row>
    <row r="649" spans="1:3" x14ac:dyDescent="0.25">
      <c r="A649">
        <v>3009</v>
      </c>
      <c r="B649" t="s">
        <v>3236</v>
      </c>
      <c r="C649">
        <v>1052</v>
      </c>
    </row>
    <row r="650" spans="1:3" x14ac:dyDescent="0.25">
      <c r="A650">
        <v>3010</v>
      </c>
      <c r="B650" t="s">
        <v>3238</v>
      </c>
      <c r="C650">
        <v>1053</v>
      </c>
    </row>
    <row r="651" spans="1:3" x14ac:dyDescent="0.25">
      <c r="A651">
        <v>3014</v>
      </c>
      <c r="B651" t="s">
        <v>3242</v>
      </c>
      <c r="C651">
        <v>1054</v>
      </c>
    </row>
    <row r="652" spans="1:3" x14ac:dyDescent="0.25">
      <c r="A652">
        <v>3018</v>
      </c>
      <c r="B652" t="s">
        <v>3246</v>
      </c>
      <c r="C652">
        <v>1055</v>
      </c>
    </row>
    <row r="653" spans="1:3" x14ac:dyDescent="0.25">
      <c r="A653">
        <v>3022</v>
      </c>
      <c r="B653" t="s">
        <v>3248</v>
      </c>
      <c r="C653">
        <v>1056</v>
      </c>
    </row>
    <row r="654" spans="1:3" x14ac:dyDescent="0.25">
      <c r="A654">
        <v>3024</v>
      </c>
      <c r="B654" t="s">
        <v>3252</v>
      </c>
      <c r="C654">
        <v>1057</v>
      </c>
    </row>
    <row r="655" spans="1:3" x14ac:dyDescent="0.25">
      <c r="A655">
        <v>3104</v>
      </c>
      <c r="B655" t="s">
        <v>3319</v>
      </c>
      <c r="C655">
        <v>1077</v>
      </c>
    </row>
    <row r="656" spans="1:3" x14ac:dyDescent="0.25">
      <c r="A656">
        <v>3106</v>
      </c>
      <c r="B656" t="s">
        <v>3321</v>
      </c>
      <c r="C656">
        <v>1078</v>
      </c>
    </row>
    <row r="657" spans="1:3" x14ac:dyDescent="0.25">
      <c r="A657">
        <v>3107</v>
      </c>
      <c r="B657" t="s">
        <v>3323</v>
      </c>
      <c r="C657">
        <v>1079</v>
      </c>
    </row>
    <row r="658" spans="1:3" x14ac:dyDescent="0.25">
      <c r="A658">
        <v>3109</v>
      </c>
      <c r="B658" t="s">
        <v>3325</v>
      </c>
      <c r="C658">
        <v>1080</v>
      </c>
    </row>
    <row r="659" spans="1:3" x14ac:dyDescent="0.25">
      <c r="A659">
        <v>3112</v>
      </c>
      <c r="B659" t="s">
        <v>3327</v>
      </c>
      <c r="C659">
        <v>1081</v>
      </c>
    </row>
    <row r="660" spans="1:3" x14ac:dyDescent="0.25">
      <c r="A660">
        <v>3113</v>
      </c>
      <c r="B660" t="s">
        <v>3329</v>
      </c>
      <c r="C660">
        <v>1082</v>
      </c>
    </row>
    <row r="661" spans="1:3" x14ac:dyDescent="0.25">
      <c r="A661">
        <v>3114</v>
      </c>
      <c r="B661" t="s">
        <v>3332</v>
      </c>
      <c r="C661">
        <v>1083</v>
      </c>
    </row>
    <row r="662" spans="1:3" x14ac:dyDescent="0.25">
      <c r="A662">
        <v>3115</v>
      </c>
      <c r="B662" t="s">
        <v>3334</v>
      </c>
      <c r="C662">
        <v>1084</v>
      </c>
    </row>
    <row r="663" spans="1:3" x14ac:dyDescent="0.25">
      <c r="A663">
        <v>3118</v>
      </c>
      <c r="B663" t="s">
        <v>3336</v>
      </c>
      <c r="C663">
        <v>1085</v>
      </c>
    </row>
    <row r="664" spans="1:3" x14ac:dyDescent="0.25">
      <c r="A664">
        <v>3122</v>
      </c>
      <c r="B664" t="s">
        <v>3340</v>
      </c>
      <c r="C664">
        <v>1086</v>
      </c>
    </row>
    <row r="665" spans="1:3" x14ac:dyDescent="0.25">
      <c r="A665">
        <v>3124</v>
      </c>
      <c r="B665" t="s">
        <v>3344</v>
      </c>
      <c r="C665">
        <v>1087</v>
      </c>
    </row>
    <row r="666" spans="1:3" x14ac:dyDescent="0.25">
      <c r="A666">
        <v>3125</v>
      </c>
      <c r="B666" t="s">
        <v>3346</v>
      </c>
      <c r="C666">
        <v>1088</v>
      </c>
    </row>
    <row r="667" spans="1:3" x14ac:dyDescent="0.25">
      <c r="A667">
        <v>3135</v>
      </c>
      <c r="B667" t="s">
        <v>3350</v>
      </c>
      <c r="C667">
        <v>1089</v>
      </c>
    </row>
    <row r="668" spans="1:3" x14ac:dyDescent="0.25">
      <c r="A668">
        <v>3138</v>
      </c>
      <c r="B668" t="s">
        <v>3353</v>
      </c>
      <c r="C668">
        <v>1090</v>
      </c>
    </row>
    <row r="669" spans="1:3" x14ac:dyDescent="0.25">
      <c r="A669">
        <v>3160</v>
      </c>
      <c r="B669" t="s">
        <v>3363</v>
      </c>
      <c r="C669">
        <v>1091</v>
      </c>
    </row>
    <row r="670" spans="1:3" x14ac:dyDescent="0.25">
      <c r="A670">
        <v>3172</v>
      </c>
      <c r="B670" t="s">
        <v>3369</v>
      </c>
      <c r="C670">
        <v>1092</v>
      </c>
    </row>
    <row r="671" spans="1:3" x14ac:dyDescent="0.25">
      <c r="A671">
        <v>3177</v>
      </c>
      <c r="B671" t="s">
        <v>3373</v>
      </c>
      <c r="C671">
        <v>1093</v>
      </c>
    </row>
    <row r="672" spans="1:3" x14ac:dyDescent="0.25">
      <c r="A672">
        <v>3181</v>
      </c>
      <c r="B672" t="s">
        <v>3375</v>
      </c>
      <c r="C672">
        <v>1094</v>
      </c>
    </row>
    <row r="673" spans="1:3" x14ac:dyDescent="0.25">
      <c r="A673">
        <v>3276</v>
      </c>
      <c r="B673" t="s">
        <v>3445</v>
      </c>
      <c r="C673">
        <v>1110</v>
      </c>
    </row>
    <row r="674" spans="1:3" hidden="1" x14ac:dyDescent="0.25">
      <c r="C674" t="e">
        <v>#N/A</v>
      </c>
    </row>
    <row r="675" spans="1:3" hidden="1" x14ac:dyDescent="0.25">
      <c r="C675" t="e">
        <v>#N/A</v>
      </c>
    </row>
    <row r="676" spans="1:3" hidden="1" x14ac:dyDescent="0.25">
      <c r="A676" t="s">
        <v>0</v>
      </c>
      <c r="C676" t="e">
        <v>#N/A</v>
      </c>
    </row>
    <row r="677" spans="1:3" x14ac:dyDescent="0.25">
      <c r="A677">
        <v>3277</v>
      </c>
      <c r="B677" t="s">
        <v>3447</v>
      </c>
      <c r="C677">
        <v>1111</v>
      </c>
    </row>
    <row r="678" spans="1:3" hidden="1" x14ac:dyDescent="0.25">
      <c r="C678" t="e">
        <v>#N/A</v>
      </c>
    </row>
    <row r="679" spans="1:3" x14ac:dyDescent="0.25">
      <c r="A679">
        <v>3281</v>
      </c>
      <c r="B679" t="s">
        <v>3451</v>
      </c>
      <c r="C679">
        <v>1112</v>
      </c>
    </row>
    <row r="680" spans="1:3" x14ac:dyDescent="0.25">
      <c r="A680">
        <v>3283</v>
      </c>
      <c r="B680" t="s">
        <v>3456</v>
      </c>
      <c r="C680">
        <v>1113</v>
      </c>
    </row>
    <row r="681" spans="1:3" x14ac:dyDescent="0.25">
      <c r="A681">
        <v>3285</v>
      </c>
      <c r="B681" t="s">
        <v>3458</v>
      </c>
      <c r="C681">
        <v>1114</v>
      </c>
    </row>
    <row r="682" spans="1:3" x14ac:dyDescent="0.25">
      <c r="A682">
        <v>3294</v>
      </c>
      <c r="B682" t="s">
        <v>3464</v>
      </c>
      <c r="C682">
        <v>1115</v>
      </c>
    </row>
    <row r="683" spans="1:3" x14ac:dyDescent="0.25">
      <c r="A683">
        <v>3298</v>
      </c>
      <c r="B683" t="s">
        <v>3466</v>
      </c>
      <c r="C683">
        <v>1116</v>
      </c>
    </row>
    <row r="684" spans="1:3" x14ac:dyDescent="0.25">
      <c r="A684">
        <v>3304</v>
      </c>
      <c r="B684" t="s">
        <v>3472</v>
      </c>
      <c r="C684">
        <v>1117</v>
      </c>
    </row>
    <row r="685" spans="1:3" x14ac:dyDescent="0.25">
      <c r="A685">
        <v>3307</v>
      </c>
      <c r="B685" t="s">
        <v>3475</v>
      </c>
      <c r="C685">
        <v>1118</v>
      </c>
    </row>
    <row r="686" spans="1:3" x14ac:dyDescent="0.25">
      <c r="A686">
        <v>3308</v>
      </c>
      <c r="B686" t="s">
        <v>3477</v>
      </c>
      <c r="C686">
        <v>1119</v>
      </c>
    </row>
    <row r="687" spans="1:3" x14ac:dyDescent="0.25">
      <c r="A687">
        <v>3314</v>
      </c>
      <c r="B687" t="s">
        <v>3479</v>
      </c>
      <c r="C687">
        <v>1120</v>
      </c>
    </row>
    <row r="688" spans="1:3" x14ac:dyDescent="0.25">
      <c r="A688">
        <v>3327</v>
      </c>
      <c r="B688" t="s">
        <v>3487</v>
      </c>
      <c r="C688">
        <v>1121</v>
      </c>
    </row>
    <row r="689" spans="1:3" x14ac:dyDescent="0.25">
      <c r="A689">
        <v>3339</v>
      </c>
      <c r="B689" t="s">
        <v>3493</v>
      </c>
      <c r="C689">
        <v>1122</v>
      </c>
    </row>
    <row r="690" spans="1:3" x14ac:dyDescent="0.25">
      <c r="A690">
        <v>3350</v>
      </c>
      <c r="B690" t="s">
        <v>3501</v>
      </c>
      <c r="C690">
        <v>1123</v>
      </c>
    </row>
    <row r="691" spans="1:3" x14ac:dyDescent="0.25">
      <c r="A691">
        <v>3351</v>
      </c>
      <c r="B691" t="s">
        <v>3503</v>
      </c>
      <c r="C691">
        <v>1124</v>
      </c>
    </row>
    <row r="692" spans="1:3" x14ac:dyDescent="0.25">
      <c r="A692">
        <v>3354</v>
      </c>
      <c r="B692" t="s">
        <v>3505</v>
      </c>
      <c r="C692">
        <v>1125</v>
      </c>
    </row>
    <row r="693" spans="1:3" x14ac:dyDescent="0.25">
      <c r="A693">
        <v>3446</v>
      </c>
      <c r="B693" t="s">
        <v>3574</v>
      </c>
      <c r="C693">
        <v>1144</v>
      </c>
    </row>
    <row r="694" spans="1:3" x14ac:dyDescent="0.25">
      <c r="A694">
        <v>3447</v>
      </c>
      <c r="B694" t="s">
        <v>3576</v>
      </c>
      <c r="C694">
        <v>1145</v>
      </c>
    </row>
    <row r="695" spans="1:3" x14ac:dyDescent="0.25">
      <c r="A695">
        <v>3461</v>
      </c>
      <c r="B695" t="s">
        <v>3580</v>
      </c>
      <c r="C695">
        <v>1146</v>
      </c>
    </row>
    <row r="696" spans="1:3" x14ac:dyDescent="0.25">
      <c r="A696">
        <v>3465</v>
      </c>
      <c r="B696" t="s">
        <v>3584</v>
      </c>
      <c r="C696">
        <v>1147</v>
      </c>
    </row>
    <row r="697" spans="1:3" x14ac:dyDescent="0.25">
      <c r="A697">
        <v>3467</v>
      </c>
      <c r="B697" t="s">
        <v>3586</v>
      </c>
      <c r="C697">
        <v>1148</v>
      </c>
    </row>
    <row r="698" spans="1:3" x14ac:dyDescent="0.25">
      <c r="A698">
        <v>3470</v>
      </c>
      <c r="B698" t="s">
        <v>3588</v>
      </c>
      <c r="C698">
        <v>1149</v>
      </c>
    </row>
    <row r="699" spans="1:3" x14ac:dyDescent="0.25">
      <c r="A699">
        <v>3473</v>
      </c>
      <c r="B699" t="s">
        <v>3591</v>
      </c>
      <c r="C699">
        <v>1150</v>
      </c>
    </row>
    <row r="700" spans="1:3" x14ac:dyDescent="0.25">
      <c r="A700">
        <v>3483</v>
      </c>
      <c r="B700" t="s">
        <v>3597</v>
      </c>
      <c r="C700">
        <v>1151</v>
      </c>
    </row>
    <row r="701" spans="1:3" x14ac:dyDescent="0.25">
      <c r="A701">
        <v>3492</v>
      </c>
      <c r="B701" t="s">
        <v>3605</v>
      </c>
      <c r="C701">
        <v>1152</v>
      </c>
    </row>
    <row r="702" spans="1:3" x14ac:dyDescent="0.25">
      <c r="A702">
        <v>3495</v>
      </c>
      <c r="B702" t="s">
        <v>3607</v>
      </c>
      <c r="C702">
        <v>1153</v>
      </c>
    </row>
    <row r="703" spans="1:3" x14ac:dyDescent="0.25">
      <c r="A703">
        <v>3497</v>
      </c>
      <c r="B703" t="s">
        <v>3610</v>
      </c>
      <c r="C703">
        <v>1154</v>
      </c>
    </row>
    <row r="704" spans="1:3" x14ac:dyDescent="0.25">
      <c r="A704">
        <v>3509</v>
      </c>
      <c r="B704" t="s">
        <v>3614</v>
      </c>
      <c r="C704">
        <v>1155</v>
      </c>
    </row>
    <row r="705" spans="1:3" x14ac:dyDescent="0.25">
      <c r="A705">
        <v>3522</v>
      </c>
      <c r="B705" t="s">
        <v>3618</v>
      </c>
      <c r="C705">
        <v>1156</v>
      </c>
    </row>
    <row r="706" spans="1:3" x14ac:dyDescent="0.25">
      <c r="A706">
        <v>3523</v>
      </c>
      <c r="B706" t="s">
        <v>3620</v>
      </c>
      <c r="C706">
        <v>1157</v>
      </c>
    </row>
    <row r="707" spans="1:3" x14ac:dyDescent="0.25">
      <c r="A707">
        <v>3537</v>
      </c>
      <c r="B707" t="s">
        <v>3626</v>
      </c>
      <c r="C707">
        <v>1158</v>
      </c>
    </row>
    <row r="708" spans="1:3" hidden="1" x14ac:dyDescent="0.25">
      <c r="C708" t="e">
        <v>#N/A</v>
      </c>
    </row>
    <row r="709" spans="1:3" hidden="1" x14ac:dyDescent="0.25">
      <c r="C709" t="e">
        <v>#N/A</v>
      </c>
    </row>
    <row r="710" spans="1:3" hidden="1" x14ac:dyDescent="0.25">
      <c r="A710" t="s">
        <v>0</v>
      </c>
      <c r="C710" t="e">
        <v>#N/A</v>
      </c>
    </row>
    <row r="711" spans="1:3" x14ac:dyDescent="0.25">
      <c r="A711">
        <v>3550</v>
      </c>
      <c r="B711" t="s">
        <v>3630</v>
      </c>
      <c r="C711">
        <v>1159</v>
      </c>
    </row>
    <row r="712" spans="1:3" x14ac:dyDescent="0.25">
      <c r="A712">
        <v>3551</v>
      </c>
      <c r="B712" t="s">
        <v>3632</v>
      </c>
      <c r="C712">
        <v>1160</v>
      </c>
    </row>
    <row r="713" spans="1:3" x14ac:dyDescent="0.25">
      <c r="A713">
        <v>3554</v>
      </c>
      <c r="B713" t="s">
        <v>3634</v>
      </c>
      <c r="C713">
        <v>1161</v>
      </c>
    </row>
    <row r="714" spans="1:3" x14ac:dyDescent="0.25">
      <c r="A714">
        <v>3655</v>
      </c>
      <c r="B714" t="s">
        <v>3700</v>
      </c>
      <c r="C714">
        <v>1190</v>
      </c>
    </row>
    <row r="715" spans="1:3" x14ac:dyDescent="0.25">
      <c r="A715">
        <v>3658</v>
      </c>
      <c r="B715" t="s">
        <v>3703</v>
      </c>
      <c r="C715">
        <v>1191</v>
      </c>
    </row>
    <row r="716" spans="1:3" x14ac:dyDescent="0.25">
      <c r="A716">
        <v>3661</v>
      </c>
      <c r="B716" t="s">
        <v>3705</v>
      </c>
      <c r="C716">
        <v>1192</v>
      </c>
    </row>
    <row r="717" spans="1:3" x14ac:dyDescent="0.25">
      <c r="A717">
        <v>3663</v>
      </c>
      <c r="B717" t="s">
        <v>3707</v>
      </c>
      <c r="C717">
        <v>1193</v>
      </c>
    </row>
    <row r="718" spans="1:3" x14ac:dyDescent="0.25">
      <c r="A718">
        <v>3667</v>
      </c>
      <c r="B718" t="s">
        <v>3709</v>
      </c>
      <c r="C718">
        <v>1194</v>
      </c>
    </row>
    <row r="719" spans="1:3" x14ac:dyDescent="0.25">
      <c r="A719">
        <v>3669</v>
      </c>
      <c r="B719" t="s">
        <v>3711</v>
      </c>
      <c r="C719">
        <v>1195</v>
      </c>
    </row>
    <row r="720" spans="1:3" x14ac:dyDescent="0.25">
      <c r="A720">
        <v>3670</v>
      </c>
      <c r="B720" t="s">
        <v>3713</v>
      </c>
      <c r="C720">
        <v>1196</v>
      </c>
    </row>
    <row r="721" spans="1:3" x14ac:dyDescent="0.25">
      <c r="A721">
        <v>3676</v>
      </c>
      <c r="B721" t="s">
        <v>3715</v>
      </c>
      <c r="C721">
        <v>1197</v>
      </c>
    </row>
    <row r="722" spans="1:3" x14ac:dyDescent="0.25">
      <c r="A722">
        <v>3686</v>
      </c>
      <c r="B722" t="s">
        <v>3717</v>
      </c>
      <c r="C722">
        <v>1198</v>
      </c>
    </row>
    <row r="723" spans="1:3" x14ac:dyDescent="0.25">
      <c r="A723">
        <v>3687</v>
      </c>
      <c r="B723" t="s">
        <v>3719</v>
      </c>
      <c r="C723">
        <v>1199</v>
      </c>
    </row>
    <row r="724" spans="1:3" x14ac:dyDescent="0.25">
      <c r="A724">
        <v>3690</v>
      </c>
      <c r="B724" t="s">
        <v>3722</v>
      </c>
      <c r="C724">
        <v>1200</v>
      </c>
    </row>
    <row r="725" spans="1:3" x14ac:dyDescent="0.25">
      <c r="A725">
        <v>3691</v>
      </c>
      <c r="B725" t="s">
        <v>3724</v>
      </c>
      <c r="C725">
        <v>1201</v>
      </c>
    </row>
    <row r="726" spans="1:3" x14ac:dyDescent="0.25">
      <c r="A726">
        <v>3696</v>
      </c>
      <c r="B726" t="s">
        <v>3727</v>
      </c>
      <c r="C726">
        <v>1202</v>
      </c>
    </row>
    <row r="727" spans="1:3" x14ac:dyDescent="0.25">
      <c r="A727">
        <v>3699</v>
      </c>
      <c r="B727" t="s">
        <v>3729</v>
      </c>
      <c r="C727">
        <v>1203</v>
      </c>
    </row>
    <row r="728" spans="1:3" x14ac:dyDescent="0.25">
      <c r="A728">
        <v>3700</v>
      </c>
      <c r="B728" t="s">
        <v>3731</v>
      </c>
      <c r="C728">
        <v>1204</v>
      </c>
    </row>
    <row r="729" spans="1:3" x14ac:dyDescent="0.25">
      <c r="A729">
        <v>3702</v>
      </c>
      <c r="B729" t="s">
        <v>3733</v>
      </c>
      <c r="C729">
        <v>1205</v>
      </c>
    </row>
    <row r="730" spans="1:3" x14ac:dyDescent="0.25">
      <c r="A730">
        <v>3704</v>
      </c>
      <c r="B730" t="s">
        <v>3735</v>
      </c>
      <c r="C730">
        <v>1206</v>
      </c>
    </row>
    <row r="731" spans="1:3" x14ac:dyDescent="0.25">
      <c r="A731">
        <v>3708</v>
      </c>
      <c r="B731" t="s">
        <v>3739</v>
      </c>
      <c r="C731">
        <v>1207</v>
      </c>
    </row>
    <row r="732" spans="1:3" x14ac:dyDescent="0.25">
      <c r="A732">
        <v>3712</v>
      </c>
      <c r="B732" t="s">
        <v>3741</v>
      </c>
      <c r="C732">
        <v>1208</v>
      </c>
    </row>
    <row r="733" spans="1:3" x14ac:dyDescent="0.25">
      <c r="A733">
        <v>3715</v>
      </c>
      <c r="B733" t="s">
        <v>3743</v>
      </c>
      <c r="C733">
        <v>1209</v>
      </c>
    </row>
    <row r="734" spans="1:3" x14ac:dyDescent="0.25">
      <c r="A734">
        <v>3717</v>
      </c>
      <c r="B734" t="s">
        <v>3745</v>
      </c>
      <c r="C734">
        <v>1210</v>
      </c>
    </row>
    <row r="735" spans="1:3" x14ac:dyDescent="0.25">
      <c r="A735">
        <v>3719</v>
      </c>
      <c r="B735" t="s">
        <v>3747</v>
      </c>
      <c r="C735">
        <v>1211</v>
      </c>
    </row>
    <row r="736" spans="1:3" x14ac:dyDescent="0.25">
      <c r="A736">
        <v>3721</v>
      </c>
      <c r="B736" t="s">
        <v>3749</v>
      </c>
      <c r="C736">
        <v>1212</v>
      </c>
    </row>
    <row r="737" spans="1:3" x14ac:dyDescent="0.25">
      <c r="A737">
        <v>3722</v>
      </c>
      <c r="B737" t="s">
        <v>3751</v>
      </c>
      <c r="C737">
        <v>1213</v>
      </c>
    </row>
    <row r="738" spans="1:3" x14ac:dyDescent="0.25">
      <c r="A738">
        <v>3723</v>
      </c>
      <c r="B738" t="s">
        <v>3753</v>
      </c>
      <c r="C738">
        <v>1214</v>
      </c>
    </row>
    <row r="739" spans="1:3" x14ac:dyDescent="0.25">
      <c r="A739">
        <v>3738</v>
      </c>
      <c r="B739" t="s">
        <v>3755</v>
      </c>
      <c r="C739">
        <v>1215</v>
      </c>
    </row>
    <row r="740" spans="1:3" x14ac:dyDescent="0.25">
      <c r="A740">
        <v>3748</v>
      </c>
      <c r="B740" t="s">
        <v>3757</v>
      </c>
      <c r="C740">
        <v>1216</v>
      </c>
    </row>
    <row r="741" spans="1:3" x14ac:dyDescent="0.25">
      <c r="A741">
        <v>3749</v>
      </c>
      <c r="B741" t="s">
        <v>3759</v>
      </c>
      <c r="C741">
        <v>1217</v>
      </c>
    </row>
    <row r="742" spans="1:3" hidden="1" x14ac:dyDescent="0.25">
      <c r="C742" t="e">
        <v>#N/A</v>
      </c>
    </row>
    <row r="743" spans="1:3" hidden="1" x14ac:dyDescent="0.25">
      <c r="C743" t="e">
        <v>#N/A</v>
      </c>
    </row>
    <row r="744" spans="1:3" hidden="1" x14ac:dyDescent="0.25">
      <c r="A744" t="s">
        <v>0</v>
      </c>
      <c r="C744" t="e">
        <v>#N/A</v>
      </c>
    </row>
    <row r="745" spans="1:3" x14ac:dyDescent="0.25">
      <c r="A745">
        <v>3807</v>
      </c>
      <c r="B745" t="s">
        <v>3824</v>
      </c>
      <c r="C745">
        <v>1247</v>
      </c>
    </row>
    <row r="746" spans="1:3" x14ac:dyDescent="0.25">
      <c r="A746">
        <v>3808</v>
      </c>
      <c r="B746" t="s">
        <v>3826</v>
      </c>
      <c r="C746">
        <v>1248</v>
      </c>
    </row>
    <row r="747" spans="1:3" x14ac:dyDescent="0.25">
      <c r="A747">
        <v>3812</v>
      </c>
      <c r="B747" t="s">
        <v>3830</v>
      </c>
      <c r="C747">
        <v>1249</v>
      </c>
    </row>
    <row r="748" spans="1:3" hidden="1" x14ac:dyDescent="0.25">
      <c r="C748" t="e">
        <v>#N/A</v>
      </c>
    </row>
    <row r="749" spans="1:3" x14ac:dyDescent="0.25">
      <c r="A749">
        <v>3818</v>
      </c>
      <c r="B749" t="s">
        <v>3832</v>
      </c>
      <c r="C749">
        <v>1250</v>
      </c>
    </row>
    <row r="750" spans="1:3" x14ac:dyDescent="0.25">
      <c r="A750">
        <v>3821</v>
      </c>
      <c r="B750" t="s">
        <v>3834</v>
      </c>
      <c r="C750">
        <v>1251</v>
      </c>
    </row>
    <row r="751" spans="1:3" x14ac:dyDescent="0.25">
      <c r="A751">
        <v>3822</v>
      </c>
      <c r="B751" t="s">
        <v>3836</v>
      </c>
      <c r="C751">
        <v>1252</v>
      </c>
    </row>
    <row r="752" spans="1:3" x14ac:dyDescent="0.25">
      <c r="A752">
        <v>3823</v>
      </c>
      <c r="B752" t="s">
        <v>3838</v>
      </c>
      <c r="C752">
        <v>1253</v>
      </c>
    </row>
    <row r="753" spans="1:3" x14ac:dyDescent="0.25">
      <c r="A753">
        <v>3824</v>
      </c>
      <c r="B753" t="s">
        <v>3840</v>
      </c>
      <c r="C753">
        <v>1254</v>
      </c>
    </row>
    <row r="754" spans="1:3" x14ac:dyDescent="0.25">
      <c r="A754">
        <v>3825</v>
      </c>
      <c r="B754" t="s">
        <v>3842</v>
      </c>
      <c r="C754">
        <v>1255</v>
      </c>
    </row>
    <row r="755" spans="1:3" x14ac:dyDescent="0.25">
      <c r="A755">
        <v>3826</v>
      </c>
      <c r="B755" t="s">
        <v>3844</v>
      </c>
      <c r="C755">
        <v>1256</v>
      </c>
    </row>
    <row r="756" spans="1:3" x14ac:dyDescent="0.25">
      <c r="A756">
        <v>3835</v>
      </c>
      <c r="B756" t="s">
        <v>3846</v>
      </c>
      <c r="C756">
        <v>1257</v>
      </c>
    </row>
    <row r="757" spans="1:3" x14ac:dyDescent="0.25">
      <c r="A757">
        <v>3841</v>
      </c>
      <c r="B757" t="s">
        <v>3848</v>
      </c>
      <c r="C757">
        <v>1258</v>
      </c>
    </row>
    <row r="758" spans="1:3" x14ac:dyDescent="0.25">
      <c r="A758">
        <v>3848</v>
      </c>
      <c r="B758" t="s">
        <v>3850</v>
      </c>
      <c r="C758">
        <v>1259</v>
      </c>
    </row>
    <row r="759" spans="1:3" x14ac:dyDescent="0.25">
      <c r="A759">
        <v>3857</v>
      </c>
      <c r="B759" t="s">
        <v>3854</v>
      </c>
      <c r="C759">
        <v>1260</v>
      </c>
    </row>
    <row r="760" spans="1:3" x14ac:dyDescent="0.25">
      <c r="A760">
        <v>3868</v>
      </c>
      <c r="B760" t="s">
        <v>3856</v>
      </c>
      <c r="C760">
        <v>1261</v>
      </c>
    </row>
    <row r="761" spans="1:3" x14ac:dyDescent="0.25">
      <c r="A761">
        <v>3870</v>
      </c>
      <c r="B761" t="s">
        <v>3858</v>
      </c>
      <c r="C761">
        <v>1262</v>
      </c>
    </row>
    <row r="762" spans="1:3" x14ac:dyDescent="0.25">
      <c r="A762">
        <v>3871</v>
      </c>
      <c r="B762" t="s">
        <v>3860</v>
      </c>
      <c r="C762">
        <v>1263</v>
      </c>
    </row>
    <row r="763" spans="1:3" x14ac:dyDescent="0.25">
      <c r="A763">
        <v>3874</v>
      </c>
      <c r="B763" t="s">
        <v>3862</v>
      </c>
      <c r="C763">
        <v>1264</v>
      </c>
    </row>
    <row r="764" spans="1:3" x14ac:dyDescent="0.25">
      <c r="A764">
        <v>3878</v>
      </c>
      <c r="B764" t="s">
        <v>3864</v>
      </c>
      <c r="C764">
        <v>1265</v>
      </c>
    </row>
    <row r="765" spans="1:3" x14ac:dyDescent="0.25">
      <c r="A765">
        <v>3880</v>
      </c>
      <c r="B765" t="s">
        <v>3866</v>
      </c>
      <c r="C765">
        <v>1266</v>
      </c>
    </row>
    <row r="766" spans="1:3" x14ac:dyDescent="0.25">
      <c r="A766">
        <v>3881</v>
      </c>
      <c r="B766" t="s">
        <v>3868</v>
      </c>
      <c r="C766">
        <v>1267</v>
      </c>
    </row>
    <row r="767" spans="1:3" x14ac:dyDescent="0.25">
      <c r="A767">
        <v>3887</v>
      </c>
      <c r="B767" t="s">
        <v>3870</v>
      </c>
      <c r="C767">
        <v>1268</v>
      </c>
    </row>
    <row r="768" spans="1:3" x14ac:dyDescent="0.25">
      <c r="A768">
        <v>3890</v>
      </c>
      <c r="B768" t="s">
        <v>3872</v>
      </c>
      <c r="C768">
        <v>1269</v>
      </c>
    </row>
    <row r="769" spans="1:3" x14ac:dyDescent="0.25">
      <c r="A769">
        <v>3892</v>
      </c>
      <c r="B769" t="s">
        <v>3874</v>
      </c>
      <c r="C769">
        <v>1270</v>
      </c>
    </row>
    <row r="770" spans="1:3" x14ac:dyDescent="0.25">
      <c r="A770">
        <v>3893</v>
      </c>
      <c r="B770" t="s">
        <v>3876</v>
      </c>
      <c r="C770">
        <v>1271</v>
      </c>
    </row>
    <row r="771" spans="1:3" x14ac:dyDescent="0.25">
      <c r="A771">
        <v>3895</v>
      </c>
      <c r="B771" t="s">
        <v>3878</v>
      </c>
      <c r="C771">
        <v>1272</v>
      </c>
    </row>
    <row r="772" spans="1:3" x14ac:dyDescent="0.25">
      <c r="A772">
        <v>3898</v>
      </c>
      <c r="B772" t="s">
        <v>3880</v>
      </c>
      <c r="C772">
        <v>1273</v>
      </c>
    </row>
    <row r="773" spans="1:3" x14ac:dyDescent="0.25">
      <c r="A773">
        <v>3910</v>
      </c>
      <c r="B773" t="s">
        <v>3882</v>
      </c>
      <c r="C773">
        <v>1274</v>
      </c>
    </row>
    <row r="774" spans="1:3" x14ac:dyDescent="0.25">
      <c r="A774">
        <v>3913</v>
      </c>
      <c r="B774" t="s">
        <v>3884</v>
      </c>
      <c r="C774">
        <v>1275</v>
      </c>
    </row>
    <row r="775" spans="1:3" x14ac:dyDescent="0.25">
      <c r="A775">
        <v>3999</v>
      </c>
      <c r="B775" t="s">
        <v>3948</v>
      </c>
      <c r="C775">
        <v>1301</v>
      </c>
    </row>
    <row r="776" spans="1:3" hidden="1" x14ac:dyDescent="0.25">
      <c r="C776" t="e">
        <v>#N/A</v>
      </c>
    </row>
    <row r="777" spans="1:3" hidden="1" x14ac:dyDescent="0.25">
      <c r="C777" t="e">
        <v>#N/A</v>
      </c>
    </row>
    <row r="778" spans="1:3" hidden="1" x14ac:dyDescent="0.25">
      <c r="A778" t="s">
        <v>0</v>
      </c>
      <c r="C778" t="e">
        <v>#N/A</v>
      </c>
    </row>
    <row r="779" spans="1:3" x14ac:dyDescent="0.25">
      <c r="A779">
        <v>4003</v>
      </c>
      <c r="B779" t="s">
        <v>3950</v>
      </c>
      <c r="C779">
        <v>1302</v>
      </c>
    </row>
    <row r="780" spans="1:3" hidden="1" x14ac:dyDescent="0.25">
      <c r="C780" t="e">
        <v>#N/A</v>
      </c>
    </row>
    <row r="781" spans="1:3" x14ac:dyDescent="0.25">
      <c r="A781">
        <v>4004</v>
      </c>
      <c r="B781" t="s">
        <v>3952</v>
      </c>
      <c r="C781">
        <v>1303</v>
      </c>
    </row>
    <row r="782" spans="1:3" x14ac:dyDescent="0.25">
      <c r="A782">
        <v>4007</v>
      </c>
      <c r="B782" t="s">
        <v>3954</v>
      </c>
      <c r="C782">
        <v>1304</v>
      </c>
    </row>
    <row r="783" spans="1:3" x14ac:dyDescent="0.25">
      <c r="A783">
        <v>4011</v>
      </c>
      <c r="B783" t="s">
        <v>3956</v>
      </c>
      <c r="C783">
        <v>1305</v>
      </c>
    </row>
    <row r="784" spans="1:3" x14ac:dyDescent="0.25">
      <c r="A784">
        <v>4012</v>
      </c>
      <c r="B784" t="s">
        <v>3958</v>
      </c>
      <c r="C784">
        <v>1306</v>
      </c>
    </row>
    <row r="785" spans="1:3" x14ac:dyDescent="0.25">
      <c r="A785">
        <v>4017</v>
      </c>
      <c r="B785" t="s">
        <v>3960</v>
      </c>
      <c r="C785">
        <v>1307</v>
      </c>
    </row>
    <row r="786" spans="1:3" x14ac:dyDescent="0.25">
      <c r="A786">
        <v>4024</v>
      </c>
      <c r="B786" t="s">
        <v>3964</v>
      </c>
      <c r="C786">
        <v>1308</v>
      </c>
    </row>
    <row r="787" spans="1:3" x14ac:dyDescent="0.25">
      <c r="A787">
        <v>4031</v>
      </c>
      <c r="B787" t="s">
        <v>3966</v>
      </c>
      <c r="C787">
        <v>1309</v>
      </c>
    </row>
    <row r="788" spans="1:3" x14ac:dyDescent="0.25">
      <c r="A788">
        <v>4034</v>
      </c>
      <c r="B788" t="s">
        <v>3968</v>
      </c>
      <c r="C788">
        <v>1310</v>
      </c>
    </row>
    <row r="789" spans="1:3" hidden="1" x14ac:dyDescent="0.25">
      <c r="C789" t="e">
        <v>#N/A</v>
      </c>
    </row>
    <row r="790" spans="1:3" hidden="1" x14ac:dyDescent="0.25">
      <c r="C790" t="e">
        <v>#N/A</v>
      </c>
    </row>
    <row r="791" spans="1:3" hidden="1" x14ac:dyDescent="0.25">
      <c r="C791" t="e">
        <v>#N/A</v>
      </c>
    </row>
    <row r="792" spans="1:3" x14ac:dyDescent="0.25">
      <c r="A792">
        <v>4038</v>
      </c>
      <c r="B792" t="s">
        <v>3970</v>
      </c>
      <c r="C792">
        <v>1311</v>
      </c>
    </row>
    <row r="793" spans="1:3" x14ac:dyDescent="0.25">
      <c r="A793">
        <v>4039</v>
      </c>
      <c r="B793" t="s">
        <v>3972</v>
      </c>
      <c r="C793">
        <v>1312</v>
      </c>
    </row>
    <row r="794" spans="1:3" x14ac:dyDescent="0.25">
      <c r="A794">
        <v>4040</v>
      </c>
      <c r="B794" t="s">
        <v>3974</v>
      </c>
      <c r="C794">
        <v>1313</v>
      </c>
    </row>
    <row r="795" spans="1:3" x14ac:dyDescent="0.25">
      <c r="A795">
        <v>4041</v>
      </c>
      <c r="B795" t="s">
        <v>3976</v>
      </c>
      <c r="C795">
        <v>1314</v>
      </c>
    </row>
    <row r="796" spans="1:3" x14ac:dyDescent="0.25">
      <c r="A796">
        <v>4043</v>
      </c>
      <c r="B796" t="s">
        <v>3978</v>
      </c>
      <c r="C796">
        <v>1315</v>
      </c>
    </row>
    <row r="797" spans="1:3" x14ac:dyDescent="0.25">
      <c r="A797">
        <v>4045</v>
      </c>
      <c r="B797" t="s">
        <v>3980</v>
      </c>
      <c r="C797">
        <v>1316</v>
      </c>
    </row>
    <row r="798" spans="1:3" x14ac:dyDescent="0.25">
      <c r="A798">
        <v>4048</v>
      </c>
      <c r="B798" t="s">
        <v>3982</v>
      </c>
      <c r="C798">
        <v>1317</v>
      </c>
    </row>
    <row r="799" spans="1:3" x14ac:dyDescent="0.25">
      <c r="A799">
        <v>4051</v>
      </c>
      <c r="B799" t="s">
        <v>3984</v>
      </c>
      <c r="C799">
        <v>1318</v>
      </c>
    </row>
    <row r="800" spans="1:3" x14ac:dyDescent="0.25">
      <c r="A800">
        <v>4052</v>
      </c>
      <c r="B800" t="s">
        <v>3986</v>
      </c>
      <c r="C800">
        <v>1319</v>
      </c>
    </row>
    <row r="801" spans="1:3" x14ac:dyDescent="0.25">
      <c r="A801">
        <v>4053</v>
      </c>
      <c r="B801" t="s">
        <v>3988</v>
      </c>
      <c r="C801">
        <v>1320</v>
      </c>
    </row>
    <row r="802" spans="1:3" x14ac:dyDescent="0.25">
      <c r="A802">
        <v>4054</v>
      </c>
      <c r="B802" t="s">
        <v>3990</v>
      </c>
      <c r="C802">
        <v>1321</v>
      </c>
    </row>
    <row r="803" spans="1:3" x14ac:dyDescent="0.25">
      <c r="A803">
        <v>4055</v>
      </c>
      <c r="B803" t="s">
        <v>3992</v>
      </c>
      <c r="C803">
        <v>1322</v>
      </c>
    </row>
    <row r="804" spans="1:3" x14ac:dyDescent="0.25">
      <c r="A804">
        <v>4056</v>
      </c>
      <c r="B804" t="s">
        <v>3994</v>
      </c>
      <c r="C804">
        <v>1323</v>
      </c>
    </row>
    <row r="805" spans="1:3" x14ac:dyDescent="0.25">
      <c r="A805">
        <v>4057</v>
      </c>
      <c r="B805" t="s">
        <v>3996</v>
      </c>
      <c r="C805">
        <v>1324</v>
      </c>
    </row>
    <row r="806" spans="1:3" x14ac:dyDescent="0.25">
      <c r="A806">
        <v>4058</v>
      </c>
      <c r="B806" t="s">
        <v>3998</v>
      </c>
      <c r="C806">
        <v>1325</v>
      </c>
    </row>
    <row r="807" spans="1:3" x14ac:dyDescent="0.25">
      <c r="A807">
        <v>4059</v>
      </c>
      <c r="B807" t="s">
        <v>4000</v>
      </c>
      <c r="C807">
        <v>1326</v>
      </c>
    </row>
    <row r="808" spans="1:3" x14ac:dyDescent="0.25">
      <c r="A808">
        <v>4070</v>
      </c>
      <c r="B808" t="s">
        <v>4004</v>
      </c>
      <c r="C808">
        <v>1327</v>
      </c>
    </row>
    <row r="809" spans="1:3" x14ac:dyDescent="0.25">
      <c r="A809">
        <v>4074</v>
      </c>
      <c r="B809" t="s">
        <v>4008</v>
      </c>
      <c r="C809">
        <v>1328</v>
      </c>
    </row>
    <row r="810" spans="1:3" hidden="1" x14ac:dyDescent="0.25">
      <c r="C810" t="e">
        <v>#N/A</v>
      </c>
    </row>
    <row r="811" spans="1:3" hidden="1" x14ac:dyDescent="0.25">
      <c r="C811" t="e">
        <v>#N/A</v>
      </c>
    </row>
    <row r="812" spans="1:3" hidden="1" x14ac:dyDescent="0.25">
      <c r="A812" t="s">
        <v>0</v>
      </c>
      <c r="C812" t="e">
        <v>#N/A</v>
      </c>
    </row>
    <row r="813" spans="1:3" x14ac:dyDescent="0.25">
      <c r="A813">
        <v>4137</v>
      </c>
      <c r="B813" t="s">
        <v>4073</v>
      </c>
      <c r="C813">
        <v>1357</v>
      </c>
    </row>
    <row r="814" spans="1:3" x14ac:dyDescent="0.25">
      <c r="A814">
        <v>4138</v>
      </c>
      <c r="B814" t="s">
        <v>4075</v>
      </c>
      <c r="C814">
        <v>1358</v>
      </c>
    </row>
    <row r="815" spans="1:3" x14ac:dyDescent="0.25">
      <c r="A815">
        <v>4140</v>
      </c>
      <c r="B815" t="s">
        <v>4077</v>
      </c>
      <c r="C815">
        <v>1359</v>
      </c>
    </row>
    <row r="816" spans="1:3" x14ac:dyDescent="0.25">
      <c r="A816">
        <v>4143</v>
      </c>
      <c r="B816" t="s">
        <v>4079</v>
      </c>
      <c r="C816">
        <v>1360</v>
      </c>
    </row>
    <row r="817" spans="1:3" x14ac:dyDescent="0.25">
      <c r="A817">
        <v>4146</v>
      </c>
      <c r="B817" t="s">
        <v>4081</v>
      </c>
      <c r="C817">
        <v>1361</v>
      </c>
    </row>
    <row r="818" spans="1:3" x14ac:dyDescent="0.25">
      <c r="A818">
        <v>4155</v>
      </c>
      <c r="B818" t="s">
        <v>4085</v>
      </c>
      <c r="C818">
        <v>1362</v>
      </c>
    </row>
    <row r="819" spans="1:3" x14ac:dyDescent="0.25">
      <c r="A819">
        <v>4160</v>
      </c>
      <c r="B819" t="s">
        <v>4087</v>
      </c>
      <c r="C819">
        <v>1363</v>
      </c>
    </row>
    <row r="820" spans="1:3" x14ac:dyDescent="0.25">
      <c r="A820">
        <v>4163</v>
      </c>
      <c r="B820" t="s">
        <v>4089</v>
      </c>
      <c r="C820">
        <v>1364</v>
      </c>
    </row>
    <row r="821" spans="1:3" x14ac:dyDescent="0.25">
      <c r="A821">
        <v>4165</v>
      </c>
      <c r="B821" t="s">
        <v>4091</v>
      </c>
      <c r="C821">
        <v>1365</v>
      </c>
    </row>
    <row r="822" spans="1:3" x14ac:dyDescent="0.25">
      <c r="A822">
        <v>4170</v>
      </c>
      <c r="B822" t="s">
        <v>4095</v>
      </c>
      <c r="C822">
        <v>1366</v>
      </c>
    </row>
    <row r="823" spans="1:3" x14ac:dyDescent="0.25">
      <c r="A823">
        <v>4175</v>
      </c>
      <c r="B823" t="s">
        <v>4097</v>
      </c>
      <c r="C823">
        <v>1367</v>
      </c>
    </row>
    <row r="824" spans="1:3" x14ac:dyDescent="0.25">
      <c r="A824">
        <v>4178</v>
      </c>
      <c r="B824" t="s">
        <v>4099</v>
      </c>
      <c r="C824">
        <v>1368</v>
      </c>
    </row>
    <row r="825" spans="1:3" x14ac:dyDescent="0.25">
      <c r="A825">
        <v>4179</v>
      </c>
      <c r="B825" t="s">
        <v>4101</v>
      </c>
      <c r="C825">
        <v>1369</v>
      </c>
    </row>
    <row r="826" spans="1:3" x14ac:dyDescent="0.25">
      <c r="A826">
        <v>4180</v>
      </c>
      <c r="B826" t="s">
        <v>4103</v>
      </c>
      <c r="C826">
        <v>1370</v>
      </c>
    </row>
    <row r="827" spans="1:3" x14ac:dyDescent="0.25">
      <c r="A827">
        <v>4181</v>
      </c>
      <c r="B827" t="s">
        <v>4105</v>
      </c>
      <c r="C827">
        <v>1371</v>
      </c>
    </row>
    <row r="828" spans="1:3" x14ac:dyDescent="0.25">
      <c r="A828">
        <v>4182</v>
      </c>
      <c r="B828" t="s">
        <v>4107</v>
      </c>
      <c r="C828">
        <v>1372</v>
      </c>
    </row>
    <row r="829" spans="1:3" x14ac:dyDescent="0.25">
      <c r="A829">
        <v>4183</v>
      </c>
      <c r="B829" t="s">
        <v>4109</v>
      </c>
      <c r="C829">
        <v>1373</v>
      </c>
    </row>
    <row r="830" spans="1:3" x14ac:dyDescent="0.25">
      <c r="A830">
        <v>4185</v>
      </c>
      <c r="B830" t="s">
        <v>4111</v>
      </c>
      <c r="C830">
        <v>1374</v>
      </c>
    </row>
    <row r="831" spans="1:3" x14ac:dyDescent="0.25">
      <c r="A831">
        <v>4189</v>
      </c>
      <c r="B831" t="s">
        <v>4113</v>
      </c>
      <c r="C831">
        <v>1375</v>
      </c>
    </row>
    <row r="832" spans="1:3" x14ac:dyDescent="0.25">
      <c r="A832">
        <v>4203</v>
      </c>
      <c r="B832" t="s">
        <v>4119</v>
      </c>
      <c r="C832">
        <v>1376</v>
      </c>
    </row>
    <row r="833" spans="1:3" x14ac:dyDescent="0.25">
      <c r="A833">
        <v>4204</v>
      </c>
      <c r="B833" t="s">
        <v>4121</v>
      </c>
      <c r="C833">
        <v>1377</v>
      </c>
    </row>
    <row r="834" spans="1:3" x14ac:dyDescent="0.25">
      <c r="A834">
        <v>4215</v>
      </c>
      <c r="B834" t="s">
        <v>4127</v>
      </c>
      <c r="C834">
        <v>1378</v>
      </c>
    </row>
    <row r="835" spans="1:3" x14ac:dyDescent="0.25">
      <c r="A835">
        <v>4216</v>
      </c>
      <c r="B835" t="s">
        <v>4129</v>
      </c>
      <c r="C835">
        <v>1379</v>
      </c>
    </row>
    <row r="836" spans="1:3" x14ac:dyDescent="0.25">
      <c r="A836">
        <v>4217</v>
      </c>
      <c r="B836" t="s">
        <v>4131</v>
      </c>
      <c r="C836">
        <v>1380</v>
      </c>
    </row>
    <row r="837" spans="1:3" x14ac:dyDescent="0.25">
      <c r="A837">
        <v>4299</v>
      </c>
      <c r="B837" t="s">
        <v>4198</v>
      </c>
      <c r="C837">
        <v>1406</v>
      </c>
    </row>
    <row r="838" spans="1:3" hidden="1" x14ac:dyDescent="0.25">
      <c r="C838" t="e">
        <v>#N/A</v>
      </c>
    </row>
    <row r="839" spans="1:3" x14ac:dyDescent="0.25">
      <c r="A839">
        <v>4300</v>
      </c>
      <c r="B839" t="s">
        <v>4201</v>
      </c>
      <c r="C839">
        <v>1407</v>
      </c>
    </row>
    <row r="840" spans="1:3" x14ac:dyDescent="0.25">
      <c r="A840">
        <v>4301</v>
      </c>
      <c r="B840" t="s">
        <v>4203</v>
      </c>
      <c r="C840">
        <v>1408</v>
      </c>
    </row>
    <row r="841" spans="1:3" x14ac:dyDescent="0.25">
      <c r="A841">
        <v>4303</v>
      </c>
      <c r="B841" t="s">
        <v>4205</v>
      </c>
      <c r="C841">
        <v>1409</v>
      </c>
    </row>
    <row r="842" spans="1:3" x14ac:dyDescent="0.25">
      <c r="A842">
        <v>4304</v>
      </c>
      <c r="B842" t="s">
        <v>4207</v>
      </c>
      <c r="C842">
        <v>1410</v>
      </c>
    </row>
    <row r="843" spans="1:3" x14ac:dyDescent="0.25">
      <c r="A843">
        <v>4308</v>
      </c>
      <c r="B843" t="s">
        <v>4209</v>
      </c>
      <c r="C843">
        <v>1411</v>
      </c>
    </row>
    <row r="844" spans="1:3" hidden="1" x14ac:dyDescent="0.25">
      <c r="C844" t="e">
        <v>#N/A</v>
      </c>
    </row>
    <row r="845" spans="1:3" hidden="1" x14ac:dyDescent="0.25">
      <c r="C845" t="e">
        <v>#N/A</v>
      </c>
    </row>
    <row r="846" spans="1:3" hidden="1" x14ac:dyDescent="0.25">
      <c r="A846" t="s">
        <v>0</v>
      </c>
      <c r="C846" t="e">
        <v>#N/A</v>
      </c>
    </row>
    <row r="847" spans="1:3" x14ac:dyDescent="0.25">
      <c r="A847">
        <v>4311</v>
      </c>
      <c r="B847" t="s">
        <v>4211</v>
      </c>
      <c r="C847">
        <v>1412</v>
      </c>
    </row>
    <row r="848" spans="1:3" x14ac:dyDescent="0.25">
      <c r="A848">
        <v>4315</v>
      </c>
      <c r="B848" t="s">
        <v>4213</v>
      </c>
      <c r="C848">
        <v>1413</v>
      </c>
    </row>
    <row r="849" spans="1:3" x14ac:dyDescent="0.25">
      <c r="A849">
        <v>4316</v>
      </c>
      <c r="B849" t="s">
        <v>4216</v>
      </c>
      <c r="C849">
        <v>1414</v>
      </c>
    </row>
    <row r="850" spans="1:3" x14ac:dyDescent="0.25">
      <c r="A850">
        <v>4317</v>
      </c>
      <c r="B850" t="s">
        <v>4218</v>
      </c>
      <c r="C850">
        <v>1415</v>
      </c>
    </row>
    <row r="851" spans="1:3" x14ac:dyDescent="0.25">
      <c r="A851">
        <v>4318</v>
      </c>
      <c r="B851" t="s">
        <v>4220</v>
      </c>
      <c r="C851">
        <v>1416</v>
      </c>
    </row>
    <row r="852" spans="1:3" x14ac:dyDescent="0.25">
      <c r="A852">
        <v>4319</v>
      </c>
      <c r="B852" t="s">
        <v>4222</v>
      </c>
      <c r="C852">
        <v>1417</v>
      </c>
    </row>
    <row r="853" spans="1:3" x14ac:dyDescent="0.25">
      <c r="A853">
        <v>4326</v>
      </c>
      <c r="B853" t="s">
        <v>4226</v>
      </c>
      <c r="C853">
        <v>1418</v>
      </c>
    </row>
    <row r="854" spans="1:3" x14ac:dyDescent="0.25">
      <c r="A854">
        <v>4330</v>
      </c>
      <c r="B854" t="s">
        <v>4230</v>
      </c>
      <c r="C854">
        <v>1419</v>
      </c>
    </row>
    <row r="855" spans="1:3" x14ac:dyDescent="0.25">
      <c r="A855">
        <v>4335</v>
      </c>
      <c r="B855" t="s">
        <v>4232</v>
      </c>
      <c r="C855">
        <v>1420</v>
      </c>
    </row>
    <row r="856" spans="1:3" x14ac:dyDescent="0.25">
      <c r="A856">
        <v>4342</v>
      </c>
      <c r="B856" t="s">
        <v>4236</v>
      </c>
      <c r="C856">
        <v>1421</v>
      </c>
    </row>
    <row r="857" spans="1:3" x14ac:dyDescent="0.25">
      <c r="A857">
        <v>4345</v>
      </c>
      <c r="B857" t="s">
        <v>4238</v>
      </c>
      <c r="C857">
        <v>1422</v>
      </c>
    </row>
    <row r="858" spans="1:3" x14ac:dyDescent="0.25">
      <c r="A858">
        <v>4346</v>
      </c>
      <c r="B858" t="s">
        <v>4240</v>
      </c>
      <c r="C858">
        <v>1423</v>
      </c>
    </row>
    <row r="859" spans="1:3" x14ac:dyDescent="0.25">
      <c r="A859">
        <v>4347</v>
      </c>
      <c r="B859" t="s">
        <v>4242</v>
      </c>
      <c r="C859">
        <v>1424</v>
      </c>
    </row>
    <row r="860" spans="1:3" x14ac:dyDescent="0.25">
      <c r="A860">
        <v>4349</v>
      </c>
      <c r="B860" t="s">
        <v>4244</v>
      </c>
      <c r="C860">
        <v>1425</v>
      </c>
    </row>
    <row r="861" spans="1:3" x14ac:dyDescent="0.25">
      <c r="A861">
        <v>4351</v>
      </c>
      <c r="B861" t="s">
        <v>4246</v>
      </c>
      <c r="C861">
        <v>1426</v>
      </c>
    </row>
    <row r="862" spans="1:3" x14ac:dyDescent="0.25">
      <c r="A862">
        <v>4353</v>
      </c>
      <c r="B862" t="s">
        <v>4248</v>
      </c>
      <c r="C862">
        <v>1427</v>
      </c>
    </row>
    <row r="863" spans="1:3" x14ac:dyDescent="0.25">
      <c r="A863">
        <v>4354</v>
      </c>
      <c r="B863" t="s">
        <v>4250</v>
      </c>
      <c r="C863">
        <v>1428</v>
      </c>
    </row>
    <row r="864" spans="1:3" x14ac:dyDescent="0.25">
      <c r="A864">
        <v>4357</v>
      </c>
      <c r="B864" t="s">
        <v>4252</v>
      </c>
      <c r="C864">
        <v>1429</v>
      </c>
    </row>
    <row r="865" spans="1:3" x14ac:dyDescent="0.25">
      <c r="A865">
        <v>4368</v>
      </c>
      <c r="B865" t="s">
        <v>4256</v>
      </c>
      <c r="C865">
        <v>1430</v>
      </c>
    </row>
    <row r="866" spans="1:3" x14ac:dyDescent="0.25">
      <c r="A866">
        <v>4370</v>
      </c>
      <c r="B866" t="s">
        <v>4258</v>
      </c>
      <c r="C866">
        <v>1431</v>
      </c>
    </row>
    <row r="867" spans="1:3" x14ac:dyDescent="0.25">
      <c r="A867">
        <v>4371</v>
      </c>
      <c r="B867" t="s">
        <v>4260</v>
      </c>
      <c r="C867">
        <v>1432</v>
      </c>
    </row>
    <row r="868" spans="1:3" x14ac:dyDescent="0.25">
      <c r="A868">
        <v>4483</v>
      </c>
      <c r="B868" t="s">
        <v>4329</v>
      </c>
      <c r="C868">
        <v>1462</v>
      </c>
    </row>
    <row r="869" spans="1:3" x14ac:dyDescent="0.25">
      <c r="A869">
        <v>4484</v>
      </c>
      <c r="B869" t="s">
        <v>4331</v>
      </c>
      <c r="C869">
        <v>1463</v>
      </c>
    </row>
    <row r="870" spans="1:3" x14ac:dyDescent="0.25">
      <c r="A870">
        <v>4485</v>
      </c>
      <c r="B870" t="s">
        <v>4333</v>
      </c>
      <c r="C870">
        <v>1464</v>
      </c>
    </row>
    <row r="871" spans="1:3" x14ac:dyDescent="0.25">
      <c r="A871">
        <v>4486</v>
      </c>
      <c r="B871" t="s">
        <v>4335</v>
      </c>
      <c r="C871">
        <v>1465</v>
      </c>
    </row>
    <row r="872" spans="1:3" x14ac:dyDescent="0.25">
      <c r="A872">
        <v>4487</v>
      </c>
      <c r="B872" t="s">
        <v>4337</v>
      </c>
      <c r="C872">
        <v>1466</v>
      </c>
    </row>
    <row r="873" spans="1:3" x14ac:dyDescent="0.25">
      <c r="A873">
        <v>4488</v>
      </c>
      <c r="B873" t="s">
        <v>4339</v>
      </c>
      <c r="C873">
        <v>1467</v>
      </c>
    </row>
    <row r="874" spans="1:3" x14ac:dyDescent="0.25">
      <c r="A874">
        <v>4489</v>
      </c>
      <c r="B874" t="s">
        <v>4341</v>
      </c>
      <c r="C874">
        <v>1468</v>
      </c>
    </row>
    <row r="875" spans="1:3" x14ac:dyDescent="0.25">
      <c r="A875">
        <v>4490</v>
      </c>
      <c r="B875" t="s">
        <v>4343</v>
      </c>
      <c r="C875">
        <v>1469</v>
      </c>
    </row>
    <row r="876" spans="1:3" x14ac:dyDescent="0.25">
      <c r="A876">
        <v>4493</v>
      </c>
      <c r="B876" t="s">
        <v>4345</v>
      </c>
      <c r="C876">
        <v>1470</v>
      </c>
    </row>
    <row r="877" spans="1:3" x14ac:dyDescent="0.25">
      <c r="A877">
        <v>4494</v>
      </c>
      <c r="B877" t="s">
        <v>4347</v>
      </c>
      <c r="C877">
        <v>1471</v>
      </c>
    </row>
    <row r="878" spans="1:3" hidden="1" x14ac:dyDescent="0.25">
      <c r="C878" t="e">
        <v>#N/A</v>
      </c>
    </row>
    <row r="879" spans="1:3" hidden="1" x14ac:dyDescent="0.25">
      <c r="C879" t="e">
        <v>#N/A</v>
      </c>
    </row>
    <row r="880" spans="1:3" hidden="1" x14ac:dyDescent="0.25">
      <c r="A880" t="s">
        <v>0</v>
      </c>
      <c r="C880" t="e">
        <v>#N/A</v>
      </c>
    </row>
    <row r="881" spans="1:3" x14ac:dyDescent="0.25">
      <c r="A881">
        <v>4503</v>
      </c>
      <c r="B881" t="s">
        <v>4349</v>
      </c>
      <c r="C881">
        <v>1472</v>
      </c>
    </row>
    <row r="882" spans="1:3" x14ac:dyDescent="0.25">
      <c r="A882">
        <v>4511</v>
      </c>
      <c r="B882" t="s">
        <v>4351</v>
      </c>
      <c r="C882">
        <v>1473</v>
      </c>
    </row>
    <row r="883" spans="1:3" x14ac:dyDescent="0.25">
      <c r="A883">
        <v>4514</v>
      </c>
      <c r="B883" t="s">
        <v>4355</v>
      </c>
      <c r="C883">
        <v>1474</v>
      </c>
    </row>
    <row r="884" spans="1:3" x14ac:dyDescent="0.25">
      <c r="A884">
        <v>4520</v>
      </c>
      <c r="B884" t="s">
        <v>4359</v>
      </c>
      <c r="C884">
        <v>1475</v>
      </c>
    </row>
    <row r="885" spans="1:3" x14ac:dyDescent="0.25">
      <c r="A885">
        <v>4521</v>
      </c>
      <c r="B885" t="s">
        <v>4361</v>
      </c>
      <c r="C885">
        <v>1476</v>
      </c>
    </row>
    <row r="886" spans="1:3" x14ac:dyDescent="0.25">
      <c r="A886">
        <v>4525</v>
      </c>
      <c r="B886" t="s">
        <v>4363</v>
      </c>
      <c r="C886">
        <v>1477</v>
      </c>
    </row>
    <row r="887" spans="1:3" x14ac:dyDescent="0.25">
      <c r="A887">
        <v>4526</v>
      </c>
      <c r="B887" t="s">
        <v>4365</v>
      </c>
      <c r="C887">
        <v>1478</v>
      </c>
    </row>
    <row r="888" spans="1:3" x14ac:dyDescent="0.25">
      <c r="A888">
        <v>4527</v>
      </c>
      <c r="B888" t="s">
        <v>4367</v>
      </c>
      <c r="C888">
        <v>1479</v>
      </c>
    </row>
    <row r="889" spans="1:3" x14ac:dyDescent="0.25">
      <c r="A889">
        <v>4528</v>
      </c>
      <c r="B889" t="s">
        <v>4369</v>
      </c>
      <c r="C889">
        <v>1480</v>
      </c>
    </row>
    <row r="890" spans="1:3" x14ac:dyDescent="0.25">
      <c r="A890">
        <v>4529</v>
      </c>
      <c r="B890" t="s">
        <v>4371</v>
      </c>
      <c r="C890">
        <v>1481</v>
      </c>
    </row>
    <row r="891" spans="1:3" x14ac:dyDescent="0.25">
      <c r="A891">
        <v>4530</v>
      </c>
      <c r="B891" t="s">
        <v>4373</v>
      </c>
      <c r="C891">
        <v>1482</v>
      </c>
    </row>
    <row r="892" spans="1:3" x14ac:dyDescent="0.25">
      <c r="A892">
        <v>4531</v>
      </c>
      <c r="B892" t="s">
        <v>4376</v>
      </c>
      <c r="C892">
        <v>1483</v>
      </c>
    </row>
    <row r="893" spans="1:3" x14ac:dyDescent="0.25">
      <c r="A893">
        <v>4532</v>
      </c>
      <c r="B893" t="s">
        <v>4378</v>
      </c>
      <c r="C893">
        <v>1484</v>
      </c>
    </row>
    <row r="894" spans="1:3" x14ac:dyDescent="0.25">
      <c r="A894">
        <v>4533</v>
      </c>
      <c r="B894" t="s">
        <v>4380</v>
      </c>
      <c r="C894">
        <v>1485</v>
      </c>
    </row>
    <row r="895" spans="1:3" x14ac:dyDescent="0.25">
      <c r="A895">
        <v>4534</v>
      </c>
      <c r="B895" t="s">
        <v>4382</v>
      </c>
      <c r="C895">
        <v>1486</v>
      </c>
    </row>
    <row r="896" spans="1:3" x14ac:dyDescent="0.25">
      <c r="A896">
        <v>4535</v>
      </c>
      <c r="B896" t="s">
        <v>4384</v>
      </c>
      <c r="C896">
        <v>1487</v>
      </c>
    </row>
    <row r="897" spans="1:3" x14ac:dyDescent="0.25">
      <c r="A897">
        <v>4536</v>
      </c>
      <c r="B897" t="s">
        <v>4386</v>
      </c>
      <c r="C897">
        <v>1488</v>
      </c>
    </row>
    <row r="898" spans="1:3" x14ac:dyDescent="0.25">
      <c r="A898">
        <v>4537</v>
      </c>
      <c r="B898" t="s">
        <v>4388</v>
      </c>
      <c r="C898">
        <v>1489</v>
      </c>
    </row>
    <row r="899" spans="1:3" x14ac:dyDescent="0.25">
      <c r="A899">
        <v>4621</v>
      </c>
      <c r="B899" t="s">
        <v>4455</v>
      </c>
      <c r="C899">
        <v>1514</v>
      </c>
    </row>
    <row r="900" spans="1:3" x14ac:dyDescent="0.25">
      <c r="A900">
        <v>4624</v>
      </c>
      <c r="B900" t="s">
        <v>4457</v>
      </c>
      <c r="C900">
        <v>1515</v>
      </c>
    </row>
    <row r="901" spans="1:3" x14ac:dyDescent="0.25">
      <c r="A901">
        <v>4629</v>
      </c>
      <c r="B901" t="s">
        <v>4459</v>
      </c>
      <c r="C901">
        <v>1516</v>
      </c>
    </row>
    <row r="902" spans="1:3" x14ac:dyDescent="0.25">
      <c r="A902">
        <v>4630</v>
      </c>
      <c r="B902" t="s">
        <v>4461</v>
      </c>
      <c r="C902">
        <v>1517</v>
      </c>
    </row>
    <row r="903" spans="1:3" x14ac:dyDescent="0.25">
      <c r="A903">
        <v>4631</v>
      </c>
      <c r="B903" t="s">
        <v>4463</v>
      </c>
      <c r="C903">
        <v>1518</v>
      </c>
    </row>
    <row r="904" spans="1:3" x14ac:dyDescent="0.25">
      <c r="A904">
        <v>4632</v>
      </c>
      <c r="B904" t="s">
        <v>4465</v>
      </c>
      <c r="C904">
        <v>1519</v>
      </c>
    </row>
    <row r="905" spans="1:3" x14ac:dyDescent="0.25">
      <c r="A905">
        <v>4636</v>
      </c>
      <c r="B905" t="s">
        <v>4467</v>
      </c>
      <c r="C905">
        <v>1520</v>
      </c>
    </row>
    <row r="906" spans="1:3" x14ac:dyDescent="0.25">
      <c r="A906">
        <v>4638</v>
      </c>
      <c r="B906" t="s">
        <v>4469</v>
      </c>
      <c r="C906">
        <v>1521</v>
      </c>
    </row>
    <row r="907" spans="1:3" x14ac:dyDescent="0.25">
      <c r="A907">
        <v>4639</v>
      </c>
      <c r="B907" t="s">
        <v>4472</v>
      </c>
      <c r="C907">
        <v>1522</v>
      </c>
    </row>
    <row r="908" spans="1:3" x14ac:dyDescent="0.25">
      <c r="A908">
        <v>4643</v>
      </c>
      <c r="B908" t="s">
        <v>4474</v>
      </c>
      <c r="C908">
        <v>1523</v>
      </c>
    </row>
    <row r="909" spans="1:3" x14ac:dyDescent="0.25">
      <c r="A909">
        <v>4646</v>
      </c>
      <c r="B909" t="s">
        <v>4476</v>
      </c>
      <c r="C909">
        <v>1524</v>
      </c>
    </row>
    <row r="910" spans="1:3" x14ac:dyDescent="0.25">
      <c r="A910">
        <v>4647</v>
      </c>
      <c r="B910" t="s">
        <v>4478</v>
      </c>
      <c r="C910">
        <v>1525</v>
      </c>
    </row>
    <row r="911" spans="1:3" x14ac:dyDescent="0.25">
      <c r="A911">
        <v>4650</v>
      </c>
      <c r="B911" t="s">
        <v>4482</v>
      </c>
      <c r="C911">
        <v>1526</v>
      </c>
    </row>
    <row r="912" spans="1:3" hidden="1" x14ac:dyDescent="0.25">
      <c r="C912" t="e">
        <v>#N/A</v>
      </c>
    </row>
    <row r="913" spans="1:3" hidden="1" x14ac:dyDescent="0.25">
      <c r="C913" t="e">
        <v>#N/A</v>
      </c>
    </row>
    <row r="914" spans="1:3" hidden="1" x14ac:dyDescent="0.25">
      <c r="A914" t="s">
        <v>0</v>
      </c>
      <c r="C914" t="e">
        <v>#N/A</v>
      </c>
    </row>
    <row r="915" spans="1:3" x14ac:dyDescent="0.25">
      <c r="A915">
        <v>4660</v>
      </c>
      <c r="B915" t="s">
        <v>4488</v>
      </c>
      <c r="C915">
        <v>1527</v>
      </c>
    </row>
    <row r="916" spans="1:3" x14ac:dyDescent="0.25">
      <c r="A916">
        <v>4668</v>
      </c>
      <c r="B916" t="s">
        <v>4490</v>
      </c>
      <c r="C916">
        <v>1528</v>
      </c>
    </row>
    <row r="917" spans="1:3" x14ac:dyDescent="0.25">
      <c r="A917">
        <v>4670</v>
      </c>
      <c r="B917" t="s">
        <v>4494</v>
      </c>
      <c r="C917">
        <v>1529</v>
      </c>
    </row>
    <row r="918" spans="1:3" x14ac:dyDescent="0.25">
      <c r="A918">
        <v>4673</v>
      </c>
      <c r="B918" t="s">
        <v>4498</v>
      </c>
      <c r="C918">
        <v>1530</v>
      </c>
    </row>
    <row r="919" spans="1:3" x14ac:dyDescent="0.25">
      <c r="A919">
        <v>4674</v>
      </c>
      <c r="B919" t="s">
        <v>4500</v>
      </c>
      <c r="C919">
        <v>1531</v>
      </c>
    </row>
    <row r="920" spans="1:3" x14ac:dyDescent="0.25">
      <c r="A920">
        <v>4675</v>
      </c>
      <c r="B920" t="s">
        <v>4502</v>
      </c>
      <c r="C920">
        <v>1532</v>
      </c>
    </row>
    <row r="921" spans="1:3" x14ac:dyDescent="0.25">
      <c r="A921">
        <v>4676</v>
      </c>
      <c r="B921" t="s">
        <v>4504</v>
      </c>
      <c r="C921">
        <v>1533</v>
      </c>
    </row>
    <row r="922" spans="1:3" x14ac:dyDescent="0.25">
      <c r="A922">
        <v>4677</v>
      </c>
      <c r="B922" t="s">
        <v>4506</v>
      </c>
      <c r="C922">
        <v>1534</v>
      </c>
    </row>
    <row r="923" spans="1:3" x14ac:dyDescent="0.25">
      <c r="A923">
        <v>4678</v>
      </c>
      <c r="B923" t="s">
        <v>4509</v>
      </c>
      <c r="C923">
        <v>1535</v>
      </c>
    </row>
    <row r="924" spans="1:3" x14ac:dyDescent="0.25">
      <c r="A924">
        <v>4691</v>
      </c>
      <c r="B924" t="s">
        <v>4511</v>
      </c>
      <c r="C924">
        <v>1536</v>
      </c>
    </row>
    <row r="925" spans="1:3" x14ac:dyDescent="0.25">
      <c r="A925">
        <v>4693</v>
      </c>
      <c r="B925" t="s">
        <v>4513</v>
      </c>
      <c r="C925">
        <v>1537</v>
      </c>
    </row>
    <row r="926" spans="1:3" x14ac:dyDescent="0.25">
      <c r="A926">
        <v>4802</v>
      </c>
      <c r="B926" t="s">
        <v>4582</v>
      </c>
      <c r="C926">
        <v>1566</v>
      </c>
    </row>
    <row r="927" spans="1:3" x14ac:dyDescent="0.25">
      <c r="A927">
        <v>4803</v>
      </c>
      <c r="B927" t="s">
        <v>4584</v>
      </c>
      <c r="C927">
        <v>1567</v>
      </c>
    </row>
    <row r="928" spans="1:3" x14ac:dyDescent="0.25">
      <c r="A928">
        <v>4805</v>
      </c>
      <c r="B928" t="s">
        <v>4586</v>
      </c>
      <c r="C928">
        <v>1568</v>
      </c>
    </row>
    <row r="929" spans="1:3" x14ac:dyDescent="0.25">
      <c r="A929">
        <v>4807</v>
      </c>
      <c r="B929" t="s">
        <v>4588</v>
      </c>
      <c r="C929">
        <v>1569</v>
      </c>
    </row>
    <row r="930" spans="1:3" x14ac:dyDescent="0.25">
      <c r="A930">
        <v>4808</v>
      </c>
      <c r="B930" t="s">
        <v>4591</v>
      </c>
      <c r="C930">
        <v>1570</v>
      </c>
    </row>
    <row r="931" spans="1:3" x14ac:dyDescent="0.25">
      <c r="A931">
        <v>4811</v>
      </c>
      <c r="B931" t="s">
        <v>4595</v>
      </c>
      <c r="C931">
        <v>1571</v>
      </c>
    </row>
    <row r="932" spans="1:3" x14ac:dyDescent="0.25">
      <c r="A932">
        <v>4826</v>
      </c>
      <c r="B932" t="s">
        <v>4601</v>
      </c>
      <c r="C932">
        <v>1572</v>
      </c>
    </row>
    <row r="933" spans="1:3" x14ac:dyDescent="0.25">
      <c r="A933">
        <v>4829</v>
      </c>
      <c r="B933" t="s">
        <v>4603</v>
      </c>
      <c r="C933">
        <v>1573</v>
      </c>
    </row>
    <row r="934" spans="1:3" x14ac:dyDescent="0.25">
      <c r="A934">
        <v>4830</v>
      </c>
      <c r="B934" t="s">
        <v>4606</v>
      </c>
      <c r="C934">
        <v>1574</v>
      </c>
    </row>
    <row r="935" spans="1:3" x14ac:dyDescent="0.25">
      <c r="A935">
        <v>4833</v>
      </c>
      <c r="B935" t="s">
        <v>4608</v>
      </c>
      <c r="C935">
        <v>1575</v>
      </c>
    </row>
    <row r="936" spans="1:3" x14ac:dyDescent="0.25">
      <c r="A936">
        <v>4836</v>
      </c>
      <c r="B936" t="s">
        <v>4610</v>
      </c>
      <c r="C936">
        <v>1576</v>
      </c>
    </row>
    <row r="937" spans="1:3" x14ac:dyDescent="0.25">
      <c r="A937">
        <v>4840</v>
      </c>
      <c r="B937" t="s">
        <v>4612</v>
      </c>
      <c r="C937">
        <v>1577</v>
      </c>
    </row>
    <row r="938" spans="1:3" x14ac:dyDescent="0.25">
      <c r="A938">
        <v>4855</v>
      </c>
      <c r="B938" t="s">
        <v>4616</v>
      </c>
      <c r="C938">
        <v>1578</v>
      </c>
    </row>
    <row r="939" spans="1:3" x14ac:dyDescent="0.25">
      <c r="A939">
        <v>4858</v>
      </c>
      <c r="B939" t="s">
        <v>4618</v>
      </c>
      <c r="C939">
        <v>1579</v>
      </c>
    </row>
    <row r="940" spans="1:3" x14ac:dyDescent="0.25">
      <c r="A940">
        <v>4862</v>
      </c>
      <c r="B940" t="s">
        <v>4620</v>
      </c>
      <c r="C940">
        <v>1580</v>
      </c>
    </row>
    <row r="941" spans="1:3" x14ac:dyDescent="0.25">
      <c r="A941">
        <v>4863</v>
      </c>
      <c r="B941" t="s">
        <v>4622</v>
      </c>
      <c r="C941">
        <v>1581</v>
      </c>
    </row>
    <row r="942" spans="1:3" x14ac:dyDescent="0.25">
      <c r="A942">
        <v>4864</v>
      </c>
      <c r="B942" t="s">
        <v>4624</v>
      </c>
      <c r="C942">
        <v>1582</v>
      </c>
    </row>
    <row r="943" spans="1:3" x14ac:dyDescent="0.25">
      <c r="A943">
        <v>4865</v>
      </c>
      <c r="B943" t="s">
        <v>4626</v>
      </c>
      <c r="C943">
        <v>1583</v>
      </c>
    </row>
    <row r="944" spans="1:3" x14ac:dyDescent="0.25">
      <c r="A944">
        <v>4866</v>
      </c>
      <c r="B944" t="s">
        <v>4628</v>
      </c>
      <c r="C944">
        <v>1584</v>
      </c>
    </row>
    <row r="945" spans="1:3" x14ac:dyDescent="0.25">
      <c r="A945">
        <v>4867</v>
      </c>
      <c r="B945" t="s">
        <v>4630</v>
      </c>
      <c r="C945">
        <v>1585</v>
      </c>
    </row>
    <row r="946" spans="1:3" hidden="1" x14ac:dyDescent="0.25">
      <c r="C946" t="e">
        <v>#N/A</v>
      </c>
    </row>
    <row r="947" spans="1:3" hidden="1" x14ac:dyDescent="0.25">
      <c r="C947" t="e">
        <v>#N/A</v>
      </c>
    </row>
    <row r="948" spans="1:3" hidden="1" x14ac:dyDescent="0.25">
      <c r="A948" t="s">
        <v>0</v>
      </c>
      <c r="C948" t="e">
        <v>#N/A</v>
      </c>
    </row>
    <row r="949" spans="1:3" x14ac:dyDescent="0.25">
      <c r="A949">
        <v>4868</v>
      </c>
      <c r="B949" t="s">
        <v>4632</v>
      </c>
      <c r="C949">
        <v>1586</v>
      </c>
    </row>
    <row r="950" spans="1:3" x14ac:dyDescent="0.25">
      <c r="A950">
        <v>4869</v>
      </c>
      <c r="B950" t="s">
        <v>4634</v>
      </c>
      <c r="C950">
        <v>1587</v>
      </c>
    </row>
    <row r="951" spans="1:3" x14ac:dyDescent="0.25">
      <c r="A951">
        <v>4870</v>
      </c>
      <c r="B951" t="s">
        <v>4636</v>
      </c>
      <c r="C951">
        <v>1588</v>
      </c>
    </row>
    <row r="952" spans="1:3" x14ac:dyDescent="0.25">
      <c r="A952">
        <v>4871</v>
      </c>
      <c r="B952" t="s">
        <v>4638</v>
      </c>
      <c r="C952">
        <v>1589</v>
      </c>
    </row>
    <row r="953" spans="1:3" hidden="1" x14ac:dyDescent="0.25">
      <c r="C953" t="e">
        <v>#N/A</v>
      </c>
    </row>
    <row r="954" spans="1:3" x14ac:dyDescent="0.25">
      <c r="A954">
        <v>4872</v>
      </c>
      <c r="B954" t="s">
        <v>4640</v>
      </c>
      <c r="C954">
        <v>1590</v>
      </c>
    </row>
    <row r="955" spans="1:3" x14ac:dyDescent="0.25">
      <c r="A955">
        <v>4873</v>
      </c>
      <c r="B955" t="s">
        <v>4642</v>
      </c>
      <c r="C955">
        <v>1591</v>
      </c>
    </row>
    <row r="956" spans="1:3" x14ac:dyDescent="0.25">
      <c r="A956">
        <v>4874</v>
      </c>
      <c r="B956" t="s">
        <v>4644</v>
      </c>
      <c r="C956">
        <v>1592</v>
      </c>
    </row>
    <row r="957" spans="1:3" x14ac:dyDescent="0.25">
      <c r="A957">
        <v>4947</v>
      </c>
      <c r="B957" t="s">
        <v>4709</v>
      </c>
      <c r="C957">
        <v>1623</v>
      </c>
    </row>
    <row r="958" spans="1:3" x14ac:dyDescent="0.25">
      <c r="A958">
        <v>4948</v>
      </c>
      <c r="B958" t="s">
        <v>4711</v>
      </c>
      <c r="C958">
        <v>1624</v>
      </c>
    </row>
    <row r="959" spans="1:3" x14ac:dyDescent="0.25">
      <c r="A959">
        <v>4949</v>
      </c>
      <c r="B959" t="s">
        <v>4713</v>
      </c>
      <c r="C959">
        <v>1625</v>
      </c>
    </row>
    <row r="960" spans="1:3" x14ac:dyDescent="0.25">
      <c r="A960">
        <v>4950</v>
      </c>
      <c r="B960" t="s">
        <v>4715</v>
      </c>
      <c r="C960">
        <v>1626</v>
      </c>
    </row>
    <row r="961" spans="1:3" x14ac:dyDescent="0.25">
      <c r="A961">
        <v>4951</v>
      </c>
      <c r="B961" t="s">
        <v>4717</v>
      </c>
      <c r="C961">
        <v>1627</v>
      </c>
    </row>
    <row r="962" spans="1:3" x14ac:dyDescent="0.25">
      <c r="A962">
        <v>4952</v>
      </c>
      <c r="B962" t="s">
        <v>4719</v>
      </c>
      <c r="C962">
        <v>1628</v>
      </c>
    </row>
    <row r="963" spans="1:3" x14ac:dyDescent="0.25">
      <c r="A963">
        <v>4953</v>
      </c>
      <c r="B963" t="s">
        <v>4721</v>
      </c>
      <c r="C963">
        <v>1629</v>
      </c>
    </row>
    <row r="964" spans="1:3" x14ac:dyDescent="0.25">
      <c r="A964">
        <v>4960</v>
      </c>
      <c r="B964" t="s">
        <v>4723</v>
      </c>
      <c r="C964">
        <v>1630</v>
      </c>
    </row>
    <row r="965" spans="1:3" x14ac:dyDescent="0.25">
      <c r="A965">
        <v>4963</v>
      </c>
      <c r="B965" t="s">
        <v>4725</v>
      </c>
      <c r="C965">
        <v>1631</v>
      </c>
    </row>
    <row r="966" spans="1:3" x14ac:dyDescent="0.25">
      <c r="A966">
        <v>4968</v>
      </c>
      <c r="B966" t="s">
        <v>4727</v>
      </c>
      <c r="C966">
        <v>1632</v>
      </c>
    </row>
    <row r="967" spans="1:3" x14ac:dyDescent="0.25">
      <c r="A967">
        <v>4974</v>
      </c>
      <c r="B967" t="s">
        <v>4731</v>
      </c>
      <c r="C967">
        <v>1633</v>
      </c>
    </row>
    <row r="968" spans="1:3" x14ac:dyDescent="0.25">
      <c r="A968">
        <v>4983</v>
      </c>
      <c r="B968" t="s">
        <v>4733</v>
      </c>
      <c r="C968">
        <v>1634</v>
      </c>
    </row>
    <row r="969" spans="1:3" x14ac:dyDescent="0.25">
      <c r="A969">
        <v>4992</v>
      </c>
      <c r="B969" t="s">
        <v>4738</v>
      </c>
      <c r="C969">
        <v>1635</v>
      </c>
    </row>
    <row r="970" spans="1:3" x14ac:dyDescent="0.25">
      <c r="A970">
        <v>4994</v>
      </c>
      <c r="B970" t="s">
        <v>4740</v>
      </c>
      <c r="C970">
        <v>1636</v>
      </c>
    </row>
    <row r="971" spans="1:3" x14ac:dyDescent="0.25">
      <c r="A971">
        <v>4995</v>
      </c>
      <c r="B971" t="s">
        <v>4742</v>
      </c>
      <c r="C971">
        <v>1637</v>
      </c>
    </row>
    <row r="972" spans="1:3" x14ac:dyDescent="0.25">
      <c r="A972">
        <v>4997</v>
      </c>
      <c r="B972" t="s">
        <v>4744</v>
      </c>
      <c r="C972">
        <v>1638</v>
      </c>
    </row>
    <row r="973" spans="1:3" x14ac:dyDescent="0.25">
      <c r="A973">
        <v>4998</v>
      </c>
      <c r="B973" t="s">
        <v>4746</v>
      </c>
      <c r="C973">
        <v>1639</v>
      </c>
    </row>
    <row r="974" spans="1:3" x14ac:dyDescent="0.25">
      <c r="A974">
        <v>4999</v>
      </c>
      <c r="B974" t="s">
        <v>4748</v>
      </c>
      <c r="C974">
        <v>1640</v>
      </c>
    </row>
    <row r="975" spans="1:3" x14ac:dyDescent="0.25">
      <c r="A975">
        <v>5002</v>
      </c>
      <c r="B975" t="s">
        <v>4750</v>
      </c>
      <c r="C975">
        <v>1641</v>
      </c>
    </row>
    <row r="976" spans="1:3" x14ac:dyDescent="0.25">
      <c r="A976">
        <v>5003</v>
      </c>
      <c r="B976" t="s">
        <v>4752</v>
      </c>
      <c r="C976">
        <v>1642</v>
      </c>
    </row>
    <row r="977" spans="1:3" x14ac:dyDescent="0.25">
      <c r="A977">
        <v>5004</v>
      </c>
      <c r="B977" t="s">
        <v>4754</v>
      </c>
      <c r="C977">
        <v>1643</v>
      </c>
    </row>
    <row r="978" spans="1:3" x14ac:dyDescent="0.25">
      <c r="A978">
        <v>5005</v>
      </c>
      <c r="B978" t="s">
        <v>4756</v>
      </c>
      <c r="C978">
        <v>1644</v>
      </c>
    </row>
    <row r="979" spans="1:3" x14ac:dyDescent="0.25">
      <c r="A979">
        <v>5006</v>
      </c>
      <c r="B979" t="s">
        <v>4758</v>
      </c>
      <c r="C979">
        <v>1645</v>
      </c>
    </row>
    <row r="980" spans="1:3" hidden="1" x14ac:dyDescent="0.25">
      <c r="C980" t="e">
        <v>#N/A</v>
      </c>
    </row>
    <row r="981" spans="1:3" hidden="1" x14ac:dyDescent="0.25">
      <c r="C981" t="e">
        <v>#N/A</v>
      </c>
    </row>
    <row r="982" spans="1:3" hidden="1" x14ac:dyDescent="0.25">
      <c r="A982" t="s">
        <v>0</v>
      </c>
      <c r="C982" t="e">
        <v>#N/A</v>
      </c>
    </row>
    <row r="983" spans="1:3" x14ac:dyDescent="0.25">
      <c r="A983">
        <v>5007</v>
      </c>
      <c r="B983" t="s">
        <v>4760</v>
      </c>
      <c r="C983">
        <v>1646</v>
      </c>
    </row>
    <row r="984" spans="1:3" x14ac:dyDescent="0.25">
      <c r="A984">
        <v>5008</v>
      </c>
      <c r="B984" t="s">
        <v>4762</v>
      </c>
      <c r="C984">
        <v>1647</v>
      </c>
    </row>
    <row r="985" spans="1:3" x14ac:dyDescent="0.25">
      <c r="A985">
        <v>5009</v>
      </c>
      <c r="B985" t="s">
        <v>4764</v>
      </c>
      <c r="C985">
        <v>1648</v>
      </c>
    </row>
    <row r="986" spans="1:3" x14ac:dyDescent="0.25">
      <c r="A986">
        <v>5013</v>
      </c>
      <c r="B986" t="s">
        <v>4766</v>
      </c>
      <c r="C986">
        <v>1649</v>
      </c>
    </row>
    <row r="987" spans="1:3" x14ac:dyDescent="0.25">
      <c r="A987">
        <v>5021</v>
      </c>
      <c r="B987" t="s">
        <v>4768</v>
      </c>
      <c r="C987">
        <v>1650</v>
      </c>
    </row>
    <row r="988" spans="1:3" x14ac:dyDescent="0.25">
      <c r="A988">
        <v>5106</v>
      </c>
      <c r="B988" t="s">
        <v>4836</v>
      </c>
      <c r="C988">
        <v>1676</v>
      </c>
    </row>
    <row r="989" spans="1:3" x14ac:dyDescent="0.25">
      <c r="A989">
        <v>5111</v>
      </c>
      <c r="B989" t="s">
        <v>4838</v>
      </c>
      <c r="C989">
        <v>1677</v>
      </c>
    </row>
    <row r="990" spans="1:3" x14ac:dyDescent="0.25">
      <c r="A990">
        <v>5113</v>
      </c>
      <c r="B990" t="s">
        <v>4840</v>
      </c>
      <c r="C990">
        <v>1678</v>
      </c>
    </row>
    <row r="991" spans="1:3" x14ac:dyDescent="0.25">
      <c r="A991">
        <v>5117</v>
      </c>
      <c r="B991" t="s">
        <v>4842</v>
      </c>
      <c r="C991">
        <v>1679</v>
      </c>
    </row>
    <row r="992" spans="1:3" x14ac:dyDescent="0.25">
      <c r="A992">
        <v>5118</v>
      </c>
      <c r="B992" t="s">
        <v>4844</v>
      </c>
      <c r="C992">
        <v>1680</v>
      </c>
    </row>
    <row r="993" spans="1:3" x14ac:dyDescent="0.25">
      <c r="A993">
        <v>5119</v>
      </c>
      <c r="B993" t="s">
        <v>4846</v>
      </c>
      <c r="C993">
        <v>1681</v>
      </c>
    </row>
    <row r="994" spans="1:3" x14ac:dyDescent="0.25">
      <c r="A994">
        <v>5120</v>
      </c>
      <c r="B994" t="s">
        <v>4848</v>
      </c>
      <c r="C994">
        <v>1682</v>
      </c>
    </row>
    <row r="995" spans="1:3" x14ac:dyDescent="0.25">
      <c r="A995">
        <v>5121</v>
      </c>
      <c r="B995" t="s">
        <v>4850</v>
      </c>
      <c r="C995">
        <v>1683</v>
      </c>
    </row>
    <row r="996" spans="1:3" x14ac:dyDescent="0.25">
      <c r="A996">
        <v>5124</v>
      </c>
      <c r="B996" t="s">
        <v>4852</v>
      </c>
      <c r="C996">
        <v>1684</v>
      </c>
    </row>
    <row r="997" spans="1:3" x14ac:dyDescent="0.25">
      <c r="A997">
        <v>5137</v>
      </c>
      <c r="B997" t="s">
        <v>4858</v>
      </c>
      <c r="C997">
        <v>1685</v>
      </c>
    </row>
    <row r="998" spans="1:3" x14ac:dyDescent="0.25">
      <c r="A998">
        <v>5142</v>
      </c>
      <c r="B998" t="s">
        <v>4860</v>
      </c>
      <c r="C998">
        <v>1686</v>
      </c>
    </row>
    <row r="999" spans="1:3" x14ac:dyDescent="0.25">
      <c r="A999">
        <v>5143</v>
      </c>
      <c r="B999" t="s">
        <v>4862</v>
      </c>
      <c r="C999">
        <v>1687</v>
      </c>
    </row>
    <row r="1000" spans="1:3" x14ac:dyDescent="0.25">
      <c r="A1000">
        <v>5145</v>
      </c>
      <c r="B1000" t="s">
        <v>4864</v>
      </c>
      <c r="C1000">
        <v>1688</v>
      </c>
    </row>
    <row r="1001" spans="1:3" x14ac:dyDescent="0.25">
      <c r="A1001">
        <v>5149</v>
      </c>
      <c r="B1001" t="s">
        <v>4868</v>
      </c>
      <c r="C1001">
        <v>1689</v>
      </c>
    </row>
    <row r="1002" spans="1:3" x14ac:dyDescent="0.25">
      <c r="A1002">
        <v>5158</v>
      </c>
      <c r="B1002" t="s">
        <v>4872</v>
      </c>
      <c r="C1002">
        <v>1690</v>
      </c>
    </row>
    <row r="1003" spans="1:3" x14ac:dyDescent="0.25">
      <c r="A1003">
        <v>5163</v>
      </c>
      <c r="B1003" t="s">
        <v>4874</v>
      </c>
      <c r="C1003">
        <v>1691</v>
      </c>
    </row>
    <row r="1004" spans="1:3" x14ac:dyDescent="0.25">
      <c r="A1004">
        <v>5173</v>
      </c>
      <c r="B1004" t="s">
        <v>4876</v>
      </c>
      <c r="C1004">
        <v>1692</v>
      </c>
    </row>
    <row r="1005" spans="1:3" x14ac:dyDescent="0.25">
      <c r="A1005">
        <v>5177</v>
      </c>
      <c r="B1005" t="s">
        <v>4878</v>
      </c>
      <c r="C1005">
        <v>1693</v>
      </c>
    </row>
    <row r="1006" spans="1:3" x14ac:dyDescent="0.25">
      <c r="A1006">
        <v>5178</v>
      </c>
      <c r="B1006" t="s">
        <v>4880</v>
      </c>
      <c r="C1006">
        <v>1694</v>
      </c>
    </row>
    <row r="1007" spans="1:3" x14ac:dyDescent="0.25">
      <c r="A1007">
        <v>5179</v>
      </c>
      <c r="B1007" t="s">
        <v>4882</v>
      </c>
      <c r="C1007">
        <v>1695</v>
      </c>
    </row>
    <row r="1008" spans="1:3" x14ac:dyDescent="0.25">
      <c r="A1008">
        <v>5180</v>
      </c>
      <c r="B1008" t="s">
        <v>4884</v>
      </c>
      <c r="C1008">
        <v>1696</v>
      </c>
    </row>
    <row r="1009" spans="1:3" x14ac:dyDescent="0.25">
      <c r="A1009">
        <v>5181</v>
      </c>
      <c r="B1009" t="s">
        <v>4886</v>
      </c>
      <c r="C1009">
        <v>1697</v>
      </c>
    </row>
    <row r="1010" spans="1:3" x14ac:dyDescent="0.25">
      <c r="A1010">
        <v>5182</v>
      </c>
      <c r="B1010" t="s">
        <v>4888</v>
      </c>
      <c r="C1010">
        <v>1698</v>
      </c>
    </row>
    <row r="1011" spans="1:3" x14ac:dyDescent="0.25">
      <c r="A1011">
        <v>5183</v>
      </c>
      <c r="B1011" t="s">
        <v>4890</v>
      </c>
      <c r="C1011">
        <v>1699</v>
      </c>
    </row>
    <row r="1012" spans="1:3" x14ac:dyDescent="0.25">
      <c r="A1012">
        <v>5184</v>
      </c>
      <c r="B1012" t="s">
        <v>4892</v>
      </c>
      <c r="C1012">
        <v>1700</v>
      </c>
    </row>
    <row r="1013" spans="1:3" x14ac:dyDescent="0.25">
      <c r="A1013">
        <v>5185</v>
      </c>
      <c r="B1013" t="s">
        <v>4894</v>
      </c>
      <c r="C1013">
        <v>1701</v>
      </c>
    </row>
    <row r="1014" spans="1:3" hidden="1" x14ac:dyDescent="0.25">
      <c r="C1014" t="e">
        <v>#N/A</v>
      </c>
    </row>
    <row r="1015" spans="1:3" hidden="1" x14ac:dyDescent="0.25">
      <c r="C1015" t="e">
        <v>#N/A</v>
      </c>
    </row>
    <row r="1016" spans="1:3" hidden="1" x14ac:dyDescent="0.25">
      <c r="A1016" t="s">
        <v>0</v>
      </c>
      <c r="C1016" t="e">
        <v>#N/A</v>
      </c>
    </row>
    <row r="1017" spans="1:3" x14ac:dyDescent="0.25">
      <c r="A1017">
        <v>5186</v>
      </c>
      <c r="B1017" t="s">
        <v>4897</v>
      </c>
      <c r="C1017">
        <v>1702</v>
      </c>
    </row>
    <row r="1018" spans="1:3" x14ac:dyDescent="0.25">
      <c r="A1018">
        <v>5264</v>
      </c>
      <c r="B1018" t="s">
        <v>4962</v>
      </c>
      <c r="C1018">
        <v>1731</v>
      </c>
    </row>
    <row r="1019" spans="1:3" x14ac:dyDescent="0.25">
      <c r="A1019">
        <v>5265</v>
      </c>
      <c r="B1019" t="s">
        <v>4964</v>
      </c>
      <c r="C1019">
        <v>1732</v>
      </c>
    </row>
    <row r="1020" spans="1:3" x14ac:dyDescent="0.25">
      <c r="A1020">
        <v>5266</v>
      </c>
      <c r="B1020" t="s">
        <v>4966</v>
      </c>
      <c r="C1020">
        <v>1733</v>
      </c>
    </row>
    <row r="1021" spans="1:3" x14ac:dyDescent="0.25">
      <c r="A1021">
        <v>5267</v>
      </c>
      <c r="B1021" t="s">
        <v>4968</v>
      </c>
      <c r="C1021">
        <v>1734</v>
      </c>
    </row>
    <row r="1022" spans="1:3" x14ac:dyDescent="0.25">
      <c r="A1022">
        <v>5268</v>
      </c>
      <c r="B1022" t="s">
        <v>4970</v>
      </c>
      <c r="C1022">
        <v>1735</v>
      </c>
    </row>
    <row r="1023" spans="1:3" x14ac:dyDescent="0.25">
      <c r="A1023">
        <v>5276</v>
      </c>
      <c r="B1023" t="s">
        <v>4972</v>
      </c>
      <c r="C1023">
        <v>1736</v>
      </c>
    </row>
    <row r="1024" spans="1:3" x14ac:dyDescent="0.25">
      <c r="A1024">
        <v>5296</v>
      </c>
      <c r="B1024" t="s">
        <v>4974</v>
      </c>
      <c r="C1024">
        <v>1737</v>
      </c>
    </row>
    <row r="1025" spans="1:3" x14ac:dyDescent="0.25">
      <c r="A1025">
        <v>5301</v>
      </c>
      <c r="B1025" t="s">
        <v>4976</v>
      </c>
      <c r="C1025">
        <v>1738</v>
      </c>
    </row>
    <row r="1026" spans="1:3" x14ac:dyDescent="0.25">
      <c r="A1026">
        <v>5303</v>
      </c>
      <c r="B1026" t="s">
        <v>4978</v>
      </c>
      <c r="C1026">
        <v>1739</v>
      </c>
    </row>
    <row r="1027" spans="1:3" x14ac:dyDescent="0.25">
      <c r="A1027">
        <v>5305</v>
      </c>
      <c r="B1027" t="s">
        <v>4981</v>
      </c>
      <c r="C1027">
        <v>1740</v>
      </c>
    </row>
    <row r="1028" spans="1:3" x14ac:dyDescent="0.25">
      <c r="A1028">
        <v>5307</v>
      </c>
      <c r="B1028" t="s">
        <v>4983</v>
      </c>
      <c r="C1028">
        <v>1741</v>
      </c>
    </row>
    <row r="1029" spans="1:3" x14ac:dyDescent="0.25">
      <c r="A1029">
        <v>5310</v>
      </c>
      <c r="B1029" t="s">
        <v>4985</v>
      </c>
      <c r="C1029">
        <v>1742</v>
      </c>
    </row>
    <row r="1030" spans="1:3" x14ac:dyDescent="0.25">
      <c r="A1030">
        <v>5312</v>
      </c>
      <c r="B1030" t="s">
        <v>4989</v>
      </c>
      <c r="C1030">
        <v>1743</v>
      </c>
    </row>
    <row r="1031" spans="1:3" x14ac:dyDescent="0.25">
      <c r="A1031">
        <v>5313</v>
      </c>
      <c r="B1031" t="s">
        <v>4991</v>
      </c>
      <c r="C1031">
        <v>1744</v>
      </c>
    </row>
    <row r="1032" spans="1:3" x14ac:dyDescent="0.25">
      <c r="A1032">
        <v>5314</v>
      </c>
      <c r="B1032" t="s">
        <v>4994</v>
      </c>
      <c r="C1032">
        <v>1745</v>
      </c>
    </row>
    <row r="1033" spans="1:3" x14ac:dyDescent="0.25">
      <c r="A1033">
        <v>5319</v>
      </c>
      <c r="B1033" t="s">
        <v>4996</v>
      </c>
      <c r="C1033">
        <v>1746</v>
      </c>
    </row>
    <row r="1034" spans="1:3" x14ac:dyDescent="0.25">
      <c r="A1034">
        <v>5323</v>
      </c>
      <c r="B1034" t="s">
        <v>4998</v>
      </c>
      <c r="C1034">
        <v>1747</v>
      </c>
    </row>
    <row r="1035" spans="1:3" x14ac:dyDescent="0.25">
      <c r="A1035">
        <v>5324</v>
      </c>
      <c r="B1035" t="s">
        <v>5000</v>
      </c>
      <c r="C1035">
        <v>1748</v>
      </c>
    </row>
    <row r="1036" spans="1:3" x14ac:dyDescent="0.25">
      <c r="A1036">
        <v>5327</v>
      </c>
      <c r="B1036" t="s">
        <v>5002</v>
      </c>
      <c r="C1036">
        <v>1749</v>
      </c>
    </row>
    <row r="1037" spans="1:3" x14ac:dyDescent="0.25">
      <c r="A1037">
        <v>5328</v>
      </c>
      <c r="B1037" t="s">
        <v>5004</v>
      </c>
      <c r="C1037">
        <v>1750</v>
      </c>
    </row>
    <row r="1038" spans="1:3" x14ac:dyDescent="0.25">
      <c r="A1038">
        <v>5329</v>
      </c>
      <c r="B1038" t="s">
        <v>5006</v>
      </c>
      <c r="C1038">
        <v>1751</v>
      </c>
    </row>
    <row r="1039" spans="1:3" x14ac:dyDescent="0.25">
      <c r="A1039">
        <v>5330</v>
      </c>
      <c r="B1039" t="s">
        <v>5008</v>
      </c>
      <c r="C1039">
        <v>1752</v>
      </c>
    </row>
    <row r="1040" spans="1:3" x14ac:dyDescent="0.25">
      <c r="A1040">
        <v>5332</v>
      </c>
      <c r="B1040" t="s">
        <v>5011</v>
      </c>
      <c r="C1040">
        <v>1753</v>
      </c>
    </row>
    <row r="1041" spans="1:3" x14ac:dyDescent="0.25">
      <c r="A1041">
        <v>5333</v>
      </c>
      <c r="B1041" t="s">
        <v>5013</v>
      </c>
      <c r="C1041">
        <v>1754</v>
      </c>
    </row>
    <row r="1042" spans="1:3" x14ac:dyDescent="0.25">
      <c r="A1042">
        <v>5334</v>
      </c>
      <c r="B1042" t="s">
        <v>5015</v>
      </c>
      <c r="C1042">
        <v>1755</v>
      </c>
    </row>
    <row r="1043" spans="1:3" x14ac:dyDescent="0.25">
      <c r="A1043">
        <v>5335</v>
      </c>
      <c r="B1043" t="s">
        <v>5017</v>
      </c>
      <c r="C1043">
        <v>1756</v>
      </c>
    </row>
    <row r="1044" spans="1:3" x14ac:dyDescent="0.25">
      <c r="A1044">
        <v>5336</v>
      </c>
      <c r="B1044" t="s">
        <v>5019</v>
      </c>
      <c r="C1044">
        <v>1757</v>
      </c>
    </row>
    <row r="1045" spans="1:3" x14ac:dyDescent="0.25">
      <c r="A1045">
        <v>5337</v>
      </c>
      <c r="B1045" t="s">
        <v>5021</v>
      </c>
      <c r="C1045">
        <v>1758</v>
      </c>
    </row>
    <row r="1046" spans="1:3" x14ac:dyDescent="0.25">
      <c r="A1046">
        <v>5338</v>
      </c>
      <c r="B1046" t="s">
        <v>5023</v>
      </c>
      <c r="C1046">
        <v>1759</v>
      </c>
    </row>
    <row r="1047" spans="1:3" x14ac:dyDescent="0.25">
      <c r="A1047">
        <v>5339</v>
      </c>
      <c r="B1047" t="s">
        <v>5025</v>
      </c>
      <c r="C1047">
        <v>1760</v>
      </c>
    </row>
    <row r="1048" spans="1:3" hidden="1" x14ac:dyDescent="0.25">
      <c r="C1048" t="e">
        <v>#N/A</v>
      </c>
    </row>
    <row r="1049" spans="1:3" hidden="1" x14ac:dyDescent="0.25">
      <c r="C1049" t="e">
        <v>#N/A</v>
      </c>
    </row>
    <row r="1050" spans="1:3" hidden="1" x14ac:dyDescent="0.25">
      <c r="A1050" t="s">
        <v>0</v>
      </c>
      <c r="C1050" t="e">
        <v>#N/A</v>
      </c>
    </row>
    <row r="1051" spans="1:3" x14ac:dyDescent="0.25">
      <c r="A1051">
        <v>5470</v>
      </c>
      <c r="B1051" t="s">
        <v>5089</v>
      </c>
      <c r="C1051">
        <v>1786</v>
      </c>
    </row>
    <row r="1052" spans="1:3" x14ac:dyDescent="0.25">
      <c r="A1052">
        <v>5482</v>
      </c>
      <c r="B1052" t="s">
        <v>5091</v>
      </c>
      <c r="C1052">
        <v>1787</v>
      </c>
    </row>
    <row r="1053" spans="1:3" x14ac:dyDescent="0.25">
      <c r="A1053">
        <v>5483</v>
      </c>
      <c r="B1053" t="s">
        <v>5093</v>
      </c>
      <c r="C1053">
        <v>1788</v>
      </c>
    </row>
    <row r="1054" spans="1:3" x14ac:dyDescent="0.25">
      <c r="A1054">
        <v>5484</v>
      </c>
      <c r="B1054" t="s">
        <v>5095</v>
      </c>
      <c r="C1054">
        <v>1789</v>
      </c>
    </row>
    <row r="1055" spans="1:3" x14ac:dyDescent="0.25">
      <c r="A1055">
        <v>5485</v>
      </c>
      <c r="B1055" t="s">
        <v>5097</v>
      </c>
      <c r="C1055">
        <v>1790</v>
      </c>
    </row>
    <row r="1056" spans="1:3" x14ac:dyDescent="0.25">
      <c r="A1056">
        <v>5486</v>
      </c>
      <c r="B1056" t="s">
        <v>5099</v>
      </c>
      <c r="C1056">
        <v>1791</v>
      </c>
    </row>
    <row r="1057" spans="1:3" x14ac:dyDescent="0.25">
      <c r="A1057">
        <v>5487</v>
      </c>
      <c r="B1057" t="s">
        <v>5101</v>
      </c>
      <c r="C1057">
        <v>1792</v>
      </c>
    </row>
    <row r="1058" spans="1:3" x14ac:dyDescent="0.25">
      <c r="A1058">
        <v>5488</v>
      </c>
      <c r="B1058" t="s">
        <v>5103</v>
      </c>
      <c r="C1058">
        <v>1793</v>
      </c>
    </row>
    <row r="1059" spans="1:3" x14ac:dyDescent="0.25">
      <c r="A1059">
        <v>5489</v>
      </c>
      <c r="B1059" t="s">
        <v>5105</v>
      </c>
      <c r="C1059">
        <v>1794</v>
      </c>
    </row>
    <row r="1060" spans="1:3" x14ac:dyDescent="0.25">
      <c r="A1060">
        <v>5490</v>
      </c>
      <c r="B1060" t="s">
        <v>5107</v>
      </c>
      <c r="C1060">
        <v>1795</v>
      </c>
    </row>
    <row r="1061" spans="1:3" x14ac:dyDescent="0.25">
      <c r="A1061">
        <v>5491</v>
      </c>
      <c r="B1061" t="s">
        <v>5109</v>
      </c>
      <c r="C1061">
        <v>1796</v>
      </c>
    </row>
    <row r="1062" spans="1:3" x14ac:dyDescent="0.25">
      <c r="A1062">
        <v>5492</v>
      </c>
      <c r="B1062" t="s">
        <v>5111</v>
      </c>
      <c r="C1062">
        <v>1797</v>
      </c>
    </row>
    <row r="1063" spans="1:3" x14ac:dyDescent="0.25">
      <c r="A1063">
        <v>5511</v>
      </c>
      <c r="B1063" t="s">
        <v>5119</v>
      </c>
      <c r="C1063">
        <v>1798</v>
      </c>
    </row>
    <row r="1064" spans="1:3" x14ac:dyDescent="0.25">
      <c r="A1064">
        <v>5516</v>
      </c>
      <c r="B1064" t="s">
        <v>5121</v>
      </c>
      <c r="C1064">
        <v>1799</v>
      </c>
    </row>
    <row r="1065" spans="1:3" x14ac:dyDescent="0.25">
      <c r="A1065">
        <v>5525</v>
      </c>
      <c r="B1065" t="s">
        <v>5127</v>
      </c>
      <c r="C1065">
        <v>1800</v>
      </c>
    </row>
    <row r="1066" spans="1:3" x14ac:dyDescent="0.25">
      <c r="A1066">
        <v>5526</v>
      </c>
      <c r="B1066" t="s">
        <v>5129</v>
      </c>
      <c r="C1066">
        <v>1801</v>
      </c>
    </row>
    <row r="1067" spans="1:3" x14ac:dyDescent="0.25">
      <c r="A1067">
        <v>5527</v>
      </c>
      <c r="B1067" t="s">
        <v>5131</v>
      </c>
      <c r="C1067">
        <v>1802</v>
      </c>
    </row>
    <row r="1068" spans="1:3" x14ac:dyDescent="0.25">
      <c r="A1068">
        <v>5528</v>
      </c>
      <c r="B1068" t="s">
        <v>5133</v>
      </c>
      <c r="C1068">
        <v>1803</v>
      </c>
    </row>
    <row r="1069" spans="1:3" x14ac:dyDescent="0.25">
      <c r="A1069">
        <v>5529</v>
      </c>
      <c r="B1069" t="s">
        <v>5135</v>
      </c>
      <c r="C1069">
        <v>1804</v>
      </c>
    </row>
    <row r="1070" spans="1:3" x14ac:dyDescent="0.25">
      <c r="A1070">
        <v>5530</v>
      </c>
      <c r="B1070" t="s">
        <v>5137</v>
      </c>
      <c r="C1070">
        <v>1805</v>
      </c>
    </row>
    <row r="1071" spans="1:3" x14ac:dyDescent="0.25">
      <c r="A1071">
        <v>5531</v>
      </c>
      <c r="B1071" t="s">
        <v>5139</v>
      </c>
      <c r="C1071">
        <v>1806</v>
      </c>
    </row>
    <row r="1072" spans="1:3" x14ac:dyDescent="0.25">
      <c r="A1072">
        <v>5533</v>
      </c>
      <c r="B1072" t="s">
        <v>5141</v>
      </c>
      <c r="C1072">
        <v>1807</v>
      </c>
    </row>
    <row r="1073" spans="1:3" x14ac:dyDescent="0.25">
      <c r="A1073">
        <v>5534</v>
      </c>
      <c r="B1073" t="s">
        <v>5143</v>
      </c>
      <c r="C1073">
        <v>1808</v>
      </c>
    </row>
    <row r="1074" spans="1:3" x14ac:dyDescent="0.25">
      <c r="A1074">
        <v>5537</v>
      </c>
      <c r="B1074" t="s">
        <v>5145</v>
      </c>
      <c r="C1074">
        <v>1809</v>
      </c>
    </row>
    <row r="1075" spans="1:3" x14ac:dyDescent="0.25">
      <c r="A1075">
        <v>5538</v>
      </c>
      <c r="B1075" t="s">
        <v>5147</v>
      </c>
      <c r="C1075">
        <v>1810</v>
      </c>
    </row>
    <row r="1076" spans="1:3" x14ac:dyDescent="0.25">
      <c r="A1076">
        <v>5629</v>
      </c>
      <c r="B1076" t="s">
        <v>5215</v>
      </c>
      <c r="C1076">
        <v>1840</v>
      </c>
    </row>
    <row r="1077" spans="1:3" x14ac:dyDescent="0.25">
      <c r="A1077">
        <v>5635</v>
      </c>
      <c r="B1077" t="s">
        <v>5217</v>
      </c>
      <c r="C1077">
        <v>1841</v>
      </c>
    </row>
    <row r="1078" spans="1:3" x14ac:dyDescent="0.25">
      <c r="A1078">
        <v>5644</v>
      </c>
      <c r="B1078" t="s">
        <v>5219</v>
      </c>
      <c r="C1078">
        <v>1842</v>
      </c>
    </row>
    <row r="1079" spans="1:3" x14ac:dyDescent="0.25">
      <c r="A1079">
        <v>5652</v>
      </c>
      <c r="B1079" t="s">
        <v>5221</v>
      </c>
      <c r="C1079">
        <v>1843</v>
      </c>
    </row>
    <row r="1080" spans="1:3" x14ac:dyDescent="0.25">
      <c r="A1080">
        <v>5658</v>
      </c>
      <c r="B1080" t="s">
        <v>5223</v>
      </c>
      <c r="C1080">
        <v>1844</v>
      </c>
    </row>
    <row r="1081" spans="1:3" x14ac:dyDescent="0.25">
      <c r="A1081">
        <v>5668</v>
      </c>
      <c r="B1081" t="s">
        <v>5227</v>
      </c>
      <c r="C1081">
        <v>1845</v>
      </c>
    </row>
    <row r="1082" spans="1:3" hidden="1" x14ac:dyDescent="0.25">
      <c r="C1082" t="e">
        <v>#N/A</v>
      </c>
    </row>
    <row r="1083" spans="1:3" hidden="1" x14ac:dyDescent="0.25">
      <c r="C1083" t="e">
        <v>#N/A</v>
      </c>
    </row>
    <row r="1084" spans="1:3" hidden="1" x14ac:dyDescent="0.25">
      <c r="A1084" t="s">
        <v>0</v>
      </c>
      <c r="C1084" t="e">
        <v>#N/A</v>
      </c>
    </row>
    <row r="1085" spans="1:3" x14ac:dyDescent="0.25">
      <c r="A1085">
        <v>5669</v>
      </c>
      <c r="B1085" t="s">
        <v>5229</v>
      </c>
      <c r="C1085">
        <v>1846</v>
      </c>
    </row>
    <row r="1086" spans="1:3" x14ac:dyDescent="0.25">
      <c r="A1086">
        <v>5672</v>
      </c>
      <c r="B1086" t="s">
        <v>5233</v>
      </c>
      <c r="C1086">
        <v>1847</v>
      </c>
    </row>
    <row r="1087" spans="1:3" x14ac:dyDescent="0.25">
      <c r="A1087">
        <v>5683</v>
      </c>
      <c r="B1087" t="s">
        <v>5239</v>
      </c>
      <c r="C1087">
        <v>1848</v>
      </c>
    </row>
    <row r="1088" spans="1:3" x14ac:dyDescent="0.25">
      <c r="A1088">
        <v>5685</v>
      </c>
      <c r="B1088" t="s">
        <v>5241</v>
      </c>
      <c r="C1088">
        <v>1849</v>
      </c>
    </row>
    <row r="1089" spans="1:3" x14ac:dyDescent="0.25">
      <c r="A1089">
        <v>5686</v>
      </c>
      <c r="B1089" t="s">
        <v>5243</v>
      </c>
      <c r="C1089">
        <v>1850</v>
      </c>
    </row>
    <row r="1090" spans="1:3" x14ac:dyDescent="0.25">
      <c r="A1090">
        <v>5690</v>
      </c>
      <c r="B1090" t="s">
        <v>5245</v>
      </c>
      <c r="C1090">
        <v>1851</v>
      </c>
    </row>
    <row r="1091" spans="1:3" x14ac:dyDescent="0.25">
      <c r="A1091">
        <v>5691</v>
      </c>
      <c r="B1091" t="s">
        <v>5247</v>
      </c>
      <c r="C1091">
        <v>1852</v>
      </c>
    </row>
    <row r="1092" spans="1:3" x14ac:dyDescent="0.25">
      <c r="A1092">
        <v>5693</v>
      </c>
      <c r="B1092" t="s">
        <v>5251</v>
      </c>
      <c r="C1092">
        <v>1853</v>
      </c>
    </row>
    <row r="1093" spans="1:3" x14ac:dyDescent="0.25">
      <c r="A1093">
        <v>5700</v>
      </c>
      <c r="B1093" t="s">
        <v>5255</v>
      </c>
      <c r="C1093">
        <v>1854</v>
      </c>
    </row>
    <row r="1094" spans="1:3" x14ac:dyDescent="0.25">
      <c r="A1094">
        <v>5702</v>
      </c>
      <c r="B1094" t="s">
        <v>5257</v>
      </c>
      <c r="C1094">
        <v>1855</v>
      </c>
    </row>
    <row r="1095" spans="1:3" x14ac:dyDescent="0.25">
      <c r="A1095">
        <v>5707</v>
      </c>
      <c r="B1095" t="s">
        <v>5259</v>
      </c>
      <c r="C1095">
        <v>1856</v>
      </c>
    </row>
    <row r="1096" spans="1:3" x14ac:dyDescent="0.25">
      <c r="A1096">
        <v>5717</v>
      </c>
      <c r="B1096" t="s">
        <v>5263</v>
      </c>
      <c r="C1096">
        <v>1857</v>
      </c>
    </row>
    <row r="1097" spans="1:3" x14ac:dyDescent="0.25">
      <c r="A1097">
        <v>5719</v>
      </c>
      <c r="B1097" t="s">
        <v>5265</v>
      </c>
      <c r="C1097">
        <v>1858</v>
      </c>
    </row>
    <row r="1098" spans="1:3" x14ac:dyDescent="0.25">
      <c r="A1098">
        <v>5723</v>
      </c>
      <c r="B1098" t="s">
        <v>5267</v>
      </c>
      <c r="C1098">
        <v>1859</v>
      </c>
    </row>
    <row r="1099" spans="1:3" x14ac:dyDescent="0.25">
      <c r="A1099">
        <v>5728</v>
      </c>
      <c r="B1099" t="s">
        <v>5269</v>
      </c>
      <c r="C1099">
        <v>1860</v>
      </c>
    </row>
    <row r="1100" spans="1:3" x14ac:dyDescent="0.25">
      <c r="A1100">
        <v>5729</v>
      </c>
      <c r="B1100" t="s">
        <v>5271</v>
      </c>
      <c r="C1100">
        <v>1861</v>
      </c>
    </row>
    <row r="1101" spans="1:3" x14ac:dyDescent="0.25">
      <c r="A1101">
        <v>5732</v>
      </c>
      <c r="B1101" t="s">
        <v>5274</v>
      </c>
      <c r="C1101">
        <v>1862</v>
      </c>
    </row>
    <row r="1102" spans="1:3" x14ac:dyDescent="0.25">
      <c r="A1102">
        <v>5733</v>
      </c>
      <c r="B1102" t="s">
        <v>5276</v>
      </c>
      <c r="C1102">
        <v>1863</v>
      </c>
    </row>
    <row r="1103" spans="1:3" x14ac:dyDescent="0.25">
      <c r="A1103">
        <v>5822</v>
      </c>
      <c r="B1103" t="s">
        <v>5343</v>
      </c>
      <c r="C1103">
        <v>1891</v>
      </c>
    </row>
    <row r="1104" spans="1:3" x14ac:dyDescent="0.25">
      <c r="A1104">
        <v>5824</v>
      </c>
      <c r="B1104" t="s">
        <v>5345</v>
      </c>
      <c r="C1104">
        <v>1892</v>
      </c>
    </row>
    <row r="1105" spans="1:3" x14ac:dyDescent="0.25">
      <c r="A1105">
        <v>5825</v>
      </c>
      <c r="B1105" t="s">
        <v>5347</v>
      </c>
      <c r="C1105">
        <v>1893</v>
      </c>
    </row>
    <row r="1106" spans="1:3" x14ac:dyDescent="0.25">
      <c r="A1106">
        <v>5826</v>
      </c>
      <c r="B1106" t="s">
        <v>5349</v>
      </c>
      <c r="C1106">
        <v>1894</v>
      </c>
    </row>
    <row r="1107" spans="1:3" x14ac:dyDescent="0.25">
      <c r="A1107">
        <v>5829</v>
      </c>
      <c r="B1107" t="s">
        <v>5351</v>
      </c>
      <c r="C1107">
        <v>1895</v>
      </c>
    </row>
    <row r="1108" spans="1:3" x14ac:dyDescent="0.25">
      <c r="A1108">
        <v>5831</v>
      </c>
      <c r="B1108" t="s">
        <v>5353</v>
      </c>
      <c r="C1108">
        <v>1896</v>
      </c>
    </row>
    <row r="1109" spans="1:3" x14ac:dyDescent="0.25">
      <c r="A1109">
        <v>5840</v>
      </c>
      <c r="B1109" t="s">
        <v>5355</v>
      </c>
      <c r="C1109">
        <v>1897</v>
      </c>
    </row>
    <row r="1110" spans="1:3" x14ac:dyDescent="0.25">
      <c r="A1110">
        <v>5841</v>
      </c>
      <c r="B1110" t="s">
        <v>5357</v>
      </c>
      <c r="C1110">
        <v>1898</v>
      </c>
    </row>
    <row r="1111" spans="1:3" x14ac:dyDescent="0.25">
      <c r="A1111">
        <v>5842</v>
      </c>
      <c r="B1111" t="s">
        <v>5359</v>
      </c>
      <c r="C1111">
        <v>1899</v>
      </c>
    </row>
    <row r="1112" spans="1:3" x14ac:dyDescent="0.25">
      <c r="A1112">
        <v>5843</v>
      </c>
      <c r="B1112" t="s">
        <v>5361</v>
      </c>
      <c r="C1112">
        <v>1900</v>
      </c>
    </row>
    <row r="1113" spans="1:3" x14ac:dyDescent="0.25">
      <c r="A1113">
        <v>5844</v>
      </c>
      <c r="B1113" t="s">
        <v>5363</v>
      </c>
      <c r="C1113">
        <v>1901</v>
      </c>
    </row>
    <row r="1114" spans="1:3" x14ac:dyDescent="0.25">
      <c r="A1114">
        <v>5845</v>
      </c>
      <c r="B1114" t="s">
        <v>5365</v>
      </c>
      <c r="C1114">
        <v>1902</v>
      </c>
    </row>
    <row r="1115" spans="1:3" x14ac:dyDescent="0.25">
      <c r="A1115">
        <v>5846</v>
      </c>
      <c r="B1115" t="s">
        <v>5367</v>
      </c>
      <c r="C1115">
        <v>1903</v>
      </c>
    </row>
    <row r="1116" spans="1:3" hidden="1" x14ac:dyDescent="0.25">
      <c r="C1116" t="e">
        <v>#N/A</v>
      </c>
    </row>
    <row r="1117" spans="1:3" hidden="1" x14ac:dyDescent="0.25">
      <c r="C1117" t="e">
        <v>#N/A</v>
      </c>
    </row>
    <row r="1118" spans="1:3" hidden="1" x14ac:dyDescent="0.25">
      <c r="A1118" t="s">
        <v>0</v>
      </c>
      <c r="C1118" t="e">
        <v>#N/A</v>
      </c>
    </row>
    <row r="1119" spans="1:3" x14ac:dyDescent="0.25">
      <c r="A1119">
        <v>5847</v>
      </c>
      <c r="B1119" t="s">
        <v>5369</v>
      </c>
      <c r="C1119">
        <v>1904</v>
      </c>
    </row>
    <row r="1120" spans="1:3" x14ac:dyDescent="0.25">
      <c r="A1120">
        <v>5848</v>
      </c>
      <c r="B1120" t="s">
        <v>5371</v>
      </c>
      <c r="C1120">
        <v>1905</v>
      </c>
    </row>
    <row r="1121" spans="1:3" x14ac:dyDescent="0.25">
      <c r="A1121">
        <v>5850</v>
      </c>
      <c r="B1121" t="s">
        <v>5373</v>
      </c>
      <c r="C1121">
        <v>1906</v>
      </c>
    </row>
    <row r="1122" spans="1:3" x14ac:dyDescent="0.25">
      <c r="A1122">
        <v>5854</v>
      </c>
      <c r="B1122" t="s">
        <v>5375</v>
      </c>
      <c r="C1122">
        <v>1907</v>
      </c>
    </row>
    <row r="1123" spans="1:3" x14ac:dyDescent="0.25">
      <c r="A1123">
        <v>5861</v>
      </c>
      <c r="B1123" t="s">
        <v>5381</v>
      </c>
      <c r="C1123">
        <v>1908</v>
      </c>
    </row>
    <row r="1124" spans="1:3" x14ac:dyDescent="0.25">
      <c r="A1124">
        <v>5864</v>
      </c>
      <c r="B1124" t="s">
        <v>5383</v>
      </c>
      <c r="C1124">
        <v>1909</v>
      </c>
    </row>
    <row r="1125" spans="1:3" x14ac:dyDescent="0.25">
      <c r="A1125">
        <v>5867</v>
      </c>
      <c r="B1125" t="s">
        <v>5385</v>
      </c>
      <c r="C1125">
        <v>1910</v>
      </c>
    </row>
    <row r="1126" spans="1:3" x14ac:dyDescent="0.25">
      <c r="A1126">
        <v>5869</v>
      </c>
      <c r="B1126" t="s">
        <v>5387</v>
      </c>
      <c r="C1126">
        <v>1911</v>
      </c>
    </row>
    <row r="1127" spans="1:3" x14ac:dyDescent="0.25">
      <c r="A1127">
        <v>5870</v>
      </c>
      <c r="B1127" t="s">
        <v>5389</v>
      </c>
      <c r="C1127">
        <v>1912</v>
      </c>
    </row>
    <row r="1128" spans="1:3" x14ac:dyDescent="0.25">
      <c r="A1128">
        <v>5871</v>
      </c>
      <c r="B1128" t="s">
        <v>5391</v>
      </c>
      <c r="C1128">
        <v>1913</v>
      </c>
    </row>
    <row r="1129" spans="1:3" x14ac:dyDescent="0.25">
      <c r="A1129">
        <v>5873</v>
      </c>
      <c r="B1129" t="s">
        <v>5393</v>
      </c>
      <c r="C1129">
        <v>1914</v>
      </c>
    </row>
    <row r="1130" spans="1:3" x14ac:dyDescent="0.25">
      <c r="A1130">
        <v>5881</v>
      </c>
      <c r="B1130" t="s">
        <v>5395</v>
      </c>
      <c r="C1130">
        <v>1915</v>
      </c>
    </row>
    <row r="1131" spans="1:3" x14ac:dyDescent="0.25">
      <c r="A1131">
        <v>5882</v>
      </c>
      <c r="B1131" t="s">
        <v>5397</v>
      </c>
      <c r="C1131">
        <v>1916</v>
      </c>
    </row>
    <row r="1132" spans="1:3" x14ac:dyDescent="0.25">
      <c r="A1132">
        <v>5884</v>
      </c>
      <c r="B1132" t="s">
        <v>5399</v>
      </c>
      <c r="C1132">
        <v>1917</v>
      </c>
    </row>
    <row r="1133" spans="1:3" x14ac:dyDescent="0.25">
      <c r="A1133">
        <v>5892</v>
      </c>
      <c r="B1133" t="s">
        <v>5402</v>
      </c>
      <c r="C1133">
        <v>1918</v>
      </c>
    </row>
    <row r="1134" spans="1:3" x14ac:dyDescent="0.25">
      <c r="A1134">
        <v>5974</v>
      </c>
      <c r="B1134" t="s">
        <v>5467</v>
      </c>
      <c r="C1134">
        <v>1949</v>
      </c>
    </row>
    <row r="1135" spans="1:3" x14ac:dyDescent="0.25">
      <c r="A1135">
        <v>5977</v>
      </c>
      <c r="B1135" t="s">
        <v>5469</v>
      </c>
      <c r="C1135">
        <v>1950</v>
      </c>
    </row>
    <row r="1136" spans="1:3" x14ac:dyDescent="0.25">
      <c r="A1136">
        <v>5978</v>
      </c>
      <c r="B1136" t="s">
        <v>5471</v>
      </c>
      <c r="C1136">
        <v>1951</v>
      </c>
    </row>
    <row r="1137" spans="1:3" x14ac:dyDescent="0.25">
      <c r="A1137">
        <v>5979</v>
      </c>
      <c r="B1137" t="s">
        <v>5473</v>
      </c>
      <c r="C1137">
        <v>1952</v>
      </c>
    </row>
    <row r="1138" spans="1:3" x14ac:dyDescent="0.25">
      <c r="A1138">
        <v>5986</v>
      </c>
      <c r="B1138" t="s">
        <v>5476</v>
      </c>
      <c r="C1138">
        <v>1953</v>
      </c>
    </row>
    <row r="1139" spans="1:3" x14ac:dyDescent="0.25">
      <c r="A1139">
        <v>6010</v>
      </c>
      <c r="B1139" t="s">
        <v>5480</v>
      </c>
      <c r="C1139">
        <v>1954</v>
      </c>
    </row>
    <row r="1140" spans="1:3" x14ac:dyDescent="0.25">
      <c r="A1140">
        <v>6011</v>
      </c>
      <c r="B1140" t="s">
        <v>5482</v>
      </c>
      <c r="C1140">
        <v>1955</v>
      </c>
    </row>
    <row r="1141" spans="1:3" x14ac:dyDescent="0.25">
      <c r="A1141">
        <v>6014</v>
      </c>
      <c r="B1141" t="s">
        <v>5484</v>
      </c>
      <c r="C1141">
        <v>1956</v>
      </c>
    </row>
    <row r="1142" spans="1:3" x14ac:dyDescent="0.25">
      <c r="A1142">
        <v>6016</v>
      </c>
      <c r="B1142" t="s">
        <v>5486</v>
      </c>
      <c r="C1142">
        <v>1957</v>
      </c>
    </row>
    <row r="1143" spans="1:3" x14ac:dyDescent="0.25">
      <c r="A1143">
        <v>6021</v>
      </c>
      <c r="B1143" t="s">
        <v>5490</v>
      </c>
      <c r="C1143">
        <v>1958</v>
      </c>
    </row>
    <row r="1144" spans="1:3" x14ac:dyDescent="0.25">
      <c r="A1144">
        <v>6022</v>
      </c>
      <c r="B1144" t="s">
        <v>5492</v>
      </c>
      <c r="C1144">
        <v>1959</v>
      </c>
    </row>
    <row r="1145" spans="1:3" x14ac:dyDescent="0.25">
      <c r="A1145">
        <v>6023</v>
      </c>
      <c r="B1145" t="s">
        <v>5494</v>
      </c>
      <c r="C1145">
        <v>1960</v>
      </c>
    </row>
    <row r="1146" spans="1:3" x14ac:dyDescent="0.25">
      <c r="A1146">
        <v>6024</v>
      </c>
      <c r="B1146" t="s">
        <v>5496</v>
      </c>
      <c r="C1146">
        <v>1961</v>
      </c>
    </row>
    <row r="1147" spans="1:3" x14ac:dyDescent="0.25">
      <c r="A1147">
        <v>6042</v>
      </c>
      <c r="B1147" t="s">
        <v>5498</v>
      </c>
      <c r="C1147">
        <v>1962</v>
      </c>
    </row>
    <row r="1148" spans="1:3" x14ac:dyDescent="0.25">
      <c r="A1148">
        <v>6045</v>
      </c>
      <c r="B1148" t="s">
        <v>5500</v>
      </c>
      <c r="C1148">
        <v>1963</v>
      </c>
    </row>
    <row r="1149" spans="1:3" x14ac:dyDescent="0.25">
      <c r="A1149">
        <v>6048</v>
      </c>
      <c r="B1149" t="s">
        <v>5502</v>
      </c>
      <c r="C1149">
        <v>1964</v>
      </c>
    </row>
    <row r="1150" spans="1:3" hidden="1" x14ac:dyDescent="0.25">
      <c r="C1150" t="e">
        <v>#N/A</v>
      </c>
    </row>
    <row r="1151" spans="1:3" hidden="1" x14ac:dyDescent="0.25">
      <c r="C1151" t="e">
        <v>#N/A</v>
      </c>
    </row>
    <row r="1152" spans="1:3" hidden="1" x14ac:dyDescent="0.25">
      <c r="A1152" t="s">
        <v>0</v>
      </c>
      <c r="C1152" t="e">
        <v>#N/A</v>
      </c>
    </row>
    <row r="1153" spans="1:3" x14ac:dyDescent="0.25">
      <c r="A1153">
        <v>6053</v>
      </c>
      <c r="B1153" t="s">
        <v>5504</v>
      </c>
      <c r="C1153">
        <v>1965</v>
      </c>
    </row>
    <row r="1154" spans="1:3" x14ac:dyDescent="0.25">
      <c r="A1154">
        <v>6061</v>
      </c>
      <c r="B1154" t="s">
        <v>5508</v>
      </c>
      <c r="C1154">
        <v>1966</v>
      </c>
    </row>
    <row r="1155" spans="1:3" x14ac:dyDescent="0.25">
      <c r="A1155">
        <v>6064</v>
      </c>
      <c r="B1155" t="s">
        <v>5513</v>
      </c>
      <c r="C1155">
        <v>1967</v>
      </c>
    </row>
    <row r="1156" spans="1:3" x14ac:dyDescent="0.25">
      <c r="A1156">
        <v>6073</v>
      </c>
      <c r="B1156" t="s">
        <v>5515</v>
      </c>
      <c r="C1156">
        <v>1968</v>
      </c>
    </row>
    <row r="1157" spans="1:3" x14ac:dyDescent="0.25">
      <c r="A1157">
        <v>6074</v>
      </c>
      <c r="B1157" t="s">
        <v>5518</v>
      </c>
      <c r="C1157">
        <v>1969</v>
      </c>
    </row>
    <row r="1158" spans="1:3" x14ac:dyDescent="0.25">
      <c r="A1158">
        <v>6079</v>
      </c>
      <c r="B1158" t="s">
        <v>5522</v>
      </c>
      <c r="C1158">
        <v>1970</v>
      </c>
    </row>
    <row r="1159" spans="1:3" x14ac:dyDescent="0.25">
      <c r="A1159">
        <v>6080</v>
      </c>
      <c r="B1159" t="s">
        <v>5524</v>
      </c>
      <c r="C1159">
        <v>1971</v>
      </c>
    </row>
    <row r="1160" spans="1:3" x14ac:dyDescent="0.25">
      <c r="A1160">
        <v>6097</v>
      </c>
      <c r="B1160" t="s">
        <v>5528</v>
      </c>
      <c r="C1160">
        <v>1972</v>
      </c>
    </row>
    <row r="1161" spans="1:3" x14ac:dyDescent="0.25">
      <c r="A1161">
        <v>6111</v>
      </c>
      <c r="B1161" t="s">
        <v>5530</v>
      </c>
      <c r="C1161">
        <v>1973</v>
      </c>
    </row>
    <row r="1162" spans="1:3" x14ac:dyDescent="0.25">
      <c r="A1162">
        <v>6194</v>
      </c>
      <c r="B1162" t="s">
        <v>5594</v>
      </c>
      <c r="C1162">
        <v>2002</v>
      </c>
    </row>
    <row r="1163" spans="1:3" x14ac:dyDescent="0.25">
      <c r="A1163">
        <v>6210</v>
      </c>
      <c r="B1163" t="s">
        <v>5596</v>
      </c>
      <c r="C1163">
        <v>2003</v>
      </c>
    </row>
    <row r="1164" spans="1:3" x14ac:dyDescent="0.25">
      <c r="A1164">
        <v>6219</v>
      </c>
      <c r="B1164" t="s">
        <v>5600</v>
      </c>
      <c r="C1164">
        <v>2004</v>
      </c>
    </row>
    <row r="1165" spans="1:3" x14ac:dyDescent="0.25">
      <c r="A1165">
        <v>6220</v>
      </c>
      <c r="B1165" t="s">
        <v>5602</v>
      </c>
      <c r="C1165">
        <v>2005</v>
      </c>
    </row>
    <row r="1166" spans="1:3" x14ac:dyDescent="0.25">
      <c r="A1166">
        <v>6221</v>
      </c>
      <c r="B1166" t="s">
        <v>5604</v>
      </c>
      <c r="C1166">
        <v>2006</v>
      </c>
    </row>
    <row r="1167" spans="1:3" x14ac:dyDescent="0.25">
      <c r="A1167">
        <v>6227</v>
      </c>
      <c r="B1167" t="s">
        <v>5606</v>
      </c>
      <c r="C1167">
        <v>2007</v>
      </c>
    </row>
    <row r="1168" spans="1:3" x14ac:dyDescent="0.25">
      <c r="A1168">
        <v>6228</v>
      </c>
      <c r="B1168" t="s">
        <v>5608</v>
      </c>
      <c r="C1168">
        <v>2008</v>
      </c>
    </row>
    <row r="1169" spans="1:3" x14ac:dyDescent="0.25">
      <c r="A1169">
        <v>6237</v>
      </c>
      <c r="B1169" t="s">
        <v>5610</v>
      </c>
      <c r="C1169">
        <v>2009</v>
      </c>
    </row>
    <row r="1170" spans="1:3" x14ac:dyDescent="0.25">
      <c r="A1170">
        <v>6245</v>
      </c>
      <c r="B1170" t="s">
        <v>5613</v>
      </c>
      <c r="C1170">
        <v>2010</v>
      </c>
    </row>
    <row r="1171" spans="1:3" x14ac:dyDescent="0.25">
      <c r="A1171">
        <v>6246</v>
      </c>
      <c r="B1171" t="s">
        <v>5615</v>
      </c>
      <c r="C1171">
        <v>2011</v>
      </c>
    </row>
    <row r="1172" spans="1:3" x14ac:dyDescent="0.25">
      <c r="A1172">
        <v>6247</v>
      </c>
      <c r="B1172" t="s">
        <v>5617</v>
      </c>
      <c r="C1172">
        <v>2012</v>
      </c>
    </row>
    <row r="1173" spans="1:3" x14ac:dyDescent="0.25">
      <c r="A1173">
        <v>6248</v>
      </c>
      <c r="B1173" t="s">
        <v>5619</v>
      </c>
      <c r="C1173">
        <v>2013</v>
      </c>
    </row>
    <row r="1174" spans="1:3" x14ac:dyDescent="0.25">
      <c r="A1174">
        <v>6249</v>
      </c>
      <c r="B1174" t="s">
        <v>5621</v>
      </c>
      <c r="C1174">
        <v>2014</v>
      </c>
    </row>
    <row r="1175" spans="1:3" x14ac:dyDescent="0.25">
      <c r="A1175">
        <v>6250</v>
      </c>
      <c r="B1175" t="s">
        <v>5623</v>
      </c>
      <c r="C1175">
        <v>2015</v>
      </c>
    </row>
    <row r="1176" spans="1:3" x14ac:dyDescent="0.25">
      <c r="A1176">
        <v>6251</v>
      </c>
      <c r="B1176" t="s">
        <v>5625</v>
      </c>
      <c r="C1176">
        <v>2016</v>
      </c>
    </row>
    <row r="1177" spans="1:3" x14ac:dyDescent="0.25">
      <c r="A1177">
        <v>6252</v>
      </c>
      <c r="B1177" t="s">
        <v>5627</v>
      </c>
      <c r="C1177">
        <v>2017</v>
      </c>
    </row>
    <row r="1178" spans="1:3" x14ac:dyDescent="0.25">
      <c r="A1178">
        <v>6258</v>
      </c>
      <c r="B1178" t="s">
        <v>5629</v>
      </c>
      <c r="C1178">
        <v>2018</v>
      </c>
    </row>
    <row r="1179" spans="1:3" x14ac:dyDescent="0.25">
      <c r="A1179">
        <v>6263</v>
      </c>
      <c r="B1179" t="s">
        <v>5631</v>
      </c>
      <c r="C1179">
        <v>2019</v>
      </c>
    </row>
    <row r="1180" spans="1:3" x14ac:dyDescent="0.25">
      <c r="A1180">
        <v>6276</v>
      </c>
      <c r="B1180" t="s">
        <v>5635</v>
      </c>
      <c r="C1180">
        <v>2020</v>
      </c>
    </row>
    <row r="1181" spans="1:3" x14ac:dyDescent="0.25">
      <c r="A1181">
        <v>6277</v>
      </c>
      <c r="B1181" t="s">
        <v>5637</v>
      </c>
      <c r="C1181">
        <v>2021</v>
      </c>
    </row>
    <row r="1182" spans="1:3" x14ac:dyDescent="0.25">
      <c r="A1182">
        <v>6278</v>
      </c>
      <c r="B1182" t="s">
        <v>5639</v>
      </c>
      <c r="C1182">
        <v>2022</v>
      </c>
    </row>
    <row r="1183" spans="1:3" x14ac:dyDescent="0.25">
      <c r="A1183">
        <v>6279</v>
      </c>
      <c r="B1183" t="s">
        <v>5641</v>
      </c>
      <c r="C1183">
        <v>2023</v>
      </c>
    </row>
    <row r="1184" spans="1:3" hidden="1" x14ac:dyDescent="0.25">
      <c r="C1184" t="e">
        <v>#N/A</v>
      </c>
    </row>
    <row r="1185" spans="1:3" hidden="1" x14ac:dyDescent="0.25">
      <c r="C1185" t="e">
        <v>#N/A</v>
      </c>
    </row>
    <row r="1186" spans="1:3" hidden="1" x14ac:dyDescent="0.25">
      <c r="A1186" t="s">
        <v>0</v>
      </c>
      <c r="C1186" t="e">
        <v>#N/A</v>
      </c>
    </row>
    <row r="1187" spans="1:3" x14ac:dyDescent="0.25">
      <c r="A1187">
        <v>6280</v>
      </c>
      <c r="B1187" t="s">
        <v>5643</v>
      </c>
      <c r="C1187">
        <v>2024</v>
      </c>
    </row>
    <row r="1188" spans="1:3" x14ac:dyDescent="0.25">
      <c r="A1188">
        <v>6281</v>
      </c>
      <c r="B1188" t="s">
        <v>5646</v>
      </c>
      <c r="C1188">
        <v>2025</v>
      </c>
    </row>
    <row r="1189" spans="1:3" x14ac:dyDescent="0.25">
      <c r="A1189">
        <v>6282</v>
      </c>
      <c r="B1189" t="s">
        <v>5648</v>
      </c>
      <c r="C1189">
        <v>2026</v>
      </c>
    </row>
    <row r="1190" spans="1:3" x14ac:dyDescent="0.25">
      <c r="A1190">
        <v>6285</v>
      </c>
      <c r="B1190" t="s">
        <v>5652</v>
      </c>
      <c r="C1190">
        <v>2027</v>
      </c>
    </row>
    <row r="1191" spans="1:3" x14ac:dyDescent="0.25">
      <c r="A1191">
        <v>6292</v>
      </c>
      <c r="B1191" t="s">
        <v>5654</v>
      </c>
      <c r="C1191">
        <v>2028</v>
      </c>
    </row>
    <row r="1192" spans="1:3" x14ac:dyDescent="0.25">
      <c r="A1192">
        <v>6406</v>
      </c>
      <c r="B1192" t="s">
        <v>5722</v>
      </c>
      <c r="C1192">
        <v>2054</v>
      </c>
    </row>
    <row r="1193" spans="1:3" x14ac:dyDescent="0.25">
      <c r="A1193">
        <v>6407</v>
      </c>
      <c r="B1193" t="s">
        <v>5724</v>
      </c>
      <c r="C1193">
        <v>2055</v>
      </c>
    </row>
    <row r="1194" spans="1:3" x14ac:dyDescent="0.25">
      <c r="A1194">
        <v>6416</v>
      </c>
      <c r="B1194" t="s">
        <v>5726</v>
      </c>
      <c r="C1194">
        <v>2056</v>
      </c>
    </row>
    <row r="1195" spans="1:3" x14ac:dyDescent="0.25">
      <c r="A1195">
        <v>6418</v>
      </c>
      <c r="B1195" t="s">
        <v>5728</v>
      </c>
      <c r="C1195">
        <v>2057</v>
      </c>
    </row>
    <row r="1196" spans="1:3" x14ac:dyDescent="0.25">
      <c r="A1196">
        <v>6419</v>
      </c>
      <c r="B1196" t="s">
        <v>5730</v>
      </c>
      <c r="C1196">
        <v>2058</v>
      </c>
    </row>
    <row r="1197" spans="1:3" x14ac:dyDescent="0.25">
      <c r="A1197">
        <v>6420</v>
      </c>
      <c r="B1197" t="s">
        <v>5732</v>
      </c>
      <c r="C1197">
        <v>2059</v>
      </c>
    </row>
    <row r="1198" spans="1:3" x14ac:dyDescent="0.25">
      <c r="A1198">
        <v>6430</v>
      </c>
      <c r="B1198" t="s">
        <v>5734</v>
      </c>
      <c r="C1198">
        <v>2060</v>
      </c>
    </row>
    <row r="1199" spans="1:3" x14ac:dyDescent="0.25">
      <c r="A1199">
        <v>6432</v>
      </c>
      <c r="B1199" t="s">
        <v>5736</v>
      </c>
      <c r="C1199">
        <v>2061</v>
      </c>
    </row>
    <row r="1200" spans="1:3" x14ac:dyDescent="0.25">
      <c r="A1200">
        <v>6434</v>
      </c>
      <c r="B1200" t="s">
        <v>5738</v>
      </c>
      <c r="C1200">
        <v>2062</v>
      </c>
    </row>
    <row r="1201" spans="1:3" x14ac:dyDescent="0.25">
      <c r="A1201">
        <v>6435</v>
      </c>
      <c r="B1201" t="s">
        <v>5740</v>
      </c>
      <c r="C1201">
        <v>2063</v>
      </c>
    </row>
    <row r="1202" spans="1:3" x14ac:dyDescent="0.25">
      <c r="A1202">
        <v>6436</v>
      </c>
      <c r="B1202" t="s">
        <v>5742</v>
      </c>
      <c r="C1202">
        <v>2064</v>
      </c>
    </row>
    <row r="1203" spans="1:3" x14ac:dyDescent="0.25">
      <c r="A1203">
        <v>6441</v>
      </c>
      <c r="B1203" t="s">
        <v>5746</v>
      </c>
      <c r="C1203">
        <v>2065</v>
      </c>
    </row>
    <row r="1204" spans="1:3" x14ac:dyDescent="0.25">
      <c r="A1204">
        <v>6442</v>
      </c>
      <c r="B1204" t="s">
        <v>5748</v>
      </c>
      <c r="C1204">
        <v>2066</v>
      </c>
    </row>
    <row r="1205" spans="1:3" x14ac:dyDescent="0.25">
      <c r="A1205">
        <v>6443</v>
      </c>
      <c r="B1205" t="s">
        <v>5750</v>
      </c>
      <c r="C1205">
        <v>2067</v>
      </c>
    </row>
    <row r="1206" spans="1:3" x14ac:dyDescent="0.25">
      <c r="A1206">
        <v>6444</v>
      </c>
      <c r="B1206" t="s">
        <v>5753</v>
      </c>
      <c r="C1206">
        <v>2068</v>
      </c>
    </row>
    <row r="1207" spans="1:3" x14ac:dyDescent="0.25">
      <c r="A1207">
        <v>6447</v>
      </c>
      <c r="B1207" t="s">
        <v>5757</v>
      </c>
      <c r="C1207">
        <v>2069</v>
      </c>
    </row>
    <row r="1208" spans="1:3" x14ac:dyDescent="0.25">
      <c r="A1208">
        <v>6452</v>
      </c>
      <c r="B1208" t="s">
        <v>5759</v>
      </c>
      <c r="C1208">
        <v>2070</v>
      </c>
    </row>
    <row r="1209" spans="1:3" x14ac:dyDescent="0.25">
      <c r="A1209">
        <v>6454</v>
      </c>
      <c r="B1209" t="s">
        <v>5761</v>
      </c>
      <c r="C1209">
        <v>2071</v>
      </c>
    </row>
    <row r="1210" spans="1:3" x14ac:dyDescent="0.25">
      <c r="A1210">
        <v>6455</v>
      </c>
      <c r="B1210" t="s">
        <v>5763</v>
      </c>
      <c r="C1210">
        <v>2072</v>
      </c>
    </row>
    <row r="1211" spans="1:3" x14ac:dyDescent="0.25">
      <c r="A1211">
        <v>6459</v>
      </c>
      <c r="B1211" t="s">
        <v>5765</v>
      </c>
      <c r="C1211">
        <v>2073</v>
      </c>
    </row>
    <row r="1212" spans="1:3" x14ac:dyDescent="0.25">
      <c r="A1212">
        <v>6467</v>
      </c>
      <c r="B1212" t="s">
        <v>5767</v>
      </c>
      <c r="C1212">
        <v>2074</v>
      </c>
    </row>
    <row r="1213" spans="1:3" x14ac:dyDescent="0.25">
      <c r="A1213">
        <v>6473</v>
      </c>
      <c r="B1213" t="s">
        <v>5769</v>
      </c>
      <c r="C1213">
        <v>2075</v>
      </c>
    </row>
    <row r="1214" spans="1:3" x14ac:dyDescent="0.25">
      <c r="A1214">
        <v>6478</v>
      </c>
      <c r="B1214" t="s">
        <v>5771</v>
      </c>
      <c r="C1214">
        <v>2076</v>
      </c>
    </row>
    <row r="1215" spans="1:3" x14ac:dyDescent="0.25">
      <c r="A1215">
        <v>6481</v>
      </c>
      <c r="B1215" t="s">
        <v>5773</v>
      </c>
      <c r="C1215">
        <v>2077</v>
      </c>
    </row>
    <row r="1216" spans="1:3" x14ac:dyDescent="0.25">
      <c r="A1216">
        <v>6482</v>
      </c>
      <c r="B1216" t="s">
        <v>5775</v>
      </c>
      <c r="C1216">
        <v>2078</v>
      </c>
    </row>
    <row r="1217" spans="1:3" x14ac:dyDescent="0.25">
      <c r="A1217">
        <v>6497</v>
      </c>
      <c r="B1217" t="s">
        <v>5781</v>
      </c>
      <c r="C1217">
        <v>2079</v>
      </c>
    </row>
    <row r="1218" spans="1:3" hidden="1" x14ac:dyDescent="0.25">
      <c r="C1218" t="e">
        <v>#N/A</v>
      </c>
    </row>
    <row r="1219" spans="1:3" hidden="1" x14ac:dyDescent="0.25">
      <c r="C1219" t="e">
        <v>#N/A</v>
      </c>
    </row>
    <row r="1220" spans="1:3" hidden="1" x14ac:dyDescent="0.25">
      <c r="A1220" t="s">
        <v>0</v>
      </c>
      <c r="C1220" t="e">
        <v>#N/A</v>
      </c>
    </row>
    <row r="1221" spans="1:3" x14ac:dyDescent="0.25">
      <c r="A1221">
        <v>6498</v>
      </c>
      <c r="B1221" t="s">
        <v>5783</v>
      </c>
      <c r="C1221">
        <v>2080</v>
      </c>
    </row>
    <row r="1222" spans="1:3" x14ac:dyDescent="0.25">
      <c r="A1222">
        <v>6616</v>
      </c>
      <c r="B1222" t="s">
        <v>5847</v>
      </c>
      <c r="C1222">
        <v>2112</v>
      </c>
    </row>
    <row r="1223" spans="1:3" x14ac:dyDescent="0.25">
      <c r="A1223">
        <v>6623</v>
      </c>
      <c r="B1223" t="s">
        <v>5849</v>
      </c>
      <c r="C1223">
        <v>2113</v>
      </c>
    </row>
    <row r="1224" spans="1:3" x14ac:dyDescent="0.25">
      <c r="A1224">
        <v>6624</v>
      </c>
      <c r="B1224" t="s">
        <v>5851</v>
      </c>
      <c r="C1224">
        <v>2114</v>
      </c>
    </row>
    <row r="1225" spans="1:3" x14ac:dyDescent="0.25">
      <c r="A1225">
        <v>6625</v>
      </c>
      <c r="B1225" t="s">
        <v>5853</v>
      </c>
      <c r="C1225">
        <v>2115</v>
      </c>
    </row>
    <row r="1226" spans="1:3" x14ac:dyDescent="0.25">
      <c r="A1226">
        <v>6627</v>
      </c>
      <c r="B1226" t="s">
        <v>5855</v>
      </c>
      <c r="C1226">
        <v>2116</v>
      </c>
    </row>
    <row r="1227" spans="1:3" x14ac:dyDescent="0.25">
      <c r="A1227">
        <v>6628</v>
      </c>
      <c r="B1227" t="s">
        <v>5857</v>
      </c>
      <c r="C1227">
        <v>2117</v>
      </c>
    </row>
    <row r="1228" spans="1:3" x14ac:dyDescent="0.25">
      <c r="A1228">
        <v>6629</v>
      </c>
      <c r="B1228" t="s">
        <v>5859</v>
      </c>
      <c r="C1228">
        <v>2118</v>
      </c>
    </row>
    <row r="1229" spans="1:3" x14ac:dyDescent="0.25">
      <c r="A1229">
        <v>6630</v>
      </c>
      <c r="B1229" t="s">
        <v>5861</v>
      </c>
      <c r="C1229">
        <v>2119</v>
      </c>
    </row>
    <row r="1230" spans="1:3" x14ac:dyDescent="0.25">
      <c r="A1230">
        <v>6638</v>
      </c>
      <c r="B1230" t="s">
        <v>5863</v>
      </c>
      <c r="C1230">
        <v>2120</v>
      </c>
    </row>
    <row r="1231" spans="1:3" x14ac:dyDescent="0.25">
      <c r="A1231">
        <v>6639</v>
      </c>
      <c r="B1231" t="s">
        <v>5865</v>
      </c>
      <c r="C1231">
        <v>2121</v>
      </c>
    </row>
    <row r="1232" spans="1:3" x14ac:dyDescent="0.25">
      <c r="A1232">
        <v>6640</v>
      </c>
      <c r="B1232" t="s">
        <v>5867</v>
      </c>
      <c r="C1232">
        <v>2122</v>
      </c>
    </row>
    <row r="1233" spans="1:3" x14ac:dyDescent="0.25">
      <c r="A1233">
        <v>6641</v>
      </c>
      <c r="B1233" t="s">
        <v>5869</v>
      </c>
      <c r="C1233">
        <v>2123</v>
      </c>
    </row>
    <row r="1234" spans="1:3" x14ac:dyDescent="0.25">
      <c r="A1234">
        <v>6642</v>
      </c>
      <c r="B1234" t="s">
        <v>5871</v>
      </c>
      <c r="C1234">
        <v>2124</v>
      </c>
    </row>
    <row r="1235" spans="1:3" x14ac:dyDescent="0.25">
      <c r="A1235">
        <v>6643</v>
      </c>
      <c r="B1235" t="s">
        <v>5873</v>
      </c>
      <c r="C1235">
        <v>2125</v>
      </c>
    </row>
    <row r="1236" spans="1:3" x14ac:dyDescent="0.25">
      <c r="A1236">
        <v>6644</v>
      </c>
      <c r="B1236" t="s">
        <v>5875</v>
      </c>
      <c r="C1236">
        <v>2126</v>
      </c>
    </row>
    <row r="1237" spans="1:3" x14ac:dyDescent="0.25">
      <c r="A1237">
        <v>6647</v>
      </c>
      <c r="B1237" t="s">
        <v>5877</v>
      </c>
      <c r="C1237">
        <v>2127</v>
      </c>
    </row>
    <row r="1238" spans="1:3" x14ac:dyDescent="0.25">
      <c r="A1238">
        <v>6660</v>
      </c>
      <c r="B1238" t="s">
        <v>5879</v>
      </c>
      <c r="C1238">
        <v>2128</v>
      </c>
    </row>
    <row r="1239" spans="1:3" x14ac:dyDescent="0.25">
      <c r="A1239">
        <v>6664</v>
      </c>
      <c r="B1239" t="s">
        <v>5881</v>
      </c>
      <c r="C1239">
        <v>2129</v>
      </c>
    </row>
    <row r="1240" spans="1:3" x14ac:dyDescent="0.25">
      <c r="A1240">
        <v>6670</v>
      </c>
      <c r="B1240" t="s">
        <v>5883</v>
      </c>
      <c r="C1240">
        <v>2130</v>
      </c>
    </row>
    <row r="1241" spans="1:3" x14ac:dyDescent="0.25">
      <c r="A1241">
        <v>6671</v>
      </c>
      <c r="B1241" t="s">
        <v>5885</v>
      </c>
      <c r="C1241">
        <v>2131</v>
      </c>
    </row>
    <row r="1242" spans="1:3" x14ac:dyDescent="0.25">
      <c r="A1242">
        <v>6672</v>
      </c>
      <c r="B1242" t="s">
        <v>5887</v>
      </c>
      <c r="C1242">
        <v>2132</v>
      </c>
    </row>
    <row r="1243" spans="1:3" x14ac:dyDescent="0.25">
      <c r="A1243">
        <v>6682</v>
      </c>
      <c r="B1243" t="s">
        <v>5889</v>
      </c>
      <c r="C1243">
        <v>2133</v>
      </c>
    </row>
    <row r="1244" spans="1:3" x14ac:dyDescent="0.25">
      <c r="A1244">
        <v>6688</v>
      </c>
      <c r="B1244" t="s">
        <v>5891</v>
      </c>
      <c r="C1244">
        <v>2134</v>
      </c>
    </row>
    <row r="1245" spans="1:3" x14ac:dyDescent="0.25">
      <c r="A1245">
        <v>6689</v>
      </c>
      <c r="B1245" t="s">
        <v>5893</v>
      </c>
      <c r="C1245">
        <v>2135</v>
      </c>
    </row>
    <row r="1246" spans="1:3" x14ac:dyDescent="0.25">
      <c r="A1246">
        <v>6690</v>
      </c>
      <c r="B1246" t="s">
        <v>5895</v>
      </c>
      <c r="C1246">
        <v>2136</v>
      </c>
    </row>
    <row r="1247" spans="1:3" x14ac:dyDescent="0.25">
      <c r="A1247">
        <v>6691</v>
      </c>
      <c r="B1247" t="s">
        <v>5897</v>
      </c>
      <c r="C1247">
        <v>2137</v>
      </c>
    </row>
    <row r="1248" spans="1:3" x14ac:dyDescent="0.25">
      <c r="A1248">
        <v>6706</v>
      </c>
      <c r="B1248" t="s">
        <v>5899</v>
      </c>
      <c r="C1248">
        <v>2138</v>
      </c>
    </row>
    <row r="1249" spans="1:3" x14ac:dyDescent="0.25">
      <c r="A1249">
        <v>6713</v>
      </c>
      <c r="B1249" t="s">
        <v>5901</v>
      </c>
      <c r="C1249">
        <v>2139</v>
      </c>
    </row>
    <row r="1250" spans="1:3" x14ac:dyDescent="0.25">
      <c r="A1250">
        <v>6714</v>
      </c>
      <c r="B1250" t="s">
        <v>5903</v>
      </c>
      <c r="C1250">
        <v>2140</v>
      </c>
    </row>
    <row r="1251" spans="1:3" x14ac:dyDescent="0.25">
      <c r="A1251">
        <v>6726</v>
      </c>
      <c r="B1251" t="s">
        <v>5905</v>
      </c>
      <c r="C1251">
        <v>2141</v>
      </c>
    </row>
    <row r="1252" spans="1:3" hidden="1" x14ac:dyDescent="0.25">
      <c r="C1252" t="e">
        <v>#N/A</v>
      </c>
    </row>
    <row r="1253" spans="1:3" hidden="1" x14ac:dyDescent="0.25">
      <c r="C1253" t="e">
        <v>#N/A</v>
      </c>
    </row>
    <row r="1254" spans="1:3" hidden="1" x14ac:dyDescent="0.25">
      <c r="A1254" t="s">
        <v>0</v>
      </c>
      <c r="C1254" t="e">
        <v>#N/A</v>
      </c>
    </row>
    <row r="1255" spans="1:3" x14ac:dyDescent="0.25">
      <c r="A1255">
        <v>6730</v>
      </c>
      <c r="B1255" t="s">
        <v>5907</v>
      </c>
      <c r="C1255">
        <v>2142</v>
      </c>
    </row>
    <row r="1256" spans="1:3" x14ac:dyDescent="0.25">
      <c r="A1256">
        <v>6827</v>
      </c>
      <c r="B1256" t="s">
        <v>5971</v>
      </c>
      <c r="C1256">
        <v>2174</v>
      </c>
    </row>
    <row r="1257" spans="1:3" x14ac:dyDescent="0.25">
      <c r="A1257">
        <v>6843</v>
      </c>
      <c r="B1257" t="s">
        <v>5973</v>
      </c>
      <c r="C1257">
        <v>2175</v>
      </c>
    </row>
    <row r="1258" spans="1:3" x14ac:dyDescent="0.25">
      <c r="A1258">
        <v>6844</v>
      </c>
      <c r="B1258" t="s">
        <v>5975</v>
      </c>
      <c r="C1258">
        <v>2176</v>
      </c>
    </row>
    <row r="1259" spans="1:3" x14ac:dyDescent="0.25">
      <c r="A1259">
        <v>6845</v>
      </c>
      <c r="B1259" t="s">
        <v>309</v>
      </c>
      <c r="C1259">
        <v>2177</v>
      </c>
    </row>
    <row r="1260" spans="1:3" x14ac:dyDescent="0.25">
      <c r="A1260">
        <v>6846</v>
      </c>
      <c r="B1260" t="s">
        <v>5978</v>
      </c>
      <c r="C1260">
        <v>2178</v>
      </c>
    </row>
    <row r="1261" spans="1:3" x14ac:dyDescent="0.25">
      <c r="A1261">
        <v>6847</v>
      </c>
      <c r="B1261" t="s">
        <v>5980</v>
      </c>
      <c r="C1261">
        <v>2179</v>
      </c>
    </row>
    <row r="1262" spans="1:3" x14ac:dyDescent="0.25">
      <c r="A1262">
        <v>6848</v>
      </c>
      <c r="B1262" t="s">
        <v>5982</v>
      </c>
      <c r="C1262">
        <v>2180</v>
      </c>
    </row>
    <row r="1263" spans="1:3" x14ac:dyDescent="0.25">
      <c r="A1263">
        <v>6849</v>
      </c>
      <c r="B1263" t="s">
        <v>5984</v>
      </c>
      <c r="C1263">
        <v>2181</v>
      </c>
    </row>
    <row r="1264" spans="1:3" x14ac:dyDescent="0.25">
      <c r="A1264">
        <v>6850</v>
      </c>
      <c r="B1264" t="s">
        <v>5986</v>
      </c>
      <c r="C1264">
        <v>2182</v>
      </c>
    </row>
    <row r="1265" spans="1:3" x14ac:dyDescent="0.25">
      <c r="A1265">
        <v>6851</v>
      </c>
      <c r="B1265" t="s">
        <v>5988</v>
      </c>
      <c r="C1265">
        <v>2183</v>
      </c>
    </row>
    <row r="1266" spans="1:3" x14ac:dyDescent="0.25">
      <c r="A1266">
        <v>6854</v>
      </c>
      <c r="B1266" t="s">
        <v>5990</v>
      </c>
      <c r="C1266">
        <v>2184</v>
      </c>
    </row>
    <row r="1267" spans="1:3" x14ac:dyDescent="0.25">
      <c r="A1267">
        <v>6861</v>
      </c>
      <c r="B1267" t="s">
        <v>5992</v>
      </c>
      <c r="C1267">
        <v>2185</v>
      </c>
    </row>
    <row r="1268" spans="1:3" x14ac:dyDescent="0.25">
      <c r="A1268">
        <v>6864</v>
      </c>
      <c r="B1268" t="s">
        <v>5994</v>
      </c>
      <c r="C1268">
        <v>2186</v>
      </c>
    </row>
    <row r="1269" spans="1:3" x14ac:dyDescent="0.25">
      <c r="A1269">
        <v>6872</v>
      </c>
      <c r="B1269" t="s">
        <v>5996</v>
      </c>
      <c r="C1269">
        <v>2187</v>
      </c>
    </row>
    <row r="1270" spans="1:3" x14ac:dyDescent="0.25">
      <c r="A1270">
        <v>6874</v>
      </c>
      <c r="B1270" t="s">
        <v>5998</v>
      </c>
      <c r="C1270">
        <v>2188</v>
      </c>
    </row>
    <row r="1271" spans="1:3" x14ac:dyDescent="0.25">
      <c r="A1271">
        <v>6886</v>
      </c>
      <c r="B1271" t="s">
        <v>6000</v>
      </c>
      <c r="C1271">
        <v>2189</v>
      </c>
    </row>
    <row r="1272" spans="1:3" x14ac:dyDescent="0.25">
      <c r="A1272">
        <v>6887</v>
      </c>
      <c r="B1272" t="s">
        <v>6002</v>
      </c>
      <c r="C1272">
        <v>2190</v>
      </c>
    </row>
    <row r="1273" spans="1:3" x14ac:dyDescent="0.25">
      <c r="A1273">
        <v>6895</v>
      </c>
      <c r="B1273" t="s">
        <v>6004</v>
      </c>
      <c r="C1273">
        <v>2191</v>
      </c>
    </row>
    <row r="1274" spans="1:3" x14ac:dyDescent="0.25">
      <c r="A1274">
        <v>6903</v>
      </c>
      <c r="B1274" t="s">
        <v>6006</v>
      </c>
      <c r="C1274">
        <v>2192</v>
      </c>
    </row>
    <row r="1275" spans="1:3" x14ac:dyDescent="0.25">
      <c r="A1275">
        <v>6917</v>
      </c>
      <c r="B1275" t="s">
        <v>6008</v>
      </c>
      <c r="C1275">
        <v>2193</v>
      </c>
    </row>
    <row r="1276" spans="1:3" x14ac:dyDescent="0.25">
      <c r="A1276">
        <v>6918</v>
      </c>
      <c r="B1276" t="s">
        <v>6010</v>
      </c>
      <c r="C1276">
        <v>2194</v>
      </c>
    </row>
    <row r="1277" spans="1:3" x14ac:dyDescent="0.25">
      <c r="A1277">
        <v>6919</v>
      </c>
      <c r="B1277" t="s">
        <v>6012</v>
      </c>
      <c r="C1277">
        <v>2195</v>
      </c>
    </row>
    <row r="1278" spans="1:3" x14ac:dyDescent="0.25">
      <c r="A1278">
        <v>6920</v>
      </c>
      <c r="B1278" t="s">
        <v>6014</v>
      </c>
      <c r="C1278">
        <v>2196</v>
      </c>
    </row>
    <row r="1279" spans="1:3" x14ac:dyDescent="0.25">
      <c r="A1279">
        <v>6921</v>
      </c>
      <c r="B1279" t="s">
        <v>6016</v>
      </c>
      <c r="C1279">
        <v>2197</v>
      </c>
    </row>
    <row r="1280" spans="1:3" x14ac:dyDescent="0.25">
      <c r="A1280">
        <v>6922</v>
      </c>
      <c r="B1280" t="s">
        <v>6018</v>
      </c>
      <c r="C1280">
        <v>2198</v>
      </c>
    </row>
    <row r="1281" spans="1:3" x14ac:dyDescent="0.25">
      <c r="A1281">
        <v>6924</v>
      </c>
      <c r="B1281" t="s">
        <v>6020</v>
      </c>
      <c r="C1281">
        <v>2199</v>
      </c>
    </row>
    <row r="1282" spans="1:3" x14ac:dyDescent="0.25">
      <c r="A1282">
        <v>6932</v>
      </c>
      <c r="B1282" t="s">
        <v>6022</v>
      </c>
      <c r="C1282">
        <v>2200</v>
      </c>
    </row>
    <row r="1283" spans="1:3" x14ac:dyDescent="0.25">
      <c r="A1283">
        <v>6937</v>
      </c>
      <c r="B1283" t="s">
        <v>6024</v>
      </c>
      <c r="C1283">
        <v>2201</v>
      </c>
    </row>
    <row r="1284" spans="1:3" x14ac:dyDescent="0.25">
      <c r="A1284">
        <v>6941</v>
      </c>
      <c r="B1284" t="s">
        <v>6026</v>
      </c>
      <c r="C1284">
        <v>2202</v>
      </c>
    </row>
    <row r="1285" spans="1:3" x14ac:dyDescent="0.25">
      <c r="A1285">
        <v>6951</v>
      </c>
      <c r="B1285" t="s">
        <v>6028</v>
      </c>
      <c r="C1285">
        <v>2203</v>
      </c>
    </row>
    <row r="1286" spans="1:3" hidden="1" x14ac:dyDescent="0.25">
      <c r="C1286" t="e">
        <v>#N/A</v>
      </c>
    </row>
    <row r="1287" spans="1:3" hidden="1" x14ac:dyDescent="0.25">
      <c r="C1287" t="e">
        <v>#N/A</v>
      </c>
    </row>
    <row r="1288" spans="1:3" hidden="1" x14ac:dyDescent="0.25">
      <c r="A1288" t="s">
        <v>0</v>
      </c>
      <c r="C1288" t="e">
        <v>#N/A</v>
      </c>
    </row>
    <row r="1289" spans="1:3" x14ac:dyDescent="0.25">
      <c r="A1289">
        <v>6953</v>
      </c>
      <c r="B1289" t="s">
        <v>6030</v>
      </c>
      <c r="C1289">
        <v>2204</v>
      </c>
    </row>
    <row r="1290" spans="1:3" x14ac:dyDescent="0.25">
      <c r="A1290">
        <v>7079</v>
      </c>
      <c r="B1290" t="s">
        <v>6094</v>
      </c>
      <c r="C1290">
        <v>2236</v>
      </c>
    </row>
    <row r="1291" spans="1:3" x14ac:dyDescent="0.25">
      <c r="A1291">
        <v>7093</v>
      </c>
      <c r="B1291" t="s">
        <v>6096</v>
      </c>
      <c r="C1291">
        <v>2237</v>
      </c>
    </row>
    <row r="1292" spans="1:3" x14ac:dyDescent="0.25">
      <c r="A1292">
        <v>7094</v>
      </c>
      <c r="B1292" t="s">
        <v>6098</v>
      </c>
      <c r="C1292">
        <v>2238</v>
      </c>
    </row>
    <row r="1293" spans="1:3" x14ac:dyDescent="0.25">
      <c r="A1293">
        <v>7095</v>
      </c>
      <c r="B1293" t="s">
        <v>6100</v>
      </c>
      <c r="C1293">
        <v>2239</v>
      </c>
    </row>
    <row r="1294" spans="1:3" x14ac:dyDescent="0.25">
      <c r="A1294">
        <v>7096</v>
      </c>
      <c r="B1294" t="s">
        <v>6102</v>
      </c>
      <c r="C1294">
        <v>2240</v>
      </c>
    </row>
    <row r="1295" spans="1:3" x14ac:dyDescent="0.25">
      <c r="A1295">
        <v>7097</v>
      </c>
      <c r="B1295" t="s">
        <v>6104</v>
      </c>
      <c r="C1295">
        <v>2241</v>
      </c>
    </row>
    <row r="1296" spans="1:3" x14ac:dyDescent="0.25">
      <c r="A1296">
        <v>7099</v>
      </c>
      <c r="B1296" t="s">
        <v>6106</v>
      </c>
      <c r="C1296">
        <v>2242</v>
      </c>
    </row>
    <row r="1297" spans="1:3" x14ac:dyDescent="0.25">
      <c r="A1297">
        <v>7114</v>
      </c>
      <c r="B1297" t="s">
        <v>6108</v>
      </c>
      <c r="C1297">
        <v>2243</v>
      </c>
    </row>
    <row r="1298" spans="1:3" x14ac:dyDescent="0.25">
      <c r="A1298">
        <v>7117</v>
      </c>
      <c r="B1298" t="s">
        <v>6110</v>
      </c>
      <c r="C1298">
        <v>2244</v>
      </c>
    </row>
    <row r="1299" spans="1:3" x14ac:dyDescent="0.25">
      <c r="A1299">
        <v>7119</v>
      </c>
      <c r="B1299" t="s">
        <v>6112</v>
      </c>
      <c r="C1299">
        <v>2245</v>
      </c>
    </row>
    <row r="1300" spans="1:3" x14ac:dyDescent="0.25">
      <c r="A1300">
        <v>7121</v>
      </c>
      <c r="B1300" t="s">
        <v>6114</v>
      </c>
      <c r="C1300">
        <v>2246</v>
      </c>
    </row>
    <row r="1301" spans="1:3" x14ac:dyDescent="0.25">
      <c r="A1301">
        <v>7125</v>
      </c>
      <c r="B1301" t="s">
        <v>6116</v>
      </c>
      <c r="C1301">
        <v>2247</v>
      </c>
    </row>
    <row r="1302" spans="1:3" x14ac:dyDescent="0.25">
      <c r="A1302">
        <v>7132</v>
      </c>
      <c r="B1302" t="s">
        <v>6118</v>
      </c>
      <c r="C1302">
        <v>2248</v>
      </c>
    </row>
    <row r="1303" spans="1:3" x14ac:dyDescent="0.25">
      <c r="A1303">
        <v>7135</v>
      </c>
      <c r="B1303" t="s">
        <v>6120</v>
      </c>
      <c r="C1303">
        <v>2249</v>
      </c>
    </row>
    <row r="1304" spans="1:3" x14ac:dyDescent="0.25">
      <c r="A1304">
        <v>7138</v>
      </c>
      <c r="B1304" t="s">
        <v>6122</v>
      </c>
      <c r="C1304">
        <v>2250</v>
      </c>
    </row>
    <row r="1305" spans="1:3" x14ac:dyDescent="0.25">
      <c r="A1305">
        <v>7144</v>
      </c>
      <c r="B1305" t="s">
        <v>6124</v>
      </c>
      <c r="C1305">
        <v>2251</v>
      </c>
    </row>
    <row r="1306" spans="1:3" x14ac:dyDescent="0.25">
      <c r="A1306">
        <v>7146</v>
      </c>
      <c r="B1306" t="s">
        <v>6126</v>
      </c>
      <c r="C1306">
        <v>2252</v>
      </c>
    </row>
    <row r="1307" spans="1:3" x14ac:dyDescent="0.25">
      <c r="A1307">
        <v>7147</v>
      </c>
      <c r="B1307" t="s">
        <v>6128</v>
      </c>
      <c r="C1307">
        <v>2253</v>
      </c>
    </row>
    <row r="1308" spans="1:3" x14ac:dyDescent="0.25">
      <c r="A1308">
        <v>7148</v>
      </c>
      <c r="B1308" t="s">
        <v>6130</v>
      </c>
      <c r="C1308">
        <v>2254</v>
      </c>
    </row>
    <row r="1309" spans="1:3" x14ac:dyDescent="0.25">
      <c r="A1309">
        <v>7152</v>
      </c>
      <c r="B1309" t="s">
        <v>6132</v>
      </c>
      <c r="C1309">
        <v>2255</v>
      </c>
    </row>
    <row r="1310" spans="1:3" x14ac:dyDescent="0.25">
      <c r="A1310">
        <v>7153</v>
      </c>
      <c r="B1310" t="s">
        <v>6134</v>
      </c>
      <c r="C1310">
        <v>2256</v>
      </c>
    </row>
    <row r="1311" spans="1:3" x14ac:dyDescent="0.25">
      <c r="A1311">
        <v>7161</v>
      </c>
      <c r="B1311" t="s">
        <v>6136</v>
      </c>
      <c r="C1311">
        <v>2257</v>
      </c>
    </row>
    <row r="1312" spans="1:3" x14ac:dyDescent="0.25">
      <c r="A1312">
        <v>7166</v>
      </c>
      <c r="B1312" t="s">
        <v>6138</v>
      </c>
      <c r="C1312">
        <v>2258</v>
      </c>
    </row>
    <row r="1313" spans="1:3" x14ac:dyDescent="0.25">
      <c r="A1313">
        <v>7168</v>
      </c>
      <c r="B1313" t="s">
        <v>6140</v>
      </c>
      <c r="C1313">
        <v>2259</v>
      </c>
    </row>
    <row r="1314" spans="1:3" x14ac:dyDescent="0.25">
      <c r="A1314">
        <v>7176</v>
      </c>
      <c r="B1314" t="s">
        <v>6142</v>
      </c>
      <c r="C1314">
        <v>2260</v>
      </c>
    </row>
    <row r="1315" spans="1:3" x14ac:dyDescent="0.25">
      <c r="A1315">
        <v>7177</v>
      </c>
      <c r="B1315" t="s">
        <v>6144</v>
      </c>
      <c r="C1315">
        <v>2261</v>
      </c>
    </row>
    <row r="1316" spans="1:3" x14ac:dyDescent="0.25">
      <c r="A1316">
        <v>7178</v>
      </c>
      <c r="B1316" t="s">
        <v>6146</v>
      </c>
      <c r="C1316">
        <v>2262</v>
      </c>
    </row>
    <row r="1317" spans="1:3" x14ac:dyDescent="0.25">
      <c r="A1317">
        <v>7179</v>
      </c>
      <c r="B1317" t="s">
        <v>6148</v>
      </c>
      <c r="C1317">
        <v>2263</v>
      </c>
    </row>
    <row r="1318" spans="1:3" x14ac:dyDescent="0.25">
      <c r="A1318">
        <v>7180</v>
      </c>
      <c r="B1318" t="s">
        <v>6150</v>
      </c>
      <c r="C1318">
        <v>2264</v>
      </c>
    </row>
    <row r="1319" spans="1:3" x14ac:dyDescent="0.25">
      <c r="A1319">
        <v>7181</v>
      </c>
      <c r="B1319" t="s">
        <v>6152</v>
      </c>
      <c r="C1319">
        <v>2265</v>
      </c>
    </row>
    <row r="1320" spans="1:3" hidden="1" x14ac:dyDescent="0.25">
      <c r="C1320" t="e">
        <v>#N/A</v>
      </c>
    </row>
    <row r="1321" spans="1:3" hidden="1" x14ac:dyDescent="0.25">
      <c r="C1321" t="e">
        <v>#N/A</v>
      </c>
    </row>
    <row r="1322" spans="1:3" hidden="1" x14ac:dyDescent="0.25">
      <c r="A1322" t="s">
        <v>0</v>
      </c>
      <c r="C1322" t="e">
        <v>#N/A</v>
      </c>
    </row>
    <row r="1323" spans="1:3" x14ac:dyDescent="0.25">
      <c r="A1323">
        <v>7182</v>
      </c>
      <c r="B1323" t="s">
        <v>6154</v>
      </c>
      <c r="C1323">
        <v>2266</v>
      </c>
    </row>
    <row r="1324" spans="1:3" x14ac:dyDescent="0.25">
      <c r="A1324">
        <v>7298</v>
      </c>
      <c r="B1324" t="s">
        <v>6218</v>
      </c>
      <c r="C1324">
        <v>2298</v>
      </c>
    </row>
    <row r="1325" spans="1:3" x14ac:dyDescent="0.25">
      <c r="A1325">
        <v>7299</v>
      </c>
      <c r="B1325" t="s">
        <v>6220</v>
      </c>
      <c r="C1325">
        <v>2299</v>
      </c>
    </row>
    <row r="1326" spans="1:3" x14ac:dyDescent="0.25">
      <c r="A1326">
        <v>7307</v>
      </c>
      <c r="B1326" t="s">
        <v>6222</v>
      </c>
      <c r="C1326">
        <v>2300</v>
      </c>
    </row>
    <row r="1327" spans="1:3" x14ac:dyDescent="0.25">
      <c r="A1327">
        <v>7310</v>
      </c>
      <c r="B1327" t="s">
        <v>6224</v>
      </c>
      <c r="C1327">
        <v>2301</v>
      </c>
    </row>
    <row r="1328" spans="1:3" x14ac:dyDescent="0.25">
      <c r="A1328">
        <v>7326</v>
      </c>
      <c r="B1328" t="s">
        <v>6226</v>
      </c>
      <c r="C1328">
        <v>2302</v>
      </c>
    </row>
    <row r="1329" spans="1:3" x14ac:dyDescent="0.25">
      <c r="A1329">
        <v>7327</v>
      </c>
      <c r="B1329" t="s">
        <v>6228</v>
      </c>
      <c r="C1329">
        <v>2303</v>
      </c>
    </row>
    <row r="1330" spans="1:3" x14ac:dyDescent="0.25">
      <c r="A1330">
        <v>7334</v>
      </c>
      <c r="B1330" t="s">
        <v>6230</v>
      </c>
      <c r="C1330">
        <v>2304</v>
      </c>
    </row>
    <row r="1331" spans="1:3" x14ac:dyDescent="0.25">
      <c r="A1331">
        <v>7336</v>
      </c>
      <c r="B1331" t="s">
        <v>6232</v>
      </c>
      <c r="C1331">
        <v>2305</v>
      </c>
    </row>
    <row r="1332" spans="1:3" x14ac:dyDescent="0.25">
      <c r="A1332">
        <v>7337</v>
      </c>
      <c r="B1332" t="s">
        <v>6234</v>
      </c>
      <c r="C1332">
        <v>2306</v>
      </c>
    </row>
    <row r="1333" spans="1:3" x14ac:dyDescent="0.25">
      <c r="A1333">
        <v>7342</v>
      </c>
      <c r="B1333" t="s">
        <v>6236</v>
      </c>
      <c r="C1333">
        <v>2307</v>
      </c>
    </row>
    <row r="1334" spans="1:3" x14ac:dyDescent="0.25">
      <c r="A1334">
        <v>7343</v>
      </c>
      <c r="B1334" t="s">
        <v>6238</v>
      </c>
      <c r="C1334">
        <v>2308</v>
      </c>
    </row>
    <row r="1335" spans="1:3" x14ac:dyDescent="0.25">
      <c r="A1335">
        <v>7344</v>
      </c>
      <c r="B1335" t="s">
        <v>6240</v>
      </c>
      <c r="C1335">
        <v>2309</v>
      </c>
    </row>
    <row r="1336" spans="1:3" x14ac:dyDescent="0.25">
      <c r="A1336">
        <v>7346</v>
      </c>
      <c r="B1336" t="s">
        <v>6242</v>
      </c>
      <c r="C1336">
        <v>2310</v>
      </c>
    </row>
    <row r="1337" spans="1:3" x14ac:dyDescent="0.25">
      <c r="A1337">
        <v>7347</v>
      </c>
      <c r="B1337" t="s">
        <v>6244</v>
      </c>
      <c r="C1337">
        <v>2311</v>
      </c>
    </row>
    <row r="1338" spans="1:3" x14ac:dyDescent="0.25">
      <c r="A1338">
        <v>7361</v>
      </c>
      <c r="B1338" t="s">
        <v>6246</v>
      </c>
      <c r="C1338">
        <v>2312</v>
      </c>
    </row>
    <row r="1339" spans="1:3" x14ac:dyDescent="0.25">
      <c r="A1339">
        <v>7365</v>
      </c>
      <c r="B1339" t="s">
        <v>6248</v>
      </c>
      <c r="C1339">
        <v>2313</v>
      </c>
    </row>
    <row r="1340" spans="1:3" x14ac:dyDescent="0.25">
      <c r="A1340">
        <v>7366</v>
      </c>
      <c r="B1340" t="s">
        <v>6250</v>
      </c>
      <c r="C1340">
        <v>2314</v>
      </c>
    </row>
    <row r="1341" spans="1:3" x14ac:dyDescent="0.25">
      <c r="A1341">
        <v>7367</v>
      </c>
      <c r="B1341" t="s">
        <v>6252</v>
      </c>
      <c r="C1341">
        <v>2315</v>
      </c>
    </row>
    <row r="1342" spans="1:3" x14ac:dyDescent="0.25">
      <c r="A1342">
        <v>7370</v>
      </c>
      <c r="B1342" t="s">
        <v>6254</v>
      </c>
      <c r="C1342">
        <v>2316</v>
      </c>
    </row>
    <row r="1343" spans="1:3" x14ac:dyDescent="0.25">
      <c r="A1343">
        <v>7372</v>
      </c>
      <c r="B1343" t="s">
        <v>6256</v>
      </c>
      <c r="C1343">
        <v>2317</v>
      </c>
    </row>
    <row r="1344" spans="1:3" x14ac:dyDescent="0.25">
      <c r="A1344">
        <v>7373</v>
      </c>
      <c r="B1344" t="s">
        <v>6258</v>
      </c>
      <c r="C1344">
        <v>2318</v>
      </c>
    </row>
    <row r="1345" spans="1:3" x14ac:dyDescent="0.25">
      <c r="A1345">
        <v>7374</v>
      </c>
      <c r="B1345" t="s">
        <v>6260</v>
      </c>
      <c r="C1345">
        <v>2319</v>
      </c>
    </row>
    <row r="1346" spans="1:3" x14ac:dyDescent="0.25">
      <c r="A1346">
        <v>7375</v>
      </c>
      <c r="B1346" t="s">
        <v>6262</v>
      </c>
      <c r="C1346">
        <v>2320</v>
      </c>
    </row>
    <row r="1347" spans="1:3" x14ac:dyDescent="0.25">
      <c r="A1347">
        <v>7376</v>
      </c>
      <c r="B1347" t="s">
        <v>6264</v>
      </c>
      <c r="C1347">
        <v>2321</v>
      </c>
    </row>
    <row r="1348" spans="1:3" x14ac:dyDescent="0.25">
      <c r="A1348">
        <v>7377</v>
      </c>
      <c r="B1348" t="s">
        <v>6266</v>
      </c>
      <c r="C1348">
        <v>2322</v>
      </c>
    </row>
    <row r="1349" spans="1:3" x14ac:dyDescent="0.25">
      <c r="A1349">
        <v>7378</v>
      </c>
      <c r="B1349" t="s">
        <v>6268</v>
      </c>
      <c r="C1349">
        <v>2323</v>
      </c>
    </row>
    <row r="1350" spans="1:3" x14ac:dyDescent="0.25">
      <c r="A1350">
        <v>7379</v>
      </c>
      <c r="B1350" t="s">
        <v>6270</v>
      </c>
      <c r="C1350">
        <v>2324</v>
      </c>
    </row>
    <row r="1351" spans="1:3" x14ac:dyDescent="0.25">
      <c r="A1351">
        <v>7380</v>
      </c>
      <c r="B1351" t="s">
        <v>6272</v>
      </c>
      <c r="C1351">
        <v>2325</v>
      </c>
    </row>
    <row r="1352" spans="1:3" x14ac:dyDescent="0.25">
      <c r="A1352">
        <v>7381</v>
      </c>
      <c r="B1352" t="s">
        <v>6274</v>
      </c>
      <c r="C1352">
        <v>2326</v>
      </c>
    </row>
    <row r="1353" spans="1:3" x14ac:dyDescent="0.25">
      <c r="A1353">
        <v>7382</v>
      </c>
      <c r="B1353" t="s">
        <v>6276</v>
      </c>
      <c r="C1353">
        <v>2327</v>
      </c>
    </row>
    <row r="1354" spans="1:3" hidden="1" x14ac:dyDescent="0.25">
      <c r="C1354" t="e">
        <v>#N/A</v>
      </c>
    </row>
    <row r="1355" spans="1:3" hidden="1" x14ac:dyDescent="0.25">
      <c r="C1355" t="e">
        <v>#N/A</v>
      </c>
    </row>
    <row r="1356" spans="1:3" hidden="1" x14ac:dyDescent="0.25">
      <c r="A1356" t="s">
        <v>0</v>
      </c>
      <c r="C1356" t="e">
        <v>#N/A</v>
      </c>
    </row>
    <row r="1357" spans="1:3" x14ac:dyDescent="0.25">
      <c r="A1357">
        <v>7383</v>
      </c>
      <c r="B1357" t="s">
        <v>6278</v>
      </c>
      <c r="C1357">
        <v>2328</v>
      </c>
    </row>
    <row r="1358" spans="1:3" x14ac:dyDescent="0.25">
      <c r="A1358">
        <v>7514</v>
      </c>
      <c r="B1358" t="s">
        <v>6342</v>
      </c>
      <c r="C1358">
        <v>2360</v>
      </c>
    </row>
    <row r="1359" spans="1:3" x14ac:dyDescent="0.25">
      <c r="A1359">
        <v>7518</v>
      </c>
      <c r="B1359" t="s">
        <v>6344</v>
      </c>
      <c r="C1359">
        <v>2361</v>
      </c>
    </row>
    <row r="1360" spans="1:3" x14ac:dyDescent="0.25">
      <c r="A1360">
        <v>7519</v>
      </c>
      <c r="B1360" t="s">
        <v>6346</v>
      </c>
      <c r="C1360">
        <v>2362</v>
      </c>
    </row>
    <row r="1361" spans="1:3" x14ac:dyDescent="0.25">
      <c r="A1361">
        <v>7526</v>
      </c>
      <c r="B1361" t="s">
        <v>6347</v>
      </c>
      <c r="C1361">
        <v>2363</v>
      </c>
    </row>
    <row r="1362" spans="1:3" x14ac:dyDescent="0.25">
      <c r="A1362">
        <v>7528</v>
      </c>
      <c r="B1362" t="s">
        <v>6349</v>
      </c>
      <c r="C1362">
        <v>2364</v>
      </c>
    </row>
    <row r="1363" spans="1:3" x14ac:dyDescent="0.25">
      <c r="A1363">
        <v>7529</v>
      </c>
      <c r="B1363" t="s">
        <v>6351</v>
      </c>
      <c r="C1363">
        <v>2365</v>
      </c>
    </row>
    <row r="1364" spans="1:3" x14ac:dyDescent="0.25">
      <c r="A1364">
        <v>7530</v>
      </c>
      <c r="B1364" t="s">
        <v>6353</v>
      </c>
      <c r="C1364">
        <v>2366</v>
      </c>
    </row>
    <row r="1365" spans="1:3" x14ac:dyDescent="0.25">
      <c r="A1365">
        <v>7531</v>
      </c>
      <c r="B1365" t="s">
        <v>6355</v>
      </c>
      <c r="C1365">
        <v>2367</v>
      </c>
    </row>
    <row r="1366" spans="1:3" x14ac:dyDescent="0.25">
      <c r="A1366">
        <v>7532</v>
      </c>
      <c r="B1366" t="s">
        <v>6357</v>
      </c>
      <c r="C1366">
        <v>2368</v>
      </c>
    </row>
    <row r="1367" spans="1:3" x14ac:dyDescent="0.25">
      <c r="A1367">
        <v>7533</v>
      </c>
      <c r="B1367" t="s">
        <v>6359</v>
      </c>
      <c r="C1367">
        <v>2369</v>
      </c>
    </row>
    <row r="1368" spans="1:3" x14ac:dyDescent="0.25">
      <c r="A1368">
        <v>7534</v>
      </c>
      <c r="B1368" t="s">
        <v>6361</v>
      </c>
      <c r="C1368">
        <v>2370</v>
      </c>
    </row>
    <row r="1369" spans="1:3" x14ac:dyDescent="0.25">
      <c r="A1369">
        <v>7535</v>
      </c>
      <c r="B1369" t="s">
        <v>6363</v>
      </c>
      <c r="C1369">
        <v>2371</v>
      </c>
    </row>
    <row r="1370" spans="1:3" x14ac:dyDescent="0.25">
      <c r="A1370">
        <v>7536</v>
      </c>
      <c r="B1370" t="s">
        <v>6365</v>
      </c>
      <c r="C1370">
        <v>2372</v>
      </c>
    </row>
    <row r="1371" spans="1:3" x14ac:dyDescent="0.25">
      <c r="A1371">
        <v>7537</v>
      </c>
      <c r="B1371" t="s">
        <v>6367</v>
      </c>
      <c r="C1371">
        <v>2373</v>
      </c>
    </row>
    <row r="1372" spans="1:3" x14ac:dyDescent="0.25">
      <c r="A1372">
        <v>7540</v>
      </c>
      <c r="B1372" t="s">
        <v>6369</v>
      </c>
      <c r="C1372">
        <v>2374</v>
      </c>
    </row>
    <row r="1373" spans="1:3" x14ac:dyDescent="0.25">
      <c r="A1373">
        <v>7541</v>
      </c>
      <c r="B1373" t="s">
        <v>6371</v>
      </c>
      <c r="C1373">
        <v>2375</v>
      </c>
    </row>
    <row r="1374" spans="1:3" x14ac:dyDescent="0.25">
      <c r="A1374">
        <v>7543</v>
      </c>
      <c r="B1374" t="s">
        <v>6373</v>
      </c>
      <c r="C1374">
        <v>2376</v>
      </c>
    </row>
    <row r="1375" spans="1:3" x14ac:dyDescent="0.25">
      <c r="A1375">
        <v>7548</v>
      </c>
      <c r="B1375" t="s">
        <v>6375</v>
      </c>
      <c r="C1375">
        <v>2377</v>
      </c>
    </row>
    <row r="1376" spans="1:3" x14ac:dyDescent="0.25">
      <c r="A1376">
        <v>7557</v>
      </c>
      <c r="B1376" t="s">
        <v>6377</v>
      </c>
      <c r="C1376">
        <v>2378</v>
      </c>
    </row>
    <row r="1377" spans="1:3" x14ac:dyDescent="0.25">
      <c r="A1377">
        <v>7558</v>
      </c>
      <c r="B1377" t="s">
        <v>6379</v>
      </c>
      <c r="C1377">
        <v>2379</v>
      </c>
    </row>
    <row r="1378" spans="1:3" x14ac:dyDescent="0.25">
      <c r="A1378">
        <v>7559</v>
      </c>
      <c r="B1378" t="s">
        <v>6381</v>
      </c>
      <c r="C1378">
        <v>2380</v>
      </c>
    </row>
    <row r="1379" spans="1:3" x14ac:dyDescent="0.25">
      <c r="A1379">
        <v>7560</v>
      </c>
      <c r="B1379" t="s">
        <v>6383</v>
      </c>
      <c r="C1379">
        <v>2381</v>
      </c>
    </row>
    <row r="1380" spans="1:3" x14ac:dyDescent="0.25">
      <c r="A1380">
        <v>7561</v>
      </c>
      <c r="B1380" t="s">
        <v>6385</v>
      </c>
      <c r="C1380">
        <v>2382</v>
      </c>
    </row>
    <row r="1381" spans="1:3" x14ac:dyDescent="0.25">
      <c r="A1381">
        <v>7562</v>
      </c>
      <c r="B1381" t="s">
        <v>6387</v>
      </c>
      <c r="C1381">
        <v>2383</v>
      </c>
    </row>
    <row r="1382" spans="1:3" x14ac:dyDescent="0.25">
      <c r="A1382">
        <v>7563</v>
      </c>
      <c r="B1382" t="s">
        <v>6389</v>
      </c>
      <c r="C1382">
        <v>2384</v>
      </c>
    </row>
    <row r="1383" spans="1:3" x14ac:dyDescent="0.25">
      <c r="A1383">
        <v>7566</v>
      </c>
      <c r="B1383" t="s">
        <v>6391</v>
      </c>
      <c r="C1383">
        <v>2385</v>
      </c>
    </row>
    <row r="1384" spans="1:3" x14ac:dyDescent="0.25">
      <c r="A1384">
        <v>7568</v>
      </c>
      <c r="B1384" t="s">
        <v>6393</v>
      </c>
      <c r="C1384">
        <v>2386</v>
      </c>
    </row>
    <row r="1385" spans="1:3" x14ac:dyDescent="0.25">
      <c r="A1385">
        <v>7569</v>
      </c>
      <c r="B1385" t="s">
        <v>6395</v>
      </c>
      <c r="C1385">
        <v>2387</v>
      </c>
    </row>
    <row r="1386" spans="1:3" x14ac:dyDescent="0.25">
      <c r="A1386">
        <v>7573</v>
      </c>
      <c r="B1386" t="s">
        <v>6397</v>
      </c>
      <c r="C1386">
        <v>2388</v>
      </c>
    </row>
    <row r="1387" spans="1:3" x14ac:dyDescent="0.25">
      <c r="A1387">
        <v>7575</v>
      </c>
      <c r="B1387" t="s">
        <v>6399</v>
      </c>
      <c r="C1387">
        <v>2389</v>
      </c>
    </row>
    <row r="1388" spans="1:3" hidden="1" x14ac:dyDescent="0.25">
      <c r="C1388" t="e">
        <v>#N/A</v>
      </c>
    </row>
    <row r="1389" spans="1:3" hidden="1" x14ac:dyDescent="0.25">
      <c r="C1389" t="e">
        <v>#N/A</v>
      </c>
    </row>
    <row r="1390" spans="1:3" hidden="1" x14ac:dyDescent="0.25">
      <c r="A1390" t="s">
        <v>0</v>
      </c>
      <c r="C1390" t="e">
        <v>#N/A</v>
      </c>
    </row>
    <row r="1391" spans="1:3" x14ac:dyDescent="0.25">
      <c r="A1391">
        <v>7579</v>
      </c>
      <c r="B1391" t="s">
        <v>6401</v>
      </c>
      <c r="C1391">
        <v>2390</v>
      </c>
    </row>
    <row r="1392" spans="1:3" x14ac:dyDescent="0.25">
      <c r="A1392">
        <v>7690</v>
      </c>
      <c r="B1392" t="s">
        <v>6465</v>
      </c>
      <c r="C1392">
        <v>2422</v>
      </c>
    </row>
    <row r="1393" spans="1:3" x14ac:dyDescent="0.25">
      <c r="A1393">
        <v>7699</v>
      </c>
      <c r="B1393" t="s">
        <v>6467</v>
      </c>
      <c r="C1393">
        <v>2423</v>
      </c>
    </row>
    <row r="1394" spans="1:3" x14ac:dyDescent="0.25">
      <c r="A1394">
        <v>7700</v>
      </c>
      <c r="B1394" t="s">
        <v>6469</v>
      </c>
      <c r="C1394">
        <v>2424</v>
      </c>
    </row>
    <row r="1395" spans="1:3" x14ac:dyDescent="0.25">
      <c r="A1395">
        <v>7701</v>
      </c>
      <c r="B1395" t="s">
        <v>6471</v>
      </c>
      <c r="C1395">
        <v>2425</v>
      </c>
    </row>
    <row r="1396" spans="1:3" x14ac:dyDescent="0.25">
      <c r="A1396">
        <v>7702</v>
      </c>
      <c r="B1396" t="s">
        <v>6473</v>
      </c>
      <c r="C1396">
        <v>2426</v>
      </c>
    </row>
    <row r="1397" spans="1:3" x14ac:dyDescent="0.25">
      <c r="A1397">
        <v>7703</v>
      </c>
      <c r="B1397" t="s">
        <v>6475</v>
      </c>
      <c r="C1397">
        <v>2427</v>
      </c>
    </row>
    <row r="1398" spans="1:3" x14ac:dyDescent="0.25">
      <c r="A1398">
        <v>7704</v>
      </c>
      <c r="B1398" t="s">
        <v>6477</v>
      </c>
      <c r="C1398">
        <v>2428</v>
      </c>
    </row>
    <row r="1399" spans="1:3" x14ac:dyDescent="0.25">
      <c r="A1399">
        <v>7705</v>
      </c>
      <c r="B1399" t="s">
        <v>6479</v>
      </c>
      <c r="C1399">
        <v>2429</v>
      </c>
    </row>
    <row r="1400" spans="1:3" x14ac:dyDescent="0.25">
      <c r="A1400">
        <v>7706</v>
      </c>
      <c r="B1400" t="s">
        <v>6481</v>
      </c>
      <c r="C1400">
        <v>2430</v>
      </c>
    </row>
    <row r="1401" spans="1:3" x14ac:dyDescent="0.25">
      <c r="A1401">
        <v>7707</v>
      </c>
      <c r="B1401" t="s">
        <v>6483</v>
      </c>
      <c r="C1401">
        <v>2431</v>
      </c>
    </row>
    <row r="1402" spans="1:3" x14ac:dyDescent="0.25">
      <c r="A1402">
        <v>7708</v>
      </c>
      <c r="B1402" t="s">
        <v>6485</v>
      </c>
      <c r="C1402">
        <v>2432</v>
      </c>
    </row>
    <row r="1403" spans="1:3" x14ac:dyDescent="0.25">
      <c r="A1403">
        <v>7711</v>
      </c>
      <c r="B1403" t="s">
        <v>6487</v>
      </c>
      <c r="C1403">
        <v>2433</v>
      </c>
    </row>
    <row r="1404" spans="1:3" x14ac:dyDescent="0.25">
      <c r="A1404">
        <v>7712</v>
      </c>
      <c r="B1404" t="s">
        <v>6489</v>
      </c>
      <c r="C1404">
        <v>2434</v>
      </c>
    </row>
    <row r="1405" spans="1:3" x14ac:dyDescent="0.25">
      <c r="A1405">
        <v>7716</v>
      </c>
      <c r="B1405" t="s">
        <v>6491</v>
      </c>
      <c r="C1405">
        <v>2435</v>
      </c>
    </row>
    <row r="1406" spans="1:3" x14ac:dyDescent="0.25">
      <c r="A1406">
        <v>7719</v>
      </c>
      <c r="B1406" t="s">
        <v>6493</v>
      </c>
      <c r="C1406">
        <v>2436</v>
      </c>
    </row>
    <row r="1407" spans="1:3" x14ac:dyDescent="0.25">
      <c r="A1407">
        <v>7724</v>
      </c>
      <c r="B1407" t="s">
        <v>6495</v>
      </c>
      <c r="C1407">
        <v>2437</v>
      </c>
    </row>
    <row r="1408" spans="1:3" x14ac:dyDescent="0.25">
      <c r="A1408">
        <v>7735</v>
      </c>
      <c r="B1408" t="s">
        <v>6497</v>
      </c>
      <c r="C1408">
        <v>2438</v>
      </c>
    </row>
    <row r="1409" spans="1:3" x14ac:dyDescent="0.25">
      <c r="A1409">
        <v>7737</v>
      </c>
      <c r="B1409" t="s">
        <v>6499</v>
      </c>
      <c r="C1409">
        <v>2439</v>
      </c>
    </row>
    <row r="1410" spans="1:3" x14ac:dyDescent="0.25">
      <c r="A1410">
        <v>7746</v>
      </c>
      <c r="B1410" t="s">
        <v>6501</v>
      </c>
      <c r="C1410">
        <v>2440</v>
      </c>
    </row>
    <row r="1411" spans="1:3" x14ac:dyDescent="0.25">
      <c r="A1411">
        <v>7748</v>
      </c>
      <c r="B1411" t="s">
        <v>6503</v>
      </c>
      <c r="C1411">
        <v>2441</v>
      </c>
    </row>
    <row r="1412" spans="1:3" x14ac:dyDescent="0.25">
      <c r="A1412">
        <v>7751</v>
      </c>
      <c r="B1412" t="s">
        <v>6505</v>
      </c>
      <c r="C1412">
        <v>2442</v>
      </c>
    </row>
    <row r="1413" spans="1:3" x14ac:dyDescent="0.25">
      <c r="A1413">
        <v>7761</v>
      </c>
      <c r="B1413" t="s">
        <v>6507</v>
      </c>
      <c r="C1413">
        <v>2443</v>
      </c>
    </row>
    <row r="1414" spans="1:3" x14ac:dyDescent="0.25">
      <c r="A1414">
        <v>7765</v>
      </c>
      <c r="B1414" t="s">
        <v>6509</v>
      </c>
      <c r="C1414">
        <v>2444</v>
      </c>
    </row>
    <row r="1415" spans="1:3" x14ac:dyDescent="0.25">
      <c r="A1415">
        <v>7772</v>
      </c>
      <c r="B1415" t="s">
        <v>6511</v>
      </c>
      <c r="C1415">
        <v>2445</v>
      </c>
    </row>
    <row r="1416" spans="1:3" x14ac:dyDescent="0.25">
      <c r="A1416">
        <v>7785</v>
      </c>
      <c r="B1416" t="s">
        <v>6513</v>
      </c>
      <c r="C1416">
        <v>2446</v>
      </c>
    </row>
    <row r="1417" spans="1:3" x14ac:dyDescent="0.25">
      <c r="A1417">
        <v>7786</v>
      </c>
      <c r="B1417" t="s">
        <v>6515</v>
      </c>
      <c r="C1417">
        <v>2447</v>
      </c>
    </row>
    <row r="1418" spans="1:3" x14ac:dyDescent="0.25">
      <c r="A1418">
        <v>7787</v>
      </c>
      <c r="B1418" t="s">
        <v>6517</v>
      </c>
      <c r="C1418">
        <v>2448</v>
      </c>
    </row>
    <row r="1419" spans="1:3" x14ac:dyDescent="0.25">
      <c r="A1419">
        <v>7788</v>
      </c>
      <c r="B1419" t="s">
        <v>6519</v>
      </c>
      <c r="C1419">
        <v>2449</v>
      </c>
    </row>
    <row r="1420" spans="1:3" x14ac:dyDescent="0.25">
      <c r="A1420">
        <v>7789</v>
      </c>
      <c r="B1420" t="s">
        <v>6521</v>
      </c>
      <c r="C1420">
        <v>2450</v>
      </c>
    </row>
    <row r="1421" spans="1:3" x14ac:dyDescent="0.25">
      <c r="A1421">
        <v>7790</v>
      </c>
      <c r="B1421" t="s">
        <v>6523</v>
      </c>
      <c r="C1421">
        <v>2451</v>
      </c>
    </row>
    <row r="1422" spans="1:3" hidden="1" x14ac:dyDescent="0.25">
      <c r="C1422" t="e">
        <v>#N/A</v>
      </c>
    </row>
    <row r="1423" spans="1:3" hidden="1" x14ac:dyDescent="0.25">
      <c r="C1423" t="e">
        <v>#N/A</v>
      </c>
    </row>
    <row r="1424" spans="1:3" hidden="1" x14ac:dyDescent="0.25">
      <c r="A1424" t="s">
        <v>0</v>
      </c>
      <c r="C1424" t="e">
        <v>#N/A</v>
      </c>
    </row>
    <row r="1425" spans="1:3" x14ac:dyDescent="0.25">
      <c r="A1425">
        <v>7795</v>
      </c>
      <c r="B1425" t="s">
        <v>6525</v>
      </c>
      <c r="C1425">
        <v>2452</v>
      </c>
    </row>
    <row r="1426" spans="1:3" x14ac:dyDescent="0.25">
      <c r="A1426">
        <v>7891</v>
      </c>
      <c r="B1426" t="s">
        <v>6589</v>
      </c>
      <c r="C1426">
        <v>2483</v>
      </c>
    </row>
    <row r="1427" spans="1:3" x14ac:dyDescent="0.25">
      <c r="A1427">
        <v>7894</v>
      </c>
      <c r="B1427" t="s">
        <v>6591</v>
      </c>
      <c r="C1427">
        <v>2484</v>
      </c>
    </row>
    <row r="1428" spans="1:3" x14ac:dyDescent="0.25">
      <c r="A1428">
        <v>7912</v>
      </c>
      <c r="B1428" t="s">
        <v>6593</v>
      </c>
      <c r="C1428">
        <v>2485</v>
      </c>
    </row>
    <row r="1429" spans="1:3" x14ac:dyDescent="0.25">
      <c r="A1429">
        <v>7914</v>
      </c>
      <c r="B1429" t="s">
        <v>6595</v>
      </c>
      <c r="C1429">
        <v>2486</v>
      </c>
    </row>
    <row r="1430" spans="1:3" x14ac:dyDescent="0.25">
      <c r="A1430">
        <v>7916</v>
      </c>
      <c r="B1430" t="s">
        <v>6597</v>
      </c>
      <c r="C1430">
        <v>2487</v>
      </c>
    </row>
    <row r="1431" spans="1:3" x14ac:dyDescent="0.25">
      <c r="A1431">
        <v>7918</v>
      </c>
      <c r="B1431" t="s">
        <v>6599</v>
      </c>
      <c r="C1431">
        <v>2488</v>
      </c>
    </row>
    <row r="1432" spans="1:3" x14ac:dyDescent="0.25">
      <c r="A1432">
        <v>7935</v>
      </c>
      <c r="B1432" t="s">
        <v>6601</v>
      </c>
      <c r="C1432">
        <v>2489</v>
      </c>
    </row>
    <row r="1433" spans="1:3" x14ac:dyDescent="0.25">
      <c r="A1433">
        <v>7936</v>
      </c>
      <c r="B1433" t="s">
        <v>6603</v>
      </c>
      <c r="C1433">
        <v>2490</v>
      </c>
    </row>
    <row r="1434" spans="1:3" x14ac:dyDescent="0.25">
      <c r="A1434">
        <v>7937</v>
      </c>
      <c r="B1434" t="s">
        <v>6605</v>
      </c>
      <c r="C1434">
        <v>2491</v>
      </c>
    </row>
    <row r="1435" spans="1:3" x14ac:dyDescent="0.25">
      <c r="A1435">
        <v>7938</v>
      </c>
      <c r="B1435" t="s">
        <v>6607</v>
      </c>
      <c r="C1435">
        <v>2492</v>
      </c>
    </row>
    <row r="1436" spans="1:3" x14ac:dyDescent="0.25">
      <c r="A1436">
        <v>7939</v>
      </c>
      <c r="B1436" t="s">
        <v>6609</v>
      </c>
      <c r="C1436">
        <v>2493</v>
      </c>
    </row>
    <row r="1437" spans="1:3" x14ac:dyDescent="0.25">
      <c r="A1437">
        <v>7940</v>
      </c>
      <c r="B1437" t="s">
        <v>6611</v>
      </c>
      <c r="C1437">
        <v>2494</v>
      </c>
    </row>
    <row r="1438" spans="1:3" x14ac:dyDescent="0.25">
      <c r="A1438">
        <v>7941</v>
      </c>
      <c r="B1438" t="s">
        <v>6613</v>
      </c>
      <c r="C1438">
        <v>2495</v>
      </c>
    </row>
    <row r="1439" spans="1:3" x14ac:dyDescent="0.25">
      <c r="A1439">
        <v>7942</v>
      </c>
      <c r="B1439" t="s">
        <v>6615</v>
      </c>
      <c r="C1439">
        <v>2496</v>
      </c>
    </row>
    <row r="1440" spans="1:3" x14ac:dyDescent="0.25">
      <c r="A1440">
        <v>7943</v>
      </c>
      <c r="B1440" t="s">
        <v>6617</v>
      </c>
      <c r="C1440">
        <v>2497</v>
      </c>
    </row>
    <row r="1441" spans="1:3" x14ac:dyDescent="0.25">
      <c r="A1441">
        <v>7944</v>
      </c>
      <c r="B1441" t="s">
        <v>6619</v>
      </c>
      <c r="C1441">
        <v>2498</v>
      </c>
    </row>
    <row r="1442" spans="1:3" x14ac:dyDescent="0.25">
      <c r="A1442">
        <v>7945</v>
      </c>
      <c r="B1442" t="s">
        <v>6621</v>
      </c>
      <c r="C1442">
        <v>2499</v>
      </c>
    </row>
    <row r="1443" spans="1:3" x14ac:dyDescent="0.25">
      <c r="A1443">
        <v>7946</v>
      </c>
      <c r="B1443" t="s">
        <v>6623</v>
      </c>
      <c r="C1443">
        <v>2500</v>
      </c>
    </row>
    <row r="1444" spans="1:3" x14ac:dyDescent="0.25">
      <c r="A1444">
        <v>7958</v>
      </c>
      <c r="B1444" t="s">
        <v>6625</v>
      </c>
      <c r="C1444">
        <v>2501</v>
      </c>
    </row>
    <row r="1445" spans="1:3" x14ac:dyDescent="0.25">
      <c r="A1445">
        <v>7960</v>
      </c>
      <c r="B1445" t="s">
        <v>6627</v>
      </c>
      <c r="C1445">
        <v>2502</v>
      </c>
    </row>
    <row r="1446" spans="1:3" x14ac:dyDescent="0.25">
      <c r="A1446">
        <v>7961</v>
      </c>
      <c r="B1446" t="s">
        <v>6629</v>
      </c>
      <c r="C1446">
        <v>2503</v>
      </c>
    </row>
    <row r="1447" spans="1:3" x14ac:dyDescent="0.25">
      <c r="A1447">
        <v>7962</v>
      </c>
      <c r="B1447" t="s">
        <v>6631</v>
      </c>
      <c r="C1447">
        <v>2504</v>
      </c>
    </row>
    <row r="1448" spans="1:3" x14ac:dyDescent="0.25">
      <c r="A1448">
        <v>7963</v>
      </c>
      <c r="B1448" t="s">
        <v>6633</v>
      </c>
      <c r="C1448">
        <v>2505</v>
      </c>
    </row>
    <row r="1449" spans="1:3" x14ac:dyDescent="0.25">
      <c r="A1449">
        <v>7964</v>
      </c>
      <c r="B1449" t="s">
        <v>6635</v>
      </c>
      <c r="C1449">
        <v>2506</v>
      </c>
    </row>
    <row r="1450" spans="1:3" x14ac:dyDescent="0.25">
      <c r="A1450">
        <v>7965</v>
      </c>
      <c r="B1450" t="s">
        <v>6637</v>
      </c>
      <c r="C1450">
        <v>2507</v>
      </c>
    </row>
    <row r="1451" spans="1:3" x14ac:dyDescent="0.25">
      <c r="A1451">
        <v>7966</v>
      </c>
      <c r="B1451" t="s">
        <v>6639</v>
      </c>
      <c r="C1451">
        <v>2508</v>
      </c>
    </row>
    <row r="1452" spans="1:3" x14ac:dyDescent="0.25">
      <c r="A1452">
        <v>7967</v>
      </c>
      <c r="B1452" t="s">
        <v>6641</v>
      </c>
      <c r="C1452">
        <v>2509</v>
      </c>
    </row>
    <row r="1453" spans="1:3" x14ac:dyDescent="0.25">
      <c r="A1453">
        <v>7968</v>
      </c>
      <c r="B1453" t="s">
        <v>6643</v>
      </c>
      <c r="C1453">
        <v>2510</v>
      </c>
    </row>
    <row r="1454" spans="1:3" x14ac:dyDescent="0.25">
      <c r="A1454">
        <v>7972</v>
      </c>
      <c r="B1454" t="s">
        <v>6645</v>
      </c>
      <c r="C1454">
        <v>2511</v>
      </c>
    </row>
    <row r="1455" spans="1:3" x14ac:dyDescent="0.25">
      <c r="A1455">
        <v>7974</v>
      </c>
      <c r="B1455" t="s">
        <v>6647</v>
      </c>
      <c r="C1455">
        <v>2512</v>
      </c>
    </row>
    <row r="1456" spans="1:3" hidden="1" x14ac:dyDescent="0.25">
      <c r="C1456" t="e">
        <v>#N/A</v>
      </c>
    </row>
    <row r="1457" spans="1:3" hidden="1" x14ac:dyDescent="0.25">
      <c r="C1457" t="e">
        <v>#N/A</v>
      </c>
    </row>
    <row r="1458" spans="1:3" hidden="1" x14ac:dyDescent="0.25">
      <c r="A1458" t="s">
        <v>0</v>
      </c>
      <c r="C1458" t="e">
        <v>#N/A</v>
      </c>
    </row>
    <row r="1459" spans="1:3" x14ac:dyDescent="0.25">
      <c r="A1459">
        <v>7979</v>
      </c>
      <c r="B1459" t="s">
        <v>6649</v>
      </c>
      <c r="C1459">
        <v>2513</v>
      </c>
    </row>
    <row r="1460" spans="1:3" x14ac:dyDescent="0.25">
      <c r="A1460">
        <v>8096</v>
      </c>
      <c r="B1460" t="s">
        <v>6713</v>
      </c>
      <c r="C1460">
        <v>2545</v>
      </c>
    </row>
    <row r="1461" spans="1:3" x14ac:dyDescent="0.25">
      <c r="A1461">
        <v>20</v>
      </c>
      <c r="B1461" t="s">
        <v>14</v>
      </c>
      <c r="C1461" t="e">
        <v>#N/A</v>
      </c>
    </row>
    <row r="1462" spans="1:3" x14ac:dyDescent="0.25">
      <c r="A1462">
        <v>50</v>
      </c>
      <c r="B1462" t="s">
        <v>38</v>
      </c>
      <c r="C1462" t="e">
        <v>#N/A</v>
      </c>
    </row>
    <row r="1463" spans="1:3" x14ac:dyDescent="0.25">
      <c r="A1463">
        <v>54</v>
      </c>
      <c r="B1463" t="s">
        <v>42</v>
      </c>
      <c r="C1463" t="e">
        <v>#N/A</v>
      </c>
    </row>
    <row r="1464" spans="1:3" x14ac:dyDescent="0.25">
      <c r="A1464">
        <v>56</v>
      </c>
      <c r="B1464" t="s">
        <v>46</v>
      </c>
      <c r="C1464" t="e">
        <v>#N/A</v>
      </c>
    </row>
    <row r="1465" spans="1:3" x14ac:dyDescent="0.25">
      <c r="A1465">
        <v>133</v>
      </c>
      <c r="B1465" t="s">
        <v>329</v>
      </c>
      <c r="C1465" t="e">
        <v>#N/A</v>
      </c>
    </row>
    <row r="1466" spans="1:3" x14ac:dyDescent="0.25">
      <c r="A1466">
        <v>137</v>
      </c>
      <c r="B1466" t="s">
        <v>344</v>
      </c>
      <c r="C1466" t="e">
        <v>#N/A</v>
      </c>
    </row>
    <row r="1467" spans="1:3" x14ac:dyDescent="0.25">
      <c r="A1467">
        <v>145</v>
      </c>
      <c r="B1467" t="s">
        <v>351</v>
      </c>
      <c r="C1467" t="e">
        <v>#N/A</v>
      </c>
    </row>
    <row r="1468" spans="1:3" x14ac:dyDescent="0.25">
      <c r="A1468">
        <v>172</v>
      </c>
      <c r="B1468" t="s">
        <v>374</v>
      </c>
      <c r="C1468" t="e">
        <v>#N/A</v>
      </c>
    </row>
    <row r="1469" spans="1:3" x14ac:dyDescent="0.25">
      <c r="A1469">
        <v>182</v>
      </c>
      <c r="B1469" t="s">
        <v>384</v>
      </c>
      <c r="C1469" t="e">
        <v>#N/A</v>
      </c>
    </row>
    <row r="1470" spans="1:3" x14ac:dyDescent="0.25">
      <c r="A1470">
        <v>272</v>
      </c>
      <c r="B1470" t="s">
        <v>451</v>
      </c>
      <c r="C1470" t="e">
        <v>#N/A</v>
      </c>
    </row>
    <row r="1471" spans="1:3" x14ac:dyDescent="0.25">
      <c r="A1471">
        <v>289</v>
      </c>
      <c r="B1471" t="s">
        <v>464</v>
      </c>
      <c r="C1471" t="e">
        <v>#N/A</v>
      </c>
    </row>
    <row r="1472" spans="1:3" x14ac:dyDescent="0.25">
      <c r="A1472">
        <v>290</v>
      </c>
      <c r="B1472" t="s">
        <v>466</v>
      </c>
      <c r="C1472" t="e">
        <v>#N/A</v>
      </c>
    </row>
    <row r="1473" spans="1:3" x14ac:dyDescent="0.25">
      <c r="A1473">
        <v>291</v>
      </c>
      <c r="B1473" t="s">
        <v>468</v>
      </c>
      <c r="C1473" t="e">
        <v>#N/A</v>
      </c>
    </row>
    <row r="1474" spans="1:3" x14ac:dyDescent="0.25">
      <c r="A1474">
        <v>314</v>
      </c>
      <c r="B1474" t="s">
        <v>498</v>
      </c>
      <c r="C1474" t="e">
        <v>#N/A</v>
      </c>
    </row>
    <row r="1475" spans="1:3" x14ac:dyDescent="0.25">
      <c r="A1475">
        <v>382</v>
      </c>
      <c r="B1475" t="s">
        <v>575</v>
      </c>
      <c r="C1475" t="e">
        <v>#N/A</v>
      </c>
    </row>
    <row r="1476" spans="1:3" x14ac:dyDescent="0.25">
      <c r="A1476">
        <v>405</v>
      </c>
      <c r="B1476" t="s">
        <v>596</v>
      </c>
      <c r="C1476" t="e">
        <v>#N/A</v>
      </c>
    </row>
    <row r="1477" spans="1:3" x14ac:dyDescent="0.25">
      <c r="A1477">
        <v>481</v>
      </c>
      <c r="B1477" t="s">
        <v>686</v>
      </c>
      <c r="C1477" t="e">
        <v>#N/A</v>
      </c>
    </row>
    <row r="1478" spans="1:3" x14ac:dyDescent="0.25">
      <c r="A1478">
        <v>497</v>
      </c>
      <c r="B1478" t="s">
        <v>707</v>
      </c>
      <c r="C1478" t="e">
        <v>#N/A</v>
      </c>
    </row>
    <row r="1479" spans="1:3" x14ac:dyDescent="0.25">
      <c r="A1479">
        <v>513</v>
      </c>
      <c r="B1479" t="s">
        <v>721</v>
      </c>
      <c r="C1479" t="e">
        <v>#N/A</v>
      </c>
    </row>
    <row r="1480" spans="1:3" x14ac:dyDescent="0.25">
      <c r="A1480">
        <v>523</v>
      </c>
      <c r="B1480" t="s">
        <v>733</v>
      </c>
      <c r="C1480" t="e">
        <v>#N/A</v>
      </c>
    </row>
    <row r="1481" spans="1:3" x14ac:dyDescent="0.25">
      <c r="A1481">
        <v>598</v>
      </c>
      <c r="B1481" t="s">
        <v>840</v>
      </c>
      <c r="C1481" t="e">
        <v>#N/A</v>
      </c>
    </row>
    <row r="1482" spans="1:3" x14ac:dyDescent="0.25">
      <c r="A1482">
        <v>600</v>
      </c>
      <c r="B1482" t="s">
        <v>844</v>
      </c>
      <c r="C1482" t="e">
        <v>#N/A</v>
      </c>
    </row>
    <row r="1483" spans="1:3" x14ac:dyDescent="0.25">
      <c r="A1483">
        <v>678</v>
      </c>
      <c r="B1483" t="s">
        <v>936</v>
      </c>
      <c r="C1483" t="e">
        <v>#N/A</v>
      </c>
    </row>
    <row r="1484" spans="1:3" x14ac:dyDescent="0.25">
      <c r="A1484">
        <v>679</v>
      </c>
      <c r="B1484" t="s">
        <v>938</v>
      </c>
      <c r="C1484" t="e">
        <v>#N/A</v>
      </c>
    </row>
    <row r="1485" spans="1:3" x14ac:dyDescent="0.25">
      <c r="A1485">
        <v>682</v>
      </c>
      <c r="B1485" t="s">
        <v>940</v>
      </c>
      <c r="C1485" t="e">
        <v>#N/A</v>
      </c>
    </row>
    <row r="1486" spans="1:3" x14ac:dyDescent="0.25">
      <c r="A1486">
        <v>696</v>
      </c>
      <c r="B1486" t="s">
        <v>946</v>
      </c>
      <c r="C1486" t="e">
        <v>#N/A</v>
      </c>
    </row>
    <row r="1487" spans="1:3" x14ac:dyDescent="0.25">
      <c r="A1487">
        <v>722</v>
      </c>
      <c r="B1487" t="s">
        <v>979</v>
      </c>
      <c r="C1487" t="e">
        <v>#N/A</v>
      </c>
    </row>
    <row r="1488" spans="1:3" x14ac:dyDescent="0.25">
      <c r="A1488">
        <v>815</v>
      </c>
      <c r="B1488" t="s">
        <v>1054</v>
      </c>
      <c r="C1488" t="e">
        <v>#N/A</v>
      </c>
    </row>
    <row r="1489" spans="1:3" x14ac:dyDescent="0.25">
      <c r="A1489">
        <v>821</v>
      </c>
      <c r="B1489" t="s">
        <v>1061</v>
      </c>
      <c r="C1489" t="e">
        <v>#N/A</v>
      </c>
    </row>
    <row r="1490" spans="1:3" hidden="1" x14ac:dyDescent="0.25">
      <c r="C1490" t="e">
        <v>#N/A</v>
      </c>
    </row>
    <row r="1491" spans="1:3" hidden="1" x14ac:dyDescent="0.25">
      <c r="C1491" t="e">
        <v>#N/A</v>
      </c>
    </row>
    <row r="1492" spans="1:3" hidden="1" x14ac:dyDescent="0.25">
      <c r="A1492" t="s">
        <v>0</v>
      </c>
      <c r="C1492" t="e">
        <v>#N/A</v>
      </c>
    </row>
    <row r="1493" spans="1:3" x14ac:dyDescent="0.25">
      <c r="A1493">
        <v>830</v>
      </c>
      <c r="B1493" t="s">
        <v>1078</v>
      </c>
      <c r="C1493" t="e">
        <v>#N/A</v>
      </c>
    </row>
    <row r="1494" spans="1:3" x14ac:dyDescent="0.25">
      <c r="A1494">
        <v>831</v>
      </c>
      <c r="B1494" t="s">
        <v>1080</v>
      </c>
      <c r="C1494" t="e">
        <v>#N/A</v>
      </c>
    </row>
    <row r="1495" spans="1:3" x14ac:dyDescent="0.25">
      <c r="A1495">
        <v>835</v>
      </c>
      <c r="B1495" t="s">
        <v>1086</v>
      </c>
      <c r="C1495" t="e">
        <v>#N/A</v>
      </c>
    </row>
    <row r="1496" spans="1:3" x14ac:dyDescent="0.25">
      <c r="A1496">
        <v>842</v>
      </c>
      <c r="B1496" t="s">
        <v>1094</v>
      </c>
      <c r="C1496" t="e">
        <v>#N/A</v>
      </c>
    </row>
    <row r="1497" spans="1:3" x14ac:dyDescent="0.25">
      <c r="A1497">
        <v>919</v>
      </c>
      <c r="B1497" t="s">
        <v>1178</v>
      </c>
      <c r="C1497" t="e">
        <v>#N/A</v>
      </c>
    </row>
    <row r="1498" spans="1:3" x14ac:dyDescent="0.25">
      <c r="A1498">
        <v>921</v>
      </c>
      <c r="B1498" t="s">
        <v>1180</v>
      </c>
      <c r="C1498" t="e">
        <v>#N/A</v>
      </c>
    </row>
    <row r="1499" spans="1:3" x14ac:dyDescent="0.25">
      <c r="A1499">
        <v>923</v>
      </c>
      <c r="B1499" t="s">
        <v>1182</v>
      </c>
      <c r="C1499" t="e">
        <v>#N/A</v>
      </c>
    </row>
    <row r="1500" spans="1:3" x14ac:dyDescent="0.25">
      <c r="A1500">
        <v>944</v>
      </c>
      <c r="B1500" t="s">
        <v>1220</v>
      </c>
      <c r="C1500" t="e">
        <v>#N/A</v>
      </c>
    </row>
    <row r="1501" spans="1:3" x14ac:dyDescent="0.25">
      <c r="A1501">
        <v>957</v>
      </c>
      <c r="B1501" t="s">
        <v>1233</v>
      </c>
      <c r="C1501" t="e">
        <v>#N/A</v>
      </c>
    </row>
    <row r="1502" spans="1:3" x14ac:dyDescent="0.25">
      <c r="A1502">
        <v>1049</v>
      </c>
      <c r="B1502" t="s">
        <v>1314</v>
      </c>
      <c r="C1502" t="e">
        <v>#N/A</v>
      </c>
    </row>
    <row r="1503" spans="1:3" x14ac:dyDescent="0.25">
      <c r="A1503">
        <v>1067</v>
      </c>
      <c r="B1503" t="s">
        <v>1339</v>
      </c>
      <c r="C1503" t="e">
        <v>#N/A</v>
      </c>
    </row>
    <row r="1504" spans="1:3" x14ac:dyDescent="0.25">
      <c r="A1504">
        <v>1079</v>
      </c>
      <c r="B1504" t="s">
        <v>1350</v>
      </c>
      <c r="C1504" t="e">
        <v>#N/A</v>
      </c>
    </row>
    <row r="1505" spans="1:3" x14ac:dyDescent="0.25">
      <c r="A1505">
        <v>1080</v>
      </c>
      <c r="B1505" t="s">
        <v>1352</v>
      </c>
      <c r="C1505" t="e">
        <v>#N/A</v>
      </c>
    </row>
    <row r="1506" spans="1:3" x14ac:dyDescent="0.25">
      <c r="A1506">
        <v>1096</v>
      </c>
      <c r="B1506" t="s">
        <v>1360</v>
      </c>
      <c r="C1506" t="e">
        <v>#N/A</v>
      </c>
    </row>
    <row r="1507" spans="1:3" x14ac:dyDescent="0.25">
      <c r="A1507">
        <v>1099</v>
      </c>
      <c r="B1507" t="s">
        <v>1362</v>
      </c>
      <c r="C1507" t="e">
        <v>#N/A</v>
      </c>
    </row>
    <row r="1508" spans="1:3" x14ac:dyDescent="0.25">
      <c r="A1508">
        <v>1156</v>
      </c>
      <c r="B1508" t="s">
        <v>1427</v>
      </c>
      <c r="C1508" t="e">
        <v>#N/A</v>
      </c>
    </row>
    <row r="1509" spans="1:3" x14ac:dyDescent="0.25">
      <c r="A1509">
        <v>1158</v>
      </c>
      <c r="B1509" t="s">
        <v>1431</v>
      </c>
      <c r="C1509" t="e">
        <v>#N/A</v>
      </c>
    </row>
    <row r="1510" spans="1:3" x14ac:dyDescent="0.25">
      <c r="A1510">
        <v>1160</v>
      </c>
      <c r="B1510" t="s">
        <v>1435</v>
      </c>
      <c r="C1510" t="e">
        <v>#N/A</v>
      </c>
    </row>
    <row r="1511" spans="1:3" x14ac:dyDescent="0.25">
      <c r="A1511">
        <v>1168</v>
      </c>
      <c r="B1511" t="s">
        <v>1442</v>
      </c>
      <c r="C1511" t="e">
        <v>#N/A</v>
      </c>
    </row>
    <row r="1512" spans="1:3" x14ac:dyDescent="0.25">
      <c r="A1512">
        <v>1169</v>
      </c>
      <c r="B1512" t="s">
        <v>1444</v>
      </c>
      <c r="C1512" t="e">
        <v>#N/A</v>
      </c>
    </row>
    <row r="1513" spans="1:3" x14ac:dyDescent="0.25">
      <c r="A1513">
        <v>1172</v>
      </c>
      <c r="B1513" t="s">
        <v>1446</v>
      </c>
      <c r="C1513" t="e">
        <v>#N/A</v>
      </c>
    </row>
    <row r="1514" spans="1:3" x14ac:dyDescent="0.25">
      <c r="A1514">
        <v>1177</v>
      </c>
      <c r="B1514" t="s">
        <v>1453</v>
      </c>
      <c r="C1514" t="e">
        <v>#N/A</v>
      </c>
    </row>
    <row r="1515" spans="1:3" x14ac:dyDescent="0.25">
      <c r="A1515">
        <v>1192</v>
      </c>
      <c r="B1515" t="s">
        <v>1468</v>
      </c>
      <c r="C1515" t="e">
        <v>#N/A</v>
      </c>
    </row>
    <row r="1516" spans="1:3" x14ac:dyDescent="0.25">
      <c r="A1516">
        <v>1193</v>
      </c>
      <c r="B1516" t="s">
        <v>1470</v>
      </c>
      <c r="C1516" t="e">
        <v>#N/A</v>
      </c>
    </row>
    <row r="1517" spans="1:3" x14ac:dyDescent="0.25">
      <c r="A1517">
        <v>1195</v>
      </c>
      <c r="B1517" t="s">
        <v>1474</v>
      </c>
      <c r="C1517" t="e">
        <v>#N/A</v>
      </c>
    </row>
    <row r="1518" spans="1:3" x14ac:dyDescent="0.25">
      <c r="A1518">
        <v>1306</v>
      </c>
      <c r="B1518" t="s">
        <v>1597</v>
      </c>
      <c r="C1518" t="e">
        <v>#N/A</v>
      </c>
    </row>
    <row r="1519" spans="1:3" x14ac:dyDescent="0.25">
      <c r="A1519">
        <v>1309</v>
      </c>
      <c r="B1519" t="s">
        <v>1599</v>
      </c>
      <c r="C1519" t="e">
        <v>#N/A</v>
      </c>
    </row>
    <row r="1520" spans="1:3" x14ac:dyDescent="0.25">
      <c r="A1520">
        <v>1314</v>
      </c>
      <c r="B1520" t="s">
        <v>1604</v>
      </c>
      <c r="C1520" t="e">
        <v>#N/A</v>
      </c>
    </row>
    <row r="1521" spans="1:3" x14ac:dyDescent="0.25">
      <c r="A1521">
        <v>1322</v>
      </c>
      <c r="B1521" t="s">
        <v>1608</v>
      </c>
      <c r="C1521" t="e">
        <v>#N/A</v>
      </c>
    </row>
    <row r="1522" spans="1:3" x14ac:dyDescent="0.25">
      <c r="A1522">
        <v>1408</v>
      </c>
      <c r="B1522" t="s">
        <v>1689</v>
      </c>
      <c r="C1522" t="e">
        <v>#N/A</v>
      </c>
    </row>
    <row r="1523" spans="1:3" x14ac:dyDescent="0.25">
      <c r="A1523">
        <v>1421</v>
      </c>
      <c r="B1523" t="s">
        <v>1709</v>
      </c>
      <c r="C1523" t="e">
        <v>#N/A</v>
      </c>
    </row>
    <row r="1524" spans="1:3" hidden="1" x14ac:dyDescent="0.25">
      <c r="C1524" t="e">
        <v>#N/A</v>
      </c>
    </row>
    <row r="1525" spans="1:3" hidden="1" x14ac:dyDescent="0.25">
      <c r="C1525" t="e">
        <v>#N/A</v>
      </c>
    </row>
    <row r="1526" spans="1:3" hidden="1" x14ac:dyDescent="0.25">
      <c r="A1526" t="s">
        <v>0</v>
      </c>
      <c r="C1526" t="e">
        <v>#N/A</v>
      </c>
    </row>
    <row r="1527" spans="1:3" x14ac:dyDescent="0.25">
      <c r="A1527">
        <v>1431</v>
      </c>
      <c r="B1527" t="s">
        <v>1719</v>
      </c>
      <c r="C1527" t="e">
        <v>#N/A</v>
      </c>
    </row>
    <row r="1528" spans="1:3" x14ac:dyDescent="0.25">
      <c r="A1528">
        <v>1432</v>
      </c>
      <c r="B1528" t="s">
        <v>1721</v>
      </c>
      <c r="C1528" t="e">
        <v>#N/A</v>
      </c>
    </row>
    <row r="1529" spans="1:3" x14ac:dyDescent="0.25">
      <c r="A1529">
        <v>1433</v>
      </c>
      <c r="B1529" t="s">
        <v>1723</v>
      </c>
      <c r="C1529" t="e">
        <v>#N/A</v>
      </c>
    </row>
    <row r="1530" spans="1:3" x14ac:dyDescent="0.25">
      <c r="A1530">
        <v>1434</v>
      </c>
      <c r="B1530" t="s">
        <v>1725</v>
      </c>
      <c r="C1530" t="e">
        <v>#N/A</v>
      </c>
    </row>
    <row r="1531" spans="1:3" x14ac:dyDescent="0.25">
      <c r="A1531">
        <v>1436</v>
      </c>
      <c r="B1531" t="s">
        <v>1727</v>
      </c>
      <c r="C1531" t="e">
        <v>#N/A</v>
      </c>
    </row>
    <row r="1532" spans="1:3" x14ac:dyDescent="0.25">
      <c r="A1532">
        <v>1448</v>
      </c>
      <c r="B1532" t="s">
        <v>1740</v>
      </c>
      <c r="C1532" t="e">
        <v>#N/A</v>
      </c>
    </row>
    <row r="1533" spans="1:3" x14ac:dyDescent="0.25">
      <c r="A1533">
        <v>1512</v>
      </c>
      <c r="B1533" t="s">
        <v>1815</v>
      </c>
      <c r="C1533" t="e">
        <v>#N/A</v>
      </c>
    </row>
    <row r="1534" spans="1:3" x14ac:dyDescent="0.25">
      <c r="A1534">
        <v>1513</v>
      </c>
      <c r="B1534" t="s">
        <v>1817</v>
      </c>
      <c r="C1534" t="e">
        <v>#N/A</v>
      </c>
    </row>
    <row r="1535" spans="1:3" x14ac:dyDescent="0.25">
      <c r="A1535">
        <v>1540</v>
      </c>
      <c r="B1535" t="s">
        <v>1856</v>
      </c>
      <c r="C1535" t="e">
        <v>#N/A</v>
      </c>
    </row>
    <row r="1536" spans="1:3" x14ac:dyDescent="0.25">
      <c r="A1536">
        <v>1658</v>
      </c>
      <c r="B1536" t="s">
        <v>1969</v>
      </c>
      <c r="C1536" t="e">
        <v>#N/A</v>
      </c>
    </row>
    <row r="1537" spans="1:3" x14ac:dyDescent="0.25">
      <c r="A1537">
        <v>1661</v>
      </c>
      <c r="B1537" t="s">
        <v>1973</v>
      </c>
      <c r="C1537" t="e">
        <v>#N/A</v>
      </c>
    </row>
    <row r="1538" spans="1:3" x14ac:dyDescent="0.25">
      <c r="A1538">
        <v>1685</v>
      </c>
      <c r="B1538" t="s">
        <v>1996</v>
      </c>
      <c r="C1538" t="e">
        <v>#N/A</v>
      </c>
    </row>
    <row r="1539" spans="1:3" x14ac:dyDescent="0.25">
      <c r="A1539">
        <v>1687</v>
      </c>
      <c r="B1539" t="s">
        <v>1998</v>
      </c>
      <c r="C1539" t="e">
        <v>#N/A</v>
      </c>
    </row>
    <row r="1540" spans="1:3" x14ac:dyDescent="0.25">
      <c r="A1540">
        <v>1766</v>
      </c>
      <c r="B1540" t="s">
        <v>2081</v>
      </c>
      <c r="C1540" t="e">
        <v>#N/A</v>
      </c>
    </row>
    <row r="1541" spans="1:3" x14ac:dyDescent="0.25">
      <c r="A1541">
        <v>1792</v>
      </c>
      <c r="B1541" t="s">
        <v>2101</v>
      </c>
      <c r="C1541" t="e">
        <v>#N/A</v>
      </c>
    </row>
    <row r="1542" spans="1:3" x14ac:dyDescent="0.25">
      <c r="A1542">
        <v>1793</v>
      </c>
      <c r="B1542" t="s">
        <v>2103</v>
      </c>
      <c r="C1542" t="e">
        <v>#N/A</v>
      </c>
    </row>
    <row r="1543" spans="1:3" x14ac:dyDescent="0.25">
      <c r="A1543">
        <v>1796</v>
      </c>
      <c r="B1543" t="s">
        <v>2105</v>
      </c>
      <c r="C1543" t="e">
        <v>#N/A</v>
      </c>
    </row>
    <row r="1544" spans="1:3" x14ac:dyDescent="0.25">
      <c r="A1544">
        <v>1802</v>
      </c>
      <c r="B1544" t="s">
        <v>2109</v>
      </c>
      <c r="C1544" t="e">
        <v>#N/A</v>
      </c>
    </row>
    <row r="1545" spans="1:3" x14ac:dyDescent="0.25">
      <c r="A1545">
        <v>1807</v>
      </c>
      <c r="B1545" t="s">
        <v>2113</v>
      </c>
      <c r="C1545" t="e">
        <v>#N/A</v>
      </c>
    </row>
    <row r="1546" spans="1:3" x14ac:dyDescent="0.25">
      <c r="A1546">
        <v>1816</v>
      </c>
      <c r="B1546" t="s">
        <v>2124</v>
      </c>
      <c r="C1546" t="e">
        <v>#N/A</v>
      </c>
    </row>
    <row r="1547" spans="1:3" x14ac:dyDescent="0.25">
      <c r="A1547">
        <v>1818</v>
      </c>
      <c r="B1547" t="s">
        <v>2126</v>
      </c>
      <c r="C1547" t="e">
        <v>#N/A</v>
      </c>
    </row>
    <row r="1548" spans="1:3" x14ac:dyDescent="0.25">
      <c r="A1548">
        <v>1893</v>
      </c>
      <c r="B1548" t="s">
        <v>2205</v>
      </c>
      <c r="C1548" t="e">
        <v>#N/A</v>
      </c>
    </row>
    <row r="1549" spans="1:3" x14ac:dyDescent="0.25">
      <c r="A1549">
        <v>1901</v>
      </c>
      <c r="B1549" t="s">
        <v>2209</v>
      </c>
      <c r="C1549" t="e">
        <v>#N/A</v>
      </c>
    </row>
    <row r="1550" spans="1:3" x14ac:dyDescent="0.25">
      <c r="A1550">
        <v>1909</v>
      </c>
      <c r="B1550" t="s">
        <v>2211</v>
      </c>
      <c r="C1550" t="e">
        <v>#N/A</v>
      </c>
    </row>
    <row r="1551" spans="1:3" x14ac:dyDescent="0.25">
      <c r="A1551">
        <v>1919</v>
      </c>
      <c r="B1551" t="s">
        <v>2217</v>
      </c>
      <c r="C1551" t="e">
        <v>#N/A</v>
      </c>
    </row>
    <row r="1552" spans="1:3" x14ac:dyDescent="0.25">
      <c r="A1552">
        <v>1920</v>
      </c>
      <c r="B1552" t="s">
        <v>2219</v>
      </c>
      <c r="C1552" t="e">
        <v>#N/A</v>
      </c>
    </row>
    <row r="1553" spans="1:3" x14ac:dyDescent="0.25">
      <c r="A1553">
        <v>1921</v>
      </c>
      <c r="B1553" t="s">
        <v>2221</v>
      </c>
      <c r="C1553" t="e">
        <v>#N/A</v>
      </c>
    </row>
    <row r="1554" spans="1:3" x14ac:dyDescent="0.25">
      <c r="A1554">
        <v>1941</v>
      </c>
      <c r="B1554" t="s">
        <v>2251</v>
      </c>
      <c r="C1554" t="e">
        <v>#N/A</v>
      </c>
    </row>
    <row r="1555" spans="1:3" x14ac:dyDescent="0.25">
      <c r="A1555">
        <v>2004</v>
      </c>
      <c r="B1555" t="s">
        <v>2316</v>
      </c>
      <c r="C1555" t="e">
        <v>#N/A</v>
      </c>
    </row>
    <row r="1556" spans="1:3" x14ac:dyDescent="0.25">
      <c r="A1556">
        <v>2009</v>
      </c>
      <c r="B1556" t="s">
        <v>2320</v>
      </c>
      <c r="C1556" t="e">
        <v>#N/A</v>
      </c>
    </row>
    <row r="1557" spans="1:3" x14ac:dyDescent="0.25">
      <c r="A1557">
        <v>2015</v>
      </c>
      <c r="B1557" t="s">
        <v>2330</v>
      </c>
      <c r="C1557" t="e">
        <v>#N/A</v>
      </c>
    </row>
    <row r="1558" spans="1:3" hidden="1" x14ac:dyDescent="0.25">
      <c r="C1558" t="e">
        <v>#N/A</v>
      </c>
    </row>
    <row r="1559" spans="1:3" hidden="1" x14ac:dyDescent="0.25">
      <c r="C1559" t="e">
        <v>#N/A</v>
      </c>
    </row>
    <row r="1560" spans="1:3" hidden="1" x14ac:dyDescent="0.25">
      <c r="A1560" t="s">
        <v>0</v>
      </c>
      <c r="C1560" t="e">
        <v>#N/A</v>
      </c>
    </row>
    <row r="1561" spans="1:3" x14ac:dyDescent="0.25">
      <c r="A1561">
        <v>2023</v>
      </c>
      <c r="B1561" t="s">
        <v>2338</v>
      </c>
      <c r="C1561" t="e">
        <v>#N/A</v>
      </c>
    </row>
    <row r="1562" spans="1:3" x14ac:dyDescent="0.25">
      <c r="A1562">
        <v>2034</v>
      </c>
      <c r="B1562" t="s">
        <v>2347</v>
      </c>
      <c r="C1562" t="e">
        <v>#N/A</v>
      </c>
    </row>
    <row r="1563" spans="1:3" x14ac:dyDescent="0.25">
      <c r="A1563">
        <v>2040</v>
      </c>
      <c r="B1563" t="s">
        <v>2354</v>
      </c>
      <c r="C1563" t="e">
        <v>#N/A</v>
      </c>
    </row>
    <row r="1564" spans="1:3" x14ac:dyDescent="0.25">
      <c r="A1564">
        <v>2051</v>
      </c>
      <c r="B1564" t="s">
        <v>2360</v>
      </c>
      <c r="C1564" t="e">
        <v>#N/A</v>
      </c>
    </row>
    <row r="1565" spans="1:3" x14ac:dyDescent="0.25">
      <c r="A1565">
        <v>2062</v>
      </c>
      <c r="B1565" t="s">
        <v>2368</v>
      </c>
      <c r="C1565" t="e">
        <v>#N/A</v>
      </c>
    </row>
    <row r="1566" spans="1:3" x14ac:dyDescent="0.25">
      <c r="A1566">
        <v>2124</v>
      </c>
      <c r="B1566" t="s">
        <v>2434</v>
      </c>
      <c r="C1566" t="e">
        <v>#N/A</v>
      </c>
    </row>
    <row r="1567" spans="1:3" x14ac:dyDescent="0.25">
      <c r="A1567">
        <v>2144</v>
      </c>
      <c r="B1567" t="s">
        <v>2448</v>
      </c>
      <c r="C1567" t="e">
        <v>#N/A</v>
      </c>
    </row>
    <row r="1568" spans="1:3" x14ac:dyDescent="0.25">
      <c r="A1568">
        <v>2149</v>
      </c>
      <c r="B1568" t="s">
        <v>2454</v>
      </c>
      <c r="C1568" t="e">
        <v>#N/A</v>
      </c>
    </row>
    <row r="1569" spans="1:3" x14ac:dyDescent="0.25">
      <c r="A1569">
        <v>2155</v>
      </c>
      <c r="B1569" t="s">
        <v>2468</v>
      </c>
      <c r="C1569" t="e">
        <v>#N/A</v>
      </c>
    </row>
    <row r="1570" spans="1:3" x14ac:dyDescent="0.25">
      <c r="A1570">
        <v>2158</v>
      </c>
      <c r="B1570" t="s">
        <v>2473</v>
      </c>
      <c r="C1570" t="e">
        <v>#N/A</v>
      </c>
    </row>
    <row r="1571" spans="1:3" x14ac:dyDescent="0.25">
      <c r="A1571">
        <v>2159</v>
      </c>
      <c r="B1571" t="s">
        <v>2475</v>
      </c>
      <c r="C1571" t="e">
        <v>#N/A</v>
      </c>
    </row>
    <row r="1572" spans="1:3" x14ac:dyDescent="0.25">
      <c r="A1572">
        <v>2167</v>
      </c>
      <c r="B1572" t="s">
        <v>2477</v>
      </c>
      <c r="C1572" t="e">
        <v>#N/A</v>
      </c>
    </row>
    <row r="1573" spans="1:3" x14ac:dyDescent="0.25">
      <c r="A1573">
        <v>2171</v>
      </c>
      <c r="B1573" t="s">
        <v>2479</v>
      </c>
      <c r="C1573" t="e">
        <v>#N/A</v>
      </c>
    </row>
    <row r="1574" spans="1:3" x14ac:dyDescent="0.25">
      <c r="A1574">
        <v>2180</v>
      </c>
      <c r="B1574" t="s">
        <v>2481</v>
      </c>
      <c r="C1574" t="e">
        <v>#N/A</v>
      </c>
    </row>
    <row r="1575" spans="1:3" x14ac:dyDescent="0.25">
      <c r="A1575">
        <v>2199</v>
      </c>
      <c r="B1575" t="s">
        <v>2492</v>
      </c>
      <c r="C1575" t="e">
        <v>#N/A</v>
      </c>
    </row>
    <row r="1576" spans="1:3" x14ac:dyDescent="0.25">
      <c r="A1576">
        <v>2312</v>
      </c>
      <c r="B1576" t="s">
        <v>2574</v>
      </c>
      <c r="C1576" t="e">
        <v>#N/A</v>
      </c>
    </row>
    <row r="1577" spans="1:3" x14ac:dyDescent="0.25">
      <c r="A1577">
        <v>2313</v>
      </c>
      <c r="B1577" t="s">
        <v>2576</v>
      </c>
      <c r="C1577" t="e">
        <v>#N/A</v>
      </c>
    </row>
    <row r="1578" spans="1:3" x14ac:dyDescent="0.25">
      <c r="A1578">
        <v>2314</v>
      </c>
      <c r="B1578" t="s">
        <v>2578</v>
      </c>
      <c r="C1578" t="e">
        <v>#N/A</v>
      </c>
    </row>
    <row r="1579" spans="1:3" x14ac:dyDescent="0.25">
      <c r="A1579">
        <v>2316</v>
      </c>
      <c r="B1579" t="s">
        <v>2582</v>
      </c>
      <c r="C1579" t="e">
        <v>#N/A</v>
      </c>
    </row>
    <row r="1580" spans="1:3" x14ac:dyDescent="0.25">
      <c r="A1580">
        <v>2330</v>
      </c>
      <c r="B1580" t="s">
        <v>2588</v>
      </c>
      <c r="C1580" t="e">
        <v>#N/A</v>
      </c>
    </row>
    <row r="1581" spans="1:3" x14ac:dyDescent="0.25">
      <c r="A1581">
        <v>2336</v>
      </c>
      <c r="B1581" t="s">
        <v>2592</v>
      </c>
      <c r="C1581" t="e">
        <v>#N/A</v>
      </c>
    </row>
    <row r="1582" spans="1:3" x14ac:dyDescent="0.25">
      <c r="A1582">
        <v>2337</v>
      </c>
      <c r="B1582" t="s">
        <v>2594</v>
      </c>
      <c r="C1582" t="e">
        <v>#N/A</v>
      </c>
    </row>
    <row r="1583" spans="1:3" x14ac:dyDescent="0.25">
      <c r="A1583">
        <v>2345</v>
      </c>
      <c r="B1583" t="s">
        <v>2603</v>
      </c>
      <c r="C1583" t="e">
        <v>#N/A</v>
      </c>
    </row>
    <row r="1584" spans="1:3" x14ac:dyDescent="0.25">
      <c r="A1584">
        <v>2352</v>
      </c>
      <c r="B1584" t="s">
        <v>2610</v>
      </c>
      <c r="C1584" t="e">
        <v>#N/A</v>
      </c>
    </row>
    <row r="1585" spans="1:3" x14ac:dyDescent="0.25">
      <c r="A1585">
        <v>2353</v>
      </c>
      <c r="B1585" t="s">
        <v>2612</v>
      </c>
      <c r="C1585" t="e">
        <v>#N/A</v>
      </c>
    </row>
    <row r="1586" spans="1:3" x14ac:dyDescent="0.25">
      <c r="A1586">
        <v>2355</v>
      </c>
      <c r="B1586" t="s">
        <v>2616</v>
      </c>
      <c r="C1586" t="e">
        <v>#N/A</v>
      </c>
    </row>
    <row r="1587" spans="1:3" x14ac:dyDescent="0.25">
      <c r="A1587">
        <v>2356</v>
      </c>
      <c r="B1587" t="s">
        <v>2618</v>
      </c>
      <c r="C1587" t="e">
        <v>#N/A</v>
      </c>
    </row>
    <row r="1588" spans="1:3" x14ac:dyDescent="0.25">
      <c r="A1588">
        <v>2432</v>
      </c>
      <c r="B1588" t="s">
        <v>2685</v>
      </c>
      <c r="C1588" t="e">
        <v>#N/A</v>
      </c>
    </row>
    <row r="1589" spans="1:3" x14ac:dyDescent="0.25">
      <c r="A1589">
        <v>2436</v>
      </c>
      <c r="B1589" t="s">
        <v>2687</v>
      </c>
      <c r="C1589" t="e">
        <v>#N/A</v>
      </c>
    </row>
    <row r="1590" spans="1:3" x14ac:dyDescent="0.25">
      <c r="A1590">
        <v>2447</v>
      </c>
      <c r="B1590" t="s">
        <v>2698</v>
      </c>
      <c r="C1590" t="e">
        <v>#N/A</v>
      </c>
    </row>
    <row r="1591" spans="1:3" x14ac:dyDescent="0.25">
      <c r="A1591">
        <v>2451</v>
      </c>
      <c r="B1591" t="s">
        <v>2704</v>
      </c>
      <c r="C1591" t="e">
        <v>#N/A</v>
      </c>
    </row>
    <row r="1592" spans="1:3" hidden="1" x14ac:dyDescent="0.25">
      <c r="C1592" t="e">
        <v>#N/A</v>
      </c>
    </row>
    <row r="1593" spans="1:3" hidden="1" x14ac:dyDescent="0.25">
      <c r="C1593" t="e">
        <v>#N/A</v>
      </c>
    </row>
    <row r="1594" spans="1:3" hidden="1" x14ac:dyDescent="0.25">
      <c r="A1594" t="s">
        <v>0</v>
      </c>
      <c r="C1594" t="e">
        <v>#N/A</v>
      </c>
    </row>
    <row r="1595" spans="1:3" x14ac:dyDescent="0.25">
      <c r="A1595">
        <v>2455</v>
      </c>
      <c r="B1595" t="s">
        <v>2706</v>
      </c>
      <c r="C1595" t="e">
        <v>#N/A</v>
      </c>
    </row>
    <row r="1596" spans="1:3" x14ac:dyDescent="0.25">
      <c r="A1596">
        <v>2457</v>
      </c>
      <c r="B1596" t="s">
        <v>2708</v>
      </c>
      <c r="C1596" t="e">
        <v>#N/A</v>
      </c>
    </row>
    <row r="1597" spans="1:3" x14ac:dyDescent="0.25">
      <c r="A1597">
        <v>2546</v>
      </c>
      <c r="B1597" t="s">
        <v>2814</v>
      </c>
      <c r="C1597" t="e">
        <v>#N/A</v>
      </c>
    </row>
    <row r="1598" spans="1:3" x14ac:dyDescent="0.25">
      <c r="A1598">
        <v>2548</v>
      </c>
      <c r="B1598" t="s">
        <v>2816</v>
      </c>
      <c r="C1598" t="e">
        <v>#N/A</v>
      </c>
    </row>
    <row r="1599" spans="1:3" x14ac:dyDescent="0.25">
      <c r="A1599">
        <v>2554</v>
      </c>
      <c r="B1599" t="s">
        <v>2818</v>
      </c>
      <c r="C1599" t="e">
        <v>#N/A</v>
      </c>
    </row>
    <row r="1600" spans="1:3" x14ac:dyDescent="0.25">
      <c r="A1600">
        <v>2556</v>
      </c>
      <c r="B1600" t="s">
        <v>2822</v>
      </c>
      <c r="C1600" t="e">
        <v>#N/A</v>
      </c>
    </row>
    <row r="1601" spans="1:3" x14ac:dyDescent="0.25">
      <c r="A1601">
        <v>2563</v>
      </c>
      <c r="B1601" t="s">
        <v>2826</v>
      </c>
      <c r="C1601" t="e">
        <v>#N/A</v>
      </c>
    </row>
    <row r="1602" spans="1:3" x14ac:dyDescent="0.25">
      <c r="A1602">
        <v>2564</v>
      </c>
      <c r="B1602" t="s">
        <v>2828</v>
      </c>
      <c r="C1602" t="e">
        <v>#N/A</v>
      </c>
    </row>
    <row r="1603" spans="1:3" x14ac:dyDescent="0.25">
      <c r="A1603">
        <v>2576</v>
      </c>
      <c r="B1603" t="s">
        <v>2830</v>
      </c>
      <c r="C1603" t="e">
        <v>#N/A</v>
      </c>
    </row>
    <row r="1604" spans="1:3" x14ac:dyDescent="0.25">
      <c r="A1604">
        <v>2582</v>
      </c>
      <c r="B1604" t="s">
        <v>2834</v>
      </c>
      <c r="C1604" t="e">
        <v>#N/A</v>
      </c>
    </row>
    <row r="1605" spans="1:3" x14ac:dyDescent="0.25">
      <c r="A1605">
        <v>2587</v>
      </c>
      <c r="B1605" t="s">
        <v>2836</v>
      </c>
      <c r="C1605" t="e">
        <v>#N/A</v>
      </c>
    </row>
    <row r="1606" spans="1:3" x14ac:dyDescent="0.25">
      <c r="A1606">
        <v>2588</v>
      </c>
      <c r="B1606" t="s">
        <v>2838</v>
      </c>
      <c r="C1606" t="e">
        <v>#N/A</v>
      </c>
    </row>
    <row r="1607" spans="1:3" x14ac:dyDescent="0.25">
      <c r="A1607">
        <v>2593</v>
      </c>
      <c r="B1607" t="s">
        <v>2842</v>
      </c>
      <c r="C1607" t="e">
        <v>#N/A</v>
      </c>
    </row>
    <row r="1608" spans="1:3" x14ac:dyDescent="0.25">
      <c r="A1608">
        <v>2614</v>
      </c>
      <c r="B1608" t="s">
        <v>2864</v>
      </c>
      <c r="C1608" t="e">
        <v>#N/A</v>
      </c>
    </row>
    <row r="1609" spans="1:3" x14ac:dyDescent="0.25">
      <c r="A1609">
        <v>2615</v>
      </c>
      <c r="B1609" t="s">
        <v>2866</v>
      </c>
      <c r="C1609" t="e">
        <v>#N/A</v>
      </c>
    </row>
    <row r="1610" spans="1:3" x14ac:dyDescent="0.25">
      <c r="A1610">
        <v>2698</v>
      </c>
      <c r="B1610" t="s">
        <v>2941</v>
      </c>
      <c r="C1610" t="e">
        <v>#N/A</v>
      </c>
    </row>
    <row r="1611" spans="1:3" x14ac:dyDescent="0.25">
      <c r="A1611">
        <v>2708</v>
      </c>
      <c r="B1611" t="s">
        <v>2947</v>
      </c>
      <c r="C1611" t="e">
        <v>#N/A</v>
      </c>
    </row>
    <row r="1612" spans="1:3" x14ac:dyDescent="0.25">
      <c r="A1612">
        <v>2719</v>
      </c>
      <c r="B1612" t="s">
        <v>2956</v>
      </c>
      <c r="C1612" t="e">
        <v>#N/A</v>
      </c>
    </row>
    <row r="1613" spans="1:3" x14ac:dyDescent="0.25">
      <c r="A1613">
        <v>2729</v>
      </c>
      <c r="B1613" t="s">
        <v>2969</v>
      </c>
      <c r="C1613" t="e">
        <v>#N/A</v>
      </c>
    </row>
    <row r="1614" spans="1:3" x14ac:dyDescent="0.25">
      <c r="A1614">
        <v>2748</v>
      </c>
      <c r="B1614" t="s">
        <v>2976</v>
      </c>
      <c r="C1614" t="e">
        <v>#N/A</v>
      </c>
    </row>
    <row r="1615" spans="1:3" x14ac:dyDescent="0.25">
      <c r="A1615">
        <v>2755</v>
      </c>
      <c r="B1615" t="s">
        <v>2980</v>
      </c>
      <c r="C1615" t="e">
        <v>#N/A</v>
      </c>
    </row>
    <row r="1616" spans="1:3" x14ac:dyDescent="0.25">
      <c r="A1616">
        <v>2766</v>
      </c>
      <c r="B1616" t="s">
        <v>2991</v>
      </c>
      <c r="C1616" t="e">
        <v>#N/A</v>
      </c>
    </row>
    <row r="1617" spans="1:3" x14ac:dyDescent="0.25">
      <c r="A1617">
        <v>2776</v>
      </c>
      <c r="B1617" t="s">
        <v>2995</v>
      </c>
      <c r="C1617" t="e">
        <v>#N/A</v>
      </c>
    </row>
    <row r="1618" spans="1:3" x14ac:dyDescent="0.25">
      <c r="A1618">
        <v>2778</v>
      </c>
      <c r="B1618" t="s">
        <v>2997</v>
      </c>
      <c r="C1618" t="e">
        <v>#N/A</v>
      </c>
    </row>
    <row r="1619" spans="1:3" x14ac:dyDescent="0.25">
      <c r="A1619">
        <v>2782</v>
      </c>
      <c r="B1619" t="s">
        <v>2999</v>
      </c>
      <c r="C1619" t="e">
        <v>#N/A</v>
      </c>
    </row>
    <row r="1620" spans="1:3" x14ac:dyDescent="0.25">
      <c r="A1620">
        <v>2839</v>
      </c>
      <c r="B1620" t="s">
        <v>3071</v>
      </c>
      <c r="C1620" t="e">
        <v>#N/A</v>
      </c>
    </row>
    <row r="1621" spans="1:3" x14ac:dyDescent="0.25">
      <c r="A1621">
        <v>2848</v>
      </c>
      <c r="B1621" t="s">
        <v>3075</v>
      </c>
      <c r="C1621" t="e">
        <v>#N/A</v>
      </c>
    </row>
    <row r="1622" spans="1:3" x14ac:dyDescent="0.25">
      <c r="A1622">
        <v>2849</v>
      </c>
      <c r="B1622" t="s">
        <v>3077</v>
      </c>
      <c r="C1622" t="e">
        <v>#N/A</v>
      </c>
    </row>
    <row r="1623" spans="1:3" x14ac:dyDescent="0.25">
      <c r="A1623">
        <v>2854</v>
      </c>
      <c r="B1623" t="s">
        <v>3083</v>
      </c>
      <c r="C1623" t="e">
        <v>#N/A</v>
      </c>
    </row>
    <row r="1624" spans="1:3" x14ac:dyDescent="0.25">
      <c r="A1624">
        <v>2871</v>
      </c>
      <c r="B1624" t="s">
        <v>3095</v>
      </c>
      <c r="C1624" t="e">
        <v>#N/A</v>
      </c>
    </row>
    <row r="1625" spans="1:3" x14ac:dyDescent="0.25">
      <c r="A1625">
        <v>2874</v>
      </c>
      <c r="B1625" t="s">
        <v>3100</v>
      </c>
      <c r="C1625" t="e">
        <v>#N/A</v>
      </c>
    </row>
    <row r="1626" spans="1:3" hidden="1" x14ac:dyDescent="0.25">
      <c r="C1626" t="e">
        <v>#N/A</v>
      </c>
    </row>
    <row r="1627" spans="1:3" hidden="1" x14ac:dyDescent="0.25">
      <c r="C1627" t="e">
        <v>#N/A</v>
      </c>
    </row>
    <row r="1628" spans="1:3" hidden="1" x14ac:dyDescent="0.25">
      <c r="A1628" t="s">
        <v>0</v>
      </c>
      <c r="C1628" t="e">
        <v>#N/A</v>
      </c>
    </row>
    <row r="1629" spans="1:3" x14ac:dyDescent="0.25">
      <c r="A1629">
        <v>2880</v>
      </c>
      <c r="B1629" t="s">
        <v>3104</v>
      </c>
      <c r="C1629" t="e">
        <v>#N/A</v>
      </c>
    </row>
    <row r="1630" spans="1:3" x14ac:dyDescent="0.25">
      <c r="A1630">
        <v>2881</v>
      </c>
      <c r="B1630" t="s">
        <v>3106</v>
      </c>
      <c r="C1630" t="e">
        <v>#N/A</v>
      </c>
    </row>
    <row r="1631" spans="1:3" x14ac:dyDescent="0.25">
      <c r="A1631">
        <v>2882</v>
      </c>
      <c r="B1631" t="s">
        <v>3108</v>
      </c>
      <c r="C1631" t="e">
        <v>#N/A</v>
      </c>
    </row>
    <row r="1632" spans="1:3" x14ac:dyDescent="0.25">
      <c r="A1632">
        <v>2971</v>
      </c>
      <c r="B1632" t="s">
        <v>3192</v>
      </c>
      <c r="C1632" t="e">
        <v>#N/A</v>
      </c>
    </row>
    <row r="1633" spans="1:3" x14ac:dyDescent="0.25">
      <c r="A1633">
        <v>2976</v>
      </c>
      <c r="B1633" t="s">
        <v>3198</v>
      </c>
      <c r="C1633" t="e">
        <v>#N/A</v>
      </c>
    </row>
    <row r="1634" spans="1:3" x14ac:dyDescent="0.25">
      <c r="A1634">
        <v>2978</v>
      </c>
      <c r="B1634" t="s">
        <v>3202</v>
      </c>
      <c r="C1634" t="e">
        <v>#N/A</v>
      </c>
    </row>
    <row r="1635" spans="1:3" x14ac:dyDescent="0.25">
      <c r="A1635">
        <v>2987</v>
      </c>
      <c r="B1635" t="s">
        <v>3218</v>
      </c>
      <c r="C1635" t="e">
        <v>#N/A</v>
      </c>
    </row>
    <row r="1636" spans="1:3" x14ac:dyDescent="0.25">
      <c r="A1636">
        <v>2988</v>
      </c>
      <c r="B1636" t="s">
        <v>3220</v>
      </c>
      <c r="C1636" t="e">
        <v>#N/A</v>
      </c>
    </row>
    <row r="1637" spans="1:3" x14ac:dyDescent="0.25">
      <c r="A1637">
        <v>2990</v>
      </c>
      <c r="B1637" t="s">
        <v>3222</v>
      </c>
      <c r="C1637" t="e">
        <v>#N/A</v>
      </c>
    </row>
    <row r="1638" spans="1:3" x14ac:dyDescent="0.25">
      <c r="A1638">
        <v>2992</v>
      </c>
      <c r="B1638" t="s">
        <v>3224</v>
      </c>
      <c r="C1638" t="e">
        <v>#N/A</v>
      </c>
    </row>
    <row r="1639" spans="1:3" x14ac:dyDescent="0.25">
      <c r="A1639">
        <v>2995</v>
      </c>
      <c r="B1639" t="s">
        <v>3226</v>
      </c>
      <c r="C1639" t="e">
        <v>#N/A</v>
      </c>
    </row>
    <row r="1640" spans="1:3" x14ac:dyDescent="0.25">
      <c r="A1640">
        <v>3012</v>
      </c>
      <c r="B1640" t="s">
        <v>3240</v>
      </c>
      <c r="C1640" t="e">
        <v>#N/A</v>
      </c>
    </row>
    <row r="1641" spans="1:3" x14ac:dyDescent="0.25">
      <c r="A1641">
        <v>3017</v>
      </c>
      <c r="B1641" t="s">
        <v>3244</v>
      </c>
      <c r="C1641" t="e">
        <v>#N/A</v>
      </c>
    </row>
    <row r="1642" spans="1:3" x14ac:dyDescent="0.25">
      <c r="A1642">
        <v>3023</v>
      </c>
      <c r="B1642" t="s">
        <v>3250</v>
      </c>
      <c r="C1642" t="e">
        <v>#N/A</v>
      </c>
    </row>
    <row r="1643" spans="1:3" x14ac:dyDescent="0.25">
      <c r="A1643">
        <v>3101</v>
      </c>
      <c r="B1643" t="s">
        <v>3315</v>
      </c>
      <c r="C1643" t="e">
        <v>#N/A</v>
      </c>
    </row>
    <row r="1644" spans="1:3" x14ac:dyDescent="0.25">
      <c r="A1644">
        <v>3103</v>
      </c>
      <c r="B1644" t="s">
        <v>3317</v>
      </c>
      <c r="C1644" t="e">
        <v>#N/A</v>
      </c>
    </row>
    <row r="1645" spans="1:3" x14ac:dyDescent="0.25">
      <c r="A1645">
        <v>3119</v>
      </c>
      <c r="B1645" t="s">
        <v>3338</v>
      </c>
      <c r="C1645" t="e">
        <v>#N/A</v>
      </c>
    </row>
    <row r="1646" spans="1:3" x14ac:dyDescent="0.25">
      <c r="A1646">
        <v>3123</v>
      </c>
      <c r="B1646" t="s">
        <v>3342</v>
      </c>
      <c r="C1646" t="e">
        <v>#N/A</v>
      </c>
    </row>
    <row r="1647" spans="1:3" x14ac:dyDescent="0.25">
      <c r="A1647">
        <v>3134</v>
      </c>
      <c r="B1647" t="s">
        <v>3348</v>
      </c>
      <c r="C1647" t="e">
        <v>#N/A</v>
      </c>
    </row>
    <row r="1648" spans="1:3" x14ac:dyDescent="0.25">
      <c r="A1648">
        <v>3145</v>
      </c>
      <c r="B1648" t="s">
        <v>3355</v>
      </c>
      <c r="C1648" t="e">
        <v>#N/A</v>
      </c>
    </row>
    <row r="1649" spans="1:3" x14ac:dyDescent="0.25">
      <c r="A1649">
        <v>3148</v>
      </c>
      <c r="B1649" t="s">
        <v>3357</v>
      </c>
      <c r="C1649" t="e">
        <v>#N/A</v>
      </c>
    </row>
    <row r="1650" spans="1:3" x14ac:dyDescent="0.25">
      <c r="A1650">
        <v>3152</v>
      </c>
      <c r="B1650" t="s">
        <v>3359</v>
      </c>
      <c r="C1650" t="e">
        <v>#N/A</v>
      </c>
    </row>
    <row r="1651" spans="1:3" x14ac:dyDescent="0.25">
      <c r="A1651">
        <v>3156</v>
      </c>
      <c r="B1651" t="s">
        <v>3361</v>
      </c>
      <c r="C1651" t="e">
        <v>#N/A</v>
      </c>
    </row>
    <row r="1652" spans="1:3" x14ac:dyDescent="0.25">
      <c r="A1652">
        <v>3162</v>
      </c>
      <c r="B1652" t="s">
        <v>3365</v>
      </c>
      <c r="C1652" t="e">
        <v>#N/A</v>
      </c>
    </row>
    <row r="1653" spans="1:3" x14ac:dyDescent="0.25">
      <c r="A1653">
        <v>3171</v>
      </c>
      <c r="B1653" t="s">
        <v>3367</v>
      </c>
      <c r="C1653" t="e">
        <v>#N/A</v>
      </c>
    </row>
    <row r="1654" spans="1:3" x14ac:dyDescent="0.25">
      <c r="A1654">
        <v>3174</v>
      </c>
      <c r="B1654" t="s">
        <v>3371</v>
      </c>
      <c r="C1654" t="e">
        <v>#N/A</v>
      </c>
    </row>
    <row r="1655" spans="1:3" x14ac:dyDescent="0.25">
      <c r="A1655">
        <v>3183</v>
      </c>
      <c r="B1655" t="s">
        <v>3377</v>
      </c>
      <c r="C1655" t="e">
        <v>#N/A</v>
      </c>
    </row>
    <row r="1656" spans="1:3" x14ac:dyDescent="0.25">
      <c r="A1656">
        <v>3274</v>
      </c>
      <c r="B1656" t="s">
        <v>3443</v>
      </c>
      <c r="C1656" t="e">
        <v>#N/A</v>
      </c>
    </row>
    <row r="1657" spans="1:3" x14ac:dyDescent="0.25">
      <c r="A1657">
        <v>3280</v>
      </c>
      <c r="B1657" t="s">
        <v>3449</v>
      </c>
      <c r="C1657" t="e">
        <v>#N/A</v>
      </c>
    </row>
    <row r="1658" spans="1:3" x14ac:dyDescent="0.25">
      <c r="A1658">
        <v>3282</v>
      </c>
      <c r="B1658" t="s">
        <v>3454</v>
      </c>
      <c r="C1658" t="e">
        <v>#N/A</v>
      </c>
    </row>
    <row r="1659" spans="1:3" x14ac:dyDescent="0.25">
      <c r="A1659">
        <v>3287</v>
      </c>
      <c r="B1659" t="s">
        <v>3460</v>
      </c>
      <c r="C1659" t="e">
        <v>#N/A</v>
      </c>
    </row>
    <row r="1660" spans="1:3" hidden="1" x14ac:dyDescent="0.25">
      <c r="C1660" t="e">
        <v>#N/A</v>
      </c>
    </row>
    <row r="1661" spans="1:3" hidden="1" x14ac:dyDescent="0.25">
      <c r="C1661" t="e">
        <v>#N/A</v>
      </c>
    </row>
    <row r="1662" spans="1:3" hidden="1" x14ac:dyDescent="0.25">
      <c r="A1662" t="s">
        <v>0</v>
      </c>
      <c r="C1662" t="e">
        <v>#N/A</v>
      </c>
    </row>
    <row r="1663" spans="1:3" x14ac:dyDescent="0.25">
      <c r="A1663">
        <v>3290</v>
      </c>
      <c r="B1663" t="s">
        <v>3462</v>
      </c>
      <c r="C1663" t="e">
        <v>#N/A</v>
      </c>
    </row>
    <row r="1664" spans="1:3" x14ac:dyDescent="0.25">
      <c r="A1664">
        <v>3299</v>
      </c>
      <c r="B1664" t="s">
        <v>3468</v>
      </c>
      <c r="C1664" t="e">
        <v>#N/A</v>
      </c>
    </row>
    <row r="1665" spans="1:3" x14ac:dyDescent="0.25">
      <c r="A1665">
        <v>3301</v>
      </c>
      <c r="B1665" t="s">
        <v>3470</v>
      </c>
      <c r="C1665" t="e">
        <v>#N/A</v>
      </c>
    </row>
    <row r="1666" spans="1:3" x14ac:dyDescent="0.25">
      <c r="A1666">
        <v>3317</v>
      </c>
      <c r="B1666" t="s">
        <v>3481</v>
      </c>
      <c r="C1666" t="e">
        <v>#N/A</v>
      </c>
    </row>
    <row r="1667" spans="1:3" x14ac:dyDescent="0.25">
      <c r="A1667">
        <v>3319</v>
      </c>
      <c r="B1667" t="s">
        <v>3483</v>
      </c>
      <c r="C1667" t="e">
        <v>#N/A</v>
      </c>
    </row>
    <row r="1668" spans="1:3" x14ac:dyDescent="0.25">
      <c r="A1668">
        <v>3321</v>
      </c>
      <c r="B1668" t="s">
        <v>3485</v>
      </c>
      <c r="C1668" t="e">
        <v>#N/A</v>
      </c>
    </row>
    <row r="1669" spans="1:3" x14ac:dyDescent="0.25">
      <c r="A1669">
        <v>3330</v>
      </c>
      <c r="B1669" t="s">
        <v>3489</v>
      </c>
      <c r="C1669" t="e">
        <v>#N/A</v>
      </c>
    </row>
    <row r="1670" spans="1:3" x14ac:dyDescent="0.25">
      <c r="A1670">
        <v>3334</v>
      </c>
      <c r="B1670" t="s">
        <v>3491</v>
      </c>
      <c r="C1670" t="e">
        <v>#N/A</v>
      </c>
    </row>
    <row r="1671" spans="1:3" x14ac:dyDescent="0.25">
      <c r="A1671">
        <v>3344</v>
      </c>
      <c r="B1671" t="s">
        <v>3495</v>
      </c>
      <c r="C1671" t="e">
        <v>#N/A</v>
      </c>
    </row>
    <row r="1672" spans="1:3" x14ac:dyDescent="0.25">
      <c r="A1672">
        <v>3346</v>
      </c>
      <c r="B1672" t="s">
        <v>3497</v>
      </c>
      <c r="C1672" t="e">
        <v>#N/A</v>
      </c>
    </row>
    <row r="1673" spans="1:3" x14ac:dyDescent="0.25">
      <c r="A1673">
        <v>3349</v>
      </c>
      <c r="B1673" t="s">
        <v>3499</v>
      </c>
      <c r="C1673" t="e">
        <v>#N/A</v>
      </c>
    </row>
    <row r="1674" spans="1:3" x14ac:dyDescent="0.25">
      <c r="A1674">
        <v>3445</v>
      </c>
      <c r="B1674" t="s">
        <v>3572</v>
      </c>
      <c r="C1674" t="e">
        <v>#N/A</v>
      </c>
    </row>
    <row r="1675" spans="1:3" x14ac:dyDescent="0.25">
      <c r="A1675">
        <v>3452</v>
      </c>
      <c r="B1675" t="s">
        <v>3578</v>
      </c>
      <c r="C1675" t="e">
        <v>#N/A</v>
      </c>
    </row>
    <row r="1676" spans="1:3" x14ac:dyDescent="0.25">
      <c r="A1676">
        <v>3464</v>
      </c>
      <c r="B1676" t="s">
        <v>3582</v>
      </c>
      <c r="C1676" t="e">
        <v>#N/A</v>
      </c>
    </row>
    <row r="1677" spans="1:3" x14ac:dyDescent="0.25">
      <c r="A1677">
        <v>3476</v>
      </c>
      <c r="B1677" t="s">
        <v>3593</v>
      </c>
      <c r="C1677" t="e">
        <v>#N/A</v>
      </c>
    </row>
    <row r="1678" spans="1:3" x14ac:dyDescent="0.25">
      <c r="A1678">
        <v>3478</v>
      </c>
      <c r="B1678" t="s">
        <v>3595</v>
      </c>
      <c r="C1678" t="e">
        <v>#N/A</v>
      </c>
    </row>
    <row r="1679" spans="1:3" x14ac:dyDescent="0.25">
      <c r="A1679">
        <v>3485</v>
      </c>
      <c r="B1679" t="s">
        <v>3599</v>
      </c>
      <c r="C1679" t="e">
        <v>#N/A</v>
      </c>
    </row>
    <row r="1680" spans="1:3" x14ac:dyDescent="0.25">
      <c r="A1680">
        <v>3488</v>
      </c>
      <c r="B1680" t="s">
        <v>3601</v>
      </c>
      <c r="C1680" t="e">
        <v>#N/A</v>
      </c>
    </row>
    <row r="1681" spans="1:3" x14ac:dyDescent="0.25">
      <c r="A1681">
        <v>3489</v>
      </c>
      <c r="B1681" t="s">
        <v>3603</v>
      </c>
      <c r="C1681" t="e">
        <v>#N/A</v>
      </c>
    </row>
    <row r="1682" spans="1:3" x14ac:dyDescent="0.25">
      <c r="A1682">
        <v>3499</v>
      </c>
      <c r="B1682" t="s">
        <v>3612</v>
      </c>
      <c r="C1682" t="e">
        <v>#N/A</v>
      </c>
    </row>
    <row r="1683" spans="1:3" x14ac:dyDescent="0.25">
      <c r="A1683">
        <v>3514</v>
      </c>
      <c r="B1683" t="s">
        <v>3616</v>
      </c>
      <c r="C1683" t="e">
        <v>#N/A</v>
      </c>
    </row>
    <row r="1684" spans="1:3" x14ac:dyDescent="0.25">
      <c r="A1684">
        <v>3532</v>
      </c>
      <c r="B1684" t="s">
        <v>3622</v>
      </c>
      <c r="C1684" t="e">
        <v>#N/A</v>
      </c>
    </row>
    <row r="1685" spans="1:3" x14ac:dyDescent="0.25">
      <c r="A1685">
        <v>3534</v>
      </c>
      <c r="B1685" t="s">
        <v>3624</v>
      </c>
      <c r="C1685" t="e">
        <v>#N/A</v>
      </c>
    </row>
    <row r="1686" spans="1:3" x14ac:dyDescent="0.25">
      <c r="A1686">
        <v>3547</v>
      </c>
      <c r="B1686" t="s">
        <v>3628</v>
      </c>
      <c r="C1686" t="e">
        <v>#N/A</v>
      </c>
    </row>
    <row r="1687" spans="1:3" x14ac:dyDescent="0.25">
      <c r="A1687">
        <v>3653</v>
      </c>
      <c r="B1687" t="s">
        <v>3698</v>
      </c>
      <c r="C1687" t="e">
        <v>#N/A</v>
      </c>
    </row>
    <row r="1688" spans="1:3" x14ac:dyDescent="0.25">
      <c r="A1688">
        <v>3707</v>
      </c>
      <c r="B1688" t="s">
        <v>3737</v>
      </c>
      <c r="C1688" t="e">
        <v>#N/A</v>
      </c>
    </row>
    <row r="1689" spans="1:3" x14ac:dyDescent="0.25">
      <c r="A1689">
        <v>3810</v>
      </c>
      <c r="B1689" t="s">
        <v>3828</v>
      </c>
      <c r="C1689" t="e">
        <v>#N/A</v>
      </c>
    </row>
    <row r="1690" spans="1:3" x14ac:dyDescent="0.25">
      <c r="A1690">
        <v>3852</v>
      </c>
      <c r="B1690" t="s">
        <v>3852</v>
      </c>
      <c r="C1690" t="e">
        <v>#N/A</v>
      </c>
    </row>
    <row r="1691" spans="1:3" x14ac:dyDescent="0.25">
      <c r="A1691">
        <v>4022</v>
      </c>
      <c r="B1691" t="s">
        <v>3962</v>
      </c>
      <c r="C1691" t="e">
        <v>#N/A</v>
      </c>
    </row>
    <row r="1692" spans="1:3" x14ac:dyDescent="0.25">
      <c r="A1692">
        <v>4066</v>
      </c>
      <c r="B1692" t="s">
        <v>4002</v>
      </c>
      <c r="C1692" t="e">
        <v>#N/A</v>
      </c>
    </row>
    <row r="1693" spans="1:3" x14ac:dyDescent="0.25">
      <c r="A1693">
        <v>4071</v>
      </c>
      <c r="B1693" t="s">
        <v>4006</v>
      </c>
      <c r="C1693" t="e">
        <v>#N/A</v>
      </c>
    </row>
    <row r="1694" spans="1:3" hidden="1" x14ac:dyDescent="0.25">
      <c r="C1694" t="e">
        <v>#N/A</v>
      </c>
    </row>
    <row r="1695" spans="1:3" hidden="1" x14ac:dyDescent="0.25">
      <c r="C1695" t="e">
        <v>#N/A</v>
      </c>
    </row>
    <row r="1696" spans="1:3" hidden="1" x14ac:dyDescent="0.25">
      <c r="A1696" t="s">
        <v>0</v>
      </c>
      <c r="C1696" t="e">
        <v>#N/A</v>
      </c>
    </row>
    <row r="1697" spans="1:3" x14ac:dyDescent="0.25">
      <c r="A1697">
        <v>4153</v>
      </c>
      <c r="B1697" t="s">
        <v>4083</v>
      </c>
      <c r="C1697" t="e">
        <v>#N/A</v>
      </c>
    </row>
    <row r="1698" spans="1:3" x14ac:dyDescent="0.25">
      <c r="A1698">
        <v>4168</v>
      </c>
      <c r="B1698" t="s">
        <v>4093</v>
      </c>
      <c r="C1698" t="e">
        <v>#N/A</v>
      </c>
    </row>
    <row r="1699" spans="1:3" x14ac:dyDescent="0.25">
      <c r="A1699">
        <v>4192</v>
      </c>
      <c r="B1699" t="s">
        <v>4115</v>
      </c>
      <c r="C1699" t="e">
        <v>#N/A</v>
      </c>
    </row>
    <row r="1700" spans="1:3" x14ac:dyDescent="0.25">
      <c r="A1700">
        <v>4201</v>
      </c>
      <c r="B1700" t="s">
        <v>4117</v>
      </c>
      <c r="C1700" t="e">
        <v>#N/A</v>
      </c>
    </row>
    <row r="1701" spans="1:3" x14ac:dyDescent="0.25">
      <c r="A1701">
        <v>4206</v>
      </c>
      <c r="B1701" t="s">
        <v>4123</v>
      </c>
      <c r="C1701" t="e">
        <v>#N/A</v>
      </c>
    </row>
    <row r="1702" spans="1:3" x14ac:dyDescent="0.25">
      <c r="A1702">
        <v>4212</v>
      </c>
      <c r="B1702" t="s">
        <v>4125</v>
      </c>
      <c r="C1702" t="e">
        <v>#N/A</v>
      </c>
    </row>
    <row r="1703" spans="1:3" x14ac:dyDescent="0.25">
      <c r="A1703">
        <v>4220</v>
      </c>
      <c r="B1703" t="s">
        <v>4133</v>
      </c>
      <c r="C1703" t="e">
        <v>#N/A</v>
      </c>
    </row>
    <row r="1704" spans="1:3" x14ac:dyDescent="0.25">
      <c r="A1704">
        <v>4322</v>
      </c>
      <c r="B1704" t="s">
        <v>4224</v>
      </c>
      <c r="C1704" t="e">
        <v>#N/A</v>
      </c>
    </row>
    <row r="1705" spans="1:3" x14ac:dyDescent="0.25">
      <c r="A1705">
        <v>4327</v>
      </c>
      <c r="B1705" t="s">
        <v>4228</v>
      </c>
      <c r="C1705" t="e">
        <v>#N/A</v>
      </c>
    </row>
    <row r="1706" spans="1:3" x14ac:dyDescent="0.25">
      <c r="A1706">
        <v>4339</v>
      </c>
      <c r="B1706" t="s">
        <v>4234</v>
      </c>
      <c r="C1706" t="e">
        <v>#N/A</v>
      </c>
    </row>
    <row r="1707" spans="1:3" x14ac:dyDescent="0.25">
      <c r="A1707">
        <v>4361</v>
      </c>
      <c r="B1707" t="s">
        <v>4254</v>
      </c>
      <c r="C1707" t="e">
        <v>#N/A</v>
      </c>
    </row>
    <row r="1708" spans="1:3" x14ac:dyDescent="0.25">
      <c r="A1708">
        <v>4476</v>
      </c>
      <c r="B1708" t="s">
        <v>4327</v>
      </c>
      <c r="C1708" t="e">
        <v>#N/A</v>
      </c>
    </row>
    <row r="1709" spans="1:3" x14ac:dyDescent="0.25">
      <c r="A1709">
        <v>4512</v>
      </c>
      <c r="B1709" t="s">
        <v>4353</v>
      </c>
      <c r="C1709" t="e">
        <v>#N/A</v>
      </c>
    </row>
    <row r="1710" spans="1:3" x14ac:dyDescent="0.25">
      <c r="A1710">
        <v>4516</v>
      </c>
      <c r="B1710" t="s">
        <v>4357</v>
      </c>
      <c r="C1710" t="e">
        <v>#N/A</v>
      </c>
    </row>
    <row r="1711" spans="1:3" x14ac:dyDescent="0.25">
      <c r="A1711">
        <v>4619</v>
      </c>
      <c r="B1711" t="s">
        <v>4453</v>
      </c>
      <c r="C1711" t="e">
        <v>#N/A</v>
      </c>
    </row>
    <row r="1712" spans="1:3" x14ac:dyDescent="0.25">
      <c r="A1712">
        <v>4649</v>
      </c>
      <c r="B1712" t="s">
        <v>4480</v>
      </c>
      <c r="C1712" t="e">
        <v>#N/A</v>
      </c>
    </row>
    <row r="1713" spans="1:3" x14ac:dyDescent="0.25">
      <c r="A1713">
        <v>4657</v>
      </c>
      <c r="B1713" t="s">
        <v>4484</v>
      </c>
      <c r="C1713" t="e">
        <v>#N/A</v>
      </c>
    </row>
    <row r="1714" spans="1:3" x14ac:dyDescent="0.25">
      <c r="A1714">
        <v>4658</v>
      </c>
      <c r="B1714" t="s">
        <v>4486</v>
      </c>
      <c r="C1714" t="e">
        <v>#N/A</v>
      </c>
    </row>
    <row r="1715" spans="1:3" x14ac:dyDescent="0.25">
      <c r="A1715">
        <v>4669</v>
      </c>
      <c r="B1715" t="s">
        <v>4492</v>
      </c>
      <c r="C1715" t="e">
        <v>#N/A</v>
      </c>
    </row>
    <row r="1716" spans="1:3" x14ac:dyDescent="0.25">
      <c r="A1716">
        <v>4671</v>
      </c>
      <c r="B1716" t="s">
        <v>4496</v>
      </c>
      <c r="C1716" t="e">
        <v>#N/A</v>
      </c>
    </row>
    <row r="1717" spans="1:3" x14ac:dyDescent="0.25">
      <c r="A1717">
        <v>4696</v>
      </c>
      <c r="B1717" t="s">
        <v>4516</v>
      </c>
      <c r="C1717" t="e">
        <v>#N/A</v>
      </c>
    </row>
    <row r="1718" spans="1:3" x14ac:dyDescent="0.25">
      <c r="A1718">
        <v>4810</v>
      </c>
      <c r="B1718" t="s">
        <v>4593</v>
      </c>
      <c r="C1718" t="e">
        <v>#N/A</v>
      </c>
    </row>
    <row r="1719" spans="1:3" x14ac:dyDescent="0.25">
      <c r="A1719">
        <v>4814</v>
      </c>
      <c r="B1719" t="s">
        <v>4597</v>
      </c>
      <c r="C1719" t="e">
        <v>#N/A</v>
      </c>
    </row>
    <row r="1720" spans="1:3" x14ac:dyDescent="0.25">
      <c r="A1720">
        <v>4821</v>
      </c>
      <c r="B1720" t="s">
        <v>4599</v>
      </c>
      <c r="C1720" t="e">
        <v>#N/A</v>
      </c>
    </row>
    <row r="1721" spans="1:3" x14ac:dyDescent="0.25">
      <c r="A1721">
        <v>4848</v>
      </c>
      <c r="B1721" t="s">
        <v>4614</v>
      </c>
      <c r="C1721" t="e">
        <v>#N/A</v>
      </c>
    </row>
    <row r="1722" spans="1:3" x14ac:dyDescent="0.25">
      <c r="A1722">
        <v>4971</v>
      </c>
      <c r="B1722" t="s">
        <v>4729</v>
      </c>
      <c r="C1722" t="e">
        <v>#N/A</v>
      </c>
    </row>
    <row r="1723" spans="1:3" x14ac:dyDescent="0.25">
      <c r="A1723">
        <v>4991</v>
      </c>
      <c r="B1723" t="s">
        <v>4736</v>
      </c>
      <c r="C1723" t="e">
        <v>#N/A</v>
      </c>
    </row>
    <row r="1724" spans="1:3" x14ac:dyDescent="0.25">
      <c r="A1724">
        <v>5025</v>
      </c>
      <c r="B1724" t="s">
        <v>4770</v>
      </c>
      <c r="C1724" t="e">
        <v>#N/A</v>
      </c>
    </row>
    <row r="1725" spans="1:3" x14ac:dyDescent="0.25">
      <c r="A1725">
        <v>5128</v>
      </c>
      <c r="B1725" t="s">
        <v>4854</v>
      </c>
      <c r="C1725" t="e">
        <v>#N/A</v>
      </c>
    </row>
    <row r="1726" spans="1:3" x14ac:dyDescent="0.25">
      <c r="A1726">
        <v>5135</v>
      </c>
      <c r="B1726" t="s">
        <v>4856</v>
      </c>
      <c r="C1726" t="e">
        <v>#N/A</v>
      </c>
    </row>
    <row r="1727" spans="1:3" x14ac:dyDescent="0.25">
      <c r="A1727">
        <v>5147</v>
      </c>
      <c r="B1727" t="s">
        <v>4866</v>
      </c>
      <c r="C1727" t="e">
        <v>#N/A</v>
      </c>
    </row>
    <row r="1728" spans="1:3" hidden="1" x14ac:dyDescent="0.25">
      <c r="C1728" t="e">
        <v>#N/A</v>
      </c>
    </row>
    <row r="1729" spans="1:3" hidden="1" x14ac:dyDescent="0.25">
      <c r="C1729" t="e">
        <v>#N/A</v>
      </c>
    </row>
    <row r="1730" spans="1:3" hidden="1" x14ac:dyDescent="0.25">
      <c r="A1730" t="s">
        <v>0</v>
      </c>
      <c r="C1730" t="e">
        <v>#N/A</v>
      </c>
    </row>
    <row r="1731" spans="1:3" x14ac:dyDescent="0.25">
      <c r="A1731">
        <v>5156</v>
      </c>
      <c r="B1731" t="s">
        <v>4870</v>
      </c>
      <c r="C1731" t="e">
        <v>#N/A</v>
      </c>
    </row>
    <row r="1732" spans="1:3" x14ac:dyDescent="0.25">
      <c r="A1732">
        <v>5311</v>
      </c>
      <c r="B1732" t="s">
        <v>4987</v>
      </c>
      <c r="C1732" t="e">
        <v>#N/A</v>
      </c>
    </row>
    <row r="1733" spans="1:3" x14ac:dyDescent="0.25">
      <c r="A1733">
        <v>5498</v>
      </c>
      <c r="B1733" t="s">
        <v>5113</v>
      </c>
      <c r="C1733" t="e">
        <v>#N/A</v>
      </c>
    </row>
    <row r="1734" spans="1:3" x14ac:dyDescent="0.25">
      <c r="A1734">
        <v>5503</v>
      </c>
      <c r="B1734" t="s">
        <v>5115</v>
      </c>
      <c r="C1734" t="e">
        <v>#N/A</v>
      </c>
    </row>
    <row r="1735" spans="1:3" x14ac:dyDescent="0.25">
      <c r="A1735">
        <v>5509</v>
      </c>
      <c r="B1735" t="s">
        <v>5117</v>
      </c>
      <c r="C1735" t="e">
        <v>#N/A</v>
      </c>
    </row>
    <row r="1736" spans="1:3" x14ac:dyDescent="0.25">
      <c r="A1736">
        <v>5520</v>
      </c>
      <c r="B1736" t="s">
        <v>5123</v>
      </c>
      <c r="C1736" t="e">
        <v>#N/A</v>
      </c>
    </row>
    <row r="1737" spans="1:3" x14ac:dyDescent="0.25">
      <c r="A1737">
        <v>5522</v>
      </c>
      <c r="B1737" t="s">
        <v>5125</v>
      </c>
      <c r="C1737" t="e">
        <v>#N/A</v>
      </c>
    </row>
    <row r="1738" spans="1:3" x14ac:dyDescent="0.25">
      <c r="A1738">
        <v>5541</v>
      </c>
      <c r="B1738" t="s">
        <v>5149</v>
      </c>
      <c r="C1738" t="e">
        <v>#N/A</v>
      </c>
    </row>
    <row r="1739" spans="1:3" x14ac:dyDescent="0.25">
      <c r="A1739">
        <v>5667</v>
      </c>
      <c r="B1739" t="s">
        <v>5225</v>
      </c>
      <c r="C1739" t="e">
        <v>#N/A</v>
      </c>
    </row>
    <row r="1740" spans="1:3" x14ac:dyDescent="0.25">
      <c r="A1740">
        <v>5670</v>
      </c>
      <c r="B1740" t="s">
        <v>5231</v>
      </c>
      <c r="C1740" t="e">
        <v>#N/A</v>
      </c>
    </row>
    <row r="1741" spans="1:3" x14ac:dyDescent="0.25">
      <c r="A1741">
        <v>5675</v>
      </c>
      <c r="B1741" t="s">
        <v>5235</v>
      </c>
      <c r="C1741" t="e">
        <v>#N/A</v>
      </c>
    </row>
    <row r="1742" spans="1:3" x14ac:dyDescent="0.25">
      <c r="A1742">
        <v>5677</v>
      </c>
      <c r="B1742" t="s">
        <v>5237</v>
      </c>
      <c r="C1742" t="e">
        <v>#N/A</v>
      </c>
    </row>
    <row r="1743" spans="1:3" x14ac:dyDescent="0.25">
      <c r="A1743">
        <v>5692</v>
      </c>
      <c r="B1743" t="s">
        <v>5249</v>
      </c>
      <c r="C1743" t="e">
        <v>#N/A</v>
      </c>
    </row>
    <row r="1744" spans="1:3" x14ac:dyDescent="0.25">
      <c r="A1744">
        <v>5699</v>
      </c>
      <c r="B1744" t="s">
        <v>5253</v>
      </c>
      <c r="C1744" t="e">
        <v>#N/A</v>
      </c>
    </row>
    <row r="1745" spans="1:3" x14ac:dyDescent="0.25">
      <c r="A1745">
        <v>5713</v>
      </c>
      <c r="B1745" t="s">
        <v>5261</v>
      </c>
      <c r="C1745" t="e">
        <v>#N/A</v>
      </c>
    </row>
    <row r="1746" spans="1:3" x14ac:dyDescent="0.25">
      <c r="A1746">
        <v>5821</v>
      </c>
      <c r="B1746" t="s">
        <v>5341</v>
      </c>
      <c r="C1746" t="e">
        <v>#N/A</v>
      </c>
    </row>
    <row r="1747" spans="1:3" x14ac:dyDescent="0.25">
      <c r="A1747">
        <v>5857</v>
      </c>
      <c r="B1747" t="s">
        <v>5377</v>
      </c>
      <c r="C1747" t="e">
        <v>#N/A</v>
      </c>
    </row>
    <row r="1748" spans="1:3" x14ac:dyDescent="0.25">
      <c r="A1748">
        <v>5859</v>
      </c>
      <c r="B1748" t="s">
        <v>5379</v>
      </c>
      <c r="C1748" t="e">
        <v>#N/A</v>
      </c>
    </row>
    <row r="1749" spans="1:3" x14ac:dyDescent="0.25">
      <c r="A1749">
        <v>5992</v>
      </c>
      <c r="B1749" t="s">
        <v>5478</v>
      </c>
      <c r="C1749" t="e">
        <v>#N/A</v>
      </c>
    </row>
    <row r="1750" spans="1:3" x14ac:dyDescent="0.25">
      <c r="A1750">
        <v>6019</v>
      </c>
      <c r="B1750" t="s">
        <v>5488</v>
      </c>
      <c r="C1750" t="e">
        <v>#N/A</v>
      </c>
    </row>
    <row r="1751" spans="1:3" x14ac:dyDescent="0.25">
      <c r="A1751">
        <v>6057</v>
      </c>
      <c r="B1751" t="s">
        <v>5506</v>
      </c>
      <c r="C1751" t="e">
        <v>#N/A</v>
      </c>
    </row>
    <row r="1752" spans="1:3" x14ac:dyDescent="0.25">
      <c r="A1752">
        <v>6062</v>
      </c>
      <c r="B1752" t="s">
        <v>5511</v>
      </c>
      <c r="C1752" t="e">
        <v>#N/A</v>
      </c>
    </row>
    <row r="1753" spans="1:3" x14ac:dyDescent="0.25">
      <c r="A1753">
        <v>6078</v>
      </c>
      <c r="B1753" t="s">
        <v>5520</v>
      </c>
      <c r="C1753" t="e">
        <v>#N/A</v>
      </c>
    </row>
    <row r="1754" spans="1:3" x14ac:dyDescent="0.25">
      <c r="A1754">
        <v>6086</v>
      </c>
      <c r="B1754" t="s">
        <v>5526</v>
      </c>
      <c r="C1754" t="e">
        <v>#N/A</v>
      </c>
    </row>
    <row r="1755" spans="1:3" x14ac:dyDescent="0.25">
      <c r="A1755">
        <v>6216</v>
      </c>
      <c r="B1755" t="s">
        <v>5598</v>
      </c>
      <c r="C1755" t="e">
        <v>#N/A</v>
      </c>
    </row>
    <row r="1756" spans="1:3" x14ac:dyDescent="0.25">
      <c r="A1756">
        <v>6273</v>
      </c>
      <c r="B1756" t="s">
        <v>5633</v>
      </c>
      <c r="C1756" t="e">
        <v>#N/A</v>
      </c>
    </row>
    <row r="1757" spans="1:3" x14ac:dyDescent="0.25">
      <c r="A1757">
        <v>6284</v>
      </c>
      <c r="B1757" t="s">
        <v>5650</v>
      </c>
      <c r="C1757" t="e">
        <v>#N/A</v>
      </c>
    </row>
    <row r="1758" spans="1:3" x14ac:dyDescent="0.25">
      <c r="A1758">
        <v>6301</v>
      </c>
      <c r="B1758" t="s">
        <v>5656</v>
      </c>
      <c r="C1758" t="e">
        <v>#N/A</v>
      </c>
    </row>
    <row r="1759" spans="1:3" x14ac:dyDescent="0.25">
      <c r="A1759">
        <v>6438</v>
      </c>
      <c r="B1759" t="s">
        <v>5744</v>
      </c>
      <c r="C1759" t="e">
        <v>#N/A</v>
      </c>
    </row>
    <row r="1760" spans="1:3" x14ac:dyDescent="0.25">
      <c r="A1760">
        <v>6445</v>
      </c>
      <c r="B1760" t="s">
        <v>5755</v>
      </c>
      <c r="C1760" t="e">
        <v>#N/A</v>
      </c>
    </row>
    <row r="1761" spans="1:3" x14ac:dyDescent="0.25">
      <c r="A1761">
        <v>6483</v>
      </c>
      <c r="B1761" t="s">
        <v>5777</v>
      </c>
      <c r="C1761" t="e">
        <v>#N/A</v>
      </c>
    </row>
    <row r="1762" spans="1:3" hidden="1" x14ac:dyDescent="0.25">
      <c r="C1762" t="e">
        <v>#N/A</v>
      </c>
    </row>
    <row r="1763" spans="1:3" hidden="1" x14ac:dyDescent="0.25">
      <c r="C1763" t="e">
        <v>#N/A</v>
      </c>
    </row>
    <row r="1764" spans="1:3" hidden="1" x14ac:dyDescent="0.25">
      <c r="A1764" t="s">
        <v>0</v>
      </c>
      <c r="C1764" t="e">
        <v>#N/A</v>
      </c>
    </row>
    <row r="1765" spans="1:3" x14ac:dyDescent="0.25">
      <c r="A1765">
        <v>6485</v>
      </c>
      <c r="B1765" t="s">
        <v>5779</v>
      </c>
      <c r="C1765" t="e">
        <v>#N/A</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CA8B4-0426-4477-82D3-AFBAA8A3D179}">
  <dimension ref="A1:I3223"/>
  <sheetViews>
    <sheetView topLeftCell="A2488" workbookViewId="0">
      <selection activeCell="A10" sqref="A10:D3136"/>
    </sheetView>
  </sheetViews>
  <sheetFormatPr defaultRowHeight="15" x14ac:dyDescent="0.25"/>
  <cols>
    <col min="2" max="4" width="9.5703125" customWidth="1"/>
    <col min="6" max="6" width="17.28515625" bestFit="1" customWidth="1"/>
    <col min="7" max="7" width="20.85546875" bestFit="1" customWidth="1"/>
    <col min="9" max="9" width="14" bestFit="1" customWidth="1"/>
  </cols>
  <sheetData>
    <row r="1" spans="1:9" x14ac:dyDescent="0.25">
      <c r="A1" t="s">
        <v>6769</v>
      </c>
      <c r="B1" t="s">
        <v>0</v>
      </c>
      <c r="C1" t="s">
        <v>1</v>
      </c>
      <c r="D1" t="s">
        <v>2</v>
      </c>
      <c r="E1" t="s">
        <v>249</v>
      </c>
      <c r="F1" t="s">
        <v>10093</v>
      </c>
      <c r="G1" t="s">
        <v>10094</v>
      </c>
      <c r="H1" t="s">
        <v>10221</v>
      </c>
      <c r="I1" t="s">
        <v>10241</v>
      </c>
    </row>
    <row r="2" spans="1:9" hidden="1" x14ac:dyDescent="0.25">
      <c r="A2">
        <v>6</v>
      </c>
      <c r="B2" t="s">
        <v>3</v>
      </c>
      <c r="C2" t="s">
        <v>110</v>
      </c>
      <c r="D2" t="s">
        <v>6770</v>
      </c>
      <c r="F2" t="s">
        <v>110</v>
      </c>
      <c r="G2" t="s">
        <v>6770</v>
      </c>
      <c r="I2" t="str">
        <f t="shared" ref="I2:I19" si="0">IF(B2&lt;&gt;B3,CONCATENATE("",F2,""),"")</f>
        <v>廠</v>
      </c>
    </row>
    <row r="3" spans="1:9" hidden="1" x14ac:dyDescent="0.25">
      <c r="A3">
        <v>8</v>
      </c>
      <c r="B3" t="s">
        <v>5</v>
      </c>
      <c r="C3" t="s">
        <v>6</v>
      </c>
      <c r="D3" t="s">
        <v>6770</v>
      </c>
      <c r="F3" t="s">
        <v>6</v>
      </c>
      <c r="G3" t="s">
        <v>6770</v>
      </c>
      <c r="I3" t="str">
        <f t="shared" si="0"/>
        <v/>
      </c>
    </row>
    <row r="4" spans="1:9" hidden="1" x14ac:dyDescent="0.25">
      <c r="A4">
        <v>8</v>
      </c>
      <c r="B4" t="s">
        <v>5</v>
      </c>
      <c r="C4" t="s">
        <v>109</v>
      </c>
      <c r="D4" t="s">
        <v>6770</v>
      </c>
      <c r="F4" t="s">
        <v>10095</v>
      </c>
      <c r="G4" t="s">
        <v>10096</v>
      </c>
      <c r="I4" t="str">
        <f t="shared" si="0"/>
        <v>～ , 蔔</v>
      </c>
    </row>
    <row r="5" spans="1:9" hidden="1" x14ac:dyDescent="0.25">
      <c r="A5">
        <v>12</v>
      </c>
      <c r="B5" t="s">
        <v>8</v>
      </c>
      <c r="C5" t="s">
        <v>111</v>
      </c>
      <c r="D5" t="s">
        <v>6770</v>
      </c>
      <c r="F5" t="s">
        <v>111</v>
      </c>
      <c r="G5" t="s">
        <v>6770</v>
      </c>
      <c r="I5" t="str">
        <f t="shared" si="0"/>
        <v>兒</v>
      </c>
    </row>
    <row r="6" spans="1:9" hidden="1" x14ac:dyDescent="0.25">
      <c r="A6">
        <v>14</v>
      </c>
      <c r="B6" t="s">
        <v>10</v>
      </c>
      <c r="C6" t="s">
        <v>6</v>
      </c>
      <c r="D6" t="s">
        <v>6770</v>
      </c>
      <c r="F6" t="s">
        <v>6</v>
      </c>
      <c r="G6" t="s">
        <v>6770</v>
      </c>
      <c r="I6" t="str">
        <f t="shared" si="0"/>
        <v/>
      </c>
    </row>
    <row r="7" spans="1:9" hidden="1" x14ac:dyDescent="0.25">
      <c r="A7">
        <v>14</v>
      </c>
      <c r="B7" t="s">
        <v>10</v>
      </c>
      <c r="C7" t="s">
        <v>112</v>
      </c>
      <c r="D7" t="s">
        <v>6770</v>
      </c>
      <c r="F7" t="s">
        <v>10097</v>
      </c>
      <c r="G7" t="s">
        <v>10096</v>
      </c>
      <c r="I7" t="str">
        <f t="shared" si="0"/>
        <v>～ , 幾</v>
      </c>
    </row>
    <row r="8" spans="1:9" hidden="1" x14ac:dyDescent="0.25">
      <c r="A8">
        <v>17</v>
      </c>
      <c r="B8" t="s">
        <v>12</v>
      </c>
      <c r="C8" t="s">
        <v>6</v>
      </c>
      <c r="D8" t="s">
        <v>6770</v>
      </c>
      <c r="F8" t="s">
        <v>6</v>
      </c>
      <c r="G8" t="s">
        <v>6770</v>
      </c>
      <c r="I8" t="str">
        <f t="shared" si="0"/>
        <v/>
      </c>
    </row>
    <row r="9" spans="1:9" hidden="1" x14ac:dyDescent="0.25">
      <c r="A9">
        <v>17</v>
      </c>
      <c r="B9" t="s">
        <v>12</v>
      </c>
      <c r="C9" t="s">
        <v>6771</v>
      </c>
      <c r="D9" t="s">
        <v>6770</v>
      </c>
      <c r="F9" t="s">
        <v>10098</v>
      </c>
      <c r="G9" t="s">
        <v>10096</v>
      </c>
      <c r="I9" t="str">
        <f t="shared" si="0"/>
        <v>～ , 瞭1</v>
      </c>
    </row>
    <row r="10" spans="1:9" x14ac:dyDescent="0.25">
      <c r="A10">
        <v>20</v>
      </c>
      <c r="B10" t="s">
        <v>14</v>
      </c>
      <c r="C10" t="s">
        <v>6770</v>
      </c>
      <c r="D10" t="s">
        <v>6772</v>
      </c>
      <c r="F10" t="s">
        <v>6770</v>
      </c>
      <c r="G10" t="s">
        <v>6772</v>
      </c>
      <c r="I10" t="str">
        <f t="shared" si="0"/>
        <v/>
      </c>
    </row>
    <row r="11" spans="1:9" hidden="1" x14ac:dyDescent="0.25">
      <c r="A11">
        <v>23</v>
      </c>
      <c r="B11" t="s">
        <v>16</v>
      </c>
      <c r="C11" t="s">
        <v>6</v>
      </c>
      <c r="D11" t="s">
        <v>6770</v>
      </c>
      <c r="F11" t="s">
        <v>6</v>
      </c>
      <c r="G11" t="s">
        <v>6770</v>
      </c>
      <c r="I11" t="str">
        <f t="shared" si="0"/>
        <v/>
      </c>
    </row>
    <row r="12" spans="1:9" hidden="1" x14ac:dyDescent="0.25">
      <c r="A12">
        <v>23</v>
      </c>
      <c r="B12" t="s">
        <v>16</v>
      </c>
      <c r="C12" t="s">
        <v>6775</v>
      </c>
      <c r="D12" t="s">
        <v>214</v>
      </c>
      <c r="F12" t="s">
        <v>10099</v>
      </c>
      <c r="G12" t="s">
        <v>10100</v>
      </c>
      <c r="I12" t="str">
        <f t="shared" si="0"/>
        <v/>
      </c>
    </row>
    <row r="13" spans="1:9" hidden="1" x14ac:dyDescent="0.25">
      <c r="A13">
        <v>23</v>
      </c>
      <c r="B13" t="s">
        <v>16</v>
      </c>
      <c r="C13" t="s">
        <v>6776</v>
      </c>
      <c r="D13" t="s">
        <v>6777</v>
      </c>
      <c r="F13" t="s">
        <v>10101</v>
      </c>
      <c r="G13" t="s">
        <v>10102</v>
      </c>
      <c r="I13" t="str">
        <f t="shared" si="0"/>
        <v>～ , 乾3 , 幹</v>
      </c>
    </row>
    <row r="14" spans="1:9" hidden="1" x14ac:dyDescent="0.25">
      <c r="A14">
        <v>25</v>
      </c>
      <c r="B14" t="s">
        <v>21</v>
      </c>
      <c r="C14" t="s">
        <v>243</v>
      </c>
      <c r="D14" t="s">
        <v>6770</v>
      </c>
      <c r="F14" t="s">
        <v>243</v>
      </c>
      <c r="G14" t="s">
        <v>6770</v>
      </c>
      <c r="I14" t="str">
        <f t="shared" si="0"/>
        <v>虧</v>
      </c>
    </row>
    <row r="15" spans="1:9" hidden="1" x14ac:dyDescent="0.25">
      <c r="A15">
        <v>29</v>
      </c>
      <c r="B15" t="s">
        <v>23</v>
      </c>
      <c r="C15" t="s">
        <v>6</v>
      </c>
      <c r="D15" t="s">
        <v>6770</v>
      </c>
      <c r="F15" t="s">
        <v>6</v>
      </c>
      <c r="G15" t="s">
        <v>6770</v>
      </c>
      <c r="I15" t="str">
        <f t="shared" si="0"/>
        <v/>
      </c>
    </row>
    <row r="16" spans="1:9" hidden="1" x14ac:dyDescent="0.25">
      <c r="A16">
        <v>29</v>
      </c>
      <c r="B16" t="s">
        <v>23</v>
      </c>
      <c r="C16" t="s">
        <v>247</v>
      </c>
      <c r="D16" t="s">
        <v>6770</v>
      </c>
      <c r="F16" t="s">
        <v>10103</v>
      </c>
      <c r="G16" t="s">
        <v>10096</v>
      </c>
      <c r="I16" t="str">
        <f t="shared" si="0"/>
        <v>～ , 纔</v>
      </c>
    </row>
    <row r="17" spans="1:9" hidden="1" x14ac:dyDescent="0.25">
      <c r="A17">
        <v>34</v>
      </c>
      <c r="B17" t="s">
        <v>25</v>
      </c>
      <c r="C17" t="s">
        <v>258</v>
      </c>
      <c r="D17" t="s">
        <v>6770</v>
      </c>
      <c r="F17" t="s">
        <v>258</v>
      </c>
      <c r="G17" t="s">
        <v>6770</v>
      </c>
      <c r="I17" t="str">
        <f t="shared" si="0"/>
        <v>與</v>
      </c>
    </row>
    <row r="18" spans="1:9" hidden="1" x14ac:dyDescent="0.25">
      <c r="A18">
        <v>35</v>
      </c>
      <c r="B18" t="s">
        <v>27</v>
      </c>
      <c r="C18" t="s">
        <v>6</v>
      </c>
      <c r="D18" t="s">
        <v>6770</v>
      </c>
      <c r="F18" t="s">
        <v>6</v>
      </c>
      <c r="G18" t="s">
        <v>6770</v>
      </c>
      <c r="I18" t="str">
        <f t="shared" si="0"/>
        <v/>
      </c>
    </row>
    <row r="19" spans="1:9" hidden="1" x14ac:dyDescent="0.25">
      <c r="A19">
        <v>35</v>
      </c>
      <c r="B19" t="s">
        <v>27</v>
      </c>
      <c r="C19" t="s">
        <v>259</v>
      </c>
      <c r="D19" t="s">
        <v>6770</v>
      </c>
      <c r="F19" t="s">
        <v>10104</v>
      </c>
      <c r="G19" t="s">
        <v>10096</v>
      </c>
      <c r="I19" t="str">
        <f t="shared" si="0"/>
        <v>～ , 萬</v>
      </c>
    </row>
    <row r="20" spans="1:9" hidden="1" x14ac:dyDescent="0.25">
      <c r="A20">
        <v>41</v>
      </c>
      <c r="B20" t="s">
        <v>29</v>
      </c>
      <c r="C20" t="s">
        <v>6</v>
      </c>
      <c r="D20" t="s">
        <v>6770</v>
      </c>
      <c r="F20" t="s">
        <v>6</v>
      </c>
      <c r="G20" t="s">
        <v>6770</v>
      </c>
      <c r="I20" t="str">
        <f t="shared" ref="I20:I83" si="1">IF(B20&lt;&gt;B21,CONCATENATE("",F20,""),"")</f>
        <v/>
      </c>
    </row>
    <row r="21" spans="1:9" hidden="1" x14ac:dyDescent="0.25">
      <c r="A21">
        <v>41</v>
      </c>
      <c r="B21" t="s">
        <v>29</v>
      </c>
      <c r="C21" t="s">
        <v>261</v>
      </c>
      <c r="D21" t="s">
        <v>6770</v>
      </c>
      <c r="F21" t="s">
        <v>10105</v>
      </c>
      <c r="G21" t="s">
        <v>10096</v>
      </c>
      <c r="I21" t="str">
        <f t="shared" si="1"/>
        <v>～ , 韆</v>
      </c>
    </row>
    <row r="22" spans="1:9" hidden="1" x14ac:dyDescent="0.25">
      <c r="A22">
        <v>44</v>
      </c>
      <c r="B22" t="s">
        <v>31</v>
      </c>
      <c r="C22" t="s">
        <v>263</v>
      </c>
      <c r="D22" t="s">
        <v>6770</v>
      </c>
      <c r="F22" t="s">
        <v>263</v>
      </c>
      <c r="G22" t="s">
        <v>6770</v>
      </c>
      <c r="I22" t="str">
        <f t="shared" si="1"/>
        <v>億</v>
      </c>
    </row>
    <row r="23" spans="1:9" hidden="1" x14ac:dyDescent="0.25">
      <c r="A23">
        <v>45</v>
      </c>
      <c r="B23" t="s">
        <v>33</v>
      </c>
      <c r="C23" t="s">
        <v>264</v>
      </c>
      <c r="D23" t="s">
        <v>271</v>
      </c>
      <c r="F23" t="s">
        <v>264</v>
      </c>
      <c r="G23" t="s">
        <v>271</v>
      </c>
      <c r="I23" t="str">
        <f t="shared" si="1"/>
        <v>個</v>
      </c>
    </row>
    <row r="24" spans="1:9" hidden="1" x14ac:dyDescent="0.25">
      <c r="A24">
        <v>48</v>
      </c>
      <c r="B24" t="s">
        <v>36</v>
      </c>
      <c r="C24" t="s">
        <v>6782</v>
      </c>
      <c r="D24" t="s">
        <v>6770</v>
      </c>
      <c r="F24" t="s">
        <v>6782</v>
      </c>
      <c r="G24" t="s">
        <v>6770</v>
      </c>
      <c r="I24" t="str">
        <f t="shared" si="1"/>
        <v>麽4</v>
      </c>
    </row>
    <row r="25" spans="1:9" x14ac:dyDescent="0.25">
      <c r="A25">
        <v>50</v>
      </c>
      <c r="B25" t="s">
        <v>38</v>
      </c>
      <c r="C25" t="s">
        <v>6770</v>
      </c>
      <c r="D25" t="s">
        <v>270</v>
      </c>
      <c r="F25" t="s">
        <v>6770</v>
      </c>
      <c r="G25" t="s">
        <v>270</v>
      </c>
      <c r="I25" t="str">
        <f t="shared" si="1"/>
        <v/>
      </c>
    </row>
    <row r="26" spans="1:9" hidden="1" x14ac:dyDescent="0.25">
      <c r="A26">
        <v>53</v>
      </c>
      <c r="B26" t="s">
        <v>40</v>
      </c>
      <c r="C26" t="s">
        <v>272</v>
      </c>
      <c r="D26" t="s">
        <v>6770</v>
      </c>
      <c r="F26" t="s">
        <v>272</v>
      </c>
      <c r="G26" t="s">
        <v>6770</v>
      </c>
      <c r="I26" t="str">
        <f t="shared" si="1"/>
        <v>廣</v>
      </c>
    </row>
    <row r="27" spans="1:9" x14ac:dyDescent="0.25">
      <c r="A27">
        <v>54</v>
      </c>
      <c r="B27" t="s">
        <v>42</v>
      </c>
      <c r="C27" t="s">
        <v>6770</v>
      </c>
      <c r="D27" t="s">
        <v>273</v>
      </c>
      <c r="F27" t="s">
        <v>6770</v>
      </c>
      <c r="G27" t="s">
        <v>273</v>
      </c>
      <c r="I27" t="str">
        <f t="shared" si="1"/>
        <v/>
      </c>
    </row>
    <row r="28" spans="1:9" hidden="1" x14ac:dyDescent="0.25">
      <c r="A28">
        <v>55</v>
      </c>
      <c r="B28" t="s">
        <v>44</v>
      </c>
      <c r="C28" t="s">
        <v>274</v>
      </c>
      <c r="D28" t="s">
        <v>6770</v>
      </c>
      <c r="F28" t="s">
        <v>274</v>
      </c>
      <c r="G28" t="s">
        <v>6770</v>
      </c>
      <c r="I28" t="str">
        <f t="shared" si="1"/>
        <v>門</v>
      </c>
    </row>
    <row r="29" spans="1:9" x14ac:dyDescent="0.25">
      <c r="A29">
        <v>56</v>
      </c>
      <c r="B29" t="s">
        <v>46</v>
      </c>
      <c r="C29" t="s">
        <v>6770</v>
      </c>
      <c r="D29" t="s">
        <v>6784</v>
      </c>
      <c r="F29" t="s">
        <v>6770</v>
      </c>
      <c r="G29" t="s">
        <v>6784</v>
      </c>
      <c r="I29" t="str">
        <f t="shared" si="1"/>
        <v/>
      </c>
    </row>
    <row r="30" spans="1:9" hidden="1" x14ac:dyDescent="0.25">
      <c r="A30">
        <v>57</v>
      </c>
      <c r="B30" t="s">
        <v>48</v>
      </c>
      <c r="C30" t="s">
        <v>279</v>
      </c>
      <c r="D30" t="s">
        <v>6770</v>
      </c>
      <c r="F30" t="s">
        <v>279</v>
      </c>
      <c r="G30" t="s">
        <v>6770</v>
      </c>
      <c r="I30" t="str">
        <f t="shared" si="1"/>
        <v>義</v>
      </c>
    </row>
    <row r="31" spans="1:9" x14ac:dyDescent="0.25">
      <c r="A31">
        <v>59</v>
      </c>
      <c r="B31" t="s">
        <v>50</v>
      </c>
      <c r="C31" t="s">
        <v>6770</v>
      </c>
      <c r="D31" t="s">
        <v>280</v>
      </c>
      <c r="F31" t="s">
        <v>6770</v>
      </c>
      <c r="G31" t="s">
        <v>280</v>
      </c>
      <c r="I31" t="str">
        <f t="shared" si="1"/>
        <v/>
      </c>
    </row>
    <row r="32" spans="1:9" hidden="1" x14ac:dyDescent="0.25">
      <c r="A32">
        <v>65</v>
      </c>
      <c r="B32" t="s">
        <v>52</v>
      </c>
      <c r="C32" t="s">
        <v>281</v>
      </c>
      <c r="D32" t="s">
        <v>6770</v>
      </c>
      <c r="F32" t="s">
        <v>281</v>
      </c>
      <c r="G32" t="s">
        <v>6770</v>
      </c>
      <c r="I32" t="str">
        <f t="shared" si="1"/>
        <v>衛</v>
      </c>
    </row>
    <row r="33" spans="1:9" hidden="1" x14ac:dyDescent="0.25">
      <c r="A33">
        <v>69</v>
      </c>
      <c r="B33" t="s">
        <v>54</v>
      </c>
      <c r="C33" t="s">
        <v>282</v>
      </c>
      <c r="D33" t="s">
        <v>6770</v>
      </c>
      <c r="F33" t="s">
        <v>282</v>
      </c>
      <c r="G33" t="s">
        <v>6770</v>
      </c>
      <c r="I33" t="str">
        <f t="shared" si="1"/>
        <v>飛</v>
      </c>
    </row>
    <row r="34" spans="1:9" hidden="1" x14ac:dyDescent="0.25">
      <c r="A34">
        <v>70</v>
      </c>
      <c r="B34" t="s">
        <v>56</v>
      </c>
      <c r="C34" t="s">
        <v>283</v>
      </c>
      <c r="D34" t="s">
        <v>6770</v>
      </c>
      <c r="F34" t="s">
        <v>283</v>
      </c>
      <c r="G34" t="s">
        <v>6770</v>
      </c>
      <c r="I34" t="str">
        <f t="shared" si="1"/>
        <v>習</v>
      </c>
    </row>
    <row r="35" spans="1:9" hidden="1" x14ac:dyDescent="0.25">
      <c r="A35">
        <v>72</v>
      </c>
      <c r="B35" t="s">
        <v>58</v>
      </c>
      <c r="C35" t="s">
        <v>284</v>
      </c>
      <c r="D35" t="s">
        <v>6770</v>
      </c>
      <c r="F35" t="s">
        <v>284</v>
      </c>
      <c r="G35" t="s">
        <v>6770</v>
      </c>
      <c r="I35" t="str">
        <f t="shared" si="1"/>
        <v>馬</v>
      </c>
    </row>
    <row r="36" spans="1:9" hidden="1" x14ac:dyDescent="0.25">
      <c r="A36">
        <v>73</v>
      </c>
      <c r="B36" t="s">
        <v>60</v>
      </c>
      <c r="C36" t="s">
        <v>285</v>
      </c>
      <c r="D36" t="s">
        <v>6770</v>
      </c>
      <c r="F36" t="s">
        <v>285</v>
      </c>
      <c r="G36" t="s">
        <v>6770</v>
      </c>
      <c r="I36" t="str">
        <f t="shared" si="1"/>
        <v>鄉</v>
      </c>
    </row>
    <row r="37" spans="1:9" hidden="1" x14ac:dyDescent="0.25">
      <c r="A37">
        <v>74</v>
      </c>
      <c r="B37" t="s">
        <v>62</v>
      </c>
      <c r="C37" t="s">
        <v>6</v>
      </c>
      <c r="D37" t="s">
        <v>6770</v>
      </c>
      <c r="F37" t="s">
        <v>6</v>
      </c>
      <c r="G37" t="s">
        <v>6770</v>
      </c>
      <c r="I37" t="str">
        <f t="shared" si="1"/>
        <v/>
      </c>
    </row>
    <row r="38" spans="1:9" hidden="1" x14ac:dyDescent="0.25">
      <c r="A38">
        <v>74</v>
      </c>
      <c r="B38" t="s">
        <v>62</v>
      </c>
      <c r="C38" t="s">
        <v>286</v>
      </c>
      <c r="D38" t="s">
        <v>6770</v>
      </c>
      <c r="F38" t="s">
        <v>10106</v>
      </c>
      <c r="G38" t="s">
        <v>10096</v>
      </c>
      <c r="I38" t="str">
        <f t="shared" si="1"/>
        <v>～ , 豐</v>
      </c>
    </row>
    <row r="39" spans="1:9" hidden="1" x14ac:dyDescent="0.25">
      <c r="A39">
        <v>76</v>
      </c>
      <c r="B39" t="s">
        <v>64</v>
      </c>
      <c r="C39" t="s">
        <v>6773</v>
      </c>
      <c r="D39" t="s">
        <v>6770</v>
      </c>
      <c r="F39" t="s">
        <v>6773</v>
      </c>
      <c r="G39" t="s">
        <v>6770</v>
      </c>
      <c r="I39" t="str">
        <f t="shared" si="1"/>
        <v>開</v>
      </c>
    </row>
    <row r="40" spans="1:9" hidden="1" x14ac:dyDescent="0.25">
      <c r="A40">
        <v>81</v>
      </c>
      <c r="B40" t="s">
        <v>66</v>
      </c>
      <c r="C40" t="s">
        <v>6774</v>
      </c>
      <c r="D40" t="s">
        <v>6770</v>
      </c>
      <c r="F40" t="s">
        <v>6774</v>
      </c>
      <c r="G40" t="s">
        <v>6770</v>
      </c>
      <c r="I40" t="str">
        <f t="shared" si="1"/>
        <v>無</v>
      </c>
    </row>
    <row r="41" spans="1:9" hidden="1" x14ac:dyDescent="0.25">
      <c r="A41">
        <v>82</v>
      </c>
      <c r="B41" t="s">
        <v>68</v>
      </c>
      <c r="C41" t="s">
        <v>6</v>
      </c>
      <c r="D41" t="s">
        <v>6770</v>
      </c>
      <c r="F41" t="s">
        <v>6</v>
      </c>
      <c r="G41" t="s">
        <v>6770</v>
      </c>
      <c r="I41" t="str">
        <f t="shared" si="1"/>
        <v/>
      </c>
    </row>
    <row r="42" spans="1:9" hidden="1" x14ac:dyDescent="0.25">
      <c r="A42">
        <v>82</v>
      </c>
      <c r="B42" t="s">
        <v>68</v>
      </c>
      <c r="C42" t="s">
        <v>6778</v>
      </c>
      <c r="D42" t="s">
        <v>6770</v>
      </c>
      <c r="F42" t="s">
        <v>10107</v>
      </c>
      <c r="G42" t="s">
        <v>10096</v>
      </c>
      <c r="I42" t="str">
        <f t="shared" si="1"/>
        <v>～ , 雲</v>
      </c>
    </row>
    <row r="43" spans="1:9" hidden="1" x14ac:dyDescent="0.25">
      <c r="A43">
        <v>83</v>
      </c>
      <c r="B43" t="s">
        <v>70</v>
      </c>
      <c r="C43" t="s">
        <v>289</v>
      </c>
      <c r="D43" t="s">
        <v>6779</v>
      </c>
      <c r="F43" t="s">
        <v>289</v>
      </c>
      <c r="G43" t="s">
        <v>6779</v>
      </c>
      <c r="I43" t="str">
        <f t="shared" si="1"/>
        <v>專</v>
      </c>
    </row>
    <row r="44" spans="1:9" x14ac:dyDescent="0.25">
      <c r="A44">
        <v>84</v>
      </c>
      <c r="B44" t="s">
        <v>73</v>
      </c>
      <c r="C44" t="s">
        <v>6770</v>
      </c>
      <c r="D44" t="s">
        <v>293</v>
      </c>
      <c r="F44" t="s">
        <v>6770</v>
      </c>
      <c r="G44" t="s">
        <v>293</v>
      </c>
      <c r="I44" t="str">
        <f t="shared" si="1"/>
        <v/>
      </c>
    </row>
    <row r="45" spans="1:9" x14ac:dyDescent="0.25">
      <c r="A45">
        <v>85</v>
      </c>
      <c r="B45" t="s">
        <v>75</v>
      </c>
      <c r="C45" t="s">
        <v>6770</v>
      </c>
      <c r="D45" t="s">
        <v>294</v>
      </c>
      <c r="F45" t="s">
        <v>6770</v>
      </c>
      <c r="G45" t="s">
        <v>294</v>
      </c>
      <c r="I45" t="str">
        <f t="shared" si="1"/>
        <v/>
      </c>
    </row>
    <row r="46" spans="1:9" hidden="1" x14ac:dyDescent="0.25">
      <c r="A46">
        <v>86</v>
      </c>
      <c r="B46" t="s">
        <v>77</v>
      </c>
      <c r="C46" t="s">
        <v>295</v>
      </c>
      <c r="D46" t="s">
        <v>6770</v>
      </c>
      <c r="F46" t="s">
        <v>295</v>
      </c>
      <c r="G46" t="s">
        <v>6770</v>
      </c>
      <c r="I46" t="str">
        <f t="shared" si="1"/>
        <v>藝</v>
      </c>
    </row>
    <row r="47" spans="1:9" hidden="1" x14ac:dyDescent="0.25">
      <c r="A47">
        <v>90</v>
      </c>
      <c r="B47" t="s">
        <v>79</v>
      </c>
      <c r="C47" t="s">
        <v>296</v>
      </c>
      <c r="D47" t="s">
        <v>6770</v>
      </c>
      <c r="F47" t="s">
        <v>296</v>
      </c>
      <c r="G47" t="s">
        <v>6770</v>
      </c>
      <c r="I47" t="str">
        <f t="shared" si="1"/>
        <v>廳</v>
      </c>
    </row>
    <row r="48" spans="1:9" hidden="1" x14ac:dyDescent="0.25">
      <c r="A48">
        <v>94</v>
      </c>
      <c r="B48" t="s">
        <v>81</v>
      </c>
      <c r="C48" t="s">
        <v>297</v>
      </c>
      <c r="D48" t="s">
        <v>6770</v>
      </c>
      <c r="F48" t="s">
        <v>297</v>
      </c>
      <c r="G48" t="s">
        <v>6770</v>
      </c>
      <c r="I48" t="str">
        <f t="shared" si="1"/>
        <v>區</v>
      </c>
    </row>
    <row r="49" spans="1:9" hidden="1" x14ac:dyDescent="0.25">
      <c r="A49">
        <v>95</v>
      </c>
      <c r="B49" t="s">
        <v>83</v>
      </c>
      <c r="C49" t="s">
        <v>298</v>
      </c>
      <c r="D49" t="s">
        <v>6780</v>
      </c>
      <c r="F49" t="s">
        <v>298</v>
      </c>
      <c r="G49" t="s">
        <v>6780</v>
      </c>
      <c r="I49" t="str">
        <f t="shared" si="1"/>
        <v/>
      </c>
    </row>
    <row r="50" spans="1:9" hidden="1" x14ac:dyDescent="0.25">
      <c r="A50">
        <v>95</v>
      </c>
      <c r="B50" t="s">
        <v>83</v>
      </c>
      <c r="C50" t="s">
        <v>299</v>
      </c>
      <c r="D50" t="s">
        <v>6781</v>
      </c>
      <c r="F50" t="s">
        <v>10108</v>
      </c>
      <c r="G50" t="s">
        <v>10109</v>
      </c>
      <c r="I50" t="str">
        <f t="shared" si="1"/>
        <v>歷 , 曆</v>
      </c>
    </row>
    <row r="51" spans="1:9" x14ac:dyDescent="0.25">
      <c r="A51">
        <v>99</v>
      </c>
      <c r="B51" t="s">
        <v>88</v>
      </c>
      <c r="C51" t="s">
        <v>6770</v>
      </c>
      <c r="D51" t="s">
        <v>304</v>
      </c>
      <c r="F51" t="s">
        <v>6770</v>
      </c>
      <c r="G51" t="s">
        <v>304</v>
      </c>
      <c r="I51" t="str">
        <f t="shared" si="1"/>
        <v/>
      </c>
    </row>
    <row r="52" spans="1:9" hidden="1" x14ac:dyDescent="0.25">
      <c r="A52">
        <v>100</v>
      </c>
      <c r="B52" t="s">
        <v>90</v>
      </c>
      <c r="C52" t="s">
        <v>305</v>
      </c>
      <c r="D52" t="s">
        <v>6770</v>
      </c>
      <c r="F52" t="s">
        <v>305</v>
      </c>
      <c r="G52" t="s">
        <v>6770</v>
      </c>
      <c r="I52" t="str">
        <f t="shared" si="1"/>
        <v>車</v>
      </c>
    </row>
    <row r="53" spans="1:9" x14ac:dyDescent="0.25">
      <c r="A53">
        <v>101</v>
      </c>
      <c r="B53" t="s">
        <v>92</v>
      </c>
      <c r="C53" t="s">
        <v>6770</v>
      </c>
      <c r="D53" t="s">
        <v>6783</v>
      </c>
      <c r="F53" t="s">
        <v>6770</v>
      </c>
      <c r="G53" t="s">
        <v>6783</v>
      </c>
      <c r="I53" t="str">
        <f t="shared" si="1"/>
        <v/>
      </c>
    </row>
    <row r="54" spans="1:9" hidden="1" x14ac:dyDescent="0.25">
      <c r="A54">
        <v>114</v>
      </c>
      <c r="B54" t="s">
        <v>94</v>
      </c>
      <c r="C54" t="s">
        <v>314</v>
      </c>
      <c r="D54" t="s">
        <v>6770</v>
      </c>
      <c r="F54" t="s">
        <v>314</v>
      </c>
      <c r="G54" t="s">
        <v>6770</v>
      </c>
      <c r="I54" t="str">
        <f t="shared" si="1"/>
        <v>貝</v>
      </c>
    </row>
    <row r="55" spans="1:9" hidden="1" x14ac:dyDescent="0.25">
      <c r="A55">
        <v>115</v>
      </c>
      <c r="B55" t="s">
        <v>96</v>
      </c>
      <c r="C55" t="s">
        <v>315</v>
      </c>
      <c r="D55" t="s">
        <v>6770</v>
      </c>
      <c r="F55" t="s">
        <v>315</v>
      </c>
      <c r="G55" t="s">
        <v>6770</v>
      </c>
      <c r="I55" t="str">
        <f t="shared" si="1"/>
        <v>岡</v>
      </c>
    </row>
    <row r="56" spans="1:9" hidden="1" x14ac:dyDescent="0.25">
      <c r="A56">
        <v>118</v>
      </c>
      <c r="B56" t="s">
        <v>98</v>
      </c>
      <c r="C56" t="s">
        <v>316</v>
      </c>
      <c r="D56" t="s">
        <v>6770</v>
      </c>
      <c r="F56" t="s">
        <v>316</v>
      </c>
      <c r="G56" t="s">
        <v>6770</v>
      </c>
      <c r="I56" t="str">
        <f t="shared" si="1"/>
        <v>見</v>
      </c>
    </row>
    <row r="57" spans="1:9" hidden="1" x14ac:dyDescent="0.25">
      <c r="A57">
        <v>122</v>
      </c>
      <c r="B57" t="s">
        <v>100</v>
      </c>
      <c r="C57" t="s">
        <v>317</v>
      </c>
      <c r="D57" t="s">
        <v>6770</v>
      </c>
      <c r="F57" t="s">
        <v>317</v>
      </c>
      <c r="G57" t="s">
        <v>6770</v>
      </c>
      <c r="I57" t="str">
        <f t="shared" si="1"/>
        <v>氣</v>
      </c>
    </row>
    <row r="58" spans="1:9" x14ac:dyDescent="0.25">
      <c r="A58">
        <v>125</v>
      </c>
      <c r="B58" t="s">
        <v>102</v>
      </c>
      <c r="C58" t="s">
        <v>6770</v>
      </c>
      <c r="D58" t="s">
        <v>319</v>
      </c>
      <c r="F58" t="s">
        <v>6770</v>
      </c>
      <c r="G58" t="s">
        <v>319</v>
      </c>
      <c r="I58" t="str">
        <f t="shared" si="1"/>
        <v/>
      </c>
    </row>
    <row r="59" spans="1:9" x14ac:dyDescent="0.25">
      <c r="A59">
        <v>126</v>
      </c>
      <c r="B59" t="s">
        <v>104</v>
      </c>
      <c r="C59" t="s">
        <v>6770</v>
      </c>
      <c r="D59" t="s">
        <v>318</v>
      </c>
      <c r="F59" t="s">
        <v>6770</v>
      </c>
      <c r="G59" t="s">
        <v>318</v>
      </c>
      <c r="I59" t="str">
        <f t="shared" si="1"/>
        <v/>
      </c>
    </row>
    <row r="60" spans="1:9" hidden="1" x14ac:dyDescent="0.25">
      <c r="A60">
        <v>127</v>
      </c>
      <c r="B60" t="s">
        <v>325</v>
      </c>
      <c r="C60" t="s">
        <v>6785</v>
      </c>
      <c r="D60" t="s">
        <v>6770</v>
      </c>
      <c r="F60" t="s">
        <v>6785</v>
      </c>
      <c r="G60" t="s">
        <v>6770</v>
      </c>
      <c r="I60" t="str">
        <f t="shared" si="1"/>
        <v>長</v>
      </c>
    </row>
    <row r="61" spans="1:9" hidden="1" x14ac:dyDescent="0.25">
      <c r="A61">
        <v>131</v>
      </c>
      <c r="B61" t="s">
        <v>327</v>
      </c>
      <c r="C61" t="s">
        <v>6</v>
      </c>
      <c r="D61" t="s">
        <v>6770</v>
      </c>
      <c r="F61" t="s">
        <v>6</v>
      </c>
      <c r="G61" t="s">
        <v>6770</v>
      </c>
      <c r="I61" t="str">
        <f t="shared" si="1"/>
        <v/>
      </c>
    </row>
    <row r="62" spans="1:9" hidden="1" x14ac:dyDescent="0.25">
      <c r="A62">
        <v>131</v>
      </c>
      <c r="B62" t="s">
        <v>327</v>
      </c>
      <c r="C62" t="s">
        <v>6788</v>
      </c>
      <c r="D62" t="s">
        <v>6770</v>
      </c>
      <c r="F62" t="s">
        <v>10110</v>
      </c>
      <c r="G62" t="s">
        <v>10096</v>
      </c>
      <c r="I62" t="str">
        <f t="shared" si="1"/>
        <v>～ , 僕</v>
      </c>
    </row>
    <row r="63" spans="1:9" x14ac:dyDescent="0.25">
      <c r="A63">
        <v>133</v>
      </c>
      <c r="B63" t="s">
        <v>329</v>
      </c>
      <c r="C63" t="s">
        <v>6770</v>
      </c>
      <c r="D63" t="s">
        <v>6790</v>
      </c>
      <c r="F63" t="s">
        <v>6770</v>
      </c>
      <c r="G63" t="s">
        <v>6790</v>
      </c>
      <c r="I63" t="str">
        <f t="shared" si="1"/>
        <v/>
      </c>
    </row>
    <row r="64" spans="1:9" hidden="1" x14ac:dyDescent="0.25">
      <c r="A64">
        <v>134</v>
      </c>
      <c r="B64" t="s">
        <v>340</v>
      </c>
      <c r="C64" t="s">
        <v>6792</v>
      </c>
      <c r="D64" t="s">
        <v>6770</v>
      </c>
      <c r="F64" t="s">
        <v>6792</v>
      </c>
      <c r="G64" t="s">
        <v>6770</v>
      </c>
      <c r="I64" t="str">
        <f t="shared" si="1"/>
        <v>幣</v>
      </c>
    </row>
    <row r="65" spans="1:9" hidden="1" x14ac:dyDescent="0.25">
      <c r="A65">
        <v>136</v>
      </c>
      <c r="B65" t="s">
        <v>342</v>
      </c>
      <c r="C65" t="s">
        <v>6794</v>
      </c>
      <c r="D65" t="s">
        <v>6770</v>
      </c>
      <c r="F65" t="s">
        <v>6794</v>
      </c>
      <c r="G65" t="s">
        <v>6770</v>
      </c>
      <c r="I65" t="str">
        <f t="shared" si="1"/>
        <v>僅</v>
      </c>
    </row>
    <row r="66" spans="1:9" x14ac:dyDescent="0.25">
      <c r="A66">
        <v>137</v>
      </c>
      <c r="B66" t="s">
        <v>344</v>
      </c>
      <c r="C66" t="s">
        <v>6770</v>
      </c>
      <c r="D66" t="s">
        <v>6795</v>
      </c>
      <c r="F66" t="s">
        <v>6770</v>
      </c>
      <c r="G66" t="s">
        <v>6795</v>
      </c>
      <c r="I66" t="str">
        <f t="shared" si="1"/>
        <v/>
      </c>
    </row>
    <row r="67" spans="1:9" hidden="1" x14ac:dyDescent="0.25">
      <c r="A67">
        <v>142</v>
      </c>
      <c r="B67" t="s">
        <v>346</v>
      </c>
      <c r="C67" t="s">
        <v>6797</v>
      </c>
      <c r="D67" t="s">
        <v>6770</v>
      </c>
      <c r="F67" t="s">
        <v>6797</v>
      </c>
      <c r="G67" t="s">
        <v>6770</v>
      </c>
      <c r="I67" t="str">
        <f t="shared" si="1"/>
        <v>從</v>
      </c>
    </row>
    <row r="68" spans="1:9" hidden="1" x14ac:dyDescent="0.25">
      <c r="A68">
        <v>143</v>
      </c>
      <c r="B68" t="s">
        <v>348</v>
      </c>
      <c r="C68" t="s">
        <v>6799</v>
      </c>
      <c r="D68" t="s">
        <v>6800</v>
      </c>
      <c r="F68" t="s">
        <v>6799</v>
      </c>
      <c r="G68" t="s">
        <v>6800</v>
      </c>
      <c r="I68" t="str">
        <f t="shared" si="1"/>
        <v>侖</v>
      </c>
    </row>
    <row r="69" spans="1:9" x14ac:dyDescent="0.25">
      <c r="A69">
        <v>145</v>
      </c>
      <c r="B69" t="s">
        <v>351</v>
      </c>
      <c r="C69" t="s">
        <v>6770</v>
      </c>
      <c r="D69" t="s">
        <v>6802</v>
      </c>
      <c r="F69" t="s">
        <v>6770</v>
      </c>
      <c r="G69" t="s">
        <v>6802</v>
      </c>
      <c r="I69" t="str">
        <f t="shared" si="1"/>
        <v/>
      </c>
    </row>
    <row r="70" spans="1:9" hidden="1" x14ac:dyDescent="0.25">
      <c r="A70">
        <v>149</v>
      </c>
      <c r="B70" t="s">
        <v>353</v>
      </c>
      <c r="C70" t="s">
        <v>6804</v>
      </c>
      <c r="D70" t="s">
        <v>6770</v>
      </c>
      <c r="F70" t="s">
        <v>6804</v>
      </c>
      <c r="G70" t="s">
        <v>6770</v>
      </c>
      <c r="I70" t="str">
        <f t="shared" si="1"/>
        <v>倉</v>
      </c>
    </row>
    <row r="71" spans="1:9" hidden="1" x14ac:dyDescent="0.25">
      <c r="A71">
        <v>154</v>
      </c>
      <c r="B71" t="s">
        <v>355</v>
      </c>
      <c r="C71" t="s">
        <v>6806</v>
      </c>
      <c r="D71" t="s">
        <v>6770</v>
      </c>
      <c r="F71" t="s">
        <v>6806</v>
      </c>
      <c r="G71" t="s">
        <v>6770</v>
      </c>
      <c r="I71" t="str">
        <f t="shared" si="1"/>
        <v>風</v>
      </c>
    </row>
    <row r="72" spans="1:9" hidden="1" x14ac:dyDescent="0.25">
      <c r="A72">
        <v>157</v>
      </c>
      <c r="B72" t="s">
        <v>357</v>
      </c>
      <c r="C72" t="s">
        <v>6808</v>
      </c>
      <c r="D72" t="s">
        <v>6770</v>
      </c>
      <c r="F72" t="s">
        <v>6808</v>
      </c>
      <c r="G72" t="s">
        <v>6770</v>
      </c>
      <c r="I72" t="str">
        <f t="shared" si="1"/>
        <v>烏</v>
      </c>
    </row>
    <row r="73" spans="1:9" hidden="1" x14ac:dyDescent="0.25">
      <c r="A73">
        <v>159</v>
      </c>
      <c r="B73" t="s">
        <v>359</v>
      </c>
      <c r="C73" t="s">
        <v>6810</v>
      </c>
      <c r="D73" t="s">
        <v>6770</v>
      </c>
      <c r="F73" t="s">
        <v>6810</v>
      </c>
      <c r="G73" t="s">
        <v>6770</v>
      </c>
      <c r="I73" t="str">
        <f t="shared" si="1"/>
        <v>鳳</v>
      </c>
    </row>
    <row r="74" spans="1:9" hidden="1" x14ac:dyDescent="0.25">
      <c r="A74">
        <v>165</v>
      </c>
      <c r="B74" t="s">
        <v>361</v>
      </c>
      <c r="C74" t="s">
        <v>6812</v>
      </c>
      <c r="D74" t="s">
        <v>6770</v>
      </c>
      <c r="F74" t="s">
        <v>6812</v>
      </c>
      <c r="G74" t="s">
        <v>6770</v>
      </c>
      <c r="I74" t="str">
        <f t="shared" si="1"/>
        <v>爲</v>
      </c>
    </row>
    <row r="75" spans="1:9" hidden="1" x14ac:dyDescent="0.25">
      <c r="A75">
        <v>166</v>
      </c>
      <c r="B75" t="s">
        <v>363</v>
      </c>
      <c r="C75" t="s">
        <v>6</v>
      </c>
      <c r="D75" t="s">
        <v>6770</v>
      </c>
      <c r="F75" t="s">
        <v>6</v>
      </c>
      <c r="G75" t="s">
        <v>6770</v>
      </c>
      <c r="I75" t="str">
        <f t="shared" si="1"/>
        <v/>
      </c>
    </row>
    <row r="76" spans="1:9" hidden="1" x14ac:dyDescent="0.25">
      <c r="A76">
        <v>166</v>
      </c>
      <c r="B76" t="s">
        <v>363</v>
      </c>
      <c r="C76" t="s">
        <v>6815</v>
      </c>
      <c r="D76" t="s">
        <v>6816</v>
      </c>
      <c r="F76" t="s">
        <v>10111</v>
      </c>
      <c r="G76" t="s">
        <v>10112</v>
      </c>
      <c r="I76" t="str">
        <f t="shared" si="1"/>
        <v>～ , 鬥</v>
      </c>
    </row>
    <row r="77" spans="1:9" hidden="1" x14ac:dyDescent="0.25">
      <c r="A77">
        <v>167</v>
      </c>
      <c r="B77" t="s">
        <v>366</v>
      </c>
      <c r="C77" t="s">
        <v>6818</v>
      </c>
      <c r="D77" t="s">
        <v>6770</v>
      </c>
      <c r="F77" t="s">
        <v>6818</v>
      </c>
      <c r="G77" t="s">
        <v>6770</v>
      </c>
      <c r="I77" t="str">
        <f t="shared" si="1"/>
        <v>憶</v>
      </c>
    </row>
    <row r="78" spans="1:9" hidden="1" x14ac:dyDescent="0.25">
      <c r="A78">
        <v>168</v>
      </c>
      <c r="B78" t="s">
        <v>368</v>
      </c>
      <c r="C78" t="s">
        <v>6820</v>
      </c>
      <c r="D78" t="s">
        <v>6770</v>
      </c>
      <c r="F78" t="s">
        <v>6820</v>
      </c>
      <c r="G78" t="s">
        <v>6770</v>
      </c>
      <c r="I78" t="str">
        <f t="shared" si="1"/>
        <v>計</v>
      </c>
    </row>
    <row r="79" spans="1:9" hidden="1" x14ac:dyDescent="0.25">
      <c r="A79">
        <v>169</v>
      </c>
      <c r="B79" t="s">
        <v>370</v>
      </c>
      <c r="C79" t="s">
        <v>6822</v>
      </c>
      <c r="D79" t="s">
        <v>6770</v>
      </c>
      <c r="F79" t="s">
        <v>6822</v>
      </c>
      <c r="G79" t="s">
        <v>6770</v>
      </c>
      <c r="I79" t="str">
        <f t="shared" si="1"/>
        <v>訂</v>
      </c>
    </row>
    <row r="80" spans="1:9" hidden="1" x14ac:dyDescent="0.25">
      <c r="A80">
        <v>171</v>
      </c>
      <c r="B80" t="s">
        <v>372</v>
      </c>
      <c r="C80" t="s">
        <v>6823</v>
      </c>
      <c r="D80" t="s">
        <v>6770</v>
      </c>
      <c r="F80" t="s">
        <v>6823</v>
      </c>
      <c r="G80" t="s">
        <v>6770</v>
      </c>
      <c r="I80" t="str">
        <f t="shared" si="1"/>
        <v>認</v>
      </c>
    </row>
    <row r="81" spans="1:9" x14ac:dyDescent="0.25">
      <c r="A81">
        <v>172</v>
      </c>
      <c r="B81" t="s">
        <v>374</v>
      </c>
      <c r="C81" t="s">
        <v>6770</v>
      </c>
      <c r="D81" t="s">
        <v>6825</v>
      </c>
      <c r="F81" t="s">
        <v>6770</v>
      </c>
      <c r="G81" t="s">
        <v>6825</v>
      </c>
      <c r="I81" t="str">
        <f t="shared" si="1"/>
        <v/>
      </c>
    </row>
    <row r="82" spans="1:9" hidden="1" x14ac:dyDescent="0.25">
      <c r="A82">
        <v>173</v>
      </c>
      <c r="B82" t="s">
        <v>376</v>
      </c>
      <c r="C82" t="s">
        <v>6827</v>
      </c>
      <c r="D82" t="s">
        <v>6770</v>
      </c>
      <c r="F82" t="s">
        <v>6827</v>
      </c>
      <c r="G82" t="s">
        <v>6770</v>
      </c>
      <c r="I82" t="str">
        <f t="shared" si="1"/>
        <v>譏</v>
      </c>
    </row>
    <row r="83" spans="1:9" hidden="1" x14ac:dyDescent="0.25">
      <c r="A83">
        <v>177</v>
      </c>
      <c r="B83" t="s">
        <v>378</v>
      </c>
      <c r="C83" t="s">
        <v>6</v>
      </c>
      <c r="D83" t="s">
        <v>6770</v>
      </c>
      <c r="F83" t="s">
        <v>6</v>
      </c>
      <c r="G83" t="s">
        <v>6770</v>
      </c>
      <c r="I83" t="str">
        <f t="shared" si="1"/>
        <v/>
      </c>
    </row>
    <row r="84" spans="1:9" hidden="1" x14ac:dyDescent="0.25">
      <c r="A84">
        <v>177</v>
      </c>
      <c r="B84" t="s">
        <v>378</v>
      </c>
      <c r="C84" t="s">
        <v>6831</v>
      </c>
      <c r="D84" t="s">
        <v>6770</v>
      </c>
      <c r="F84" t="s">
        <v>10113</v>
      </c>
      <c r="G84" t="s">
        <v>10096</v>
      </c>
      <c r="I84" t="str">
        <f t="shared" ref="I84:I147" si="2">IF(B84&lt;&gt;B85,CONCATENATE("",F84,""),"")</f>
        <v>～ , 醜</v>
      </c>
    </row>
    <row r="85" spans="1:9" hidden="1" x14ac:dyDescent="0.25">
      <c r="A85">
        <v>180</v>
      </c>
      <c r="B85" t="s">
        <v>380</v>
      </c>
      <c r="C85" t="s">
        <v>6833</v>
      </c>
      <c r="D85" t="s">
        <v>6770</v>
      </c>
      <c r="F85" t="s">
        <v>6833</v>
      </c>
      <c r="G85" t="s">
        <v>6770</v>
      </c>
      <c r="I85" t="str">
        <f t="shared" si="2"/>
        <v>隊</v>
      </c>
    </row>
    <row r="86" spans="1:9" hidden="1" x14ac:dyDescent="0.25">
      <c r="A86">
        <v>181</v>
      </c>
      <c r="B86" t="s">
        <v>382</v>
      </c>
      <c r="C86" t="s">
        <v>6835</v>
      </c>
      <c r="D86" t="s">
        <v>6770</v>
      </c>
      <c r="F86" t="s">
        <v>6835</v>
      </c>
      <c r="G86" t="s">
        <v>6770</v>
      </c>
      <c r="I86" t="str">
        <f t="shared" si="2"/>
        <v>辦</v>
      </c>
    </row>
    <row r="87" spans="1:9" x14ac:dyDescent="0.25">
      <c r="A87">
        <v>182</v>
      </c>
      <c r="B87" t="s">
        <v>384</v>
      </c>
      <c r="C87" t="s">
        <v>6770</v>
      </c>
      <c r="D87" t="s">
        <v>6837</v>
      </c>
      <c r="F87" t="s">
        <v>6770</v>
      </c>
      <c r="G87" t="s">
        <v>6837</v>
      </c>
      <c r="I87" t="str">
        <f t="shared" si="2"/>
        <v/>
      </c>
    </row>
    <row r="88" spans="1:9" hidden="1" x14ac:dyDescent="0.25">
      <c r="A88">
        <v>185</v>
      </c>
      <c r="B88" t="s">
        <v>386</v>
      </c>
      <c r="C88" t="s">
        <v>6839</v>
      </c>
      <c r="D88" t="s">
        <v>6770</v>
      </c>
      <c r="F88" t="s">
        <v>6839</v>
      </c>
      <c r="G88" t="s">
        <v>6770</v>
      </c>
      <c r="I88" t="str">
        <f t="shared" si="2"/>
        <v>鄧</v>
      </c>
    </row>
    <row r="89" spans="1:9" hidden="1" x14ac:dyDescent="0.25">
      <c r="A89">
        <v>186</v>
      </c>
      <c r="B89" t="s">
        <v>388</v>
      </c>
      <c r="C89" t="s">
        <v>6842</v>
      </c>
      <c r="D89" t="s">
        <v>6770</v>
      </c>
      <c r="F89" t="s">
        <v>6842</v>
      </c>
      <c r="G89" t="s">
        <v>6770</v>
      </c>
      <c r="I89" t="str">
        <f t="shared" si="2"/>
        <v>勸</v>
      </c>
    </row>
    <row r="90" spans="1:9" hidden="1" x14ac:dyDescent="0.25">
      <c r="A90">
        <v>187</v>
      </c>
      <c r="B90" t="s">
        <v>390</v>
      </c>
      <c r="C90" t="s">
        <v>6844</v>
      </c>
      <c r="D90" t="s">
        <v>6770</v>
      </c>
      <c r="F90" t="s">
        <v>6844</v>
      </c>
      <c r="G90" t="s">
        <v>6770</v>
      </c>
      <c r="I90" t="str">
        <f t="shared" si="2"/>
        <v>雙</v>
      </c>
    </row>
    <row r="91" spans="1:9" hidden="1" x14ac:dyDescent="0.25">
      <c r="A91">
        <v>188</v>
      </c>
      <c r="B91" t="s">
        <v>392</v>
      </c>
      <c r="C91" t="s">
        <v>6786</v>
      </c>
      <c r="D91" t="s">
        <v>6770</v>
      </c>
      <c r="F91" t="s">
        <v>6786</v>
      </c>
      <c r="G91" t="s">
        <v>6770</v>
      </c>
      <c r="I91" t="str">
        <f t="shared" si="2"/>
        <v>書</v>
      </c>
    </row>
    <row r="92" spans="1:9" x14ac:dyDescent="0.25">
      <c r="A92">
        <v>191</v>
      </c>
      <c r="B92" t="s">
        <v>394</v>
      </c>
      <c r="C92" t="s">
        <v>6770</v>
      </c>
      <c r="D92" t="s">
        <v>6787</v>
      </c>
      <c r="F92" t="s">
        <v>6770</v>
      </c>
      <c r="G92" t="s">
        <v>6787</v>
      </c>
      <c r="I92" t="str">
        <f t="shared" si="2"/>
        <v/>
      </c>
    </row>
    <row r="93" spans="1:9" hidden="1" x14ac:dyDescent="0.25">
      <c r="A93">
        <v>195</v>
      </c>
      <c r="B93" t="s">
        <v>396</v>
      </c>
      <c r="C93" t="s">
        <v>6789</v>
      </c>
      <c r="D93" t="s">
        <v>6770</v>
      </c>
      <c r="F93" t="s">
        <v>6789</v>
      </c>
      <c r="G93" t="s">
        <v>6770</v>
      </c>
      <c r="I93" t="str">
        <f t="shared" si="2"/>
        <v>擊</v>
      </c>
    </row>
    <row r="94" spans="1:9" hidden="1" x14ac:dyDescent="0.25">
      <c r="A94">
        <v>199</v>
      </c>
      <c r="B94" t="s">
        <v>398</v>
      </c>
      <c r="C94" t="s">
        <v>6791</v>
      </c>
      <c r="D94" t="s">
        <v>6770</v>
      </c>
      <c r="F94" t="s">
        <v>6791</v>
      </c>
      <c r="G94" t="s">
        <v>6770</v>
      </c>
      <c r="I94" t="str">
        <f t="shared" si="2"/>
        <v>撲</v>
      </c>
    </row>
    <row r="95" spans="1:9" hidden="1" x14ac:dyDescent="0.25">
      <c r="A95">
        <v>209</v>
      </c>
      <c r="B95" t="s">
        <v>400</v>
      </c>
      <c r="C95" t="s">
        <v>6793</v>
      </c>
      <c r="D95" t="s">
        <v>6770</v>
      </c>
      <c r="F95" t="s">
        <v>6793</v>
      </c>
      <c r="G95" t="s">
        <v>6770</v>
      </c>
      <c r="I95" t="str">
        <f t="shared" si="2"/>
        <v>節</v>
      </c>
    </row>
    <row r="96" spans="1:9" hidden="1" x14ac:dyDescent="0.25">
      <c r="A96">
        <v>211</v>
      </c>
      <c r="B96" t="s">
        <v>402</v>
      </c>
      <c r="C96" t="s">
        <v>6</v>
      </c>
      <c r="D96" t="s">
        <v>6770</v>
      </c>
      <c r="F96" t="s">
        <v>6</v>
      </c>
      <c r="G96" t="s">
        <v>6770</v>
      </c>
      <c r="I96" t="str">
        <f t="shared" si="2"/>
        <v/>
      </c>
    </row>
    <row r="97" spans="1:9" hidden="1" x14ac:dyDescent="0.25">
      <c r="A97">
        <v>211</v>
      </c>
      <c r="B97" t="s">
        <v>402</v>
      </c>
      <c r="C97" t="s">
        <v>6796</v>
      </c>
      <c r="D97" t="s">
        <v>6770</v>
      </c>
      <c r="F97" t="s">
        <v>10114</v>
      </c>
      <c r="G97" t="s">
        <v>10096</v>
      </c>
      <c r="I97" t="str">
        <f t="shared" si="2"/>
        <v>～ , 術</v>
      </c>
    </row>
    <row r="98" spans="1:9" hidden="1" x14ac:dyDescent="0.25">
      <c r="A98">
        <v>215</v>
      </c>
      <c r="B98" t="s">
        <v>404</v>
      </c>
      <c r="C98" t="s">
        <v>6798</v>
      </c>
      <c r="D98" t="s">
        <v>6770</v>
      </c>
      <c r="F98" t="s">
        <v>6798</v>
      </c>
      <c r="G98" t="s">
        <v>6770</v>
      </c>
      <c r="I98" t="str">
        <f t="shared" si="2"/>
        <v>厲</v>
      </c>
    </row>
    <row r="99" spans="1:9" x14ac:dyDescent="0.25">
      <c r="A99">
        <v>218</v>
      </c>
      <c r="B99" t="s">
        <v>406</v>
      </c>
      <c r="C99" t="s">
        <v>6770</v>
      </c>
      <c r="D99" t="s">
        <v>6801</v>
      </c>
      <c r="F99" t="s">
        <v>6770</v>
      </c>
      <c r="G99" t="s">
        <v>6801</v>
      </c>
      <c r="I99" t="str">
        <f t="shared" si="2"/>
        <v/>
      </c>
    </row>
    <row r="100" spans="1:9" hidden="1" x14ac:dyDescent="0.25">
      <c r="A100">
        <v>221</v>
      </c>
      <c r="B100" t="s">
        <v>408</v>
      </c>
      <c r="C100" t="s">
        <v>6803</v>
      </c>
      <c r="D100" t="s">
        <v>6770</v>
      </c>
      <c r="F100" t="s">
        <v>6803</v>
      </c>
      <c r="G100" t="s">
        <v>6770</v>
      </c>
      <c r="I100" t="str">
        <f t="shared" si="2"/>
        <v>龍</v>
      </c>
    </row>
    <row r="101" spans="1:9" hidden="1" x14ac:dyDescent="0.25">
      <c r="A101">
        <v>223</v>
      </c>
      <c r="B101" t="s">
        <v>410</v>
      </c>
      <c r="C101" t="s">
        <v>6805</v>
      </c>
      <c r="D101" t="s">
        <v>6770</v>
      </c>
      <c r="F101" t="s">
        <v>6805</v>
      </c>
      <c r="G101" t="s">
        <v>6770</v>
      </c>
      <c r="I101" t="str">
        <f t="shared" si="2"/>
        <v>滅</v>
      </c>
    </row>
    <row r="102" spans="1:9" hidden="1" x14ac:dyDescent="0.25">
      <c r="A102">
        <v>224</v>
      </c>
      <c r="B102" t="s">
        <v>412</v>
      </c>
      <c r="C102" t="s">
        <v>6807</v>
      </c>
      <c r="D102" t="s">
        <v>6770</v>
      </c>
      <c r="F102" t="s">
        <v>6807</v>
      </c>
      <c r="G102" t="s">
        <v>6770</v>
      </c>
      <c r="I102" t="str">
        <f t="shared" si="2"/>
        <v>軋</v>
      </c>
    </row>
    <row r="103" spans="1:9" hidden="1" x14ac:dyDescent="0.25">
      <c r="A103">
        <v>225</v>
      </c>
      <c r="B103" t="s">
        <v>414</v>
      </c>
      <c r="C103" t="s">
        <v>6809</v>
      </c>
      <c r="D103" t="s">
        <v>6770</v>
      </c>
      <c r="F103" t="s">
        <v>6809</v>
      </c>
      <c r="G103" t="s">
        <v>6770</v>
      </c>
      <c r="I103" t="str">
        <f t="shared" si="2"/>
        <v>東</v>
      </c>
    </row>
    <row r="104" spans="1:9" x14ac:dyDescent="0.25">
      <c r="A104">
        <v>228</v>
      </c>
      <c r="B104" t="s">
        <v>416</v>
      </c>
      <c r="C104" t="s">
        <v>6770</v>
      </c>
      <c r="D104" t="s">
        <v>6811</v>
      </c>
      <c r="F104" t="s">
        <v>6770</v>
      </c>
      <c r="G104" t="s">
        <v>6811</v>
      </c>
      <c r="I104" t="str">
        <f t="shared" si="2"/>
        <v/>
      </c>
    </row>
    <row r="105" spans="1:9" hidden="1" x14ac:dyDescent="0.25">
      <c r="A105">
        <v>230</v>
      </c>
      <c r="B105" t="s">
        <v>418</v>
      </c>
      <c r="C105" t="s">
        <v>6813</v>
      </c>
      <c r="D105" t="s">
        <v>6770</v>
      </c>
      <c r="F105" t="s">
        <v>6813</v>
      </c>
      <c r="G105" t="s">
        <v>6770</v>
      </c>
      <c r="I105" t="str">
        <f t="shared" si="2"/>
        <v>盧</v>
      </c>
    </row>
    <row r="106" spans="1:9" hidden="1" x14ac:dyDescent="0.25">
      <c r="A106">
        <v>231</v>
      </c>
      <c r="B106" t="s">
        <v>420</v>
      </c>
      <c r="C106" t="s">
        <v>6814</v>
      </c>
      <c r="D106" t="s">
        <v>6770</v>
      </c>
      <c r="F106" t="s">
        <v>6814</v>
      </c>
      <c r="G106" t="s">
        <v>6770</v>
      </c>
      <c r="I106" t="str">
        <f t="shared" si="2"/>
        <v>業</v>
      </c>
    </row>
    <row r="107" spans="1:9" hidden="1" x14ac:dyDescent="0.25">
      <c r="A107">
        <v>232</v>
      </c>
      <c r="B107" t="s">
        <v>422</v>
      </c>
      <c r="C107" t="s">
        <v>6817</v>
      </c>
      <c r="D107" t="s">
        <v>6770</v>
      </c>
      <c r="F107" t="s">
        <v>6817</v>
      </c>
      <c r="G107" t="s">
        <v>6770</v>
      </c>
      <c r="I107" t="str">
        <f t="shared" si="2"/>
        <v>舊</v>
      </c>
    </row>
    <row r="108" spans="1:9" hidden="1" x14ac:dyDescent="0.25">
      <c r="A108">
        <v>233</v>
      </c>
      <c r="B108" t="s">
        <v>424</v>
      </c>
      <c r="C108" t="s">
        <v>6819</v>
      </c>
      <c r="D108" t="s">
        <v>6770</v>
      </c>
      <c r="F108" t="s">
        <v>6819</v>
      </c>
      <c r="G108" t="s">
        <v>6770</v>
      </c>
      <c r="I108" t="str">
        <f t="shared" si="2"/>
        <v>帥</v>
      </c>
    </row>
    <row r="109" spans="1:9" hidden="1" x14ac:dyDescent="0.25">
      <c r="A109">
        <v>234</v>
      </c>
      <c r="B109" t="s">
        <v>426</v>
      </c>
      <c r="C109" t="s">
        <v>6821</v>
      </c>
      <c r="D109" t="s">
        <v>6770</v>
      </c>
      <c r="F109" t="s">
        <v>6821</v>
      </c>
      <c r="G109" t="s">
        <v>6770</v>
      </c>
      <c r="I109" t="str">
        <f t="shared" si="2"/>
        <v>歸</v>
      </c>
    </row>
    <row r="110" spans="1:9" hidden="1" x14ac:dyDescent="0.25">
      <c r="A110">
        <v>238</v>
      </c>
      <c r="B110" t="s">
        <v>428</v>
      </c>
      <c r="C110" t="s">
        <v>6</v>
      </c>
      <c r="D110" t="s">
        <v>6770</v>
      </c>
      <c r="F110" t="s">
        <v>6</v>
      </c>
      <c r="G110" t="s">
        <v>6770</v>
      </c>
      <c r="I110" t="str">
        <f t="shared" si="2"/>
        <v/>
      </c>
    </row>
    <row r="111" spans="1:9" hidden="1" x14ac:dyDescent="0.25">
      <c r="A111">
        <v>238</v>
      </c>
      <c r="B111" t="s">
        <v>428</v>
      </c>
      <c r="C111" t="s">
        <v>6824</v>
      </c>
      <c r="D111" t="s">
        <v>6770</v>
      </c>
      <c r="F111" t="s">
        <v>10115</v>
      </c>
      <c r="G111" t="s">
        <v>10096</v>
      </c>
      <c r="I111" t="str">
        <f t="shared" si="2"/>
        <v>～ , 葉</v>
      </c>
    </row>
    <row r="112" spans="1:9" hidden="1" x14ac:dyDescent="0.25">
      <c r="A112">
        <v>242</v>
      </c>
      <c r="B112" t="s">
        <v>430</v>
      </c>
      <c r="C112" t="s">
        <v>6826</v>
      </c>
      <c r="D112" t="s">
        <v>6770</v>
      </c>
      <c r="F112" t="s">
        <v>6826</v>
      </c>
      <c r="G112" t="s">
        <v>6770</v>
      </c>
      <c r="I112" t="str">
        <f t="shared" si="2"/>
        <v>電</v>
      </c>
    </row>
    <row r="113" spans="1:9" hidden="1" x14ac:dyDescent="0.25">
      <c r="A113">
        <v>243</v>
      </c>
      <c r="B113" t="s">
        <v>432</v>
      </c>
      <c r="C113" t="s">
        <v>6828</v>
      </c>
      <c r="D113" t="s">
        <v>6770</v>
      </c>
      <c r="F113" t="s">
        <v>6828</v>
      </c>
      <c r="G113" t="s">
        <v>6770</v>
      </c>
      <c r="I113" t="str">
        <f t="shared" si="2"/>
        <v>號</v>
      </c>
    </row>
    <row r="114" spans="1:9" hidden="1" x14ac:dyDescent="0.25">
      <c r="A114">
        <v>246</v>
      </c>
      <c r="B114" t="s">
        <v>434</v>
      </c>
      <c r="C114" t="s">
        <v>6829</v>
      </c>
      <c r="D114" t="s">
        <v>6830</v>
      </c>
      <c r="F114" t="s">
        <v>6829</v>
      </c>
      <c r="G114" t="s">
        <v>6830</v>
      </c>
      <c r="I114" t="str">
        <f t="shared" si="2"/>
        <v/>
      </c>
    </row>
    <row r="115" spans="1:9" hidden="1" x14ac:dyDescent="0.25">
      <c r="A115">
        <v>246</v>
      </c>
      <c r="B115" t="s">
        <v>434</v>
      </c>
      <c r="C115" t="s">
        <v>6832</v>
      </c>
      <c r="D115" t="s">
        <v>6770</v>
      </c>
      <c r="F115" t="s">
        <v>10116</v>
      </c>
      <c r="G115" t="s">
        <v>10117</v>
      </c>
      <c r="I115" t="str">
        <f t="shared" si="2"/>
        <v>衹 , 隻</v>
      </c>
    </row>
    <row r="116" spans="1:9" hidden="1" x14ac:dyDescent="0.25">
      <c r="A116">
        <v>251</v>
      </c>
      <c r="B116" t="s">
        <v>438</v>
      </c>
      <c r="C116" t="s">
        <v>6834</v>
      </c>
      <c r="D116" t="s">
        <v>6770</v>
      </c>
      <c r="F116" t="s">
        <v>6834</v>
      </c>
      <c r="G116" t="s">
        <v>6770</v>
      </c>
      <c r="I116" t="str">
        <f t="shared" si="2"/>
        <v>嘰</v>
      </c>
    </row>
    <row r="117" spans="1:9" x14ac:dyDescent="0.25">
      <c r="A117">
        <v>253</v>
      </c>
      <c r="B117" t="s">
        <v>440</v>
      </c>
      <c r="C117" t="s">
        <v>6770</v>
      </c>
      <c r="D117" t="s">
        <v>6836</v>
      </c>
      <c r="F117" t="s">
        <v>6770</v>
      </c>
      <c r="G117" t="s">
        <v>6836</v>
      </c>
      <c r="I117" t="str">
        <f t="shared" si="2"/>
        <v/>
      </c>
    </row>
    <row r="118" spans="1:9" x14ac:dyDescent="0.25">
      <c r="A118">
        <v>254</v>
      </c>
      <c r="B118" t="s">
        <v>442</v>
      </c>
      <c r="C118" t="s">
        <v>6770</v>
      </c>
      <c r="D118" t="s">
        <v>6838</v>
      </c>
      <c r="F118" t="s">
        <v>6770</v>
      </c>
      <c r="G118" t="s">
        <v>6838</v>
      </c>
      <c r="I118" t="str">
        <f t="shared" si="2"/>
        <v/>
      </c>
    </row>
    <row r="119" spans="1:9" hidden="1" x14ac:dyDescent="0.25">
      <c r="A119">
        <v>257</v>
      </c>
      <c r="B119" t="s">
        <v>444</v>
      </c>
      <c r="C119" t="s">
        <v>6840</v>
      </c>
      <c r="D119" t="s">
        <v>6841</v>
      </c>
      <c r="F119" t="s">
        <v>6840</v>
      </c>
      <c r="G119" t="s">
        <v>6841</v>
      </c>
      <c r="I119" t="str">
        <f t="shared" si="2"/>
        <v>嘆</v>
      </c>
    </row>
    <row r="120" spans="1:9" x14ac:dyDescent="0.25">
      <c r="A120">
        <v>258</v>
      </c>
      <c r="B120" t="s">
        <v>447</v>
      </c>
      <c r="C120" t="s">
        <v>6770</v>
      </c>
      <c r="D120" t="s">
        <v>6843</v>
      </c>
      <c r="F120" t="s">
        <v>6770</v>
      </c>
      <c r="G120" t="s">
        <v>6843</v>
      </c>
      <c r="I120" t="str">
        <f t="shared" si="2"/>
        <v/>
      </c>
    </row>
    <row r="121" spans="1:9" x14ac:dyDescent="0.25">
      <c r="A121">
        <v>268</v>
      </c>
      <c r="B121" t="s">
        <v>449</v>
      </c>
      <c r="C121" t="s">
        <v>6770</v>
      </c>
      <c r="D121" t="s">
        <v>6845</v>
      </c>
      <c r="F121" t="s">
        <v>6770</v>
      </c>
      <c r="G121" t="s">
        <v>6845</v>
      </c>
      <c r="I121" t="str">
        <f t="shared" si="2"/>
        <v/>
      </c>
    </row>
    <row r="122" spans="1:9" x14ac:dyDescent="0.25">
      <c r="A122">
        <v>272</v>
      </c>
      <c r="B122" t="s">
        <v>451</v>
      </c>
      <c r="C122" t="s">
        <v>6770</v>
      </c>
      <c r="D122" t="s">
        <v>6846</v>
      </c>
      <c r="F122" t="s">
        <v>6770</v>
      </c>
      <c r="G122" t="s">
        <v>6846</v>
      </c>
      <c r="I122" t="str">
        <f t="shared" si="2"/>
        <v/>
      </c>
    </row>
    <row r="123" spans="1:9" hidden="1" x14ac:dyDescent="0.25">
      <c r="A123">
        <v>273</v>
      </c>
      <c r="B123" t="s">
        <v>453</v>
      </c>
      <c r="C123" t="s">
        <v>6848</v>
      </c>
      <c r="D123" t="s">
        <v>6770</v>
      </c>
      <c r="F123" t="s">
        <v>6848</v>
      </c>
      <c r="G123" t="s">
        <v>6770</v>
      </c>
      <c r="I123" t="str">
        <f t="shared" si="2"/>
        <v>們</v>
      </c>
    </row>
    <row r="124" spans="1:9" hidden="1" x14ac:dyDescent="0.25">
      <c r="A124">
        <v>274</v>
      </c>
      <c r="B124" t="s">
        <v>455</v>
      </c>
      <c r="C124" t="s">
        <v>6850</v>
      </c>
      <c r="D124" t="s">
        <v>6770</v>
      </c>
      <c r="F124" t="s">
        <v>6850</v>
      </c>
      <c r="G124" t="s">
        <v>6770</v>
      </c>
      <c r="I124" t="str">
        <f t="shared" si="2"/>
        <v>儀</v>
      </c>
    </row>
    <row r="125" spans="1:9" hidden="1" x14ac:dyDescent="0.25">
      <c r="A125">
        <v>281</v>
      </c>
      <c r="B125" t="s">
        <v>457</v>
      </c>
      <c r="C125" t="s">
        <v>6851</v>
      </c>
      <c r="D125" t="s">
        <v>6770</v>
      </c>
      <c r="F125" t="s">
        <v>6851</v>
      </c>
      <c r="G125" t="s">
        <v>6770</v>
      </c>
      <c r="I125" t="str">
        <f t="shared" si="2"/>
        <v>叢</v>
      </c>
    </row>
    <row r="126" spans="1:9" hidden="1" x14ac:dyDescent="0.25">
      <c r="A126">
        <v>286</v>
      </c>
      <c r="B126" t="s">
        <v>459</v>
      </c>
      <c r="C126" t="s">
        <v>6853</v>
      </c>
      <c r="D126" t="s">
        <v>6854</v>
      </c>
      <c r="F126" t="s">
        <v>6853</v>
      </c>
      <c r="G126" t="s">
        <v>6854</v>
      </c>
      <c r="I126" t="str">
        <f t="shared" si="2"/>
        <v>爾</v>
      </c>
    </row>
    <row r="127" spans="1:9" hidden="1" x14ac:dyDescent="0.25">
      <c r="A127">
        <v>287</v>
      </c>
      <c r="B127" t="s">
        <v>462</v>
      </c>
      <c r="C127" t="s">
        <v>6856</v>
      </c>
      <c r="D127" t="s">
        <v>6770</v>
      </c>
      <c r="F127" t="s">
        <v>6856</v>
      </c>
      <c r="G127" t="s">
        <v>6770</v>
      </c>
      <c r="I127" t="str">
        <f t="shared" si="2"/>
        <v>樂</v>
      </c>
    </row>
    <row r="128" spans="1:9" x14ac:dyDescent="0.25">
      <c r="A128">
        <v>289</v>
      </c>
      <c r="B128" t="s">
        <v>464</v>
      </c>
      <c r="C128" t="s">
        <v>6770</v>
      </c>
      <c r="D128" t="s">
        <v>6858</v>
      </c>
      <c r="F128" t="s">
        <v>6770</v>
      </c>
      <c r="G128" t="s">
        <v>6858</v>
      </c>
      <c r="I128" t="str">
        <f t="shared" si="2"/>
        <v/>
      </c>
    </row>
    <row r="129" spans="1:9" x14ac:dyDescent="0.25">
      <c r="A129">
        <v>290</v>
      </c>
      <c r="B129" t="s">
        <v>466</v>
      </c>
      <c r="C129" t="s">
        <v>6770</v>
      </c>
      <c r="D129" t="s">
        <v>6860</v>
      </c>
      <c r="F129" t="s">
        <v>6770</v>
      </c>
      <c r="G129" t="s">
        <v>6860</v>
      </c>
      <c r="I129" t="str">
        <f t="shared" si="2"/>
        <v/>
      </c>
    </row>
    <row r="130" spans="1:9" x14ac:dyDescent="0.25">
      <c r="A130">
        <v>291</v>
      </c>
      <c r="B130" t="s">
        <v>468</v>
      </c>
      <c r="C130" t="s">
        <v>6770</v>
      </c>
      <c r="D130" t="s">
        <v>6862</v>
      </c>
      <c r="F130" t="s">
        <v>6770</v>
      </c>
      <c r="G130" t="s">
        <v>6862</v>
      </c>
      <c r="I130" t="str">
        <f t="shared" si="2"/>
        <v/>
      </c>
    </row>
    <row r="131" spans="1:9" hidden="1" x14ac:dyDescent="0.25">
      <c r="A131">
        <v>294</v>
      </c>
      <c r="B131" t="s">
        <v>470</v>
      </c>
      <c r="C131" t="s">
        <v>6864</v>
      </c>
      <c r="D131" t="s">
        <v>6770</v>
      </c>
      <c r="F131" t="s">
        <v>6864</v>
      </c>
      <c r="G131" t="s">
        <v>6770</v>
      </c>
      <c r="I131" t="str">
        <f t="shared" si="2"/>
        <v>處</v>
      </c>
    </row>
    <row r="132" spans="1:9" hidden="1" x14ac:dyDescent="0.25">
      <c r="A132">
        <v>295</v>
      </c>
      <c r="B132" t="s">
        <v>472</v>
      </c>
      <c r="C132" t="s">
        <v>6</v>
      </c>
      <c r="D132" t="s">
        <v>6770</v>
      </c>
      <c r="F132" t="s">
        <v>6</v>
      </c>
      <c r="G132" t="s">
        <v>6770</v>
      </c>
      <c r="I132" t="str">
        <f t="shared" si="2"/>
        <v/>
      </c>
    </row>
    <row r="133" spans="1:9" hidden="1" x14ac:dyDescent="0.25">
      <c r="A133">
        <v>295</v>
      </c>
      <c r="B133" t="s">
        <v>472</v>
      </c>
      <c r="C133" t="s">
        <v>6867</v>
      </c>
      <c r="D133" t="s">
        <v>6770</v>
      </c>
      <c r="F133" t="s">
        <v>10118</v>
      </c>
      <c r="G133" t="s">
        <v>10096</v>
      </c>
      <c r="I133" t="str">
        <f t="shared" si="2"/>
        <v>～ , 鼕</v>
      </c>
    </row>
    <row r="134" spans="1:9" hidden="1" x14ac:dyDescent="0.25">
      <c r="A134">
        <v>296</v>
      </c>
      <c r="B134" t="s">
        <v>474</v>
      </c>
      <c r="C134" t="s">
        <v>6868</v>
      </c>
      <c r="D134" t="s">
        <v>6770</v>
      </c>
      <c r="F134" t="s">
        <v>6868</v>
      </c>
      <c r="G134" t="s">
        <v>6770</v>
      </c>
      <c r="I134" t="str">
        <f t="shared" si="2"/>
        <v>鳥</v>
      </c>
    </row>
    <row r="135" spans="1:9" hidden="1" x14ac:dyDescent="0.25">
      <c r="A135">
        <v>297</v>
      </c>
      <c r="B135" t="s">
        <v>476</v>
      </c>
      <c r="C135" t="s">
        <v>6870</v>
      </c>
      <c r="D135" t="s">
        <v>6770</v>
      </c>
      <c r="F135" t="s">
        <v>6870</v>
      </c>
      <c r="G135" t="s">
        <v>6770</v>
      </c>
      <c r="I135" t="str">
        <f t="shared" si="2"/>
        <v>務</v>
      </c>
    </row>
    <row r="136" spans="1:9" hidden="1" x14ac:dyDescent="0.25">
      <c r="A136">
        <v>299</v>
      </c>
      <c r="B136" t="s">
        <v>478</v>
      </c>
      <c r="C136" t="s">
        <v>6872</v>
      </c>
      <c r="D136" t="s">
        <v>6770</v>
      </c>
      <c r="F136" t="s">
        <v>6872</v>
      </c>
      <c r="G136" t="s">
        <v>6770</v>
      </c>
      <c r="I136" t="str">
        <f t="shared" si="2"/>
        <v/>
      </c>
    </row>
    <row r="137" spans="1:9" hidden="1" x14ac:dyDescent="0.25">
      <c r="A137">
        <v>299</v>
      </c>
      <c r="B137" t="s">
        <v>478</v>
      </c>
      <c r="C137" t="s">
        <v>6874</v>
      </c>
      <c r="D137" t="s">
        <v>6770</v>
      </c>
      <c r="F137" t="s">
        <v>10119</v>
      </c>
      <c r="G137" t="s">
        <v>10096</v>
      </c>
      <c r="I137" t="str">
        <f t="shared" si="2"/>
        <v>飢 , 饑</v>
      </c>
    </row>
    <row r="138" spans="1:9" hidden="1" x14ac:dyDescent="0.25">
      <c r="A138">
        <v>303</v>
      </c>
      <c r="B138" t="s">
        <v>481</v>
      </c>
      <c r="C138" t="s">
        <v>6877</v>
      </c>
      <c r="D138" t="s">
        <v>6770</v>
      </c>
      <c r="F138" t="s">
        <v>6877</v>
      </c>
      <c r="G138" t="s">
        <v>6770</v>
      </c>
      <c r="I138" t="str">
        <f t="shared" si="2"/>
        <v>馮</v>
      </c>
    </row>
    <row r="139" spans="1:9" hidden="1" x14ac:dyDescent="0.25">
      <c r="A139">
        <v>305</v>
      </c>
      <c r="B139" t="s">
        <v>483</v>
      </c>
      <c r="C139" t="s">
        <v>6879</v>
      </c>
      <c r="D139" t="s">
        <v>6770</v>
      </c>
      <c r="F139" t="s">
        <v>6879</v>
      </c>
      <c r="G139" t="s">
        <v>6770</v>
      </c>
      <c r="I139" t="str">
        <f t="shared" si="2"/>
        <v>閃</v>
      </c>
    </row>
    <row r="140" spans="1:9" hidden="1" x14ac:dyDescent="0.25">
      <c r="A140">
        <v>306</v>
      </c>
      <c r="B140" t="s">
        <v>485</v>
      </c>
      <c r="C140" t="s">
        <v>6882</v>
      </c>
      <c r="D140" t="s">
        <v>6770</v>
      </c>
      <c r="F140" t="s">
        <v>6882</v>
      </c>
      <c r="G140" t="s">
        <v>6770</v>
      </c>
      <c r="I140" t="str">
        <f t="shared" si="2"/>
        <v>蘭</v>
      </c>
    </row>
    <row r="141" spans="1:9" hidden="1" x14ac:dyDescent="0.25">
      <c r="A141">
        <v>309</v>
      </c>
      <c r="B141" t="s">
        <v>487</v>
      </c>
      <c r="C141" t="s">
        <v>6884</v>
      </c>
      <c r="D141" t="s">
        <v>6885</v>
      </c>
      <c r="F141" t="s">
        <v>6884</v>
      </c>
      <c r="G141" t="s">
        <v>6885</v>
      </c>
      <c r="I141" t="str">
        <f t="shared" si="2"/>
        <v/>
      </c>
    </row>
    <row r="142" spans="1:9" hidden="1" x14ac:dyDescent="0.25">
      <c r="A142">
        <v>309</v>
      </c>
      <c r="B142" t="s">
        <v>487</v>
      </c>
      <c r="C142" t="s">
        <v>6887</v>
      </c>
      <c r="D142" t="s">
        <v>6770</v>
      </c>
      <c r="F142" t="s">
        <v>10120</v>
      </c>
      <c r="G142" t="s">
        <v>10121</v>
      </c>
      <c r="I142" t="str">
        <f t="shared" si="2"/>
        <v>匯 , 彙</v>
      </c>
    </row>
    <row r="143" spans="1:9" hidden="1" x14ac:dyDescent="0.25">
      <c r="A143">
        <v>310</v>
      </c>
      <c r="B143" t="s">
        <v>491</v>
      </c>
      <c r="C143" t="s">
        <v>6889</v>
      </c>
      <c r="D143" t="s">
        <v>6770</v>
      </c>
      <c r="F143" t="s">
        <v>6889</v>
      </c>
      <c r="G143" t="s">
        <v>6770</v>
      </c>
      <c r="I143" t="str">
        <f t="shared" si="2"/>
        <v>頭</v>
      </c>
    </row>
    <row r="144" spans="1:9" hidden="1" x14ac:dyDescent="0.25">
      <c r="A144">
        <v>311</v>
      </c>
      <c r="B144" t="s">
        <v>493</v>
      </c>
      <c r="C144" t="s">
        <v>6891</v>
      </c>
      <c r="D144" t="s">
        <v>6770</v>
      </c>
      <c r="F144" t="s">
        <v>6891</v>
      </c>
      <c r="G144" t="s">
        <v>6770</v>
      </c>
      <c r="I144" t="str">
        <f t="shared" si="2"/>
        <v>漢</v>
      </c>
    </row>
    <row r="145" spans="1:9" hidden="1" x14ac:dyDescent="0.25">
      <c r="A145">
        <v>312</v>
      </c>
      <c r="B145" t="s">
        <v>495</v>
      </c>
      <c r="C145" t="s">
        <v>6893</v>
      </c>
      <c r="D145" t="s">
        <v>6894</v>
      </c>
      <c r="F145" t="s">
        <v>6893</v>
      </c>
      <c r="G145" t="s">
        <v>6894</v>
      </c>
      <c r="I145" t="str">
        <f t="shared" si="2"/>
        <v>寧</v>
      </c>
    </row>
    <row r="146" spans="1:9" x14ac:dyDescent="0.25">
      <c r="A146">
        <v>314</v>
      </c>
      <c r="B146" t="s">
        <v>498</v>
      </c>
      <c r="C146" t="s">
        <v>6770</v>
      </c>
      <c r="D146" t="s">
        <v>6896</v>
      </c>
      <c r="F146" t="s">
        <v>6770</v>
      </c>
      <c r="G146" t="s">
        <v>6896</v>
      </c>
      <c r="I146" t="str">
        <f t="shared" si="2"/>
        <v/>
      </c>
    </row>
    <row r="147" spans="1:9" hidden="1" x14ac:dyDescent="0.25">
      <c r="A147">
        <v>315</v>
      </c>
      <c r="B147" t="s">
        <v>500</v>
      </c>
      <c r="C147" t="s">
        <v>6898</v>
      </c>
      <c r="D147" t="s">
        <v>6770</v>
      </c>
      <c r="F147" t="s">
        <v>6898</v>
      </c>
      <c r="G147" t="s">
        <v>6770</v>
      </c>
      <c r="I147" t="str">
        <f t="shared" si="2"/>
        <v>討</v>
      </c>
    </row>
    <row r="148" spans="1:9" hidden="1" x14ac:dyDescent="0.25">
      <c r="A148">
        <v>316</v>
      </c>
      <c r="B148" t="s">
        <v>502</v>
      </c>
      <c r="C148" t="s">
        <v>6900</v>
      </c>
      <c r="D148" t="s">
        <v>6770</v>
      </c>
      <c r="F148" t="s">
        <v>6900</v>
      </c>
      <c r="G148" t="s">
        <v>6770</v>
      </c>
      <c r="I148" t="str">
        <f t="shared" ref="I148:I211" si="3">IF(B148&lt;&gt;B149,CONCATENATE("",F148,""),"")</f>
        <v>寫</v>
      </c>
    </row>
    <row r="149" spans="1:9" hidden="1" x14ac:dyDescent="0.25">
      <c r="A149">
        <v>317</v>
      </c>
      <c r="B149" t="s">
        <v>504</v>
      </c>
      <c r="C149" t="s">
        <v>6903</v>
      </c>
      <c r="D149" t="s">
        <v>6770</v>
      </c>
      <c r="F149" t="s">
        <v>6903</v>
      </c>
      <c r="G149" t="s">
        <v>6770</v>
      </c>
      <c r="I149" t="str">
        <f t="shared" si="3"/>
        <v>讓</v>
      </c>
    </row>
    <row r="150" spans="1:9" hidden="1" x14ac:dyDescent="0.25">
      <c r="A150">
        <v>318</v>
      </c>
      <c r="B150" t="s">
        <v>506</v>
      </c>
      <c r="C150" t="s">
        <v>6906</v>
      </c>
      <c r="D150" t="s">
        <v>6770</v>
      </c>
      <c r="F150" t="s">
        <v>6906</v>
      </c>
      <c r="G150" t="s">
        <v>6770</v>
      </c>
      <c r="I150" t="str">
        <f t="shared" si="3"/>
        <v>禮</v>
      </c>
    </row>
    <row r="151" spans="1:9" hidden="1" x14ac:dyDescent="0.25">
      <c r="A151">
        <v>319</v>
      </c>
      <c r="B151" t="s">
        <v>508</v>
      </c>
      <c r="C151" t="s">
        <v>6908</v>
      </c>
      <c r="D151" t="s">
        <v>6770</v>
      </c>
      <c r="F151" t="s">
        <v>6908</v>
      </c>
      <c r="G151" t="s">
        <v>6770</v>
      </c>
      <c r="I151" t="str">
        <f t="shared" si="3"/>
        <v>訓</v>
      </c>
    </row>
    <row r="152" spans="1:9" hidden="1" x14ac:dyDescent="0.25">
      <c r="A152">
        <v>320</v>
      </c>
      <c r="B152" t="s">
        <v>510</v>
      </c>
      <c r="C152" t="s">
        <v>6909</v>
      </c>
      <c r="D152" t="s">
        <v>6770</v>
      </c>
      <c r="F152" t="s">
        <v>6909</v>
      </c>
      <c r="G152" t="s">
        <v>6770</v>
      </c>
      <c r="I152" t="str">
        <f t="shared" si="3"/>
        <v>議</v>
      </c>
    </row>
    <row r="153" spans="1:9" hidden="1" x14ac:dyDescent="0.25">
      <c r="A153">
        <v>322</v>
      </c>
      <c r="B153" t="s">
        <v>512</v>
      </c>
      <c r="C153" t="s">
        <v>6847</v>
      </c>
      <c r="D153" t="s">
        <v>6770</v>
      </c>
      <c r="F153" t="s">
        <v>6847</v>
      </c>
      <c r="G153" t="s">
        <v>6770</v>
      </c>
      <c r="I153" t="str">
        <f t="shared" si="3"/>
        <v>訊</v>
      </c>
    </row>
    <row r="154" spans="1:9" hidden="1" x14ac:dyDescent="0.25">
      <c r="A154">
        <v>323</v>
      </c>
      <c r="B154" t="s">
        <v>514</v>
      </c>
      <c r="C154" t="s">
        <v>6849</v>
      </c>
      <c r="D154" t="s">
        <v>6770</v>
      </c>
      <c r="F154" t="s">
        <v>6849</v>
      </c>
      <c r="G154" t="s">
        <v>6770</v>
      </c>
      <c r="I154" t="str">
        <f t="shared" si="3"/>
        <v>記</v>
      </c>
    </row>
    <row r="155" spans="1:9" hidden="1" x14ac:dyDescent="0.25">
      <c r="A155">
        <v>330</v>
      </c>
      <c r="B155" t="s">
        <v>516</v>
      </c>
      <c r="C155" t="s">
        <v>6</v>
      </c>
      <c r="D155" t="s">
        <v>6770</v>
      </c>
      <c r="F155" t="s">
        <v>6</v>
      </c>
      <c r="G155" t="s">
        <v>6770</v>
      </c>
      <c r="I155" t="str">
        <f t="shared" si="3"/>
        <v/>
      </c>
    </row>
    <row r="156" spans="1:9" hidden="1" x14ac:dyDescent="0.25">
      <c r="A156">
        <v>330</v>
      </c>
      <c r="B156" t="s">
        <v>516</v>
      </c>
      <c r="C156" t="s">
        <v>6852</v>
      </c>
      <c r="D156" t="s">
        <v>6770</v>
      </c>
      <c r="F156" t="s">
        <v>10122</v>
      </c>
      <c r="G156" t="s">
        <v>10096</v>
      </c>
      <c r="I156" t="str">
        <f t="shared" si="3"/>
        <v>～ , 齣</v>
      </c>
    </row>
    <row r="157" spans="1:9" hidden="1" x14ac:dyDescent="0.25">
      <c r="A157">
        <v>331</v>
      </c>
      <c r="B157" t="s">
        <v>518</v>
      </c>
      <c r="C157" t="s">
        <v>6855</v>
      </c>
      <c r="D157" t="s">
        <v>6770</v>
      </c>
      <c r="F157" t="s">
        <v>6855</v>
      </c>
      <c r="G157" t="s">
        <v>6770</v>
      </c>
      <c r="I157" t="str">
        <f t="shared" si="3"/>
        <v>遼</v>
      </c>
    </row>
    <row r="158" spans="1:9" x14ac:dyDescent="0.25">
      <c r="A158">
        <v>332</v>
      </c>
      <c r="B158" t="s">
        <v>520</v>
      </c>
      <c r="C158" t="s">
        <v>6770</v>
      </c>
      <c r="D158" t="s">
        <v>6857</v>
      </c>
      <c r="F158" t="s">
        <v>6770</v>
      </c>
      <c r="G158" t="s">
        <v>6857</v>
      </c>
      <c r="I158" t="str">
        <f t="shared" si="3"/>
        <v/>
      </c>
    </row>
    <row r="159" spans="1:9" hidden="1" x14ac:dyDescent="0.25">
      <c r="A159">
        <v>337</v>
      </c>
      <c r="B159" t="s">
        <v>522</v>
      </c>
      <c r="C159" t="s">
        <v>6859</v>
      </c>
      <c r="D159" t="s">
        <v>6770</v>
      </c>
      <c r="F159" t="s">
        <v>6859</v>
      </c>
      <c r="G159" t="s">
        <v>6770</v>
      </c>
      <c r="I159" t="str">
        <f t="shared" si="3"/>
        <v>邊</v>
      </c>
    </row>
    <row r="160" spans="1:9" hidden="1" x14ac:dyDescent="0.25">
      <c r="A160">
        <v>339</v>
      </c>
      <c r="B160" t="s">
        <v>524</v>
      </c>
      <c r="C160" t="s">
        <v>6861</v>
      </c>
      <c r="D160" t="s">
        <v>6770</v>
      </c>
      <c r="F160" t="s">
        <v>6861</v>
      </c>
      <c r="G160" t="s">
        <v>6770</v>
      </c>
      <c r="I160" t="str">
        <f t="shared" si="3"/>
        <v/>
      </c>
    </row>
    <row r="161" spans="1:9" hidden="1" x14ac:dyDescent="0.25">
      <c r="A161">
        <v>339</v>
      </c>
      <c r="B161" t="s">
        <v>524</v>
      </c>
      <c r="C161" t="s">
        <v>6863</v>
      </c>
      <c r="D161" t="s">
        <v>6770</v>
      </c>
      <c r="F161" t="s">
        <v>10123</v>
      </c>
      <c r="G161" t="s">
        <v>10096</v>
      </c>
      <c r="I161" t="str">
        <f t="shared" si="3"/>
        <v>發 , 髮</v>
      </c>
    </row>
    <row r="162" spans="1:9" hidden="1" x14ac:dyDescent="0.25">
      <c r="A162">
        <v>340</v>
      </c>
      <c r="B162" t="s">
        <v>527</v>
      </c>
      <c r="C162" t="s">
        <v>6865</v>
      </c>
      <c r="D162" t="s">
        <v>6770</v>
      </c>
      <c r="F162" t="s">
        <v>6865</v>
      </c>
      <c r="G162" t="s">
        <v>6770</v>
      </c>
      <c r="I162" t="str">
        <f t="shared" si="3"/>
        <v>聖</v>
      </c>
    </row>
    <row r="163" spans="1:9" hidden="1" x14ac:dyDescent="0.25">
      <c r="A163">
        <v>341</v>
      </c>
      <c r="B163" t="s">
        <v>529</v>
      </c>
      <c r="C163" t="s">
        <v>6866</v>
      </c>
      <c r="D163" t="s">
        <v>6770</v>
      </c>
      <c r="F163" t="s">
        <v>6866</v>
      </c>
      <c r="G163" t="s">
        <v>6770</v>
      </c>
      <c r="I163" t="str">
        <f t="shared" si="3"/>
        <v>對</v>
      </c>
    </row>
    <row r="164" spans="1:9" hidden="1" x14ac:dyDescent="0.25">
      <c r="A164">
        <v>342</v>
      </c>
      <c r="B164" t="s">
        <v>531</v>
      </c>
      <c r="C164" t="s">
        <v>6</v>
      </c>
      <c r="D164" t="s">
        <v>6770</v>
      </c>
      <c r="F164" t="s">
        <v>6</v>
      </c>
      <c r="G164" t="s">
        <v>6770</v>
      </c>
      <c r="I164" t="str">
        <f t="shared" si="3"/>
        <v/>
      </c>
    </row>
    <row r="165" spans="1:9" hidden="1" x14ac:dyDescent="0.25">
      <c r="A165">
        <v>342</v>
      </c>
      <c r="B165" t="s">
        <v>531</v>
      </c>
      <c r="C165" t="s">
        <v>6869</v>
      </c>
      <c r="D165" t="s">
        <v>6770</v>
      </c>
      <c r="F165" t="s">
        <v>10124</v>
      </c>
      <c r="G165" t="s">
        <v>10096</v>
      </c>
      <c r="I165" t="str">
        <f t="shared" si="3"/>
        <v/>
      </c>
    </row>
    <row r="166" spans="1:9" hidden="1" x14ac:dyDescent="0.25">
      <c r="A166">
        <v>342</v>
      </c>
      <c r="B166" t="s">
        <v>531</v>
      </c>
      <c r="C166" t="s">
        <v>6871</v>
      </c>
      <c r="D166" t="s">
        <v>6770</v>
      </c>
      <c r="F166" t="s">
        <v>10125</v>
      </c>
      <c r="G166" t="s">
        <v>10126</v>
      </c>
      <c r="I166" t="str">
        <f t="shared" si="3"/>
        <v/>
      </c>
    </row>
    <row r="167" spans="1:9" hidden="1" x14ac:dyDescent="0.25">
      <c r="A167">
        <v>342</v>
      </c>
      <c r="B167" t="s">
        <v>531</v>
      </c>
      <c r="C167" t="s">
        <v>6873</v>
      </c>
      <c r="D167" t="s">
        <v>6770</v>
      </c>
      <c r="F167" t="s">
        <v>10127</v>
      </c>
      <c r="G167" t="s">
        <v>10128</v>
      </c>
      <c r="I167" t="str">
        <f t="shared" si="3"/>
        <v>～ , 臺 , 颱 , 檯</v>
      </c>
    </row>
    <row r="168" spans="1:9" hidden="1" x14ac:dyDescent="0.25">
      <c r="A168">
        <v>344</v>
      </c>
      <c r="B168" t="s">
        <v>535</v>
      </c>
      <c r="C168" t="s">
        <v>6875</v>
      </c>
      <c r="D168" t="s">
        <v>6876</v>
      </c>
      <c r="F168" t="s">
        <v>6875</v>
      </c>
      <c r="G168" t="s">
        <v>6876</v>
      </c>
      <c r="I168" t="str">
        <f t="shared" si="3"/>
        <v>糾</v>
      </c>
    </row>
    <row r="169" spans="1:9" hidden="1" x14ac:dyDescent="0.25">
      <c r="A169">
        <v>347</v>
      </c>
      <c r="B169" t="s">
        <v>538</v>
      </c>
      <c r="C169" t="s">
        <v>6878</v>
      </c>
      <c r="D169" t="s">
        <v>6770</v>
      </c>
      <c r="F169" t="s">
        <v>6878</v>
      </c>
      <c r="G169" t="s">
        <v>6770</v>
      </c>
      <c r="I169" t="str">
        <f t="shared" si="3"/>
        <v>絲</v>
      </c>
    </row>
    <row r="170" spans="1:9" hidden="1" x14ac:dyDescent="0.25">
      <c r="A170">
        <v>353</v>
      </c>
      <c r="B170" t="s">
        <v>540</v>
      </c>
      <c r="C170" t="s">
        <v>6880</v>
      </c>
      <c r="D170" t="s">
        <v>6881</v>
      </c>
      <c r="F170" t="s">
        <v>6880</v>
      </c>
      <c r="G170" t="s">
        <v>6881</v>
      </c>
      <c r="I170" t="str">
        <f t="shared" si="3"/>
        <v>動</v>
      </c>
    </row>
    <row r="171" spans="1:9" x14ac:dyDescent="0.25">
      <c r="A171">
        <v>354</v>
      </c>
      <c r="B171" t="s">
        <v>543</v>
      </c>
      <c r="C171" t="s">
        <v>6770</v>
      </c>
      <c r="D171" t="s">
        <v>6883</v>
      </c>
      <c r="F171" t="s">
        <v>6770</v>
      </c>
      <c r="G171" t="s">
        <v>6883</v>
      </c>
      <c r="I171" t="str">
        <f t="shared" si="3"/>
        <v/>
      </c>
    </row>
    <row r="172" spans="1:9" x14ac:dyDescent="0.25">
      <c r="A172">
        <v>357</v>
      </c>
      <c r="B172" t="s">
        <v>545</v>
      </c>
      <c r="C172" t="s">
        <v>6770</v>
      </c>
      <c r="D172" t="s">
        <v>6886</v>
      </c>
      <c r="F172" t="s">
        <v>6770</v>
      </c>
      <c r="G172" t="s">
        <v>6886</v>
      </c>
      <c r="I172" t="str">
        <f t="shared" si="3"/>
        <v/>
      </c>
    </row>
    <row r="173" spans="1:9" x14ac:dyDescent="0.25">
      <c r="A173">
        <v>358</v>
      </c>
      <c r="B173" t="s">
        <v>547</v>
      </c>
      <c r="C173" t="s">
        <v>6770</v>
      </c>
      <c r="D173" t="s">
        <v>6888</v>
      </c>
      <c r="F173" t="s">
        <v>6770</v>
      </c>
      <c r="G173" t="s">
        <v>6888</v>
      </c>
      <c r="I173" t="str">
        <f t="shared" si="3"/>
        <v/>
      </c>
    </row>
    <row r="174" spans="1:9" x14ac:dyDescent="0.25">
      <c r="A174">
        <v>359</v>
      </c>
      <c r="B174" t="s">
        <v>549</v>
      </c>
      <c r="C174" t="s">
        <v>6770</v>
      </c>
      <c r="D174" t="s">
        <v>6890</v>
      </c>
      <c r="F174" t="s">
        <v>6770</v>
      </c>
      <c r="G174" t="s">
        <v>6890</v>
      </c>
      <c r="I174" t="str">
        <f t="shared" si="3"/>
        <v/>
      </c>
    </row>
    <row r="175" spans="1:9" hidden="1" x14ac:dyDescent="0.25">
      <c r="A175">
        <v>361</v>
      </c>
      <c r="B175" t="s">
        <v>551</v>
      </c>
      <c r="C175" t="s">
        <v>6892</v>
      </c>
      <c r="D175" t="s">
        <v>6770</v>
      </c>
      <c r="F175" t="s">
        <v>6892</v>
      </c>
      <c r="G175" t="s">
        <v>6770</v>
      </c>
      <c r="I175" t="str">
        <f t="shared" si="3"/>
        <v>鞏</v>
      </c>
    </row>
    <row r="176" spans="1:9" hidden="1" x14ac:dyDescent="0.25">
      <c r="A176">
        <v>363</v>
      </c>
      <c r="B176" t="s">
        <v>553</v>
      </c>
      <c r="C176" t="s">
        <v>6895</v>
      </c>
      <c r="D176" t="s">
        <v>6770</v>
      </c>
      <c r="F176" t="s">
        <v>6895</v>
      </c>
      <c r="G176" t="s">
        <v>6770</v>
      </c>
      <c r="I176" t="str">
        <f t="shared" si="3"/>
        <v>執</v>
      </c>
    </row>
    <row r="177" spans="1:9" hidden="1" x14ac:dyDescent="0.25">
      <c r="A177">
        <v>364</v>
      </c>
      <c r="B177" t="s">
        <v>555</v>
      </c>
      <c r="C177" t="s">
        <v>6897</v>
      </c>
      <c r="D177" t="s">
        <v>6770</v>
      </c>
      <c r="F177" t="s">
        <v>6897</v>
      </c>
      <c r="G177" t="s">
        <v>6770</v>
      </c>
      <c r="I177" t="str">
        <f t="shared" si="3"/>
        <v>擴</v>
      </c>
    </row>
    <row r="178" spans="1:9" hidden="1" x14ac:dyDescent="0.25">
      <c r="A178">
        <v>365</v>
      </c>
      <c r="B178" t="s">
        <v>557</v>
      </c>
      <c r="C178" t="s">
        <v>6899</v>
      </c>
      <c r="D178" t="s">
        <v>6770</v>
      </c>
      <c r="F178" t="s">
        <v>6899</v>
      </c>
      <c r="G178" t="s">
        <v>6770</v>
      </c>
      <c r="I178" t="str">
        <f t="shared" si="3"/>
        <v>掃</v>
      </c>
    </row>
    <row r="179" spans="1:9" hidden="1" x14ac:dyDescent="0.25">
      <c r="A179">
        <v>367</v>
      </c>
      <c r="B179" t="s">
        <v>559</v>
      </c>
      <c r="C179" t="s">
        <v>6901</v>
      </c>
      <c r="D179" t="s">
        <v>6902</v>
      </c>
      <c r="F179" t="s">
        <v>6901</v>
      </c>
      <c r="G179" t="s">
        <v>6902</v>
      </c>
      <c r="I179" t="str">
        <f t="shared" si="3"/>
        <v>場</v>
      </c>
    </row>
    <row r="180" spans="1:9" hidden="1" x14ac:dyDescent="0.25">
      <c r="A180">
        <v>368</v>
      </c>
      <c r="B180" t="s">
        <v>562</v>
      </c>
      <c r="C180" t="s">
        <v>6904</v>
      </c>
      <c r="D180" t="s">
        <v>6905</v>
      </c>
      <c r="F180" t="s">
        <v>6904</v>
      </c>
      <c r="G180" t="s">
        <v>6905</v>
      </c>
      <c r="I180" t="str">
        <f t="shared" si="3"/>
        <v>揚</v>
      </c>
    </row>
    <row r="181" spans="1:9" hidden="1" x14ac:dyDescent="0.25">
      <c r="A181">
        <v>373</v>
      </c>
      <c r="B181" t="s">
        <v>565</v>
      </c>
      <c r="C181" t="s">
        <v>6907</v>
      </c>
      <c r="D181" t="s">
        <v>6770</v>
      </c>
      <c r="F181" t="s">
        <v>6907</v>
      </c>
      <c r="G181" t="s">
        <v>6770</v>
      </c>
      <c r="I181" t="str">
        <f t="shared" si="3"/>
        <v>亞</v>
      </c>
    </row>
    <row r="182" spans="1:9" hidden="1" x14ac:dyDescent="0.25">
      <c r="A182">
        <v>376</v>
      </c>
      <c r="B182" t="s">
        <v>567</v>
      </c>
      <c r="C182" t="s">
        <v>6</v>
      </c>
      <c r="D182" t="s">
        <v>6770</v>
      </c>
      <c r="F182" t="s">
        <v>6</v>
      </c>
      <c r="G182" t="s">
        <v>6770</v>
      </c>
      <c r="I182" t="str">
        <f t="shared" si="3"/>
        <v/>
      </c>
    </row>
    <row r="183" spans="1:9" hidden="1" x14ac:dyDescent="0.25">
      <c r="A183">
        <v>376</v>
      </c>
      <c r="B183" t="s">
        <v>567</v>
      </c>
      <c r="C183" t="s">
        <v>6910</v>
      </c>
      <c r="D183" t="s">
        <v>6770</v>
      </c>
      <c r="F183" t="s">
        <v>10129</v>
      </c>
      <c r="G183" t="s">
        <v>10096</v>
      </c>
      <c r="I183" t="str">
        <f t="shared" si="3"/>
        <v>～ , 樸</v>
      </c>
    </row>
    <row r="184" spans="1:9" hidden="1" x14ac:dyDescent="0.25">
      <c r="A184">
        <v>377</v>
      </c>
      <c r="B184" t="s">
        <v>569</v>
      </c>
      <c r="C184" t="s">
        <v>6911</v>
      </c>
      <c r="D184" t="s">
        <v>6770</v>
      </c>
      <c r="F184" t="s">
        <v>6911</v>
      </c>
      <c r="G184" t="s">
        <v>6770</v>
      </c>
      <c r="I184" t="str">
        <f t="shared" si="3"/>
        <v>機</v>
      </c>
    </row>
    <row r="185" spans="1:9" hidden="1" x14ac:dyDescent="0.25">
      <c r="A185">
        <v>378</v>
      </c>
      <c r="B185" t="s">
        <v>571</v>
      </c>
      <c r="C185" t="s">
        <v>6913</v>
      </c>
      <c r="D185" t="s">
        <v>6770</v>
      </c>
      <c r="F185" t="s">
        <v>6913</v>
      </c>
      <c r="G185" t="s">
        <v>6770</v>
      </c>
      <c r="I185" t="str">
        <f t="shared" si="3"/>
        <v>權</v>
      </c>
    </row>
    <row r="186" spans="1:9" hidden="1" x14ac:dyDescent="0.25">
      <c r="A186">
        <v>379</v>
      </c>
      <c r="B186" t="s">
        <v>573</v>
      </c>
      <c r="C186" t="s">
        <v>6915</v>
      </c>
      <c r="D186" t="s">
        <v>6770</v>
      </c>
      <c r="F186" t="s">
        <v>6915</v>
      </c>
      <c r="G186" t="s">
        <v>6770</v>
      </c>
      <c r="I186" t="str">
        <f t="shared" si="3"/>
        <v>過</v>
      </c>
    </row>
    <row r="187" spans="1:9" x14ac:dyDescent="0.25">
      <c r="A187">
        <v>382</v>
      </c>
      <c r="B187" t="s">
        <v>575</v>
      </c>
      <c r="C187" t="s">
        <v>6770</v>
      </c>
      <c r="D187" t="s">
        <v>6917</v>
      </c>
      <c r="F187" t="s">
        <v>6770</v>
      </c>
      <c r="G187" t="s">
        <v>6917</v>
      </c>
      <c r="I187" t="str">
        <f t="shared" si="3"/>
        <v/>
      </c>
    </row>
    <row r="188" spans="1:9" hidden="1" x14ac:dyDescent="0.25">
      <c r="A188">
        <v>383</v>
      </c>
      <c r="B188" t="s">
        <v>577</v>
      </c>
      <c r="C188" t="s">
        <v>6919</v>
      </c>
      <c r="D188" t="s">
        <v>6770</v>
      </c>
      <c r="F188" t="s">
        <v>6919</v>
      </c>
      <c r="G188" t="s">
        <v>6770</v>
      </c>
      <c r="I188" t="str">
        <f t="shared" si="3"/>
        <v>協</v>
      </c>
    </row>
    <row r="189" spans="1:9" hidden="1" x14ac:dyDescent="0.25">
      <c r="A189">
        <v>385</v>
      </c>
      <c r="B189" t="s">
        <v>579</v>
      </c>
      <c r="C189" t="s">
        <v>6921</v>
      </c>
      <c r="D189" t="s">
        <v>6770</v>
      </c>
      <c r="F189" t="s">
        <v>6921</v>
      </c>
      <c r="G189" t="s">
        <v>6770</v>
      </c>
      <c r="I189" t="str">
        <f t="shared" si="3"/>
        <v>壓</v>
      </c>
    </row>
    <row r="190" spans="1:9" hidden="1" x14ac:dyDescent="0.25">
      <c r="A190">
        <v>386</v>
      </c>
      <c r="B190" t="s">
        <v>581</v>
      </c>
      <c r="C190" t="s">
        <v>6923</v>
      </c>
      <c r="D190" t="s">
        <v>6770</v>
      </c>
      <c r="F190" t="s">
        <v>6923</v>
      </c>
      <c r="G190" t="s">
        <v>6770</v>
      </c>
      <c r="I190" t="str">
        <f t="shared" si="3"/>
        <v>厭</v>
      </c>
    </row>
    <row r="191" spans="1:9" hidden="1" x14ac:dyDescent="0.25">
      <c r="A191">
        <v>393</v>
      </c>
      <c r="B191" t="s">
        <v>583</v>
      </c>
      <c r="C191" t="s">
        <v>6925</v>
      </c>
      <c r="D191" t="s">
        <v>6770</v>
      </c>
      <c r="F191" t="s">
        <v>6925</v>
      </c>
      <c r="G191" t="s">
        <v>6770</v>
      </c>
      <c r="I191" t="str">
        <f t="shared" si="3"/>
        <v>頁</v>
      </c>
    </row>
    <row r="192" spans="1:9" hidden="1" x14ac:dyDescent="0.25">
      <c r="A192">
        <v>395</v>
      </c>
      <c r="B192" t="s">
        <v>585</v>
      </c>
      <c r="C192" t="s">
        <v>6</v>
      </c>
      <c r="D192" t="s">
        <v>6770</v>
      </c>
      <c r="F192" t="s">
        <v>6</v>
      </c>
      <c r="G192" t="s">
        <v>6770</v>
      </c>
      <c r="I192" t="str">
        <f t="shared" si="3"/>
        <v/>
      </c>
    </row>
    <row r="193" spans="1:9" hidden="1" x14ac:dyDescent="0.25">
      <c r="A193">
        <v>395</v>
      </c>
      <c r="B193" t="s">
        <v>585</v>
      </c>
      <c r="C193" t="s">
        <v>6929</v>
      </c>
      <c r="D193" t="s">
        <v>6770</v>
      </c>
      <c r="F193" t="s">
        <v>10130</v>
      </c>
      <c r="G193" t="s">
        <v>10096</v>
      </c>
      <c r="I193" t="str">
        <f t="shared" si="3"/>
        <v>～ , 誇</v>
      </c>
    </row>
    <row r="194" spans="1:9" hidden="1" x14ac:dyDescent="0.25">
      <c r="A194">
        <v>396</v>
      </c>
      <c r="B194" t="s">
        <v>587</v>
      </c>
      <c r="C194" t="s">
        <v>6931</v>
      </c>
      <c r="D194" t="s">
        <v>6770</v>
      </c>
      <c r="F194" t="s">
        <v>6931</v>
      </c>
      <c r="G194" t="s">
        <v>6770</v>
      </c>
      <c r="I194" t="str">
        <f t="shared" si="3"/>
        <v>奪</v>
      </c>
    </row>
    <row r="195" spans="1:9" hidden="1" x14ac:dyDescent="0.25">
      <c r="A195">
        <v>398</v>
      </c>
      <c r="B195" t="s">
        <v>589</v>
      </c>
      <c r="C195" t="s">
        <v>6932</v>
      </c>
      <c r="D195" t="s">
        <v>6770</v>
      </c>
      <c r="F195" t="s">
        <v>6932</v>
      </c>
      <c r="G195" t="s">
        <v>6770</v>
      </c>
      <c r="I195" t="str">
        <f t="shared" si="3"/>
        <v>達</v>
      </c>
    </row>
    <row r="196" spans="1:9" hidden="1" x14ac:dyDescent="0.25">
      <c r="A196">
        <v>402</v>
      </c>
      <c r="B196" t="s">
        <v>591</v>
      </c>
      <c r="C196" t="s">
        <v>6935</v>
      </c>
      <c r="D196" t="s">
        <v>6936</v>
      </c>
      <c r="F196" t="s">
        <v>6935</v>
      </c>
      <c r="G196" t="s">
        <v>6936</v>
      </c>
      <c r="I196" t="str">
        <f t="shared" si="3"/>
        <v>夾</v>
      </c>
    </row>
    <row r="197" spans="1:9" hidden="1" x14ac:dyDescent="0.25">
      <c r="A197">
        <v>404</v>
      </c>
      <c r="B197" t="s">
        <v>594</v>
      </c>
      <c r="C197" t="s">
        <v>6938</v>
      </c>
      <c r="D197" t="s">
        <v>6770</v>
      </c>
      <c r="F197" t="s">
        <v>6938</v>
      </c>
      <c r="G197" t="s">
        <v>6770</v>
      </c>
      <c r="I197" t="str">
        <f t="shared" si="3"/>
        <v>軌</v>
      </c>
    </row>
    <row r="198" spans="1:9" x14ac:dyDescent="0.25">
      <c r="A198">
        <v>405</v>
      </c>
      <c r="B198" t="s">
        <v>596</v>
      </c>
      <c r="C198" t="s">
        <v>6770</v>
      </c>
      <c r="D198" t="s">
        <v>6940</v>
      </c>
      <c r="F198" t="s">
        <v>6770</v>
      </c>
      <c r="G198" t="s">
        <v>6940</v>
      </c>
      <c r="I198" t="str">
        <f t="shared" si="3"/>
        <v/>
      </c>
    </row>
    <row r="199" spans="1:9" hidden="1" x14ac:dyDescent="0.25">
      <c r="A199">
        <v>406</v>
      </c>
      <c r="B199" t="s">
        <v>598</v>
      </c>
      <c r="C199" t="s">
        <v>6942</v>
      </c>
      <c r="D199" t="s">
        <v>6770</v>
      </c>
      <c r="F199" t="s">
        <v>6942</v>
      </c>
      <c r="G199" t="s">
        <v>6770</v>
      </c>
      <c r="I199" t="str">
        <f t="shared" si="3"/>
        <v>堯</v>
      </c>
    </row>
    <row r="200" spans="1:9" hidden="1" x14ac:dyDescent="0.25">
      <c r="A200">
        <v>407</v>
      </c>
      <c r="B200" t="s">
        <v>600</v>
      </c>
      <c r="C200" t="s">
        <v>6</v>
      </c>
      <c r="D200" t="s">
        <v>6770</v>
      </c>
      <c r="F200" t="s">
        <v>6</v>
      </c>
      <c r="G200" t="s">
        <v>6770</v>
      </c>
      <c r="I200" t="str">
        <f t="shared" si="3"/>
        <v/>
      </c>
    </row>
    <row r="201" spans="1:9" hidden="1" x14ac:dyDescent="0.25">
      <c r="A201">
        <v>407</v>
      </c>
      <c r="B201" t="s">
        <v>600</v>
      </c>
      <c r="C201" t="s">
        <v>6945</v>
      </c>
      <c r="D201" t="s">
        <v>6770</v>
      </c>
      <c r="F201" t="s">
        <v>10131</v>
      </c>
      <c r="G201" t="s">
        <v>10096</v>
      </c>
      <c r="I201" t="str">
        <f t="shared" si="3"/>
        <v>～ , 劃</v>
      </c>
    </row>
    <row r="202" spans="1:9" hidden="1" x14ac:dyDescent="0.25">
      <c r="A202">
        <v>408</v>
      </c>
      <c r="B202" t="s">
        <v>602</v>
      </c>
      <c r="C202" t="s">
        <v>6946</v>
      </c>
      <c r="D202" t="s">
        <v>6770</v>
      </c>
      <c r="F202" t="s">
        <v>6946</v>
      </c>
      <c r="G202" t="s">
        <v>6770</v>
      </c>
      <c r="I202" t="str">
        <f t="shared" si="3"/>
        <v>邁</v>
      </c>
    </row>
    <row r="203" spans="1:9" hidden="1" x14ac:dyDescent="0.25">
      <c r="A203">
        <v>409</v>
      </c>
      <c r="B203" t="s">
        <v>604</v>
      </c>
      <c r="C203" t="s">
        <v>6948</v>
      </c>
      <c r="D203" t="s">
        <v>6770</v>
      </c>
      <c r="F203" t="s">
        <v>6948</v>
      </c>
      <c r="G203" t="s">
        <v>6770</v>
      </c>
      <c r="I203" t="str">
        <f t="shared" si="3"/>
        <v>畢</v>
      </c>
    </row>
    <row r="204" spans="1:9" hidden="1" x14ac:dyDescent="0.25">
      <c r="A204">
        <v>412</v>
      </c>
      <c r="B204" t="s">
        <v>606</v>
      </c>
      <c r="C204" t="s">
        <v>6950</v>
      </c>
      <c r="D204" t="s">
        <v>6770</v>
      </c>
      <c r="F204" t="s">
        <v>6950</v>
      </c>
      <c r="G204" t="s">
        <v>6770</v>
      </c>
      <c r="I204" t="str">
        <f t="shared" si="3"/>
        <v>貞</v>
      </c>
    </row>
    <row r="205" spans="1:9" hidden="1" x14ac:dyDescent="0.25">
      <c r="A205">
        <v>413</v>
      </c>
      <c r="B205" t="s">
        <v>608</v>
      </c>
      <c r="C205" t="s">
        <v>6952</v>
      </c>
      <c r="D205" t="s">
        <v>6770</v>
      </c>
      <c r="F205" t="s">
        <v>6952</v>
      </c>
      <c r="G205" t="s">
        <v>6770</v>
      </c>
      <c r="I205" t="str">
        <f t="shared" si="3"/>
        <v>師</v>
      </c>
    </row>
    <row r="206" spans="1:9" hidden="1" x14ac:dyDescent="0.25">
      <c r="A206">
        <v>414</v>
      </c>
      <c r="B206" t="s">
        <v>610</v>
      </c>
      <c r="C206" t="s">
        <v>6954</v>
      </c>
      <c r="D206" t="s">
        <v>6770</v>
      </c>
      <c r="F206" t="s">
        <v>6954</v>
      </c>
      <c r="G206" t="s">
        <v>6770</v>
      </c>
      <c r="I206" t="str">
        <f t="shared" si="3"/>
        <v>塵</v>
      </c>
    </row>
    <row r="207" spans="1:9" hidden="1" x14ac:dyDescent="0.25">
      <c r="A207">
        <v>418</v>
      </c>
      <c r="B207" t="s">
        <v>612</v>
      </c>
      <c r="C207" t="s">
        <v>6956</v>
      </c>
      <c r="D207" t="s">
        <v>6770</v>
      </c>
      <c r="F207" t="s">
        <v>6956</v>
      </c>
      <c r="G207" t="s">
        <v>6770</v>
      </c>
      <c r="I207" t="str">
        <f t="shared" si="3"/>
        <v/>
      </c>
    </row>
    <row r="208" spans="1:9" hidden="1" x14ac:dyDescent="0.25">
      <c r="A208">
        <v>418</v>
      </c>
      <c r="B208" t="s">
        <v>612</v>
      </c>
      <c r="C208" t="s">
        <v>6958</v>
      </c>
      <c r="D208" t="s">
        <v>6770</v>
      </c>
      <c r="F208" t="s">
        <v>10132</v>
      </c>
      <c r="G208" t="s">
        <v>10096</v>
      </c>
      <c r="I208" t="str">
        <f t="shared" si="3"/>
        <v>當 , 噹</v>
      </c>
    </row>
    <row r="209" spans="1:9" hidden="1" x14ac:dyDescent="0.25">
      <c r="A209">
        <v>420</v>
      </c>
      <c r="B209" t="s">
        <v>615</v>
      </c>
      <c r="C209" t="s">
        <v>6</v>
      </c>
      <c r="D209" t="s">
        <v>6770</v>
      </c>
      <c r="F209" t="s">
        <v>6</v>
      </c>
      <c r="G209" t="s">
        <v>6770</v>
      </c>
      <c r="I209" t="str">
        <f t="shared" si="3"/>
        <v/>
      </c>
    </row>
    <row r="210" spans="1:9" hidden="1" x14ac:dyDescent="0.25">
      <c r="A210">
        <v>420</v>
      </c>
      <c r="B210" t="s">
        <v>615</v>
      </c>
      <c r="C210" t="s">
        <v>6961</v>
      </c>
      <c r="D210" t="s">
        <v>6770</v>
      </c>
      <c r="F210" t="s">
        <v>10133</v>
      </c>
      <c r="G210" t="s">
        <v>10096</v>
      </c>
      <c r="I210" t="str">
        <f t="shared" si="3"/>
        <v>～ , 籲</v>
      </c>
    </row>
    <row r="211" spans="1:9" hidden="1" x14ac:dyDescent="0.25">
      <c r="A211">
        <v>422</v>
      </c>
      <c r="B211" t="s">
        <v>617</v>
      </c>
      <c r="C211" t="s">
        <v>6963</v>
      </c>
      <c r="D211" t="s">
        <v>6770</v>
      </c>
      <c r="F211" t="s">
        <v>6963</v>
      </c>
      <c r="G211" t="s">
        <v>6770</v>
      </c>
      <c r="I211" t="str">
        <f t="shared" si="3"/>
        <v>嚇</v>
      </c>
    </row>
    <row r="212" spans="1:9" hidden="1" x14ac:dyDescent="0.25">
      <c r="A212">
        <v>423</v>
      </c>
      <c r="B212" t="s">
        <v>619</v>
      </c>
      <c r="C212" t="s">
        <v>6965</v>
      </c>
      <c r="D212" t="s">
        <v>6770</v>
      </c>
      <c r="F212" t="s">
        <v>6965</v>
      </c>
      <c r="G212" t="s">
        <v>6770</v>
      </c>
      <c r="I212" t="str">
        <f t="shared" ref="I212:I275" si="4">IF(B212&lt;&gt;B213,CONCATENATE("",F212,""),"")</f>
        <v>蟲</v>
      </c>
    </row>
    <row r="213" spans="1:9" hidden="1" x14ac:dyDescent="0.25">
      <c r="A213">
        <v>424</v>
      </c>
      <c r="B213" t="s">
        <v>621</v>
      </c>
      <c r="C213" t="s">
        <v>6</v>
      </c>
      <c r="D213" t="s">
        <v>6770</v>
      </c>
      <c r="F213" t="s">
        <v>6</v>
      </c>
      <c r="G213" t="s">
        <v>6770</v>
      </c>
      <c r="I213" t="str">
        <f t="shared" si="4"/>
        <v/>
      </c>
    </row>
    <row r="214" spans="1:9" hidden="1" x14ac:dyDescent="0.25">
      <c r="A214">
        <v>424</v>
      </c>
      <c r="B214" t="s">
        <v>621</v>
      </c>
      <c r="C214" t="s">
        <v>6967</v>
      </c>
      <c r="D214" t="s">
        <v>6968</v>
      </c>
      <c r="F214" t="s">
        <v>10134</v>
      </c>
      <c r="G214" t="s">
        <v>10135</v>
      </c>
      <c r="I214" t="str">
        <f t="shared" si="4"/>
        <v>～ , 麯</v>
      </c>
    </row>
    <row r="215" spans="1:9" hidden="1" x14ac:dyDescent="0.25">
      <c r="A215">
        <v>425</v>
      </c>
      <c r="B215" t="s">
        <v>624</v>
      </c>
      <c r="C215" t="s">
        <v>6912</v>
      </c>
      <c r="D215" t="s">
        <v>6770</v>
      </c>
      <c r="F215" t="s">
        <v>6912</v>
      </c>
      <c r="G215" t="s">
        <v>6770</v>
      </c>
      <c r="I215" t="str">
        <f t="shared" si="4"/>
        <v/>
      </c>
    </row>
    <row r="216" spans="1:9" hidden="1" x14ac:dyDescent="0.25">
      <c r="A216">
        <v>425</v>
      </c>
      <c r="B216" t="s">
        <v>624</v>
      </c>
      <c r="C216" t="s">
        <v>6914</v>
      </c>
      <c r="D216" t="s">
        <v>6770</v>
      </c>
      <c r="F216" t="s">
        <v>10136</v>
      </c>
      <c r="G216" t="s">
        <v>10096</v>
      </c>
      <c r="I216" t="str">
        <f t="shared" si="4"/>
        <v>團 , 糰</v>
      </c>
    </row>
    <row r="217" spans="1:9" x14ac:dyDescent="0.25">
      <c r="A217">
        <v>427</v>
      </c>
      <c r="B217" t="s">
        <v>627</v>
      </c>
      <c r="C217" t="s">
        <v>6770</v>
      </c>
      <c r="D217" t="s">
        <v>6916</v>
      </c>
      <c r="F217" t="s">
        <v>6770</v>
      </c>
      <c r="G217" t="s">
        <v>6916</v>
      </c>
      <c r="I217" t="str">
        <f t="shared" si="4"/>
        <v/>
      </c>
    </row>
    <row r="218" spans="1:9" x14ac:dyDescent="0.25">
      <c r="A218">
        <v>428</v>
      </c>
      <c r="B218" t="s">
        <v>629</v>
      </c>
      <c r="C218" t="s">
        <v>6770</v>
      </c>
      <c r="D218" t="s">
        <v>6918</v>
      </c>
      <c r="F218" t="s">
        <v>6770</v>
      </c>
      <c r="G218" t="s">
        <v>6918</v>
      </c>
      <c r="I218" t="str">
        <f t="shared" si="4"/>
        <v/>
      </c>
    </row>
    <row r="219" spans="1:9" x14ac:dyDescent="0.25">
      <c r="A219">
        <v>429</v>
      </c>
      <c r="B219" t="s">
        <v>631</v>
      </c>
      <c r="C219" t="s">
        <v>6770</v>
      </c>
      <c r="D219" t="s">
        <v>6920</v>
      </c>
      <c r="F219" t="s">
        <v>6770</v>
      </c>
      <c r="G219" t="s">
        <v>6920</v>
      </c>
      <c r="I219" t="str">
        <f t="shared" si="4"/>
        <v/>
      </c>
    </row>
    <row r="220" spans="1:9" x14ac:dyDescent="0.25">
      <c r="A220">
        <v>430</v>
      </c>
      <c r="B220" t="s">
        <v>633</v>
      </c>
      <c r="C220" t="s">
        <v>6770</v>
      </c>
      <c r="D220" t="s">
        <v>6922</v>
      </c>
      <c r="F220" t="s">
        <v>6770</v>
      </c>
      <c r="G220" t="s">
        <v>6922</v>
      </c>
      <c r="I220" t="str">
        <f t="shared" si="4"/>
        <v/>
      </c>
    </row>
    <row r="221" spans="1:9" hidden="1" x14ac:dyDescent="0.25">
      <c r="A221">
        <v>432</v>
      </c>
      <c r="B221" t="s">
        <v>635</v>
      </c>
      <c r="C221" t="s">
        <v>6924</v>
      </c>
      <c r="D221" t="s">
        <v>6770</v>
      </c>
      <c r="F221" t="s">
        <v>6924</v>
      </c>
      <c r="G221" t="s">
        <v>6770</v>
      </c>
      <c r="I221" t="str">
        <f t="shared" si="4"/>
        <v>嗎</v>
      </c>
    </row>
    <row r="222" spans="1:9" hidden="1" x14ac:dyDescent="0.25">
      <c r="A222">
        <v>434</v>
      </c>
      <c r="B222" t="s">
        <v>637</v>
      </c>
      <c r="C222" t="s">
        <v>6926</v>
      </c>
      <c r="D222" t="s">
        <v>6770</v>
      </c>
      <c r="F222" t="s">
        <v>6926</v>
      </c>
      <c r="G222" t="s">
        <v>6770</v>
      </c>
      <c r="I222" t="str">
        <f t="shared" si="4"/>
        <v>嶼</v>
      </c>
    </row>
    <row r="223" spans="1:9" hidden="1" x14ac:dyDescent="0.25">
      <c r="A223">
        <v>436</v>
      </c>
      <c r="B223" t="s">
        <v>639</v>
      </c>
      <c r="C223" t="s">
        <v>6927</v>
      </c>
      <c r="D223" t="s">
        <v>6928</v>
      </c>
      <c r="F223" t="s">
        <v>6927</v>
      </c>
      <c r="G223" t="s">
        <v>6928</v>
      </c>
      <c r="I223" t="str">
        <f t="shared" si="4"/>
        <v>歲</v>
      </c>
    </row>
    <row r="224" spans="1:9" x14ac:dyDescent="0.25">
      <c r="A224">
        <v>437</v>
      </c>
      <c r="B224" t="s">
        <v>642</v>
      </c>
      <c r="C224" t="s">
        <v>6770</v>
      </c>
      <c r="D224" t="s">
        <v>6930</v>
      </c>
      <c r="F224" t="s">
        <v>6770</v>
      </c>
      <c r="G224" t="s">
        <v>6930</v>
      </c>
      <c r="I224" t="str">
        <f t="shared" si="4"/>
        <v/>
      </c>
    </row>
    <row r="225" spans="1:9" hidden="1" x14ac:dyDescent="0.25">
      <c r="A225">
        <v>438</v>
      </c>
      <c r="B225" t="s">
        <v>644</v>
      </c>
      <c r="C225" t="s">
        <v>6</v>
      </c>
      <c r="D225" t="s">
        <v>6770</v>
      </c>
      <c r="F225" t="s">
        <v>6</v>
      </c>
      <c r="G225" t="s">
        <v>6770</v>
      </c>
      <c r="I225" t="str">
        <f t="shared" si="4"/>
        <v/>
      </c>
    </row>
    <row r="226" spans="1:9" hidden="1" x14ac:dyDescent="0.25">
      <c r="A226">
        <v>438</v>
      </c>
      <c r="B226" t="s">
        <v>644</v>
      </c>
      <c r="C226" t="s">
        <v>6933</v>
      </c>
      <c r="D226" t="s">
        <v>6934</v>
      </c>
      <c r="F226" t="s">
        <v>10137</v>
      </c>
      <c r="G226" t="s">
        <v>10138</v>
      </c>
      <c r="I226" t="str">
        <f t="shared" si="4"/>
        <v>～ , 迴</v>
      </c>
    </row>
    <row r="227" spans="1:9" hidden="1" x14ac:dyDescent="0.25">
      <c r="A227">
        <v>439</v>
      </c>
      <c r="B227" t="s">
        <v>647</v>
      </c>
      <c r="C227" t="s">
        <v>6937</v>
      </c>
      <c r="D227" t="s">
        <v>6770</v>
      </c>
      <c r="F227" t="s">
        <v>6937</v>
      </c>
      <c r="G227" t="s">
        <v>6770</v>
      </c>
      <c r="I227" t="str">
        <f t="shared" si="4"/>
        <v>豈</v>
      </c>
    </row>
    <row r="228" spans="1:9" hidden="1" x14ac:dyDescent="0.25">
      <c r="A228">
        <v>440</v>
      </c>
      <c r="B228" t="s">
        <v>649</v>
      </c>
      <c r="C228" t="s">
        <v>6939</v>
      </c>
      <c r="D228" t="s">
        <v>6770</v>
      </c>
      <c r="F228" t="s">
        <v>6939</v>
      </c>
      <c r="G228" t="s">
        <v>6770</v>
      </c>
      <c r="I228" t="str">
        <f t="shared" si="4"/>
        <v>則</v>
      </c>
    </row>
    <row r="229" spans="1:9" hidden="1" x14ac:dyDescent="0.25">
      <c r="A229">
        <v>441</v>
      </c>
      <c r="B229" t="s">
        <v>651</v>
      </c>
      <c r="C229" t="s">
        <v>6941</v>
      </c>
      <c r="D229" t="s">
        <v>6770</v>
      </c>
      <c r="F229" t="s">
        <v>6941</v>
      </c>
      <c r="G229" t="s">
        <v>6770</v>
      </c>
      <c r="I229" t="str">
        <f t="shared" si="4"/>
        <v>剛</v>
      </c>
    </row>
    <row r="230" spans="1:9" hidden="1" x14ac:dyDescent="0.25">
      <c r="A230">
        <v>442</v>
      </c>
      <c r="B230" t="s">
        <v>653</v>
      </c>
      <c r="C230" t="s">
        <v>6943</v>
      </c>
      <c r="D230" t="s">
        <v>6770</v>
      </c>
      <c r="F230" t="s">
        <v>6943</v>
      </c>
      <c r="G230" t="s">
        <v>6770</v>
      </c>
      <c r="I230" t="str">
        <f t="shared" si="4"/>
        <v>網</v>
      </c>
    </row>
    <row r="231" spans="1:9" x14ac:dyDescent="0.25">
      <c r="A231">
        <v>444</v>
      </c>
      <c r="B231" t="s">
        <v>655</v>
      </c>
      <c r="C231" t="s">
        <v>6770</v>
      </c>
      <c r="D231" t="s">
        <v>6944</v>
      </c>
      <c r="F231" t="s">
        <v>6770</v>
      </c>
      <c r="G231" t="s">
        <v>6944</v>
      </c>
      <c r="I231" t="str">
        <f t="shared" si="4"/>
        <v/>
      </c>
    </row>
    <row r="232" spans="1:9" hidden="1" x14ac:dyDescent="0.25">
      <c r="A232">
        <v>445</v>
      </c>
      <c r="B232" t="s">
        <v>657</v>
      </c>
      <c r="C232" t="s">
        <v>6</v>
      </c>
      <c r="D232" t="s">
        <v>6770</v>
      </c>
      <c r="F232" t="s">
        <v>6</v>
      </c>
      <c r="G232" t="s">
        <v>6770</v>
      </c>
      <c r="I232" t="str">
        <f t="shared" si="4"/>
        <v/>
      </c>
    </row>
    <row r="233" spans="1:9" hidden="1" x14ac:dyDescent="0.25">
      <c r="A233">
        <v>445</v>
      </c>
      <c r="B233" t="s">
        <v>657</v>
      </c>
      <c r="C233" t="s">
        <v>6947</v>
      </c>
      <c r="D233" t="s">
        <v>6770</v>
      </c>
      <c r="F233" t="s">
        <v>10139</v>
      </c>
      <c r="G233" t="s">
        <v>10096</v>
      </c>
      <c r="I233" t="str">
        <f t="shared" si="4"/>
        <v>～ , 硃</v>
      </c>
    </row>
    <row r="234" spans="1:9" hidden="1" x14ac:dyDescent="0.25">
      <c r="A234">
        <v>451</v>
      </c>
      <c r="B234" t="s">
        <v>659</v>
      </c>
      <c r="C234" t="s">
        <v>6949</v>
      </c>
      <c r="D234" t="s">
        <v>6770</v>
      </c>
      <c r="F234" t="s">
        <v>6949</v>
      </c>
      <c r="G234" t="s">
        <v>6770</v>
      </c>
      <c r="I234" t="str">
        <f t="shared" si="4"/>
        <v>遷</v>
      </c>
    </row>
    <row r="235" spans="1:9" hidden="1" x14ac:dyDescent="0.25">
      <c r="A235">
        <v>452</v>
      </c>
      <c r="B235" t="s">
        <v>661</v>
      </c>
      <c r="C235" t="s">
        <v>6951</v>
      </c>
      <c r="D235" t="s">
        <v>6770</v>
      </c>
      <c r="F235" t="s">
        <v>6951</v>
      </c>
      <c r="G235" t="s">
        <v>6770</v>
      </c>
      <c r="I235" t="str">
        <f t="shared" si="4"/>
        <v>喬</v>
      </c>
    </row>
    <row r="236" spans="1:9" hidden="1" x14ac:dyDescent="0.25">
      <c r="A236">
        <v>454</v>
      </c>
      <c r="B236" t="s">
        <v>663</v>
      </c>
      <c r="C236" t="s">
        <v>6953</v>
      </c>
      <c r="D236" t="s">
        <v>6770</v>
      </c>
      <c r="F236" t="s">
        <v>6953</v>
      </c>
      <c r="G236" t="s">
        <v>6770</v>
      </c>
      <c r="I236" t="str">
        <f t="shared" si="4"/>
        <v>偉</v>
      </c>
    </row>
    <row r="237" spans="1:9" hidden="1" x14ac:dyDescent="0.25">
      <c r="A237">
        <v>455</v>
      </c>
      <c r="B237" t="s">
        <v>665</v>
      </c>
      <c r="C237" t="s">
        <v>6955</v>
      </c>
      <c r="D237" t="s">
        <v>6770</v>
      </c>
      <c r="F237" t="s">
        <v>6955</v>
      </c>
      <c r="G237" t="s">
        <v>6770</v>
      </c>
      <c r="I237" t="str">
        <f t="shared" si="4"/>
        <v>傳</v>
      </c>
    </row>
    <row r="238" spans="1:9" hidden="1" x14ac:dyDescent="0.25">
      <c r="A238">
        <v>461</v>
      </c>
      <c r="B238" t="s">
        <v>667</v>
      </c>
      <c r="C238" t="s">
        <v>6957</v>
      </c>
      <c r="D238" t="s">
        <v>6770</v>
      </c>
      <c r="F238" t="s">
        <v>6957</v>
      </c>
      <c r="G238" t="s">
        <v>6770</v>
      </c>
      <c r="I238" t="str">
        <f t="shared" si="4"/>
        <v>優</v>
      </c>
    </row>
    <row r="239" spans="1:9" hidden="1" x14ac:dyDescent="0.25">
      <c r="A239">
        <v>468</v>
      </c>
      <c r="B239" t="s">
        <v>669</v>
      </c>
      <c r="C239" t="s">
        <v>6959</v>
      </c>
      <c r="D239" t="s">
        <v>6770</v>
      </c>
      <c r="F239" t="s">
        <v>6959</v>
      </c>
      <c r="G239" t="s">
        <v>6770</v>
      </c>
      <c r="I239" t="str">
        <f t="shared" si="4"/>
        <v>傷</v>
      </c>
    </row>
    <row r="240" spans="1:9" hidden="1" x14ac:dyDescent="0.25">
      <c r="A240">
        <v>469</v>
      </c>
      <c r="B240" t="s">
        <v>671</v>
      </c>
      <c r="C240" t="s">
        <v>6960</v>
      </c>
      <c r="D240" t="s">
        <v>6770</v>
      </c>
      <c r="F240" t="s">
        <v>6960</v>
      </c>
      <c r="G240" t="s">
        <v>6770</v>
      </c>
      <c r="I240" t="str">
        <f t="shared" si="4"/>
        <v>價</v>
      </c>
    </row>
    <row r="241" spans="1:9" hidden="1" x14ac:dyDescent="0.25">
      <c r="A241">
        <v>470</v>
      </c>
      <c r="B241" t="s">
        <v>673</v>
      </c>
      <c r="C241" t="s">
        <v>6962</v>
      </c>
      <c r="D241" t="s">
        <v>6770</v>
      </c>
      <c r="F241" t="s">
        <v>6962</v>
      </c>
      <c r="G241" t="s">
        <v>6770</v>
      </c>
      <c r="I241" t="str">
        <f t="shared" si="4"/>
        <v>倫</v>
      </c>
    </row>
    <row r="242" spans="1:9" hidden="1" x14ac:dyDescent="0.25">
      <c r="A242">
        <v>472</v>
      </c>
      <c r="B242" t="s">
        <v>675</v>
      </c>
      <c r="C242" t="s">
        <v>6964</v>
      </c>
      <c r="D242" t="s">
        <v>6770</v>
      </c>
      <c r="F242" t="s">
        <v>6964</v>
      </c>
      <c r="G242" t="s">
        <v>6770</v>
      </c>
      <c r="I242" t="str">
        <f t="shared" si="4"/>
        <v>華</v>
      </c>
    </row>
    <row r="243" spans="1:9" x14ac:dyDescent="0.25">
      <c r="A243">
        <v>474</v>
      </c>
      <c r="B243" t="s">
        <v>677</v>
      </c>
      <c r="C243" t="s">
        <v>6770</v>
      </c>
      <c r="D243" t="s">
        <v>6966</v>
      </c>
      <c r="F243" t="s">
        <v>6770</v>
      </c>
      <c r="G243" t="s">
        <v>6966</v>
      </c>
      <c r="I243" t="str">
        <f t="shared" si="4"/>
        <v/>
      </c>
    </row>
    <row r="244" spans="1:9" hidden="1" x14ac:dyDescent="0.25">
      <c r="A244">
        <v>475</v>
      </c>
      <c r="B244" t="s">
        <v>679</v>
      </c>
      <c r="C244" t="s">
        <v>6</v>
      </c>
      <c r="D244" t="s">
        <v>6770</v>
      </c>
      <c r="F244" t="s">
        <v>6</v>
      </c>
      <c r="G244" t="s">
        <v>6770</v>
      </c>
      <c r="I244" t="str">
        <f t="shared" si="4"/>
        <v/>
      </c>
    </row>
    <row r="245" spans="1:9" hidden="1" x14ac:dyDescent="0.25">
      <c r="A245">
        <v>475</v>
      </c>
      <c r="B245" t="s">
        <v>679</v>
      </c>
      <c r="C245" t="s">
        <v>6969</v>
      </c>
      <c r="D245" t="s">
        <v>6770</v>
      </c>
      <c r="F245" t="s">
        <v>10140</v>
      </c>
      <c r="G245" t="s">
        <v>10096</v>
      </c>
      <c r="I245" t="str">
        <f t="shared" si="4"/>
        <v>～ , 夥17</v>
      </c>
    </row>
    <row r="246" spans="1:9" hidden="1" x14ac:dyDescent="0.25">
      <c r="A246">
        <v>476</v>
      </c>
      <c r="B246" t="s">
        <v>681</v>
      </c>
      <c r="C246" t="s">
        <v>6970</v>
      </c>
      <c r="D246" t="s">
        <v>6770</v>
      </c>
      <c r="F246" t="s">
        <v>6970</v>
      </c>
      <c r="G246" t="s">
        <v>6770</v>
      </c>
      <c r="I246" t="str">
        <f t="shared" si="4"/>
        <v>僞</v>
      </c>
    </row>
    <row r="247" spans="1:9" hidden="1" x14ac:dyDescent="0.25">
      <c r="A247">
        <v>480</v>
      </c>
      <c r="B247" t="s">
        <v>683</v>
      </c>
      <c r="C247" t="s">
        <v>6</v>
      </c>
      <c r="D247" t="s">
        <v>6770</v>
      </c>
      <c r="F247" t="s">
        <v>6</v>
      </c>
      <c r="G247" t="s">
        <v>6770</v>
      </c>
      <c r="I247" t="str">
        <f t="shared" si="4"/>
        <v/>
      </c>
    </row>
    <row r="248" spans="1:9" hidden="1" x14ac:dyDescent="0.25">
      <c r="A248">
        <v>480</v>
      </c>
      <c r="B248" t="s">
        <v>683</v>
      </c>
      <c r="C248" t="s">
        <v>6973</v>
      </c>
      <c r="D248" t="s">
        <v>6974</v>
      </c>
      <c r="F248" t="s">
        <v>10141</v>
      </c>
      <c r="G248" t="s">
        <v>10142</v>
      </c>
      <c r="I248" t="str">
        <f t="shared" si="4"/>
        <v>～ , 嚮</v>
      </c>
    </row>
    <row r="249" spans="1:9" x14ac:dyDescent="0.25">
      <c r="A249">
        <v>481</v>
      </c>
      <c r="B249" t="s">
        <v>686</v>
      </c>
      <c r="C249" t="s">
        <v>6770</v>
      </c>
      <c r="D249" t="s">
        <v>6976</v>
      </c>
      <c r="F249" t="s">
        <v>6770</v>
      </c>
      <c r="G249" t="s">
        <v>6976</v>
      </c>
      <c r="I249" t="str">
        <f t="shared" si="4"/>
        <v/>
      </c>
    </row>
    <row r="250" spans="1:9" hidden="1" x14ac:dyDescent="0.25">
      <c r="A250">
        <v>482</v>
      </c>
      <c r="B250" t="s">
        <v>688</v>
      </c>
      <c r="C250" t="s">
        <v>6</v>
      </c>
      <c r="D250" t="s">
        <v>6770</v>
      </c>
      <c r="F250" t="s">
        <v>6</v>
      </c>
      <c r="G250" t="s">
        <v>6770</v>
      </c>
      <c r="I250" t="str">
        <f t="shared" si="4"/>
        <v/>
      </c>
    </row>
    <row r="251" spans="1:9" hidden="1" x14ac:dyDescent="0.25">
      <c r="A251">
        <v>482</v>
      </c>
      <c r="B251" t="s">
        <v>688</v>
      </c>
      <c r="C251" t="s">
        <v>6979</v>
      </c>
      <c r="D251" t="s">
        <v>6770</v>
      </c>
      <c r="F251" t="s">
        <v>10143</v>
      </c>
      <c r="G251" t="s">
        <v>10096</v>
      </c>
      <c r="I251" t="str">
        <f t="shared" si="4"/>
        <v>～ , 後</v>
      </c>
    </row>
    <row r="252" spans="1:9" hidden="1" x14ac:dyDescent="0.25">
      <c r="A252">
        <v>486</v>
      </c>
      <c r="B252" t="s">
        <v>690</v>
      </c>
      <c r="C252" t="s">
        <v>6981</v>
      </c>
      <c r="D252" t="s">
        <v>6770</v>
      </c>
      <c r="F252" t="s">
        <v>6981</v>
      </c>
      <c r="G252" t="s">
        <v>6770</v>
      </c>
      <c r="I252" t="str">
        <f t="shared" si="4"/>
        <v>會</v>
      </c>
    </row>
    <row r="253" spans="1:9" hidden="1" x14ac:dyDescent="0.25">
      <c r="A253">
        <v>487</v>
      </c>
      <c r="B253" t="s">
        <v>692</v>
      </c>
      <c r="C253" t="s">
        <v>6983</v>
      </c>
      <c r="D253" t="s">
        <v>6770</v>
      </c>
      <c r="F253" t="s">
        <v>6983</v>
      </c>
      <c r="G253" t="s">
        <v>6770</v>
      </c>
      <c r="I253" t="str">
        <f t="shared" si="4"/>
        <v>殺</v>
      </c>
    </row>
    <row r="254" spans="1:9" hidden="1" x14ac:dyDescent="0.25">
      <c r="A254">
        <v>488</v>
      </c>
      <c r="B254" t="s">
        <v>694</v>
      </c>
      <c r="C254" t="s">
        <v>6</v>
      </c>
      <c r="D254" t="s">
        <v>6770</v>
      </c>
      <c r="F254" t="s">
        <v>6</v>
      </c>
      <c r="G254" t="s">
        <v>6770</v>
      </c>
      <c r="I254" t="str">
        <f t="shared" si="4"/>
        <v/>
      </c>
    </row>
    <row r="255" spans="1:9" hidden="1" x14ac:dyDescent="0.25">
      <c r="A255">
        <v>488</v>
      </c>
      <c r="B255" t="s">
        <v>694</v>
      </c>
      <c r="C255" t="s">
        <v>6986</v>
      </c>
      <c r="D255" t="s">
        <v>6770</v>
      </c>
      <c r="F255" t="s">
        <v>10144</v>
      </c>
      <c r="G255" t="s">
        <v>10096</v>
      </c>
      <c r="I255" t="str">
        <f t="shared" si="4"/>
        <v>～ , 閤</v>
      </c>
    </row>
    <row r="256" spans="1:9" hidden="1" x14ac:dyDescent="0.25">
      <c r="A256">
        <v>491</v>
      </c>
      <c r="B256" t="s">
        <v>696</v>
      </c>
      <c r="C256" t="s">
        <v>6988</v>
      </c>
      <c r="D256" t="s">
        <v>6989</v>
      </c>
      <c r="F256" t="s">
        <v>6988</v>
      </c>
      <c r="G256" t="s">
        <v>6989</v>
      </c>
      <c r="I256" t="str">
        <f t="shared" si="4"/>
        <v>衆</v>
      </c>
    </row>
    <row r="257" spans="1:9" hidden="1" x14ac:dyDescent="0.25">
      <c r="A257">
        <v>492</v>
      </c>
      <c r="B257" t="s">
        <v>699</v>
      </c>
      <c r="C257" t="s">
        <v>6991</v>
      </c>
      <c r="D257" t="s">
        <v>6770</v>
      </c>
      <c r="F257" t="s">
        <v>6991</v>
      </c>
      <c r="G257" t="s">
        <v>6770</v>
      </c>
      <c r="I257" t="str">
        <f t="shared" si="4"/>
        <v>爺</v>
      </c>
    </row>
    <row r="258" spans="1:9" hidden="1" x14ac:dyDescent="0.25">
      <c r="A258">
        <v>493</v>
      </c>
      <c r="B258" t="s">
        <v>701</v>
      </c>
      <c r="C258" t="s">
        <v>6994</v>
      </c>
      <c r="D258" t="s">
        <v>6995</v>
      </c>
      <c r="F258" t="s">
        <v>6994</v>
      </c>
      <c r="G258" t="s">
        <v>6995</v>
      </c>
      <c r="I258" t="str">
        <f t="shared" si="4"/>
        <v>傘</v>
      </c>
    </row>
    <row r="259" spans="1:9" hidden="1" x14ac:dyDescent="0.25">
      <c r="A259">
        <v>494</v>
      </c>
      <c r="B259" t="s">
        <v>704</v>
      </c>
      <c r="C259" t="s">
        <v>6997</v>
      </c>
      <c r="D259" t="s">
        <v>6998</v>
      </c>
      <c r="F259" t="s">
        <v>6997</v>
      </c>
      <c r="G259" t="s">
        <v>6998</v>
      </c>
      <c r="I259" t="str">
        <f t="shared" si="4"/>
        <v>創</v>
      </c>
    </row>
    <row r="260" spans="1:9" x14ac:dyDescent="0.25">
      <c r="A260">
        <v>497</v>
      </c>
      <c r="B260" t="s">
        <v>707</v>
      </c>
      <c r="C260" t="s">
        <v>6770</v>
      </c>
      <c r="D260" t="s">
        <v>7000</v>
      </c>
      <c r="F260" t="s">
        <v>6770</v>
      </c>
      <c r="G260" t="s">
        <v>7000</v>
      </c>
      <c r="I260" t="str">
        <f t="shared" si="4"/>
        <v/>
      </c>
    </row>
    <row r="261" spans="1:9" hidden="1" x14ac:dyDescent="0.25">
      <c r="A261">
        <v>498</v>
      </c>
      <c r="B261" t="s">
        <v>709</v>
      </c>
      <c r="C261" t="s">
        <v>7003</v>
      </c>
      <c r="D261" t="s">
        <v>7004</v>
      </c>
      <c r="F261" t="s">
        <v>7003</v>
      </c>
      <c r="G261" t="s">
        <v>7004</v>
      </c>
      <c r="I261" t="str">
        <f t="shared" si="4"/>
        <v>雜</v>
      </c>
    </row>
    <row r="262" spans="1:9" hidden="1" x14ac:dyDescent="0.25">
      <c r="A262">
        <v>503</v>
      </c>
      <c r="B262" t="s">
        <v>712</v>
      </c>
      <c r="C262" t="s">
        <v>7006</v>
      </c>
      <c r="D262" t="s">
        <v>6770</v>
      </c>
      <c r="F262" t="s">
        <v>7006</v>
      </c>
      <c r="G262" t="s">
        <v>6770</v>
      </c>
      <c r="I262" t="str">
        <f t="shared" si="4"/>
        <v>負</v>
      </c>
    </row>
    <row r="263" spans="1:9" hidden="1" x14ac:dyDescent="0.25">
      <c r="A263">
        <v>510</v>
      </c>
      <c r="B263" t="s">
        <v>714</v>
      </c>
      <c r="C263" t="s">
        <v>7008</v>
      </c>
      <c r="D263" t="s">
        <v>6770</v>
      </c>
      <c r="F263" t="s">
        <v>7008</v>
      </c>
      <c r="G263" t="s">
        <v>6770</v>
      </c>
      <c r="I263" t="str">
        <f t="shared" si="4"/>
        <v>壯</v>
      </c>
    </row>
    <row r="264" spans="1:9" hidden="1" x14ac:dyDescent="0.25">
      <c r="A264">
        <v>511</v>
      </c>
      <c r="B264" t="s">
        <v>716</v>
      </c>
      <c r="C264" t="s">
        <v>6</v>
      </c>
      <c r="D264" t="s">
        <v>6770</v>
      </c>
      <c r="F264" t="s">
        <v>6</v>
      </c>
      <c r="G264" t="s">
        <v>6770</v>
      </c>
      <c r="I264" t="str">
        <f t="shared" si="4"/>
        <v/>
      </c>
    </row>
    <row r="265" spans="1:9" hidden="1" x14ac:dyDescent="0.25">
      <c r="A265">
        <v>511</v>
      </c>
      <c r="B265" t="s">
        <v>716</v>
      </c>
      <c r="C265" t="s">
        <v>7011</v>
      </c>
      <c r="D265" t="s">
        <v>6770</v>
      </c>
      <c r="F265" t="s">
        <v>10145</v>
      </c>
      <c r="G265" t="s">
        <v>10096</v>
      </c>
      <c r="I265" t="str">
        <f t="shared" si="4"/>
        <v>～ , 衝</v>
      </c>
    </row>
    <row r="266" spans="1:9" hidden="1" x14ac:dyDescent="0.25">
      <c r="A266">
        <v>512</v>
      </c>
      <c r="B266" t="s">
        <v>718</v>
      </c>
      <c r="C266" t="s">
        <v>7014</v>
      </c>
      <c r="D266" t="s">
        <v>7015</v>
      </c>
      <c r="F266" t="s">
        <v>7014</v>
      </c>
      <c r="G266" t="s">
        <v>7015</v>
      </c>
      <c r="I266" t="str">
        <f t="shared" si="4"/>
        <v>妝</v>
      </c>
    </row>
    <row r="267" spans="1:9" x14ac:dyDescent="0.25">
      <c r="A267">
        <v>513</v>
      </c>
      <c r="B267" t="s">
        <v>721</v>
      </c>
      <c r="C267" t="s">
        <v>6770</v>
      </c>
      <c r="D267" t="s">
        <v>7017</v>
      </c>
      <c r="F267" t="s">
        <v>6770</v>
      </c>
      <c r="G267" t="s">
        <v>7017</v>
      </c>
      <c r="I267" t="str">
        <f t="shared" si="4"/>
        <v/>
      </c>
    </row>
    <row r="268" spans="1:9" hidden="1" x14ac:dyDescent="0.25">
      <c r="A268">
        <v>514</v>
      </c>
      <c r="B268" t="s">
        <v>723</v>
      </c>
      <c r="C268" t="s">
        <v>7019</v>
      </c>
      <c r="D268" t="s">
        <v>6770</v>
      </c>
      <c r="F268" t="s">
        <v>7019</v>
      </c>
      <c r="G268" t="s">
        <v>6770</v>
      </c>
      <c r="I268" t="str">
        <f t="shared" si="4"/>
        <v>莊</v>
      </c>
    </row>
    <row r="269" spans="1:9" hidden="1" x14ac:dyDescent="0.25">
      <c r="A269">
        <v>515</v>
      </c>
      <c r="B269" t="s">
        <v>725</v>
      </c>
      <c r="C269" t="s">
        <v>7021</v>
      </c>
      <c r="D269" t="s">
        <v>6770</v>
      </c>
      <c r="F269" t="s">
        <v>7021</v>
      </c>
      <c r="G269" t="s">
        <v>6770</v>
      </c>
      <c r="I269" t="str">
        <f t="shared" si="4"/>
        <v>慶</v>
      </c>
    </row>
    <row r="270" spans="1:9" hidden="1" x14ac:dyDescent="0.25">
      <c r="A270">
        <v>517</v>
      </c>
      <c r="B270" t="s">
        <v>727</v>
      </c>
      <c r="C270" t="s">
        <v>7023</v>
      </c>
      <c r="D270" t="s">
        <v>6770</v>
      </c>
      <c r="F270" t="s">
        <v>7023</v>
      </c>
      <c r="G270" t="s">
        <v>6770</v>
      </c>
      <c r="I270" t="str">
        <f t="shared" si="4"/>
        <v>劉</v>
      </c>
    </row>
    <row r="271" spans="1:9" hidden="1" x14ac:dyDescent="0.25">
      <c r="A271">
        <v>518</v>
      </c>
      <c r="B271" t="s">
        <v>729</v>
      </c>
      <c r="C271" t="s">
        <v>7025</v>
      </c>
      <c r="D271" t="s">
        <v>6770</v>
      </c>
      <c r="F271" t="s">
        <v>7025</v>
      </c>
      <c r="G271" t="s">
        <v>6770</v>
      </c>
      <c r="I271" t="str">
        <f t="shared" si="4"/>
        <v>齊</v>
      </c>
    </row>
    <row r="272" spans="1:9" hidden="1" x14ac:dyDescent="0.25">
      <c r="A272">
        <v>522</v>
      </c>
      <c r="B272" t="s">
        <v>731</v>
      </c>
      <c r="C272" t="s">
        <v>7027</v>
      </c>
      <c r="D272" t="s">
        <v>6770</v>
      </c>
      <c r="F272" t="s">
        <v>7027</v>
      </c>
      <c r="G272" t="s">
        <v>6770</v>
      </c>
      <c r="I272" t="str">
        <f t="shared" si="4"/>
        <v>産</v>
      </c>
    </row>
    <row r="273" spans="1:9" x14ac:dyDescent="0.25">
      <c r="A273">
        <v>523</v>
      </c>
      <c r="B273" t="s">
        <v>733</v>
      </c>
      <c r="C273" t="s">
        <v>6770</v>
      </c>
      <c r="D273" t="s">
        <v>7029</v>
      </c>
      <c r="F273" t="s">
        <v>6770</v>
      </c>
      <c r="G273" t="s">
        <v>7029</v>
      </c>
      <c r="I273" t="str">
        <f t="shared" si="4"/>
        <v/>
      </c>
    </row>
    <row r="274" spans="1:9" hidden="1" x14ac:dyDescent="0.25">
      <c r="A274">
        <v>527</v>
      </c>
      <c r="B274" t="s">
        <v>735</v>
      </c>
      <c r="C274" t="s">
        <v>7032</v>
      </c>
      <c r="D274" t="s">
        <v>6770</v>
      </c>
      <c r="F274" t="s">
        <v>7032</v>
      </c>
      <c r="G274" t="s">
        <v>6770</v>
      </c>
      <c r="I274" t="str">
        <f t="shared" si="4"/>
        <v>閉</v>
      </c>
    </row>
    <row r="275" spans="1:9" hidden="1" x14ac:dyDescent="0.25">
      <c r="A275">
        <v>528</v>
      </c>
      <c r="B275" t="s">
        <v>737</v>
      </c>
      <c r="C275" t="s">
        <v>7035</v>
      </c>
      <c r="D275" t="s">
        <v>6770</v>
      </c>
      <c r="F275" t="s">
        <v>7035</v>
      </c>
      <c r="G275" t="s">
        <v>6770</v>
      </c>
      <c r="I275" t="str">
        <f t="shared" si="4"/>
        <v>問</v>
      </c>
    </row>
    <row r="276" spans="1:9" hidden="1" x14ac:dyDescent="0.25">
      <c r="A276">
        <v>529</v>
      </c>
      <c r="B276" t="s">
        <v>739</v>
      </c>
      <c r="C276" t="s">
        <v>7037</v>
      </c>
      <c r="D276" t="s">
        <v>6770</v>
      </c>
      <c r="F276" t="s">
        <v>7037</v>
      </c>
      <c r="G276" t="s">
        <v>6770</v>
      </c>
      <c r="I276" t="str">
        <f t="shared" ref="I276:I339" si="5">IF(B276&lt;&gt;B277,CONCATENATE("",F276,""),"")</f>
        <v>闖</v>
      </c>
    </row>
    <row r="277" spans="1:9" x14ac:dyDescent="0.25">
      <c r="A277">
        <v>531</v>
      </c>
      <c r="B277" t="s">
        <v>741</v>
      </c>
      <c r="C277" t="s">
        <v>6770</v>
      </c>
      <c r="D277" t="s">
        <v>6971</v>
      </c>
      <c r="F277" t="s">
        <v>6770</v>
      </c>
      <c r="G277" t="s">
        <v>6971</v>
      </c>
      <c r="I277" t="str">
        <f t="shared" si="5"/>
        <v/>
      </c>
    </row>
    <row r="278" spans="1:9" hidden="1" x14ac:dyDescent="0.25">
      <c r="A278">
        <v>532</v>
      </c>
      <c r="B278" t="s">
        <v>743</v>
      </c>
      <c r="C278" t="s">
        <v>6972</v>
      </c>
      <c r="D278" t="s">
        <v>6770</v>
      </c>
      <c r="F278" t="s">
        <v>6972</v>
      </c>
      <c r="G278" t="s">
        <v>6770</v>
      </c>
      <c r="I278" t="str">
        <f t="shared" si="5"/>
        <v>關</v>
      </c>
    </row>
    <row r="279" spans="1:9" hidden="1" x14ac:dyDescent="0.25">
      <c r="A279">
        <v>534</v>
      </c>
      <c r="B279" t="s">
        <v>745</v>
      </c>
      <c r="C279" t="s">
        <v>6975</v>
      </c>
      <c r="D279" t="s">
        <v>6770</v>
      </c>
      <c r="F279" t="s">
        <v>6975</v>
      </c>
      <c r="G279" t="s">
        <v>6770</v>
      </c>
      <c r="I279" t="str">
        <f t="shared" si="5"/>
        <v>燈</v>
      </c>
    </row>
    <row r="280" spans="1:9" x14ac:dyDescent="0.25">
      <c r="A280">
        <v>537</v>
      </c>
      <c r="B280" t="s">
        <v>747</v>
      </c>
      <c r="C280" t="s">
        <v>6770</v>
      </c>
      <c r="D280" t="s">
        <v>6977</v>
      </c>
      <c r="F280" t="s">
        <v>6770</v>
      </c>
      <c r="G280" t="s">
        <v>6977</v>
      </c>
      <c r="I280" t="str">
        <f t="shared" si="5"/>
        <v/>
      </c>
    </row>
    <row r="281" spans="1:9" hidden="1" x14ac:dyDescent="0.25">
      <c r="A281">
        <v>542</v>
      </c>
      <c r="B281" t="s">
        <v>749</v>
      </c>
      <c r="C281" t="s">
        <v>6978</v>
      </c>
      <c r="D281" t="s">
        <v>6770</v>
      </c>
      <c r="F281" t="s">
        <v>6978</v>
      </c>
      <c r="G281" t="s">
        <v>6770</v>
      </c>
      <c r="I281" t="str">
        <f t="shared" si="5"/>
        <v>湯</v>
      </c>
    </row>
    <row r="282" spans="1:9" hidden="1" x14ac:dyDescent="0.25">
      <c r="A282">
        <v>544</v>
      </c>
      <c r="B282" t="s">
        <v>751</v>
      </c>
      <c r="C282" t="s">
        <v>6980</v>
      </c>
      <c r="D282" t="s">
        <v>6770</v>
      </c>
      <c r="F282" t="s">
        <v>6980</v>
      </c>
      <c r="G282" t="s">
        <v>6770</v>
      </c>
      <c r="I282" t="str">
        <f t="shared" si="5"/>
        <v>興</v>
      </c>
    </row>
    <row r="283" spans="1:9" hidden="1" x14ac:dyDescent="0.25">
      <c r="A283">
        <v>550</v>
      </c>
      <c r="B283" t="s">
        <v>753</v>
      </c>
      <c r="C283" t="s">
        <v>6982</v>
      </c>
      <c r="D283" t="s">
        <v>6770</v>
      </c>
      <c r="F283" t="s">
        <v>6982</v>
      </c>
      <c r="G283" t="s">
        <v>6770</v>
      </c>
      <c r="I283" t="str">
        <f t="shared" si="5"/>
        <v>講</v>
      </c>
    </row>
    <row r="284" spans="1:9" hidden="1" x14ac:dyDescent="0.25">
      <c r="A284">
        <v>551</v>
      </c>
      <c r="B284" t="s">
        <v>755</v>
      </c>
      <c r="C284" t="s">
        <v>6984</v>
      </c>
      <c r="D284" t="s">
        <v>6770</v>
      </c>
      <c r="F284" t="s">
        <v>6984</v>
      </c>
      <c r="G284" t="s">
        <v>6770</v>
      </c>
      <c r="I284" t="str">
        <f t="shared" si="5"/>
        <v>諱</v>
      </c>
    </row>
    <row r="285" spans="1:9" hidden="1" x14ac:dyDescent="0.25">
      <c r="A285">
        <v>552</v>
      </c>
      <c r="B285" t="s">
        <v>757</v>
      </c>
      <c r="C285" t="s">
        <v>6985</v>
      </c>
      <c r="D285" t="s">
        <v>6770</v>
      </c>
      <c r="F285" t="s">
        <v>6985</v>
      </c>
      <c r="G285" t="s">
        <v>6770</v>
      </c>
      <c r="I285" t="str">
        <f t="shared" si="5"/>
        <v>軍</v>
      </c>
    </row>
    <row r="286" spans="1:9" hidden="1" x14ac:dyDescent="0.25">
      <c r="A286">
        <v>553</v>
      </c>
      <c r="B286" t="s">
        <v>759</v>
      </c>
      <c r="C286" t="s">
        <v>6987</v>
      </c>
      <c r="D286" t="s">
        <v>6770</v>
      </c>
      <c r="F286" t="s">
        <v>6987</v>
      </c>
      <c r="G286" t="s">
        <v>6770</v>
      </c>
      <c r="I286" t="str">
        <f t="shared" si="5"/>
        <v>訝</v>
      </c>
    </row>
    <row r="287" spans="1:9" hidden="1" x14ac:dyDescent="0.25">
      <c r="A287">
        <v>554</v>
      </c>
      <c r="B287" t="s">
        <v>761</v>
      </c>
      <c r="C287" t="s">
        <v>6990</v>
      </c>
      <c r="D287" t="s">
        <v>6770</v>
      </c>
      <c r="F287" t="s">
        <v>6990</v>
      </c>
      <c r="G287" t="s">
        <v>6770</v>
      </c>
      <c r="I287" t="str">
        <f t="shared" si="5"/>
        <v>許</v>
      </c>
    </row>
    <row r="288" spans="1:9" hidden="1" x14ac:dyDescent="0.25">
      <c r="A288">
        <v>555</v>
      </c>
      <c r="B288" t="s">
        <v>763</v>
      </c>
      <c r="C288" t="s">
        <v>6992</v>
      </c>
      <c r="D288" t="s">
        <v>6993</v>
      </c>
      <c r="F288" t="s">
        <v>6992</v>
      </c>
      <c r="G288" t="s">
        <v>6993</v>
      </c>
      <c r="I288" t="str">
        <f t="shared" si="5"/>
        <v>訛</v>
      </c>
    </row>
    <row r="289" spans="1:9" hidden="1" x14ac:dyDescent="0.25">
      <c r="A289">
        <v>556</v>
      </c>
      <c r="B289" t="s">
        <v>766</v>
      </c>
      <c r="C289" t="s">
        <v>6996</v>
      </c>
      <c r="D289" t="s">
        <v>6770</v>
      </c>
      <c r="F289" t="s">
        <v>6996</v>
      </c>
      <c r="G289" t="s">
        <v>6770</v>
      </c>
      <c r="I289" t="str">
        <f t="shared" si="5"/>
        <v>論</v>
      </c>
    </row>
    <row r="290" spans="1:9" hidden="1" x14ac:dyDescent="0.25">
      <c r="A290">
        <v>557</v>
      </c>
      <c r="B290" t="s">
        <v>768</v>
      </c>
      <c r="C290" t="s">
        <v>6999</v>
      </c>
      <c r="D290" t="s">
        <v>6770</v>
      </c>
      <c r="F290" t="s">
        <v>6999</v>
      </c>
      <c r="G290" t="s">
        <v>6770</v>
      </c>
      <c r="I290" t="str">
        <f t="shared" si="5"/>
        <v>訟</v>
      </c>
    </row>
    <row r="291" spans="1:9" hidden="1" x14ac:dyDescent="0.25">
      <c r="A291">
        <v>558</v>
      </c>
      <c r="B291" t="s">
        <v>770</v>
      </c>
      <c r="C291" t="s">
        <v>7001</v>
      </c>
      <c r="D291" t="s">
        <v>7002</v>
      </c>
      <c r="F291" t="s">
        <v>7001</v>
      </c>
      <c r="G291" t="s">
        <v>7002</v>
      </c>
      <c r="I291" t="str">
        <f t="shared" si="5"/>
        <v>農</v>
      </c>
    </row>
    <row r="292" spans="1:9" hidden="1" x14ac:dyDescent="0.25">
      <c r="A292">
        <v>559</v>
      </c>
      <c r="B292" t="s">
        <v>773</v>
      </c>
      <c r="C292" t="s">
        <v>7005</v>
      </c>
      <c r="D292" t="s">
        <v>6770</v>
      </c>
      <c r="F292" t="s">
        <v>7005</v>
      </c>
      <c r="G292" t="s">
        <v>6770</v>
      </c>
      <c r="I292" t="str">
        <f t="shared" si="5"/>
        <v>諷</v>
      </c>
    </row>
    <row r="293" spans="1:9" hidden="1" x14ac:dyDescent="0.25">
      <c r="A293">
        <v>560</v>
      </c>
      <c r="B293" t="s">
        <v>775</v>
      </c>
      <c r="C293" t="s">
        <v>7007</v>
      </c>
      <c r="D293" t="s">
        <v>6770</v>
      </c>
      <c r="F293" t="s">
        <v>7007</v>
      </c>
      <c r="G293" t="s">
        <v>6770</v>
      </c>
      <c r="I293" t="str">
        <f t="shared" si="5"/>
        <v>設</v>
      </c>
    </row>
    <row r="294" spans="1:9" hidden="1" x14ac:dyDescent="0.25">
      <c r="A294">
        <v>561</v>
      </c>
      <c r="B294" t="s">
        <v>777</v>
      </c>
      <c r="C294" t="s">
        <v>7009</v>
      </c>
      <c r="D294" t="s">
        <v>6770</v>
      </c>
      <c r="F294" t="s">
        <v>7009</v>
      </c>
      <c r="G294" t="s">
        <v>6770</v>
      </c>
      <c r="I294" t="str">
        <f t="shared" si="5"/>
        <v>訪</v>
      </c>
    </row>
    <row r="295" spans="1:9" hidden="1" x14ac:dyDescent="0.25">
      <c r="A295">
        <v>562</v>
      </c>
      <c r="B295" t="s">
        <v>779</v>
      </c>
      <c r="C295" t="s">
        <v>7010</v>
      </c>
      <c r="D295" t="s">
        <v>6770</v>
      </c>
      <c r="F295" t="s">
        <v>7010</v>
      </c>
      <c r="G295" t="s">
        <v>6770</v>
      </c>
      <c r="I295" t="str">
        <f t="shared" si="5"/>
        <v>訣</v>
      </c>
    </row>
    <row r="296" spans="1:9" hidden="1" x14ac:dyDescent="0.25">
      <c r="A296">
        <v>563</v>
      </c>
      <c r="B296" t="s">
        <v>781</v>
      </c>
      <c r="C296" t="s">
        <v>7012</v>
      </c>
      <c r="D296" t="s">
        <v>7013</v>
      </c>
      <c r="F296" t="s">
        <v>7012</v>
      </c>
      <c r="G296" t="s">
        <v>7013</v>
      </c>
      <c r="I296" t="str">
        <f t="shared" si="5"/>
        <v>尋</v>
      </c>
    </row>
    <row r="297" spans="1:9" hidden="1" x14ac:dyDescent="0.25">
      <c r="A297">
        <v>566</v>
      </c>
      <c r="B297" t="s">
        <v>784</v>
      </c>
      <c r="C297" t="s">
        <v>7016</v>
      </c>
      <c r="D297" t="s">
        <v>6770</v>
      </c>
      <c r="F297" t="s">
        <v>7016</v>
      </c>
      <c r="G297" t="s">
        <v>6770</v>
      </c>
      <c r="I297" t="str">
        <f t="shared" si="5"/>
        <v/>
      </c>
    </row>
    <row r="298" spans="1:9" hidden="1" x14ac:dyDescent="0.25">
      <c r="A298">
        <v>566</v>
      </c>
      <c r="B298" t="s">
        <v>784</v>
      </c>
      <c r="C298" t="s">
        <v>7018</v>
      </c>
      <c r="D298" t="s">
        <v>6770</v>
      </c>
      <c r="F298" t="s">
        <v>10146</v>
      </c>
      <c r="G298" t="s">
        <v>10096</v>
      </c>
      <c r="I298" t="str">
        <f t="shared" si="5"/>
        <v>盡 , 儘</v>
      </c>
    </row>
    <row r="299" spans="1:9" hidden="1" x14ac:dyDescent="0.25">
      <c r="A299">
        <v>567</v>
      </c>
      <c r="B299" t="s">
        <v>787</v>
      </c>
      <c r="C299" t="s">
        <v>7020</v>
      </c>
      <c r="D299" t="s">
        <v>6770</v>
      </c>
      <c r="F299" t="s">
        <v>7020</v>
      </c>
      <c r="G299" t="s">
        <v>6770</v>
      </c>
      <c r="I299" t="str">
        <f t="shared" si="5"/>
        <v>導</v>
      </c>
    </row>
    <row r="300" spans="1:9" x14ac:dyDescent="0.25">
      <c r="A300">
        <v>568</v>
      </c>
      <c r="B300" t="s">
        <v>789</v>
      </c>
      <c r="C300" t="s">
        <v>6770</v>
      </c>
      <c r="D300" t="s">
        <v>7022</v>
      </c>
      <c r="F300" t="s">
        <v>6770</v>
      </c>
      <c r="G300" t="s">
        <v>7022</v>
      </c>
      <c r="I300" t="str">
        <f t="shared" si="5"/>
        <v/>
      </c>
    </row>
    <row r="301" spans="1:9" hidden="1" x14ac:dyDescent="0.25">
      <c r="A301">
        <v>570</v>
      </c>
      <c r="B301" t="s">
        <v>791</v>
      </c>
      <c r="C301" t="s">
        <v>7024</v>
      </c>
      <c r="D301" t="s">
        <v>6770</v>
      </c>
      <c r="F301" t="s">
        <v>7024</v>
      </c>
      <c r="G301" t="s">
        <v>6770</v>
      </c>
      <c r="I301" t="str">
        <f t="shared" si="5"/>
        <v>孫</v>
      </c>
    </row>
    <row r="302" spans="1:9" hidden="1" x14ac:dyDescent="0.25">
      <c r="A302">
        <v>571</v>
      </c>
      <c r="B302" t="s">
        <v>793</v>
      </c>
      <c r="C302" t="s">
        <v>7026</v>
      </c>
      <c r="D302" t="s">
        <v>6770</v>
      </c>
      <c r="F302" t="s">
        <v>7026</v>
      </c>
      <c r="G302" t="s">
        <v>6770</v>
      </c>
      <c r="I302" t="str">
        <f t="shared" si="5"/>
        <v>陣</v>
      </c>
    </row>
    <row r="303" spans="1:9" hidden="1" x14ac:dyDescent="0.25">
      <c r="A303">
        <v>572</v>
      </c>
      <c r="B303" t="s">
        <v>795</v>
      </c>
      <c r="C303" t="s">
        <v>7028</v>
      </c>
      <c r="D303" t="s">
        <v>6770</v>
      </c>
      <c r="F303" t="s">
        <v>7028</v>
      </c>
      <c r="G303" t="s">
        <v>6770</v>
      </c>
      <c r="I303" t="str">
        <f t="shared" si="5"/>
        <v>陽</v>
      </c>
    </row>
    <row r="304" spans="1:9" hidden="1" x14ac:dyDescent="0.25">
      <c r="A304">
        <v>574</v>
      </c>
      <c r="B304" t="s">
        <v>797</v>
      </c>
      <c r="C304" t="s">
        <v>7030</v>
      </c>
      <c r="D304" t="s">
        <v>7031</v>
      </c>
      <c r="F304" t="s">
        <v>7030</v>
      </c>
      <c r="G304" t="s">
        <v>7031</v>
      </c>
      <c r="I304" t="str">
        <f t="shared" si="5"/>
        <v>階</v>
      </c>
    </row>
    <row r="305" spans="1:9" hidden="1" x14ac:dyDescent="0.25">
      <c r="A305">
        <v>575</v>
      </c>
      <c r="B305" t="s">
        <v>800</v>
      </c>
      <c r="C305" t="s">
        <v>7033</v>
      </c>
      <c r="D305" t="s">
        <v>7034</v>
      </c>
      <c r="F305" t="s">
        <v>7033</v>
      </c>
      <c r="G305" t="s">
        <v>7034</v>
      </c>
      <c r="I305" t="str">
        <f t="shared" si="5"/>
        <v>陰</v>
      </c>
    </row>
    <row r="306" spans="1:9" x14ac:dyDescent="0.25">
      <c r="A306">
        <v>577</v>
      </c>
      <c r="B306" t="s">
        <v>803</v>
      </c>
      <c r="C306" t="s">
        <v>6770</v>
      </c>
      <c r="D306" t="s">
        <v>7036</v>
      </c>
      <c r="F306" t="s">
        <v>6770</v>
      </c>
      <c r="G306" t="s">
        <v>7036</v>
      </c>
      <c r="I306" t="str">
        <f t="shared" si="5"/>
        <v/>
      </c>
    </row>
    <row r="307" spans="1:9" hidden="1" x14ac:dyDescent="0.25">
      <c r="A307">
        <v>579</v>
      </c>
      <c r="B307" t="s">
        <v>805</v>
      </c>
      <c r="C307" t="s">
        <v>7038</v>
      </c>
      <c r="D307" t="s">
        <v>7039</v>
      </c>
      <c r="F307" t="s">
        <v>7038</v>
      </c>
      <c r="G307" t="s">
        <v>7039</v>
      </c>
      <c r="I307" t="str">
        <f t="shared" si="5"/>
        <v>婦</v>
      </c>
    </row>
    <row r="308" spans="1:9" hidden="1" x14ac:dyDescent="0.25">
      <c r="A308">
        <v>583</v>
      </c>
      <c r="B308" t="s">
        <v>808</v>
      </c>
      <c r="C308" t="s">
        <v>7040</v>
      </c>
      <c r="D308" t="s">
        <v>6770</v>
      </c>
      <c r="F308" t="s">
        <v>7040</v>
      </c>
      <c r="G308" t="s">
        <v>6770</v>
      </c>
      <c r="I308" t="str">
        <f t="shared" si="5"/>
        <v>媽</v>
      </c>
    </row>
    <row r="309" spans="1:9" hidden="1" x14ac:dyDescent="0.25">
      <c r="A309">
        <v>584</v>
      </c>
      <c r="B309" t="s">
        <v>810</v>
      </c>
      <c r="C309" t="s">
        <v>7042</v>
      </c>
      <c r="D309" t="s">
        <v>7043</v>
      </c>
      <c r="F309" t="s">
        <v>7042</v>
      </c>
      <c r="G309" t="s">
        <v>7043</v>
      </c>
      <c r="I309" t="str">
        <f t="shared" si="5"/>
        <v>戲</v>
      </c>
    </row>
    <row r="310" spans="1:9" hidden="1" x14ac:dyDescent="0.25">
      <c r="A310">
        <v>586</v>
      </c>
      <c r="B310" t="s">
        <v>813</v>
      </c>
      <c r="C310" t="s">
        <v>7045</v>
      </c>
      <c r="D310" t="s">
        <v>6770</v>
      </c>
      <c r="F310" t="s">
        <v>7045</v>
      </c>
      <c r="G310" t="s">
        <v>6770</v>
      </c>
      <c r="I310" t="str">
        <f t="shared" si="5"/>
        <v>觀</v>
      </c>
    </row>
    <row r="311" spans="1:9" hidden="1" x14ac:dyDescent="0.25">
      <c r="A311">
        <v>587</v>
      </c>
      <c r="B311" t="s">
        <v>815</v>
      </c>
      <c r="C311" t="s">
        <v>7047</v>
      </c>
      <c r="D311" t="s">
        <v>7048</v>
      </c>
      <c r="F311" t="s">
        <v>7047</v>
      </c>
      <c r="G311" t="s">
        <v>7048</v>
      </c>
      <c r="I311" t="str">
        <f t="shared" si="5"/>
        <v>歡</v>
      </c>
    </row>
    <row r="312" spans="1:9" hidden="1" x14ac:dyDescent="0.25">
      <c r="A312">
        <v>588</v>
      </c>
      <c r="B312" t="s">
        <v>818</v>
      </c>
      <c r="C312" t="s">
        <v>7050</v>
      </c>
      <c r="D312" t="s">
        <v>6770</v>
      </c>
      <c r="F312" t="s">
        <v>7050</v>
      </c>
      <c r="G312" t="s">
        <v>6770</v>
      </c>
      <c r="I312" t="str">
        <f t="shared" si="5"/>
        <v>買</v>
      </c>
    </row>
    <row r="313" spans="1:9" hidden="1" x14ac:dyDescent="0.25">
      <c r="A313">
        <v>589</v>
      </c>
      <c r="B313" t="s">
        <v>820</v>
      </c>
      <c r="C313" t="s">
        <v>7052</v>
      </c>
      <c r="D313" t="s">
        <v>6770</v>
      </c>
      <c r="F313" t="s">
        <v>7052</v>
      </c>
      <c r="G313" t="s">
        <v>6770</v>
      </c>
      <c r="I313" t="str">
        <f t="shared" si="5"/>
        <v>紅</v>
      </c>
    </row>
    <row r="314" spans="1:9" hidden="1" x14ac:dyDescent="0.25">
      <c r="A314">
        <v>590</v>
      </c>
      <c r="B314" t="s">
        <v>822</v>
      </c>
      <c r="C314" t="s">
        <v>7054</v>
      </c>
      <c r="D314" t="s">
        <v>7055</v>
      </c>
      <c r="F314" t="s">
        <v>7054</v>
      </c>
      <c r="G314" t="s">
        <v>7055</v>
      </c>
      <c r="I314" t="str">
        <f t="shared" si="5"/>
        <v>馱</v>
      </c>
    </row>
    <row r="315" spans="1:9" hidden="1" x14ac:dyDescent="0.25">
      <c r="A315">
        <v>591</v>
      </c>
      <c r="B315" t="s">
        <v>825</v>
      </c>
      <c r="C315" t="s">
        <v>7056</v>
      </c>
      <c r="D315" t="s">
        <v>6770</v>
      </c>
      <c r="F315" t="s">
        <v>7056</v>
      </c>
      <c r="G315" t="s">
        <v>6770</v>
      </c>
      <c r="I315" t="str">
        <f t="shared" si="5"/>
        <v/>
      </c>
    </row>
    <row r="316" spans="1:9" hidden="1" x14ac:dyDescent="0.25">
      <c r="A316">
        <v>591</v>
      </c>
      <c r="B316" t="s">
        <v>825</v>
      </c>
      <c r="C316" t="s">
        <v>7058</v>
      </c>
      <c r="D316" t="s">
        <v>6770</v>
      </c>
      <c r="F316" t="s">
        <v>10147</v>
      </c>
      <c r="G316" t="s">
        <v>10096</v>
      </c>
      <c r="I316" t="str">
        <f t="shared" si="5"/>
        <v>纖 , 縴</v>
      </c>
    </row>
    <row r="317" spans="1:9" hidden="1" x14ac:dyDescent="0.25">
      <c r="A317">
        <v>592</v>
      </c>
      <c r="B317" t="s">
        <v>828</v>
      </c>
      <c r="C317" t="s">
        <v>7060</v>
      </c>
      <c r="D317" t="s">
        <v>6770</v>
      </c>
      <c r="F317" t="s">
        <v>7060</v>
      </c>
      <c r="G317" t="s">
        <v>6770</v>
      </c>
      <c r="I317" t="str">
        <f t="shared" si="5"/>
        <v>馴</v>
      </c>
    </row>
    <row r="318" spans="1:9" hidden="1" x14ac:dyDescent="0.25">
      <c r="A318">
        <v>593</v>
      </c>
      <c r="B318" t="s">
        <v>830</v>
      </c>
      <c r="C318" t="s">
        <v>7062</v>
      </c>
      <c r="D318" t="s">
        <v>6770</v>
      </c>
      <c r="F318" t="s">
        <v>7062</v>
      </c>
      <c r="G318" t="s">
        <v>6770</v>
      </c>
      <c r="I318" t="str">
        <f t="shared" si="5"/>
        <v>約</v>
      </c>
    </row>
    <row r="319" spans="1:9" hidden="1" x14ac:dyDescent="0.25">
      <c r="A319">
        <v>594</v>
      </c>
      <c r="B319" t="s">
        <v>832</v>
      </c>
      <c r="C319" t="s">
        <v>7064</v>
      </c>
      <c r="D319" t="s">
        <v>6770</v>
      </c>
      <c r="F319" t="s">
        <v>7064</v>
      </c>
      <c r="G319" t="s">
        <v>6770</v>
      </c>
      <c r="I319" t="str">
        <f t="shared" si="5"/>
        <v>級</v>
      </c>
    </row>
    <row r="320" spans="1:9" hidden="1" x14ac:dyDescent="0.25">
      <c r="A320">
        <v>595</v>
      </c>
      <c r="B320" t="s">
        <v>834</v>
      </c>
      <c r="C320" t="s">
        <v>7066</v>
      </c>
      <c r="D320" t="s">
        <v>6770</v>
      </c>
      <c r="F320" t="s">
        <v>7066</v>
      </c>
      <c r="G320" t="s">
        <v>6770</v>
      </c>
      <c r="I320" t="str">
        <f t="shared" si="5"/>
        <v>紀</v>
      </c>
    </row>
    <row r="321" spans="1:9" hidden="1" x14ac:dyDescent="0.25">
      <c r="A321">
        <v>596</v>
      </c>
      <c r="B321" t="s">
        <v>836</v>
      </c>
      <c r="C321" t="s">
        <v>7068</v>
      </c>
      <c r="D321" t="s">
        <v>6770</v>
      </c>
      <c r="F321" t="s">
        <v>7068</v>
      </c>
      <c r="G321" t="s">
        <v>6770</v>
      </c>
      <c r="I321" t="str">
        <f t="shared" si="5"/>
        <v>馳</v>
      </c>
    </row>
    <row r="322" spans="1:9" hidden="1" x14ac:dyDescent="0.25">
      <c r="A322">
        <v>597</v>
      </c>
      <c r="B322" t="s">
        <v>838</v>
      </c>
      <c r="C322" t="s">
        <v>7070</v>
      </c>
      <c r="D322" t="s">
        <v>6770</v>
      </c>
      <c r="F322" t="s">
        <v>7070</v>
      </c>
      <c r="G322" t="s">
        <v>6770</v>
      </c>
      <c r="I322" t="str">
        <f t="shared" si="5"/>
        <v>紉</v>
      </c>
    </row>
    <row r="323" spans="1:9" x14ac:dyDescent="0.25">
      <c r="A323">
        <v>598</v>
      </c>
      <c r="B323" t="s">
        <v>840</v>
      </c>
      <c r="C323" t="s">
        <v>6770</v>
      </c>
      <c r="D323" t="s">
        <v>7072</v>
      </c>
      <c r="F323" t="s">
        <v>6770</v>
      </c>
      <c r="G323" t="s">
        <v>7072</v>
      </c>
      <c r="I323" t="str">
        <f t="shared" si="5"/>
        <v/>
      </c>
    </row>
    <row r="324" spans="1:9" hidden="1" x14ac:dyDescent="0.25">
      <c r="A324">
        <v>599</v>
      </c>
      <c r="B324" t="s">
        <v>842</v>
      </c>
      <c r="C324" t="s">
        <v>7074</v>
      </c>
      <c r="D324" t="s">
        <v>6770</v>
      </c>
      <c r="F324" t="s">
        <v>7074</v>
      </c>
      <c r="G324" t="s">
        <v>6770</v>
      </c>
      <c r="I324" t="str">
        <f t="shared" si="5"/>
        <v>壽</v>
      </c>
    </row>
    <row r="325" spans="1:9" x14ac:dyDescent="0.25">
      <c r="A325">
        <v>600</v>
      </c>
      <c r="B325" t="s">
        <v>844</v>
      </c>
      <c r="C325" t="s">
        <v>6770</v>
      </c>
      <c r="D325" t="s">
        <v>7076</v>
      </c>
      <c r="F325" t="s">
        <v>6770</v>
      </c>
      <c r="G325" t="s">
        <v>7076</v>
      </c>
      <c r="I325" t="str">
        <f t="shared" si="5"/>
        <v/>
      </c>
    </row>
    <row r="326" spans="1:9" hidden="1" x14ac:dyDescent="0.25">
      <c r="A326">
        <v>601</v>
      </c>
      <c r="B326" t="s">
        <v>846</v>
      </c>
      <c r="C326" t="s">
        <v>7078</v>
      </c>
      <c r="D326" t="s">
        <v>6770</v>
      </c>
      <c r="F326" t="s">
        <v>7078</v>
      </c>
      <c r="G326" t="s">
        <v>6770</v>
      </c>
      <c r="I326" t="str">
        <f t="shared" si="5"/>
        <v>麥</v>
      </c>
    </row>
    <row r="327" spans="1:9" hidden="1" x14ac:dyDescent="0.25">
      <c r="A327">
        <v>603</v>
      </c>
      <c r="B327" t="s">
        <v>848</v>
      </c>
      <c r="C327" t="s">
        <v>7080</v>
      </c>
      <c r="D327" t="s">
        <v>6770</v>
      </c>
      <c r="F327" t="s">
        <v>7080</v>
      </c>
      <c r="G327" t="s">
        <v>6770</v>
      </c>
      <c r="I327" t="str">
        <f t="shared" si="5"/>
        <v>瑪</v>
      </c>
    </row>
    <row r="328" spans="1:9" hidden="1" x14ac:dyDescent="0.25">
      <c r="A328">
        <v>605</v>
      </c>
      <c r="B328" t="s">
        <v>850</v>
      </c>
      <c r="C328" t="s">
        <v>7083</v>
      </c>
      <c r="D328" t="s">
        <v>6770</v>
      </c>
      <c r="F328" t="s">
        <v>7083</v>
      </c>
      <c r="G328" t="s">
        <v>6770</v>
      </c>
      <c r="I328" t="str">
        <f t="shared" si="5"/>
        <v>進</v>
      </c>
    </row>
    <row r="329" spans="1:9" hidden="1" x14ac:dyDescent="0.25">
      <c r="A329">
        <v>608</v>
      </c>
      <c r="B329" t="s">
        <v>852</v>
      </c>
      <c r="C329" t="s">
        <v>7085</v>
      </c>
      <c r="D329" t="s">
        <v>6770</v>
      </c>
      <c r="F329" t="s">
        <v>7085</v>
      </c>
      <c r="G329" t="s">
        <v>6770</v>
      </c>
      <c r="I329" t="str">
        <f t="shared" si="5"/>
        <v>遠</v>
      </c>
    </row>
    <row r="330" spans="1:9" hidden="1" x14ac:dyDescent="0.25">
      <c r="A330">
        <v>609</v>
      </c>
      <c r="B330" t="s">
        <v>854</v>
      </c>
      <c r="C330" t="s">
        <v>7087</v>
      </c>
      <c r="D330" t="s">
        <v>6770</v>
      </c>
      <c r="F330" t="s">
        <v>7087</v>
      </c>
      <c r="G330" t="s">
        <v>6770</v>
      </c>
      <c r="I330" t="str">
        <f t="shared" si="5"/>
        <v>違</v>
      </c>
    </row>
    <row r="331" spans="1:9" hidden="1" x14ac:dyDescent="0.25">
      <c r="A331">
        <v>610</v>
      </c>
      <c r="B331" t="s">
        <v>856</v>
      </c>
      <c r="C331" t="s">
        <v>7089</v>
      </c>
      <c r="D331" t="s">
        <v>7090</v>
      </c>
      <c r="F331" t="s">
        <v>7089</v>
      </c>
      <c r="G331" t="s">
        <v>7090</v>
      </c>
      <c r="I331" t="str">
        <f t="shared" si="5"/>
        <v>韌</v>
      </c>
    </row>
    <row r="332" spans="1:9" hidden="1" x14ac:dyDescent="0.25">
      <c r="A332">
        <v>611</v>
      </c>
      <c r="B332" t="s">
        <v>859</v>
      </c>
      <c r="C332" t="s">
        <v>7092</v>
      </c>
      <c r="D332" t="s">
        <v>6770</v>
      </c>
      <c r="F332" t="s">
        <v>7092</v>
      </c>
      <c r="G332" t="s">
        <v>6770</v>
      </c>
      <c r="I332" t="str">
        <f t="shared" si="5"/>
        <v>運</v>
      </c>
    </row>
    <row r="333" spans="1:9" hidden="1" x14ac:dyDescent="0.25">
      <c r="A333">
        <v>613</v>
      </c>
      <c r="B333" t="s">
        <v>861</v>
      </c>
      <c r="C333" t="s">
        <v>7094</v>
      </c>
      <c r="D333" t="s">
        <v>6770</v>
      </c>
      <c r="F333" t="s">
        <v>7094</v>
      </c>
      <c r="G333" t="s">
        <v>6770</v>
      </c>
      <c r="I333" t="str">
        <f t="shared" si="5"/>
        <v>撫</v>
      </c>
    </row>
    <row r="334" spans="1:9" hidden="1" x14ac:dyDescent="0.25">
      <c r="A334">
        <v>614</v>
      </c>
      <c r="B334" t="s">
        <v>863</v>
      </c>
      <c r="C334" t="s">
        <v>7096</v>
      </c>
      <c r="D334" t="s">
        <v>6770</v>
      </c>
      <c r="F334" t="s">
        <v>7096</v>
      </c>
      <c r="G334" t="s">
        <v>6770</v>
      </c>
      <c r="I334" t="str">
        <f t="shared" si="5"/>
        <v/>
      </c>
    </row>
    <row r="335" spans="1:9" hidden="1" x14ac:dyDescent="0.25">
      <c r="A335">
        <v>614</v>
      </c>
      <c r="B335" t="s">
        <v>863</v>
      </c>
      <c r="C335" t="s">
        <v>7098</v>
      </c>
      <c r="D335" t="s">
        <v>7099</v>
      </c>
      <c r="F335" t="s">
        <v>10148</v>
      </c>
      <c r="G335" t="s">
        <v>10149</v>
      </c>
      <c r="I335" t="str">
        <f t="shared" si="5"/>
        <v>壇 , 罎</v>
      </c>
    </row>
    <row r="336" spans="1:9" hidden="1" x14ac:dyDescent="0.25">
      <c r="A336">
        <v>616</v>
      </c>
      <c r="B336" t="s">
        <v>867</v>
      </c>
      <c r="C336" t="s">
        <v>7101</v>
      </c>
      <c r="D336" t="s">
        <v>6770</v>
      </c>
      <c r="F336" t="s">
        <v>7101</v>
      </c>
      <c r="G336" t="s">
        <v>6770</v>
      </c>
      <c r="I336" t="str">
        <f t="shared" si="5"/>
        <v>壞</v>
      </c>
    </row>
    <row r="337" spans="1:9" hidden="1" x14ac:dyDescent="0.25">
      <c r="A337">
        <v>617</v>
      </c>
      <c r="B337" t="s">
        <v>869</v>
      </c>
      <c r="C337" t="s">
        <v>7103</v>
      </c>
      <c r="D337" t="s">
        <v>6770</v>
      </c>
      <c r="F337" t="s">
        <v>7103</v>
      </c>
      <c r="G337" t="s">
        <v>6770</v>
      </c>
      <c r="I337" t="str">
        <f t="shared" si="5"/>
        <v>摳</v>
      </c>
    </row>
    <row r="338" spans="1:9" hidden="1" x14ac:dyDescent="0.25">
      <c r="A338">
        <v>618</v>
      </c>
      <c r="B338" t="s">
        <v>871</v>
      </c>
      <c r="C338" t="s">
        <v>7104</v>
      </c>
      <c r="D338" t="s">
        <v>6770</v>
      </c>
      <c r="F338" t="s">
        <v>7104</v>
      </c>
      <c r="G338" t="s">
        <v>6770</v>
      </c>
      <c r="I338" t="str">
        <f t="shared" si="5"/>
        <v>擾</v>
      </c>
    </row>
    <row r="339" spans="1:9" x14ac:dyDescent="0.25">
      <c r="A339">
        <v>619</v>
      </c>
      <c r="B339" t="s">
        <v>873</v>
      </c>
      <c r="C339" t="s">
        <v>6770</v>
      </c>
      <c r="D339" t="s">
        <v>7041</v>
      </c>
      <c r="F339" t="s">
        <v>6770</v>
      </c>
      <c r="G339" t="s">
        <v>7041</v>
      </c>
      <c r="I339" t="str">
        <f t="shared" si="5"/>
        <v/>
      </c>
    </row>
    <row r="340" spans="1:9" x14ac:dyDescent="0.25">
      <c r="A340">
        <v>623</v>
      </c>
      <c r="B340" t="s">
        <v>875</v>
      </c>
      <c r="C340" t="s">
        <v>6770</v>
      </c>
      <c r="D340" t="s">
        <v>7044</v>
      </c>
      <c r="F340" t="s">
        <v>6770</v>
      </c>
      <c r="G340" t="s">
        <v>7044</v>
      </c>
      <c r="I340" t="str">
        <f t="shared" ref="I340:I403" si="6">IF(B340&lt;&gt;B341,CONCATENATE("",F340,""),"")</f>
        <v/>
      </c>
    </row>
    <row r="341" spans="1:9" x14ac:dyDescent="0.25">
      <c r="A341">
        <v>624</v>
      </c>
      <c r="B341" t="s">
        <v>877</v>
      </c>
      <c r="C341" t="s">
        <v>6770</v>
      </c>
      <c r="D341" t="s">
        <v>7046</v>
      </c>
      <c r="F341" t="s">
        <v>6770</v>
      </c>
      <c r="G341" t="s">
        <v>7046</v>
      </c>
      <c r="I341" t="str">
        <f t="shared" si="6"/>
        <v/>
      </c>
    </row>
    <row r="342" spans="1:9" hidden="1" x14ac:dyDescent="0.25">
      <c r="A342">
        <v>627</v>
      </c>
      <c r="B342" t="s">
        <v>879</v>
      </c>
      <c r="C342" t="s">
        <v>7049</v>
      </c>
      <c r="D342" t="s">
        <v>6770</v>
      </c>
      <c r="F342" t="s">
        <v>7049</v>
      </c>
      <c r="G342" t="s">
        <v>6770</v>
      </c>
      <c r="I342" t="str">
        <f t="shared" si="6"/>
        <v>貢</v>
      </c>
    </row>
    <row r="343" spans="1:9" hidden="1" x14ac:dyDescent="0.25">
      <c r="A343">
        <v>629</v>
      </c>
      <c r="B343" t="s">
        <v>881</v>
      </c>
      <c r="C343" t="s">
        <v>7051</v>
      </c>
      <c r="D343" t="s">
        <v>6770</v>
      </c>
      <c r="F343" t="s">
        <v>7051</v>
      </c>
      <c r="G343" t="s">
        <v>6770</v>
      </c>
      <c r="I343" t="str">
        <f t="shared" si="6"/>
        <v/>
      </c>
    </row>
    <row r="344" spans="1:9" hidden="1" x14ac:dyDescent="0.25">
      <c r="A344">
        <v>629</v>
      </c>
      <c r="B344" t="s">
        <v>881</v>
      </c>
      <c r="C344" t="s">
        <v>7053</v>
      </c>
      <c r="D344" t="s">
        <v>6770</v>
      </c>
      <c r="F344" t="s">
        <v>10150</v>
      </c>
      <c r="G344" t="s">
        <v>10096</v>
      </c>
      <c r="I344" t="str">
        <f t="shared" si="6"/>
        <v>垻 , 壩</v>
      </c>
    </row>
    <row r="345" spans="1:9" hidden="1" x14ac:dyDescent="0.25">
      <c r="A345">
        <v>632</v>
      </c>
      <c r="B345" t="s">
        <v>884</v>
      </c>
      <c r="C345" t="s">
        <v>6</v>
      </c>
      <c r="D345" t="s">
        <v>6770</v>
      </c>
      <c r="F345" t="s">
        <v>6</v>
      </c>
      <c r="G345" t="s">
        <v>6770</v>
      </c>
      <c r="I345" t="str">
        <f t="shared" si="6"/>
        <v/>
      </c>
    </row>
    <row r="346" spans="1:9" hidden="1" x14ac:dyDescent="0.25">
      <c r="A346">
        <v>632</v>
      </c>
      <c r="B346" t="s">
        <v>884</v>
      </c>
      <c r="C346" t="s">
        <v>7057</v>
      </c>
      <c r="D346" t="s">
        <v>6770</v>
      </c>
      <c r="F346" t="s">
        <v>10151</v>
      </c>
      <c r="G346" t="s">
        <v>10096</v>
      </c>
      <c r="I346" t="str">
        <f t="shared" si="6"/>
        <v>～ , 摺</v>
      </c>
    </row>
    <row r="347" spans="1:9" hidden="1" x14ac:dyDescent="0.25">
      <c r="A347">
        <v>635</v>
      </c>
      <c r="B347" t="s">
        <v>886</v>
      </c>
      <c r="C347" t="s">
        <v>7059</v>
      </c>
      <c r="D347" t="s">
        <v>6770</v>
      </c>
      <c r="F347" t="s">
        <v>7059</v>
      </c>
      <c r="G347" t="s">
        <v>6770</v>
      </c>
      <c r="I347" t="str">
        <f t="shared" si="6"/>
        <v>掄</v>
      </c>
    </row>
    <row r="348" spans="1:9" hidden="1" x14ac:dyDescent="0.25">
      <c r="A348">
        <v>637</v>
      </c>
      <c r="B348" t="s">
        <v>888</v>
      </c>
      <c r="C348" t="s">
        <v>7061</v>
      </c>
      <c r="D348" t="s">
        <v>6770</v>
      </c>
      <c r="F348" t="s">
        <v>7061</v>
      </c>
      <c r="G348" t="s">
        <v>6770</v>
      </c>
      <c r="I348" t="str">
        <f t="shared" si="6"/>
        <v>搶</v>
      </c>
    </row>
    <row r="349" spans="1:9" x14ac:dyDescent="0.25">
      <c r="A349">
        <v>639</v>
      </c>
      <c r="B349" t="s">
        <v>890</v>
      </c>
      <c r="C349" t="s">
        <v>6770</v>
      </c>
      <c r="D349" t="s">
        <v>7063</v>
      </c>
      <c r="F349" t="s">
        <v>6770</v>
      </c>
      <c r="G349" t="s">
        <v>7063</v>
      </c>
      <c r="I349" t="str">
        <f t="shared" si="6"/>
        <v/>
      </c>
    </row>
    <row r="350" spans="1:9" hidden="1" x14ac:dyDescent="0.25">
      <c r="A350">
        <v>644</v>
      </c>
      <c r="B350" t="s">
        <v>892</v>
      </c>
      <c r="C350" t="s">
        <v>7065</v>
      </c>
      <c r="D350" t="s">
        <v>6770</v>
      </c>
      <c r="F350" t="s">
        <v>7065</v>
      </c>
      <c r="G350" t="s">
        <v>6770</v>
      </c>
      <c r="I350" t="str">
        <f t="shared" si="6"/>
        <v>墳</v>
      </c>
    </row>
    <row r="351" spans="1:9" x14ac:dyDescent="0.25">
      <c r="A351">
        <v>645</v>
      </c>
      <c r="B351" t="s">
        <v>894</v>
      </c>
      <c r="C351" t="s">
        <v>6770</v>
      </c>
      <c r="D351" t="s">
        <v>7067</v>
      </c>
      <c r="F351" t="s">
        <v>6770</v>
      </c>
      <c r="G351" t="s">
        <v>7067</v>
      </c>
      <c r="I351" t="str">
        <f t="shared" si="6"/>
        <v/>
      </c>
    </row>
    <row r="352" spans="1:9" hidden="1" x14ac:dyDescent="0.25">
      <c r="A352">
        <v>649</v>
      </c>
      <c r="B352" t="s">
        <v>896</v>
      </c>
      <c r="C352" t="s">
        <v>7069</v>
      </c>
      <c r="D352" t="s">
        <v>6770</v>
      </c>
      <c r="F352" t="s">
        <v>7069</v>
      </c>
      <c r="G352" t="s">
        <v>6770</v>
      </c>
      <c r="I352" t="str">
        <f t="shared" si="6"/>
        <v>護</v>
      </c>
    </row>
    <row r="353" spans="1:9" hidden="1" x14ac:dyDescent="0.25">
      <c r="A353">
        <v>650</v>
      </c>
      <c r="B353" t="s">
        <v>898</v>
      </c>
      <c r="C353" t="s">
        <v>7071</v>
      </c>
      <c r="D353" t="s">
        <v>6770</v>
      </c>
      <c r="F353" t="s">
        <v>7071</v>
      </c>
      <c r="G353" t="s">
        <v>6770</v>
      </c>
      <c r="I353" t="str">
        <f t="shared" si="6"/>
        <v>殻</v>
      </c>
    </row>
    <row r="354" spans="1:9" x14ac:dyDescent="0.25">
      <c r="A354">
        <v>651</v>
      </c>
      <c r="B354" t="s">
        <v>900</v>
      </c>
      <c r="C354" t="s">
        <v>6770</v>
      </c>
      <c r="D354" t="s">
        <v>7073</v>
      </c>
      <c r="F354" t="s">
        <v>6770</v>
      </c>
      <c r="G354" t="s">
        <v>7073</v>
      </c>
      <c r="I354" t="str">
        <f t="shared" si="6"/>
        <v/>
      </c>
    </row>
    <row r="355" spans="1:9" hidden="1" x14ac:dyDescent="0.25">
      <c r="A355">
        <v>652</v>
      </c>
      <c r="B355" t="s">
        <v>902</v>
      </c>
      <c r="C355" t="s">
        <v>7075</v>
      </c>
      <c r="D355" t="s">
        <v>6770</v>
      </c>
      <c r="F355" t="s">
        <v>7075</v>
      </c>
      <c r="G355" t="s">
        <v>6770</v>
      </c>
      <c r="I355" t="str">
        <f t="shared" si="6"/>
        <v>塊</v>
      </c>
    </row>
    <row r="356" spans="1:9" hidden="1" x14ac:dyDescent="0.25">
      <c r="A356">
        <v>654</v>
      </c>
      <c r="B356" t="s">
        <v>904</v>
      </c>
      <c r="C356" t="s">
        <v>7077</v>
      </c>
      <c r="D356" t="s">
        <v>6770</v>
      </c>
      <c r="F356" t="s">
        <v>7077</v>
      </c>
      <c r="G356" t="s">
        <v>6770</v>
      </c>
      <c r="I356" t="str">
        <f t="shared" si="6"/>
        <v>聲</v>
      </c>
    </row>
    <row r="357" spans="1:9" hidden="1" x14ac:dyDescent="0.25">
      <c r="A357">
        <v>656</v>
      </c>
      <c r="B357" t="s">
        <v>906</v>
      </c>
      <c r="C357" t="s">
        <v>7079</v>
      </c>
      <c r="D357" t="s">
        <v>6770</v>
      </c>
      <c r="F357" t="s">
        <v>7079</v>
      </c>
      <c r="G357" t="s">
        <v>6770</v>
      </c>
      <c r="I357" t="str">
        <f t="shared" si="6"/>
        <v>報</v>
      </c>
    </row>
    <row r="358" spans="1:9" hidden="1" x14ac:dyDescent="0.25">
      <c r="A358">
        <v>657</v>
      </c>
      <c r="B358" t="s">
        <v>908</v>
      </c>
      <c r="C358" t="s">
        <v>7081</v>
      </c>
      <c r="D358" t="s">
        <v>7082</v>
      </c>
      <c r="F358" t="s">
        <v>7081</v>
      </c>
      <c r="G358" t="s">
        <v>7082</v>
      </c>
      <c r="I358" t="str">
        <f t="shared" si="6"/>
        <v>擬</v>
      </c>
    </row>
    <row r="359" spans="1:9" x14ac:dyDescent="0.25">
      <c r="A359">
        <v>658</v>
      </c>
      <c r="B359" t="s">
        <v>911</v>
      </c>
      <c r="C359" t="s">
        <v>6770</v>
      </c>
      <c r="D359" t="s">
        <v>7084</v>
      </c>
      <c r="F359" t="s">
        <v>6770</v>
      </c>
      <c r="G359" t="s">
        <v>7084</v>
      </c>
      <c r="I359" t="str">
        <f t="shared" si="6"/>
        <v/>
      </c>
    </row>
    <row r="360" spans="1:9" x14ac:dyDescent="0.25">
      <c r="A360">
        <v>660</v>
      </c>
      <c r="B360" t="s">
        <v>913</v>
      </c>
      <c r="C360" t="s">
        <v>6770</v>
      </c>
      <c r="D360" t="s">
        <v>7086</v>
      </c>
      <c r="F360" t="s">
        <v>6770</v>
      </c>
      <c r="G360" t="s">
        <v>7086</v>
      </c>
      <c r="I360" t="str">
        <f t="shared" si="6"/>
        <v/>
      </c>
    </row>
    <row r="361" spans="1:9" hidden="1" x14ac:dyDescent="0.25">
      <c r="A361">
        <v>662</v>
      </c>
      <c r="B361" t="s">
        <v>915</v>
      </c>
      <c r="C361" t="s">
        <v>7088</v>
      </c>
      <c r="D361" t="s">
        <v>6770</v>
      </c>
      <c r="F361" t="s">
        <v>7088</v>
      </c>
      <c r="G361" t="s">
        <v>6770</v>
      </c>
      <c r="I361" t="str">
        <f t="shared" si="6"/>
        <v>蕪</v>
      </c>
    </row>
    <row r="362" spans="1:9" hidden="1" x14ac:dyDescent="0.25">
      <c r="A362">
        <v>663</v>
      </c>
      <c r="B362" t="s">
        <v>917</v>
      </c>
      <c r="C362" t="s">
        <v>7091</v>
      </c>
      <c r="D362" t="s">
        <v>6770</v>
      </c>
      <c r="F362" t="s">
        <v>7091</v>
      </c>
      <c r="G362" t="s">
        <v>6770</v>
      </c>
      <c r="I362" t="str">
        <f t="shared" si="6"/>
        <v>葦</v>
      </c>
    </row>
    <row r="363" spans="1:9" x14ac:dyDescent="0.25">
      <c r="A363">
        <v>665</v>
      </c>
      <c r="B363" t="s">
        <v>919</v>
      </c>
      <c r="C363" t="s">
        <v>6770</v>
      </c>
      <c r="D363" t="s">
        <v>7093</v>
      </c>
      <c r="F363" t="s">
        <v>6770</v>
      </c>
      <c r="G363" t="s">
        <v>7093</v>
      </c>
      <c r="I363" t="str">
        <f t="shared" si="6"/>
        <v/>
      </c>
    </row>
    <row r="364" spans="1:9" hidden="1" x14ac:dyDescent="0.25">
      <c r="A364">
        <v>669</v>
      </c>
      <c r="B364" t="s">
        <v>921</v>
      </c>
      <c r="C364" t="s">
        <v>7095</v>
      </c>
      <c r="D364" t="s">
        <v>6770</v>
      </c>
      <c r="F364" t="s">
        <v>7095</v>
      </c>
      <c r="G364" t="s">
        <v>6770</v>
      </c>
      <c r="I364" t="str">
        <f t="shared" si="6"/>
        <v>蒼</v>
      </c>
    </row>
    <row r="365" spans="1:9" hidden="1" x14ac:dyDescent="0.25">
      <c r="A365">
        <v>671</v>
      </c>
      <c r="B365" t="s">
        <v>923</v>
      </c>
      <c r="C365" t="s">
        <v>7097</v>
      </c>
      <c r="D365" t="s">
        <v>6770</v>
      </c>
      <c r="F365" t="s">
        <v>7097</v>
      </c>
      <c r="G365" t="s">
        <v>6770</v>
      </c>
      <c r="I365" t="str">
        <f t="shared" si="6"/>
        <v>嚴</v>
      </c>
    </row>
    <row r="366" spans="1:9" hidden="1" x14ac:dyDescent="0.25">
      <c r="A366">
        <v>672</v>
      </c>
      <c r="B366" t="s">
        <v>925</v>
      </c>
      <c r="C366" t="s">
        <v>7100</v>
      </c>
      <c r="D366" t="s">
        <v>6770</v>
      </c>
      <c r="F366" t="s">
        <v>7100</v>
      </c>
      <c r="G366" t="s">
        <v>6770</v>
      </c>
      <c r="I366" t="str">
        <f t="shared" si="6"/>
        <v>蘆</v>
      </c>
    </row>
    <row r="367" spans="1:9" hidden="1" x14ac:dyDescent="0.25">
      <c r="A367">
        <v>674</v>
      </c>
      <c r="B367" t="s">
        <v>927</v>
      </c>
      <c r="C367" t="s">
        <v>7102</v>
      </c>
      <c r="D367" t="s">
        <v>6770</v>
      </c>
      <c r="F367" t="s">
        <v>7102</v>
      </c>
      <c r="G367" t="s">
        <v>6770</v>
      </c>
      <c r="I367" t="str">
        <f t="shared" si="6"/>
        <v>勞</v>
      </c>
    </row>
    <row r="368" spans="1:9" hidden="1" x14ac:dyDescent="0.25">
      <c r="A368">
        <v>675</v>
      </c>
      <c r="B368" t="s">
        <v>929</v>
      </c>
      <c r="C368" t="s">
        <v>6</v>
      </c>
      <c r="D368" t="s">
        <v>6770</v>
      </c>
      <c r="F368" t="s">
        <v>6</v>
      </c>
      <c r="G368" t="s">
        <v>6770</v>
      </c>
      <c r="I368" t="str">
        <f t="shared" si="6"/>
        <v/>
      </c>
    </row>
    <row r="369" spans="1:9" hidden="1" x14ac:dyDescent="0.25">
      <c r="A369">
        <v>675</v>
      </c>
      <c r="B369" t="s">
        <v>929</v>
      </c>
      <c r="C369" t="s">
        <v>7105</v>
      </c>
      <c r="D369" t="s">
        <v>7106</v>
      </c>
      <c r="F369" t="s">
        <v>10152</v>
      </c>
      <c r="G369" t="s">
        <v>10153</v>
      </c>
      <c r="I369" t="str">
        <f t="shared" si="6"/>
        <v>～ , 剋18</v>
      </c>
    </row>
    <row r="370" spans="1:9" hidden="1" x14ac:dyDescent="0.25">
      <c r="A370">
        <v>677</v>
      </c>
      <c r="B370" t="s">
        <v>932</v>
      </c>
      <c r="C370" t="s">
        <v>7107</v>
      </c>
      <c r="D370" t="s">
        <v>7108</v>
      </c>
      <c r="F370" t="s">
        <v>7107</v>
      </c>
      <c r="G370" t="s">
        <v>7108</v>
      </c>
      <c r="I370" t="str">
        <f t="shared" si="6"/>
        <v/>
      </c>
    </row>
    <row r="371" spans="1:9" hidden="1" x14ac:dyDescent="0.25">
      <c r="A371">
        <v>677</v>
      </c>
      <c r="B371" t="s">
        <v>932</v>
      </c>
      <c r="C371" t="s">
        <v>7109</v>
      </c>
      <c r="D371" t="s">
        <v>6770</v>
      </c>
      <c r="F371" t="s">
        <v>10154</v>
      </c>
      <c r="G371" t="s">
        <v>10155</v>
      </c>
      <c r="I371" t="str">
        <f t="shared" si="6"/>
        <v>蘇 , 囌</v>
      </c>
    </row>
    <row r="372" spans="1:9" x14ac:dyDescent="0.25">
      <c r="A372">
        <v>678</v>
      </c>
      <c r="B372" t="s">
        <v>936</v>
      </c>
      <c r="C372" t="s">
        <v>6770</v>
      </c>
      <c r="D372" t="s">
        <v>7111</v>
      </c>
      <c r="F372" t="s">
        <v>6770</v>
      </c>
      <c r="G372" t="s">
        <v>7111</v>
      </c>
      <c r="I372" t="str">
        <f t="shared" si="6"/>
        <v/>
      </c>
    </row>
    <row r="373" spans="1:9" x14ac:dyDescent="0.25">
      <c r="A373">
        <v>679</v>
      </c>
      <c r="B373" t="s">
        <v>938</v>
      </c>
      <c r="C373" t="s">
        <v>6770</v>
      </c>
      <c r="D373" t="s">
        <v>7113</v>
      </c>
      <c r="F373" t="s">
        <v>6770</v>
      </c>
      <c r="G373" t="s">
        <v>7113</v>
      </c>
      <c r="I373" t="str">
        <f t="shared" si="6"/>
        <v/>
      </c>
    </row>
    <row r="374" spans="1:9" x14ac:dyDescent="0.25">
      <c r="A374">
        <v>682</v>
      </c>
      <c r="B374" t="s">
        <v>940</v>
      </c>
      <c r="C374" t="s">
        <v>6770</v>
      </c>
      <c r="D374" t="s">
        <v>7115</v>
      </c>
      <c r="F374" t="s">
        <v>6770</v>
      </c>
      <c r="G374" t="s">
        <v>7115</v>
      </c>
      <c r="I374" t="str">
        <f t="shared" si="6"/>
        <v/>
      </c>
    </row>
    <row r="375" spans="1:9" hidden="1" x14ac:dyDescent="0.25">
      <c r="A375">
        <v>687</v>
      </c>
      <c r="B375" t="s">
        <v>942</v>
      </c>
      <c r="C375" t="s">
        <v>7117</v>
      </c>
      <c r="D375" t="s">
        <v>6770</v>
      </c>
      <c r="F375" t="s">
        <v>7117</v>
      </c>
      <c r="G375" t="s">
        <v>6770</v>
      </c>
      <c r="I375" t="str">
        <f t="shared" si="6"/>
        <v>極</v>
      </c>
    </row>
    <row r="376" spans="1:9" hidden="1" x14ac:dyDescent="0.25">
      <c r="A376">
        <v>689</v>
      </c>
      <c r="B376" t="s">
        <v>944</v>
      </c>
      <c r="C376" t="s">
        <v>7119</v>
      </c>
      <c r="D376" t="s">
        <v>6770</v>
      </c>
      <c r="F376" t="s">
        <v>7119</v>
      </c>
      <c r="G376" t="s">
        <v>6770</v>
      </c>
      <c r="I376" t="str">
        <f t="shared" si="6"/>
        <v>楊</v>
      </c>
    </row>
    <row r="377" spans="1:9" x14ac:dyDescent="0.25">
      <c r="A377">
        <v>696</v>
      </c>
      <c r="B377" t="s">
        <v>946</v>
      </c>
      <c r="C377" t="s">
        <v>6770</v>
      </c>
      <c r="D377" t="s">
        <v>7121</v>
      </c>
      <c r="F377" t="s">
        <v>6770</v>
      </c>
      <c r="G377" t="s">
        <v>7121</v>
      </c>
      <c r="I377" t="str">
        <f t="shared" si="6"/>
        <v/>
      </c>
    </row>
    <row r="378" spans="1:9" hidden="1" x14ac:dyDescent="0.25">
      <c r="A378">
        <v>697</v>
      </c>
      <c r="B378" t="s">
        <v>948</v>
      </c>
      <c r="C378" t="s">
        <v>7123</v>
      </c>
      <c r="D378" t="s">
        <v>6770</v>
      </c>
      <c r="F378" t="s">
        <v>7123</v>
      </c>
      <c r="G378" t="s">
        <v>6770</v>
      </c>
      <c r="I378" t="str">
        <f t="shared" si="6"/>
        <v>兩</v>
      </c>
    </row>
    <row r="379" spans="1:9" hidden="1" x14ac:dyDescent="0.25">
      <c r="A379">
        <v>699</v>
      </c>
      <c r="B379" t="s">
        <v>950</v>
      </c>
      <c r="C379" t="s">
        <v>7124</v>
      </c>
      <c r="D379" t="s">
        <v>6770</v>
      </c>
      <c r="F379" t="s">
        <v>7124</v>
      </c>
      <c r="G379" t="s">
        <v>6770</v>
      </c>
      <c r="I379" t="str">
        <f t="shared" si="6"/>
        <v>麗</v>
      </c>
    </row>
    <row r="380" spans="1:9" hidden="1" x14ac:dyDescent="0.25">
      <c r="A380">
        <v>700</v>
      </c>
      <c r="B380" t="s">
        <v>952</v>
      </c>
      <c r="C380" t="s">
        <v>7126</v>
      </c>
      <c r="D380" t="s">
        <v>6770</v>
      </c>
      <c r="F380" t="s">
        <v>7126</v>
      </c>
      <c r="G380" t="s">
        <v>6770</v>
      </c>
      <c r="I380" t="str">
        <f t="shared" si="6"/>
        <v>醫</v>
      </c>
    </row>
    <row r="381" spans="1:9" hidden="1" x14ac:dyDescent="0.25">
      <c r="A381">
        <v>702</v>
      </c>
      <c r="B381" t="s">
        <v>954</v>
      </c>
      <c r="C381" t="s">
        <v>7128</v>
      </c>
      <c r="D381" t="s">
        <v>6770</v>
      </c>
      <c r="F381" t="s">
        <v>7128</v>
      </c>
      <c r="G381" t="s">
        <v>6770</v>
      </c>
      <c r="I381" t="str">
        <f t="shared" si="6"/>
        <v>勵</v>
      </c>
    </row>
    <row r="382" spans="1:9" hidden="1" x14ac:dyDescent="0.25">
      <c r="A382">
        <v>704</v>
      </c>
      <c r="B382" t="s">
        <v>956</v>
      </c>
      <c r="C382" t="s">
        <v>7130</v>
      </c>
      <c r="D382" t="s">
        <v>6770</v>
      </c>
      <c r="F382" t="s">
        <v>7130</v>
      </c>
      <c r="G382" t="s">
        <v>6770</v>
      </c>
      <c r="I382" t="str">
        <f t="shared" si="6"/>
        <v>還</v>
      </c>
    </row>
    <row r="383" spans="1:9" hidden="1" x14ac:dyDescent="0.25">
      <c r="A383">
        <v>706</v>
      </c>
      <c r="B383" t="s">
        <v>958</v>
      </c>
      <c r="C383" t="s">
        <v>7132</v>
      </c>
      <c r="D383" t="s">
        <v>6770</v>
      </c>
      <c r="F383" t="s">
        <v>7132</v>
      </c>
      <c r="G383" t="s">
        <v>6770</v>
      </c>
      <c r="I383" t="str">
        <f t="shared" si="6"/>
        <v>殲</v>
      </c>
    </row>
    <row r="384" spans="1:9" hidden="1" x14ac:dyDescent="0.25">
      <c r="A384">
        <v>707</v>
      </c>
      <c r="B384" t="s">
        <v>960</v>
      </c>
      <c r="C384" t="s">
        <v>7134</v>
      </c>
      <c r="D384" t="s">
        <v>6770</v>
      </c>
      <c r="F384" t="s">
        <v>7134</v>
      </c>
      <c r="G384" t="s">
        <v>6770</v>
      </c>
      <c r="I384" t="str">
        <f t="shared" si="6"/>
        <v>來</v>
      </c>
    </row>
    <row r="385" spans="1:9" hidden="1" x14ac:dyDescent="0.25">
      <c r="A385">
        <v>708</v>
      </c>
      <c r="B385" t="s">
        <v>962</v>
      </c>
      <c r="C385" t="s">
        <v>7137</v>
      </c>
      <c r="D385" t="s">
        <v>6770</v>
      </c>
      <c r="F385" t="s">
        <v>7137</v>
      </c>
      <c r="G385" t="s">
        <v>6770</v>
      </c>
      <c r="I385" t="str">
        <f t="shared" si="6"/>
        <v>連</v>
      </c>
    </row>
    <row r="386" spans="1:9" hidden="1" x14ac:dyDescent="0.25">
      <c r="A386">
        <v>709</v>
      </c>
      <c r="B386" t="s">
        <v>964</v>
      </c>
      <c r="C386" t="s">
        <v>7139</v>
      </c>
      <c r="D386" t="s">
        <v>6770</v>
      </c>
      <c r="F386" t="s">
        <v>7139</v>
      </c>
      <c r="G386" t="s">
        <v>6770</v>
      </c>
      <c r="I386" t="str">
        <f t="shared" si="6"/>
        <v>軒</v>
      </c>
    </row>
    <row r="387" spans="1:9" hidden="1" x14ac:dyDescent="0.25">
      <c r="A387">
        <v>711</v>
      </c>
      <c r="B387" t="s">
        <v>966</v>
      </c>
      <c r="C387" t="s">
        <v>7141</v>
      </c>
      <c r="D387" t="s">
        <v>6770</v>
      </c>
      <c r="F387" t="s">
        <v>7141</v>
      </c>
      <c r="G387" t="s">
        <v>6770</v>
      </c>
      <c r="I387" t="str">
        <f t="shared" si="6"/>
        <v/>
      </c>
    </row>
    <row r="388" spans="1:9" hidden="1" x14ac:dyDescent="0.25">
      <c r="A388">
        <v>711</v>
      </c>
      <c r="B388" t="s">
        <v>966</v>
      </c>
      <c r="C388" t="s">
        <v>7143</v>
      </c>
      <c r="D388" t="s">
        <v>6770</v>
      </c>
      <c r="F388" t="s">
        <v>10156</v>
      </c>
      <c r="G388" t="s">
        <v>10096</v>
      </c>
      <c r="I388" t="str">
        <f t="shared" si="6"/>
        <v>鹵 , 滷</v>
      </c>
    </row>
    <row r="389" spans="1:9" hidden="1" x14ac:dyDescent="0.25">
      <c r="A389">
        <v>712</v>
      </c>
      <c r="B389" t="s">
        <v>969</v>
      </c>
      <c r="C389" t="s">
        <v>7145</v>
      </c>
      <c r="D389" t="s">
        <v>6770</v>
      </c>
      <c r="F389" t="s">
        <v>7145</v>
      </c>
      <c r="G389" t="s">
        <v>6770</v>
      </c>
      <c r="I389" t="str">
        <f t="shared" si="6"/>
        <v>堅</v>
      </c>
    </row>
    <row r="390" spans="1:9" hidden="1" x14ac:dyDescent="0.25">
      <c r="A390">
        <v>717</v>
      </c>
      <c r="B390" t="s">
        <v>971</v>
      </c>
      <c r="C390" t="s">
        <v>7147</v>
      </c>
      <c r="D390" t="s">
        <v>7148</v>
      </c>
      <c r="F390" t="s">
        <v>7147</v>
      </c>
      <c r="G390" t="s">
        <v>7148</v>
      </c>
      <c r="I390" t="str">
        <f t="shared" si="6"/>
        <v>時</v>
      </c>
    </row>
    <row r="391" spans="1:9" hidden="1" x14ac:dyDescent="0.25">
      <c r="A391">
        <v>720</v>
      </c>
      <c r="B391" t="s">
        <v>974</v>
      </c>
      <c r="C391" t="s">
        <v>7150</v>
      </c>
      <c r="D391" t="s">
        <v>6770</v>
      </c>
      <c r="F391" t="s">
        <v>7150</v>
      </c>
      <c r="G391" t="s">
        <v>6770</v>
      </c>
      <c r="I391" t="str">
        <f t="shared" si="6"/>
        <v>縣</v>
      </c>
    </row>
    <row r="392" spans="1:9" hidden="1" x14ac:dyDescent="0.25">
      <c r="A392">
        <v>721</v>
      </c>
      <c r="B392" t="s">
        <v>976</v>
      </c>
      <c r="C392" t="s">
        <v>6</v>
      </c>
      <c r="D392" t="s">
        <v>6770</v>
      </c>
      <c r="F392" t="s">
        <v>6</v>
      </c>
      <c r="G392" t="s">
        <v>6770</v>
      </c>
      <c r="I392" t="str">
        <f t="shared" si="6"/>
        <v/>
      </c>
    </row>
    <row r="393" spans="1:9" hidden="1" x14ac:dyDescent="0.25">
      <c r="A393">
        <v>721</v>
      </c>
      <c r="B393" t="s">
        <v>976</v>
      </c>
      <c r="C393" t="s">
        <v>7153</v>
      </c>
      <c r="D393" t="s">
        <v>7154</v>
      </c>
      <c r="F393" t="s">
        <v>10157</v>
      </c>
      <c r="G393" t="s">
        <v>10158</v>
      </c>
      <c r="I393" t="str">
        <f t="shared" si="6"/>
        <v>～ , 裏</v>
      </c>
    </row>
    <row r="394" spans="1:9" x14ac:dyDescent="0.25">
      <c r="A394">
        <v>722</v>
      </c>
      <c r="B394" t="s">
        <v>979</v>
      </c>
      <c r="C394" t="s">
        <v>6770</v>
      </c>
      <c r="D394" t="s">
        <v>7155</v>
      </c>
      <c r="F394" t="s">
        <v>6770</v>
      </c>
      <c r="G394" t="s">
        <v>7155</v>
      </c>
      <c r="I394" t="str">
        <f t="shared" si="6"/>
        <v/>
      </c>
    </row>
    <row r="395" spans="1:9" hidden="1" x14ac:dyDescent="0.25">
      <c r="A395">
        <v>725</v>
      </c>
      <c r="B395" t="s">
        <v>981</v>
      </c>
      <c r="C395" t="s">
        <v>7157</v>
      </c>
      <c r="D395" t="s">
        <v>6770</v>
      </c>
      <c r="F395" t="s">
        <v>7157</v>
      </c>
      <c r="G395" t="s">
        <v>6770</v>
      </c>
      <c r="I395" t="str">
        <f t="shared" si="6"/>
        <v>嘔</v>
      </c>
    </row>
    <row r="396" spans="1:9" hidden="1" x14ac:dyDescent="0.25">
      <c r="A396">
        <v>726</v>
      </c>
      <c r="B396" t="s">
        <v>983</v>
      </c>
      <c r="C396" t="s">
        <v>7158</v>
      </c>
      <c r="D396" t="s">
        <v>6770</v>
      </c>
      <c r="F396" t="s">
        <v>7158</v>
      </c>
      <c r="G396" t="s">
        <v>6770</v>
      </c>
      <c r="I396" t="str">
        <f t="shared" si="6"/>
        <v>園</v>
      </c>
    </row>
    <row r="397" spans="1:9" hidden="1" x14ac:dyDescent="0.25">
      <c r="A397">
        <v>727</v>
      </c>
      <c r="B397" t="s">
        <v>985</v>
      </c>
      <c r="C397" t="s">
        <v>7160</v>
      </c>
      <c r="D397" t="s">
        <v>6770</v>
      </c>
      <c r="F397" t="s">
        <v>7160</v>
      </c>
      <c r="G397" t="s">
        <v>6770</v>
      </c>
      <c r="I397" t="str">
        <f t="shared" si="6"/>
        <v>曠</v>
      </c>
    </row>
    <row r="398" spans="1:9" hidden="1" x14ac:dyDescent="0.25">
      <c r="A398">
        <v>728</v>
      </c>
      <c r="B398" t="s">
        <v>987</v>
      </c>
      <c r="C398" t="s">
        <v>7163</v>
      </c>
      <c r="D398" t="s">
        <v>6770</v>
      </c>
      <c r="F398" t="s">
        <v>7163</v>
      </c>
      <c r="G398" t="s">
        <v>6770</v>
      </c>
      <c r="I398" t="str">
        <f t="shared" si="6"/>
        <v>圍</v>
      </c>
    </row>
    <row r="399" spans="1:9" hidden="1" x14ac:dyDescent="0.25">
      <c r="A399">
        <v>730</v>
      </c>
      <c r="B399" t="s">
        <v>989</v>
      </c>
      <c r="C399" t="s">
        <v>7165</v>
      </c>
      <c r="D399" t="s">
        <v>6770</v>
      </c>
      <c r="F399" t="s">
        <v>7165</v>
      </c>
      <c r="G399" t="s">
        <v>6770</v>
      </c>
      <c r="I399" t="str">
        <f t="shared" si="6"/>
        <v>噸</v>
      </c>
    </row>
    <row r="400" spans="1:9" hidden="1" x14ac:dyDescent="0.25">
      <c r="A400">
        <v>732</v>
      </c>
      <c r="B400" t="s">
        <v>991</v>
      </c>
      <c r="C400" t="s">
        <v>7168</v>
      </c>
      <c r="D400" t="s">
        <v>6770</v>
      </c>
      <c r="F400" t="s">
        <v>7168</v>
      </c>
      <c r="G400" t="s">
        <v>6770</v>
      </c>
      <c r="I400" t="str">
        <f t="shared" si="6"/>
        <v>郵</v>
      </c>
    </row>
    <row r="401" spans="1:9" hidden="1" x14ac:dyDescent="0.25">
      <c r="A401">
        <v>734</v>
      </c>
      <c r="B401" t="s">
        <v>993</v>
      </c>
      <c r="C401" t="s">
        <v>6</v>
      </c>
      <c r="D401" t="s">
        <v>6770</v>
      </c>
      <c r="F401" t="s">
        <v>6</v>
      </c>
      <c r="G401" t="s">
        <v>6770</v>
      </c>
      <c r="I401" t="str">
        <f t="shared" si="6"/>
        <v/>
      </c>
    </row>
    <row r="402" spans="1:9" hidden="1" x14ac:dyDescent="0.25">
      <c r="A402">
        <v>734</v>
      </c>
      <c r="B402" t="s">
        <v>993</v>
      </c>
      <c r="C402" t="s">
        <v>7110</v>
      </c>
      <c r="D402" t="s">
        <v>6770</v>
      </c>
      <c r="F402" t="s">
        <v>10159</v>
      </c>
      <c r="G402" t="s">
        <v>10096</v>
      </c>
      <c r="I402" t="str">
        <f t="shared" si="6"/>
        <v>～ , 睏</v>
      </c>
    </row>
    <row r="403" spans="1:9" hidden="1" x14ac:dyDescent="0.25">
      <c r="A403">
        <v>737</v>
      </c>
      <c r="B403" t="s">
        <v>995</v>
      </c>
      <c r="C403" t="s">
        <v>7112</v>
      </c>
      <c r="D403" t="s">
        <v>6770</v>
      </c>
      <c r="F403" t="s">
        <v>7112</v>
      </c>
      <c r="G403" t="s">
        <v>6770</v>
      </c>
      <c r="I403" t="str">
        <f t="shared" si="6"/>
        <v>員</v>
      </c>
    </row>
    <row r="404" spans="1:9" hidden="1" x14ac:dyDescent="0.25">
      <c r="A404">
        <v>739</v>
      </c>
      <c r="B404" t="s">
        <v>997</v>
      </c>
      <c r="C404" t="s">
        <v>7114</v>
      </c>
      <c r="D404" t="s">
        <v>6770</v>
      </c>
      <c r="F404" t="s">
        <v>7114</v>
      </c>
      <c r="G404" t="s">
        <v>6770</v>
      </c>
      <c r="I404" t="str">
        <f t="shared" ref="I404:I467" si="7">IF(B404&lt;&gt;B405,CONCATENATE("",F404,""),"")</f>
        <v>聽</v>
      </c>
    </row>
    <row r="405" spans="1:9" x14ac:dyDescent="0.25">
      <c r="A405">
        <v>740</v>
      </c>
      <c r="B405" t="s">
        <v>999</v>
      </c>
      <c r="C405" t="s">
        <v>6770</v>
      </c>
      <c r="D405" t="s">
        <v>7116</v>
      </c>
      <c r="F405" t="s">
        <v>6770</v>
      </c>
      <c r="G405" t="s">
        <v>7116</v>
      </c>
      <c r="I405" t="str">
        <f t="shared" si="7"/>
        <v/>
      </c>
    </row>
    <row r="406" spans="1:9" hidden="1" x14ac:dyDescent="0.25">
      <c r="A406">
        <v>742</v>
      </c>
      <c r="B406" t="s">
        <v>1001</v>
      </c>
      <c r="C406" t="s">
        <v>7118</v>
      </c>
      <c r="D406" t="s">
        <v>6770</v>
      </c>
      <c r="F406" t="s">
        <v>7118</v>
      </c>
      <c r="G406" t="s">
        <v>6770</v>
      </c>
      <c r="I406" t="str">
        <f t="shared" si="7"/>
        <v>嗆</v>
      </c>
    </row>
    <row r="407" spans="1:9" x14ac:dyDescent="0.25">
      <c r="A407">
        <v>743</v>
      </c>
      <c r="B407" t="s">
        <v>1003</v>
      </c>
      <c r="C407" t="s">
        <v>6770</v>
      </c>
      <c r="D407" t="s">
        <v>7120</v>
      </c>
      <c r="F407" t="s">
        <v>6770</v>
      </c>
      <c r="G407" t="s">
        <v>7120</v>
      </c>
      <c r="I407" t="str">
        <f t="shared" si="7"/>
        <v/>
      </c>
    </row>
    <row r="408" spans="1:9" hidden="1" x14ac:dyDescent="0.25">
      <c r="A408">
        <v>745</v>
      </c>
      <c r="B408" t="s">
        <v>1005</v>
      </c>
      <c r="C408" t="s">
        <v>7122</v>
      </c>
      <c r="D408" t="s">
        <v>6770</v>
      </c>
      <c r="F408" t="s">
        <v>7122</v>
      </c>
      <c r="G408" t="s">
        <v>6770</v>
      </c>
      <c r="I408" t="str">
        <f t="shared" si="7"/>
        <v>嗚</v>
      </c>
    </row>
    <row r="409" spans="1:9" hidden="1" x14ac:dyDescent="0.25">
      <c r="A409">
        <v>751</v>
      </c>
      <c r="B409" t="s">
        <v>1007</v>
      </c>
      <c r="C409" t="s">
        <v>6</v>
      </c>
      <c r="D409" t="s">
        <v>6770</v>
      </c>
      <c r="F409" t="s">
        <v>6</v>
      </c>
      <c r="G409" t="s">
        <v>6770</v>
      </c>
      <c r="I409" t="str">
        <f t="shared" si="7"/>
        <v/>
      </c>
    </row>
    <row r="410" spans="1:9" hidden="1" x14ac:dyDescent="0.25">
      <c r="A410">
        <v>751</v>
      </c>
      <c r="B410" t="s">
        <v>1007</v>
      </c>
      <c r="C410" t="s">
        <v>7125</v>
      </c>
      <c r="D410" t="s">
        <v>6770</v>
      </c>
      <c r="F410" t="s">
        <v>10160</v>
      </c>
      <c r="G410" t="s">
        <v>10096</v>
      </c>
      <c r="I410" t="str">
        <f t="shared" si="7"/>
        <v>～ , 彆</v>
      </c>
    </row>
    <row r="411" spans="1:9" hidden="1" x14ac:dyDescent="0.25">
      <c r="A411">
        <v>753</v>
      </c>
      <c r="B411" t="s">
        <v>1009</v>
      </c>
      <c r="C411" t="s">
        <v>7127</v>
      </c>
      <c r="D411" t="s">
        <v>6770</v>
      </c>
      <c r="F411" t="s">
        <v>7127</v>
      </c>
      <c r="G411" t="s">
        <v>6770</v>
      </c>
      <c r="I411" t="str">
        <f t="shared" si="7"/>
        <v>嶇</v>
      </c>
    </row>
    <row r="412" spans="1:9" hidden="1" x14ac:dyDescent="0.25">
      <c r="A412">
        <v>754</v>
      </c>
      <c r="B412" t="s">
        <v>1011</v>
      </c>
      <c r="C412" t="s">
        <v>7129</v>
      </c>
      <c r="D412" t="s">
        <v>6770</v>
      </c>
      <c r="F412" t="s">
        <v>7129</v>
      </c>
      <c r="G412" t="s">
        <v>6770</v>
      </c>
      <c r="I412" t="str">
        <f t="shared" si="7"/>
        <v>崗</v>
      </c>
    </row>
    <row r="413" spans="1:9" hidden="1" x14ac:dyDescent="0.25">
      <c r="A413">
        <v>755</v>
      </c>
      <c r="B413" t="s">
        <v>1013</v>
      </c>
      <c r="C413" t="s">
        <v>7131</v>
      </c>
      <c r="D413" t="s">
        <v>6770</v>
      </c>
      <c r="F413" t="s">
        <v>7131</v>
      </c>
      <c r="G413" t="s">
        <v>6770</v>
      </c>
      <c r="I413" t="str">
        <f t="shared" si="7"/>
        <v>帳</v>
      </c>
    </row>
    <row r="414" spans="1:9" hidden="1" x14ac:dyDescent="0.25">
      <c r="A414">
        <v>756</v>
      </c>
      <c r="B414" t="s">
        <v>1015</v>
      </c>
      <c r="C414" t="s">
        <v>7133</v>
      </c>
      <c r="D414" t="s">
        <v>6770</v>
      </c>
      <c r="F414" t="s">
        <v>7133</v>
      </c>
      <c r="G414" t="s">
        <v>6770</v>
      </c>
      <c r="I414" t="str">
        <f t="shared" si="7"/>
        <v>財</v>
      </c>
    </row>
    <row r="415" spans="1:9" hidden="1" x14ac:dyDescent="0.25">
      <c r="A415">
        <v>757</v>
      </c>
      <c r="B415" t="s">
        <v>1017</v>
      </c>
      <c r="C415" t="s">
        <v>7135</v>
      </c>
      <c r="D415" t="s">
        <v>7136</v>
      </c>
      <c r="F415" t="s">
        <v>7135</v>
      </c>
      <c r="G415" t="s">
        <v>7136</v>
      </c>
      <c r="I415" t="str">
        <f t="shared" si="7"/>
        <v>針</v>
      </c>
    </row>
    <row r="416" spans="1:9" hidden="1" x14ac:dyDescent="0.25">
      <c r="A416">
        <v>758</v>
      </c>
      <c r="B416" t="s">
        <v>1020</v>
      </c>
      <c r="C416" t="s">
        <v>7138</v>
      </c>
      <c r="D416" t="s">
        <v>6770</v>
      </c>
      <c r="F416" t="s">
        <v>7138</v>
      </c>
      <c r="G416" t="s">
        <v>6770</v>
      </c>
      <c r="I416" t="str">
        <f t="shared" si="7"/>
        <v>釘</v>
      </c>
    </row>
    <row r="417" spans="1:9" hidden="1" x14ac:dyDescent="0.25">
      <c r="A417">
        <v>762</v>
      </c>
      <c r="B417" t="s">
        <v>1022</v>
      </c>
      <c r="C417" t="s">
        <v>7140</v>
      </c>
      <c r="D417" t="s">
        <v>6770</v>
      </c>
      <c r="F417" t="s">
        <v>7140</v>
      </c>
      <c r="G417" t="s">
        <v>6770</v>
      </c>
      <c r="I417" t="str">
        <f t="shared" si="7"/>
        <v>亂</v>
      </c>
    </row>
    <row r="418" spans="1:9" hidden="1" x14ac:dyDescent="0.25">
      <c r="A418">
        <v>770</v>
      </c>
      <c r="B418" t="s">
        <v>1024</v>
      </c>
      <c r="C418" t="s">
        <v>7142</v>
      </c>
      <c r="D418" t="s">
        <v>6770</v>
      </c>
      <c r="F418" t="s">
        <v>7142</v>
      </c>
      <c r="G418" t="s">
        <v>6770</v>
      </c>
      <c r="I418" t="str">
        <f t="shared" si="7"/>
        <v>體</v>
      </c>
    </row>
    <row r="419" spans="1:9" hidden="1" x14ac:dyDescent="0.25">
      <c r="A419">
        <v>780</v>
      </c>
      <c r="B419" t="s">
        <v>1026</v>
      </c>
      <c r="C419" t="s">
        <v>7144</v>
      </c>
      <c r="D419" t="s">
        <v>6770</v>
      </c>
      <c r="F419" t="s">
        <v>7144</v>
      </c>
      <c r="G419" t="s">
        <v>6770</v>
      </c>
      <c r="I419" t="str">
        <f t="shared" si="7"/>
        <v>傭</v>
      </c>
    </row>
    <row r="420" spans="1:9" x14ac:dyDescent="0.25">
      <c r="A420">
        <v>782</v>
      </c>
      <c r="B420" t="s">
        <v>1028</v>
      </c>
      <c r="C420" t="s">
        <v>6770</v>
      </c>
      <c r="D420" t="s">
        <v>7146</v>
      </c>
      <c r="F420" t="s">
        <v>6770</v>
      </c>
      <c r="G420" t="s">
        <v>7146</v>
      </c>
      <c r="I420" t="str">
        <f t="shared" si="7"/>
        <v/>
      </c>
    </row>
    <row r="421" spans="1:9" x14ac:dyDescent="0.25">
      <c r="A421">
        <v>787</v>
      </c>
      <c r="B421" t="s">
        <v>1030</v>
      </c>
      <c r="C421" t="s">
        <v>6770</v>
      </c>
      <c r="D421" t="s">
        <v>7149</v>
      </c>
      <c r="F421" t="s">
        <v>6770</v>
      </c>
      <c r="G421" t="s">
        <v>7149</v>
      </c>
      <c r="I421" t="str">
        <f t="shared" si="7"/>
        <v/>
      </c>
    </row>
    <row r="422" spans="1:9" x14ac:dyDescent="0.25">
      <c r="A422">
        <v>789</v>
      </c>
      <c r="B422" t="s">
        <v>1032</v>
      </c>
      <c r="C422" t="s">
        <v>6770</v>
      </c>
      <c r="D422" t="s">
        <v>7151</v>
      </c>
      <c r="F422" t="s">
        <v>6770</v>
      </c>
      <c r="G422" t="s">
        <v>7151</v>
      </c>
      <c r="I422" t="str">
        <f t="shared" si="7"/>
        <v/>
      </c>
    </row>
    <row r="423" spans="1:9" hidden="1" x14ac:dyDescent="0.25">
      <c r="A423">
        <v>792</v>
      </c>
      <c r="B423" t="s">
        <v>1034</v>
      </c>
      <c r="C423" t="s">
        <v>7152</v>
      </c>
      <c r="D423" t="s">
        <v>6770</v>
      </c>
      <c r="F423" t="s">
        <v>7152</v>
      </c>
      <c r="G423" t="s">
        <v>6770</v>
      </c>
      <c r="I423" t="str">
        <f t="shared" si="7"/>
        <v>徹</v>
      </c>
    </row>
    <row r="424" spans="1:9" hidden="1" x14ac:dyDescent="0.25">
      <c r="A424">
        <v>795</v>
      </c>
      <c r="B424" t="s">
        <v>1036</v>
      </c>
      <c r="C424" t="s">
        <v>6</v>
      </c>
      <c r="D424" t="s">
        <v>6770</v>
      </c>
      <c r="F424" t="s">
        <v>6</v>
      </c>
      <c r="G424" t="s">
        <v>6770</v>
      </c>
      <c r="I424" t="str">
        <f t="shared" si="7"/>
        <v/>
      </c>
    </row>
    <row r="425" spans="1:9" hidden="1" x14ac:dyDescent="0.25">
      <c r="A425">
        <v>795</v>
      </c>
      <c r="B425" t="s">
        <v>1036</v>
      </c>
      <c r="C425" t="s">
        <v>7156</v>
      </c>
      <c r="D425" t="s">
        <v>6770</v>
      </c>
      <c r="F425" t="s">
        <v>10161</v>
      </c>
      <c r="G425" t="s">
        <v>10096</v>
      </c>
      <c r="I425" t="str">
        <f t="shared" si="7"/>
        <v>～ , 餘</v>
      </c>
    </row>
    <row r="426" spans="1:9" hidden="1" x14ac:dyDescent="0.25">
      <c r="A426">
        <v>798</v>
      </c>
      <c r="B426" t="s">
        <v>1038</v>
      </c>
      <c r="C426" t="s">
        <v>6</v>
      </c>
      <c r="D426" t="s">
        <v>6770</v>
      </c>
      <c r="F426" t="s">
        <v>6</v>
      </c>
      <c r="G426" t="s">
        <v>6770</v>
      </c>
      <c r="I426" t="str">
        <f t="shared" si="7"/>
        <v/>
      </c>
    </row>
    <row r="427" spans="1:9" hidden="1" x14ac:dyDescent="0.25">
      <c r="A427">
        <v>798</v>
      </c>
      <c r="B427" t="s">
        <v>1038</v>
      </c>
      <c r="C427" t="s">
        <v>7159</v>
      </c>
      <c r="D427" t="s">
        <v>6770</v>
      </c>
      <c r="F427" t="s">
        <v>10162</v>
      </c>
      <c r="G427" t="s">
        <v>10096</v>
      </c>
      <c r="I427" t="str">
        <f t="shared" si="7"/>
        <v>～ , 穀</v>
      </c>
    </row>
    <row r="428" spans="1:9" hidden="1" x14ac:dyDescent="0.25">
      <c r="A428">
        <v>801</v>
      </c>
      <c r="B428" t="s">
        <v>1040</v>
      </c>
      <c r="C428" t="s">
        <v>7161</v>
      </c>
      <c r="D428" t="s">
        <v>7162</v>
      </c>
      <c r="F428" t="s">
        <v>7161</v>
      </c>
      <c r="G428" t="s">
        <v>7162</v>
      </c>
      <c r="I428" t="str">
        <f t="shared" si="7"/>
        <v>鄰</v>
      </c>
    </row>
    <row r="429" spans="1:9" x14ac:dyDescent="0.25">
      <c r="A429">
        <v>804</v>
      </c>
      <c r="B429" t="s">
        <v>1043</v>
      </c>
      <c r="C429" t="s">
        <v>6770</v>
      </c>
      <c r="D429" t="s">
        <v>7164</v>
      </c>
      <c r="F429" t="s">
        <v>6770</v>
      </c>
      <c r="G429" t="s">
        <v>7164</v>
      </c>
      <c r="I429" t="str">
        <f t="shared" si="7"/>
        <v/>
      </c>
    </row>
    <row r="430" spans="1:9" hidden="1" x14ac:dyDescent="0.25">
      <c r="A430">
        <v>807</v>
      </c>
      <c r="B430" t="s">
        <v>1045</v>
      </c>
      <c r="C430" t="s">
        <v>7166</v>
      </c>
      <c r="D430" t="s">
        <v>7167</v>
      </c>
      <c r="F430" t="s">
        <v>7166</v>
      </c>
      <c r="G430" t="s">
        <v>7167</v>
      </c>
      <c r="I430" t="str">
        <f t="shared" si="7"/>
        <v>腸</v>
      </c>
    </row>
    <row r="431" spans="1:9" hidden="1" x14ac:dyDescent="0.25">
      <c r="A431">
        <v>808</v>
      </c>
      <c r="B431" t="s">
        <v>1048</v>
      </c>
      <c r="C431" t="s">
        <v>7169</v>
      </c>
      <c r="D431" t="s">
        <v>6770</v>
      </c>
      <c r="F431" t="s">
        <v>7169</v>
      </c>
      <c r="G431" t="s">
        <v>6770</v>
      </c>
      <c r="I431" t="str">
        <f t="shared" si="7"/>
        <v>龜</v>
      </c>
    </row>
    <row r="432" spans="1:9" hidden="1" x14ac:dyDescent="0.25">
      <c r="A432">
        <v>812</v>
      </c>
      <c r="B432" t="s">
        <v>1050</v>
      </c>
      <c r="C432" t="s">
        <v>7170</v>
      </c>
      <c r="D432" t="s">
        <v>6770</v>
      </c>
      <c r="F432" t="s">
        <v>7170</v>
      </c>
      <c r="G432" t="s">
        <v>6770</v>
      </c>
      <c r="I432" t="str">
        <f t="shared" si="7"/>
        <v>猶</v>
      </c>
    </row>
    <row r="433" spans="1:9" hidden="1" x14ac:dyDescent="0.25">
      <c r="A433">
        <v>813</v>
      </c>
      <c r="B433" t="s">
        <v>1052</v>
      </c>
      <c r="C433" t="s">
        <v>7172</v>
      </c>
      <c r="D433" t="s">
        <v>6770</v>
      </c>
      <c r="F433" t="s">
        <v>7172</v>
      </c>
      <c r="G433" t="s">
        <v>6770</v>
      </c>
      <c r="I433" t="str">
        <f t="shared" si="7"/>
        <v>狽</v>
      </c>
    </row>
    <row r="434" spans="1:9" x14ac:dyDescent="0.25">
      <c r="A434">
        <v>815</v>
      </c>
      <c r="B434" t="s">
        <v>1054</v>
      </c>
      <c r="C434" t="s">
        <v>6770</v>
      </c>
      <c r="D434" t="s">
        <v>7174</v>
      </c>
      <c r="F434" t="s">
        <v>6770</v>
      </c>
      <c r="G434" t="s">
        <v>7174</v>
      </c>
      <c r="I434" t="str">
        <f t="shared" si="7"/>
        <v/>
      </c>
    </row>
    <row r="435" spans="1:9" hidden="1" x14ac:dyDescent="0.25">
      <c r="A435">
        <v>816</v>
      </c>
      <c r="B435" t="s">
        <v>1056</v>
      </c>
      <c r="C435" t="s">
        <v>7176</v>
      </c>
      <c r="D435" t="s">
        <v>6770</v>
      </c>
      <c r="F435" t="s">
        <v>7176</v>
      </c>
      <c r="G435" t="s">
        <v>6770</v>
      </c>
      <c r="I435" t="str">
        <f t="shared" si="7"/>
        <v>條</v>
      </c>
    </row>
    <row r="436" spans="1:9" hidden="1" x14ac:dyDescent="0.25">
      <c r="A436">
        <v>820</v>
      </c>
      <c r="B436" t="s">
        <v>1058</v>
      </c>
      <c r="C436" t="s">
        <v>7178</v>
      </c>
      <c r="D436" t="s">
        <v>7179</v>
      </c>
      <c r="F436" t="s">
        <v>7178</v>
      </c>
      <c r="G436" t="s">
        <v>7179</v>
      </c>
      <c r="I436" t="str">
        <f t="shared" si="7"/>
        <v>島</v>
      </c>
    </row>
    <row r="437" spans="1:9" x14ac:dyDescent="0.25">
      <c r="A437">
        <v>821</v>
      </c>
      <c r="B437" t="s">
        <v>1061</v>
      </c>
      <c r="C437" t="s">
        <v>6770</v>
      </c>
      <c r="D437" t="s">
        <v>7181</v>
      </c>
      <c r="F437" t="s">
        <v>6770</v>
      </c>
      <c r="G437" t="s">
        <v>7181</v>
      </c>
      <c r="I437" t="str">
        <f t="shared" si="7"/>
        <v/>
      </c>
    </row>
    <row r="438" spans="1:9" hidden="1" x14ac:dyDescent="0.25">
      <c r="A438">
        <v>823</v>
      </c>
      <c r="B438" t="s">
        <v>1063</v>
      </c>
      <c r="C438" t="s">
        <v>7182</v>
      </c>
      <c r="D438" t="s">
        <v>6770</v>
      </c>
      <c r="F438" t="s">
        <v>7182</v>
      </c>
      <c r="G438" t="s">
        <v>6770</v>
      </c>
      <c r="I438" t="str">
        <f t="shared" si="7"/>
        <v>飯</v>
      </c>
    </row>
    <row r="439" spans="1:9" hidden="1" x14ac:dyDescent="0.25">
      <c r="A439">
        <v>824</v>
      </c>
      <c r="B439" t="s">
        <v>1065</v>
      </c>
      <c r="C439" t="s">
        <v>7184</v>
      </c>
      <c r="D439" t="s">
        <v>7185</v>
      </c>
      <c r="F439" t="s">
        <v>7184</v>
      </c>
      <c r="G439" t="s">
        <v>7185</v>
      </c>
      <c r="I439" t="str">
        <f t="shared" si="7"/>
        <v>飲</v>
      </c>
    </row>
    <row r="440" spans="1:9" hidden="1" x14ac:dyDescent="0.25">
      <c r="A440">
        <v>825</v>
      </c>
      <c r="B440" t="s">
        <v>1068</v>
      </c>
      <c r="C440" t="s">
        <v>6</v>
      </c>
      <c r="D440" t="s">
        <v>6770</v>
      </c>
      <c r="F440" t="s">
        <v>6</v>
      </c>
      <c r="G440" t="s">
        <v>6770</v>
      </c>
      <c r="I440" t="str">
        <f t="shared" si="7"/>
        <v/>
      </c>
    </row>
    <row r="441" spans="1:9" hidden="1" x14ac:dyDescent="0.25">
      <c r="A441">
        <v>825</v>
      </c>
      <c r="B441" t="s">
        <v>1068</v>
      </c>
      <c r="C441" t="s">
        <v>7188</v>
      </c>
      <c r="D441" t="s">
        <v>6770</v>
      </c>
      <c r="F441" t="s">
        <v>10163</v>
      </c>
      <c r="G441" t="s">
        <v>10096</v>
      </c>
      <c r="I441" t="str">
        <f t="shared" si="7"/>
        <v/>
      </c>
    </row>
    <row r="442" spans="1:9" hidden="1" x14ac:dyDescent="0.25">
      <c r="A442">
        <v>825</v>
      </c>
      <c r="B442" t="s">
        <v>1068</v>
      </c>
      <c r="C442" t="s">
        <v>7190</v>
      </c>
      <c r="D442" t="s">
        <v>6770</v>
      </c>
      <c r="F442" t="s">
        <v>10164</v>
      </c>
      <c r="G442" t="s">
        <v>10126</v>
      </c>
      <c r="I442" t="str">
        <f t="shared" si="7"/>
        <v>～ , 係 , 繫</v>
      </c>
    </row>
    <row r="443" spans="1:9" hidden="1" x14ac:dyDescent="0.25">
      <c r="A443">
        <v>827</v>
      </c>
      <c r="B443" t="s">
        <v>1071</v>
      </c>
      <c r="C443" t="s">
        <v>7192</v>
      </c>
      <c r="D443" t="s">
        <v>6770</v>
      </c>
      <c r="F443" t="s">
        <v>7192</v>
      </c>
      <c r="G443" t="s">
        <v>6770</v>
      </c>
      <c r="I443" t="str">
        <f t="shared" si="7"/>
        <v>凍</v>
      </c>
    </row>
    <row r="444" spans="1:9" hidden="1" x14ac:dyDescent="0.25">
      <c r="A444">
        <v>828</v>
      </c>
      <c r="B444" t="s">
        <v>1073</v>
      </c>
      <c r="C444" t="s">
        <v>7194</v>
      </c>
      <c r="D444" t="s">
        <v>6770</v>
      </c>
      <c r="F444" t="s">
        <v>7194</v>
      </c>
      <c r="G444" t="s">
        <v>6770</v>
      </c>
      <c r="I444" t="str">
        <f t="shared" si="7"/>
        <v>狀</v>
      </c>
    </row>
    <row r="445" spans="1:9" hidden="1" x14ac:dyDescent="0.25">
      <c r="A445">
        <v>829</v>
      </c>
      <c r="B445" t="s">
        <v>1075</v>
      </c>
      <c r="C445" t="s">
        <v>7197</v>
      </c>
      <c r="D445" t="s">
        <v>7198</v>
      </c>
      <c r="F445" t="s">
        <v>7197</v>
      </c>
      <c r="G445" t="s">
        <v>7198</v>
      </c>
      <c r="I445" t="str">
        <f t="shared" si="7"/>
        <v>畝</v>
      </c>
    </row>
    <row r="446" spans="1:9" x14ac:dyDescent="0.25">
      <c r="A446">
        <v>830</v>
      </c>
      <c r="B446" t="s">
        <v>1078</v>
      </c>
      <c r="C446" t="s">
        <v>6770</v>
      </c>
      <c r="D446" t="s">
        <v>7200</v>
      </c>
      <c r="F446" t="s">
        <v>6770</v>
      </c>
      <c r="G446" t="s">
        <v>7200</v>
      </c>
      <c r="I446" t="str">
        <f t="shared" si="7"/>
        <v/>
      </c>
    </row>
    <row r="447" spans="1:9" x14ac:dyDescent="0.25">
      <c r="A447">
        <v>831</v>
      </c>
      <c r="B447" t="s">
        <v>1080</v>
      </c>
      <c r="C447" t="s">
        <v>6770</v>
      </c>
      <c r="D447" t="s">
        <v>7202</v>
      </c>
      <c r="F447" t="s">
        <v>6770</v>
      </c>
      <c r="G447" t="s">
        <v>7202</v>
      </c>
      <c r="I447" t="str">
        <f t="shared" si="7"/>
        <v/>
      </c>
    </row>
    <row r="448" spans="1:9" hidden="1" x14ac:dyDescent="0.25">
      <c r="A448">
        <v>832</v>
      </c>
      <c r="B448" t="s">
        <v>1082</v>
      </c>
      <c r="C448" t="s">
        <v>7204</v>
      </c>
      <c r="D448" t="s">
        <v>6770</v>
      </c>
      <c r="F448" t="s">
        <v>7204</v>
      </c>
      <c r="G448" t="s">
        <v>6770</v>
      </c>
      <c r="I448" t="str">
        <f t="shared" si="7"/>
        <v>庫</v>
      </c>
    </row>
    <row r="449" spans="1:9" hidden="1" x14ac:dyDescent="0.25">
      <c r="A449">
        <v>834</v>
      </c>
      <c r="B449" t="s">
        <v>1084</v>
      </c>
      <c r="C449" t="s">
        <v>7206</v>
      </c>
      <c r="D449" t="s">
        <v>6770</v>
      </c>
      <c r="F449" t="s">
        <v>7206</v>
      </c>
      <c r="G449" t="s">
        <v>6770</v>
      </c>
      <c r="I449" t="str">
        <f t="shared" si="7"/>
        <v>療</v>
      </c>
    </row>
    <row r="450" spans="1:9" x14ac:dyDescent="0.25">
      <c r="A450">
        <v>835</v>
      </c>
      <c r="B450" t="s">
        <v>1086</v>
      </c>
      <c r="C450" t="s">
        <v>6770</v>
      </c>
      <c r="D450" t="s">
        <v>7208</v>
      </c>
      <c r="F450" t="s">
        <v>6770</v>
      </c>
      <c r="G450" t="s">
        <v>7208</v>
      </c>
      <c r="I450" t="str">
        <f t="shared" si="7"/>
        <v/>
      </c>
    </row>
    <row r="451" spans="1:9" hidden="1" x14ac:dyDescent="0.25">
      <c r="A451">
        <v>836</v>
      </c>
      <c r="B451" t="s">
        <v>1088</v>
      </c>
      <c r="C451" t="s">
        <v>7211</v>
      </c>
      <c r="D451" t="s">
        <v>6770</v>
      </c>
      <c r="F451" t="s">
        <v>7211</v>
      </c>
      <c r="G451" t="s">
        <v>6770</v>
      </c>
      <c r="I451" t="str">
        <f t="shared" si="7"/>
        <v>應</v>
      </c>
    </row>
    <row r="452" spans="1:9" hidden="1" x14ac:dyDescent="0.25">
      <c r="A452">
        <v>837</v>
      </c>
      <c r="B452" t="s">
        <v>1090</v>
      </c>
      <c r="C452" t="s">
        <v>7213</v>
      </c>
      <c r="D452" t="s">
        <v>6770</v>
      </c>
      <c r="F452" t="s">
        <v>7213</v>
      </c>
      <c r="G452" t="s">
        <v>6770</v>
      </c>
      <c r="I452" t="str">
        <f t="shared" si="7"/>
        <v>這</v>
      </c>
    </row>
    <row r="453" spans="1:9" hidden="1" x14ac:dyDescent="0.25">
      <c r="A453">
        <v>839</v>
      </c>
      <c r="B453" t="s">
        <v>1092</v>
      </c>
      <c r="C453" t="s">
        <v>7216</v>
      </c>
      <c r="D453" t="s">
        <v>6770</v>
      </c>
      <c r="F453" t="s">
        <v>7216</v>
      </c>
      <c r="G453" t="s">
        <v>6770</v>
      </c>
      <c r="I453" t="str">
        <f t="shared" si="7"/>
        <v>廬</v>
      </c>
    </row>
    <row r="454" spans="1:9" x14ac:dyDescent="0.25">
      <c r="A454">
        <v>842</v>
      </c>
      <c r="B454" t="s">
        <v>1094</v>
      </c>
      <c r="C454" t="s">
        <v>6770</v>
      </c>
      <c r="D454" t="s">
        <v>7218</v>
      </c>
      <c r="F454" t="s">
        <v>6770</v>
      </c>
      <c r="G454" t="s">
        <v>7218</v>
      </c>
      <c r="I454" t="str">
        <f t="shared" si="7"/>
        <v/>
      </c>
    </row>
    <row r="455" spans="1:9" hidden="1" x14ac:dyDescent="0.25">
      <c r="A455">
        <v>845</v>
      </c>
      <c r="B455" t="s">
        <v>1096</v>
      </c>
      <c r="C455" t="s">
        <v>7220</v>
      </c>
      <c r="D455" t="s">
        <v>6770</v>
      </c>
      <c r="F455" t="s">
        <v>7220</v>
      </c>
      <c r="G455" t="s">
        <v>6770</v>
      </c>
      <c r="I455" t="str">
        <f t="shared" si="7"/>
        <v>閏</v>
      </c>
    </row>
    <row r="456" spans="1:9" hidden="1" x14ac:dyDescent="0.25">
      <c r="A456">
        <v>846</v>
      </c>
      <c r="B456" t="s">
        <v>1098</v>
      </c>
      <c r="C456" t="s">
        <v>7222</v>
      </c>
      <c r="D456" t="s">
        <v>7223</v>
      </c>
      <c r="F456" t="s">
        <v>7222</v>
      </c>
      <c r="G456" t="s">
        <v>7223</v>
      </c>
      <c r="I456" t="str">
        <f t="shared" si="7"/>
        <v>閑</v>
      </c>
    </row>
    <row r="457" spans="1:9" hidden="1" x14ac:dyDescent="0.25">
      <c r="A457">
        <v>847</v>
      </c>
      <c r="B457" t="s">
        <v>1101</v>
      </c>
      <c r="C457" t="s">
        <v>7225</v>
      </c>
      <c r="D457" t="s">
        <v>6770</v>
      </c>
      <c r="F457" t="s">
        <v>7225</v>
      </c>
      <c r="G457" t="s">
        <v>6770</v>
      </c>
      <c r="I457" t="str">
        <f t="shared" si="7"/>
        <v>間</v>
      </c>
    </row>
    <row r="458" spans="1:9" hidden="1" x14ac:dyDescent="0.25">
      <c r="A458">
        <v>848</v>
      </c>
      <c r="B458" t="s">
        <v>1103</v>
      </c>
      <c r="C458" t="s">
        <v>7227</v>
      </c>
      <c r="D458" t="s">
        <v>6770</v>
      </c>
      <c r="F458" t="s">
        <v>7227</v>
      </c>
      <c r="G458" t="s">
        <v>6770</v>
      </c>
      <c r="I458" t="str">
        <f t="shared" si="7"/>
        <v>悶</v>
      </c>
    </row>
    <row r="459" spans="1:9" hidden="1" x14ac:dyDescent="0.25">
      <c r="A459">
        <v>851</v>
      </c>
      <c r="B459" t="s">
        <v>1105</v>
      </c>
      <c r="C459" t="s">
        <v>7229</v>
      </c>
      <c r="D459" t="s">
        <v>6770</v>
      </c>
      <c r="F459" t="s">
        <v>7229</v>
      </c>
      <c r="G459" t="s">
        <v>6770</v>
      </c>
      <c r="I459" t="str">
        <f t="shared" si="7"/>
        <v>竈</v>
      </c>
    </row>
    <row r="460" spans="1:9" hidden="1" x14ac:dyDescent="0.25">
      <c r="A460">
        <v>852</v>
      </c>
      <c r="B460" t="s">
        <v>1107</v>
      </c>
      <c r="C460" t="s">
        <v>7231</v>
      </c>
      <c r="D460" t="s">
        <v>6770</v>
      </c>
      <c r="F460" t="s">
        <v>7231</v>
      </c>
      <c r="G460" t="s">
        <v>6770</v>
      </c>
      <c r="I460" t="str">
        <f t="shared" si="7"/>
        <v>燦</v>
      </c>
    </row>
    <row r="461" spans="1:9" hidden="1" x14ac:dyDescent="0.25">
      <c r="A461">
        <v>859</v>
      </c>
      <c r="B461" t="s">
        <v>1109</v>
      </c>
      <c r="C461" t="s">
        <v>7233</v>
      </c>
      <c r="D461" t="s">
        <v>6770</v>
      </c>
      <c r="F461" t="s">
        <v>7233</v>
      </c>
      <c r="G461" t="s">
        <v>6770</v>
      </c>
      <c r="I461" t="str">
        <f t="shared" si="7"/>
        <v>瀝</v>
      </c>
    </row>
    <row r="462" spans="1:9" hidden="1" x14ac:dyDescent="0.25">
      <c r="A462">
        <v>863</v>
      </c>
      <c r="B462" t="s">
        <v>1111</v>
      </c>
      <c r="C462" t="s">
        <v>7235</v>
      </c>
      <c r="D462" t="s">
        <v>6770</v>
      </c>
      <c r="F462" t="s">
        <v>7235</v>
      </c>
      <c r="G462" t="s">
        <v>6770</v>
      </c>
      <c r="I462" t="str">
        <f t="shared" si="7"/>
        <v>淪</v>
      </c>
    </row>
    <row r="463" spans="1:9" x14ac:dyDescent="0.25">
      <c r="A463">
        <v>864</v>
      </c>
      <c r="B463" t="s">
        <v>1113</v>
      </c>
      <c r="C463" t="s">
        <v>6770</v>
      </c>
      <c r="D463" t="s">
        <v>7171</v>
      </c>
      <c r="F463" t="s">
        <v>6770</v>
      </c>
      <c r="G463" t="s">
        <v>7171</v>
      </c>
      <c r="I463" t="str">
        <f t="shared" si="7"/>
        <v/>
      </c>
    </row>
    <row r="464" spans="1:9" x14ac:dyDescent="0.25">
      <c r="A464">
        <v>865</v>
      </c>
      <c r="B464" t="s">
        <v>1115</v>
      </c>
      <c r="C464" t="s">
        <v>6770</v>
      </c>
      <c r="D464" t="s">
        <v>7173</v>
      </c>
      <c r="F464" t="s">
        <v>6770</v>
      </c>
      <c r="G464" t="s">
        <v>7173</v>
      </c>
      <c r="I464" t="str">
        <f t="shared" si="7"/>
        <v/>
      </c>
    </row>
    <row r="465" spans="1:9" hidden="1" x14ac:dyDescent="0.25">
      <c r="A465">
        <v>866</v>
      </c>
      <c r="B465" t="s">
        <v>1117</v>
      </c>
      <c r="C465" t="s">
        <v>7175</v>
      </c>
      <c r="D465" t="s">
        <v>6770</v>
      </c>
      <c r="F465" t="s">
        <v>7175</v>
      </c>
      <c r="G465" t="s">
        <v>6770</v>
      </c>
      <c r="I465" t="str">
        <f t="shared" si="7"/>
        <v>滄</v>
      </c>
    </row>
    <row r="466" spans="1:9" hidden="1" x14ac:dyDescent="0.25">
      <c r="A466">
        <v>868</v>
      </c>
      <c r="B466" t="s">
        <v>1119</v>
      </c>
      <c r="C466" t="s">
        <v>7177</v>
      </c>
      <c r="D466" t="s">
        <v>6770</v>
      </c>
      <c r="F466" t="s">
        <v>7177</v>
      </c>
      <c r="G466" t="s">
        <v>6770</v>
      </c>
      <c r="I466" t="str">
        <f t="shared" si="7"/>
        <v>溝</v>
      </c>
    </row>
    <row r="467" spans="1:9" hidden="1" x14ac:dyDescent="0.25">
      <c r="A467">
        <v>869</v>
      </c>
      <c r="B467" t="s">
        <v>1121</v>
      </c>
      <c r="C467" t="s">
        <v>7180</v>
      </c>
      <c r="D467" t="s">
        <v>6770</v>
      </c>
      <c r="F467" t="s">
        <v>7180</v>
      </c>
      <c r="G467" t="s">
        <v>6770</v>
      </c>
      <c r="I467" t="str">
        <f t="shared" si="7"/>
        <v>滬</v>
      </c>
    </row>
    <row r="468" spans="1:9" hidden="1" x14ac:dyDescent="0.25">
      <c r="A468">
        <v>870</v>
      </c>
      <c r="B468" t="s">
        <v>1123</v>
      </c>
      <c r="C468" t="s">
        <v>6</v>
      </c>
      <c r="D468" t="s">
        <v>6770</v>
      </c>
      <c r="F468" t="s">
        <v>6</v>
      </c>
      <c r="G468" t="s">
        <v>6770</v>
      </c>
      <c r="I468" t="str">
        <f t="shared" ref="I468:I531" si="8">IF(B468&lt;&gt;B469,CONCATENATE("",F468,""),"")</f>
        <v/>
      </c>
    </row>
    <row r="469" spans="1:9" hidden="1" x14ac:dyDescent="0.25">
      <c r="A469">
        <v>870</v>
      </c>
      <c r="B469" t="s">
        <v>1123</v>
      </c>
      <c r="C469" t="s">
        <v>7183</v>
      </c>
      <c r="D469" t="s">
        <v>6770</v>
      </c>
      <c r="F469" t="s">
        <v>10165</v>
      </c>
      <c r="G469" t="s">
        <v>10096</v>
      </c>
      <c r="I469" t="str">
        <f t="shared" si="8"/>
        <v>～ , 瀋</v>
      </c>
    </row>
    <row r="470" spans="1:9" hidden="1" x14ac:dyDescent="0.25">
      <c r="A470">
        <v>873</v>
      </c>
      <c r="B470" t="s">
        <v>1125</v>
      </c>
      <c r="C470" t="s">
        <v>7186</v>
      </c>
      <c r="D470" t="s">
        <v>6770</v>
      </c>
      <c r="F470" t="s">
        <v>7186</v>
      </c>
      <c r="G470" t="s">
        <v>6770</v>
      </c>
      <c r="I470" t="str">
        <f t="shared" si="8"/>
        <v>懷</v>
      </c>
    </row>
    <row r="471" spans="1:9" hidden="1" x14ac:dyDescent="0.25">
      <c r="A471">
        <v>874</v>
      </c>
      <c r="B471" t="s">
        <v>1127</v>
      </c>
      <c r="C471" t="s">
        <v>7187</v>
      </c>
      <c r="D471" t="s">
        <v>6770</v>
      </c>
      <c r="F471" t="s">
        <v>7187</v>
      </c>
      <c r="G471" t="s">
        <v>6770</v>
      </c>
      <c r="I471" t="str">
        <f t="shared" si="8"/>
        <v>憂</v>
      </c>
    </row>
    <row r="472" spans="1:9" hidden="1" x14ac:dyDescent="0.25">
      <c r="A472">
        <v>882</v>
      </c>
      <c r="B472" t="s">
        <v>1129</v>
      </c>
      <c r="C472" t="s">
        <v>7189</v>
      </c>
      <c r="D472" t="s">
        <v>6770</v>
      </c>
      <c r="F472" t="s">
        <v>7189</v>
      </c>
      <c r="G472" t="s">
        <v>6770</v>
      </c>
      <c r="I472" t="str">
        <f t="shared" si="8"/>
        <v>窮</v>
      </c>
    </row>
    <row r="473" spans="1:9" x14ac:dyDescent="0.25">
      <c r="A473">
        <v>883</v>
      </c>
      <c r="B473" t="s">
        <v>1131</v>
      </c>
      <c r="C473" t="s">
        <v>6770</v>
      </c>
      <c r="D473" t="s">
        <v>7191</v>
      </c>
      <c r="F473" t="s">
        <v>6770</v>
      </c>
      <c r="G473" t="s">
        <v>7191</v>
      </c>
      <c r="I473" t="str">
        <f t="shared" si="8"/>
        <v/>
      </c>
    </row>
    <row r="474" spans="1:9" hidden="1" x14ac:dyDescent="0.25">
      <c r="A474">
        <v>885</v>
      </c>
      <c r="B474" t="s">
        <v>1133</v>
      </c>
      <c r="C474" t="s">
        <v>7193</v>
      </c>
      <c r="D474" t="s">
        <v>6770</v>
      </c>
      <c r="F474" t="s">
        <v>7193</v>
      </c>
      <c r="G474" t="s">
        <v>6770</v>
      </c>
      <c r="I474" t="str">
        <f t="shared" si="8"/>
        <v>證</v>
      </c>
    </row>
    <row r="475" spans="1:9" hidden="1" x14ac:dyDescent="0.25">
      <c r="A475">
        <v>886</v>
      </c>
      <c r="B475" t="s">
        <v>1135</v>
      </c>
      <c r="C475" t="s">
        <v>7195</v>
      </c>
      <c r="D475" t="s">
        <v>7196</v>
      </c>
      <c r="F475" t="s">
        <v>7195</v>
      </c>
      <c r="G475" t="s">
        <v>7196</v>
      </c>
      <c r="I475" t="str">
        <f t="shared" si="8"/>
        <v>啓</v>
      </c>
    </row>
    <row r="476" spans="1:9" hidden="1" x14ac:dyDescent="0.25">
      <c r="A476">
        <v>887</v>
      </c>
      <c r="B476" t="s">
        <v>1138</v>
      </c>
      <c r="C476" t="s">
        <v>7199</v>
      </c>
      <c r="D476" t="s">
        <v>6770</v>
      </c>
      <c r="F476" t="s">
        <v>7199</v>
      </c>
      <c r="G476" t="s">
        <v>6770</v>
      </c>
      <c r="I476" t="str">
        <f t="shared" si="8"/>
        <v>評</v>
      </c>
    </row>
    <row r="477" spans="1:9" hidden="1" x14ac:dyDescent="0.25">
      <c r="A477">
        <v>888</v>
      </c>
      <c r="B477" t="s">
        <v>1140</v>
      </c>
      <c r="C477" t="s">
        <v>7201</v>
      </c>
      <c r="D477" t="s">
        <v>6770</v>
      </c>
      <c r="F477" t="s">
        <v>7201</v>
      </c>
      <c r="G477" t="s">
        <v>6770</v>
      </c>
      <c r="I477" t="str">
        <f t="shared" si="8"/>
        <v>補</v>
      </c>
    </row>
    <row r="478" spans="1:9" x14ac:dyDescent="0.25">
      <c r="A478">
        <v>891</v>
      </c>
      <c r="B478" t="s">
        <v>1142</v>
      </c>
      <c r="C478" t="s">
        <v>6770</v>
      </c>
      <c r="D478" t="s">
        <v>7203</v>
      </c>
      <c r="F478" t="s">
        <v>6770</v>
      </c>
      <c r="G478" t="s">
        <v>7203</v>
      </c>
      <c r="I478" t="str">
        <f t="shared" si="8"/>
        <v/>
      </c>
    </row>
    <row r="479" spans="1:9" hidden="1" x14ac:dyDescent="0.25">
      <c r="A479">
        <v>892</v>
      </c>
      <c r="B479" t="s">
        <v>1144</v>
      </c>
      <c r="C479" t="s">
        <v>7205</v>
      </c>
      <c r="D479" t="s">
        <v>6770</v>
      </c>
      <c r="F479" t="s">
        <v>7205</v>
      </c>
      <c r="G479" t="s">
        <v>6770</v>
      </c>
      <c r="I479" t="str">
        <f t="shared" si="8"/>
        <v>識</v>
      </c>
    </row>
    <row r="480" spans="1:9" hidden="1" x14ac:dyDescent="0.25">
      <c r="A480">
        <v>893</v>
      </c>
      <c r="B480" t="s">
        <v>1146</v>
      </c>
      <c r="C480" t="s">
        <v>7207</v>
      </c>
      <c r="D480" t="s">
        <v>6770</v>
      </c>
      <c r="F480" t="s">
        <v>7207</v>
      </c>
      <c r="G480" t="s">
        <v>6770</v>
      </c>
      <c r="I480" t="str">
        <f t="shared" si="8"/>
        <v>詐</v>
      </c>
    </row>
    <row r="481" spans="1:9" hidden="1" x14ac:dyDescent="0.25">
      <c r="A481">
        <v>894</v>
      </c>
      <c r="B481" t="s">
        <v>1148</v>
      </c>
      <c r="C481" t="s">
        <v>7209</v>
      </c>
      <c r="D481" t="s">
        <v>7210</v>
      </c>
      <c r="F481" t="s">
        <v>7209</v>
      </c>
      <c r="G481" t="s">
        <v>7210</v>
      </c>
      <c r="I481" t="str">
        <f t="shared" si="8"/>
        <v>訴</v>
      </c>
    </row>
    <row r="482" spans="1:9" hidden="1" x14ac:dyDescent="0.25">
      <c r="A482">
        <v>896</v>
      </c>
      <c r="B482" t="s">
        <v>1151</v>
      </c>
      <c r="C482" t="s">
        <v>7212</v>
      </c>
      <c r="D482" t="s">
        <v>6770</v>
      </c>
      <c r="F482" t="s">
        <v>7212</v>
      </c>
      <c r="G482" t="s">
        <v>6770</v>
      </c>
      <c r="I482" t="str">
        <f t="shared" si="8"/>
        <v>診</v>
      </c>
    </row>
    <row r="483" spans="1:9" hidden="1" x14ac:dyDescent="0.25">
      <c r="A483">
        <v>897</v>
      </c>
      <c r="B483" t="s">
        <v>1153</v>
      </c>
      <c r="C483" t="s">
        <v>7214</v>
      </c>
      <c r="D483" t="s">
        <v>7215</v>
      </c>
      <c r="F483" t="s">
        <v>7214</v>
      </c>
      <c r="G483" t="s">
        <v>7215</v>
      </c>
      <c r="I483" t="str">
        <f t="shared" si="8"/>
        <v>詞</v>
      </c>
    </row>
    <row r="484" spans="1:9" hidden="1" x14ac:dyDescent="0.25">
      <c r="A484">
        <v>898</v>
      </c>
      <c r="B484" t="s">
        <v>1156</v>
      </c>
      <c r="C484" t="s">
        <v>7217</v>
      </c>
      <c r="D484" t="s">
        <v>6770</v>
      </c>
      <c r="F484" t="s">
        <v>7217</v>
      </c>
      <c r="G484" t="s">
        <v>6770</v>
      </c>
      <c r="I484" t="str">
        <f t="shared" si="8"/>
        <v>譯</v>
      </c>
    </row>
    <row r="485" spans="1:9" hidden="1" x14ac:dyDescent="0.25">
      <c r="A485">
        <v>900</v>
      </c>
      <c r="B485" t="s">
        <v>1158</v>
      </c>
      <c r="C485" t="s">
        <v>7219</v>
      </c>
      <c r="D485" t="s">
        <v>6770</v>
      </c>
      <c r="F485" t="s">
        <v>7219</v>
      </c>
      <c r="G485" t="s">
        <v>6770</v>
      </c>
      <c r="I485" t="str">
        <f t="shared" si="8"/>
        <v>靈</v>
      </c>
    </row>
    <row r="486" spans="1:9" hidden="1" x14ac:dyDescent="0.25">
      <c r="A486">
        <v>902</v>
      </c>
      <c r="B486" t="s">
        <v>1160</v>
      </c>
      <c r="C486" t="s">
        <v>7221</v>
      </c>
      <c r="D486" t="s">
        <v>6770</v>
      </c>
      <c r="F486" t="s">
        <v>7221</v>
      </c>
      <c r="G486" t="s">
        <v>6770</v>
      </c>
      <c r="I486" t="str">
        <f t="shared" si="8"/>
        <v>層</v>
      </c>
    </row>
    <row r="487" spans="1:9" hidden="1" x14ac:dyDescent="0.25">
      <c r="A487">
        <v>906</v>
      </c>
      <c r="B487" t="s">
        <v>1162</v>
      </c>
      <c r="C487" t="s">
        <v>7224</v>
      </c>
      <c r="D487" t="s">
        <v>6770</v>
      </c>
      <c r="F487" t="s">
        <v>7224</v>
      </c>
      <c r="G487" t="s">
        <v>6770</v>
      </c>
      <c r="I487" t="str">
        <f t="shared" si="8"/>
        <v>遲</v>
      </c>
    </row>
    <row r="488" spans="1:9" x14ac:dyDescent="0.25">
      <c r="A488">
        <v>907</v>
      </c>
      <c r="B488" t="s">
        <v>1164</v>
      </c>
      <c r="C488" t="s">
        <v>6770</v>
      </c>
      <c r="D488" t="s">
        <v>7226</v>
      </c>
      <c r="F488" t="s">
        <v>6770</v>
      </c>
      <c r="G488" t="s">
        <v>7226</v>
      </c>
      <c r="I488" t="str">
        <f t="shared" si="8"/>
        <v/>
      </c>
    </row>
    <row r="489" spans="1:9" hidden="1" x14ac:dyDescent="0.25">
      <c r="A489">
        <v>909</v>
      </c>
      <c r="B489" t="s">
        <v>1166</v>
      </c>
      <c r="C489" t="s">
        <v>7228</v>
      </c>
      <c r="D489" t="s">
        <v>6770</v>
      </c>
      <c r="F489" t="s">
        <v>7228</v>
      </c>
      <c r="G489" t="s">
        <v>6770</v>
      </c>
      <c r="I489" t="str">
        <f t="shared" si="8"/>
        <v>張</v>
      </c>
    </row>
    <row r="490" spans="1:9" hidden="1" x14ac:dyDescent="0.25">
      <c r="A490">
        <v>911</v>
      </c>
      <c r="B490" t="s">
        <v>1168</v>
      </c>
      <c r="C490" t="s">
        <v>7230</v>
      </c>
      <c r="D490" t="s">
        <v>6770</v>
      </c>
      <c r="F490" t="s">
        <v>7230</v>
      </c>
      <c r="G490" t="s">
        <v>6770</v>
      </c>
      <c r="I490" t="str">
        <f t="shared" si="8"/>
        <v>際</v>
      </c>
    </row>
    <row r="491" spans="1:9" hidden="1" x14ac:dyDescent="0.25">
      <c r="A491">
        <v>912</v>
      </c>
      <c r="B491" t="s">
        <v>1170</v>
      </c>
      <c r="C491" t="s">
        <v>7232</v>
      </c>
      <c r="D491" t="s">
        <v>6770</v>
      </c>
      <c r="F491" t="s">
        <v>7232</v>
      </c>
      <c r="G491" t="s">
        <v>6770</v>
      </c>
      <c r="I491" t="str">
        <f t="shared" si="8"/>
        <v>陸</v>
      </c>
    </row>
    <row r="492" spans="1:9" hidden="1" x14ac:dyDescent="0.25">
      <c r="A492">
        <v>914</v>
      </c>
      <c r="B492" t="s">
        <v>1172</v>
      </c>
      <c r="C492" t="s">
        <v>7234</v>
      </c>
      <c r="D492" t="s">
        <v>6770</v>
      </c>
      <c r="F492" t="s">
        <v>7234</v>
      </c>
      <c r="G492" t="s">
        <v>6770</v>
      </c>
      <c r="I492" t="str">
        <f t="shared" si="8"/>
        <v>陳</v>
      </c>
    </row>
    <row r="493" spans="1:9" x14ac:dyDescent="0.25">
      <c r="A493">
        <v>916</v>
      </c>
      <c r="B493" t="s">
        <v>1174</v>
      </c>
      <c r="C493" t="s">
        <v>6770</v>
      </c>
      <c r="D493" t="s">
        <v>7236</v>
      </c>
      <c r="F493" t="s">
        <v>6770</v>
      </c>
      <c r="G493" t="s">
        <v>7236</v>
      </c>
      <c r="I493" t="str">
        <f t="shared" si="8"/>
        <v/>
      </c>
    </row>
    <row r="494" spans="1:9" hidden="1" x14ac:dyDescent="0.25">
      <c r="A494">
        <v>917</v>
      </c>
      <c r="B494" t="s">
        <v>1176</v>
      </c>
      <c r="C494" t="s">
        <v>7237</v>
      </c>
      <c r="D494" t="s">
        <v>6770</v>
      </c>
      <c r="F494" t="s">
        <v>7237</v>
      </c>
      <c r="G494" t="s">
        <v>6770</v>
      </c>
      <c r="I494" t="str">
        <f t="shared" si="8"/>
        <v>墜</v>
      </c>
    </row>
    <row r="495" spans="1:9" x14ac:dyDescent="0.25">
      <c r="A495">
        <v>919</v>
      </c>
      <c r="B495" t="s">
        <v>1178</v>
      </c>
      <c r="C495" t="s">
        <v>6770</v>
      </c>
      <c r="D495" t="s">
        <v>7239</v>
      </c>
      <c r="F495" t="s">
        <v>6770</v>
      </c>
      <c r="G495" t="s">
        <v>7239</v>
      </c>
      <c r="I495" t="str">
        <f t="shared" si="8"/>
        <v/>
      </c>
    </row>
    <row r="496" spans="1:9" x14ac:dyDescent="0.25">
      <c r="A496">
        <v>921</v>
      </c>
      <c r="B496" t="s">
        <v>1180</v>
      </c>
      <c r="C496" t="s">
        <v>6770</v>
      </c>
      <c r="D496" t="s">
        <v>7241</v>
      </c>
      <c r="F496" t="s">
        <v>6770</v>
      </c>
      <c r="G496" t="s">
        <v>7241</v>
      </c>
      <c r="I496" t="str">
        <f t="shared" si="8"/>
        <v/>
      </c>
    </row>
    <row r="497" spans="1:9" x14ac:dyDescent="0.25">
      <c r="A497">
        <v>923</v>
      </c>
      <c r="B497" t="s">
        <v>1182</v>
      </c>
      <c r="C497" t="s">
        <v>6770</v>
      </c>
      <c r="D497" t="s">
        <v>7243</v>
      </c>
      <c r="F497" t="s">
        <v>6770</v>
      </c>
      <c r="G497" t="s">
        <v>7243</v>
      </c>
      <c r="I497" t="str">
        <f t="shared" si="8"/>
        <v/>
      </c>
    </row>
    <row r="498" spans="1:9" hidden="1" x14ac:dyDescent="0.25">
      <c r="A498">
        <v>926</v>
      </c>
      <c r="B498" t="s">
        <v>1184</v>
      </c>
      <c r="C498" t="s">
        <v>7245</v>
      </c>
      <c r="D498" t="s">
        <v>6770</v>
      </c>
      <c r="F498" t="s">
        <v>7245</v>
      </c>
      <c r="G498" t="s">
        <v>6770</v>
      </c>
      <c r="I498" t="str">
        <f t="shared" si="8"/>
        <v>勁</v>
      </c>
    </row>
    <row r="499" spans="1:9" hidden="1" x14ac:dyDescent="0.25">
      <c r="A499">
        <v>928</v>
      </c>
      <c r="B499" t="s">
        <v>1186</v>
      </c>
      <c r="C499" t="s">
        <v>7247</v>
      </c>
      <c r="D499" t="s">
        <v>7248</v>
      </c>
      <c r="F499" t="s">
        <v>7247</v>
      </c>
      <c r="G499" t="s">
        <v>7248</v>
      </c>
      <c r="I499" t="str">
        <f t="shared" si="8"/>
        <v>鷄</v>
      </c>
    </row>
    <row r="500" spans="1:9" hidden="1" x14ac:dyDescent="0.25">
      <c r="A500">
        <v>929</v>
      </c>
      <c r="B500" t="s">
        <v>1189</v>
      </c>
      <c r="C500" t="s">
        <v>7250</v>
      </c>
      <c r="D500" t="s">
        <v>6770</v>
      </c>
      <c r="F500" t="s">
        <v>7250</v>
      </c>
      <c r="G500" t="s">
        <v>6770</v>
      </c>
      <c r="I500" t="str">
        <f t="shared" si="8"/>
        <v>緯</v>
      </c>
    </row>
    <row r="501" spans="1:9" hidden="1" x14ac:dyDescent="0.25">
      <c r="A501">
        <v>930</v>
      </c>
      <c r="B501" t="s">
        <v>1191</v>
      </c>
      <c r="C501" t="s">
        <v>7252</v>
      </c>
      <c r="D501" t="s">
        <v>7253</v>
      </c>
      <c r="F501" t="s">
        <v>7252</v>
      </c>
      <c r="G501" t="s">
        <v>7253</v>
      </c>
      <c r="I501" t="str">
        <f t="shared" si="8"/>
        <v>驅</v>
      </c>
    </row>
    <row r="502" spans="1:9" hidden="1" x14ac:dyDescent="0.25">
      <c r="A502">
        <v>931</v>
      </c>
      <c r="B502" t="s">
        <v>1194</v>
      </c>
      <c r="C502" t="s">
        <v>7255</v>
      </c>
      <c r="D502" t="s">
        <v>6770</v>
      </c>
      <c r="F502" t="s">
        <v>7255</v>
      </c>
      <c r="G502" t="s">
        <v>6770</v>
      </c>
      <c r="I502" t="str">
        <f t="shared" si="8"/>
        <v>純</v>
      </c>
    </row>
    <row r="503" spans="1:9" hidden="1" x14ac:dyDescent="0.25">
      <c r="A503">
        <v>932</v>
      </c>
      <c r="B503" t="s">
        <v>1196</v>
      </c>
      <c r="C503" t="s">
        <v>7257</v>
      </c>
      <c r="D503" t="s">
        <v>6770</v>
      </c>
      <c r="F503" t="s">
        <v>7257</v>
      </c>
      <c r="G503" t="s">
        <v>6770</v>
      </c>
      <c r="I503" t="str">
        <f t="shared" si="8"/>
        <v>紗</v>
      </c>
    </row>
    <row r="504" spans="1:9" hidden="1" x14ac:dyDescent="0.25">
      <c r="A504">
        <v>933</v>
      </c>
      <c r="B504" t="s">
        <v>1198</v>
      </c>
      <c r="C504" t="s">
        <v>7259</v>
      </c>
      <c r="D504" t="s">
        <v>6770</v>
      </c>
      <c r="F504" t="s">
        <v>7259</v>
      </c>
      <c r="G504" t="s">
        <v>6770</v>
      </c>
      <c r="I504" t="str">
        <f t="shared" si="8"/>
        <v>綱</v>
      </c>
    </row>
    <row r="505" spans="1:9" hidden="1" x14ac:dyDescent="0.25">
      <c r="A505">
        <v>934</v>
      </c>
      <c r="B505" t="s">
        <v>1200</v>
      </c>
      <c r="C505" t="s">
        <v>7261</v>
      </c>
      <c r="D505" t="s">
        <v>6770</v>
      </c>
      <c r="F505" t="s">
        <v>7261</v>
      </c>
      <c r="G505" t="s">
        <v>6770</v>
      </c>
      <c r="I505" t="str">
        <f t="shared" si="8"/>
        <v>納</v>
      </c>
    </row>
    <row r="506" spans="1:9" hidden="1" x14ac:dyDescent="0.25">
      <c r="A506">
        <v>935</v>
      </c>
      <c r="B506" t="s">
        <v>1202</v>
      </c>
      <c r="C506" t="s">
        <v>7263</v>
      </c>
      <c r="D506" t="s">
        <v>7264</v>
      </c>
      <c r="F506" t="s">
        <v>7263</v>
      </c>
      <c r="G506" t="s">
        <v>7264</v>
      </c>
      <c r="I506" t="str">
        <f t="shared" si="8"/>
        <v>駁</v>
      </c>
    </row>
    <row r="507" spans="1:9" hidden="1" x14ac:dyDescent="0.25">
      <c r="A507">
        <v>936</v>
      </c>
      <c r="B507" t="s">
        <v>1205</v>
      </c>
      <c r="C507" t="s">
        <v>7266</v>
      </c>
      <c r="D507" t="s">
        <v>6770</v>
      </c>
      <c r="F507" t="s">
        <v>7266</v>
      </c>
      <c r="G507" t="s">
        <v>6770</v>
      </c>
      <c r="I507" t="str">
        <f t="shared" si="8"/>
        <v>縱</v>
      </c>
    </row>
    <row r="508" spans="1:9" hidden="1" x14ac:dyDescent="0.25">
      <c r="A508">
        <v>937</v>
      </c>
      <c r="B508" t="s">
        <v>1207</v>
      </c>
      <c r="C508" t="s">
        <v>7268</v>
      </c>
      <c r="D508" t="s">
        <v>6770</v>
      </c>
      <c r="F508" t="s">
        <v>7268</v>
      </c>
      <c r="G508" t="s">
        <v>6770</v>
      </c>
      <c r="I508" t="str">
        <f t="shared" si="8"/>
        <v>紛</v>
      </c>
    </row>
    <row r="509" spans="1:9" hidden="1" x14ac:dyDescent="0.25">
      <c r="A509">
        <v>938</v>
      </c>
      <c r="B509" t="s">
        <v>1209</v>
      </c>
      <c r="C509" t="s">
        <v>7269</v>
      </c>
      <c r="D509" t="s">
        <v>7270</v>
      </c>
      <c r="F509" t="s">
        <v>7269</v>
      </c>
      <c r="G509" t="s">
        <v>7270</v>
      </c>
      <c r="I509" t="str">
        <f t="shared" si="8"/>
        <v>紙</v>
      </c>
    </row>
    <row r="510" spans="1:9" hidden="1" x14ac:dyDescent="0.25">
      <c r="A510">
        <v>939</v>
      </c>
      <c r="B510" t="s">
        <v>1212</v>
      </c>
      <c r="C510" t="s">
        <v>7272</v>
      </c>
      <c r="D510" t="s">
        <v>6770</v>
      </c>
      <c r="F510" t="s">
        <v>7272</v>
      </c>
      <c r="G510" t="s">
        <v>6770</v>
      </c>
      <c r="I510" t="str">
        <f t="shared" si="8"/>
        <v>紋</v>
      </c>
    </row>
    <row r="511" spans="1:9" hidden="1" x14ac:dyDescent="0.25">
      <c r="A511">
        <v>940</v>
      </c>
      <c r="B511" t="s">
        <v>1214</v>
      </c>
      <c r="C511" t="s">
        <v>7274</v>
      </c>
      <c r="D511" t="s">
        <v>6770</v>
      </c>
      <c r="F511" t="s">
        <v>7274</v>
      </c>
      <c r="G511" t="s">
        <v>6770</v>
      </c>
      <c r="I511" t="str">
        <f t="shared" si="8"/>
        <v>紡</v>
      </c>
    </row>
    <row r="512" spans="1:9" hidden="1" x14ac:dyDescent="0.25">
      <c r="A512">
        <v>941</v>
      </c>
      <c r="B512" t="s">
        <v>1216</v>
      </c>
      <c r="C512" t="s">
        <v>7276</v>
      </c>
      <c r="D512" t="s">
        <v>6770</v>
      </c>
      <c r="F512" t="s">
        <v>7276</v>
      </c>
      <c r="G512" t="s">
        <v>6770</v>
      </c>
      <c r="I512" t="str">
        <f t="shared" si="8"/>
        <v>驢</v>
      </c>
    </row>
    <row r="513" spans="1:9" hidden="1" x14ac:dyDescent="0.25">
      <c r="A513">
        <v>942</v>
      </c>
      <c r="B513" t="s">
        <v>1218</v>
      </c>
      <c r="C513" t="s">
        <v>7278</v>
      </c>
      <c r="D513" t="s">
        <v>6770</v>
      </c>
      <c r="F513" t="s">
        <v>7278</v>
      </c>
      <c r="G513" t="s">
        <v>6770</v>
      </c>
      <c r="I513" t="str">
        <f t="shared" si="8"/>
        <v>紐</v>
      </c>
    </row>
    <row r="514" spans="1:9" x14ac:dyDescent="0.25">
      <c r="A514">
        <v>944</v>
      </c>
      <c r="B514" t="s">
        <v>1220</v>
      </c>
      <c r="C514" t="s">
        <v>6770</v>
      </c>
      <c r="D514" t="s">
        <v>7280</v>
      </c>
      <c r="F514" t="s">
        <v>6770</v>
      </c>
      <c r="G514" t="s">
        <v>7280</v>
      </c>
      <c r="I514" t="str">
        <f t="shared" si="8"/>
        <v/>
      </c>
    </row>
    <row r="515" spans="1:9" hidden="1" x14ac:dyDescent="0.25">
      <c r="A515">
        <v>945</v>
      </c>
      <c r="B515" t="s">
        <v>1222</v>
      </c>
      <c r="C515" t="s">
        <v>7281</v>
      </c>
      <c r="D515" t="s">
        <v>6770</v>
      </c>
      <c r="F515" t="s">
        <v>7281</v>
      </c>
      <c r="G515" t="s">
        <v>6770</v>
      </c>
      <c r="I515" t="str">
        <f t="shared" si="8"/>
        <v>環</v>
      </c>
    </row>
    <row r="516" spans="1:9" hidden="1" x14ac:dyDescent="0.25">
      <c r="A516">
        <v>948</v>
      </c>
      <c r="B516" t="s">
        <v>1224</v>
      </c>
      <c r="C516" t="s">
        <v>7283</v>
      </c>
      <c r="D516" t="s">
        <v>6770</v>
      </c>
      <c r="F516" t="s">
        <v>7283</v>
      </c>
      <c r="G516" t="s">
        <v>6770</v>
      </c>
      <c r="I516" t="str">
        <f t="shared" si="8"/>
        <v>責</v>
      </c>
    </row>
    <row r="517" spans="1:9" hidden="1" x14ac:dyDescent="0.25">
      <c r="A517">
        <v>949</v>
      </c>
      <c r="B517" t="s">
        <v>1226</v>
      </c>
      <c r="C517" t="s">
        <v>7284</v>
      </c>
      <c r="D517" t="s">
        <v>6770</v>
      </c>
      <c r="F517" t="s">
        <v>7284</v>
      </c>
      <c r="G517" t="s">
        <v>6770</v>
      </c>
      <c r="I517" t="str">
        <f t="shared" si="8"/>
        <v>現</v>
      </c>
    </row>
    <row r="518" spans="1:9" hidden="1" x14ac:dyDescent="0.25">
      <c r="A518">
        <v>951</v>
      </c>
      <c r="B518" t="s">
        <v>1228</v>
      </c>
      <c r="C518" t="s">
        <v>6</v>
      </c>
      <c r="D518" t="s">
        <v>6770</v>
      </c>
      <c r="F518" t="s">
        <v>6</v>
      </c>
      <c r="G518" t="s">
        <v>6770</v>
      </c>
      <c r="I518" t="str">
        <f t="shared" si="8"/>
        <v/>
      </c>
    </row>
    <row r="519" spans="1:9" hidden="1" x14ac:dyDescent="0.25">
      <c r="A519">
        <v>951</v>
      </c>
      <c r="B519" t="s">
        <v>1228</v>
      </c>
      <c r="C519" t="s">
        <v>7288</v>
      </c>
      <c r="D519" t="s">
        <v>6770</v>
      </c>
      <c r="F519" t="s">
        <v>10166</v>
      </c>
      <c r="G519" t="s">
        <v>10096</v>
      </c>
      <c r="I519" t="str">
        <f t="shared" si="8"/>
        <v>～ , 錶</v>
      </c>
    </row>
    <row r="520" spans="1:9" hidden="1" x14ac:dyDescent="0.25">
      <c r="A520">
        <v>952</v>
      </c>
      <c r="B520" t="s">
        <v>1230</v>
      </c>
      <c r="C520" t="s">
        <v>7290</v>
      </c>
      <c r="D520" t="s">
        <v>7291</v>
      </c>
      <c r="F520" t="s">
        <v>7290</v>
      </c>
      <c r="G520" t="s">
        <v>7291</v>
      </c>
      <c r="I520" t="str">
        <f t="shared" si="8"/>
        <v>規</v>
      </c>
    </row>
    <row r="521" spans="1:9" x14ac:dyDescent="0.25">
      <c r="A521">
        <v>957</v>
      </c>
      <c r="B521" t="s">
        <v>1233</v>
      </c>
      <c r="C521" t="s">
        <v>6770</v>
      </c>
      <c r="D521" t="s">
        <v>7294</v>
      </c>
      <c r="F521" t="s">
        <v>6770</v>
      </c>
      <c r="G521" t="s">
        <v>7294</v>
      </c>
      <c r="I521" t="str">
        <f t="shared" si="8"/>
        <v/>
      </c>
    </row>
    <row r="522" spans="1:9" hidden="1" x14ac:dyDescent="0.25">
      <c r="A522">
        <v>958</v>
      </c>
      <c r="B522" t="s">
        <v>1235</v>
      </c>
      <c r="C522" t="s">
        <v>7296</v>
      </c>
      <c r="D522" t="s">
        <v>6770</v>
      </c>
      <c r="F522" t="s">
        <v>7296</v>
      </c>
      <c r="G522" t="s">
        <v>6770</v>
      </c>
      <c r="I522" t="str">
        <f t="shared" si="8"/>
        <v>攏</v>
      </c>
    </row>
    <row r="523" spans="1:9" hidden="1" x14ac:dyDescent="0.25">
      <c r="A523">
        <v>961</v>
      </c>
      <c r="B523" t="s">
        <v>1237</v>
      </c>
      <c r="C523" t="s">
        <v>7298</v>
      </c>
      <c r="D523" t="s">
        <v>6770</v>
      </c>
      <c r="F523" t="s">
        <v>7298</v>
      </c>
      <c r="G523" t="s">
        <v>6770</v>
      </c>
      <c r="I523" t="str">
        <f t="shared" si="8"/>
        <v>揀</v>
      </c>
    </row>
    <row r="524" spans="1:9" hidden="1" x14ac:dyDescent="0.25">
      <c r="A524">
        <v>963</v>
      </c>
      <c r="B524" t="s">
        <v>1239</v>
      </c>
      <c r="C524" t="s">
        <v>7300</v>
      </c>
      <c r="D524" t="s">
        <v>6770</v>
      </c>
      <c r="F524" t="s">
        <v>7300</v>
      </c>
      <c r="G524" t="s">
        <v>6770</v>
      </c>
      <c r="I524" t="str">
        <f t="shared" si="8"/>
        <v>擔</v>
      </c>
    </row>
    <row r="525" spans="1:9" x14ac:dyDescent="0.25">
      <c r="A525">
        <v>964</v>
      </c>
      <c r="B525" t="s">
        <v>1241</v>
      </c>
      <c r="C525" t="s">
        <v>6770</v>
      </c>
      <c r="D525" t="s">
        <v>7238</v>
      </c>
      <c r="F525" t="s">
        <v>6770</v>
      </c>
      <c r="G525" t="s">
        <v>7238</v>
      </c>
      <c r="I525" t="str">
        <f t="shared" si="8"/>
        <v/>
      </c>
    </row>
    <row r="526" spans="1:9" x14ac:dyDescent="0.25">
      <c r="A526">
        <v>967</v>
      </c>
      <c r="B526" t="s">
        <v>1243</v>
      </c>
      <c r="C526" t="s">
        <v>6770</v>
      </c>
      <c r="D526" t="s">
        <v>7240</v>
      </c>
      <c r="F526" t="s">
        <v>6770</v>
      </c>
      <c r="G526" t="s">
        <v>7240</v>
      </c>
      <c r="I526" t="str">
        <f t="shared" si="8"/>
        <v/>
      </c>
    </row>
    <row r="527" spans="1:9" x14ac:dyDescent="0.25">
      <c r="A527">
        <v>968</v>
      </c>
      <c r="B527" t="s">
        <v>1245</v>
      </c>
      <c r="C527" t="s">
        <v>6770</v>
      </c>
      <c r="D527" t="s">
        <v>7242</v>
      </c>
      <c r="F527" t="s">
        <v>6770</v>
      </c>
      <c r="G527" t="s">
        <v>7242</v>
      </c>
      <c r="I527" t="str">
        <f t="shared" si="8"/>
        <v/>
      </c>
    </row>
    <row r="528" spans="1:9" hidden="1" x14ac:dyDescent="0.25">
      <c r="A528">
        <v>971</v>
      </c>
      <c r="B528" t="s">
        <v>1247</v>
      </c>
      <c r="C528" t="s">
        <v>7244</v>
      </c>
      <c r="D528" t="s">
        <v>6770</v>
      </c>
      <c r="F528" t="s">
        <v>7244</v>
      </c>
      <c r="G528" t="s">
        <v>6770</v>
      </c>
      <c r="I528" t="str">
        <f t="shared" si="8"/>
        <v>頂</v>
      </c>
    </row>
    <row r="529" spans="1:9" hidden="1" x14ac:dyDescent="0.25">
      <c r="A529">
        <v>974</v>
      </c>
      <c r="B529" t="s">
        <v>1249</v>
      </c>
      <c r="C529" t="s">
        <v>7246</v>
      </c>
      <c r="D529" t="s">
        <v>6770</v>
      </c>
      <c r="F529" t="s">
        <v>7246</v>
      </c>
      <c r="G529" t="s">
        <v>6770</v>
      </c>
      <c r="I529" t="str">
        <f t="shared" si="8"/>
        <v>擁</v>
      </c>
    </row>
    <row r="530" spans="1:9" x14ac:dyDescent="0.25">
      <c r="A530">
        <v>975</v>
      </c>
      <c r="B530" t="s">
        <v>1251</v>
      </c>
      <c r="C530" t="s">
        <v>6770</v>
      </c>
      <c r="D530" t="s">
        <v>7249</v>
      </c>
      <c r="F530" t="s">
        <v>6770</v>
      </c>
      <c r="G530" t="s">
        <v>7249</v>
      </c>
      <c r="I530" t="str">
        <f t="shared" si="8"/>
        <v/>
      </c>
    </row>
    <row r="531" spans="1:9" hidden="1" x14ac:dyDescent="0.25">
      <c r="A531">
        <v>977</v>
      </c>
      <c r="B531" t="s">
        <v>1253</v>
      </c>
      <c r="C531" t="s">
        <v>7251</v>
      </c>
      <c r="D531" t="s">
        <v>6770</v>
      </c>
      <c r="F531" t="s">
        <v>7251</v>
      </c>
      <c r="G531" t="s">
        <v>6770</v>
      </c>
      <c r="I531" t="str">
        <f t="shared" si="8"/>
        <v>勢</v>
      </c>
    </row>
    <row r="532" spans="1:9" hidden="1" x14ac:dyDescent="0.25">
      <c r="A532">
        <v>982</v>
      </c>
      <c r="B532" t="s">
        <v>1255</v>
      </c>
      <c r="C532" t="s">
        <v>7254</v>
      </c>
      <c r="D532" t="s">
        <v>6770</v>
      </c>
      <c r="F532" t="s">
        <v>7254</v>
      </c>
      <c r="G532" t="s">
        <v>6770</v>
      </c>
      <c r="I532" t="str">
        <f t="shared" ref="I532:I595" si="9">IF(B532&lt;&gt;B533,CONCATENATE("",F532,""),"")</f>
        <v>攔</v>
      </c>
    </row>
    <row r="533" spans="1:9" x14ac:dyDescent="0.25">
      <c r="A533">
        <v>983</v>
      </c>
      <c r="B533" t="s">
        <v>1257</v>
      </c>
      <c r="C533" t="s">
        <v>6770</v>
      </c>
      <c r="D533" t="s">
        <v>7256</v>
      </c>
      <c r="F533" t="s">
        <v>6770</v>
      </c>
      <c r="G533" t="s">
        <v>7256</v>
      </c>
      <c r="I533" t="str">
        <f t="shared" si="9"/>
        <v/>
      </c>
    </row>
    <row r="534" spans="1:9" hidden="1" x14ac:dyDescent="0.25">
      <c r="A534">
        <v>985</v>
      </c>
      <c r="B534" t="s">
        <v>1259</v>
      </c>
      <c r="C534" t="s">
        <v>7258</v>
      </c>
      <c r="D534" t="s">
        <v>6770</v>
      </c>
      <c r="F534" t="s">
        <v>7258</v>
      </c>
      <c r="G534" t="s">
        <v>6770</v>
      </c>
      <c r="I534" t="str">
        <f t="shared" si="9"/>
        <v>擰</v>
      </c>
    </row>
    <row r="535" spans="1:9" hidden="1" x14ac:dyDescent="0.25">
      <c r="A535">
        <v>991</v>
      </c>
      <c r="B535" t="s">
        <v>1261</v>
      </c>
      <c r="C535" t="s">
        <v>7260</v>
      </c>
      <c r="D535" t="s">
        <v>6770</v>
      </c>
      <c r="F535" t="s">
        <v>7260</v>
      </c>
      <c r="G535" t="s">
        <v>6770</v>
      </c>
      <c r="I535" t="str">
        <f t="shared" si="9"/>
        <v>撥</v>
      </c>
    </row>
    <row r="536" spans="1:9" hidden="1" x14ac:dyDescent="0.25">
      <c r="A536">
        <v>992</v>
      </c>
      <c r="B536" t="s">
        <v>1263</v>
      </c>
      <c r="C536" t="s">
        <v>7262</v>
      </c>
      <c r="D536" t="s">
        <v>6770</v>
      </c>
      <c r="F536" t="s">
        <v>7262</v>
      </c>
      <c r="G536" t="s">
        <v>6770</v>
      </c>
      <c r="I536" t="str">
        <f t="shared" si="9"/>
        <v>擇</v>
      </c>
    </row>
    <row r="537" spans="1:9" x14ac:dyDescent="0.25">
      <c r="A537">
        <v>995</v>
      </c>
      <c r="B537" t="s">
        <v>1265</v>
      </c>
      <c r="C537" t="s">
        <v>6770</v>
      </c>
      <c r="D537" t="s">
        <v>7265</v>
      </c>
      <c r="F537" t="s">
        <v>6770</v>
      </c>
      <c r="G537" t="s">
        <v>7265</v>
      </c>
      <c r="I537" t="str">
        <f t="shared" si="9"/>
        <v/>
      </c>
    </row>
    <row r="538" spans="1:9" hidden="1" x14ac:dyDescent="0.25">
      <c r="A538">
        <v>1004</v>
      </c>
      <c r="B538" t="s">
        <v>1267</v>
      </c>
      <c r="C538" t="s">
        <v>7267</v>
      </c>
      <c r="D538" t="s">
        <v>6770</v>
      </c>
      <c r="F538" t="s">
        <v>7267</v>
      </c>
      <c r="G538" t="s">
        <v>6770</v>
      </c>
      <c r="I538" t="str">
        <f t="shared" si="9"/>
        <v>蘋23</v>
      </c>
    </row>
    <row r="539" spans="1:9" hidden="1" x14ac:dyDescent="0.25">
      <c r="A539">
        <v>1010</v>
      </c>
      <c r="B539" t="s">
        <v>1269</v>
      </c>
      <c r="C539" t="s">
        <v>6</v>
      </c>
      <c r="D539" t="s">
        <v>6770</v>
      </c>
      <c r="F539" t="s">
        <v>6</v>
      </c>
      <c r="G539" t="s">
        <v>6770</v>
      </c>
      <c r="I539" t="str">
        <f t="shared" si="9"/>
        <v/>
      </c>
    </row>
    <row r="540" spans="1:9" hidden="1" x14ac:dyDescent="0.25">
      <c r="A540">
        <v>1010</v>
      </c>
      <c r="B540" t="s">
        <v>1269</v>
      </c>
      <c r="C540" t="s">
        <v>7271</v>
      </c>
      <c r="D540" t="s">
        <v>6770</v>
      </c>
      <c r="F540" t="s">
        <v>10167</v>
      </c>
      <c r="G540" t="s">
        <v>10096</v>
      </c>
      <c r="I540" t="str">
        <f t="shared" si="9"/>
        <v>～ , 範</v>
      </c>
    </row>
    <row r="541" spans="1:9" hidden="1" x14ac:dyDescent="0.25">
      <c r="A541">
        <v>1014</v>
      </c>
      <c r="B541" t="s">
        <v>1271</v>
      </c>
      <c r="C541" t="s">
        <v>7273</v>
      </c>
      <c r="D541" t="s">
        <v>6770</v>
      </c>
      <c r="F541" t="s">
        <v>7273</v>
      </c>
      <c r="G541" t="s">
        <v>6770</v>
      </c>
      <c r="I541" t="str">
        <f t="shared" si="9"/>
        <v>莖</v>
      </c>
    </row>
    <row r="542" spans="1:9" x14ac:dyDescent="0.25">
      <c r="A542">
        <v>1020</v>
      </c>
      <c r="B542" t="s">
        <v>1273</v>
      </c>
      <c r="C542" t="s">
        <v>6770</v>
      </c>
      <c r="D542" t="s">
        <v>7275</v>
      </c>
      <c r="F542" t="s">
        <v>6770</v>
      </c>
      <c r="G542" t="s">
        <v>7275</v>
      </c>
      <c r="I542" t="str">
        <f t="shared" si="9"/>
        <v/>
      </c>
    </row>
    <row r="543" spans="1:9" hidden="1" x14ac:dyDescent="0.25">
      <c r="A543">
        <v>1021</v>
      </c>
      <c r="B543" t="s">
        <v>1275</v>
      </c>
      <c r="C543" t="s">
        <v>7277</v>
      </c>
      <c r="D543" t="s">
        <v>6770</v>
      </c>
      <c r="F543" t="s">
        <v>7277</v>
      </c>
      <c r="G543" t="s">
        <v>6770</v>
      </c>
      <c r="I543" t="str">
        <f t="shared" si="9"/>
        <v>樞</v>
      </c>
    </row>
    <row r="544" spans="1:9" hidden="1" x14ac:dyDescent="0.25">
      <c r="A544">
        <v>1022</v>
      </c>
      <c r="B544" t="s">
        <v>1277</v>
      </c>
      <c r="C544" t="s">
        <v>7279</v>
      </c>
      <c r="D544" t="s">
        <v>6770</v>
      </c>
      <c r="F544" t="s">
        <v>7279</v>
      </c>
      <c r="G544" t="s">
        <v>6770</v>
      </c>
      <c r="I544" t="str">
        <f t="shared" si="9"/>
        <v>櫃</v>
      </c>
    </row>
    <row r="545" spans="1:9" hidden="1" x14ac:dyDescent="0.25">
      <c r="A545">
        <v>1025</v>
      </c>
      <c r="B545" t="s">
        <v>1279</v>
      </c>
      <c r="C545" t="s">
        <v>6</v>
      </c>
      <c r="D545" t="s">
        <v>6770</v>
      </c>
      <c r="F545" t="s">
        <v>6</v>
      </c>
      <c r="G545" t="s">
        <v>6770</v>
      </c>
      <c r="I545" t="str">
        <f t="shared" si="9"/>
        <v/>
      </c>
    </row>
    <row r="546" spans="1:9" hidden="1" x14ac:dyDescent="0.25">
      <c r="A546">
        <v>1025</v>
      </c>
      <c r="B546" t="s">
        <v>1279</v>
      </c>
      <c r="C546" t="s">
        <v>7282</v>
      </c>
      <c r="D546" t="s">
        <v>6770</v>
      </c>
      <c r="F546" t="s">
        <v>10168</v>
      </c>
      <c r="G546" t="s">
        <v>10096</v>
      </c>
      <c r="I546" t="str">
        <f t="shared" si="9"/>
        <v>～ , 闆</v>
      </c>
    </row>
    <row r="547" spans="1:9" hidden="1" x14ac:dyDescent="0.25">
      <c r="A547">
        <v>1026</v>
      </c>
      <c r="B547" t="s">
        <v>1281</v>
      </c>
      <c r="C547" t="s">
        <v>6</v>
      </c>
      <c r="D547" t="s">
        <v>6770</v>
      </c>
      <c r="F547" t="s">
        <v>6</v>
      </c>
      <c r="G547" t="s">
        <v>6770</v>
      </c>
      <c r="I547" t="str">
        <f t="shared" si="9"/>
        <v/>
      </c>
    </row>
    <row r="548" spans="1:9" hidden="1" x14ac:dyDescent="0.25">
      <c r="A548">
        <v>1026</v>
      </c>
      <c r="B548" t="s">
        <v>1281</v>
      </c>
      <c r="C548" t="s">
        <v>7285</v>
      </c>
      <c r="D548" t="s">
        <v>6770</v>
      </c>
      <c r="F548" t="s">
        <v>10169</v>
      </c>
      <c r="G548" t="s">
        <v>10096</v>
      </c>
      <c r="I548" t="str">
        <f t="shared" si="9"/>
        <v>～ , 鬆</v>
      </c>
    </row>
    <row r="549" spans="1:9" hidden="1" x14ac:dyDescent="0.25">
      <c r="A549">
        <v>1027</v>
      </c>
      <c r="B549" t="s">
        <v>1283</v>
      </c>
      <c r="C549" t="s">
        <v>7286</v>
      </c>
      <c r="D549" t="s">
        <v>7287</v>
      </c>
      <c r="F549" t="s">
        <v>7286</v>
      </c>
      <c r="G549" t="s">
        <v>7287</v>
      </c>
      <c r="I549" t="str">
        <f t="shared" si="9"/>
        <v>槍</v>
      </c>
    </row>
    <row r="550" spans="1:9" hidden="1" x14ac:dyDescent="0.25">
      <c r="A550">
        <v>1028</v>
      </c>
      <c r="B550" t="s">
        <v>1286</v>
      </c>
      <c r="C550" t="s">
        <v>7289</v>
      </c>
      <c r="D550" t="s">
        <v>6770</v>
      </c>
      <c r="F550" t="s">
        <v>7289</v>
      </c>
      <c r="G550" t="s">
        <v>6770</v>
      </c>
      <c r="I550" t="str">
        <f t="shared" si="9"/>
        <v>楓</v>
      </c>
    </row>
    <row r="551" spans="1:9" hidden="1" x14ac:dyDescent="0.25">
      <c r="A551">
        <v>1029</v>
      </c>
      <c r="B551" t="s">
        <v>1288</v>
      </c>
      <c r="C551" t="s">
        <v>7292</v>
      </c>
      <c r="D551" t="s">
        <v>7293</v>
      </c>
      <c r="F551" t="s">
        <v>7292</v>
      </c>
      <c r="G551" t="s">
        <v>7293</v>
      </c>
      <c r="I551" t="str">
        <f t="shared" si="9"/>
        <v>構</v>
      </c>
    </row>
    <row r="552" spans="1:9" x14ac:dyDescent="0.25">
      <c r="A552">
        <v>1031</v>
      </c>
      <c r="B552" t="s">
        <v>1291</v>
      </c>
      <c r="C552" t="s">
        <v>6770</v>
      </c>
      <c r="D552" t="s">
        <v>7295</v>
      </c>
      <c r="F552" t="s">
        <v>6770</v>
      </c>
      <c r="G552" t="s">
        <v>7295</v>
      </c>
      <c r="I552" t="str">
        <f t="shared" si="9"/>
        <v/>
      </c>
    </row>
    <row r="553" spans="1:9" hidden="1" x14ac:dyDescent="0.25">
      <c r="A553">
        <v>1034</v>
      </c>
      <c r="B553" t="s">
        <v>1293</v>
      </c>
      <c r="C553" t="s">
        <v>7297</v>
      </c>
      <c r="D553" t="s">
        <v>6770</v>
      </c>
      <c r="F553" t="s">
        <v>7297</v>
      </c>
      <c r="G553" t="s">
        <v>6770</v>
      </c>
      <c r="I553" t="str">
        <f t="shared" si="9"/>
        <v>喪</v>
      </c>
    </row>
    <row r="554" spans="1:9" hidden="1" x14ac:dyDescent="0.25">
      <c r="A554">
        <v>1036</v>
      </c>
      <c r="B554" t="s">
        <v>1295</v>
      </c>
      <c r="C554" t="s">
        <v>7299</v>
      </c>
      <c r="D554" t="s">
        <v>6770</v>
      </c>
      <c r="F554" t="s">
        <v>7299</v>
      </c>
      <c r="G554" t="s">
        <v>6770</v>
      </c>
      <c r="I554" t="str">
        <f t="shared" si="9"/>
        <v>畫</v>
      </c>
    </row>
    <row r="555" spans="1:9" hidden="1" x14ac:dyDescent="0.25">
      <c r="A555">
        <v>1040</v>
      </c>
      <c r="B555" t="s">
        <v>1297</v>
      </c>
      <c r="C555" t="s">
        <v>7301</v>
      </c>
      <c r="D555" t="s">
        <v>6770</v>
      </c>
      <c r="F555" t="s">
        <v>7301</v>
      </c>
      <c r="G555" t="s">
        <v>6770</v>
      </c>
      <c r="I555" t="str">
        <f t="shared" si="9"/>
        <v>棗</v>
      </c>
    </row>
    <row r="556" spans="1:9" hidden="1" x14ac:dyDescent="0.25">
      <c r="A556">
        <v>1042</v>
      </c>
      <c r="B556" t="s">
        <v>1299</v>
      </c>
      <c r="C556" t="s">
        <v>7302</v>
      </c>
      <c r="D556" t="s">
        <v>6770</v>
      </c>
      <c r="F556" t="s">
        <v>7302</v>
      </c>
      <c r="G556" t="s">
        <v>6770</v>
      </c>
      <c r="I556" t="str">
        <f t="shared" si="9"/>
        <v>賣</v>
      </c>
    </row>
    <row r="557" spans="1:9" hidden="1" x14ac:dyDescent="0.25">
      <c r="A557">
        <v>1043</v>
      </c>
      <c r="B557" t="s">
        <v>1301</v>
      </c>
      <c r="C557" t="s">
        <v>6</v>
      </c>
      <c r="D557" t="s">
        <v>6770</v>
      </c>
      <c r="F557" t="s">
        <v>6</v>
      </c>
      <c r="G557" t="s">
        <v>6770</v>
      </c>
      <c r="I557" t="str">
        <f t="shared" si="9"/>
        <v/>
      </c>
    </row>
    <row r="558" spans="1:9" hidden="1" x14ac:dyDescent="0.25">
      <c r="A558">
        <v>1043</v>
      </c>
      <c r="B558" t="s">
        <v>1301</v>
      </c>
      <c r="C558" t="s">
        <v>7305</v>
      </c>
      <c r="D558" t="s">
        <v>7306</v>
      </c>
      <c r="F558" t="s">
        <v>10170</v>
      </c>
      <c r="G558" t="s">
        <v>10171</v>
      </c>
      <c r="I558" t="str">
        <f t="shared" si="9"/>
        <v>～ , 鬱</v>
      </c>
    </row>
    <row r="559" spans="1:9" hidden="1" x14ac:dyDescent="0.25">
      <c r="A559">
        <v>1044</v>
      </c>
      <c r="B559" t="s">
        <v>1304</v>
      </c>
      <c r="C559" t="s">
        <v>7308</v>
      </c>
      <c r="D559" t="s">
        <v>6770</v>
      </c>
      <c r="F559" t="s">
        <v>7308</v>
      </c>
      <c r="G559" t="s">
        <v>6770</v>
      </c>
      <c r="I559" t="str">
        <f t="shared" si="9"/>
        <v>礬</v>
      </c>
    </row>
    <row r="560" spans="1:9" hidden="1" x14ac:dyDescent="0.25">
      <c r="A560">
        <v>1045</v>
      </c>
      <c r="B560" t="s">
        <v>1306</v>
      </c>
      <c r="C560" t="s">
        <v>7310</v>
      </c>
      <c r="D560" t="s">
        <v>7311</v>
      </c>
      <c r="F560" t="s">
        <v>7310</v>
      </c>
      <c r="G560" t="s">
        <v>7311</v>
      </c>
      <c r="I560" t="str">
        <f t="shared" si="9"/>
        <v>礦</v>
      </c>
    </row>
    <row r="561" spans="1:9" hidden="1" x14ac:dyDescent="0.25">
      <c r="A561">
        <v>1046</v>
      </c>
      <c r="B561" t="s">
        <v>1309</v>
      </c>
      <c r="C561" t="s">
        <v>7313</v>
      </c>
      <c r="D561" t="s">
        <v>6770</v>
      </c>
      <c r="F561" t="s">
        <v>7313</v>
      </c>
      <c r="G561" t="s">
        <v>6770</v>
      </c>
      <c r="I561" t="str">
        <f t="shared" si="9"/>
        <v>碼</v>
      </c>
    </row>
    <row r="562" spans="1:9" hidden="1" x14ac:dyDescent="0.25">
      <c r="A562">
        <v>1047</v>
      </c>
      <c r="B562" t="s">
        <v>1311</v>
      </c>
      <c r="C562" t="s">
        <v>7315</v>
      </c>
      <c r="D562" t="s">
        <v>7316</v>
      </c>
      <c r="F562" t="s">
        <v>7315</v>
      </c>
      <c r="G562" t="s">
        <v>7316</v>
      </c>
      <c r="I562" t="str">
        <f t="shared" si="9"/>
        <v>厠</v>
      </c>
    </row>
    <row r="563" spans="1:9" x14ac:dyDescent="0.25">
      <c r="A563">
        <v>1049</v>
      </c>
      <c r="B563" t="s">
        <v>1314</v>
      </c>
      <c r="C563" t="s">
        <v>6770</v>
      </c>
      <c r="D563" t="s">
        <v>7318</v>
      </c>
      <c r="F563" t="s">
        <v>6770</v>
      </c>
      <c r="G563" t="s">
        <v>7318</v>
      </c>
      <c r="I563" t="str">
        <f t="shared" si="9"/>
        <v/>
      </c>
    </row>
    <row r="564" spans="1:9" hidden="1" x14ac:dyDescent="0.25">
      <c r="A564">
        <v>1051</v>
      </c>
      <c r="B564" t="s">
        <v>1316</v>
      </c>
      <c r="C564" t="s">
        <v>7320</v>
      </c>
      <c r="D564" t="s">
        <v>6770</v>
      </c>
      <c r="F564" t="s">
        <v>7320</v>
      </c>
      <c r="G564" t="s">
        <v>6770</v>
      </c>
      <c r="I564" t="str">
        <f t="shared" si="9"/>
        <v>奮</v>
      </c>
    </row>
    <row r="565" spans="1:9" hidden="1" x14ac:dyDescent="0.25">
      <c r="A565">
        <v>1052</v>
      </c>
      <c r="B565" t="s">
        <v>1318</v>
      </c>
      <c r="C565" t="s">
        <v>7322</v>
      </c>
      <c r="D565" t="s">
        <v>6770</v>
      </c>
      <c r="F565" t="s">
        <v>7322</v>
      </c>
      <c r="G565" t="s">
        <v>6770</v>
      </c>
      <c r="I565" t="str">
        <f t="shared" si="9"/>
        <v>態</v>
      </c>
    </row>
    <row r="566" spans="1:9" hidden="1" x14ac:dyDescent="0.25">
      <c r="A566">
        <v>1053</v>
      </c>
      <c r="B566" t="s">
        <v>1320</v>
      </c>
      <c r="C566" t="s">
        <v>7324</v>
      </c>
      <c r="D566" t="s">
        <v>6770</v>
      </c>
      <c r="F566" t="s">
        <v>7324</v>
      </c>
      <c r="G566" t="s">
        <v>6770</v>
      </c>
      <c r="I566" t="str">
        <f t="shared" si="9"/>
        <v>歐</v>
      </c>
    </row>
    <row r="567" spans="1:9" hidden="1" x14ac:dyDescent="0.25">
      <c r="A567">
        <v>1054</v>
      </c>
      <c r="B567" t="s">
        <v>1322</v>
      </c>
      <c r="C567" t="s">
        <v>7326</v>
      </c>
      <c r="D567" t="s">
        <v>6770</v>
      </c>
      <c r="F567" t="s">
        <v>7326</v>
      </c>
      <c r="G567" t="s">
        <v>6770</v>
      </c>
      <c r="I567" t="str">
        <f t="shared" si="9"/>
        <v>毆</v>
      </c>
    </row>
    <row r="568" spans="1:9" hidden="1" x14ac:dyDescent="0.25">
      <c r="A568">
        <v>1055</v>
      </c>
      <c r="B568" t="s">
        <v>1324</v>
      </c>
      <c r="C568" t="s">
        <v>7328</v>
      </c>
      <c r="D568" t="s">
        <v>6770</v>
      </c>
      <c r="F568" t="s">
        <v>7328</v>
      </c>
      <c r="G568" t="s">
        <v>6770</v>
      </c>
      <c r="I568" t="str">
        <f t="shared" si="9"/>
        <v>壟</v>
      </c>
    </row>
    <row r="569" spans="1:9" hidden="1" x14ac:dyDescent="0.25">
      <c r="A569">
        <v>1057</v>
      </c>
      <c r="B569" t="s">
        <v>1326</v>
      </c>
      <c r="C569" t="s">
        <v>7330</v>
      </c>
      <c r="D569" t="s">
        <v>6770</v>
      </c>
      <c r="F569" t="s">
        <v>7330</v>
      </c>
      <c r="G569" t="s">
        <v>6770</v>
      </c>
      <c r="I569" t="str">
        <f t="shared" si="9"/>
        <v>轟</v>
      </c>
    </row>
    <row r="570" spans="1:9" hidden="1" x14ac:dyDescent="0.25">
      <c r="A570">
        <v>1058</v>
      </c>
      <c r="B570" t="s">
        <v>1328</v>
      </c>
      <c r="C570" t="s">
        <v>7332</v>
      </c>
      <c r="D570" t="s">
        <v>6770</v>
      </c>
      <c r="F570" t="s">
        <v>7332</v>
      </c>
      <c r="G570" t="s">
        <v>6770</v>
      </c>
      <c r="I570" t="str">
        <f t="shared" si="9"/>
        <v>頃</v>
      </c>
    </row>
    <row r="571" spans="1:9" hidden="1" x14ac:dyDescent="0.25">
      <c r="A571">
        <v>1059</v>
      </c>
      <c r="B571" t="s">
        <v>1330</v>
      </c>
      <c r="C571" t="s">
        <v>7334</v>
      </c>
      <c r="D571" t="s">
        <v>6770</v>
      </c>
      <c r="F571" t="s">
        <v>7334</v>
      </c>
      <c r="G571" t="s">
        <v>6770</v>
      </c>
      <c r="I571" t="str">
        <f t="shared" si="9"/>
        <v>轉</v>
      </c>
    </row>
    <row r="572" spans="1:9" hidden="1" x14ac:dyDescent="0.25">
      <c r="A572">
        <v>1060</v>
      </c>
      <c r="B572" t="s">
        <v>1332</v>
      </c>
      <c r="C572" t="s">
        <v>7336</v>
      </c>
      <c r="D572" t="s">
        <v>6770</v>
      </c>
      <c r="F572" t="s">
        <v>7336</v>
      </c>
      <c r="G572" t="s">
        <v>6770</v>
      </c>
      <c r="I572" t="str">
        <f t="shared" si="9"/>
        <v>斬</v>
      </c>
    </row>
    <row r="573" spans="1:9" hidden="1" x14ac:dyDescent="0.25">
      <c r="A573">
        <v>1061</v>
      </c>
      <c r="B573" t="s">
        <v>1334</v>
      </c>
      <c r="C573" t="s">
        <v>7337</v>
      </c>
      <c r="D573" t="s">
        <v>6770</v>
      </c>
      <c r="F573" t="s">
        <v>7337</v>
      </c>
      <c r="G573" t="s">
        <v>6770</v>
      </c>
      <c r="I573" t="str">
        <f t="shared" si="9"/>
        <v>輪</v>
      </c>
    </row>
    <row r="574" spans="1:9" hidden="1" x14ac:dyDescent="0.25">
      <c r="A574">
        <v>1062</v>
      </c>
      <c r="B574" t="s">
        <v>1336</v>
      </c>
      <c r="C574" t="s">
        <v>7339</v>
      </c>
      <c r="D574" t="s">
        <v>7340</v>
      </c>
      <c r="F574" t="s">
        <v>7339</v>
      </c>
      <c r="G574" t="s">
        <v>7340</v>
      </c>
      <c r="I574" t="str">
        <f t="shared" si="9"/>
        <v>軟</v>
      </c>
    </row>
    <row r="575" spans="1:9" x14ac:dyDescent="0.25">
      <c r="A575">
        <v>1067</v>
      </c>
      <c r="B575" t="s">
        <v>1339</v>
      </c>
      <c r="C575" t="s">
        <v>6770</v>
      </c>
      <c r="D575" t="s">
        <v>7342</v>
      </c>
      <c r="F575" t="s">
        <v>6770</v>
      </c>
      <c r="G575" t="s">
        <v>7342</v>
      </c>
      <c r="I575" t="str">
        <f t="shared" si="9"/>
        <v/>
      </c>
    </row>
    <row r="576" spans="1:9" hidden="1" x14ac:dyDescent="0.25">
      <c r="A576">
        <v>1068</v>
      </c>
      <c r="B576" t="s">
        <v>1341</v>
      </c>
      <c r="C576" t="s">
        <v>7343</v>
      </c>
      <c r="D576" t="s">
        <v>6770</v>
      </c>
      <c r="F576" t="s">
        <v>7343</v>
      </c>
      <c r="G576" t="s">
        <v>6770</v>
      </c>
      <c r="I576" t="str">
        <f t="shared" si="9"/>
        <v>齒</v>
      </c>
    </row>
    <row r="577" spans="1:9" hidden="1" x14ac:dyDescent="0.25">
      <c r="A577">
        <v>1072</v>
      </c>
      <c r="B577" t="s">
        <v>1343</v>
      </c>
      <c r="C577" t="s">
        <v>7345</v>
      </c>
      <c r="D577" t="s">
        <v>7346</v>
      </c>
      <c r="F577" t="s">
        <v>7345</v>
      </c>
      <c r="G577" t="s">
        <v>7346</v>
      </c>
      <c r="I577" t="str">
        <f t="shared" si="9"/>
        <v>虜</v>
      </c>
    </row>
    <row r="578" spans="1:9" hidden="1" x14ac:dyDescent="0.25">
      <c r="A578">
        <v>1073</v>
      </c>
      <c r="B578" t="s">
        <v>1346</v>
      </c>
      <c r="C578" t="s">
        <v>7348</v>
      </c>
      <c r="D578" t="s">
        <v>6770</v>
      </c>
      <c r="F578" t="s">
        <v>7348</v>
      </c>
      <c r="G578" t="s">
        <v>6770</v>
      </c>
      <c r="I578" t="str">
        <f t="shared" si="9"/>
        <v>腎</v>
      </c>
    </row>
    <row r="579" spans="1:9" hidden="1" x14ac:dyDescent="0.25">
      <c r="A579">
        <v>1074</v>
      </c>
      <c r="B579" t="s">
        <v>1348</v>
      </c>
      <c r="C579" t="s">
        <v>7350</v>
      </c>
      <c r="D579" t="s">
        <v>6770</v>
      </c>
      <c r="F579" t="s">
        <v>7350</v>
      </c>
      <c r="G579" t="s">
        <v>6770</v>
      </c>
      <c r="I579" t="str">
        <f t="shared" si="9"/>
        <v>賢</v>
      </c>
    </row>
    <row r="580" spans="1:9" x14ac:dyDescent="0.25">
      <c r="A580">
        <v>1079</v>
      </c>
      <c r="B580" t="s">
        <v>1350</v>
      </c>
      <c r="C580" t="s">
        <v>6770</v>
      </c>
      <c r="D580" t="s">
        <v>7352</v>
      </c>
      <c r="F580" t="s">
        <v>6770</v>
      </c>
      <c r="G580" t="s">
        <v>7352</v>
      </c>
      <c r="I580" t="str">
        <f t="shared" si="9"/>
        <v/>
      </c>
    </row>
    <row r="581" spans="1:9" x14ac:dyDescent="0.25">
      <c r="A581">
        <v>1080</v>
      </c>
      <c r="B581" t="s">
        <v>1352</v>
      </c>
      <c r="C581" t="s">
        <v>6770</v>
      </c>
      <c r="D581" t="s">
        <v>7354</v>
      </c>
      <c r="F581" t="s">
        <v>6770</v>
      </c>
      <c r="G581" t="s">
        <v>7354</v>
      </c>
      <c r="I581" t="str">
        <f t="shared" si="9"/>
        <v/>
      </c>
    </row>
    <row r="582" spans="1:9" hidden="1" x14ac:dyDescent="0.25">
      <c r="A582">
        <v>1081</v>
      </c>
      <c r="B582" t="s">
        <v>1354</v>
      </c>
      <c r="C582" t="s">
        <v>7357</v>
      </c>
      <c r="D582" t="s">
        <v>6770</v>
      </c>
      <c r="F582" t="s">
        <v>7357</v>
      </c>
      <c r="G582" t="s">
        <v>6770</v>
      </c>
      <c r="I582" t="str">
        <f t="shared" si="9"/>
        <v>國</v>
      </c>
    </row>
    <row r="583" spans="1:9" hidden="1" x14ac:dyDescent="0.25">
      <c r="A583">
        <v>1086</v>
      </c>
      <c r="B583" t="s">
        <v>1356</v>
      </c>
      <c r="C583" t="s">
        <v>7359</v>
      </c>
      <c r="D583" t="s">
        <v>6770</v>
      </c>
      <c r="F583" t="s">
        <v>7359</v>
      </c>
      <c r="G583" t="s">
        <v>6770</v>
      </c>
      <c r="I583" t="str">
        <f t="shared" si="9"/>
        <v>暢</v>
      </c>
    </row>
    <row r="584" spans="1:9" hidden="1" x14ac:dyDescent="0.25">
      <c r="A584">
        <v>1089</v>
      </c>
      <c r="B584" t="s">
        <v>1358</v>
      </c>
      <c r="C584" t="s">
        <v>7362</v>
      </c>
      <c r="D584" t="s">
        <v>6770</v>
      </c>
      <c r="F584" t="s">
        <v>7362</v>
      </c>
      <c r="G584" t="s">
        <v>6770</v>
      </c>
      <c r="I584" t="str">
        <f t="shared" si="9"/>
        <v>嚨</v>
      </c>
    </row>
    <row r="585" spans="1:9" x14ac:dyDescent="0.25">
      <c r="A585">
        <v>1096</v>
      </c>
      <c r="B585" t="s">
        <v>1360</v>
      </c>
      <c r="C585" t="s">
        <v>6770</v>
      </c>
      <c r="D585" t="s">
        <v>7364</v>
      </c>
      <c r="F585" t="s">
        <v>6770</v>
      </c>
      <c r="G585" t="s">
        <v>7364</v>
      </c>
      <c r="I585" t="str">
        <f t="shared" si="9"/>
        <v/>
      </c>
    </row>
    <row r="586" spans="1:9" x14ac:dyDescent="0.25">
      <c r="A586">
        <v>1099</v>
      </c>
      <c r="B586" t="s">
        <v>1362</v>
      </c>
      <c r="C586" t="s">
        <v>6770</v>
      </c>
      <c r="D586" t="s">
        <v>7367</v>
      </c>
      <c r="F586" t="s">
        <v>6770</v>
      </c>
      <c r="G586" t="s">
        <v>7367</v>
      </c>
      <c r="I586" t="str">
        <f t="shared" si="9"/>
        <v/>
      </c>
    </row>
    <row r="587" spans="1:9" hidden="1" x14ac:dyDescent="0.25">
      <c r="A587">
        <v>1100</v>
      </c>
      <c r="B587" t="s">
        <v>1364</v>
      </c>
      <c r="C587" t="s">
        <v>7303</v>
      </c>
      <c r="D587" t="s">
        <v>6770</v>
      </c>
      <c r="F587" t="s">
        <v>7303</v>
      </c>
      <c r="G587" t="s">
        <v>6770</v>
      </c>
      <c r="I587" t="str">
        <f t="shared" si="9"/>
        <v>鳴</v>
      </c>
    </row>
    <row r="588" spans="1:9" x14ac:dyDescent="0.25">
      <c r="A588">
        <v>1101</v>
      </c>
      <c r="B588" t="s">
        <v>1366</v>
      </c>
      <c r="C588" t="s">
        <v>6770</v>
      </c>
      <c r="D588" t="s">
        <v>7304</v>
      </c>
      <c r="F588" t="s">
        <v>6770</v>
      </c>
      <c r="G588" t="s">
        <v>7304</v>
      </c>
      <c r="I588" t="str">
        <f t="shared" si="9"/>
        <v/>
      </c>
    </row>
    <row r="589" spans="1:9" x14ac:dyDescent="0.25">
      <c r="A589">
        <v>1105</v>
      </c>
      <c r="B589" t="s">
        <v>1368</v>
      </c>
      <c r="C589" t="s">
        <v>6770</v>
      </c>
      <c r="D589" t="s">
        <v>7307</v>
      </c>
      <c r="F589" t="s">
        <v>6770</v>
      </c>
      <c r="G589" t="s">
        <v>7307</v>
      </c>
      <c r="I589" t="str">
        <f t="shared" si="9"/>
        <v/>
      </c>
    </row>
    <row r="590" spans="1:9" x14ac:dyDescent="0.25">
      <c r="A590">
        <v>1106</v>
      </c>
      <c r="B590" t="s">
        <v>1370</v>
      </c>
      <c r="C590" t="s">
        <v>6770</v>
      </c>
      <c r="D590" t="s">
        <v>7309</v>
      </c>
      <c r="F590" t="s">
        <v>6770</v>
      </c>
      <c r="G590" t="s">
        <v>7309</v>
      </c>
      <c r="I590" t="str">
        <f t="shared" si="9"/>
        <v/>
      </c>
    </row>
    <row r="591" spans="1:9" hidden="1" x14ac:dyDescent="0.25">
      <c r="A591">
        <v>1108</v>
      </c>
      <c r="B591" t="s">
        <v>1372</v>
      </c>
      <c r="C591" t="s">
        <v>7312</v>
      </c>
      <c r="D591" t="s">
        <v>6770</v>
      </c>
      <c r="F591" t="s">
        <v>7312</v>
      </c>
      <c r="G591" t="s">
        <v>6770</v>
      </c>
      <c r="I591" t="str">
        <f t="shared" si="9"/>
        <v>羅</v>
      </c>
    </row>
    <row r="592" spans="1:9" hidden="1" x14ac:dyDescent="0.25">
      <c r="A592">
        <v>1109</v>
      </c>
      <c r="B592" t="s">
        <v>1374</v>
      </c>
      <c r="C592" t="s">
        <v>7314</v>
      </c>
      <c r="D592" t="s">
        <v>6770</v>
      </c>
      <c r="F592" t="s">
        <v>7314</v>
      </c>
      <c r="G592" t="s">
        <v>6770</v>
      </c>
      <c r="I592" t="str">
        <f t="shared" si="9"/>
        <v>幟</v>
      </c>
    </row>
    <row r="593" spans="1:9" hidden="1" x14ac:dyDescent="0.25">
      <c r="A593">
        <v>1111</v>
      </c>
      <c r="B593" t="s">
        <v>1376</v>
      </c>
      <c r="C593" t="s">
        <v>7317</v>
      </c>
      <c r="D593" t="s">
        <v>6770</v>
      </c>
      <c r="F593" t="s">
        <v>7317</v>
      </c>
      <c r="G593" t="s">
        <v>6770</v>
      </c>
      <c r="I593" t="str">
        <f t="shared" si="9"/>
        <v>嶺</v>
      </c>
    </row>
    <row r="594" spans="1:9" hidden="1" x14ac:dyDescent="0.25">
      <c r="A594">
        <v>1112</v>
      </c>
      <c r="B594" t="s">
        <v>1378</v>
      </c>
      <c r="C594" t="s">
        <v>7319</v>
      </c>
      <c r="D594" t="s">
        <v>6770</v>
      </c>
      <c r="F594" t="s">
        <v>7319</v>
      </c>
      <c r="G594" t="s">
        <v>6770</v>
      </c>
      <c r="I594" t="str">
        <f t="shared" si="9"/>
        <v>凱</v>
      </c>
    </row>
    <row r="595" spans="1:9" hidden="1" x14ac:dyDescent="0.25">
      <c r="A595">
        <v>1113</v>
      </c>
      <c r="B595" t="s">
        <v>1380</v>
      </c>
      <c r="C595" t="s">
        <v>7321</v>
      </c>
      <c r="D595" t="s">
        <v>6770</v>
      </c>
      <c r="F595" t="s">
        <v>7321</v>
      </c>
      <c r="G595" t="s">
        <v>6770</v>
      </c>
      <c r="I595" t="str">
        <f t="shared" si="9"/>
        <v>敗</v>
      </c>
    </row>
    <row r="596" spans="1:9" hidden="1" x14ac:dyDescent="0.25">
      <c r="A596">
        <v>1114</v>
      </c>
      <c r="B596" t="s">
        <v>1382</v>
      </c>
      <c r="C596" t="s">
        <v>7323</v>
      </c>
      <c r="D596" t="s">
        <v>6770</v>
      </c>
      <c r="F596" t="s">
        <v>7323</v>
      </c>
      <c r="G596" t="s">
        <v>6770</v>
      </c>
      <c r="I596" t="str">
        <f t="shared" ref="I596:I659" si="10">IF(B596&lt;&gt;B597,CONCATENATE("",F596,""),"")</f>
        <v>賬</v>
      </c>
    </row>
    <row r="597" spans="1:9" hidden="1" x14ac:dyDescent="0.25">
      <c r="A597">
        <v>1115</v>
      </c>
      <c r="B597" t="s">
        <v>1384</v>
      </c>
      <c r="C597" t="s">
        <v>7325</v>
      </c>
      <c r="D597" t="s">
        <v>6770</v>
      </c>
      <c r="F597" t="s">
        <v>7325</v>
      </c>
      <c r="G597" t="s">
        <v>6770</v>
      </c>
      <c r="I597" t="str">
        <f t="shared" si="10"/>
        <v>販</v>
      </c>
    </row>
    <row r="598" spans="1:9" hidden="1" x14ac:dyDescent="0.25">
      <c r="A598">
        <v>1116</v>
      </c>
      <c r="B598" t="s">
        <v>1386</v>
      </c>
      <c r="C598" t="s">
        <v>7327</v>
      </c>
      <c r="D598" t="s">
        <v>6770</v>
      </c>
      <c r="F598" t="s">
        <v>7327</v>
      </c>
      <c r="G598" t="s">
        <v>6770</v>
      </c>
      <c r="I598" t="str">
        <f t="shared" si="10"/>
        <v>貶</v>
      </c>
    </row>
    <row r="599" spans="1:9" hidden="1" x14ac:dyDescent="0.25">
      <c r="A599">
        <v>1117</v>
      </c>
      <c r="B599" t="s">
        <v>1388</v>
      </c>
      <c r="C599" t="s">
        <v>7329</v>
      </c>
      <c r="D599" t="s">
        <v>6770</v>
      </c>
      <c r="F599" t="s">
        <v>7329</v>
      </c>
      <c r="G599" t="s">
        <v>6770</v>
      </c>
      <c r="I599" t="str">
        <f t="shared" si="10"/>
        <v>購</v>
      </c>
    </row>
    <row r="600" spans="1:9" hidden="1" x14ac:dyDescent="0.25">
      <c r="A600">
        <v>1118</v>
      </c>
      <c r="B600" t="s">
        <v>1390</v>
      </c>
      <c r="C600" t="s">
        <v>7331</v>
      </c>
      <c r="D600" t="s">
        <v>6770</v>
      </c>
      <c r="F600" t="s">
        <v>7331</v>
      </c>
      <c r="G600" t="s">
        <v>6770</v>
      </c>
      <c r="I600" t="str">
        <f t="shared" si="10"/>
        <v>貯</v>
      </c>
    </row>
    <row r="601" spans="1:9" hidden="1" x14ac:dyDescent="0.25">
      <c r="A601">
        <v>1119</v>
      </c>
      <c r="B601" t="s">
        <v>1392</v>
      </c>
      <c r="C601" t="s">
        <v>7333</v>
      </c>
      <c r="D601" t="s">
        <v>6770</v>
      </c>
      <c r="F601" t="s">
        <v>7333</v>
      </c>
      <c r="G601" t="s">
        <v>6770</v>
      </c>
      <c r="I601" t="str">
        <f t="shared" si="10"/>
        <v>圖</v>
      </c>
    </row>
    <row r="602" spans="1:9" hidden="1" x14ac:dyDescent="0.25">
      <c r="A602">
        <v>1120</v>
      </c>
      <c r="B602" t="s">
        <v>1394</v>
      </c>
      <c r="C602" t="s">
        <v>7335</v>
      </c>
      <c r="D602" t="s">
        <v>6770</v>
      </c>
      <c r="F602" t="s">
        <v>7335</v>
      </c>
      <c r="G602" t="s">
        <v>6770</v>
      </c>
      <c r="I602" t="str">
        <f t="shared" si="10"/>
        <v>釣</v>
      </c>
    </row>
    <row r="603" spans="1:9" hidden="1" x14ac:dyDescent="0.25">
      <c r="A603">
        <v>1121</v>
      </c>
      <c r="B603" t="s">
        <v>1396</v>
      </c>
      <c r="C603" t="s">
        <v>6</v>
      </c>
      <c r="D603" t="s">
        <v>6770</v>
      </c>
      <c r="F603" t="s">
        <v>6</v>
      </c>
      <c r="G603" t="s">
        <v>6770</v>
      </c>
      <c r="I603" t="str">
        <f t="shared" si="10"/>
        <v/>
      </c>
    </row>
    <row r="604" spans="1:9" hidden="1" x14ac:dyDescent="0.25">
      <c r="A604">
        <v>1121</v>
      </c>
      <c r="B604" t="s">
        <v>1396</v>
      </c>
      <c r="C604" t="s">
        <v>7338</v>
      </c>
      <c r="D604" t="s">
        <v>6770</v>
      </c>
      <c r="F604" t="s">
        <v>10172</v>
      </c>
      <c r="G604" t="s">
        <v>10096</v>
      </c>
      <c r="I604" t="str">
        <f t="shared" si="10"/>
        <v>～ , 製</v>
      </c>
    </row>
    <row r="605" spans="1:9" x14ac:dyDescent="0.25">
      <c r="A605">
        <v>1124</v>
      </c>
      <c r="B605" t="s">
        <v>1398</v>
      </c>
      <c r="C605" t="s">
        <v>6770</v>
      </c>
      <c r="D605" t="s">
        <v>7341</v>
      </c>
      <c r="F605" t="s">
        <v>6770</v>
      </c>
      <c r="G605" t="s">
        <v>7341</v>
      </c>
      <c r="I605" t="str">
        <f t="shared" si="10"/>
        <v/>
      </c>
    </row>
    <row r="606" spans="1:9" hidden="1" x14ac:dyDescent="0.25">
      <c r="A606">
        <v>1129</v>
      </c>
      <c r="B606" t="s">
        <v>1400</v>
      </c>
      <c r="C606" t="s">
        <v>6</v>
      </c>
      <c r="D606" t="s">
        <v>6770</v>
      </c>
      <c r="F606" t="s">
        <v>6</v>
      </c>
      <c r="G606" t="s">
        <v>6770</v>
      </c>
      <c r="I606" t="str">
        <f t="shared" si="10"/>
        <v/>
      </c>
    </row>
    <row r="607" spans="1:9" hidden="1" x14ac:dyDescent="0.25">
      <c r="A607">
        <v>1129</v>
      </c>
      <c r="B607" t="s">
        <v>1400</v>
      </c>
      <c r="C607" t="s">
        <v>7344</v>
      </c>
      <c r="D607" t="s">
        <v>6770</v>
      </c>
      <c r="F607" t="s">
        <v>10173</v>
      </c>
      <c r="G607" t="s">
        <v>10096</v>
      </c>
      <c r="I607" t="str">
        <f t="shared" si="10"/>
        <v>～ , 颳</v>
      </c>
    </row>
    <row r="608" spans="1:9" x14ac:dyDescent="0.25">
      <c r="A608">
        <v>1130</v>
      </c>
      <c r="B608" t="s">
        <v>1402</v>
      </c>
      <c r="C608" t="s">
        <v>6770</v>
      </c>
      <c r="D608" t="s">
        <v>7347</v>
      </c>
      <c r="F608" t="s">
        <v>6770</v>
      </c>
      <c r="G608" t="s">
        <v>7347</v>
      </c>
      <c r="I608" t="str">
        <f t="shared" si="10"/>
        <v/>
      </c>
    </row>
    <row r="609" spans="1:9" x14ac:dyDescent="0.25">
      <c r="A609">
        <v>1131</v>
      </c>
      <c r="B609" t="s">
        <v>1404</v>
      </c>
      <c r="C609" t="s">
        <v>6770</v>
      </c>
      <c r="D609" t="s">
        <v>7349</v>
      </c>
      <c r="F609" t="s">
        <v>6770</v>
      </c>
      <c r="G609" t="s">
        <v>7349</v>
      </c>
      <c r="I609" t="str">
        <f t="shared" si="10"/>
        <v/>
      </c>
    </row>
    <row r="610" spans="1:9" x14ac:dyDescent="0.25">
      <c r="A610">
        <v>1137</v>
      </c>
      <c r="B610" t="s">
        <v>1406</v>
      </c>
      <c r="C610" t="s">
        <v>6770</v>
      </c>
      <c r="D610" t="s">
        <v>7351</v>
      </c>
      <c r="F610" t="s">
        <v>6770</v>
      </c>
      <c r="G610" t="s">
        <v>7351</v>
      </c>
      <c r="I610" t="str">
        <f t="shared" si="10"/>
        <v/>
      </c>
    </row>
    <row r="611" spans="1:9" hidden="1" x14ac:dyDescent="0.25">
      <c r="A611">
        <v>1141</v>
      </c>
      <c r="B611" t="s">
        <v>1408</v>
      </c>
      <c r="C611" t="s">
        <v>7353</v>
      </c>
      <c r="D611" t="s">
        <v>6770</v>
      </c>
      <c r="F611" t="s">
        <v>7353</v>
      </c>
      <c r="G611" t="s">
        <v>6770</v>
      </c>
      <c r="I611" t="str">
        <f t="shared" si="10"/>
        <v>俠</v>
      </c>
    </row>
    <row r="612" spans="1:9" hidden="1" x14ac:dyDescent="0.25">
      <c r="A612">
        <v>1142</v>
      </c>
      <c r="B612" t="s">
        <v>1410</v>
      </c>
      <c r="C612" t="s">
        <v>7355</v>
      </c>
      <c r="D612" t="s">
        <v>7356</v>
      </c>
      <c r="F612" t="s">
        <v>7355</v>
      </c>
      <c r="G612" t="s">
        <v>7356</v>
      </c>
      <c r="I612" t="str">
        <f t="shared" si="10"/>
        <v>僥</v>
      </c>
    </row>
    <row r="613" spans="1:9" x14ac:dyDescent="0.25">
      <c r="A613">
        <v>1144</v>
      </c>
      <c r="B613" t="s">
        <v>1413</v>
      </c>
      <c r="C613" t="s">
        <v>6770</v>
      </c>
      <c r="D613" t="s">
        <v>7358</v>
      </c>
      <c r="F613" t="s">
        <v>6770</v>
      </c>
      <c r="G613" t="s">
        <v>7358</v>
      </c>
      <c r="I613" t="str">
        <f t="shared" si="10"/>
        <v/>
      </c>
    </row>
    <row r="614" spans="1:9" hidden="1" x14ac:dyDescent="0.25">
      <c r="A614">
        <v>1145</v>
      </c>
      <c r="B614" t="s">
        <v>1415</v>
      </c>
      <c r="C614" t="s">
        <v>7360</v>
      </c>
      <c r="D614" t="s">
        <v>7361</v>
      </c>
      <c r="F614" t="s">
        <v>7360</v>
      </c>
      <c r="G614" t="s">
        <v>7361</v>
      </c>
      <c r="I614" t="str">
        <f t="shared" si="10"/>
        <v>偵</v>
      </c>
    </row>
    <row r="615" spans="1:9" hidden="1" x14ac:dyDescent="0.25">
      <c r="A615">
        <v>1147</v>
      </c>
      <c r="B615" t="s">
        <v>1418</v>
      </c>
      <c r="C615" t="s">
        <v>7363</v>
      </c>
      <c r="D615" t="s">
        <v>6770</v>
      </c>
      <c r="F615" t="s">
        <v>7363</v>
      </c>
      <c r="G615" t="s">
        <v>6770</v>
      </c>
      <c r="I615" t="str">
        <f t="shared" si="10"/>
        <v>側</v>
      </c>
    </row>
    <row r="616" spans="1:9" hidden="1" x14ac:dyDescent="0.25">
      <c r="A616">
        <v>1148</v>
      </c>
      <c r="B616" t="s">
        <v>1420</v>
      </c>
      <c r="C616" t="s">
        <v>7365</v>
      </c>
      <c r="D616" t="s">
        <v>7366</v>
      </c>
      <c r="F616" t="s">
        <v>7365</v>
      </c>
      <c r="G616" t="s">
        <v>7366</v>
      </c>
      <c r="I616" t="str">
        <f t="shared" si="10"/>
        <v>憑</v>
      </c>
    </row>
    <row r="617" spans="1:9" hidden="1" x14ac:dyDescent="0.25">
      <c r="A617">
        <v>1149</v>
      </c>
      <c r="B617" t="s">
        <v>1423</v>
      </c>
      <c r="C617" t="s">
        <v>7368</v>
      </c>
      <c r="D617" t="s">
        <v>6770</v>
      </c>
      <c r="F617" t="s">
        <v>7368</v>
      </c>
      <c r="G617" t="s">
        <v>6770</v>
      </c>
      <c r="I617" t="str">
        <f t="shared" si="10"/>
        <v>僑</v>
      </c>
    </row>
    <row r="618" spans="1:9" hidden="1" x14ac:dyDescent="0.25">
      <c r="A618">
        <v>1151</v>
      </c>
      <c r="B618" t="s">
        <v>1425</v>
      </c>
      <c r="C618" t="s">
        <v>7369</v>
      </c>
      <c r="D618" t="s">
        <v>6770</v>
      </c>
      <c r="F618" t="s">
        <v>7369</v>
      </c>
      <c r="G618" t="s">
        <v>6770</v>
      </c>
      <c r="I618" t="str">
        <f t="shared" si="10"/>
        <v>貨</v>
      </c>
    </row>
    <row r="619" spans="1:9" x14ac:dyDescent="0.25">
      <c r="A619">
        <v>1156</v>
      </c>
      <c r="B619" t="s">
        <v>1427</v>
      </c>
      <c r="C619" t="s">
        <v>6770</v>
      </c>
      <c r="D619" t="s">
        <v>7371</v>
      </c>
      <c r="F619" t="s">
        <v>6770</v>
      </c>
      <c r="G619" t="s">
        <v>7371</v>
      </c>
      <c r="I619" t="str">
        <f t="shared" si="10"/>
        <v/>
      </c>
    </row>
    <row r="620" spans="1:9" hidden="1" x14ac:dyDescent="0.25">
      <c r="A620">
        <v>1157</v>
      </c>
      <c r="B620" t="s">
        <v>1429</v>
      </c>
      <c r="C620" t="s">
        <v>7373</v>
      </c>
      <c r="D620" t="s">
        <v>6770</v>
      </c>
      <c r="F620" t="s">
        <v>7373</v>
      </c>
      <c r="G620" t="s">
        <v>6770</v>
      </c>
      <c r="I620" t="str">
        <f t="shared" si="10"/>
        <v>質</v>
      </c>
    </row>
    <row r="621" spans="1:9" x14ac:dyDescent="0.25">
      <c r="A621">
        <v>1158</v>
      </c>
      <c r="B621" t="s">
        <v>1431</v>
      </c>
      <c r="C621" t="s">
        <v>6770</v>
      </c>
      <c r="D621" t="s">
        <v>7375</v>
      </c>
      <c r="F621" t="s">
        <v>6770</v>
      </c>
      <c r="G621" t="s">
        <v>7375</v>
      </c>
      <c r="I621" t="str">
        <f t="shared" si="10"/>
        <v/>
      </c>
    </row>
    <row r="622" spans="1:9" hidden="1" x14ac:dyDescent="0.25">
      <c r="A622">
        <v>1159</v>
      </c>
      <c r="B622" t="s">
        <v>1433</v>
      </c>
      <c r="C622" t="s">
        <v>6</v>
      </c>
      <c r="D622" t="s">
        <v>6770</v>
      </c>
      <c r="F622" t="s">
        <v>6</v>
      </c>
      <c r="G622" t="s">
        <v>6770</v>
      </c>
      <c r="I622" t="str">
        <f t="shared" si="10"/>
        <v/>
      </c>
    </row>
    <row r="623" spans="1:9" hidden="1" x14ac:dyDescent="0.25">
      <c r="A623">
        <v>1159</v>
      </c>
      <c r="B623" t="s">
        <v>1433</v>
      </c>
      <c r="C623" t="s">
        <v>7378</v>
      </c>
      <c r="D623" t="s">
        <v>6770</v>
      </c>
      <c r="F623" t="s">
        <v>10174</v>
      </c>
      <c r="G623" t="s">
        <v>10096</v>
      </c>
      <c r="I623" t="str">
        <f t="shared" si="10"/>
        <v>～ , 徵27</v>
      </c>
    </row>
    <row r="624" spans="1:9" x14ac:dyDescent="0.25">
      <c r="A624">
        <v>1160</v>
      </c>
      <c r="B624" t="s">
        <v>1435</v>
      </c>
      <c r="C624" t="s">
        <v>6770</v>
      </c>
      <c r="D624" t="s">
        <v>7380</v>
      </c>
      <c r="F624" t="s">
        <v>6770</v>
      </c>
      <c r="G624" t="s">
        <v>7380</v>
      </c>
      <c r="I624" t="str">
        <f t="shared" si="10"/>
        <v/>
      </c>
    </row>
    <row r="625" spans="1:9" hidden="1" x14ac:dyDescent="0.25">
      <c r="A625">
        <v>1163</v>
      </c>
      <c r="B625" t="s">
        <v>1437</v>
      </c>
      <c r="C625" t="s">
        <v>7382</v>
      </c>
      <c r="D625" t="s">
        <v>7383</v>
      </c>
      <c r="F625" t="s">
        <v>7382</v>
      </c>
      <c r="G625" t="s">
        <v>7383</v>
      </c>
      <c r="I625" t="str">
        <f t="shared" si="10"/>
        <v>徑</v>
      </c>
    </row>
    <row r="626" spans="1:9" hidden="1" x14ac:dyDescent="0.25">
      <c r="A626">
        <v>1165</v>
      </c>
      <c r="B626" t="s">
        <v>1440</v>
      </c>
      <c r="C626" t="s">
        <v>6</v>
      </c>
      <c r="D626" t="s">
        <v>6770</v>
      </c>
      <c r="F626" t="s">
        <v>6</v>
      </c>
      <c r="G626" t="s">
        <v>6770</v>
      </c>
      <c r="I626" t="str">
        <f t="shared" si="10"/>
        <v/>
      </c>
    </row>
    <row r="627" spans="1:9" hidden="1" x14ac:dyDescent="0.25">
      <c r="A627">
        <v>1165</v>
      </c>
      <c r="B627" t="s">
        <v>1440</v>
      </c>
      <c r="C627" t="s">
        <v>7387</v>
      </c>
      <c r="D627" t="s">
        <v>6770</v>
      </c>
      <c r="F627" t="s">
        <v>10175</v>
      </c>
      <c r="G627" t="s">
        <v>10096</v>
      </c>
      <c r="I627" t="str">
        <f t="shared" si="10"/>
        <v>～ , 捨</v>
      </c>
    </row>
    <row r="628" spans="1:9" x14ac:dyDescent="0.25">
      <c r="A628">
        <v>1168</v>
      </c>
      <c r="B628" t="s">
        <v>1442</v>
      </c>
      <c r="C628" t="s">
        <v>6770</v>
      </c>
      <c r="D628" t="s">
        <v>7389</v>
      </c>
      <c r="F628" t="s">
        <v>6770</v>
      </c>
      <c r="G628" t="s">
        <v>7389</v>
      </c>
      <c r="I628" t="str">
        <f t="shared" si="10"/>
        <v/>
      </c>
    </row>
    <row r="629" spans="1:9" x14ac:dyDescent="0.25">
      <c r="A629">
        <v>1169</v>
      </c>
      <c r="B629" t="s">
        <v>1444</v>
      </c>
      <c r="C629" t="s">
        <v>6770</v>
      </c>
      <c r="D629" t="s">
        <v>7392</v>
      </c>
      <c r="F629" t="s">
        <v>6770</v>
      </c>
      <c r="G629" t="s">
        <v>7392</v>
      </c>
      <c r="I629" t="str">
        <f t="shared" si="10"/>
        <v/>
      </c>
    </row>
    <row r="630" spans="1:9" x14ac:dyDescent="0.25">
      <c r="A630">
        <v>1172</v>
      </c>
      <c r="B630" t="s">
        <v>1446</v>
      </c>
      <c r="C630" t="s">
        <v>6770</v>
      </c>
      <c r="D630" t="s">
        <v>7395</v>
      </c>
      <c r="F630" t="s">
        <v>6770</v>
      </c>
      <c r="G630" t="s">
        <v>7395</v>
      </c>
      <c r="I630" t="str">
        <f t="shared" si="10"/>
        <v/>
      </c>
    </row>
    <row r="631" spans="1:9" hidden="1" x14ac:dyDescent="0.25">
      <c r="A631">
        <v>1173</v>
      </c>
      <c r="B631" t="s">
        <v>1448</v>
      </c>
      <c r="C631" t="s">
        <v>7397</v>
      </c>
      <c r="D631" t="s">
        <v>7398</v>
      </c>
      <c r="F631" t="s">
        <v>7397</v>
      </c>
      <c r="G631" t="s">
        <v>7398</v>
      </c>
      <c r="I631" t="str">
        <f t="shared" si="10"/>
        <v>覓</v>
      </c>
    </row>
    <row r="632" spans="1:9" hidden="1" x14ac:dyDescent="0.25">
      <c r="A632">
        <v>1176</v>
      </c>
      <c r="B632" t="s">
        <v>1451</v>
      </c>
      <c r="C632" t="s">
        <v>7400</v>
      </c>
      <c r="D632" t="s">
        <v>6770</v>
      </c>
      <c r="F632" t="s">
        <v>7400</v>
      </c>
      <c r="G632" t="s">
        <v>6770</v>
      </c>
      <c r="I632" t="str">
        <f t="shared" si="10"/>
        <v>貪</v>
      </c>
    </row>
    <row r="633" spans="1:9" x14ac:dyDescent="0.25">
      <c r="A633">
        <v>1177</v>
      </c>
      <c r="B633" t="s">
        <v>1453</v>
      </c>
      <c r="C633" t="s">
        <v>6770</v>
      </c>
      <c r="D633" t="s">
        <v>7401</v>
      </c>
      <c r="F633" t="s">
        <v>6770</v>
      </c>
      <c r="G633" t="s">
        <v>7401</v>
      </c>
      <c r="I633" t="str">
        <f t="shared" si="10"/>
        <v/>
      </c>
    </row>
    <row r="634" spans="1:9" hidden="1" x14ac:dyDescent="0.25">
      <c r="A634">
        <v>1178</v>
      </c>
      <c r="B634" t="s">
        <v>1455</v>
      </c>
      <c r="C634" t="s">
        <v>7403</v>
      </c>
      <c r="D634" t="s">
        <v>6770</v>
      </c>
      <c r="F634" t="s">
        <v>7403</v>
      </c>
      <c r="G634" t="s">
        <v>6770</v>
      </c>
      <c r="I634" t="str">
        <f t="shared" si="10"/>
        <v>貧</v>
      </c>
    </row>
    <row r="635" spans="1:9" hidden="1" x14ac:dyDescent="0.25">
      <c r="A635">
        <v>1180</v>
      </c>
      <c r="B635" t="s">
        <v>1457</v>
      </c>
      <c r="C635" t="s">
        <v>7405</v>
      </c>
      <c r="D635" t="s">
        <v>6770</v>
      </c>
      <c r="F635" t="s">
        <v>7405</v>
      </c>
      <c r="G635" t="s">
        <v>6770</v>
      </c>
      <c r="I635" t="str">
        <f t="shared" si="10"/>
        <v>膚</v>
      </c>
    </row>
    <row r="636" spans="1:9" hidden="1" x14ac:dyDescent="0.25">
      <c r="A636">
        <v>1183</v>
      </c>
      <c r="B636" t="s">
        <v>1459</v>
      </c>
      <c r="C636" t="s">
        <v>7407</v>
      </c>
      <c r="D636" t="s">
        <v>6770</v>
      </c>
      <c r="F636" t="s">
        <v>7407</v>
      </c>
      <c r="G636" t="s">
        <v>6770</v>
      </c>
      <c r="I636" t="str">
        <f t="shared" si="10"/>
        <v>腫</v>
      </c>
    </row>
    <row r="637" spans="1:9" hidden="1" x14ac:dyDescent="0.25">
      <c r="A637">
        <v>1184</v>
      </c>
      <c r="B637" t="s">
        <v>1461</v>
      </c>
      <c r="C637" t="s">
        <v>7410</v>
      </c>
      <c r="D637" t="s">
        <v>6770</v>
      </c>
      <c r="F637" t="s">
        <v>7410</v>
      </c>
      <c r="G637" t="s">
        <v>6770</v>
      </c>
      <c r="I637" t="str">
        <f t="shared" si="10"/>
        <v>脹</v>
      </c>
    </row>
    <row r="638" spans="1:9" hidden="1" x14ac:dyDescent="0.25">
      <c r="A638">
        <v>1187</v>
      </c>
      <c r="B638" t="s">
        <v>1463</v>
      </c>
      <c r="C638" t="s">
        <v>7412</v>
      </c>
      <c r="D638" t="s">
        <v>6770</v>
      </c>
      <c r="F638" t="s">
        <v>7412</v>
      </c>
      <c r="G638" t="s">
        <v>6770</v>
      </c>
      <c r="I638" t="str">
        <f t="shared" si="10"/>
        <v>骯</v>
      </c>
    </row>
    <row r="639" spans="1:9" hidden="1" x14ac:dyDescent="0.25">
      <c r="A639">
        <v>1191</v>
      </c>
      <c r="B639" t="s">
        <v>1465</v>
      </c>
      <c r="C639" t="s">
        <v>7414</v>
      </c>
      <c r="D639" t="s">
        <v>7415</v>
      </c>
      <c r="F639" t="s">
        <v>7414</v>
      </c>
      <c r="G639" t="s">
        <v>7415</v>
      </c>
      <c r="I639" t="str">
        <f t="shared" si="10"/>
        <v>脅</v>
      </c>
    </row>
    <row r="640" spans="1:9" x14ac:dyDescent="0.25">
      <c r="A640">
        <v>1192</v>
      </c>
      <c r="B640" t="s">
        <v>1468</v>
      </c>
      <c r="C640" t="s">
        <v>6770</v>
      </c>
      <c r="D640" t="s">
        <v>7417</v>
      </c>
      <c r="F640" t="s">
        <v>6770</v>
      </c>
      <c r="G640" t="s">
        <v>7417</v>
      </c>
      <c r="I640" t="str">
        <f t="shared" si="10"/>
        <v/>
      </c>
    </row>
    <row r="641" spans="1:9" x14ac:dyDescent="0.25">
      <c r="A641">
        <v>1193</v>
      </c>
      <c r="B641" t="s">
        <v>1470</v>
      </c>
      <c r="C641" t="s">
        <v>6770</v>
      </c>
      <c r="D641" t="s">
        <v>7419</v>
      </c>
      <c r="F641" t="s">
        <v>6770</v>
      </c>
      <c r="G641" t="s">
        <v>7419</v>
      </c>
      <c r="I641" t="str">
        <f t="shared" si="10"/>
        <v/>
      </c>
    </row>
    <row r="642" spans="1:9" hidden="1" x14ac:dyDescent="0.25">
      <c r="A642">
        <v>1194</v>
      </c>
      <c r="B642" t="s">
        <v>1472</v>
      </c>
      <c r="C642" t="s">
        <v>7421</v>
      </c>
      <c r="D642" t="s">
        <v>6770</v>
      </c>
      <c r="F642" t="s">
        <v>7421</v>
      </c>
      <c r="G642" t="s">
        <v>6770</v>
      </c>
      <c r="I642" t="str">
        <f t="shared" si="10"/>
        <v>魚</v>
      </c>
    </row>
    <row r="643" spans="1:9" x14ac:dyDescent="0.25">
      <c r="A643">
        <v>1195</v>
      </c>
      <c r="B643" t="s">
        <v>1474</v>
      </c>
      <c r="C643" t="s">
        <v>6770</v>
      </c>
      <c r="D643" t="s">
        <v>7423</v>
      </c>
      <c r="F643" t="s">
        <v>6770</v>
      </c>
      <c r="G643" t="s">
        <v>7423</v>
      </c>
      <c r="I643" t="str">
        <f t="shared" si="10"/>
        <v/>
      </c>
    </row>
    <row r="644" spans="1:9" hidden="1" x14ac:dyDescent="0.25">
      <c r="A644">
        <v>1199</v>
      </c>
      <c r="B644" t="s">
        <v>1476</v>
      </c>
      <c r="C644" t="s">
        <v>7425</v>
      </c>
      <c r="D644" t="s">
        <v>6770</v>
      </c>
      <c r="F644" t="s">
        <v>7425</v>
      </c>
      <c r="G644" t="s">
        <v>6770</v>
      </c>
      <c r="I644" t="str">
        <f t="shared" si="10"/>
        <v>獰</v>
      </c>
    </row>
    <row r="645" spans="1:9" hidden="1" x14ac:dyDescent="0.25">
      <c r="A645">
        <v>1200</v>
      </c>
      <c r="B645" t="s">
        <v>1478</v>
      </c>
      <c r="C645" t="s">
        <v>7427</v>
      </c>
      <c r="D645" t="s">
        <v>7428</v>
      </c>
      <c r="F645" t="s">
        <v>7427</v>
      </c>
      <c r="G645" t="s">
        <v>7428</v>
      </c>
      <c r="I645" t="str">
        <f t="shared" si="10"/>
        <v>備</v>
      </c>
    </row>
    <row r="646" spans="1:9" hidden="1" x14ac:dyDescent="0.25">
      <c r="A646">
        <v>1201</v>
      </c>
      <c r="B646" t="s">
        <v>1481</v>
      </c>
      <c r="C646" t="s">
        <v>7430</v>
      </c>
      <c r="D646" t="s">
        <v>6770</v>
      </c>
      <c r="F646" t="s">
        <v>7430</v>
      </c>
      <c r="G646" t="s">
        <v>6770</v>
      </c>
      <c r="I646" t="str">
        <f t="shared" si="10"/>
        <v>飾</v>
      </c>
    </row>
    <row r="647" spans="1:9" hidden="1" x14ac:dyDescent="0.25">
      <c r="A647">
        <v>1202</v>
      </c>
      <c r="B647" t="s">
        <v>1483</v>
      </c>
      <c r="C647" t="s">
        <v>7432</v>
      </c>
      <c r="D647" t="s">
        <v>6770</v>
      </c>
      <c r="F647" t="s">
        <v>7432</v>
      </c>
      <c r="G647" t="s">
        <v>6770</v>
      </c>
      <c r="I647" t="str">
        <f t="shared" si="10"/>
        <v>飽</v>
      </c>
    </row>
    <row r="648" spans="1:9" hidden="1" x14ac:dyDescent="0.25">
      <c r="A648">
        <v>1203</v>
      </c>
      <c r="B648" t="s">
        <v>1485</v>
      </c>
      <c r="C648" t="s">
        <v>7434</v>
      </c>
      <c r="D648" t="s">
        <v>7435</v>
      </c>
      <c r="F648" t="s">
        <v>7434</v>
      </c>
      <c r="G648" t="s">
        <v>7435</v>
      </c>
      <c r="I648" t="str">
        <f t="shared" si="10"/>
        <v>飼</v>
      </c>
    </row>
    <row r="649" spans="1:9" hidden="1" x14ac:dyDescent="0.25">
      <c r="A649">
        <v>1204</v>
      </c>
      <c r="B649" t="s">
        <v>1488</v>
      </c>
      <c r="C649" t="s">
        <v>7370</v>
      </c>
      <c r="D649" t="s">
        <v>6770</v>
      </c>
      <c r="F649" t="s">
        <v>7370</v>
      </c>
      <c r="G649" t="s">
        <v>6770</v>
      </c>
      <c r="I649" t="str">
        <f t="shared" si="10"/>
        <v>變</v>
      </c>
    </row>
    <row r="650" spans="1:9" x14ac:dyDescent="0.25">
      <c r="A650">
        <v>1206</v>
      </c>
      <c r="B650" t="s">
        <v>1490</v>
      </c>
      <c r="C650" t="s">
        <v>6770</v>
      </c>
      <c r="D650" t="s">
        <v>7372</v>
      </c>
      <c r="F650" t="s">
        <v>6770</v>
      </c>
      <c r="G650" t="s">
        <v>7372</v>
      </c>
      <c r="I650" t="str">
        <f t="shared" si="10"/>
        <v/>
      </c>
    </row>
    <row r="651" spans="1:9" hidden="1" x14ac:dyDescent="0.25">
      <c r="A651">
        <v>1207</v>
      </c>
      <c r="B651" t="s">
        <v>1492</v>
      </c>
      <c r="C651" t="s">
        <v>7374</v>
      </c>
      <c r="D651" t="s">
        <v>6770</v>
      </c>
      <c r="F651" t="s">
        <v>7374</v>
      </c>
      <c r="G651" t="s">
        <v>6770</v>
      </c>
      <c r="I651" t="str">
        <f t="shared" si="10"/>
        <v>龐</v>
      </c>
    </row>
    <row r="652" spans="1:9" x14ac:dyDescent="0.25">
      <c r="A652">
        <v>1209</v>
      </c>
      <c r="B652" t="s">
        <v>1494</v>
      </c>
      <c r="C652" t="s">
        <v>6770</v>
      </c>
      <c r="D652" t="s">
        <v>7376</v>
      </c>
      <c r="F652" t="s">
        <v>6770</v>
      </c>
      <c r="G652" t="s">
        <v>7376</v>
      </c>
      <c r="I652" t="str">
        <f t="shared" si="10"/>
        <v/>
      </c>
    </row>
    <row r="653" spans="1:9" hidden="1" x14ac:dyDescent="0.25">
      <c r="A653">
        <v>1210</v>
      </c>
      <c r="B653" t="s">
        <v>1496</v>
      </c>
      <c r="C653" t="s">
        <v>7377</v>
      </c>
      <c r="D653" t="s">
        <v>6770</v>
      </c>
      <c r="F653" t="s">
        <v>7377</v>
      </c>
      <c r="G653" t="s">
        <v>6770</v>
      </c>
      <c r="I653" t="str">
        <f t="shared" si="10"/>
        <v>廟</v>
      </c>
    </row>
    <row r="654" spans="1:9" hidden="1" x14ac:dyDescent="0.25">
      <c r="A654">
        <v>1213</v>
      </c>
      <c r="B654" t="s">
        <v>1498</v>
      </c>
      <c r="C654" t="s">
        <v>7379</v>
      </c>
      <c r="D654" t="s">
        <v>6770</v>
      </c>
      <c r="F654" t="s">
        <v>7379</v>
      </c>
      <c r="G654" t="s">
        <v>6770</v>
      </c>
      <c r="I654" t="str">
        <f t="shared" si="10"/>
        <v>瘧</v>
      </c>
    </row>
    <row r="655" spans="1:9" hidden="1" x14ac:dyDescent="0.25">
      <c r="A655">
        <v>1216</v>
      </c>
      <c r="B655" t="s">
        <v>1500</v>
      </c>
      <c r="C655" t="s">
        <v>7381</v>
      </c>
      <c r="D655" t="s">
        <v>6770</v>
      </c>
      <c r="F655" t="s">
        <v>7381</v>
      </c>
      <c r="G655" t="s">
        <v>6770</v>
      </c>
      <c r="I655" t="str">
        <f t="shared" si="10"/>
        <v>劑</v>
      </c>
    </row>
    <row r="656" spans="1:9" x14ac:dyDescent="0.25">
      <c r="A656">
        <v>1217</v>
      </c>
      <c r="B656" t="s">
        <v>1502</v>
      </c>
      <c r="C656" t="s">
        <v>6770</v>
      </c>
      <c r="D656" t="s">
        <v>7384</v>
      </c>
      <c r="F656" t="s">
        <v>6770</v>
      </c>
      <c r="G656" t="s">
        <v>7384</v>
      </c>
      <c r="I656" t="str">
        <f t="shared" si="10"/>
        <v/>
      </c>
    </row>
    <row r="657" spans="1:9" hidden="1" x14ac:dyDescent="0.25">
      <c r="A657">
        <v>1220</v>
      </c>
      <c r="B657" t="s">
        <v>1504</v>
      </c>
      <c r="C657" t="s">
        <v>7385</v>
      </c>
      <c r="D657" t="s">
        <v>7386</v>
      </c>
      <c r="F657" t="s">
        <v>7385</v>
      </c>
      <c r="G657" t="s">
        <v>7386</v>
      </c>
      <c r="I657" t="str">
        <f t="shared" si="10"/>
        <v>廢</v>
      </c>
    </row>
    <row r="658" spans="1:9" x14ac:dyDescent="0.25">
      <c r="A658">
        <v>1221</v>
      </c>
      <c r="B658" t="s">
        <v>1507</v>
      </c>
      <c r="C658" t="s">
        <v>6770</v>
      </c>
      <c r="D658" t="s">
        <v>7388</v>
      </c>
      <c r="F658" t="s">
        <v>6770</v>
      </c>
      <c r="G658" t="s">
        <v>7388</v>
      </c>
      <c r="I658" t="str">
        <f t="shared" si="10"/>
        <v/>
      </c>
    </row>
    <row r="659" spans="1:9" hidden="1" x14ac:dyDescent="0.25">
      <c r="A659">
        <v>1227</v>
      </c>
      <c r="B659" t="s">
        <v>1509</v>
      </c>
      <c r="C659" t="s">
        <v>7390</v>
      </c>
      <c r="D659" t="s">
        <v>7391</v>
      </c>
      <c r="F659" t="s">
        <v>7390</v>
      </c>
      <c r="G659" t="s">
        <v>7391</v>
      </c>
      <c r="I659" t="str">
        <f t="shared" si="10"/>
        <v>閘</v>
      </c>
    </row>
    <row r="660" spans="1:9" hidden="1" x14ac:dyDescent="0.25">
      <c r="A660">
        <v>1228</v>
      </c>
      <c r="B660" t="s">
        <v>1512</v>
      </c>
      <c r="C660" t="s">
        <v>7393</v>
      </c>
      <c r="D660" t="s">
        <v>7394</v>
      </c>
      <c r="F660" t="s">
        <v>7393</v>
      </c>
      <c r="G660" t="s">
        <v>7394</v>
      </c>
      <c r="I660" t="str">
        <f t="shared" ref="I660:I723" si="11">IF(B660&lt;&gt;B661,CONCATENATE("",F660,""),"")</f>
        <v>鬧</v>
      </c>
    </row>
    <row r="661" spans="1:9" hidden="1" x14ac:dyDescent="0.25">
      <c r="A661">
        <v>1229</v>
      </c>
      <c r="B661" t="s">
        <v>1515</v>
      </c>
      <c r="C661" t="s">
        <v>7396</v>
      </c>
      <c r="D661" t="s">
        <v>6770</v>
      </c>
      <c r="F661" t="s">
        <v>7396</v>
      </c>
      <c r="G661" t="s">
        <v>6770</v>
      </c>
      <c r="I661" t="str">
        <f t="shared" si="11"/>
        <v>鄭</v>
      </c>
    </row>
    <row r="662" spans="1:9" x14ac:dyDescent="0.25">
      <c r="A662">
        <v>1230</v>
      </c>
      <c r="B662" t="s">
        <v>1517</v>
      </c>
      <c r="C662" t="s">
        <v>6770</v>
      </c>
      <c r="D662" t="s">
        <v>7399</v>
      </c>
      <c r="F662" t="s">
        <v>6770</v>
      </c>
      <c r="G662" t="s">
        <v>7399</v>
      </c>
      <c r="I662" t="str">
        <f t="shared" si="11"/>
        <v/>
      </c>
    </row>
    <row r="663" spans="1:9" hidden="1" x14ac:dyDescent="0.25">
      <c r="A663">
        <v>1231</v>
      </c>
      <c r="B663" t="s">
        <v>1519</v>
      </c>
      <c r="C663" t="s">
        <v>6</v>
      </c>
      <c r="D663" t="s">
        <v>6770</v>
      </c>
      <c r="F663" t="s">
        <v>6</v>
      </c>
      <c r="G663" t="s">
        <v>6770</v>
      </c>
      <c r="I663" t="str">
        <f t="shared" si="11"/>
        <v/>
      </c>
    </row>
    <row r="664" spans="1:9" hidden="1" x14ac:dyDescent="0.25">
      <c r="A664">
        <v>1231</v>
      </c>
      <c r="B664" t="s">
        <v>1519</v>
      </c>
      <c r="C664" t="s">
        <v>7402</v>
      </c>
      <c r="D664" t="s">
        <v>6770</v>
      </c>
      <c r="F664" t="s">
        <v>10176</v>
      </c>
      <c r="G664" t="s">
        <v>10096</v>
      </c>
      <c r="I664" t="str">
        <f t="shared" si="11"/>
        <v>～ , 捲</v>
      </c>
    </row>
    <row r="665" spans="1:9" hidden="1" x14ac:dyDescent="0.25">
      <c r="A665">
        <v>1232</v>
      </c>
      <c r="B665" t="s">
        <v>1521</v>
      </c>
      <c r="C665" t="s">
        <v>7404</v>
      </c>
      <c r="D665" t="s">
        <v>6770</v>
      </c>
      <c r="F665" t="s">
        <v>7404</v>
      </c>
      <c r="G665" t="s">
        <v>6770</v>
      </c>
      <c r="I665" t="str">
        <f t="shared" si="11"/>
        <v>單</v>
      </c>
    </row>
    <row r="666" spans="1:9" x14ac:dyDescent="0.25">
      <c r="A666">
        <v>1236</v>
      </c>
      <c r="B666" t="s">
        <v>1523</v>
      </c>
      <c r="C666" t="s">
        <v>6770</v>
      </c>
      <c r="D666" t="s">
        <v>7406</v>
      </c>
      <c r="F666" t="s">
        <v>6770</v>
      </c>
      <c r="G666" t="s">
        <v>7406</v>
      </c>
      <c r="I666" t="str">
        <f t="shared" si="11"/>
        <v/>
      </c>
    </row>
    <row r="667" spans="1:9" hidden="1" x14ac:dyDescent="0.25">
      <c r="A667">
        <v>1238</v>
      </c>
      <c r="B667" t="s">
        <v>1525</v>
      </c>
      <c r="C667" t="s">
        <v>7408</v>
      </c>
      <c r="D667" t="s">
        <v>7409</v>
      </c>
      <c r="F667" t="s">
        <v>7408</v>
      </c>
      <c r="G667" t="s">
        <v>7409</v>
      </c>
      <c r="I667" t="str">
        <f t="shared" si="11"/>
        <v>爐</v>
      </c>
    </row>
    <row r="668" spans="1:9" hidden="1" x14ac:dyDescent="0.25">
      <c r="A668">
        <v>1240</v>
      </c>
      <c r="B668" t="s">
        <v>1528</v>
      </c>
      <c r="C668" t="s">
        <v>7411</v>
      </c>
      <c r="D668" t="s">
        <v>6770</v>
      </c>
      <c r="F668" t="s">
        <v>7411</v>
      </c>
      <c r="G668" t="s">
        <v>6770</v>
      </c>
      <c r="I668" t="str">
        <f t="shared" si="11"/>
        <v>淺</v>
      </c>
    </row>
    <row r="669" spans="1:9" x14ac:dyDescent="0.25">
      <c r="A669">
        <v>1241</v>
      </c>
      <c r="B669" t="s">
        <v>1530</v>
      </c>
      <c r="C669" t="s">
        <v>6770</v>
      </c>
      <c r="D669" t="s">
        <v>7413</v>
      </c>
      <c r="F669" t="s">
        <v>6770</v>
      </c>
      <c r="G669" t="s">
        <v>7413</v>
      </c>
      <c r="I669" t="str">
        <f t="shared" si="11"/>
        <v/>
      </c>
    </row>
    <row r="670" spans="1:9" x14ac:dyDescent="0.25">
      <c r="A670">
        <v>1242</v>
      </c>
      <c r="B670" t="s">
        <v>1532</v>
      </c>
      <c r="C670" t="s">
        <v>6770</v>
      </c>
      <c r="D670" t="s">
        <v>7416</v>
      </c>
      <c r="F670" t="s">
        <v>6770</v>
      </c>
      <c r="G670" t="s">
        <v>7416</v>
      </c>
      <c r="I670" t="str">
        <f t="shared" si="11"/>
        <v/>
      </c>
    </row>
    <row r="671" spans="1:9" x14ac:dyDescent="0.25">
      <c r="A671">
        <v>1245</v>
      </c>
      <c r="B671" t="s">
        <v>1534</v>
      </c>
      <c r="C671" t="s">
        <v>6770</v>
      </c>
      <c r="D671" t="s">
        <v>7418</v>
      </c>
      <c r="F671" t="s">
        <v>6770</v>
      </c>
      <c r="G671" t="s">
        <v>7418</v>
      </c>
      <c r="I671" t="str">
        <f t="shared" si="11"/>
        <v/>
      </c>
    </row>
    <row r="672" spans="1:9" x14ac:dyDescent="0.25">
      <c r="A672">
        <v>1246</v>
      </c>
      <c r="B672" t="s">
        <v>1536</v>
      </c>
      <c r="C672" t="s">
        <v>6770</v>
      </c>
      <c r="D672" t="s">
        <v>7420</v>
      </c>
      <c r="F672" t="s">
        <v>6770</v>
      </c>
      <c r="G672" t="s">
        <v>7420</v>
      </c>
      <c r="I672" t="str">
        <f t="shared" si="11"/>
        <v/>
      </c>
    </row>
    <row r="673" spans="1:9" x14ac:dyDescent="0.25">
      <c r="A673">
        <v>1252</v>
      </c>
      <c r="B673" t="s">
        <v>1538</v>
      </c>
      <c r="C673" t="s">
        <v>6770</v>
      </c>
      <c r="D673" t="s">
        <v>7422</v>
      </c>
      <c r="F673" t="s">
        <v>6770</v>
      </c>
      <c r="G673" t="s">
        <v>7422</v>
      </c>
      <c r="I673" t="str">
        <f t="shared" si="11"/>
        <v/>
      </c>
    </row>
    <row r="674" spans="1:9" hidden="1" x14ac:dyDescent="0.25">
      <c r="A674">
        <v>1254</v>
      </c>
      <c r="B674" t="s">
        <v>1540</v>
      </c>
      <c r="C674" t="s">
        <v>7424</v>
      </c>
      <c r="D674" t="s">
        <v>6770</v>
      </c>
      <c r="F674" t="s">
        <v>7424</v>
      </c>
      <c r="G674" t="s">
        <v>6770</v>
      </c>
      <c r="I674" t="str">
        <f t="shared" si="11"/>
        <v>濘</v>
      </c>
    </row>
    <row r="675" spans="1:9" hidden="1" x14ac:dyDescent="0.25">
      <c r="A675">
        <v>1255</v>
      </c>
      <c r="B675" t="s">
        <v>1542</v>
      </c>
      <c r="C675" t="s">
        <v>7426</v>
      </c>
      <c r="D675" t="s">
        <v>6770</v>
      </c>
      <c r="F675" t="s">
        <v>7426</v>
      </c>
      <c r="G675" t="s">
        <v>6770</v>
      </c>
      <c r="I675" t="str">
        <f t="shared" si="11"/>
        <v>瀉</v>
      </c>
    </row>
    <row r="676" spans="1:9" hidden="1" x14ac:dyDescent="0.25">
      <c r="A676">
        <v>1262</v>
      </c>
      <c r="B676" t="s">
        <v>1544</v>
      </c>
      <c r="C676" t="s">
        <v>7429</v>
      </c>
      <c r="D676" t="s">
        <v>6770</v>
      </c>
      <c r="F676" t="s">
        <v>7429</v>
      </c>
      <c r="G676" t="s">
        <v>6770</v>
      </c>
      <c r="I676" t="str">
        <f t="shared" si="11"/>
        <v>潑</v>
      </c>
    </row>
    <row r="677" spans="1:9" hidden="1" x14ac:dyDescent="0.25">
      <c r="A677">
        <v>1263</v>
      </c>
      <c r="B677" t="s">
        <v>1546</v>
      </c>
      <c r="C677" t="s">
        <v>7431</v>
      </c>
      <c r="D677" t="s">
        <v>6770</v>
      </c>
      <c r="F677" t="s">
        <v>7431</v>
      </c>
      <c r="G677" t="s">
        <v>6770</v>
      </c>
      <c r="I677" t="str">
        <f t="shared" si="11"/>
        <v>澤</v>
      </c>
    </row>
    <row r="678" spans="1:9" hidden="1" x14ac:dyDescent="0.25">
      <c r="A678">
        <v>1270</v>
      </c>
      <c r="B678" t="s">
        <v>1548</v>
      </c>
      <c r="C678" t="s">
        <v>7433</v>
      </c>
      <c r="D678" t="s">
        <v>6770</v>
      </c>
      <c r="F678" t="s">
        <v>7433</v>
      </c>
      <c r="G678" t="s">
        <v>6770</v>
      </c>
      <c r="I678" t="str">
        <f t="shared" si="11"/>
        <v>憐</v>
      </c>
    </row>
    <row r="679" spans="1:9" x14ac:dyDescent="0.25">
      <c r="A679">
        <v>1271</v>
      </c>
      <c r="B679" t="s">
        <v>1550</v>
      </c>
      <c r="C679" t="s">
        <v>6770</v>
      </c>
      <c r="D679" t="s">
        <v>7436</v>
      </c>
      <c r="F679" t="s">
        <v>6770</v>
      </c>
      <c r="G679" t="s">
        <v>7436</v>
      </c>
      <c r="I679" t="str">
        <f t="shared" si="11"/>
        <v/>
      </c>
    </row>
    <row r="680" spans="1:9" hidden="1" x14ac:dyDescent="0.25">
      <c r="A680">
        <v>1273</v>
      </c>
      <c r="B680" t="s">
        <v>1552</v>
      </c>
      <c r="C680" t="s">
        <v>7437</v>
      </c>
      <c r="D680" t="s">
        <v>6770</v>
      </c>
      <c r="F680" t="s">
        <v>7437</v>
      </c>
      <c r="G680" t="s">
        <v>6770</v>
      </c>
      <c r="I680" t="str">
        <f t="shared" si="11"/>
        <v>學</v>
      </c>
    </row>
    <row r="681" spans="1:9" hidden="1" x14ac:dyDescent="0.25">
      <c r="A681">
        <v>1274</v>
      </c>
      <c r="B681" t="s">
        <v>1554</v>
      </c>
      <c r="C681" t="s">
        <v>7440</v>
      </c>
      <c r="D681" t="s">
        <v>7441</v>
      </c>
      <c r="F681" t="s">
        <v>7440</v>
      </c>
      <c r="G681" t="s">
        <v>7441</v>
      </c>
      <c r="I681" t="str">
        <f t="shared" si="11"/>
        <v>寶</v>
      </c>
    </row>
    <row r="682" spans="1:9" hidden="1" x14ac:dyDescent="0.25">
      <c r="A682">
        <v>1277</v>
      </c>
      <c r="B682" t="s">
        <v>1557</v>
      </c>
      <c r="C682" t="s">
        <v>7443</v>
      </c>
      <c r="D682" t="s">
        <v>6770</v>
      </c>
      <c r="F682" t="s">
        <v>7443</v>
      </c>
      <c r="G682" t="s">
        <v>6770</v>
      </c>
      <c r="I682" t="str">
        <f t="shared" si="11"/>
        <v>寵</v>
      </c>
    </row>
    <row r="683" spans="1:9" hidden="1" x14ac:dyDescent="0.25">
      <c r="A683">
        <v>1279</v>
      </c>
      <c r="B683" t="s">
        <v>1559</v>
      </c>
      <c r="C683" t="s">
        <v>7445</v>
      </c>
      <c r="D683" t="s">
        <v>6770</v>
      </c>
      <c r="F683" t="s">
        <v>7445</v>
      </c>
      <c r="G683" t="s">
        <v>6770</v>
      </c>
      <c r="I683" t="str">
        <f t="shared" si="11"/>
        <v>審</v>
      </c>
    </row>
    <row r="684" spans="1:9" hidden="1" x14ac:dyDescent="0.25">
      <c r="A684">
        <v>1283</v>
      </c>
      <c r="B684" t="s">
        <v>1561</v>
      </c>
      <c r="C684" t="s">
        <v>6</v>
      </c>
      <c r="D684" t="s">
        <v>6770</v>
      </c>
      <c r="F684" t="s">
        <v>6</v>
      </c>
      <c r="G684" t="s">
        <v>6770</v>
      </c>
      <c r="I684" t="str">
        <f t="shared" si="11"/>
        <v/>
      </c>
    </row>
    <row r="685" spans="1:9" hidden="1" x14ac:dyDescent="0.25">
      <c r="A685">
        <v>1283</v>
      </c>
      <c r="B685" t="s">
        <v>1561</v>
      </c>
      <c r="C685" t="s">
        <v>7448</v>
      </c>
      <c r="D685" t="s">
        <v>6770</v>
      </c>
      <c r="F685" t="s">
        <v>10177</v>
      </c>
      <c r="G685" t="s">
        <v>10096</v>
      </c>
      <c r="I685" t="str">
        <f t="shared" si="11"/>
        <v>～ , 簾</v>
      </c>
    </row>
    <row r="686" spans="1:9" hidden="1" x14ac:dyDescent="0.25">
      <c r="A686">
        <v>1285</v>
      </c>
      <c r="B686" t="s">
        <v>1563</v>
      </c>
      <c r="C686" t="s">
        <v>7450</v>
      </c>
      <c r="D686" t="s">
        <v>7451</v>
      </c>
      <c r="F686" t="s">
        <v>7450</v>
      </c>
      <c r="G686" t="s">
        <v>7451</v>
      </c>
      <c r="I686" t="str">
        <f t="shared" si="11"/>
        <v>實</v>
      </c>
    </row>
    <row r="687" spans="1:9" hidden="1" x14ac:dyDescent="0.25">
      <c r="A687">
        <v>1286</v>
      </c>
      <c r="B687" t="s">
        <v>1566</v>
      </c>
      <c r="C687" t="s">
        <v>7453</v>
      </c>
      <c r="D687" t="s">
        <v>6770</v>
      </c>
      <c r="F687" t="s">
        <v>7453</v>
      </c>
      <c r="G687" t="s">
        <v>6770</v>
      </c>
      <c r="I687" t="str">
        <f t="shared" si="11"/>
        <v>試</v>
      </c>
    </row>
    <row r="688" spans="1:9" hidden="1" x14ac:dyDescent="0.25">
      <c r="A688">
        <v>1288</v>
      </c>
      <c r="B688" t="s">
        <v>1568</v>
      </c>
      <c r="C688" t="s">
        <v>7455</v>
      </c>
      <c r="D688" t="s">
        <v>6770</v>
      </c>
      <c r="F688" t="s">
        <v>7455</v>
      </c>
      <c r="G688" t="s">
        <v>6770</v>
      </c>
      <c r="I688" t="str">
        <f t="shared" si="11"/>
        <v>詩</v>
      </c>
    </row>
    <row r="689" spans="1:9" hidden="1" x14ac:dyDescent="0.25">
      <c r="A689">
        <v>1291</v>
      </c>
      <c r="B689" t="s">
        <v>1570</v>
      </c>
      <c r="C689" t="s">
        <v>7457</v>
      </c>
      <c r="D689" t="s">
        <v>6770</v>
      </c>
      <c r="F689" t="s">
        <v>7457</v>
      </c>
      <c r="G689" t="s">
        <v>6770</v>
      </c>
      <c r="I689" t="str">
        <f t="shared" si="11"/>
        <v>誠</v>
      </c>
    </row>
    <row r="690" spans="1:9" hidden="1" x14ac:dyDescent="0.25">
      <c r="A690">
        <v>1292</v>
      </c>
      <c r="B690" t="s">
        <v>1572</v>
      </c>
      <c r="C690" t="s">
        <v>7459</v>
      </c>
      <c r="D690" t="s">
        <v>6770</v>
      </c>
      <c r="F690" t="s">
        <v>7459</v>
      </c>
      <c r="G690" t="s">
        <v>6770</v>
      </c>
      <c r="I690" t="str">
        <f t="shared" si="11"/>
        <v>襯</v>
      </c>
    </row>
    <row r="691" spans="1:9" hidden="1" x14ac:dyDescent="0.25">
      <c r="A691">
        <v>1294</v>
      </c>
      <c r="B691" t="s">
        <v>1574</v>
      </c>
      <c r="C691" t="s">
        <v>7461</v>
      </c>
      <c r="D691" t="s">
        <v>7462</v>
      </c>
      <c r="F691" t="s">
        <v>7461</v>
      </c>
      <c r="G691" t="s">
        <v>7462</v>
      </c>
      <c r="I691" t="str">
        <f t="shared" si="11"/>
        <v>視</v>
      </c>
    </row>
    <row r="692" spans="1:9" hidden="1" x14ac:dyDescent="0.25">
      <c r="A692">
        <v>1296</v>
      </c>
      <c r="B692" t="s">
        <v>1577</v>
      </c>
      <c r="C692" t="s">
        <v>7465</v>
      </c>
      <c r="D692" t="s">
        <v>7466</v>
      </c>
      <c r="F692" t="s">
        <v>7465</v>
      </c>
      <c r="G692" t="s">
        <v>7466</v>
      </c>
      <c r="I692" t="str">
        <f t="shared" si="11"/>
        <v>話</v>
      </c>
    </row>
    <row r="693" spans="1:9" hidden="1" x14ac:dyDescent="0.25">
      <c r="A693">
        <v>1297</v>
      </c>
      <c r="B693" t="s">
        <v>1580</v>
      </c>
      <c r="C693" t="s">
        <v>7468</v>
      </c>
      <c r="D693" t="s">
        <v>6770</v>
      </c>
      <c r="F693" t="s">
        <v>7468</v>
      </c>
      <c r="G693" t="s">
        <v>6770</v>
      </c>
      <c r="I693" t="str">
        <f t="shared" si="11"/>
        <v>誕</v>
      </c>
    </row>
    <row r="694" spans="1:9" hidden="1" x14ac:dyDescent="0.25">
      <c r="A694">
        <v>1298</v>
      </c>
      <c r="B694" t="s">
        <v>1582</v>
      </c>
      <c r="C694" t="s">
        <v>7470</v>
      </c>
      <c r="D694" t="s">
        <v>6770</v>
      </c>
      <c r="F694" t="s">
        <v>7470</v>
      </c>
      <c r="G694" t="s">
        <v>6770</v>
      </c>
      <c r="I694" t="str">
        <f t="shared" si="11"/>
        <v>詭</v>
      </c>
    </row>
    <row r="695" spans="1:9" hidden="1" x14ac:dyDescent="0.25">
      <c r="A695">
        <v>1299</v>
      </c>
      <c r="B695" t="s">
        <v>1584</v>
      </c>
      <c r="C695" t="s">
        <v>7472</v>
      </c>
      <c r="D695" t="s">
        <v>6770</v>
      </c>
      <c r="F695" t="s">
        <v>7472</v>
      </c>
      <c r="G695" t="s">
        <v>6770</v>
      </c>
      <c r="I695" t="str">
        <f t="shared" si="11"/>
        <v>詢</v>
      </c>
    </row>
    <row r="696" spans="1:9" hidden="1" x14ac:dyDescent="0.25">
      <c r="A696">
        <v>1300</v>
      </c>
      <c r="B696" t="s">
        <v>1586</v>
      </c>
      <c r="C696" t="s">
        <v>7474</v>
      </c>
      <c r="D696" t="s">
        <v>6770</v>
      </c>
      <c r="F696" t="s">
        <v>7474</v>
      </c>
      <c r="G696" t="s">
        <v>6770</v>
      </c>
      <c r="I696" t="str">
        <f t="shared" si="11"/>
        <v>該</v>
      </c>
    </row>
    <row r="697" spans="1:9" hidden="1" x14ac:dyDescent="0.25">
      <c r="A697">
        <v>1301</v>
      </c>
      <c r="B697" t="s">
        <v>1588</v>
      </c>
      <c r="C697" t="s">
        <v>7476</v>
      </c>
      <c r="D697" t="s">
        <v>6770</v>
      </c>
      <c r="F697" t="s">
        <v>7476</v>
      </c>
      <c r="G697" t="s">
        <v>6770</v>
      </c>
      <c r="I697" t="str">
        <f t="shared" si="11"/>
        <v>詳</v>
      </c>
    </row>
    <row r="698" spans="1:9" hidden="1" x14ac:dyDescent="0.25">
      <c r="A698">
        <v>1303</v>
      </c>
      <c r="B698" t="s">
        <v>1590</v>
      </c>
      <c r="C698" t="s">
        <v>7478</v>
      </c>
      <c r="D698" t="s">
        <v>6770</v>
      </c>
      <c r="F698" t="s">
        <v>7478</v>
      </c>
      <c r="G698" t="s">
        <v>6770</v>
      </c>
      <c r="I698" t="str">
        <f t="shared" si="11"/>
        <v>肅</v>
      </c>
    </row>
    <row r="699" spans="1:9" hidden="1" x14ac:dyDescent="0.25">
      <c r="A699">
        <v>1304</v>
      </c>
      <c r="B699" t="s">
        <v>1592</v>
      </c>
      <c r="C699" t="s">
        <v>7481</v>
      </c>
      <c r="D699" t="s">
        <v>6770</v>
      </c>
      <c r="F699" t="s">
        <v>7481</v>
      </c>
      <c r="G699" t="s">
        <v>6770</v>
      </c>
      <c r="I699" t="str">
        <f t="shared" si="11"/>
        <v>録</v>
      </c>
    </row>
    <row r="700" spans="1:9" hidden="1" x14ac:dyDescent="0.25">
      <c r="A700">
        <v>1305</v>
      </c>
      <c r="B700" t="s">
        <v>1594</v>
      </c>
      <c r="C700" t="s">
        <v>7483</v>
      </c>
      <c r="D700" t="s">
        <v>7484</v>
      </c>
      <c r="F700" t="s">
        <v>7483</v>
      </c>
      <c r="G700" t="s">
        <v>7484</v>
      </c>
      <c r="I700" t="str">
        <f t="shared" si="11"/>
        <v>隸</v>
      </c>
    </row>
    <row r="701" spans="1:9" x14ac:dyDescent="0.25">
      <c r="A701">
        <v>1306</v>
      </c>
      <c r="B701" t="s">
        <v>1597</v>
      </c>
      <c r="C701" t="s">
        <v>6770</v>
      </c>
      <c r="D701" t="s">
        <v>7486</v>
      </c>
      <c r="F701" t="s">
        <v>6770</v>
      </c>
      <c r="G701" t="s">
        <v>7486</v>
      </c>
      <c r="I701" t="str">
        <f t="shared" si="11"/>
        <v/>
      </c>
    </row>
    <row r="702" spans="1:9" x14ac:dyDescent="0.25">
      <c r="A702">
        <v>1309</v>
      </c>
      <c r="B702" t="s">
        <v>1599</v>
      </c>
      <c r="C702" t="s">
        <v>6770</v>
      </c>
      <c r="D702" t="s">
        <v>7488</v>
      </c>
      <c r="F702" t="s">
        <v>6770</v>
      </c>
      <c r="G702" t="s">
        <v>7488</v>
      </c>
      <c r="I702" t="str">
        <f t="shared" si="11"/>
        <v/>
      </c>
    </row>
    <row r="703" spans="1:9" hidden="1" x14ac:dyDescent="0.25">
      <c r="A703">
        <v>1313</v>
      </c>
      <c r="B703" t="s">
        <v>1601</v>
      </c>
      <c r="C703" t="s">
        <v>7490</v>
      </c>
      <c r="D703" t="s">
        <v>6770</v>
      </c>
      <c r="F703" t="s">
        <v>7490</v>
      </c>
      <c r="G703" t="s">
        <v>6770</v>
      </c>
      <c r="I703" t="str">
        <f t="shared" si="11"/>
        <v/>
      </c>
    </row>
    <row r="704" spans="1:9" hidden="1" x14ac:dyDescent="0.25">
      <c r="A704">
        <v>1313</v>
      </c>
      <c r="B704" t="s">
        <v>1601</v>
      </c>
      <c r="C704" t="s">
        <v>7492</v>
      </c>
      <c r="D704" t="s">
        <v>6770</v>
      </c>
      <c r="F704" t="s">
        <v>10178</v>
      </c>
      <c r="G704" t="s">
        <v>10096</v>
      </c>
      <c r="I704" t="str">
        <f t="shared" si="11"/>
        <v>彌 , 瀰</v>
      </c>
    </row>
    <row r="705" spans="1:9" x14ac:dyDescent="0.25">
      <c r="A705">
        <v>1314</v>
      </c>
      <c r="B705" t="s">
        <v>1604</v>
      </c>
      <c r="C705" t="s">
        <v>6770</v>
      </c>
      <c r="D705" t="s">
        <v>7494</v>
      </c>
      <c r="F705" t="s">
        <v>6770</v>
      </c>
      <c r="G705" t="s">
        <v>7494</v>
      </c>
      <c r="I705" t="str">
        <f t="shared" si="11"/>
        <v/>
      </c>
    </row>
    <row r="706" spans="1:9" hidden="1" x14ac:dyDescent="0.25">
      <c r="A706">
        <v>1320</v>
      </c>
      <c r="B706" t="s">
        <v>1606</v>
      </c>
      <c r="C706" t="s">
        <v>7496</v>
      </c>
      <c r="D706" t="s">
        <v>6770</v>
      </c>
      <c r="F706" t="s">
        <v>7496</v>
      </c>
      <c r="G706" t="s">
        <v>6770</v>
      </c>
      <c r="I706" t="str">
        <f t="shared" si="11"/>
        <v>陝</v>
      </c>
    </row>
    <row r="707" spans="1:9" x14ac:dyDescent="0.25">
      <c r="A707">
        <v>1322</v>
      </c>
      <c r="B707" t="s">
        <v>1608</v>
      </c>
      <c r="C707" t="s">
        <v>6770</v>
      </c>
      <c r="D707" t="s">
        <v>7499</v>
      </c>
      <c r="F707" t="s">
        <v>6770</v>
      </c>
      <c r="G707" t="s">
        <v>7499</v>
      </c>
      <c r="I707" t="str">
        <f t="shared" si="11"/>
        <v/>
      </c>
    </row>
    <row r="708" spans="1:9" hidden="1" x14ac:dyDescent="0.25">
      <c r="A708">
        <v>1332</v>
      </c>
      <c r="B708" t="s">
        <v>1610</v>
      </c>
      <c r="C708" t="s">
        <v>7501</v>
      </c>
      <c r="D708" t="s">
        <v>6770</v>
      </c>
      <c r="F708" t="s">
        <v>7501</v>
      </c>
      <c r="G708" t="s">
        <v>6770</v>
      </c>
      <c r="I708" t="str">
        <f t="shared" si="11"/>
        <v>駕</v>
      </c>
    </row>
    <row r="709" spans="1:9" hidden="1" x14ac:dyDescent="0.25">
      <c r="A709">
        <v>1334</v>
      </c>
      <c r="B709" t="s">
        <v>1612</v>
      </c>
      <c r="C709" t="s">
        <v>7503</v>
      </c>
      <c r="D709" t="s">
        <v>7504</v>
      </c>
      <c r="F709" t="s">
        <v>7503</v>
      </c>
      <c r="G709" t="s">
        <v>7504</v>
      </c>
      <c r="I709" t="str">
        <f t="shared" si="11"/>
        <v>參</v>
      </c>
    </row>
    <row r="710" spans="1:9" hidden="1" x14ac:dyDescent="0.25">
      <c r="A710">
        <v>1335</v>
      </c>
      <c r="B710" t="s">
        <v>1615</v>
      </c>
      <c r="C710" t="s">
        <v>7506</v>
      </c>
      <c r="D710" t="s">
        <v>6770</v>
      </c>
      <c r="F710" t="s">
        <v>7506</v>
      </c>
      <c r="G710" t="s">
        <v>6770</v>
      </c>
      <c r="I710" t="str">
        <f t="shared" si="11"/>
        <v>艱</v>
      </c>
    </row>
    <row r="711" spans="1:9" hidden="1" x14ac:dyDescent="0.25">
      <c r="A711">
        <v>1336</v>
      </c>
      <c r="B711" t="s">
        <v>1617</v>
      </c>
      <c r="C711" t="s">
        <v>7438</v>
      </c>
      <c r="D711" t="s">
        <v>7439</v>
      </c>
      <c r="F711" t="s">
        <v>7438</v>
      </c>
      <c r="G711" t="s">
        <v>7439</v>
      </c>
      <c r="I711" t="str">
        <f t="shared" si="11"/>
        <v>綫</v>
      </c>
    </row>
    <row r="712" spans="1:9" hidden="1" x14ac:dyDescent="0.25">
      <c r="A712">
        <v>1337</v>
      </c>
      <c r="B712" t="s">
        <v>1620</v>
      </c>
      <c r="C712" t="s">
        <v>7442</v>
      </c>
      <c r="D712" t="s">
        <v>6770</v>
      </c>
      <c r="F712" t="s">
        <v>7442</v>
      </c>
      <c r="G712" t="s">
        <v>6770</v>
      </c>
      <c r="I712" t="str">
        <f t="shared" si="11"/>
        <v>練</v>
      </c>
    </row>
    <row r="713" spans="1:9" hidden="1" x14ac:dyDescent="0.25">
      <c r="A713">
        <v>1338</v>
      </c>
      <c r="B713" t="s">
        <v>1622</v>
      </c>
      <c r="C713" t="s">
        <v>7444</v>
      </c>
      <c r="D713" t="s">
        <v>6770</v>
      </c>
      <c r="F713" t="s">
        <v>7444</v>
      </c>
      <c r="G713" t="s">
        <v>6770</v>
      </c>
      <c r="I713" t="str">
        <f t="shared" si="11"/>
        <v>組</v>
      </c>
    </row>
    <row r="714" spans="1:9" hidden="1" x14ac:dyDescent="0.25">
      <c r="A714">
        <v>1339</v>
      </c>
      <c r="B714" t="s">
        <v>1624</v>
      </c>
      <c r="C714" t="s">
        <v>7446</v>
      </c>
      <c r="D714" t="s">
        <v>6770</v>
      </c>
      <c r="F714" t="s">
        <v>7446</v>
      </c>
      <c r="G714" t="s">
        <v>6770</v>
      </c>
      <c r="I714" t="str">
        <f t="shared" si="11"/>
        <v>紳</v>
      </c>
    </row>
    <row r="715" spans="1:9" hidden="1" x14ac:dyDescent="0.25">
      <c r="A715">
        <v>1340</v>
      </c>
      <c r="B715" t="s">
        <v>1626</v>
      </c>
      <c r="C715" t="s">
        <v>7447</v>
      </c>
      <c r="D715" t="s">
        <v>6770</v>
      </c>
      <c r="F715" t="s">
        <v>7447</v>
      </c>
      <c r="G715" t="s">
        <v>6770</v>
      </c>
      <c r="I715" t="str">
        <f t="shared" si="11"/>
        <v>細</v>
      </c>
    </row>
    <row r="716" spans="1:9" hidden="1" x14ac:dyDescent="0.25">
      <c r="A716">
        <v>1341</v>
      </c>
      <c r="B716" t="s">
        <v>1628</v>
      </c>
      <c r="C716" t="s">
        <v>7449</v>
      </c>
      <c r="D716" t="s">
        <v>6770</v>
      </c>
      <c r="F716" t="s">
        <v>7449</v>
      </c>
      <c r="G716" t="s">
        <v>6770</v>
      </c>
      <c r="I716" t="str">
        <f t="shared" si="11"/>
        <v>駛</v>
      </c>
    </row>
    <row r="717" spans="1:9" hidden="1" x14ac:dyDescent="0.25">
      <c r="A717">
        <v>1342</v>
      </c>
      <c r="B717" t="s">
        <v>1630</v>
      </c>
      <c r="C717" t="s">
        <v>7452</v>
      </c>
      <c r="D717" t="s">
        <v>6770</v>
      </c>
      <c r="F717" t="s">
        <v>7452</v>
      </c>
      <c r="G717" t="s">
        <v>6770</v>
      </c>
      <c r="I717" t="str">
        <f t="shared" si="11"/>
        <v>織</v>
      </c>
    </row>
    <row r="718" spans="1:9" hidden="1" x14ac:dyDescent="0.25">
      <c r="A718">
        <v>1343</v>
      </c>
      <c r="B718" t="s">
        <v>1632</v>
      </c>
      <c r="C718" t="s">
        <v>7454</v>
      </c>
      <c r="D718" t="s">
        <v>6770</v>
      </c>
      <c r="F718" t="s">
        <v>7454</v>
      </c>
      <c r="G718" t="s">
        <v>6770</v>
      </c>
      <c r="I718" t="str">
        <f t="shared" si="11"/>
        <v>駒</v>
      </c>
    </row>
    <row r="719" spans="1:9" hidden="1" x14ac:dyDescent="0.25">
      <c r="A719">
        <v>1344</v>
      </c>
      <c r="B719" t="s">
        <v>1634</v>
      </c>
      <c r="C719" t="s">
        <v>7456</v>
      </c>
      <c r="D719" t="s">
        <v>6770</v>
      </c>
      <c r="F719" t="s">
        <v>7456</v>
      </c>
      <c r="G719" t="s">
        <v>6770</v>
      </c>
      <c r="I719" t="str">
        <f t="shared" si="11"/>
        <v>終</v>
      </c>
    </row>
    <row r="720" spans="1:9" hidden="1" x14ac:dyDescent="0.25">
      <c r="A720">
        <v>1345</v>
      </c>
      <c r="B720" t="s">
        <v>1636</v>
      </c>
      <c r="C720" t="s">
        <v>7458</v>
      </c>
      <c r="D720" t="s">
        <v>6770</v>
      </c>
      <c r="F720" t="s">
        <v>7458</v>
      </c>
      <c r="G720" t="s">
        <v>6770</v>
      </c>
      <c r="I720" t="str">
        <f t="shared" si="11"/>
        <v>駐</v>
      </c>
    </row>
    <row r="721" spans="1:9" hidden="1" x14ac:dyDescent="0.25">
      <c r="A721">
        <v>1346</v>
      </c>
      <c r="B721" t="s">
        <v>1638</v>
      </c>
      <c r="C721" t="s">
        <v>7460</v>
      </c>
      <c r="D721" t="s">
        <v>6770</v>
      </c>
      <c r="F721" t="s">
        <v>7460</v>
      </c>
      <c r="G721" t="s">
        <v>6770</v>
      </c>
      <c r="I721" t="str">
        <f t="shared" si="11"/>
        <v>絆</v>
      </c>
    </row>
    <row r="722" spans="1:9" hidden="1" x14ac:dyDescent="0.25">
      <c r="A722">
        <v>1347</v>
      </c>
      <c r="B722" t="s">
        <v>1640</v>
      </c>
      <c r="C722" t="s">
        <v>7463</v>
      </c>
      <c r="D722" t="s">
        <v>7464</v>
      </c>
      <c r="F722" t="s">
        <v>7463</v>
      </c>
      <c r="G722" t="s">
        <v>7464</v>
      </c>
      <c r="I722" t="str">
        <f t="shared" si="11"/>
        <v>駝</v>
      </c>
    </row>
    <row r="723" spans="1:9" hidden="1" x14ac:dyDescent="0.25">
      <c r="A723">
        <v>1348</v>
      </c>
      <c r="B723" t="s">
        <v>1643</v>
      </c>
      <c r="C723" t="s">
        <v>7467</v>
      </c>
      <c r="D723" t="s">
        <v>6770</v>
      </c>
      <c r="F723" t="s">
        <v>7467</v>
      </c>
      <c r="G723" t="s">
        <v>6770</v>
      </c>
      <c r="I723" t="str">
        <f t="shared" si="11"/>
        <v>紹</v>
      </c>
    </row>
    <row r="724" spans="1:9" hidden="1" x14ac:dyDescent="0.25">
      <c r="A724">
        <v>1349</v>
      </c>
      <c r="B724" t="s">
        <v>1645</v>
      </c>
      <c r="C724" t="s">
        <v>7469</v>
      </c>
      <c r="D724" t="s">
        <v>6770</v>
      </c>
      <c r="F724" t="s">
        <v>7469</v>
      </c>
      <c r="G724" t="s">
        <v>6770</v>
      </c>
      <c r="I724" t="str">
        <f t="shared" ref="I724:I787" si="12">IF(B724&lt;&gt;B725,CONCATENATE("",F724,""),"")</f>
        <v>繹</v>
      </c>
    </row>
    <row r="725" spans="1:9" hidden="1" x14ac:dyDescent="0.25">
      <c r="A725">
        <v>1350</v>
      </c>
      <c r="B725" t="s">
        <v>1647</v>
      </c>
      <c r="C725" t="s">
        <v>7471</v>
      </c>
      <c r="D725" t="s">
        <v>6770</v>
      </c>
      <c r="F725" t="s">
        <v>7471</v>
      </c>
      <c r="G725" t="s">
        <v>6770</v>
      </c>
      <c r="I725" t="str">
        <f t="shared" si="12"/>
        <v>經</v>
      </c>
    </row>
    <row r="726" spans="1:9" hidden="1" x14ac:dyDescent="0.25">
      <c r="A726">
        <v>1351</v>
      </c>
      <c r="B726" t="s">
        <v>1649</v>
      </c>
      <c r="C726" t="s">
        <v>7473</v>
      </c>
      <c r="D726" t="s">
        <v>6770</v>
      </c>
      <c r="F726" t="s">
        <v>7473</v>
      </c>
      <c r="G726" t="s">
        <v>6770</v>
      </c>
      <c r="I726" t="str">
        <f t="shared" si="12"/>
        <v>貫</v>
      </c>
    </row>
    <row r="727" spans="1:9" hidden="1" x14ac:dyDescent="0.25">
      <c r="A727">
        <v>1353</v>
      </c>
      <c r="B727" t="s">
        <v>1651</v>
      </c>
      <c r="C727" t="s">
        <v>7475</v>
      </c>
      <c r="D727" t="s">
        <v>6770</v>
      </c>
      <c r="F727" t="s">
        <v>7475</v>
      </c>
      <c r="G727" t="s">
        <v>6770</v>
      </c>
      <c r="I727" t="str">
        <f t="shared" si="12"/>
        <v>貳</v>
      </c>
    </row>
    <row r="728" spans="1:9" x14ac:dyDescent="0.25">
      <c r="A728">
        <v>1355</v>
      </c>
      <c r="B728" t="s">
        <v>1653</v>
      </c>
      <c r="C728" t="s">
        <v>6770</v>
      </c>
      <c r="D728" t="s">
        <v>7477</v>
      </c>
      <c r="F728" t="s">
        <v>6770</v>
      </c>
      <c r="G728" t="s">
        <v>7477</v>
      </c>
      <c r="I728" t="str">
        <f t="shared" si="12"/>
        <v/>
      </c>
    </row>
    <row r="729" spans="1:9" hidden="1" x14ac:dyDescent="0.25">
      <c r="A729">
        <v>1356</v>
      </c>
      <c r="B729" t="s">
        <v>1655</v>
      </c>
      <c r="C729" t="s">
        <v>7479</v>
      </c>
      <c r="D729" t="s">
        <v>7480</v>
      </c>
      <c r="F729" t="s">
        <v>7479</v>
      </c>
      <c r="G729" t="s">
        <v>7480</v>
      </c>
      <c r="I729" t="str">
        <f t="shared" si="12"/>
        <v>幫</v>
      </c>
    </row>
    <row r="730" spans="1:9" x14ac:dyDescent="0.25">
      <c r="A730">
        <v>1358</v>
      </c>
      <c r="B730" t="s">
        <v>1658</v>
      </c>
      <c r="C730" t="s">
        <v>6770</v>
      </c>
      <c r="D730" t="s">
        <v>7482</v>
      </c>
      <c r="F730" t="s">
        <v>6770</v>
      </c>
      <c r="G730" t="s">
        <v>7482</v>
      </c>
      <c r="I730" t="str">
        <f t="shared" si="12"/>
        <v/>
      </c>
    </row>
    <row r="731" spans="1:9" x14ac:dyDescent="0.25">
      <c r="A731">
        <v>1360</v>
      </c>
      <c r="B731" t="s">
        <v>1660</v>
      </c>
      <c r="C731" t="s">
        <v>6770</v>
      </c>
      <c r="D731" t="s">
        <v>7485</v>
      </c>
      <c r="F731" t="s">
        <v>6770</v>
      </c>
      <c r="G731" t="s">
        <v>7485</v>
      </c>
      <c r="I731" t="str">
        <f t="shared" si="12"/>
        <v/>
      </c>
    </row>
    <row r="732" spans="1:9" x14ac:dyDescent="0.25">
      <c r="A732">
        <v>1365</v>
      </c>
      <c r="B732" t="s">
        <v>1662</v>
      </c>
      <c r="C732" t="s">
        <v>6770</v>
      </c>
      <c r="D732" t="s">
        <v>7487</v>
      </c>
      <c r="F732" t="s">
        <v>6770</v>
      </c>
      <c r="G732" t="s">
        <v>7487</v>
      </c>
      <c r="I732" t="str">
        <f t="shared" si="12"/>
        <v/>
      </c>
    </row>
    <row r="733" spans="1:9" hidden="1" x14ac:dyDescent="0.25">
      <c r="A733">
        <v>1370</v>
      </c>
      <c r="B733" t="s">
        <v>1664</v>
      </c>
      <c r="C733" t="s">
        <v>7489</v>
      </c>
      <c r="D733" t="s">
        <v>6770</v>
      </c>
      <c r="F733" t="s">
        <v>7489</v>
      </c>
      <c r="G733" t="s">
        <v>6770</v>
      </c>
      <c r="I733" t="str">
        <f t="shared" si="12"/>
        <v>項</v>
      </c>
    </row>
    <row r="734" spans="1:9" hidden="1" x14ac:dyDescent="0.25">
      <c r="A734">
        <v>1374</v>
      </c>
      <c r="B734" t="s">
        <v>1666</v>
      </c>
      <c r="C734" t="s">
        <v>7491</v>
      </c>
      <c r="D734" t="s">
        <v>6770</v>
      </c>
      <c r="F734" t="s">
        <v>7491</v>
      </c>
      <c r="G734" t="s">
        <v>6770</v>
      </c>
      <c r="I734" t="str">
        <f t="shared" si="12"/>
        <v>挾</v>
      </c>
    </row>
    <row r="735" spans="1:9" hidden="1" x14ac:dyDescent="0.25">
      <c r="A735">
        <v>1375</v>
      </c>
      <c r="B735" t="s">
        <v>1668</v>
      </c>
      <c r="C735" t="s">
        <v>7493</v>
      </c>
      <c r="D735" t="s">
        <v>6770</v>
      </c>
      <c r="F735" t="s">
        <v>7493</v>
      </c>
      <c r="G735" t="s">
        <v>6770</v>
      </c>
      <c r="I735" t="str">
        <f t="shared" si="12"/>
        <v>撓</v>
      </c>
    </row>
    <row r="736" spans="1:9" hidden="1" x14ac:dyDescent="0.25">
      <c r="A736">
        <v>1378</v>
      </c>
      <c r="B736" t="s">
        <v>1670</v>
      </c>
      <c r="C736" t="s">
        <v>7495</v>
      </c>
      <c r="D736" t="s">
        <v>6770</v>
      </c>
      <c r="F736" t="s">
        <v>7495</v>
      </c>
      <c r="G736" t="s">
        <v>6770</v>
      </c>
      <c r="I736" t="str">
        <f t="shared" si="12"/>
        <v>趙</v>
      </c>
    </row>
    <row r="737" spans="1:9" hidden="1" x14ac:dyDescent="0.25">
      <c r="A737">
        <v>1379</v>
      </c>
      <c r="B737" t="s">
        <v>1672</v>
      </c>
      <c r="C737" t="s">
        <v>7497</v>
      </c>
      <c r="D737" t="s">
        <v>7498</v>
      </c>
      <c r="F737" t="s">
        <v>7497</v>
      </c>
      <c r="G737" t="s">
        <v>7498</v>
      </c>
      <c r="I737" t="str">
        <f t="shared" si="12"/>
        <v>擋</v>
      </c>
    </row>
    <row r="738" spans="1:9" x14ac:dyDescent="0.25">
      <c r="A738">
        <v>1383</v>
      </c>
      <c r="B738" t="s">
        <v>1675</v>
      </c>
      <c r="C738" t="s">
        <v>6770</v>
      </c>
      <c r="D738" t="s">
        <v>7500</v>
      </c>
      <c r="F738" t="s">
        <v>6770</v>
      </c>
      <c r="G738" t="s">
        <v>7500</v>
      </c>
      <c r="I738" t="str">
        <f t="shared" si="12"/>
        <v/>
      </c>
    </row>
    <row r="739" spans="1:9" x14ac:dyDescent="0.25">
      <c r="A739">
        <v>1388</v>
      </c>
      <c r="B739" t="s">
        <v>1677</v>
      </c>
      <c r="C739" t="s">
        <v>6770</v>
      </c>
      <c r="D739" t="s">
        <v>7502</v>
      </c>
      <c r="F739" t="s">
        <v>6770</v>
      </c>
      <c r="G739" t="s">
        <v>7502</v>
      </c>
      <c r="I739" t="str">
        <f t="shared" si="12"/>
        <v/>
      </c>
    </row>
    <row r="740" spans="1:9" hidden="1" x14ac:dyDescent="0.25">
      <c r="A740">
        <v>1390</v>
      </c>
      <c r="B740" t="s">
        <v>1679</v>
      </c>
      <c r="C740" t="s">
        <v>7505</v>
      </c>
      <c r="D740" t="s">
        <v>6770</v>
      </c>
      <c r="F740" t="s">
        <v>7505</v>
      </c>
      <c r="G740" t="s">
        <v>6770</v>
      </c>
      <c r="I740" t="str">
        <f t="shared" si="12"/>
        <v>墊</v>
      </c>
    </row>
    <row r="741" spans="1:9" hidden="1" x14ac:dyDescent="0.25">
      <c r="A741">
        <v>1392</v>
      </c>
      <c r="B741" t="s">
        <v>1681</v>
      </c>
      <c r="C741" t="s">
        <v>7507</v>
      </c>
      <c r="D741" t="s">
        <v>6770</v>
      </c>
      <c r="F741" t="s">
        <v>7507</v>
      </c>
      <c r="G741" t="s">
        <v>6770</v>
      </c>
      <c r="I741" t="str">
        <f t="shared" si="12"/>
        <v>擠</v>
      </c>
    </row>
    <row r="742" spans="1:9" hidden="1" x14ac:dyDescent="0.25">
      <c r="A742">
        <v>1396</v>
      </c>
      <c r="B742" t="s">
        <v>1683</v>
      </c>
      <c r="C742" t="s">
        <v>7508</v>
      </c>
      <c r="D742" t="s">
        <v>6770</v>
      </c>
      <c r="F742" t="s">
        <v>7508</v>
      </c>
      <c r="G742" t="s">
        <v>6770</v>
      </c>
      <c r="I742" t="str">
        <f t="shared" si="12"/>
        <v>揮</v>
      </c>
    </row>
    <row r="743" spans="1:9" hidden="1" x14ac:dyDescent="0.25">
      <c r="A743">
        <v>1405</v>
      </c>
      <c r="B743" t="s">
        <v>1685</v>
      </c>
      <c r="C743" t="s">
        <v>7511</v>
      </c>
      <c r="D743" t="s">
        <v>6770</v>
      </c>
      <c r="F743" t="s">
        <v>7511</v>
      </c>
      <c r="G743" t="s">
        <v>6770</v>
      </c>
      <c r="I743" t="str">
        <f t="shared" si="12"/>
        <v>薦</v>
      </c>
    </row>
    <row r="744" spans="1:9" hidden="1" x14ac:dyDescent="0.25">
      <c r="A744">
        <v>1407</v>
      </c>
      <c r="B744" t="s">
        <v>1687</v>
      </c>
      <c r="C744" t="s">
        <v>7513</v>
      </c>
      <c r="D744" t="s">
        <v>6770</v>
      </c>
      <c r="F744" t="s">
        <v>7513</v>
      </c>
      <c r="G744" t="s">
        <v>6770</v>
      </c>
      <c r="I744" t="str">
        <f t="shared" si="12"/>
        <v>帶</v>
      </c>
    </row>
    <row r="745" spans="1:9" x14ac:dyDescent="0.25">
      <c r="A745">
        <v>1408</v>
      </c>
      <c r="B745" t="s">
        <v>1689</v>
      </c>
      <c r="C745" t="s">
        <v>6770</v>
      </c>
      <c r="D745" t="s">
        <v>7515</v>
      </c>
      <c r="F745" t="s">
        <v>6770</v>
      </c>
      <c r="G745" t="s">
        <v>7515</v>
      </c>
      <c r="I745" t="str">
        <f t="shared" si="12"/>
        <v/>
      </c>
    </row>
    <row r="746" spans="1:9" hidden="1" x14ac:dyDescent="0.25">
      <c r="A746">
        <v>1409</v>
      </c>
      <c r="B746" t="s">
        <v>1691</v>
      </c>
      <c r="C746" t="s">
        <v>7517</v>
      </c>
      <c r="D746" t="s">
        <v>7518</v>
      </c>
      <c r="F746" t="s">
        <v>7517</v>
      </c>
      <c r="G746" t="s">
        <v>7518</v>
      </c>
      <c r="I746" t="str">
        <f t="shared" si="12"/>
        <v>繭</v>
      </c>
    </row>
    <row r="747" spans="1:9" hidden="1" x14ac:dyDescent="0.25">
      <c r="A747">
        <v>1414</v>
      </c>
      <c r="B747" t="s">
        <v>1694</v>
      </c>
      <c r="C747" t="s">
        <v>7520</v>
      </c>
      <c r="D747" t="s">
        <v>7521</v>
      </c>
      <c r="F747" t="s">
        <v>7520</v>
      </c>
      <c r="G747" t="s">
        <v>7521</v>
      </c>
      <c r="I747" t="str">
        <f t="shared" si="12"/>
        <v>蕩</v>
      </c>
    </row>
    <row r="748" spans="1:9" hidden="1" x14ac:dyDescent="0.25">
      <c r="A748">
        <v>1415</v>
      </c>
      <c r="B748" t="s">
        <v>1697</v>
      </c>
      <c r="C748" t="s">
        <v>7523</v>
      </c>
      <c r="D748" t="s">
        <v>6770</v>
      </c>
      <c r="F748" t="s">
        <v>7523</v>
      </c>
      <c r="G748" t="s">
        <v>6770</v>
      </c>
      <c r="I748" t="str">
        <f t="shared" si="12"/>
        <v>榮</v>
      </c>
    </row>
    <row r="749" spans="1:9" hidden="1" x14ac:dyDescent="0.25">
      <c r="A749">
        <v>1416</v>
      </c>
      <c r="B749" t="s">
        <v>1699</v>
      </c>
      <c r="C749" t="s">
        <v>7526</v>
      </c>
      <c r="D749" t="s">
        <v>6770</v>
      </c>
      <c r="F749" t="s">
        <v>7526</v>
      </c>
      <c r="G749" t="s">
        <v>6770</v>
      </c>
      <c r="I749" t="str">
        <f t="shared" si="12"/>
        <v>葷</v>
      </c>
    </row>
    <row r="750" spans="1:9" hidden="1" x14ac:dyDescent="0.25">
      <c r="A750">
        <v>1417</v>
      </c>
      <c r="B750" t="s">
        <v>1701</v>
      </c>
      <c r="C750" t="s">
        <v>7528</v>
      </c>
      <c r="D750" t="s">
        <v>6770</v>
      </c>
      <c r="F750" t="s">
        <v>7528</v>
      </c>
      <c r="G750" t="s">
        <v>6770</v>
      </c>
      <c r="I750" t="str">
        <f t="shared" si="12"/>
        <v>熒</v>
      </c>
    </row>
    <row r="751" spans="1:9" hidden="1" x14ac:dyDescent="0.25">
      <c r="A751">
        <v>1419</v>
      </c>
      <c r="B751" t="s">
        <v>1703</v>
      </c>
      <c r="C751" t="s">
        <v>6</v>
      </c>
      <c r="D751" t="s">
        <v>7530</v>
      </c>
      <c r="F751" t="s">
        <v>6</v>
      </c>
      <c r="G751" t="s">
        <v>7530</v>
      </c>
      <c r="I751" t="str">
        <f t="shared" si="12"/>
        <v/>
      </c>
    </row>
    <row r="752" spans="1:9" hidden="1" x14ac:dyDescent="0.25">
      <c r="A752">
        <v>1419</v>
      </c>
      <c r="B752" t="s">
        <v>1703</v>
      </c>
      <c r="C752" t="s">
        <v>7532</v>
      </c>
      <c r="D752" t="s">
        <v>6770</v>
      </c>
      <c r="F752" t="s">
        <v>10179</v>
      </c>
      <c r="G752" t="s">
        <v>10180</v>
      </c>
      <c r="I752" t="str">
        <f t="shared" si="12"/>
        <v>～ , 鬍</v>
      </c>
    </row>
    <row r="753" spans="1:9" hidden="1" x14ac:dyDescent="0.25">
      <c r="A753">
        <v>1420</v>
      </c>
      <c r="B753" t="s">
        <v>1706</v>
      </c>
      <c r="C753" t="s">
        <v>7534</v>
      </c>
      <c r="D753" t="s">
        <v>7535</v>
      </c>
      <c r="F753" t="s">
        <v>7534</v>
      </c>
      <c r="G753" t="s">
        <v>7535</v>
      </c>
      <c r="I753" t="str">
        <f t="shared" si="12"/>
        <v>蔭</v>
      </c>
    </row>
    <row r="754" spans="1:9" x14ac:dyDescent="0.25">
      <c r="A754">
        <v>1421</v>
      </c>
      <c r="B754" t="s">
        <v>1709</v>
      </c>
      <c r="C754" t="s">
        <v>6770</v>
      </c>
      <c r="D754" t="s">
        <v>7537</v>
      </c>
      <c r="F754" t="s">
        <v>6770</v>
      </c>
      <c r="G754" t="s">
        <v>7537</v>
      </c>
      <c r="I754" t="str">
        <f t="shared" si="12"/>
        <v/>
      </c>
    </row>
    <row r="755" spans="1:9" hidden="1" x14ac:dyDescent="0.25">
      <c r="A755">
        <v>1423</v>
      </c>
      <c r="B755" t="s">
        <v>1711</v>
      </c>
      <c r="C755" t="s">
        <v>7539</v>
      </c>
      <c r="D755" t="s">
        <v>6770</v>
      </c>
      <c r="F755" t="s">
        <v>7539</v>
      </c>
      <c r="G755" t="s">
        <v>6770</v>
      </c>
      <c r="I755" t="str">
        <f t="shared" si="12"/>
        <v>藥</v>
      </c>
    </row>
    <row r="756" spans="1:9" hidden="1" x14ac:dyDescent="0.25">
      <c r="A756">
        <v>1424</v>
      </c>
      <c r="B756" t="s">
        <v>1713</v>
      </c>
      <c r="C756" t="s">
        <v>7542</v>
      </c>
      <c r="D756" t="s">
        <v>6770</v>
      </c>
      <c r="F756" t="s">
        <v>7542</v>
      </c>
      <c r="G756" t="s">
        <v>6770</v>
      </c>
      <c r="I756" t="str">
        <f t="shared" si="12"/>
        <v>標</v>
      </c>
    </row>
    <row r="757" spans="1:9" hidden="1" x14ac:dyDescent="0.25">
      <c r="A757">
        <v>1425</v>
      </c>
      <c r="B757" t="s">
        <v>1715</v>
      </c>
      <c r="C757" t="s">
        <v>7545</v>
      </c>
      <c r="D757" t="s">
        <v>6770</v>
      </c>
      <c r="F757" t="s">
        <v>7545</v>
      </c>
      <c r="G757" t="s">
        <v>6770</v>
      </c>
      <c r="I757" t="str">
        <f t="shared" si="12"/>
        <v>棧</v>
      </c>
    </row>
    <row r="758" spans="1:9" hidden="1" x14ac:dyDescent="0.25">
      <c r="A758">
        <v>1429</v>
      </c>
      <c r="B758" t="s">
        <v>1717</v>
      </c>
      <c r="C758" t="s">
        <v>7547</v>
      </c>
      <c r="D758" t="s">
        <v>6770</v>
      </c>
      <c r="F758" t="s">
        <v>7547</v>
      </c>
      <c r="G758" t="s">
        <v>6770</v>
      </c>
      <c r="I758" t="str">
        <f t="shared" si="12"/>
        <v>棟</v>
      </c>
    </row>
    <row r="759" spans="1:9" x14ac:dyDescent="0.25">
      <c r="A759">
        <v>1431</v>
      </c>
      <c r="B759" t="s">
        <v>1719</v>
      </c>
      <c r="C759" t="s">
        <v>6770</v>
      </c>
      <c r="D759" t="s">
        <v>7549</v>
      </c>
      <c r="F759" t="s">
        <v>6770</v>
      </c>
      <c r="G759" t="s">
        <v>7549</v>
      </c>
      <c r="I759" t="str">
        <f t="shared" si="12"/>
        <v/>
      </c>
    </row>
    <row r="760" spans="1:9" x14ac:dyDescent="0.25">
      <c r="A760">
        <v>1432</v>
      </c>
      <c r="B760" t="s">
        <v>1721</v>
      </c>
      <c r="C760" t="s">
        <v>6770</v>
      </c>
      <c r="D760" t="s">
        <v>7551</v>
      </c>
      <c r="F760" t="s">
        <v>6770</v>
      </c>
      <c r="G760" t="s">
        <v>7551</v>
      </c>
      <c r="I760" t="str">
        <f t="shared" si="12"/>
        <v/>
      </c>
    </row>
    <row r="761" spans="1:9" x14ac:dyDescent="0.25">
      <c r="A761">
        <v>1433</v>
      </c>
      <c r="B761" t="s">
        <v>1723</v>
      </c>
      <c r="C761" t="s">
        <v>6770</v>
      </c>
      <c r="D761" t="s">
        <v>7553</v>
      </c>
      <c r="F761" t="s">
        <v>6770</v>
      </c>
      <c r="G761" t="s">
        <v>7553</v>
      </c>
      <c r="I761" t="str">
        <f t="shared" si="12"/>
        <v/>
      </c>
    </row>
    <row r="762" spans="1:9" x14ac:dyDescent="0.25">
      <c r="A762">
        <v>1434</v>
      </c>
      <c r="B762" t="s">
        <v>1725</v>
      </c>
      <c r="C762" t="s">
        <v>6770</v>
      </c>
      <c r="D762" t="s">
        <v>7555</v>
      </c>
      <c r="F762" t="s">
        <v>6770</v>
      </c>
      <c r="G762" t="s">
        <v>7555</v>
      </c>
      <c r="I762" t="str">
        <f t="shared" si="12"/>
        <v/>
      </c>
    </row>
    <row r="763" spans="1:9" x14ac:dyDescent="0.25">
      <c r="A763">
        <v>1436</v>
      </c>
      <c r="B763" t="s">
        <v>1727</v>
      </c>
      <c r="C763" t="s">
        <v>6770</v>
      </c>
      <c r="D763" t="s">
        <v>7557</v>
      </c>
      <c r="F763" t="s">
        <v>6770</v>
      </c>
      <c r="G763" t="s">
        <v>7557</v>
      </c>
      <c r="I763" t="str">
        <f t="shared" si="12"/>
        <v/>
      </c>
    </row>
    <row r="764" spans="1:9" hidden="1" x14ac:dyDescent="0.25">
      <c r="A764">
        <v>1437</v>
      </c>
      <c r="B764" t="s">
        <v>1729</v>
      </c>
      <c r="C764" t="s">
        <v>7559</v>
      </c>
      <c r="D764" t="s">
        <v>6770</v>
      </c>
      <c r="F764" t="s">
        <v>7559</v>
      </c>
      <c r="G764" t="s">
        <v>6770</v>
      </c>
      <c r="I764" t="str">
        <f t="shared" si="12"/>
        <v>欄</v>
      </c>
    </row>
    <row r="765" spans="1:9" hidden="1" x14ac:dyDescent="0.25">
      <c r="A765">
        <v>1438</v>
      </c>
      <c r="B765" t="s">
        <v>1731</v>
      </c>
      <c r="C765" t="s">
        <v>7561</v>
      </c>
      <c r="D765" t="s">
        <v>6770</v>
      </c>
      <c r="F765" t="s">
        <v>7561</v>
      </c>
      <c r="G765" t="s">
        <v>6770</v>
      </c>
      <c r="I765" t="str">
        <f t="shared" si="12"/>
        <v>檸</v>
      </c>
    </row>
    <row r="766" spans="1:9" hidden="1" x14ac:dyDescent="0.25">
      <c r="A766">
        <v>1439</v>
      </c>
      <c r="B766" t="s">
        <v>1733</v>
      </c>
      <c r="C766" t="s">
        <v>7563</v>
      </c>
      <c r="D766" t="s">
        <v>6770</v>
      </c>
      <c r="F766" t="s">
        <v>7563</v>
      </c>
      <c r="G766" t="s">
        <v>6770</v>
      </c>
      <c r="I766" t="str">
        <f t="shared" si="12"/>
        <v>樹</v>
      </c>
    </row>
    <row r="767" spans="1:9" hidden="1" x14ac:dyDescent="0.25">
      <c r="A767">
        <v>1443</v>
      </c>
      <c r="B767" t="s">
        <v>1735</v>
      </c>
      <c r="C767" t="s">
        <v>6</v>
      </c>
      <c r="D767" t="s">
        <v>6770</v>
      </c>
      <c r="F767" t="s">
        <v>6</v>
      </c>
      <c r="G767" t="s">
        <v>6770</v>
      </c>
      <c r="I767" t="str">
        <f t="shared" si="12"/>
        <v/>
      </c>
    </row>
    <row r="768" spans="1:9" hidden="1" x14ac:dyDescent="0.25">
      <c r="A768">
        <v>1443</v>
      </c>
      <c r="B768" t="s">
        <v>1735</v>
      </c>
      <c r="C768" t="s">
        <v>7566</v>
      </c>
      <c r="D768" t="s">
        <v>6770</v>
      </c>
      <c r="F768" t="s">
        <v>10181</v>
      </c>
      <c r="G768" t="s">
        <v>10096</v>
      </c>
      <c r="I768" t="str">
        <f t="shared" si="12"/>
        <v>～ , 鹹</v>
      </c>
    </row>
    <row r="769" spans="1:9" hidden="1" x14ac:dyDescent="0.25">
      <c r="A769">
        <v>1447</v>
      </c>
      <c r="B769" t="s">
        <v>1737</v>
      </c>
      <c r="C769" t="s">
        <v>7568</v>
      </c>
      <c r="D769" t="s">
        <v>7569</v>
      </c>
      <c r="F769" t="s">
        <v>7568</v>
      </c>
      <c r="G769" t="s">
        <v>7569</v>
      </c>
      <c r="I769" t="str">
        <f t="shared" si="12"/>
        <v>磚</v>
      </c>
    </row>
    <row r="770" spans="1:9" x14ac:dyDescent="0.25">
      <c r="A770">
        <v>1448</v>
      </c>
      <c r="B770" t="s">
        <v>1740</v>
      </c>
      <c r="C770" t="s">
        <v>6770</v>
      </c>
      <c r="D770" t="s">
        <v>7572</v>
      </c>
      <c r="F770" t="s">
        <v>6770</v>
      </c>
      <c r="G770" t="s">
        <v>7572</v>
      </c>
      <c r="I770" t="str">
        <f t="shared" si="12"/>
        <v/>
      </c>
    </row>
    <row r="771" spans="1:9" hidden="1" x14ac:dyDescent="0.25">
      <c r="A771">
        <v>1453</v>
      </c>
      <c r="B771" t="s">
        <v>1742</v>
      </c>
      <c r="C771" t="s">
        <v>7575</v>
      </c>
      <c r="D771" t="s">
        <v>6770</v>
      </c>
      <c r="F771" t="s">
        <v>7575</v>
      </c>
      <c r="G771" t="s">
        <v>6770</v>
      </c>
      <c r="I771" t="str">
        <f t="shared" si="12"/>
        <v>硯</v>
      </c>
    </row>
    <row r="772" spans="1:9" hidden="1" x14ac:dyDescent="0.25">
      <c r="A772">
        <v>1455</v>
      </c>
      <c r="B772" t="s">
        <v>1744</v>
      </c>
      <c r="C772" t="s">
        <v>6</v>
      </c>
      <c r="D772" t="s">
        <v>6770</v>
      </c>
      <c r="F772" t="s">
        <v>6</v>
      </c>
      <c r="G772" t="s">
        <v>6770</v>
      </c>
      <c r="I772" t="str">
        <f t="shared" si="12"/>
        <v/>
      </c>
    </row>
    <row r="773" spans="1:9" hidden="1" x14ac:dyDescent="0.25">
      <c r="A773">
        <v>1455</v>
      </c>
      <c r="B773" t="s">
        <v>1744</v>
      </c>
      <c r="C773" t="s">
        <v>7509</v>
      </c>
      <c r="D773" t="s">
        <v>7510</v>
      </c>
      <c r="F773" t="s">
        <v>10182</v>
      </c>
      <c r="G773" t="s">
        <v>10183</v>
      </c>
      <c r="I773" t="str">
        <f t="shared" si="12"/>
        <v>～ , 麵</v>
      </c>
    </row>
    <row r="774" spans="1:9" hidden="1" x14ac:dyDescent="0.25">
      <c r="A774">
        <v>1458</v>
      </c>
      <c r="B774" t="s">
        <v>1747</v>
      </c>
      <c r="C774" t="s">
        <v>7512</v>
      </c>
      <c r="D774" t="s">
        <v>6770</v>
      </c>
      <c r="F774" t="s">
        <v>7512</v>
      </c>
      <c r="G774" t="s">
        <v>6770</v>
      </c>
      <c r="I774" t="str">
        <f t="shared" si="12"/>
        <v>牽</v>
      </c>
    </row>
    <row r="775" spans="1:9" hidden="1" x14ac:dyDescent="0.25">
      <c r="A775">
        <v>1459</v>
      </c>
      <c r="B775" t="s">
        <v>1749</v>
      </c>
      <c r="C775" t="s">
        <v>7514</v>
      </c>
      <c r="D775" t="s">
        <v>6770</v>
      </c>
      <c r="F775" t="s">
        <v>7514</v>
      </c>
      <c r="G775" t="s">
        <v>6770</v>
      </c>
      <c r="I775" t="str">
        <f t="shared" si="12"/>
        <v>鷗</v>
      </c>
    </row>
    <row r="776" spans="1:9" hidden="1" x14ac:dyDescent="0.25">
      <c r="A776">
        <v>1460</v>
      </c>
      <c r="B776" t="s">
        <v>1751</v>
      </c>
      <c r="C776" t="s">
        <v>7516</v>
      </c>
      <c r="D776" t="s">
        <v>6770</v>
      </c>
      <c r="F776" t="s">
        <v>7516</v>
      </c>
      <c r="G776" t="s">
        <v>6770</v>
      </c>
      <c r="I776" t="str">
        <f t="shared" si="12"/>
        <v>殘</v>
      </c>
    </row>
    <row r="777" spans="1:9" hidden="1" x14ac:dyDescent="0.25">
      <c r="A777">
        <v>1462</v>
      </c>
      <c r="B777" t="s">
        <v>1753</v>
      </c>
      <c r="C777" t="s">
        <v>7519</v>
      </c>
      <c r="D777" t="s">
        <v>6770</v>
      </c>
      <c r="F777" t="s">
        <v>7519</v>
      </c>
      <c r="G777" t="s">
        <v>6770</v>
      </c>
      <c r="I777" t="str">
        <f t="shared" si="12"/>
        <v>軸</v>
      </c>
    </row>
    <row r="778" spans="1:9" hidden="1" x14ac:dyDescent="0.25">
      <c r="A778">
        <v>1463</v>
      </c>
      <c r="B778" t="s">
        <v>1755</v>
      </c>
      <c r="C778" t="s">
        <v>7522</v>
      </c>
      <c r="D778" t="s">
        <v>6770</v>
      </c>
      <c r="F778" t="s">
        <v>7522</v>
      </c>
      <c r="G778" t="s">
        <v>6770</v>
      </c>
      <c r="I778" t="str">
        <f t="shared" si="12"/>
        <v>輕</v>
      </c>
    </row>
    <row r="779" spans="1:9" hidden="1" x14ac:dyDescent="0.25">
      <c r="A779">
        <v>1464</v>
      </c>
      <c r="B779" t="s">
        <v>1757</v>
      </c>
      <c r="C779" t="s">
        <v>7524</v>
      </c>
      <c r="D779" t="s">
        <v>7525</v>
      </c>
      <c r="F779" t="s">
        <v>7524</v>
      </c>
      <c r="G779" t="s">
        <v>7525</v>
      </c>
      <c r="I779" t="str">
        <f t="shared" si="12"/>
        <v>鴉</v>
      </c>
    </row>
    <row r="780" spans="1:9" x14ac:dyDescent="0.25">
      <c r="A780">
        <v>1466</v>
      </c>
      <c r="B780" t="s">
        <v>1760</v>
      </c>
      <c r="C780" t="s">
        <v>6770</v>
      </c>
      <c r="D780" t="s">
        <v>7527</v>
      </c>
      <c r="F780" t="s">
        <v>6770</v>
      </c>
      <c r="G780" t="s">
        <v>7527</v>
      </c>
      <c r="I780" t="str">
        <f t="shared" si="12"/>
        <v/>
      </c>
    </row>
    <row r="781" spans="1:9" x14ac:dyDescent="0.25">
      <c r="A781">
        <v>1467</v>
      </c>
      <c r="B781" t="s">
        <v>1762</v>
      </c>
      <c r="C781" t="s">
        <v>6770</v>
      </c>
      <c r="D781" t="s">
        <v>7529</v>
      </c>
      <c r="F781" t="s">
        <v>6770</v>
      </c>
      <c r="G781" t="s">
        <v>7529</v>
      </c>
      <c r="I781" t="str">
        <f t="shared" si="12"/>
        <v/>
      </c>
    </row>
    <row r="782" spans="1:9" hidden="1" x14ac:dyDescent="0.25">
      <c r="A782">
        <v>1468</v>
      </c>
      <c r="B782" t="s">
        <v>1764</v>
      </c>
      <c r="C782" t="s">
        <v>7531</v>
      </c>
      <c r="D782" t="s">
        <v>6770</v>
      </c>
      <c r="F782" t="s">
        <v>7531</v>
      </c>
      <c r="G782" t="s">
        <v>6770</v>
      </c>
      <c r="I782" t="str">
        <f t="shared" si="12"/>
        <v>戰</v>
      </c>
    </row>
    <row r="783" spans="1:9" hidden="1" x14ac:dyDescent="0.25">
      <c r="A783">
        <v>1469</v>
      </c>
      <c r="B783" t="s">
        <v>1766</v>
      </c>
      <c r="C783" t="s">
        <v>7533</v>
      </c>
      <c r="D783" t="s">
        <v>6770</v>
      </c>
      <c r="F783" t="s">
        <v>7533</v>
      </c>
      <c r="G783" t="s">
        <v>6770</v>
      </c>
      <c r="I783" t="str">
        <f t="shared" si="12"/>
        <v>點</v>
      </c>
    </row>
    <row r="784" spans="1:9" hidden="1" x14ac:dyDescent="0.25">
      <c r="A784">
        <v>1471</v>
      </c>
      <c r="B784" t="s">
        <v>1768</v>
      </c>
      <c r="C784" t="s">
        <v>7536</v>
      </c>
      <c r="D784" t="s">
        <v>6770</v>
      </c>
      <c r="F784" t="s">
        <v>7536</v>
      </c>
      <c r="G784" t="s">
        <v>6770</v>
      </c>
      <c r="I784" t="str">
        <f t="shared" si="12"/>
        <v>臨</v>
      </c>
    </row>
    <row r="785" spans="1:9" hidden="1" x14ac:dyDescent="0.25">
      <c r="A785">
        <v>1472</v>
      </c>
      <c r="B785" t="s">
        <v>1770</v>
      </c>
      <c r="C785" t="s">
        <v>7538</v>
      </c>
      <c r="D785" t="s">
        <v>6770</v>
      </c>
      <c r="F785" t="s">
        <v>7538</v>
      </c>
      <c r="G785" t="s">
        <v>6770</v>
      </c>
      <c r="I785" t="str">
        <f t="shared" si="12"/>
        <v>覽</v>
      </c>
    </row>
    <row r="786" spans="1:9" hidden="1" x14ac:dyDescent="0.25">
      <c r="A786">
        <v>1473</v>
      </c>
      <c r="B786" t="s">
        <v>1772</v>
      </c>
      <c r="C786" t="s">
        <v>7540</v>
      </c>
      <c r="D786" t="s">
        <v>7541</v>
      </c>
      <c r="F786" t="s">
        <v>7540</v>
      </c>
      <c r="G786" t="s">
        <v>7541</v>
      </c>
      <c r="I786" t="str">
        <f t="shared" si="12"/>
        <v>竪</v>
      </c>
    </row>
    <row r="787" spans="1:9" hidden="1" x14ac:dyDescent="0.25">
      <c r="A787">
        <v>1476</v>
      </c>
      <c r="B787" t="s">
        <v>1775</v>
      </c>
      <c r="C787" t="s">
        <v>7543</v>
      </c>
      <c r="D787" t="s">
        <v>7544</v>
      </c>
      <c r="F787" t="s">
        <v>7543</v>
      </c>
      <c r="G787" t="s">
        <v>7544</v>
      </c>
      <c r="I787" t="str">
        <f t="shared" si="12"/>
        <v>嘗</v>
      </c>
    </row>
    <row r="788" spans="1:9" x14ac:dyDescent="0.25">
      <c r="A788">
        <v>1479</v>
      </c>
      <c r="B788" t="s">
        <v>1778</v>
      </c>
      <c r="C788" t="s">
        <v>6770</v>
      </c>
      <c r="D788" t="s">
        <v>7546</v>
      </c>
      <c r="F788" t="s">
        <v>6770</v>
      </c>
      <c r="G788" t="s">
        <v>7546</v>
      </c>
      <c r="I788" t="str">
        <f t="shared" ref="I788:I851" si="13">IF(B788&lt;&gt;B789,CONCATENATE("",F788,""),"")</f>
        <v/>
      </c>
    </row>
    <row r="789" spans="1:9" x14ac:dyDescent="0.25">
      <c r="A789">
        <v>1483</v>
      </c>
      <c r="B789" t="s">
        <v>1780</v>
      </c>
      <c r="C789" t="s">
        <v>6770</v>
      </c>
      <c r="D789" t="s">
        <v>7548</v>
      </c>
      <c r="F789" t="s">
        <v>6770</v>
      </c>
      <c r="G789" t="s">
        <v>7548</v>
      </c>
      <c r="I789" t="str">
        <f t="shared" si="13"/>
        <v/>
      </c>
    </row>
    <row r="790" spans="1:9" hidden="1" x14ac:dyDescent="0.25">
      <c r="A790">
        <v>1484</v>
      </c>
      <c r="B790" t="s">
        <v>1782</v>
      </c>
      <c r="C790" t="s">
        <v>7550</v>
      </c>
      <c r="D790" t="s">
        <v>6770</v>
      </c>
      <c r="F790" t="s">
        <v>7550</v>
      </c>
      <c r="G790" t="s">
        <v>6770</v>
      </c>
      <c r="I790" t="str">
        <f t="shared" si="13"/>
        <v>啞</v>
      </c>
    </row>
    <row r="791" spans="1:9" hidden="1" x14ac:dyDescent="0.25">
      <c r="A791">
        <v>1485</v>
      </c>
      <c r="B791" t="s">
        <v>1784</v>
      </c>
      <c r="C791" t="s">
        <v>7552</v>
      </c>
      <c r="D791" t="s">
        <v>6770</v>
      </c>
      <c r="F791" t="s">
        <v>7552</v>
      </c>
      <c r="G791" t="s">
        <v>6770</v>
      </c>
      <c r="I791" t="str">
        <f t="shared" si="13"/>
        <v>顯</v>
      </c>
    </row>
    <row r="792" spans="1:9" x14ac:dyDescent="0.25">
      <c r="A792">
        <v>1486</v>
      </c>
      <c r="B792" t="s">
        <v>1786</v>
      </c>
      <c r="C792" t="s">
        <v>6770</v>
      </c>
      <c r="D792" t="s">
        <v>7554</v>
      </c>
      <c r="F792" t="s">
        <v>6770</v>
      </c>
      <c r="G792" t="s">
        <v>7554</v>
      </c>
      <c r="I792" t="str">
        <f t="shared" si="13"/>
        <v/>
      </c>
    </row>
    <row r="793" spans="1:9" x14ac:dyDescent="0.25">
      <c r="A793">
        <v>1487</v>
      </c>
      <c r="B793" t="s">
        <v>1788</v>
      </c>
      <c r="C793" t="s">
        <v>6770</v>
      </c>
      <c r="D793" t="s">
        <v>7556</v>
      </c>
      <c r="F793" t="s">
        <v>6770</v>
      </c>
      <c r="G793" t="s">
        <v>7556</v>
      </c>
      <c r="I793" t="str">
        <f t="shared" si="13"/>
        <v/>
      </c>
    </row>
    <row r="794" spans="1:9" hidden="1" x14ac:dyDescent="0.25">
      <c r="A794">
        <v>1495</v>
      </c>
      <c r="B794" t="s">
        <v>1790</v>
      </c>
      <c r="C794" t="s">
        <v>7558</v>
      </c>
      <c r="D794" t="s">
        <v>6770</v>
      </c>
      <c r="F794" t="s">
        <v>7558</v>
      </c>
      <c r="G794" t="s">
        <v>6770</v>
      </c>
      <c r="I794" t="str">
        <f t="shared" si="13"/>
        <v>貴</v>
      </c>
    </row>
    <row r="795" spans="1:9" hidden="1" x14ac:dyDescent="0.25">
      <c r="A795">
        <v>1498</v>
      </c>
      <c r="B795" t="s">
        <v>1792</v>
      </c>
      <c r="C795" t="s">
        <v>7560</v>
      </c>
      <c r="D795" t="s">
        <v>6770</v>
      </c>
      <c r="F795" t="s">
        <v>7560</v>
      </c>
      <c r="G795" t="s">
        <v>6770</v>
      </c>
      <c r="I795" t="str">
        <f t="shared" si="13"/>
        <v>蝦</v>
      </c>
    </row>
    <row r="796" spans="1:9" hidden="1" x14ac:dyDescent="0.25">
      <c r="A796">
        <v>1499</v>
      </c>
      <c r="B796" t="s">
        <v>1794</v>
      </c>
      <c r="C796" t="s">
        <v>7562</v>
      </c>
      <c r="D796" t="s">
        <v>6770</v>
      </c>
      <c r="F796" t="s">
        <v>7562</v>
      </c>
      <c r="G796" t="s">
        <v>6770</v>
      </c>
      <c r="I796" t="str">
        <f t="shared" si="13"/>
        <v>蟻</v>
      </c>
    </row>
    <row r="797" spans="1:9" hidden="1" x14ac:dyDescent="0.25">
      <c r="A797">
        <v>1501</v>
      </c>
      <c r="B797" t="s">
        <v>1796</v>
      </c>
      <c r="C797" t="s">
        <v>7564</v>
      </c>
      <c r="D797" t="s">
        <v>6770</v>
      </c>
      <c r="F797" t="s">
        <v>7564</v>
      </c>
      <c r="G797" t="s">
        <v>6770</v>
      </c>
      <c r="I797" t="str">
        <f t="shared" si="13"/>
        <v>螞</v>
      </c>
    </row>
    <row r="798" spans="1:9" hidden="1" x14ac:dyDescent="0.25">
      <c r="A798">
        <v>1502</v>
      </c>
      <c r="B798" t="s">
        <v>1798</v>
      </c>
      <c r="C798" t="s">
        <v>7565</v>
      </c>
      <c r="D798" t="s">
        <v>6770</v>
      </c>
      <c r="F798" t="s">
        <v>7565</v>
      </c>
      <c r="G798" t="s">
        <v>6770</v>
      </c>
      <c r="I798" t="str">
        <f t="shared" si="13"/>
        <v>雖</v>
      </c>
    </row>
    <row r="799" spans="1:9" x14ac:dyDescent="0.25">
      <c r="A799">
        <v>1504</v>
      </c>
      <c r="B799" t="s">
        <v>1800</v>
      </c>
      <c r="C799" t="s">
        <v>6770</v>
      </c>
      <c r="D799" t="s">
        <v>7567</v>
      </c>
      <c r="F799" t="s">
        <v>6770</v>
      </c>
      <c r="G799" t="s">
        <v>7567</v>
      </c>
      <c r="I799" t="str">
        <f t="shared" si="13"/>
        <v/>
      </c>
    </row>
    <row r="800" spans="1:9" hidden="1" x14ac:dyDescent="0.25">
      <c r="A800">
        <v>1505</v>
      </c>
      <c r="B800" t="s">
        <v>1802</v>
      </c>
      <c r="C800" t="s">
        <v>7570</v>
      </c>
      <c r="D800" t="s">
        <v>7571</v>
      </c>
      <c r="F800" t="s">
        <v>7570</v>
      </c>
      <c r="G800" t="s">
        <v>7571</v>
      </c>
      <c r="I800" t="str">
        <f t="shared" si="13"/>
        <v>駡</v>
      </c>
    </row>
    <row r="801" spans="1:9" hidden="1" x14ac:dyDescent="0.25">
      <c r="A801">
        <v>1506</v>
      </c>
      <c r="B801" t="s">
        <v>1805</v>
      </c>
      <c r="C801" t="s">
        <v>7573</v>
      </c>
      <c r="D801" t="s">
        <v>7574</v>
      </c>
      <c r="F801" t="s">
        <v>7573</v>
      </c>
      <c r="G801" t="s">
        <v>7574</v>
      </c>
      <c r="I801" t="str">
        <f t="shared" si="13"/>
        <v>勛</v>
      </c>
    </row>
    <row r="802" spans="1:9" hidden="1" x14ac:dyDescent="0.25">
      <c r="A802">
        <v>1507</v>
      </c>
      <c r="B802" t="s">
        <v>1808</v>
      </c>
      <c r="C802" t="s">
        <v>7576</v>
      </c>
      <c r="D802" t="s">
        <v>7577</v>
      </c>
      <c r="F802" t="s">
        <v>7576</v>
      </c>
      <c r="G802" t="s">
        <v>7577</v>
      </c>
      <c r="I802" t="str">
        <f t="shared" si="13"/>
        <v>嘩</v>
      </c>
    </row>
    <row r="803" spans="1:9" x14ac:dyDescent="0.25">
      <c r="A803">
        <v>1508</v>
      </c>
      <c r="B803" t="s">
        <v>1811</v>
      </c>
      <c r="C803" t="s">
        <v>6770</v>
      </c>
      <c r="D803" t="s">
        <v>7578</v>
      </c>
      <c r="F803" t="s">
        <v>6770</v>
      </c>
      <c r="G803" t="s">
        <v>7578</v>
      </c>
      <c r="I803" t="str">
        <f t="shared" si="13"/>
        <v/>
      </c>
    </row>
    <row r="804" spans="1:9" hidden="1" x14ac:dyDescent="0.25">
      <c r="A804">
        <v>1509</v>
      </c>
      <c r="B804" t="s">
        <v>1813</v>
      </c>
      <c r="C804" t="s">
        <v>7579</v>
      </c>
      <c r="D804" t="s">
        <v>6770</v>
      </c>
      <c r="F804" t="s">
        <v>7579</v>
      </c>
      <c r="G804" t="s">
        <v>6770</v>
      </c>
      <c r="I804" t="str">
        <f t="shared" si="13"/>
        <v>響</v>
      </c>
    </row>
    <row r="805" spans="1:9" x14ac:dyDescent="0.25">
      <c r="A805">
        <v>1512</v>
      </c>
      <c r="B805" t="s">
        <v>1815</v>
      </c>
      <c r="C805" t="s">
        <v>6770</v>
      </c>
      <c r="D805" t="s">
        <v>7581</v>
      </c>
      <c r="F805" t="s">
        <v>6770</v>
      </c>
      <c r="G805" t="s">
        <v>7581</v>
      </c>
      <c r="I805" t="str">
        <f t="shared" si="13"/>
        <v/>
      </c>
    </row>
    <row r="806" spans="1:9" x14ac:dyDescent="0.25">
      <c r="A806">
        <v>1513</v>
      </c>
      <c r="B806" t="s">
        <v>1817</v>
      </c>
      <c r="C806" t="s">
        <v>6770</v>
      </c>
      <c r="D806" t="s">
        <v>7583</v>
      </c>
      <c r="F806" t="s">
        <v>6770</v>
      </c>
      <c r="G806" t="s">
        <v>7583</v>
      </c>
      <c r="I806" t="str">
        <f t="shared" si="13"/>
        <v/>
      </c>
    </row>
    <row r="807" spans="1:9" hidden="1" x14ac:dyDescent="0.25">
      <c r="A807">
        <v>1516</v>
      </c>
      <c r="B807" t="s">
        <v>1819</v>
      </c>
      <c r="C807" t="s">
        <v>7585</v>
      </c>
      <c r="D807" t="s">
        <v>6770</v>
      </c>
      <c r="F807" t="s">
        <v>7585</v>
      </c>
      <c r="G807" t="s">
        <v>6770</v>
      </c>
      <c r="I807" t="str">
        <f t="shared" si="13"/>
        <v>喲</v>
      </c>
    </row>
    <row r="808" spans="1:9" hidden="1" x14ac:dyDescent="0.25">
      <c r="A808">
        <v>1518</v>
      </c>
      <c r="B808" t="s">
        <v>1821</v>
      </c>
      <c r="C808" t="s">
        <v>7587</v>
      </c>
      <c r="D808" t="s">
        <v>6770</v>
      </c>
      <c r="F808" t="s">
        <v>7587</v>
      </c>
      <c r="G808" t="s">
        <v>6770</v>
      </c>
      <c r="I808" t="str">
        <f t="shared" si="13"/>
        <v>峽</v>
      </c>
    </row>
    <row r="809" spans="1:9" hidden="1" x14ac:dyDescent="0.25">
      <c r="A809">
        <v>1519</v>
      </c>
      <c r="B809" t="s">
        <v>1823</v>
      </c>
      <c r="C809" t="s">
        <v>7589</v>
      </c>
      <c r="D809" t="s">
        <v>7590</v>
      </c>
      <c r="F809" t="s">
        <v>7589</v>
      </c>
      <c r="G809" t="s">
        <v>7590</v>
      </c>
      <c r="I809" t="str">
        <f t="shared" si="13"/>
        <v>罰</v>
      </c>
    </row>
    <row r="810" spans="1:9" hidden="1" x14ac:dyDescent="0.25">
      <c r="A810">
        <v>1520</v>
      </c>
      <c r="B810" t="s">
        <v>1826</v>
      </c>
      <c r="C810" t="s">
        <v>7592</v>
      </c>
      <c r="D810" t="s">
        <v>6770</v>
      </c>
      <c r="F810" t="s">
        <v>7592</v>
      </c>
      <c r="G810" t="s">
        <v>6770</v>
      </c>
      <c r="I810" t="str">
        <f t="shared" si="13"/>
        <v>賤</v>
      </c>
    </row>
    <row r="811" spans="1:9" hidden="1" x14ac:dyDescent="0.25">
      <c r="A811">
        <v>1521</v>
      </c>
      <c r="B811" t="s">
        <v>1828</v>
      </c>
      <c r="C811" t="s">
        <v>7594</v>
      </c>
      <c r="D811" t="s">
        <v>6770</v>
      </c>
      <c r="F811" t="s">
        <v>7594</v>
      </c>
      <c r="G811" t="s">
        <v>6770</v>
      </c>
      <c r="I811" t="str">
        <f t="shared" si="13"/>
        <v>貼</v>
      </c>
    </row>
    <row r="812" spans="1:9" hidden="1" x14ac:dyDescent="0.25">
      <c r="A812">
        <v>1522</v>
      </c>
      <c r="B812" t="s">
        <v>1830</v>
      </c>
      <c r="C812" t="s">
        <v>7596</v>
      </c>
      <c r="D812" t="s">
        <v>6770</v>
      </c>
      <c r="F812" t="s">
        <v>7596</v>
      </c>
      <c r="G812" t="s">
        <v>6770</v>
      </c>
      <c r="I812" t="str">
        <f t="shared" si="13"/>
        <v>貽</v>
      </c>
    </row>
    <row r="813" spans="1:9" hidden="1" x14ac:dyDescent="0.25">
      <c r="A813">
        <v>1525</v>
      </c>
      <c r="B813" t="s">
        <v>1832</v>
      </c>
      <c r="C813" t="s">
        <v>7598</v>
      </c>
      <c r="D813" t="s">
        <v>6770</v>
      </c>
      <c r="F813" t="s">
        <v>7598</v>
      </c>
      <c r="G813" t="s">
        <v>6770</v>
      </c>
      <c r="I813" t="str">
        <f t="shared" si="13"/>
        <v>鈣</v>
      </c>
    </row>
    <row r="814" spans="1:9" hidden="1" x14ac:dyDescent="0.25">
      <c r="A814">
        <v>1526</v>
      </c>
      <c r="B814" t="s">
        <v>1834</v>
      </c>
      <c r="C814" t="s">
        <v>7600</v>
      </c>
      <c r="D814" t="s">
        <v>6770</v>
      </c>
      <c r="F814" t="s">
        <v>7600</v>
      </c>
      <c r="G814" t="s">
        <v>6770</v>
      </c>
      <c r="I814" t="str">
        <f t="shared" si="13"/>
        <v>鈍</v>
      </c>
    </row>
    <row r="815" spans="1:9" hidden="1" x14ac:dyDescent="0.25">
      <c r="A815">
        <v>1527</v>
      </c>
      <c r="B815" t="s">
        <v>1836</v>
      </c>
      <c r="C815" t="s">
        <v>7603</v>
      </c>
      <c r="D815" t="s">
        <v>6770</v>
      </c>
      <c r="F815" t="s">
        <v>7603</v>
      </c>
      <c r="G815" t="s">
        <v>6770</v>
      </c>
      <c r="I815" t="str">
        <f t="shared" si="13"/>
        <v>鈔</v>
      </c>
    </row>
    <row r="816" spans="1:9" hidden="1" x14ac:dyDescent="0.25">
      <c r="A816">
        <v>1528</v>
      </c>
      <c r="B816" t="s">
        <v>1838</v>
      </c>
      <c r="C816" t="s">
        <v>7605</v>
      </c>
      <c r="D816" t="s">
        <v>6770</v>
      </c>
      <c r="F816" t="s">
        <v>7605</v>
      </c>
      <c r="G816" t="s">
        <v>6770</v>
      </c>
      <c r="I816" t="str">
        <f t="shared" si="13"/>
        <v/>
      </c>
    </row>
    <row r="817" spans="1:9" hidden="1" x14ac:dyDescent="0.25">
      <c r="A817">
        <v>1528</v>
      </c>
      <c r="B817" t="s">
        <v>1838</v>
      </c>
      <c r="C817" t="s">
        <v>7607</v>
      </c>
      <c r="D817" t="s">
        <v>6770</v>
      </c>
      <c r="F817" t="s">
        <v>10184</v>
      </c>
      <c r="G817" t="s">
        <v>10096</v>
      </c>
      <c r="I817" t="str">
        <f t="shared" si="13"/>
        <v>鍾32 , 鐘</v>
      </c>
    </row>
    <row r="818" spans="1:9" hidden="1" x14ac:dyDescent="0.25">
      <c r="A818">
        <v>1529</v>
      </c>
      <c r="B818" t="s">
        <v>1841</v>
      </c>
      <c r="C818" t="s">
        <v>7609</v>
      </c>
      <c r="D818" t="s">
        <v>6770</v>
      </c>
      <c r="F818" t="s">
        <v>7609</v>
      </c>
      <c r="G818" t="s">
        <v>6770</v>
      </c>
      <c r="I818" t="str">
        <f t="shared" si="13"/>
        <v>鋼</v>
      </c>
    </row>
    <row r="819" spans="1:9" hidden="1" x14ac:dyDescent="0.25">
      <c r="A819">
        <v>1530</v>
      </c>
      <c r="B819" t="s">
        <v>1843</v>
      </c>
      <c r="C819" t="s">
        <v>7611</v>
      </c>
      <c r="D819" t="s">
        <v>6770</v>
      </c>
      <c r="F819" t="s">
        <v>7611</v>
      </c>
      <c r="G819" t="s">
        <v>6770</v>
      </c>
      <c r="I819" t="str">
        <f t="shared" si="13"/>
        <v>鈉</v>
      </c>
    </row>
    <row r="820" spans="1:9" hidden="1" x14ac:dyDescent="0.25">
      <c r="A820">
        <v>1531</v>
      </c>
      <c r="B820" t="s">
        <v>1845</v>
      </c>
      <c r="C820" t="s">
        <v>7613</v>
      </c>
      <c r="D820" t="s">
        <v>6770</v>
      </c>
      <c r="F820" t="s">
        <v>7613</v>
      </c>
      <c r="G820" t="s">
        <v>6770</v>
      </c>
      <c r="I820" t="str">
        <f t="shared" si="13"/>
        <v>鑰</v>
      </c>
    </row>
    <row r="821" spans="1:9" hidden="1" x14ac:dyDescent="0.25">
      <c r="A821">
        <v>1532</v>
      </c>
      <c r="B821" t="s">
        <v>1847</v>
      </c>
      <c r="C821" t="s">
        <v>7616</v>
      </c>
      <c r="D821" t="s">
        <v>6770</v>
      </c>
      <c r="F821" t="s">
        <v>7616</v>
      </c>
      <c r="G821" t="s">
        <v>6770</v>
      </c>
      <c r="I821" t="str">
        <f t="shared" si="13"/>
        <v>欽</v>
      </c>
    </row>
    <row r="822" spans="1:9" hidden="1" x14ac:dyDescent="0.25">
      <c r="A822">
        <v>1533</v>
      </c>
      <c r="B822" t="s">
        <v>1849</v>
      </c>
      <c r="C822" t="s">
        <v>7618</v>
      </c>
      <c r="D822" t="s">
        <v>6770</v>
      </c>
      <c r="F822" t="s">
        <v>7618</v>
      </c>
      <c r="G822" t="s">
        <v>6770</v>
      </c>
      <c r="I822" t="str">
        <f t="shared" si="13"/>
        <v>鈞</v>
      </c>
    </row>
    <row r="823" spans="1:9" hidden="1" x14ac:dyDescent="0.25">
      <c r="A823">
        <v>1534</v>
      </c>
      <c r="B823" t="s">
        <v>1851</v>
      </c>
      <c r="C823" t="s">
        <v>7620</v>
      </c>
      <c r="D823" t="s">
        <v>7621</v>
      </c>
      <c r="F823" t="s">
        <v>7620</v>
      </c>
      <c r="G823" t="s">
        <v>7621</v>
      </c>
      <c r="I823" t="str">
        <f t="shared" si="13"/>
        <v>鈎</v>
      </c>
    </row>
    <row r="824" spans="1:9" hidden="1" x14ac:dyDescent="0.25">
      <c r="A824">
        <v>1535</v>
      </c>
      <c r="B824" t="s">
        <v>1854</v>
      </c>
      <c r="C824" t="s">
        <v>7623</v>
      </c>
      <c r="D824" t="s">
        <v>6770</v>
      </c>
      <c r="F824" t="s">
        <v>7623</v>
      </c>
      <c r="G824" t="s">
        <v>6770</v>
      </c>
      <c r="I824" t="str">
        <f t="shared" si="13"/>
        <v>鈕</v>
      </c>
    </row>
    <row r="825" spans="1:9" x14ac:dyDescent="0.25">
      <c r="A825">
        <v>1540</v>
      </c>
      <c r="B825" t="s">
        <v>1856</v>
      </c>
      <c r="C825" t="s">
        <v>6770</v>
      </c>
      <c r="D825" t="s">
        <v>7625</v>
      </c>
      <c r="F825" t="s">
        <v>6770</v>
      </c>
      <c r="G825" t="s">
        <v>7625</v>
      </c>
      <c r="I825" t="str">
        <f t="shared" si="13"/>
        <v/>
      </c>
    </row>
    <row r="826" spans="1:9" hidden="1" x14ac:dyDescent="0.25">
      <c r="A826">
        <v>1541</v>
      </c>
      <c r="B826" t="s">
        <v>1858</v>
      </c>
      <c r="C826" t="s">
        <v>7627</v>
      </c>
      <c r="D826" t="s">
        <v>7628</v>
      </c>
      <c r="F826" t="s">
        <v>7627</v>
      </c>
      <c r="G826" t="s">
        <v>7628</v>
      </c>
      <c r="I826" t="str">
        <f t="shared" si="13"/>
        <v>氈</v>
      </c>
    </row>
    <row r="827" spans="1:9" hidden="1" x14ac:dyDescent="0.25">
      <c r="A827">
        <v>1542</v>
      </c>
      <c r="B827" t="s">
        <v>1861</v>
      </c>
      <c r="C827" t="s">
        <v>7630</v>
      </c>
      <c r="D827" t="s">
        <v>6770</v>
      </c>
      <c r="F827" t="s">
        <v>7630</v>
      </c>
      <c r="G827" t="s">
        <v>6770</v>
      </c>
      <c r="I827" t="str">
        <f t="shared" si="13"/>
        <v>氫</v>
      </c>
    </row>
    <row r="828" spans="1:9" hidden="1" x14ac:dyDescent="0.25">
      <c r="A828">
        <v>1545</v>
      </c>
      <c r="B828" t="s">
        <v>1863</v>
      </c>
      <c r="C828" t="s">
        <v>7632</v>
      </c>
      <c r="D828" t="s">
        <v>6770</v>
      </c>
      <c r="F828" t="s">
        <v>7632</v>
      </c>
      <c r="G828" t="s">
        <v>6770</v>
      </c>
      <c r="I828" t="str">
        <f t="shared" si="13"/>
        <v>選</v>
      </c>
    </row>
    <row r="829" spans="1:9" hidden="1" x14ac:dyDescent="0.25">
      <c r="A829">
        <v>1546</v>
      </c>
      <c r="B829" t="s">
        <v>1865</v>
      </c>
      <c r="C829" t="s">
        <v>7634</v>
      </c>
      <c r="D829" t="s">
        <v>6770</v>
      </c>
      <c r="F829" t="s">
        <v>7634</v>
      </c>
      <c r="G829" t="s">
        <v>6770</v>
      </c>
      <c r="I829" t="str">
        <f t="shared" si="13"/>
        <v>適</v>
      </c>
    </row>
    <row r="830" spans="1:9" hidden="1" x14ac:dyDescent="0.25">
      <c r="A830">
        <v>1549</v>
      </c>
      <c r="B830" t="s">
        <v>1867</v>
      </c>
      <c r="C830" t="s">
        <v>6</v>
      </c>
      <c r="D830" t="s">
        <v>6770</v>
      </c>
      <c r="F830" t="s">
        <v>6</v>
      </c>
      <c r="G830" t="s">
        <v>6770</v>
      </c>
      <c r="I830" t="str">
        <f t="shared" si="13"/>
        <v/>
      </c>
    </row>
    <row r="831" spans="1:9" hidden="1" x14ac:dyDescent="0.25">
      <c r="A831">
        <v>1549</v>
      </c>
      <c r="B831" t="s">
        <v>1867</v>
      </c>
      <c r="C831" t="s">
        <v>7637</v>
      </c>
      <c r="D831" t="s">
        <v>6770</v>
      </c>
      <c r="F831" t="s">
        <v>10185</v>
      </c>
      <c r="G831" t="s">
        <v>10096</v>
      </c>
      <c r="I831" t="str">
        <f t="shared" si="13"/>
        <v>～ , 種</v>
      </c>
    </row>
    <row r="832" spans="1:9" hidden="1" x14ac:dyDescent="0.25">
      <c r="A832">
        <v>1550</v>
      </c>
      <c r="B832" t="s">
        <v>1869</v>
      </c>
      <c r="C832" t="s">
        <v>6</v>
      </c>
      <c r="D832" t="s">
        <v>7639</v>
      </c>
      <c r="F832" t="s">
        <v>6</v>
      </c>
      <c r="G832" t="s">
        <v>7639</v>
      </c>
      <c r="I832" t="str">
        <f t="shared" si="13"/>
        <v/>
      </c>
    </row>
    <row r="833" spans="1:9" hidden="1" x14ac:dyDescent="0.25">
      <c r="A833">
        <v>1550</v>
      </c>
      <c r="B833" t="s">
        <v>1869</v>
      </c>
      <c r="C833" t="s">
        <v>7641</v>
      </c>
      <c r="D833" t="s">
        <v>6770</v>
      </c>
      <c r="F833" t="s">
        <v>10186</v>
      </c>
      <c r="G833" t="s">
        <v>10187</v>
      </c>
      <c r="I833" t="str">
        <f t="shared" si="13"/>
        <v>～ , 鞦</v>
      </c>
    </row>
    <row r="834" spans="1:9" hidden="1" x14ac:dyDescent="0.25">
      <c r="A834">
        <v>1553</v>
      </c>
      <c r="B834" t="s">
        <v>1872</v>
      </c>
      <c r="C834" t="s">
        <v>7644</v>
      </c>
      <c r="D834" t="s">
        <v>6770</v>
      </c>
      <c r="F834" t="s">
        <v>7644</v>
      </c>
      <c r="G834" t="s">
        <v>6770</v>
      </c>
      <c r="I834" t="str">
        <f t="shared" si="13"/>
        <v/>
      </c>
    </row>
    <row r="835" spans="1:9" hidden="1" x14ac:dyDescent="0.25">
      <c r="A835">
        <v>1553</v>
      </c>
      <c r="B835" t="s">
        <v>1872</v>
      </c>
      <c r="C835" t="s">
        <v>7580</v>
      </c>
      <c r="D835" t="s">
        <v>6770</v>
      </c>
      <c r="F835" t="s">
        <v>10188</v>
      </c>
      <c r="G835" t="s">
        <v>10096</v>
      </c>
      <c r="I835" t="str">
        <f t="shared" si="13"/>
        <v>復 , 複</v>
      </c>
    </row>
    <row r="836" spans="1:9" hidden="1" x14ac:dyDescent="0.25">
      <c r="A836">
        <v>1557</v>
      </c>
      <c r="B836" t="s">
        <v>1875</v>
      </c>
      <c r="C836" t="s">
        <v>7582</v>
      </c>
      <c r="D836" t="s">
        <v>6770</v>
      </c>
      <c r="F836" t="s">
        <v>7582</v>
      </c>
      <c r="G836" t="s">
        <v>6770</v>
      </c>
      <c r="I836" t="str">
        <f t="shared" si="13"/>
        <v>倆</v>
      </c>
    </row>
    <row r="837" spans="1:9" hidden="1" x14ac:dyDescent="0.25">
      <c r="A837">
        <v>1558</v>
      </c>
      <c r="B837" t="s">
        <v>1877</v>
      </c>
      <c r="C837" t="s">
        <v>7584</v>
      </c>
      <c r="D837" t="s">
        <v>6770</v>
      </c>
      <c r="F837" t="s">
        <v>7584</v>
      </c>
      <c r="G837" t="s">
        <v>6770</v>
      </c>
      <c r="I837" t="str">
        <f t="shared" si="13"/>
        <v>貸</v>
      </c>
    </row>
    <row r="838" spans="1:9" hidden="1" x14ac:dyDescent="0.25">
      <c r="A838">
        <v>1559</v>
      </c>
      <c r="B838" t="s">
        <v>1879</v>
      </c>
      <c r="C838" t="s">
        <v>7586</v>
      </c>
      <c r="D838" t="s">
        <v>6770</v>
      </c>
      <c r="F838" t="s">
        <v>7586</v>
      </c>
      <c r="G838" t="s">
        <v>6770</v>
      </c>
      <c r="I838" t="str">
        <f t="shared" si="13"/>
        <v>順</v>
      </c>
    </row>
    <row r="839" spans="1:9" x14ac:dyDescent="0.25">
      <c r="A839">
        <v>1560</v>
      </c>
      <c r="B839" t="s">
        <v>1881</v>
      </c>
      <c r="C839" t="s">
        <v>6770</v>
      </c>
      <c r="D839" t="s">
        <v>7588</v>
      </c>
      <c r="F839" t="s">
        <v>6770</v>
      </c>
      <c r="G839" t="s">
        <v>7588</v>
      </c>
      <c r="I839" t="str">
        <f t="shared" si="13"/>
        <v/>
      </c>
    </row>
    <row r="840" spans="1:9" hidden="1" x14ac:dyDescent="0.25">
      <c r="A840">
        <v>1567</v>
      </c>
      <c r="B840" t="s">
        <v>1883</v>
      </c>
      <c r="C840" t="s">
        <v>7591</v>
      </c>
      <c r="D840" t="s">
        <v>6770</v>
      </c>
      <c r="F840" t="s">
        <v>7591</v>
      </c>
      <c r="G840" t="s">
        <v>6770</v>
      </c>
      <c r="I840" t="str">
        <f t="shared" si="13"/>
        <v>儉</v>
      </c>
    </row>
    <row r="841" spans="1:9" x14ac:dyDescent="0.25">
      <c r="A841">
        <v>1578</v>
      </c>
      <c r="B841" t="s">
        <v>1885</v>
      </c>
      <c r="C841" t="s">
        <v>6770</v>
      </c>
      <c r="D841" t="s">
        <v>7593</v>
      </c>
      <c r="F841" t="s">
        <v>6770</v>
      </c>
      <c r="G841" t="s">
        <v>7593</v>
      </c>
      <c r="I841" t="str">
        <f t="shared" si="13"/>
        <v/>
      </c>
    </row>
    <row r="842" spans="1:9" hidden="1" x14ac:dyDescent="0.25">
      <c r="A842">
        <v>1585</v>
      </c>
      <c r="B842" t="s">
        <v>1887</v>
      </c>
      <c r="C842" t="s">
        <v>7595</v>
      </c>
      <c r="D842" t="s">
        <v>6770</v>
      </c>
      <c r="F842" t="s">
        <v>7595</v>
      </c>
      <c r="G842" t="s">
        <v>6770</v>
      </c>
      <c r="I842" t="str">
        <f t="shared" si="13"/>
        <v/>
      </c>
    </row>
    <row r="843" spans="1:9" hidden="1" x14ac:dyDescent="0.25">
      <c r="A843">
        <v>1585</v>
      </c>
      <c r="B843" t="s">
        <v>1887</v>
      </c>
      <c r="C843" t="s">
        <v>7597</v>
      </c>
      <c r="D843" t="s">
        <v>6770</v>
      </c>
      <c r="F843" t="s">
        <v>10189</v>
      </c>
      <c r="G843" t="s">
        <v>10096</v>
      </c>
      <c r="I843" t="str">
        <f t="shared" si="13"/>
        <v>須 , 鬚</v>
      </c>
    </row>
    <row r="844" spans="1:9" x14ac:dyDescent="0.25">
      <c r="A844">
        <v>1586</v>
      </c>
      <c r="B844" t="s">
        <v>1890</v>
      </c>
      <c r="C844" t="s">
        <v>6770</v>
      </c>
      <c r="D844" t="s">
        <v>7599</v>
      </c>
      <c r="F844" t="s">
        <v>6770</v>
      </c>
      <c r="G844" t="s">
        <v>7599</v>
      </c>
      <c r="I844" t="str">
        <f t="shared" si="13"/>
        <v/>
      </c>
    </row>
    <row r="845" spans="1:9" hidden="1" x14ac:dyDescent="0.25">
      <c r="A845">
        <v>1587</v>
      </c>
      <c r="B845" t="s">
        <v>1892</v>
      </c>
      <c r="C845" t="s">
        <v>7601</v>
      </c>
      <c r="D845" t="s">
        <v>7602</v>
      </c>
      <c r="F845" t="s">
        <v>7601</v>
      </c>
      <c r="G845" t="s">
        <v>7602</v>
      </c>
      <c r="I845" t="str">
        <f t="shared" si="13"/>
        <v>劍</v>
      </c>
    </row>
    <row r="846" spans="1:9" x14ac:dyDescent="0.25">
      <c r="A846">
        <v>1591</v>
      </c>
      <c r="B846" t="s">
        <v>1895</v>
      </c>
      <c r="C846" t="s">
        <v>6770</v>
      </c>
      <c r="D846" t="s">
        <v>7604</v>
      </c>
      <c r="F846" t="s">
        <v>6770</v>
      </c>
      <c r="G846" t="s">
        <v>7604</v>
      </c>
      <c r="I846" t="str">
        <f t="shared" si="13"/>
        <v/>
      </c>
    </row>
    <row r="847" spans="1:9" hidden="1" x14ac:dyDescent="0.25">
      <c r="A847">
        <v>1592</v>
      </c>
      <c r="B847" t="s">
        <v>1897</v>
      </c>
      <c r="C847" t="s">
        <v>7606</v>
      </c>
      <c r="D847" t="s">
        <v>6770</v>
      </c>
      <c r="F847" t="s">
        <v>7606</v>
      </c>
      <c r="G847" t="s">
        <v>6770</v>
      </c>
      <c r="I847" t="str">
        <f t="shared" si="13"/>
        <v>朧</v>
      </c>
    </row>
    <row r="848" spans="1:9" hidden="1" x14ac:dyDescent="0.25">
      <c r="A848">
        <v>1593</v>
      </c>
      <c r="B848" t="s">
        <v>1899</v>
      </c>
      <c r="C848" t="s">
        <v>7608</v>
      </c>
      <c r="D848" t="s">
        <v>6770</v>
      </c>
      <c r="F848" t="s">
        <v>7608</v>
      </c>
      <c r="G848" t="s">
        <v>6770</v>
      </c>
      <c r="I848" t="str">
        <f t="shared" si="13"/>
        <v>膽</v>
      </c>
    </row>
    <row r="849" spans="1:9" hidden="1" x14ac:dyDescent="0.25">
      <c r="A849">
        <v>1594</v>
      </c>
      <c r="B849" t="s">
        <v>1901</v>
      </c>
      <c r="C849" t="s">
        <v>7610</v>
      </c>
      <c r="D849" t="s">
        <v>6770</v>
      </c>
      <c r="F849" t="s">
        <v>7610</v>
      </c>
      <c r="G849" t="s">
        <v>6770</v>
      </c>
      <c r="I849" t="str">
        <f t="shared" si="13"/>
        <v>勝</v>
      </c>
    </row>
    <row r="850" spans="1:9" x14ac:dyDescent="0.25">
      <c r="A850">
        <v>1597</v>
      </c>
      <c r="B850" t="s">
        <v>1903</v>
      </c>
      <c r="C850" t="s">
        <v>6770</v>
      </c>
      <c r="D850" t="s">
        <v>7612</v>
      </c>
      <c r="F850" t="s">
        <v>6770</v>
      </c>
      <c r="G850" t="s">
        <v>7612</v>
      </c>
      <c r="I850" t="str">
        <f t="shared" si="13"/>
        <v/>
      </c>
    </row>
    <row r="851" spans="1:9" hidden="1" x14ac:dyDescent="0.25">
      <c r="A851">
        <v>1600</v>
      </c>
      <c r="B851" t="s">
        <v>1905</v>
      </c>
      <c r="C851" t="s">
        <v>7614</v>
      </c>
      <c r="D851" t="s">
        <v>7615</v>
      </c>
      <c r="F851" t="s">
        <v>7614</v>
      </c>
      <c r="G851" t="s">
        <v>7615</v>
      </c>
      <c r="I851" t="str">
        <f t="shared" si="13"/>
        <v>狹</v>
      </c>
    </row>
    <row r="852" spans="1:9" hidden="1" x14ac:dyDescent="0.25">
      <c r="A852">
        <v>1601</v>
      </c>
      <c r="B852" t="s">
        <v>1908</v>
      </c>
      <c r="C852" t="s">
        <v>7617</v>
      </c>
      <c r="D852" t="s">
        <v>6770</v>
      </c>
      <c r="F852" t="s">
        <v>7617</v>
      </c>
      <c r="G852" t="s">
        <v>6770</v>
      </c>
      <c r="I852" t="str">
        <f t="shared" ref="I852:I915" si="14">IF(B852&lt;&gt;B853,CONCATENATE("",F852,""),"")</f>
        <v>獅</v>
      </c>
    </row>
    <row r="853" spans="1:9" hidden="1" x14ac:dyDescent="0.25">
      <c r="A853">
        <v>1602</v>
      </c>
      <c r="B853" t="s">
        <v>1910</v>
      </c>
      <c r="C853" t="s">
        <v>7619</v>
      </c>
      <c r="D853" t="s">
        <v>6770</v>
      </c>
      <c r="F853" t="s">
        <v>7619</v>
      </c>
      <c r="G853" t="s">
        <v>6770</v>
      </c>
      <c r="I853" t="str">
        <f t="shared" si="14"/>
        <v>獨</v>
      </c>
    </row>
    <row r="854" spans="1:9" hidden="1" x14ac:dyDescent="0.25">
      <c r="A854">
        <v>1605</v>
      </c>
      <c r="B854" t="s">
        <v>1912</v>
      </c>
      <c r="C854" t="s">
        <v>7622</v>
      </c>
      <c r="D854" t="s">
        <v>6770</v>
      </c>
      <c r="F854" t="s">
        <v>7622</v>
      </c>
      <c r="G854" t="s">
        <v>6770</v>
      </c>
      <c r="I854" t="str">
        <f t="shared" si="14"/>
        <v>獄</v>
      </c>
    </row>
    <row r="855" spans="1:9" hidden="1" x14ac:dyDescent="0.25">
      <c r="A855">
        <v>1607</v>
      </c>
      <c r="B855" t="s">
        <v>1914</v>
      </c>
      <c r="C855" t="s">
        <v>7624</v>
      </c>
      <c r="D855" t="s">
        <v>6770</v>
      </c>
      <c r="F855" t="s">
        <v>7624</v>
      </c>
      <c r="G855" t="s">
        <v>6770</v>
      </c>
      <c r="I855" t="str">
        <f t="shared" si="14"/>
        <v>貿</v>
      </c>
    </row>
    <row r="856" spans="1:9" hidden="1" x14ac:dyDescent="0.25">
      <c r="A856">
        <v>1610</v>
      </c>
      <c r="B856" t="s">
        <v>1916</v>
      </c>
      <c r="C856" t="s">
        <v>7626</v>
      </c>
      <c r="D856" t="s">
        <v>6770</v>
      </c>
      <c r="F856" t="s">
        <v>7626</v>
      </c>
      <c r="G856" t="s">
        <v>6770</v>
      </c>
      <c r="I856" t="str">
        <f t="shared" si="14"/>
        <v>餌</v>
      </c>
    </row>
    <row r="857" spans="1:9" hidden="1" x14ac:dyDescent="0.25">
      <c r="A857">
        <v>1611</v>
      </c>
      <c r="B857" t="s">
        <v>1918</v>
      </c>
      <c r="C857" t="s">
        <v>7629</v>
      </c>
      <c r="D857" t="s">
        <v>6770</v>
      </c>
      <c r="F857" t="s">
        <v>7629</v>
      </c>
      <c r="G857" t="s">
        <v>6770</v>
      </c>
      <c r="I857" t="str">
        <f t="shared" si="14"/>
        <v>饒</v>
      </c>
    </row>
    <row r="858" spans="1:9" hidden="1" x14ac:dyDescent="0.25">
      <c r="A858">
        <v>1612</v>
      </c>
      <c r="B858" t="s">
        <v>1920</v>
      </c>
      <c r="C858" t="s">
        <v>7631</v>
      </c>
      <c r="D858" t="s">
        <v>6770</v>
      </c>
      <c r="F858" t="s">
        <v>7631</v>
      </c>
      <c r="G858" t="s">
        <v>6770</v>
      </c>
      <c r="I858" t="str">
        <f t="shared" si="14"/>
        <v>蝕</v>
      </c>
    </row>
    <row r="859" spans="1:9" hidden="1" x14ac:dyDescent="0.25">
      <c r="A859">
        <v>1613</v>
      </c>
      <c r="B859" t="s">
        <v>1922</v>
      </c>
      <c r="C859" t="s">
        <v>7633</v>
      </c>
      <c r="D859" t="s">
        <v>6770</v>
      </c>
      <c r="F859" t="s">
        <v>7633</v>
      </c>
      <c r="G859" t="s">
        <v>6770</v>
      </c>
      <c r="I859" t="str">
        <f t="shared" si="14"/>
        <v>餃</v>
      </c>
    </row>
    <row r="860" spans="1:9" hidden="1" x14ac:dyDescent="0.25">
      <c r="A860">
        <v>1614</v>
      </c>
      <c r="B860" t="s">
        <v>1924</v>
      </c>
      <c r="C860" t="s">
        <v>7635</v>
      </c>
      <c r="D860" t="s">
        <v>6770</v>
      </c>
      <c r="F860" t="s">
        <v>7635</v>
      </c>
      <c r="G860" t="s">
        <v>6770</v>
      </c>
      <c r="I860" t="str">
        <f t="shared" si="14"/>
        <v>餅</v>
      </c>
    </row>
    <row r="861" spans="1:9" hidden="1" x14ac:dyDescent="0.25">
      <c r="A861">
        <v>1615</v>
      </c>
      <c r="B861" t="s">
        <v>1926</v>
      </c>
      <c r="C861" t="s">
        <v>7636</v>
      </c>
      <c r="D861" t="s">
        <v>6770</v>
      </c>
      <c r="F861" t="s">
        <v>7636</v>
      </c>
      <c r="G861" t="s">
        <v>6770</v>
      </c>
      <c r="I861" t="str">
        <f t="shared" si="14"/>
        <v>巒</v>
      </c>
    </row>
    <row r="862" spans="1:9" hidden="1" x14ac:dyDescent="0.25">
      <c r="A862">
        <v>1616</v>
      </c>
      <c r="B862" t="s">
        <v>1928</v>
      </c>
      <c r="C862" t="s">
        <v>7638</v>
      </c>
      <c r="D862" t="s">
        <v>6770</v>
      </c>
      <c r="F862" t="s">
        <v>7638</v>
      </c>
      <c r="G862" t="s">
        <v>6770</v>
      </c>
      <c r="I862" t="str">
        <f t="shared" si="14"/>
        <v>彎</v>
      </c>
    </row>
    <row r="863" spans="1:9" hidden="1" x14ac:dyDescent="0.25">
      <c r="A863">
        <v>1617</v>
      </c>
      <c r="B863" t="s">
        <v>1930</v>
      </c>
      <c r="C863" t="s">
        <v>7640</v>
      </c>
      <c r="D863" t="s">
        <v>6770</v>
      </c>
      <c r="F863" t="s">
        <v>7640</v>
      </c>
      <c r="G863" t="s">
        <v>6770</v>
      </c>
      <c r="I863" t="str">
        <f t="shared" si="14"/>
        <v>將</v>
      </c>
    </row>
    <row r="864" spans="1:9" hidden="1" x14ac:dyDescent="0.25">
      <c r="A864">
        <v>1618</v>
      </c>
      <c r="B864" t="s">
        <v>1932</v>
      </c>
      <c r="C864" t="s">
        <v>7642</v>
      </c>
      <c r="D864" t="s">
        <v>7643</v>
      </c>
      <c r="F864" t="s">
        <v>7642</v>
      </c>
      <c r="G864" t="s">
        <v>7643</v>
      </c>
      <c r="I864" t="str">
        <f t="shared" si="14"/>
        <v>奬</v>
      </c>
    </row>
    <row r="865" spans="1:9" x14ac:dyDescent="0.25">
      <c r="A865">
        <v>1623</v>
      </c>
      <c r="B865" t="s">
        <v>1935</v>
      </c>
      <c r="C865" t="s">
        <v>6770</v>
      </c>
      <c r="D865" t="s">
        <v>7645</v>
      </c>
      <c r="F865" t="s">
        <v>6770</v>
      </c>
      <c r="G865" t="s">
        <v>7645</v>
      </c>
      <c r="I865" t="str">
        <f t="shared" si="14"/>
        <v/>
      </c>
    </row>
    <row r="866" spans="1:9" hidden="1" x14ac:dyDescent="0.25">
      <c r="A866">
        <v>1625</v>
      </c>
      <c r="B866" t="s">
        <v>1937</v>
      </c>
      <c r="C866" t="s">
        <v>7646</v>
      </c>
      <c r="D866" t="s">
        <v>6770</v>
      </c>
      <c r="F866" t="s">
        <v>7646</v>
      </c>
      <c r="G866" t="s">
        <v>6770</v>
      </c>
      <c r="I866" t="str">
        <f t="shared" si="14"/>
        <v>瘡</v>
      </c>
    </row>
    <row r="867" spans="1:9" hidden="1" x14ac:dyDescent="0.25">
      <c r="A867">
        <v>1626</v>
      </c>
      <c r="B867" t="s">
        <v>1939</v>
      </c>
      <c r="C867" t="s">
        <v>7648</v>
      </c>
      <c r="D867" t="s">
        <v>6770</v>
      </c>
      <c r="F867" t="s">
        <v>7648</v>
      </c>
      <c r="G867" t="s">
        <v>6770</v>
      </c>
      <c r="I867" t="str">
        <f t="shared" si="14"/>
        <v>瘋</v>
      </c>
    </row>
    <row r="868" spans="1:9" hidden="1" x14ac:dyDescent="0.25">
      <c r="A868">
        <v>1631</v>
      </c>
      <c r="B868" t="s">
        <v>1941</v>
      </c>
      <c r="C868" t="s">
        <v>7650</v>
      </c>
      <c r="D868" t="s">
        <v>6770</v>
      </c>
      <c r="F868" t="s">
        <v>7650</v>
      </c>
      <c r="G868" t="s">
        <v>6770</v>
      </c>
      <c r="I868" t="str">
        <f t="shared" si="14"/>
        <v>親</v>
      </c>
    </row>
    <row r="869" spans="1:9" hidden="1" x14ac:dyDescent="0.25">
      <c r="A869">
        <v>1635</v>
      </c>
      <c r="B869" t="s">
        <v>1943</v>
      </c>
      <c r="C869" t="s">
        <v>7653</v>
      </c>
      <c r="D869" t="s">
        <v>6770</v>
      </c>
      <c r="F869" t="s">
        <v>7653</v>
      </c>
      <c r="G869" t="s">
        <v>6770</v>
      </c>
      <c r="I869" t="str">
        <f t="shared" si="14"/>
        <v>閨</v>
      </c>
    </row>
    <row r="870" spans="1:9" hidden="1" x14ac:dyDescent="0.25">
      <c r="A870">
        <v>1636</v>
      </c>
      <c r="B870" t="s">
        <v>1945</v>
      </c>
      <c r="C870" t="s">
        <v>7655</v>
      </c>
      <c r="D870" t="s">
        <v>6770</v>
      </c>
      <c r="F870" t="s">
        <v>7655</v>
      </c>
      <c r="G870" t="s">
        <v>6770</v>
      </c>
      <c r="I870" t="str">
        <f t="shared" si="14"/>
        <v>聞</v>
      </c>
    </row>
    <row r="871" spans="1:9" hidden="1" x14ac:dyDescent="0.25">
      <c r="A871">
        <v>1637</v>
      </c>
      <c r="B871" t="s">
        <v>1947</v>
      </c>
      <c r="C871" t="s">
        <v>7657</v>
      </c>
      <c r="D871" t="s">
        <v>6770</v>
      </c>
      <c r="F871" t="s">
        <v>7657</v>
      </c>
      <c r="G871" t="s">
        <v>6770</v>
      </c>
      <c r="I871" t="str">
        <f t="shared" si="14"/>
        <v>閩</v>
      </c>
    </row>
    <row r="872" spans="1:9" hidden="1" x14ac:dyDescent="0.25">
      <c r="A872">
        <v>1638</v>
      </c>
      <c r="B872" t="s">
        <v>1949</v>
      </c>
      <c r="C872" t="s">
        <v>7659</v>
      </c>
      <c r="D872" t="s">
        <v>6770</v>
      </c>
      <c r="F872" t="s">
        <v>7659</v>
      </c>
      <c r="G872" t="s">
        <v>6770</v>
      </c>
      <c r="I872" t="str">
        <f t="shared" si="14"/>
        <v>閥</v>
      </c>
    </row>
    <row r="873" spans="1:9" hidden="1" x14ac:dyDescent="0.25">
      <c r="A873">
        <v>1639</v>
      </c>
      <c r="B873" t="s">
        <v>1951</v>
      </c>
      <c r="C873" t="s">
        <v>7661</v>
      </c>
      <c r="D873" t="s">
        <v>6986</v>
      </c>
      <c r="F873" t="s">
        <v>7661</v>
      </c>
      <c r="G873" t="s">
        <v>6986</v>
      </c>
      <c r="I873" t="str">
        <f t="shared" si="14"/>
        <v>閣</v>
      </c>
    </row>
    <row r="874" spans="1:9" hidden="1" x14ac:dyDescent="0.25">
      <c r="A874">
        <v>1641</v>
      </c>
      <c r="B874" t="s">
        <v>1954</v>
      </c>
      <c r="C874" t="s">
        <v>7663</v>
      </c>
      <c r="D874" t="s">
        <v>6770</v>
      </c>
      <c r="F874" t="s">
        <v>7663</v>
      </c>
      <c r="G874" t="s">
        <v>6770</v>
      </c>
      <c r="I874" t="str">
        <f t="shared" si="14"/>
        <v>養</v>
      </c>
    </row>
    <row r="875" spans="1:9" hidden="1" x14ac:dyDescent="0.25">
      <c r="A875">
        <v>1643</v>
      </c>
      <c r="B875" t="s">
        <v>1956</v>
      </c>
      <c r="C875" t="s">
        <v>6</v>
      </c>
      <c r="D875" t="s">
        <v>6770</v>
      </c>
      <c r="F875" t="s">
        <v>6</v>
      </c>
      <c r="G875" t="s">
        <v>6770</v>
      </c>
      <c r="I875" t="str">
        <f t="shared" si="14"/>
        <v/>
      </c>
    </row>
    <row r="876" spans="1:9" hidden="1" x14ac:dyDescent="0.25">
      <c r="A876">
        <v>1643</v>
      </c>
      <c r="B876" t="s">
        <v>1956</v>
      </c>
      <c r="C876" t="s">
        <v>7666</v>
      </c>
      <c r="D876" t="s">
        <v>6770</v>
      </c>
      <c r="F876" t="s">
        <v>10190</v>
      </c>
      <c r="G876" t="s">
        <v>10096</v>
      </c>
      <c r="I876" t="str">
        <f t="shared" si="14"/>
        <v>～ , 薑</v>
      </c>
    </row>
    <row r="877" spans="1:9" hidden="1" x14ac:dyDescent="0.25">
      <c r="A877">
        <v>1646</v>
      </c>
      <c r="B877" t="s">
        <v>1958</v>
      </c>
      <c r="C877" t="s">
        <v>7668</v>
      </c>
      <c r="D877" t="s">
        <v>6770</v>
      </c>
      <c r="F877" t="s">
        <v>7668</v>
      </c>
      <c r="G877" t="s">
        <v>6770</v>
      </c>
      <c r="I877" t="str">
        <f t="shared" si="14"/>
        <v>類</v>
      </c>
    </row>
    <row r="878" spans="1:9" hidden="1" x14ac:dyDescent="0.25">
      <c r="A878">
        <v>1649</v>
      </c>
      <c r="B878" t="s">
        <v>1960</v>
      </c>
      <c r="C878" t="s">
        <v>7670</v>
      </c>
      <c r="D878" t="s">
        <v>6770</v>
      </c>
      <c r="F878" t="s">
        <v>7670</v>
      </c>
      <c r="G878" t="s">
        <v>6770</v>
      </c>
      <c r="I878" t="str">
        <f t="shared" si="14"/>
        <v>婁</v>
      </c>
    </row>
    <row r="879" spans="1:9" hidden="1" x14ac:dyDescent="0.25">
      <c r="A879">
        <v>1654</v>
      </c>
      <c r="B879" t="s">
        <v>1962</v>
      </c>
      <c r="C879" t="s">
        <v>7672</v>
      </c>
      <c r="D879" t="s">
        <v>6770</v>
      </c>
      <c r="F879" t="s">
        <v>7672</v>
      </c>
      <c r="G879" t="s">
        <v>6770</v>
      </c>
      <c r="I879" t="str">
        <f t="shared" si="14"/>
        <v>總</v>
      </c>
    </row>
    <row r="880" spans="1:9" hidden="1" x14ac:dyDescent="0.25">
      <c r="A880">
        <v>1655</v>
      </c>
      <c r="B880" t="s">
        <v>1964</v>
      </c>
      <c r="C880" t="s">
        <v>7674</v>
      </c>
      <c r="D880" t="s">
        <v>7675</v>
      </c>
      <c r="F880" t="s">
        <v>7674</v>
      </c>
      <c r="G880" t="s">
        <v>7675</v>
      </c>
      <c r="I880" t="str">
        <f t="shared" si="14"/>
        <v>煉</v>
      </c>
    </row>
    <row r="881" spans="1:9" hidden="1" x14ac:dyDescent="0.25">
      <c r="A881">
        <v>1657</v>
      </c>
      <c r="B881" t="s">
        <v>1967</v>
      </c>
      <c r="C881" t="s">
        <v>7677</v>
      </c>
      <c r="D881" t="s">
        <v>6770</v>
      </c>
      <c r="F881" t="s">
        <v>7677</v>
      </c>
      <c r="G881" t="s">
        <v>6770</v>
      </c>
      <c r="I881" t="str">
        <f t="shared" si="14"/>
        <v>爍</v>
      </c>
    </row>
    <row r="882" spans="1:9" x14ac:dyDescent="0.25">
      <c r="A882">
        <v>1658</v>
      </c>
      <c r="B882" t="s">
        <v>1969</v>
      </c>
      <c r="C882" t="s">
        <v>6770</v>
      </c>
      <c r="D882" t="s">
        <v>7679</v>
      </c>
      <c r="F882" t="s">
        <v>6770</v>
      </c>
      <c r="G882" t="s">
        <v>7679</v>
      </c>
      <c r="I882" t="str">
        <f t="shared" si="14"/>
        <v/>
      </c>
    </row>
    <row r="883" spans="1:9" hidden="1" x14ac:dyDescent="0.25">
      <c r="A883">
        <v>1660</v>
      </c>
      <c r="B883" t="s">
        <v>1971</v>
      </c>
      <c r="C883" t="s">
        <v>7681</v>
      </c>
      <c r="D883" t="s">
        <v>6770</v>
      </c>
      <c r="F883" t="s">
        <v>7681</v>
      </c>
      <c r="G883" t="s">
        <v>6770</v>
      </c>
      <c r="I883" t="str">
        <f t="shared" si="14"/>
        <v>爛</v>
      </c>
    </row>
    <row r="884" spans="1:9" x14ac:dyDescent="0.25">
      <c r="A884">
        <v>1661</v>
      </c>
      <c r="B884" t="s">
        <v>1973</v>
      </c>
      <c r="C884" t="s">
        <v>6770</v>
      </c>
      <c r="D884" t="s">
        <v>7683</v>
      </c>
      <c r="F884" t="s">
        <v>6770</v>
      </c>
      <c r="G884" t="s">
        <v>7683</v>
      </c>
      <c r="I884" t="str">
        <f t="shared" si="14"/>
        <v/>
      </c>
    </row>
    <row r="885" spans="1:9" hidden="1" x14ac:dyDescent="0.25">
      <c r="A885">
        <v>1662</v>
      </c>
      <c r="B885" t="s">
        <v>1975</v>
      </c>
      <c r="C885" t="s">
        <v>7685</v>
      </c>
      <c r="D885" t="s">
        <v>6770</v>
      </c>
      <c r="F885" t="s">
        <v>7685</v>
      </c>
      <c r="G885" t="s">
        <v>6770</v>
      </c>
      <c r="I885" t="str">
        <f t="shared" si="14"/>
        <v>窪</v>
      </c>
    </row>
    <row r="886" spans="1:9" hidden="1" x14ac:dyDescent="0.25">
      <c r="A886">
        <v>1663</v>
      </c>
      <c r="B886" t="s">
        <v>1977</v>
      </c>
      <c r="C886" t="s">
        <v>7687</v>
      </c>
      <c r="D886" t="s">
        <v>7688</v>
      </c>
      <c r="F886" t="s">
        <v>7687</v>
      </c>
      <c r="G886" t="s">
        <v>7688</v>
      </c>
      <c r="I886" t="str">
        <f t="shared" si="14"/>
        <v>潔</v>
      </c>
    </row>
    <row r="887" spans="1:9" hidden="1" x14ac:dyDescent="0.25">
      <c r="A887">
        <v>1665</v>
      </c>
      <c r="B887" t="s">
        <v>1980</v>
      </c>
      <c r="C887" t="s">
        <v>7690</v>
      </c>
      <c r="D887" t="s">
        <v>6770</v>
      </c>
      <c r="F887" t="s">
        <v>7690</v>
      </c>
      <c r="G887" t="s">
        <v>6770</v>
      </c>
      <c r="I887" t="str">
        <f t="shared" si="14"/>
        <v>灑</v>
      </c>
    </row>
    <row r="888" spans="1:9" hidden="1" x14ac:dyDescent="0.25">
      <c r="A888">
        <v>1667</v>
      </c>
      <c r="B888" t="s">
        <v>1982</v>
      </c>
      <c r="C888" t="s">
        <v>7692</v>
      </c>
      <c r="D888" t="s">
        <v>6770</v>
      </c>
      <c r="F888" t="s">
        <v>7692</v>
      </c>
      <c r="G888" t="s">
        <v>6770</v>
      </c>
      <c r="I888" t="str">
        <f t="shared" si="14"/>
        <v>澆</v>
      </c>
    </row>
    <row r="889" spans="1:9" hidden="1" x14ac:dyDescent="0.25">
      <c r="A889">
        <v>1668</v>
      </c>
      <c r="B889" t="s">
        <v>1984</v>
      </c>
      <c r="C889" t="s">
        <v>7694</v>
      </c>
      <c r="D889" t="s">
        <v>6770</v>
      </c>
      <c r="F889" t="s">
        <v>7694</v>
      </c>
      <c r="G889" t="s">
        <v>6770</v>
      </c>
      <c r="I889" t="str">
        <f t="shared" si="14"/>
        <v>濁</v>
      </c>
    </row>
    <row r="890" spans="1:9" hidden="1" x14ac:dyDescent="0.25">
      <c r="A890">
        <v>1670</v>
      </c>
      <c r="B890" t="s">
        <v>1986</v>
      </c>
      <c r="C890" t="s">
        <v>7696</v>
      </c>
      <c r="D890" t="s">
        <v>6770</v>
      </c>
      <c r="F890" t="s">
        <v>7696</v>
      </c>
      <c r="G890" t="s">
        <v>6770</v>
      </c>
      <c r="I890" t="str">
        <f t="shared" si="14"/>
        <v>測</v>
      </c>
    </row>
    <row r="891" spans="1:9" hidden="1" x14ac:dyDescent="0.25">
      <c r="A891">
        <v>1677</v>
      </c>
      <c r="B891" t="s">
        <v>1988</v>
      </c>
      <c r="C891" t="s">
        <v>7698</v>
      </c>
      <c r="D891" t="s">
        <v>6770</v>
      </c>
      <c r="F891" t="s">
        <v>7698</v>
      </c>
      <c r="G891" t="s">
        <v>6770</v>
      </c>
      <c r="I891" t="str">
        <f t="shared" si="14"/>
        <v>瀏</v>
      </c>
    </row>
    <row r="892" spans="1:9" hidden="1" x14ac:dyDescent="0.25">
      <c r="A892">
        <v>1678</v>
      </c>
      <c r="B892" t="s">
        <v>1990</v>
      </c>
      <c r="C892" t="s">
        <v>7700</v>
      </c>
      <c r="D892" t="s">
        <v>6770</v>
      </c>
      <c r="F892" t="s">
        <v>7700</v>
      </c>
      <c r="G892" t="s">
        <v>6770</v>
      </c>
      <c r="I892" t="str">
        <f t="shared" si="14"/>
        <v>濟</v>
      </c>
    </row>
    <row r="893" spans="1:9" hidden="1" x14ac:dyDescent="0.25">
      <c r="A893">
        <v>1681</v>
      </c>
      <c r="B893" t="s">
        <v>1992</v>
      </c>
      <c r="C893" t="s">
        <v>7703</v>
      </c>
      <c r="D893" t="s">
        <v>6770</v>
      </c>
      <c r="F893" t="s">
        <v>7703</v>
      </c>
      <c r="G893" t="s">
        <v>6770</v>
      </c>
      <c r="I893" t="str">
        <f t="shared" si="14"/>
        <v>渾</v>
      </c>
    </row>
    <row r="894" spans="1:9" hidden="1" x14ac:dyDescent="0.25">
      <c r="A894">
        <v>1682</v>
      </c>
      <c r="B894" t="s">
        <v>1994</v>
      </c>
      <c r="C894" t="s">
        <v>7705</v>
      </c>
      <c r="D894" t="s">
        <v>6770</v>
      </c>
      <c r="F894" t="s">
        <v>7705</v>
      </c>
      <c r="G894" t="s">
        <v>6770</v>
      </c>
      <c r="I894" t="str">
        <f t="shared" si="14"/>
        <v>濃</v>
      </c>
    </row>
    <row r="895" spans="1:9" x14ac:dyDescent="0.25">
      <c r="A895">
        <v>1685</v>
      </c>
      <c r="B895" t="s">
        <v>1996</v>
      </c>
      <c r="C895" t="s">
        <v>6770</v>
      </c>
      <c r="D895" t="s">
        <v>7708</v>
      </c>
      <c r="F895" t="s">
        <v>6770</v>
      </c>
      <c r="G895" t="s">
        <v>7708</v>
      </c>
      <c r="I895" t="str">
        <f t="shared" si="14"/>
        <v/>
      </c>
    </row>
    <row r="896" spans="1:9" x14ac:dyDescent="0.25">
      <c r="A896">
        <v>1687</v>
      </c>
      <c r="B896" t="s">
        <v>1998</v>
      </c>
      <c r="C896" t="s">
        <v>6770</v>
      </c>
      <c r="D896" t="s">
        <v>7710</v>
      </c>
      <c r="F896" t="s">
        <v>6770</v>
      </c>
      <c r="G896" t="s">
        <v>7710</v>
      </c>
      <c r="I896" t="str">
        <f t="shared" si="14"/>
        <v/>
      </c>
    </row>
    <row r="897" spans="1:9" x14ac:dyDescent="0.25">
      <c r="A897">
        <v>1689</v>
      </c>
      <c r="B897" t="s">
        <v>2000</v>
      </c>
      <c r="C897" t="s">
        <v>6770</v>
      </c>
      <c r="D897" t="s">
        <v>7647</v>
      </c>
      <c r="F897" t="s">
        <v>6770</v>
      </c>
      <c r="G897" t="s">
        <v>7647</v>
      </c>
      <c r="I897" t="str">
        <f t="shared" si="14"/>
        <v/>
      </c>
    </row>
    <row r="898" spans="1:9" hidden="1" x14ac:dyDescent="0.25">
      <c r="A898">
        <v>1691</v>
      </c>
      <c r="B898" t="s">
        <v>2002</v>
      </c>
      <c r="C898" t="s">
        <v>7649</v>
      </c>
      <c r="D898" t="s">
        <v>6770</v>
      </c>
      <c r="F898" t="s">
        <v>7649</v>
      </c>
      <c r="G898" t="s">
        <v>6770</v>
      </c>
      <c r="I898" t="str">
        <f t="shared" si="14"/>
        <v>惱</v>
      </c>
    </row>
    <row r="899" spans="1:9" hidden="1" x14ac:dyDescent="0.25">
      <c r="A899">
        <v>1693</v>
      </c>
      <c r="B899" t="s">
        <v>2004</v>
      </c>
      <c r="C899" t="s">
        <v>7651</v>
      </c>
      <c r="D899" t="s">
        <v>7652</v>
      </c>
      <c r="F899" t="s">
        <v>7651</v>
      </c>
      <c r="G899" t="s">
        <v>7652</v>
      </c>
      <c r="I899" t="str">
        <f t="shared" si="14"/>
        <v>舉</v>
      </c>
    </row>
    <row r="900" spans="1:9" hidden="1" x14ac:dyDescent="0.25">
      <c r="A900">
        <v>1694</v>
      </c>
      <c r="B900" t="s">
        <v>2007</v>
      </c>
      <c r="C900" t="s">
        <v>7654</v>
      </c>
      <c r="D900" t="s">
        <v>6770</v>
      </c>
      <c r="F900" t="s">
        <v>7654</v>
      </c>
      <c r="G900" t="s">
        <v>6770</v>
      </c>
      <c r="I900" t="str">
        <f t="shared" si="14"/>
        <v>覺</v>
      </c>
    </row>
    <row r="901" spans="1:9" hidden="1" x14ac:dyDescent="0.25">
      <c r="A901">
        <v>1699</v>
      </c>
      <c r="B901" t="s">
        <v>2009</v>
      </c>
      <c r="C901" t="s">
        <v>7656</v>
      </c>
      <c r="D901" t="s">
        <v>6770</v>
      </c>
      <c r="F901" t="s">
        <v>7656</v>
      </c>
      <c r="G901" t="s">
        <v>6770</v>
      </c>
      <c r="I901" t="str">
        <f t="shared" si="14"/>
        <v>憲</v>
      </c>
    </row>
    <row r="902" spans="1:9" hidden="1" x14ac:dyDescent="0.25">
      <c r="A902">
        <v>1702</v>
      </c>
      <c r="B902" t="s">
        <v>2011</v>
      </c>
      <c r="C902" t="s">
        <v>7658</v>
      </c>
      <c r="D902" t="s">
        <v>6770</v>
      </c>
      <c r="F902" t="s">
        <v>7658</v>
      </c>
      <c r="G902" t="s">
        <v>6770</v>
      </c>
      <c r="I902" t="str">
        <f t="shared" si="14"/>
        <v>竊</v>
      </c>
    </row>
    <row r="903" spans="1:9" hidden="1" x14ac:dyDescent="0.25">
      <c r="A903">
        <v>1704</v>
      </c>
      <c r="B903" t="s">
        <v>2013</v>
      </c>
      <c r="C903" t="s">
        <v>7660</v>
      </c>
      <c r="D903" t="s">
        <v>6770</v>
      </c>
      <c r="F903" t="s">
        <v>7660</v>
      </c>
      <c r="G903" t="s">
        <v>6770</v>
      </c>
      <c r="I903" t="str">
        <f t="shared" si="14"/>
        <v>誡</v>
      </c>
    </row>
    <row r="904" spans="1:9" hidden="1" x14ac:dyDescent="0.25">
      <c r="A904">
        <v>1706</v>
      </c>
      <c r="B904" t="s">
        <v>2015</v>
      </c>
      <c r="C904" t="s">
        <v>7662</v>
      </c>
      <c r="D904" t="s">
        <v>6770</v>
      </c>
      <c r="F904" t="s">
        <v>7662</v>
      </c>
      <c r="G904" t="s">
        <v>6770</v>
      </c>
      <c r="I904" t="str">
        <f t="shared" si="14"/>
        <v>誣</v>
      </c>
    </row>
    <row r="905" spans="1:9" hidden="1" x14ac:dyDescent="0.25">
      <c r="A905">
        <v>1707</v>
      </c>
      <c r="B905" t="s">
        <v>2017</v>
      </c>
      <c r="C905" t="s">
        <v>7664</v>
      </c>
      <c r="D905" t="s">
        <v>6770</v>
      </c>
      <c r="F905" t="s">
        <v>7664</v>
      </c>
      <c r="G905" t="s">
        <v>6770</v>
      </c>
      <c r="I905" t="str">
        <f t="shared" si="14"/>
        <v>語</v>
      </c>
    </row>
    <row r="906" spans="1:9" hidden="1" x14ac:dyDescent="0.25">
      <c r="A906">
        <v>1709</v>
      </c>
      <c r="B906" t="s">
        <v>2019</v>
      </c>
      <c r="C906" t="s">
        <v>7665</v>
      </c>
      <c r="D906" t="s">
        <v>6770</v>
      </c>
      <c r="F906" t="s">
        <v>7665</v>
      </c>
      <c r="G906" t="s">
        <v>6770</v>
      </c>
      <c r="I906" t="str">
        <f t="shared" si="14"/>
        <v>襖</v>
      </c>
    </row>
    <row r="907" spans="1:9" hidden="1" x14ac:dyDescent="0.25">
      <c r="A907">
        <v>1714</v>
      </c>
      <c r="B907" t="s">
        <v>2021</v>
      </c>
      <c r="C907" t="s">
        <v>7667</v>
      </c>
      <c r="D907" t="s">
        <v>6770</v>
      </c>
      <c r="F907" t="s">
        <v>7667</v>
      </c>
      <c r="G907" t="s">
        <v>6770</v>
      </c>
      <c r="I907" t="str">
        <f t="shared" si="14"/>
        <v>誤</v>
      </c>
    </row>
    <row r="908" spans="1:9" hidden="1" x14ac:dyDescent="0.25">
      <c r="A908">
        <v>1715</v>
      </c>
      <c r="B908" t="s">
        <v>2023</v>
      </c>
      <c r="C908" t="s">
        <v>7669</v>
      </c>
      <c r="D908" t="s">
        <v>6770</v>
      </c>
      <c r="F908" t="s">
        <v>7669</v>
      </c>
      <c r="G908" t="s">
        <v>6770</v>
      </c>
      <c r="I908" t="str">
        <f t="shared" si="14"/>
        <v>誘</v>
      </c>
    </row>
    <row r="909" spans="1:9" hidden="1" x14ac:dyDescent="0.25">
      <c r="A909">
        <v>1716</v>
      </c>
      <c r="B909" t="s">
        <v>2025</v>
      </c>
      <c r="C909" t="s">
        <v>7671</v>
      </c>
      <c r="D909" t="s">
        <v>6770</v>
      </c>
      <c r="F909" t="s">
        <v>7671</v>
      </c>
      <c r="G909" t="s">
        <v>6770</v>
      </c>
      <c r="I909" t="str">
        <f t="shared" si="14"/>
        <v>誨</v>
      </c>
    </row>
    <row r="910" spans="1:9" hidden="1" x14ac:dyDescent="0.25">
      <c r="A910">
        <v>1717</v>
      </c>
      <c r="B910" t="s">
        <v>2027</v>
      </c>
      <c r="C910" t="s">
        <v>7673</v>
      </c>
      <c r="D910" t="s">
        <v>6770</v>
      </c>
      <c r="F910" t="s">
        <v>7673</v>
      </c>
      <c r="G910" t="s">
        <v>6770</v>
      </c>
      <c r="I910" t="str">
        <f t="shared" si="14"/>
        <v>説</v>
      </c>
    </row>
    <row r="911" spans="1:9" hidden="1" x14ac:dyDescent="0.25">
      <c r="A911">
        <v>1718</v>
      </c>
      <c r="B911" t="s">
        <v>2029</v>
      </c>
      <c r="C911" t="s">
        <v>7676</v>
      </c>
      <c r="D911" t="s">
        <v>6770</v>
      </c>
      <c r="F911" t="s">
        <v>7676</v>
      </c>
      <c r="G911" t="s">
        <v>6770</v>
      </c>
      <c r="I911" t="str">
        <f t="shared" si="14"/>
        <v>誦</v>
      </c>
    </row>
    <row r="912" spans="1:9" hidden="1" x14ac:dyDescent="0.25">
      <c r="A912">
        <v>1719</v>
      </c>
      <c r="B912" t="s">
        <v>2031</v>
      </c>
      <c r="C912" t="s">
        <v>7678</v>
      </c>
      <c r="D912" t="s">
        <v>6770</v>
      </c>
      <c r="F912" t="s">
        <v>7678</v>
      </c>
      <c r="G912" t="s">
        <v>6770</v>
      </c>
      <c r="I912" t="str">
        <f t="shared" si="14"/>
        <v>墾</v>
      </c>
    </row>
    <row r="913" spans="1:9" hidden="1" x14ac:dyDescent="0.25">
      <c r="A913">
        <v>1723</v>
      </c>
      <c r="B913" t="s">
        <v>2033</v>
      </c>
      <c r="C913" t="s">
        <v>7680</v>
      </c>
      <c r="D913" t="s">
        <v>6770</v>
      </c>
      <c r="F913" t="s">
        <v>7680</v>
      </c>
      <c r="G913" t="s">
        <v>6770</v>
      </c>
      <c r="I913" t="str">
        <f t="shared" si="14"/>
        <v>晝</v>
      </c>
    </row>
    <row r="914" spans="1:9" hidden="1" x14ac:dyDescent="0.25">
      <c r="A914">
        <v>1726</v>
      </c>
      <c r="B914" t="s">
        <v>2035</v>
      </c>
      <c r="C914" t="s">
        <v>7682</v>
      </c>
      <c r="D914" t="s">
        <v>6770</v>
      </c>
      <c r="F914" t="s">
        <v>7682</v>
      </c>
      <c r="G914" t="s">
        <v>6770</v>
      </c>
      <c r="I914" t="str">
        <f t="shared" si="14"/>
        <v>費</v>
      </c>
    </row>
    <row r="915" spans="1:9" hidden="1" x14ac:dyDescent="0.25">
      <c r="A915">
        <v>1728</v>
      </c>
      <c r="B915" t="s">
        <v>2037</v>
      </c>
      <c r="C915" t="s">
        <v>7684</v>
      </c>
      <c r="D915" t="s">
        <v>6770</v>
      </c>
      <c r="F915" t="s">
        <v>7684</v>
      </c>
      <c r="G915" t="s">
        <v>6770</v>
      </c>
      <c r="I915" t="str">
        <f t="shared" si="14"/>
        <v>遜</v>
      </c>
    </row>
    <row r="916" spans="1:9" hidden="1" x14ac:dyDescent="0.25">
      <c r="A916">
        <v>1731</v>
      </c>
      <c r="B916" t="s">
        <v>2039</v>
      </c>
      <c r="C916" t="s">
        <v>7686</v>
      </c>
      <c r="D916" t="s">
        <v>6770</v>
      </c>
      <c r="F916" t="s">
        <v>7686</v>
      </c>
      <c r="G916" t="s">
        <v>6770</v>
      </c>
      <c r="I916" t="str">
        <f t="shared" ref="I916:I979" si="15">IF(B916&lt;&gt;B917,CONCATENATE("",F916,""),"")</f>
        <v>隕</v>
      </c>
    </row>
    <row r="917" spans="1:9" hidden="1" x14ac:dyDescent="0.25">
      <c r="A917">
        <v>1733</v>
      </c>
      <c r="B917" t="s">
        <v>2041</v>
      </c>
      <c r="C917" t="s">
        <v>7689</v>
      </c>
      <c r="D917" t="s">
        <v>6770</v>
      </c>
      <c r="F917" t="s">
        <v>7689</v>
      </c>
      <c r="G917" t="s">
        <v>6770</v>
      </c>
      <c r="I917" t="str">
        <f t="shared" si="15"/>
        <v>險</v>
      </c>
    </row>
    <row r="918" spans="1:9" x14ac:dyDescent="0.25">
      <c r="A918">
        <v>1738</v>
      </c>
      <c r="B918" t="s">
        <v>2043</v>
      </c>
      <c r="C918" t="s">
        <v>6770</v>
      </c>
      <c r="D918" t="s">
        <v>7691</v>
      </c>
      <c r="F918" t="s">
        <v>6770</v>
      </c>
      <c r="G918" t="s">
        <v>7691</v>
      </c>
      <c r="I918" t="str">
        <f t="shared" si="15"/>
        <v/>
      </c>
    </row>
    <row r="919" spans="1:9" hidden="1" x14ac:dyDescent="0.25">
      <c r="A919">
        <v>1739</v>
      </c>
      <c r="B919" t="s">
        <v>2045</v>
      </c>
      <c r="C919" t="s">
        <v>7693</v>
      </c>
      <c r="D919" t="s">
        <v>6770</v>
      </c>
      <c r="F919" t="s">
        <v>7693</v>
      </c>
      <c r="G919" t="s">
        <v>6770</v>
      </c>
      <c r="I919" t="str">
        <f t="shared" si="15"/>
        <v>嬌</v>
      </c>
    </row>
    <row r="920" spans="1:9" hidden="1" x14ac:dyDescent="0.25">
      <c r="A920">
        <v>1744</v>
      </c>
      <c r="B920" t="s">
        <v>2047</v>
      </c>
      <c r="C920" t="s">
        <v>7695</v>
      </c>
      <c r="D920" t="s">
        <v>6770</v>
      </c>
      <c r="F920" t="s">
        <v>7695</v>
      </c>
      <c r="G920" t="s">
        <v>6770</v>
      </c>
      <c r="I920" t="str">
        <f t="shared" si="15"/>
        <v>賀</v>
      </c>
    </row>
    <row r="921" spans="1:9" hidden="1" x14ac:dyDescent="0.25">
      <c r="A921">
        <v>1751</v>
      </c>
      <c r="B921" t="s">
        <v>2049</v>
      </c>
      <c r="C921" t="s">
        <v>7697</v>
      </c>
      <c r="D921" t="s">
        <v>6770</v>
      </c>
      <c r="F921" t="s">
        <v>7697</v>
      </c>
      <c r="G921" t="s">
        <v>6770</v>
      </c>
      <c r="I921" t="str">
        <f t="shared" si="15"/>
        <v>壘</v>
      </c>
    </row>
    <row r="922" spans="1:9" hidden="1" x14ac:dyDescent="0.25">
      <c r="A922">
        <v>1752</v>
      </c>
      <c r="B922" t="s">
        <v>2051</v>
      </c>
      <c r="C922" t="s">
        <v>7699</v>
      </c>
      <c r="D922" t="s">
        <v>6770</v>
      </c>
      <c r="F922" t="s">
        <v>7699</v>
      </c>
      <c r="G922" t="s">
        <v>6770</v>
      </c>
      <c r="I922" t="str">
        <f t="shared" si="15"/>
        <v>綁</v>
      </c>
    </row>
    <row r="923" spans="1:9" hidden="1" x14ac:dyDescent="0.25">
      <c r="A923">
        <v>1753</v>
      </c>
      <c r="B923" t="s">
        <v>2053</v>
      </c>
      <c r="C923" t="s">
        <v>7701</v>
      </c>
      <c r="D923" t="s">
        <v>7702</v>
      </c>
      <c r="F923" t="s">
        <v>7701</v>
      </c>
      <c r="G923" t="s">
        <v>7702</v>
      </c>
      <c r="I923" t="str">
        <f t="shared" si="15"/>
        <v>絨</v>
      </c>
    </row>
    <row r="924" spans="1:9" hidden="1" x14ac:dyDescent="0.25">
      <c r="A924">
        <v>1754</v>
      </c>
      <c r="B924" t="s">
        <v>2056</v>
      </c>
      <c r="C924" t="s">
        <v>7704</v>
      </c>
      <c r="D924" t="s">
        <v>6770</v>
      </c>
      <c r="F924" t="s">
        <v>7704</v>
      </c>
      <c r="G924" t="s">
        <v>6770</v>
      </c>
      <c r="I924" t="str">
        <f t="shared" si="15"/>
        <v>結</v>
      </c>
    </row>
    <row r="925" spans="1:9" hidden="1" x14ac:dyDescent="0.25">
      <c r="A925">
        <v>1755</v>
      </c>
      <c r="B925" t="s">
        <v>2058</v>
      </c>
      <c r="C925" t="s">
        <v>7706</v>
      </c>
      <c r="D925" t="s">
        <v>7707</v>
      </c>
      <c r="F925" t="s">
        <v>7706</v>
      </c>
      <c r="G925" t="s">
        <v>7707</v>
      </c>
      <c r="I925" t="str">
        <f t="shared" si="15"/>
        <v>繞</v>
      </c>
    </row>
    <row r="926" spans="1:9" hidden="1" x14ac:dyDescent="0.25">
      <c r="A926">
        <v>1756</v>
      </c>
      <c r="B926" t="s">
        <v>2061</v>
      </c>
      <c r="C926" t="s">
        <v>7709</v>
      </c>
      <c r="D926" t="s">
        <v>6770</v>
      </c>
      <c r="F926" t="s">
        <v>7709</v>
      </c>
      <c r="G926" t="s">
        <v>6770</v>
      </c>
      <c r="I926" t="str">
        <f t="shared" si="15"/>
        <v>驕</v>
      </c>
    </row>
    <row r="927" spans="1:9" hidden="1" x14ac:dyDescent="0.25">
      <c r="A927">
        <v>1757</v>
      </c>
      <c r="B927" t="s">
        <v>2063</v>
      </c>
      <c r="C927" t="s">
        <v>7711</v>
      </c>
      <c r="D927" t="s">
        <v>6770</v>
      </c>
      <c r="F927" t="s">
        <v>7711</v>
      </c>
      <c r="G927" t="s">
        <v>6770</v>
      </c>
      <c r="I927" t="str">
        <f t="shared" si="15"/>
        <v>繪</v>
      </c>
    </row>
    <row r="928" spans="1:9" hidden="1" x14ac:dyDescent="0.25">
      <c r="A928">
        <v>1758</v>
      </c>
      <c r="B928" t="s">
        <v>2065</v>
      </c>
      <c r="C928" t="s">
        <v>7712</v>
      </c>
      <c r="D928" t="s">
        <v>6770</v>
      </c>
      <c r="F928" t="s">
        <v>7712</v>
      </c>
      <c r="G928" t="s">
        <v>6770</v>
      </c>
      <c r="I928" t="str">
        <f t="shared" si="15"/>
        <v>給</v>
      </c>
    </row>
    <row r="929" spans="1:9" hidden="1" x14ac:dyDescent="0.25">
      <c r="A929">
        <v>1759</v>
      </c>
      <c r="B929" t="s">
        <v>2067</v>
      </c>
      <c r="C929" t="s">
        <v>7714</v>
      </c>
      <c r="D929" t="s">
        <v>6770</v>
      </c>
      <c r="F929" t="s">
        <v>7714</v>
      </c>
      <c r="G929" t="s">
        <v>6770</v>
      </c>
      <c r="I929" t="str">
        <f t="shared" si="15"/>
        <v>絢</v>
      </c>
    </row>
    <row r="930" spans="1:9" hidden="1" x14ac:dyDescent="0.25">
      <c r="A930">
        <v>1760</v>
      </c>
      <c r="B930" t="s">
        <v>2069</v>
      </c>
      <c r="C930" t="s">
        <v>7716</v>
      </c>
      <c r="D930" t="s">
        <v>6770</v>
      </c>
      <c r="F930" t="s">
        <v>7716</v>
      </c>
      <c r="G930" t="s">
        <v>6770</v>
      </c>
      <c r="I930" t="str">
        <f t="shared" si="15"/>
        <v>駱</v>
      </c>
    </row>
    <row r="931" spans="1:9" hidden="1" x14ac:dyDescent="0.25">
      <c r="A931">
        <v>1761</v>
      </c>
      <c r="B931" t="s">
        <v>2071</v>
      </c>
      <c r="C931" t="s">
        <v>7718</v>
      </c>
      <c r="D931" t="s">
        <v>6770</v>
      </c>
      <c r="F931" t="s">
        <v>7718</v>
      </c>
      <c r="G931" t="s">
        <v>6770</v>
      </c>
      <c r="I931" t="str">
        <f t="shared" si="15"/>
        <v>絡</v>
      </c>
    </row>
    <row r="932" spans="1:9" hidden="1" x14ac:dyDescent="0.25">
      <c r="A932">
        <v>1762</v>
      </c>
      <c r="B932" t="s">
        <v>2073</v>
      </c>
      <c r="C932" t="s">
        <v>7720</v>
      </c>
      <c r="D932" t="s">
        <v>6770</v>
      </c>
      <c r="F932" t="s">
        <v>7720</v>
      </c>
      <c r="G932" t="s">
        <v>6770</v>
      </c>
      <c r="I932" t="str">
        <f t="shared" si="15"/>
        <v>絶</v>
      </c>
    </row>
    <row r="933" spans="1:9" hidden="1" x14ac:dyDescent="0.25">
      <c r="A933">
        <v>1763</v>
      </c>
      <c r="B933" t="s">
        <v>2075</v>
      </c>
      <c r="C933" t="s">
        <v>7722</v>
      </c>
      <c r="D933" t="s">
        <v>6770</v>
      </c>
      <c r="F933" t="s">
        <v>7722</v>
      </c>
      <c r="G933" t="s">
        <v>6770</v>
      </c>
      <c r="I933" t="str">
        <f t="shared" si="15"/>
        <v>絞</v>
      </c>
    </row>
    <row r="934" spans="1:9" hidden="1" x14ac:dyDescent="0.25">
      <c r="A934">
        <v>1764</v>
      </c>
      <c r="B934" t="s">
        <v>2077</v>
      </c>
      <c r="C934" t="s">
        <v>7724</v>
      </c>
      <c r="D934" t="s">
        <v>6770</v>
      </c>
      <c r="F934" t="s">
        <v>7724</v>
      </c>
      <c r="G934" t="s">
        <v>6770</v>
      </c>
      <c r="I934" t="str">
        <f t="shared" si="15"/>
        <v>駭</v>
      </c>
    </row>
    <row r="935" spans="1:9" hidden="1" x14ac:dyDescent="0.25">
      <c r="A935">
        <v>1765</v>
      </c>
      <c r="B935" t="s">
        <v>2079</v>
      </c>
      <c r="C935" t="s">
        <v>7726</v>
      </c>
      <c r="D935" t="s">
        <v>6770</v>
      </c>
      <c r="F935" t="s">
        <v>7726</v>
      </c>
      <c r="G935" t="s">
        <v>6770</v>
      </c>
      <c r="I935" t="str">
        <f t="shared" si="15"/>
        <v>統</v>
      </c>
    </row>
    <row r="936" spans="1:9" x14ac:dyDescent="0.25">
      <c r="A936">
        <v>1766</v>
      </c>
      <c r="B936" t="s">
        <v>2081</v>
      </c>
      <c r="C936" t="s">
        <v>6770</v>
      </c>
      <c r="D936" t="s">
        <v>7728</v>
      </c>
      <c r="F936" t="s">
        <v>6770</v>
      </c>
      <c r="G936" t="s">
        <v>7728</v>
      </c>
      <c r="I936" t="str">
        <f t="shared" si="15"/>
        <v/>
      </c>
    </row>
    <row r="937" spans="1:9" hidden="1" x14ac:dyDescent="0.25">
      <c r="A937">
        <v>1770</v>
      </c>
      <c r="B937" t="s">
        <v>2083</v>
      </c>
      <c r="C937" t="s">
        <v>7731</v>
      </c>
      <c r="D937" t="s">
        <v>7732</v>
      </c>
      <c r="F937" t="s">
        <v>7731</v>
      </c>
      <c r="G937" t="s">
        <v>7732</v>
      </c>
      <c r="I937" t="str">
        <f t="shared" si="15"/>
        <v>艷</v>
      </c>
    </row>
    <row r="938" spans="1:9" hidden="1" x14ac:dyDescent="0.25">
      <c r="A938">
        <v>1777</v>
      </c>
      <c r="B938" t="s">
        <v>2086</v>
      </c>
      <c r="C938" t="s">
        <v>7734</v>
      </c>
      <c r="D938" t="s">
        <v>6770</v>
      </c>
      <c r="F938" t="s">
        <v>7734</v>
      </c>
      <c r="G938" t="s">
        <v>6770</v>
      </c>
      <c r="I938" t="str">
        <f t="shared" si="15"/>
        <v>蠶</v>
      </c>
    </row>
    <row r="939" spans="1:9" hidden="1" x14ac:dyDescent="0.25">
      <c r="A939">
        <v>1778</v>
      </c>
      <c r="B939" t="s">
        <v>2088</v>
      </c>
      <c r="C939" t="s">
        <v>7736</v>
      </c>
      <c r="D939" t="s">
        <v>6770</v>
      </c>
      <c r="F939" t="s">
        <v>7736</v>
      </c>
      <c r="G939" t="s">
        <v>6770</v>
      </c>
      <c r="I939" t="str">
        <f t="shared" si="15"/>
        <v>頑</v>
      </c>
    </row>
    <row r="940" spans="1:9" hidden="1" x14ac:dyDescent="0.25">
      <c r="A940">
        <v>1779</v>
      </c>
      <c r="B940" t="s">
        <v>2090</v>
      </c>
      <c r="C940" t="s">
        <v>7738</v>
      </c>
      <c r="D940" t="s">
        <v>7739</v>
      </c>
      <c r="F940" t="s">
        <v>7738</v>
      </c>
      <c r="G940" t="s">
        <v>7739</v>
      </c>
      <c r="I940" t="str">
        <f t="shared" si="15"/>
        <v>盞</v>
      </c>
    </row>
    <row r="941" spans="1:9" hidden="1" x14ac:dyDescent="0.25">
      <c r="A941">
        <v>1781</v>
      </c>
      <c r="B941" t="s">
        <v>2093</v>
      </c>
      <c r="C941" t="s">
        <v>7741</v>
      </c>
      <c r="D941" t="s">
        <v>6770</v>
      </c>
      <c r="F941" t="s">
        <v>7741</v>
      </c>
      <c r="G941" t="s">
        <v>6770</v>
      </c>
      <c r="I941" t="str">
        <f t="shared" si="15"/>
        <v>撈</v>
      </c>
    </row>
    <row r="942" spans="1:9" hidden="1" x14ac:dyDescent="0.25">
      <c r="A942">
        <v>1787</v>
      </c>
      <c r="B942" t="s">
        <v>2095</v>
      </c>
      <c r="C942" t="s">
        <v>7743</v>
      </c>
      <c r="D942" t="s">
        <v>6770</v>
      </c>
      <c r="F942" t="s">
        <v>7743</v>
      </c>
      <c r="G942" t="s">
        <v>6770</v>
      </c>
      <c r="I942" t="str">
        <f t="shared" si="15"/>
        <v>載</v>
      </c>
    </row>
    <row r="943" spans="1:9" hidden="1" x14ac:dyDescent="0.25">
      <c r="A943">
        <v>1788</v>
      </c>
      <c r="B943" t="s">
        <v>2097</v>
      </c>
      <c r="C943" t="s">
        <v>7745</v>
      </c>
      <c r="D943" t="s">
        <v>6770</v>
      </c>
      <c r="F943" t="s">
        <v>7745</v>
      </c>
      <c r="G943" t="s">
        <v>6770</v>
      </c>
      <c r="I943" t="str">
        <f t="shared" si="15"/>
        <v>趕</v>
      </c>
    </row>
    <row r="944" spans="1:9" hidden="1" x14ac:dyDescent="0.25">
      <c r="A944">
        <v>1790</v>
      </c>
      <c r="B944" t="s">
        <v>2099</v>
      </c>
      <c r="C944" t="s">
        <v>7747</v>
      </c>
      <c r="D944" t="s">
        <v>6770</v>
      </c>
      <c r="F944" t="s">
        <v>7747</v>
      </c>
      <c r="G944" t="s">
        <v>6770</v>
      </c>
      <c r="I944" t="str">
        <f t="shared" si="15"/>
        <v>鹽</v>
      </c>
    </row>
    <row r="945" spans="1:9" x14ac:dyDescent="0.25">
      <c r="A945">
        <v>1792</v>
      </c>
      <c r="B945" t="s">
        <v>2101</v>
      </c>
      <c r="C945" t="s">
        <v>6770</v>
      </c>
      <c r="D945" t="s">
        <v>7749</v>
      </c>
      <c r="F945" t="s">
        <v>6770</v>
      </c>
      <c r="G945" t="s">
        <v>7749</v>
      </c>
      <c r="I945" t="str">
        <f t="shared" si="15"/>
        <v/>
      </c>
    </row>
    <row r="946" spans="1:9" x14ac:dyDescent="0.25">
      <c r="A946">
        <v>1793</v>
      </c>
      <c r="B946" t="s">
        <v>2103</v>
      </c>
      <c r="C946" t="s">
        <v>6770</v>
      </c>
      <c r="D946" t="s">
        <v>7751</v>
      </c>
      <c r="F946" t="s">
        <v>6770</v>
      </c>
      <c r="G946" t="s">
        <v>7751</v>
      </c>
      <c r="I946" t="str">
        <f t="shared" si="15"/>
        <v/>
      </c>
    </row>
    <row r="947" spans="1:9" x14ac:dyDescent="0.25">
      <c r="A947">
        <v>1796</v>
      </c>
      <c r="B947" t="s">
        <v>2105</v>
      </c>
      <c r="C947" t="s">
        <v>6770</v>
      </c>
      <c r="D947" t="s">
        <v>7753</v>
      </c>
      <c r="F947" t="s">
        <v>6770</v>
      </c>
      <c r="G947" t="s">
        <v>7753</v>
      </c>
      <c r="I947" t="str">
        <f t="shared" si="15"/>
        <v/>
      </c>
    </row>
    <row r="948" spans="1:9" hidden="1" x14ac:dyDescent="0.25">
      <c r="A948">
        <v>1798</v>
      </c>
      <c r="B948" t="s">
        <v>2107</v>
      </c>
      <c r="C948" t="s">
        <v>7755</v>
      </c>
      <c r="D948" t="s">
        <v>6770</v>
      </c>
      <c r="F948" t="s">
        <v>7755</v>
      </c>
      <c r="G948" t="s">
        <v>6770</v>
      </c>
      <c r="I948" t="str">
        <f t="shared" si="15"/>
        <v>損</v>
      </c>
    </row>
    <row r="949" spans="1:9" x14ac:dyDescent="0.25">
      <c r="A949">
        <v>1802</v>
      </c>
      <c r="B949" t="s">
        <v>2109</v>
      </c>
      <c r="C949" t="s">
        <v>6770</v>
      </c>
      <c r="D949" t="s">
        <v>7757</v>
      </c>
      <c r="F949" t="s">
        <v>6770</v>
      </c>
      <c r="G949" t="s">
        <v>7757</v>
      </c>
      <c r="I949" t="str">
        <f t="shared" si="15"/>
        <v/>
      </c>
    </row>
    <row r="950" spans="1:9" hidden="1" x14ac:dyDescent="0.25">
      <c r="A950">
        <v>1804</v>
      </c>
      <c r="B950" t="s">
        <v>2111</v>
      </c>
      <c r="C950" t="s">
        <v>7759</v>
      </c>
      <c r="D950" t="s">
        <v>6770</v>
      </c>
      <c r="F950" t="s">
        <v>7759</v>
      </c>
      <c r="G950" t="s">
        <v>6770</v>
      </c>
      <c r="I950" t="str">
        <f t="shared" si="15"/>
        <v>撿</v>
      </c>
    </row>
    <row r="951" spans="1:9" x14ac:dyDescent="0.25">
      <c r="A951">
        <v>1807</v>
      </c>
      <c r="B951" t="s">
        <v>2113</v>
      </c>
      <c r="C951" t="s">
        <v>6770</v>
      </c>
      <c r="D951" t="s">
        <v>7761</v>
      </c>
      <c r="F951" t="s">
        <v>6770</v>
      </c>
      <c r="G951" t="s">
        <v>7761</v>
      </c>
      <c r="I951" t="str">
        <f t="shared" si="15"/>
        <v/>
      </c>
    </row>
    <row r="952" spans="1:9" hidden="1" x14ac:dyDescent="0.25">
      <c r="A952">
        <v>1808</v>
      </c>
      <c r="B952" t="s">
        <v>2115</v>
      </c>
      <c r="C952" t="s">
        <v>7763</v>
      </c>
      <c r="D952" t="s">
        <v>6770</v>
      </c>
      <c r="F952" t="s">
        <v>7763</v>
      </c>
      <c r="G952" t="s">
        <v>6770</v>
      </c>
      <c r="I952" t="str">
        <f t="shared" si="15"/>
        <v>摯</v>
      </c>
    </row>
    <row r="953" spans="1:9" hidden="1" x14ac:dyDescent="0.25">
      <c r="A953">
        <v>1809</v>
      </c>
      <c r="B953" t="s">
        <v>2117</v>
      </c>
      <c r="C953" t="s">
        <v>7765</v>
      </c>
      <c r="D953" t="s">
        <v>6770</v>
      </c>
      <c r="F953" t="s">
        <v>7765</v>
      </c>
      <c r="G953" t="s">
        <v>6770</v>
      </c>
      <c r="I953" t="str">
        <f t="shared" si="15"/>
        <v>熱</v>
      </c>
    </row>
    <row r="954" spans="1:9" hidden="1" x14ac:dyDescent="0.25">
      <c r="A954">
        <v>1811</v>
      </c>
      <c r="B954" t="s">
        <v>2119</v>
      </c>
      <c r="C954" t="s">
        <v>7767</v>
      </c>
      <c r="D954" t="s">
        <v>7768</v>
      </c>
      <c r="F954" t="s">
        <v>7767</v>
      </c>
      <c r="G954" t="s">
        <v>7768</v>
      </c>
      <c r="I954" t="str">
        <f t="shared" si="15"/>
        <v>搗</v>
      </c>
    </row>
    <row r="955" spans="1:9" hidden="1" x14ac:dyDescent="0.25">
      <c r="A955">
        <v>1812</v>
      </c>
      <c r="B955" t="s">
        <v>2122</v>
      </c>
      <c r="C955" t="s">
        <v>7771</v>
      </c>
      <c r="D955" t="s">
        <v>6770</v>
      </c>
      <c r="F955" t="s">
        <v>7771</v>
      </c>
      <c r="G955" t="s">
        <v>6770</v>
      </c>
      <c r="I955" t="str">
        <f t="shared" si="15"/>
        <v>壺</v>
      </c>
    </row>
    <row r="956" spans="1:9" x14ac:dyDescent="0.25">
      <c r="A956">
        <v>1816</v>
      </c>
      <c r="B956" t="s">
        <v>2124</v>
      </c>
      <c r="C956" t="s">
        <v>6770</v>
      </c>
      <c r="D956" t="s">
        <v>7772</v>
      </c>
      <c r="F956" t="s">
        <v>6770</v>
      </c>
      <c r="G956" t="s">
        <v>7772</v>
      </c>
      <c r="I956" t="str">
        <f t="shared" si="15"/>
        <v/>
      </c>
    </row>
    <row r="957" spans="1:9" x14ac:dyDescent="0.25">
      <c r="A957">
        <v>1818</v>
      </c>
      <c r="B957" t="s">
        <v>2126</v>
      </c>
      <c r="C957" t="s">
        <v>6770</v>
      </c>
      <c r="D957" t="s">
        <v>7774</v>
      </c>
      <c r="F957" t="s">
        <v>6770</v>
      </c>
      <c r="G957" t="s">
        <v>7774</v>
      </c>
      <c r="I957" t="str">
        <f t="shared" si="15"/>
        <v/>
      </c>
    </row>
    <row r="958" spans="1:9" hidden="1" x14ac:dyDescent="0.25">
      <c r="A958">
        <v>1819</v>
      </c>
      <c r="B958" t="s">
        <v>2128</v>
      </c>
      <c r="C958" t="s">
        <v>7776</v>
      </c>
      <c r="D958" t="s">
        <v>6770</v>
      </c>
      <c r="F958" t="s">
        <v>7776</v>
      </c>
      <c r="G958" t="s">
        <v>6770</v>
      </c>
      <c r="I958" t="str">
        <f t="shared" si="15"/>
        <v>聶</v>
      </c>
    </row>
    <row r="959" spans="1:9" hidden="1" x14ac:dyDescent="0.25">
      <c r="A959">
        <v>1822</v>
      </c>
      <c r="B959" t="s">
        <v>2130</v>
      </c>
      <c r="C959" t="s">
        <v>7713</v>
      </c>
      <c r="D959" t="s">
        <v>6770</v>
      </c>
      <c r="F959" t="s">
        <v>7713</v>
      </c>
      <c r="G959" t="s">
        <v>6770</v>
      </c>
      <c r="I959" t="str">
        <f t="shared" si="15"/>
        <v>萊</v>
      </c>
    </row>
    <row r="960" spans="1:9" hidden="1" x14ac:dyDescent="0.25">
      <c r="A960">
        <v>1823</v>
      </c>
      <c r="B960" t="s">
        <v>2132</v>
      </c>
      <c r="C960" t="s">
        <v>7715</v>
      </c>
      <c r="D960" t="s">
        <v>6770</v>
      </c>
      <c r="F960" t="s">
        <v>7715</v>
      </c>
      <c r="G960" t="s">
        <v>6770</v>
      </c>
      <c r="I960" t="str">
        <f t="shared" si="15"/>
        <v>蓮</v>
      </c>
    </row>
    <row r="961" spans="1:9" hidden="1" x14ac:dyDescent="0.25">
      <c r="A961">
        <v>1827</v>
      </c>
      <c r="B961" t="s">
        <v>2134</v>
      </c>
      <c r="C961" t="s">
        <v>7717</v>
      </c>
      <c r="D961" t="s">
        <v>6770</v>
      </c>
      <c r="F961" t="s">
        <v>7717</v>
      </c>
      <c r="G961" t="s">
        <v>6770</v>
      </c>
      <c r="I961" t="str">
        <f t="shared" si="15"/>
        <v/>
      </c>
    </row>
    <row r="962" spans="1:9" hidden="1" x14ac:dyDescent="0.25">
      <c r="A962">
        <v>1827</v>
      </c>
      <c r="B962" t="s">
        <v>2134</v>
      </c>
      <c r="C962" t="s">
        <v>7719</v>
      </c>
      <c r="D962" t="s">
        <v>6770</v>
      </c>
      <c r="F962" t="s">
        <v>10191</v>
      </c>
      <c r="G962" t="s">
        <v>10096</v>
      </c>
      <c r="I962" t="str">
        <f t="shared" si="15"/>
        <v>獲 , 穫</v>
      </c>
    </row>
    <row r="963" spans="1:9" x14ac:dyDescent="0.25">
      <c r="A963">
        <v>1828</v>
      </c>
      <c r="B963" t="s">
        <v>2137</v>
      </c>
      <c r="C963" t="s">
        <v>6770</v>
      </c>
      <c r="D963" t="s">
        <v>7721</v>
      </c>
      <c r="F963" t="s">
        <v>6770</v>
      </c>
      <c r="G963" t="s">
        <v>7721</v>
      </c>
      <c r="I963" t="str">
        <f t="shared" si="15"/>
        <v/>
      </c>
    </row>
    <row r="964" spans="1:9" hidden="1" x14ac:dyDescent="0.25">
      <c r="A964">
        <v>1829</v>
      </c>
      <c r="B964" t="s">
        <v>2139</v>
      </c>
      <c r="C964" t="s">
        <v>7723</v>
      </c>
      <c r="D964" t="s">
        <v>6770</v>
      </c>
      <c r="F964" t="s">
        <v>7723</v>
      </c>
      <c r="G964" t="s">
        <v>6770</v>
      </c>
      <c r="I964" t="str">
        <f t="shared" si="15"/>
        <v/>
      </c>
    </row>
    <row r="965" spans="1:9" hidden="1" x14ac:dyDescent="0.25">
      <c r="A965">
        <v>1829</v>
      </c>
      <c r="B965" t="s">
        <v>2139</v>
      </c>
      <c r="C965" t="s">
        <v>7725</v>
      </c>
      <c r="D965" t="s">
        <v>6770</v>
      </c>
      <c r="F965" t="s">
        <v>10192</v>
      </c>
      <c r="G965" t="s">
        <v>10096</v>
      </c>
      <c r="I965" t="str">
        <f t="shared" si="15"/>
        <v>惡 , 噁</v>
      </c>
    </row>
    <row r="966" spans="1:9" hidden="1" x14ac:dyDescent="0.25">
      <c r="A966">
        <v>1830</v>
      </c>
      <c r="B966" t="s">
        <v>2142</v>
      </c>
      <c r="C966" t="s">
        <v>7727</v>
      </c>
      <c r="D966" t="s">
        <v>6770</v>
      </c>
      <c r="F966" t="s">
        <v>7727</v>
      </c>
      <c r="G966" t="s">
        <v>6770</v>
      </c>
      <c r="I966" t="str">
        <f t="shared" si="15"/>
        <v>瑩</v>
      </c>
    </row>
    <row r="967" spans="1:9" hidden="1" x14ac:dyDescent="0.25">
      <c r="A967">
        <v>1831</v>
      </c>
      <c r="B967" t="s">
        <v>2144</v>
      </c>
      <c r="C967" t="s">
        <v>7729</v>
      </c>
      <c r="D967" t="s">
        <v>7730</v>
      </c>
      <c r="F967" t="s">
        <v>7729</v>
      </c>
      <c r="G967" t="s">
        <v>7730</v>
      </c>
      <c r="I967" t="str">
        <f t="shared" si="15"/>
        <v>鶯</v>
      </c>
    </row>
    <row r="968" spans="1:9" x14ac:dyDescent="0.25">
      <c r="A968">
        <v>1837</v>
      </c>
      <c r="B968" t="s">
        <v>2147</v>
      </c>
      <c r="C968" t="s">
        <v>6770</v>
      </c>
      <c r="D968" t="s">
        <v>7733</v>
      </c>
      <c r="F968" t="s">
        <v>6770</v>
      </c>
      <c r="G968" t="s">
        <v>7733</v>
      </c>
      <c r="I968" t="str">
        <f t="shared" si="15"/>
        <v/>
      </c>
    </row>
    <row r="969" spans="1:9" hidden="1" x14ac:dyDescent="0.25">
      <c r="A969">
        <v>1838</v>
      </c>
      <c r="B969" t="s">
        <v>2149</v>
      </c>
      <c r="C969" t="s">
        <v>7735</v>
      </c>
      <c r="D969" t="s">
        <v>6770</v>
      </c>
      <c r="F969" t="s">
        <v>7735</v>
      </c>
      <c r="G969" t="s">
        <v>6770</v>
      </c>
      <c r="I969" t="str">
        <f t="shared" si="15"/>
        <v>檔</v>
      </c>
    </row>
    <row r="970" spans="1:9" hidden="1" x14ac:dyDescent="0.25">
      <c r="A970">
        <v>1841</v>
      </c>
      <c r="B970" t="s">
        <v>2151</v>
      </c>
      <c r="C970" t="s">
        <v>7737</v>
      </c>
      <c r="D970" t="s">
        <v>6770</v>
      </c>
      <c r="F970" t="s">
        <v>7737</v>
      </c>
      <c r="G970" t="s">
        <v>6770</v>
      </c>
      <c r="I970" t="str">
        <f t="shared" si="15"/>
        <v>橋</v>
      </c>
    </row>
    <row r="971" spans="1:9" hidden="1" x14ac:dyDescent="0.25">
      <c r="A971">
        <v>1842</v>
      </c>
      <c r="B971" t="s">
        <v>2153</v>
      </c>
      <c r="C971" t="s">
        <v>7740</v>
      </c>
      <c r="D971" t="s">
        <v>6770</v>
      </c>
      <c r="F971" t="s">
        <v>7740</v>
      </c>
      <c r="G971" t="s">
        <v>6770</v>
      </c>
      <c r="I971" t="str">
        <f t="shared" si="15"/>
        <v>樺</v>
      </c>
    </row>
    <row r="972" spans="1:9" hidden="1" x14ac:dyDescent="0.25">
      <c r="A972">
        <v>1846</v>
      </c>
      <c r="B972" t="s">
        <v>2155</v>
      </c>
      <c r="C972" t="s">
        <v>7742</v>
      </c>
      <c r="D972" t="s">
        <v>6770</v>
      </c>
      <c r="F972" t="s">
        <v>7742</v>
      </c>
      <c r="G972" t="s">
        <v>6770</v>
      </c>
      <c r="I972" t="str">
        <f t="shared" si="15"/>
        <v>樁</v>
      </c>
    </row>
    <row r="973" spans="1:9" x14ac:dyDescent="0.25">
      <c r="A973">
        <v>1848</v>
      </c>
      <c r="B973" t="s">
        <v>2157</v>
      </c>
      <c r="C973" t="s">
        <v>6770</v>
      </c>
      <c r="D973" t="s">
        <v>7744</v>
      </c>
      <c r="F973" t="s">
        <v>6770</v>
      </c>
      <c r="G973" t="s">
        <v>7744</v>
      </c>
      <c r="I973" t="str">
        <f t="shared" si="15"/>
        <v/>
      </c>
    </row>
    <row r="974" spans="1:9" hidden="1" x14ac:dyDescent="0.25">
      <c r="A974">
        <v>1849</v>
      </c>
      <c r="B974" t="s">
        <v>2159</v>
      </c>
      <c r="C974" t="s">
        <v>7746</v>
      </c>
      <c r="D974" t="s">
        <v>6770</v>
      </c>
      <c r="F974" t="s">
        <v>7746</v>
      </c>
      <c r="G974" t="s">
        <v>6770</v>
      </c>
      <c r="I974" t="str">
        <f t="shared" si="15"/>
        <v>樣</v>
      </c>
    </row>
    <row r="975" spans="1:9" x14ac:dyDescent="0.25">
      <c r="A975">
        <v>1855</v>
      </c>
      <c r="B975" t="s">
        <v>2161</v>
      </c>
      <c r="C975" t="s">
        <v>6770</v>
      </c>
      <c r="D975" t="s">
        <v>7748</v>
      </c>
      <c r="F975" t="s">
        <v>6770</v>
      </c>
      <c r="G975" t="s">
        <v>7748</v>
      </c>
      <c r="I975" t="str">
        <f t="shared" si="15"/>
        <v/>
      </c>
    </row>
    <row r="976" spans="1:9" hidden="1" x14ac:dyDescent="0.25">
      <c r="A976">
        <v>1856</v>
      </c>
      <c r="B976" t="s">
        <v>2163</v>
      </c>
      <c r="C976" t="s">
        <v>7750</v>
      </c>
      <c r="D976" t="s">
        <v>6770</v>
      </c>
      <c r="F976" t="s">
        <v>7750</v>
      </c>
      <c r="G976" t="s">
        <v>6770</v>
      </c>
      <c r="I976" t="str">
        <f t="shared" si="15"/>
        <v>賈</v>
      </c>
    </row>
    <row r="977" spans="1:9" x14ac:dyDescent="0.25">
      <c r="A977">
        <v>1859</v>
      </c>
      <c r="B977" t="s">
        <v>2165</v>
      </c>
      <c r="C977" t="s">
        <v>6770</v>
      </c>
      <c r="D977" t="s">
        <v>7752</v>
      </c>
      <c r="F977" t="s">
        <v>6770</v>
      </c>
      <c r="G977" t="s">
        <v>7752</v>
      </c>
      <c r="I977" t="str">
        <f t="shared" si="15"/>
        <v/>
      </c>
    </row>
    <row r="978" spans="1:9" x14ac:dyDescent="0.25">
      <c r="A978">
        <v>1861</v>
      </c>
      <c r="B978" t="s">
        <v>2167</v>
      </c>
      <c r="C978" t="s">
        <v>6770</v>
      </c>
      <c r="D978" t="s">
        <v>7754</v>
      </c>
      <c r="F978" t="s">
        <v>6770</v>
      </c>
      <c r="G978" t="s">
        <v>7754</v>
      </c>
      <c r="I978" t="str">
        <f t="shared" si="15"/>
        <v/>
      </c>
    </row>
    <row r="979" spans="1:9" hidden="1" x14ac:dyDescent="0.25">
      <c r="A979">
        <v>1865</v>
      </c>
      <c r="B979" t="s">
        <v>2169</v>
      </c>
      <c r="C979" t="s">
        <v>7756</v>
      </c>
      <c r="D979" t="s">
        <v>6770</v>
      </c>
      <c r="F979" t="s">
        <v>7756</v>
      </c>
      <c r="G979" t="s">
        <v>6770</v>
      </c>
      <c r="I979" t="str">
        <f t="shared" si="15"/>
        <v>礫</v>
      </c>
    </row>
    <row r="980" spans="1:9" hidden="1" x14ac:dyDescent="0.25">
      <c r="A980">
        <v>1866</v>
      </c>
      <c r="B980" t="s">
        <v>2171</v>
      </c>
      <c r="C980" t="s">
        <v>7758</v>
      </c>
      <c r="D980" t="s">
        <v>6770</v>
      </c>
      <c r="F980" t="s">
        <v>7758</v>
      </c>
      <c r="G980" t="s">
        <v>6770</v>
      </c>
      <c r="I980" t="str">
        <f t="shared" ref="I980:I1043" si="16">IF(B980&lt;&gt;B981,CONCATENATE("",F980,""),"")</f>
        <v>礎</v>
      </c>
    </row>
    <row r="981" spans="1:9" hidden="1" x14ac:dyDescent="0.25">
      <c r="A981">
        <v>1874</v>
      </c>
      <c r="B981" t="s">
        <v>2173</v>
      </c>
      <c r="C981" t="s">
        <v>7760</v>
      </c>
      <c r="D981" t="s">
        <v>6770</v>
      </c>
      <c r="F981" t="s">
        <v>7760</v>
      </c>
      <c r="G981" t="s">
        <v>6770</v>
      </c>
      <c r="I981" t="str">
        <f t="shared" si="16"/>
        <v>顧</v>
      </c>
    </row>
    <row r="982" spans="1:9" hidden="1" x14ac:dyDescent="0.25">
      <c r="A982">
        <v>1875</v>
      </c>
      <c r="B982" t="s">
        <v>2175</v>
      </c>
      <c r="C982" t="s">
        <v>7762</v>
      </c>
      <c r="D982" t="s">
        <v>6770</v>
      </c>
      <c r="F982" t="s">
        <v>7762</v>
      </c>
      <c r="G982" t="s">
        <v>6770</v>
      </c>
      <c r="I982" t="str">
        <f t="shared" si="16"/>
        <v>轎</v>
      </c>
    </row>
    <row r="983" spans="1:9" hidden="1" x14ac:dyDescent="0.25">
      <c r="A983">
        <v>1876</v>
      </c>
      <c r="B983" t="s">
        <v>2177</v>
      </c>
      <c r="C983" t="s">
        <v>7764</v>
      </c>
      <c r="D983" t="s">
        <v>6770</v>
      </c>
      <c r="F983" t="s">
        <v>7764</v>
      </c>
      <c r="G983" t="s">
        <v>6770</v>
      </c>
      <c r="I983" t="str">
        <f t="shared" si="16"/>
        <v>較</v>
      </c>
    </row>
    <row r="984" spans="1:9" hidden="1" x14ac:dyDescent="0.25">
      <c r="A984">
        <v>1877</v>
      </c>
      <c r="B984" t="s">
        <v>2179</v>
      </c>
      <c r="C984" t="s">
        <v>7766</v>
      </c>
      <c r="D984" t="s">
        <v>6770</v>
      </c>
      <c r="F984" t="s">
        <v>7766</v>
      </c>
      <c r="G984" t="s">
        <v>6770</v>
      </c>
      <c r="I984" t="str">
        <f t="shared" si="16"/>
        <v>頓</v>
      </c>
    </row>
    <row r="985" spans="1:9" hidden="1" x14ac:dyDescent="0.25">
      <c r="A985">
        <v>1878</v>
      </c>
      <c r="B985" t="s">
        <v>2181</v>
      </c>
      <c r="C985" t="s">
        <v>7769</v>
      </c>
      <c r="D985" t="s">
        <v>7770</v>
      </c>
      <c r="F985" t="s">
        <v>7769</v>
      </c>
      <c r="G985" t="s">
        <v>7770</v>
      </c>
      <c r="I985" t="str">
        <f t="shared" si="16"/>
        <v>斃</v>
      </c>
    </row>
    <row r="986" spans="1:9" hidden="1" x14ac:dyDescent="0.25">
      <c r="A986">
        <v>1879</v>
      </c>
      <c r="B986" t="s">
        <v>2184</v>
      </c>
      <c r="C986" t="s">
        <v>6</v>
      </c>
      <c r="D986" t="s">
        <v>6770</v>
      </c>
      <c r="F986" t="s">
        <v>6</v>
      </c>
      <c r="G986" t="s">
        <v>6770</v>
      </c>
      <c r="I986" t="str">
        <f t="shared" si="16"/>
        <v/>
      </c>
    </row>
    <row r="987" spans="1:9" hidden="1" x14ac:dyDescent="0.25">
      <c r="A987">
        <v>1879</v>
      </c>
      <c r="B987" t="s">
        <v>2184</v>
      </c>
      <c r="C987" t="s">
        <v>7773</v>
      </c>
      <c r="D987" t="s">
        <v>6770</v>
      </c>
      <c r="F987" t="s">
        <v>10193</v>
      </c>
      <c r="G987" t="s">
        <v>10096</v>
      </c>
      <c r="I987" t="str">
        <f t="shared" si="16"/>
        <v>～ , 緻</v>
      </c>
    </row>
    <row r="988" spans="1:9" x14ac:dyDescent="0.25">
      <c r="A988">
        <v>1881</v>
      </c>
      <c r="B988" t="s">
        <v>2186</v>
      </c>
      <c r="C988" t="s">
        <v>6770</v>
      </c>
      <c r="D988" t="s">
        <v>7775</v>
      </c>
      <c r="F988" t="s">
        <v>6770</v>
      </c>
      <c r="G988" t="s">
        <v>7775</v>
      </c>
      <c r="I988" t="str">
        <f t="shared" si="16"/>
        <v/>
      </c>
    </row>
    <row r="989" spans="1:9" hidden="1" x14ac:dyDescent="0.25">
      <c r="A989">
        <v>1882</v>
      </c>
      <c r="B989" t="s">
        <v>2188</v>
      </c>
      <c r="C989" t="s">
        <v>7777</v>
      </c>
      <c r="D989" t="s">
        <v>6770</v>
      </c>
      <c r="F989" t="s">
        <v>7777</v>
      </c>
      <c r="G989" t="s">
        <v>6770</v>
      </c>
      <c r="I989" t="str">
        <f t="shared" si="16"/>
        <v>慮</v>
      </c>
    </row>
    <row r="990" spans="1:9" hidden="1" x14ac:dyDescent="0.25">
      <c r="A990">
        <v>1883</v>
      </c>
      <c r="B990" t="s">
        <v>2190</v>
      </c>
      <c r="C990" t="s">
        <v>7778</v>
      </c>
      <c r="D990" t="s">
        <v>6770</v>
      </c>
      <c r="F990" t="s">
        <v>7778</v>
      </c>
      <c r="G990" t="s">
        <v>6770</v>
      </c>
      <c r="I990" t="str">
        <f t="shared" si="16"/>
        <v>監</v>
      </c>
    </row>
    <row r="991" spans="1:9" hidden="1" x14ac:dyDescent="0.25">
      <c r="A991">
        <v>1884</v>
      </c>
      <c r="B991" t="s">
        <v>2192</v>
      </c>
      <c r="C991" t="s">
        <v>7780</v>
      </c>
      <c r="D991" t="s">
        <v>7781</v>
      </c>
      <c r="F991" t="s">
        <v>7780</v>
      </c>
      <c r="G991" t="s">
        <v>7781</v>
      </c>
      <c r="I991" t="str">
        <f t="shared" si="16"/>
        <v>緊</v>
      </c>
    </row>
    <row r="992" spans="1:9" hidden="1" x14ac:dyDescent="0.25">
      <c r="A992">
        <v>1885</v>
      </c>
      <c r="B992" t="s">
        <v>2195</v>
      </c>
      <c r="C992" t="s">
        <v>6</v>
      </c>
      <c r="D992" t="s">
        <v>6770</v>
      </c>
      <c r="F992" t="s">
        <v>6</v>
      </c>
      <c r="G992" t="s">
        <v>6770</v>
      </c>
      <c r="I992" t="str">
        <f t="shared" si="16"/>
        <v/>
      </c>
    </row>
    <row r="993" spans="1:9" hidden="1" x14ac:dyDescent="0.25">
      <c r="A993">
        <v>1885</v>
      </c>
      <c r="B993" t="s">
        <v>2195</v>
      </c>
      <c r="C993" t="s">
        <v>7784</v>
      </c>
      <c r="D993" t="s">
        <v>6770</v>
      </c>
      <c r="F993" t="s">
        <v>10194</v>
      </c>
      <c r="G993" t="s">
        <v>10096</v>
      </c>
      <c r="I993" t="str">
        <f t="shared" si="16"/>
        <v>～ , 黨</v>
      </c>
    </row>
    <row r="994" spans="1:9" hidden="1" x14ac:dyDescent="0.25">
      <c r="A994">
        <v>1887</v>
      </c>
      <c r="B994" t="s">
        <v>2197</v>
      </c>
      <c r="C994" t="s">
        <v>7786</v>
      </c>
      <c r="D994" t="s">
        <v>6770</v>
      </c>
      <c r="F994" t="s">
        <v>7786</v>
      </c>
      <c r="G994" t="s">
        <v>6770</v>
      </c>
      <c r="I994" t="str">
        <f t="shared" si="16"/>
        <v>曬</v>
      </c>
    </row>
    <row r="995" spans="1:9" hidden="1" x14ac:dyDescent="0.25">
      <c r="A995">
        <v>1889</v>
      </c>
      <c r="B995" t="s">
        <v>2199</v>
      </c>
      <c r="C995" t="s">
        <v>7788</v>
      </c>
      <c r="D995" t="s">
        <v>6770</v>
      </c>
      <c r="F995" t="s">
        <v>7788</v>
      </c>
      <c r="G995" t="s">
        <v>6770</v>
      </c>
      <c r="I995" t="str">
        <f t="shared" si="16"/>
        <v>曉</v>
      </c>
    </row>
    <row r="996" spans="1:9" hidden="1" x14ac:dyDescent="0.25">
      <c r="A996">
        <v>1891</v>
      </c>
      <c r="B996" t="s">
        <v>2201</v>
      </c>
      <c r="C996" t="s">
        <v>7790</v>
      </c>
      <c r="D996" t="s">
        <v>6770</v>
      </c>
      <c r="F996" t="s">
        <v>7790</v>
      </c>
      <c r="G996" t="s">
        <v>6770</v>
      </c>
      <c r="I996" t="str">
        <f t="shared" si="16"/>
        <v>嘮</v>
      </c>
    </row>
    <row r="997" spans="1:9" hidden="1" x14ac:dyDescent="0.25">
      <c r="A997">
        <v>1892</v>
      </c>
      <c r="B997" t="s">
        <v>2203</v>
      </c>
      <c r="C997" t="s">
        <v>7792</v>
      </c>
      <c r="D997" t="s">
        <v>6770</v>
      </c>
      <c r="F997" t="s">
        <v>7792</v>
      </c>
      <c r="G997" t="s">
        <v>6770</v>
      </c>
      <c r="I997" t="str">
        <f t="shared" si="16"/>
        <v>鴨</v>
      </c>
    </row>
    <row r="998" spans="1:9" x14ac:dyDescent="0.25">
      <c r="A998">
        <v>1893</v>
      </c>
      <c r="B998" t="s">
        <v>2205</v>
      </c>
      <c r="C998" t="s">
        <v>6770</v>
      </c>
      <c r="D998" t="s">
        <v>7794</v>
      </c>
      <c r="F998" t="s">
        <v>6770</v>
      </c>
      <c r="G998" t="s">
        <v>7794</v>
      </c>
      <c r="I998" t="str">
        <f t="shared" si="16"/>
        <v/>
      </c>
    </row>
    <row r="999" spans="1:9" hidden="1" x14ac:dyDescent="0.25">
      <c r="A999">
        <v>1897</v>
      </c>
      <c r="B999" t="s">
        <v>2207</v>
      </c>
      <c r="C999" t="s">
        <v>7795</v>
      </c>
      <c r="D999" t="s">
        <v>6770</v>
      </c>
      <c r="F999" t="s">
        <v>7795</v>
      </c>
      <c r="G999" t="s">
        <v>6770</v>
      </c>
      <c r="I999" t="str">
        <f t="shared" si="16"/>
        <v>暈</v>
      </c>
    </row>
    <row r="1000" spans="1:9" x14ac:dyDescent="0.25">
      <c r="A1000">
        <v>1901</v>
      </c>
      <c r="B1000" t="s">
        <v>2209</v>
      </c>
      <c r="C1000" t="s">
        <v>6770</v>
      </c>
      <c r="D1000" t="s">
        <v>7797</v>
      </c>
      <c r="F1000" t="s">
        <v>6770</v>
      </c>
      <c r="G1000" t="s">
        <v>7797</v>
      </c>
      <c r="I1000" t="str">
        <f t="shared" si="16"/>
        <v/>
      </c>
    </row>
    <row r="1001" spans="1:9" x14ac:dyDescent="0.25">
      <c r="A1001">
        <v>1909</v>
      </c>
      <c r="B1001" t="s">
        <v>2211</v>
      </c>
      <c r="C1001" t="s">
        <v>6770</v>
      </c>
      <c r="D1001" t="s">
        <v>7799</v>
      </c>
      <c r="F1001" t="s">
        <v>6770</v>
      </c>
      <c r="G1001" t="s">
        <v>7799</v>
      </c>
      <c r="I1001" t="str">
        <f t="shared" si="16"/>
        <v/>
      </c>
    </row>
    <row r="1002" spans="1:9" hidden="1" x14ac:dyDescent="0.25">
      <c r="A1002">
        <v>1910</v>
      </c>
      <c r="B1002" t="s">
        <v>2213</v>
      </c>
      <c r="C1002" t="s">
        <v>7801</v>
      </c>
      <c r="D1002" t="s">
        <v>6770</v>
      </c>
      <c r="F1002" t="s">
        <v>7801</v>
      </c>
      <c r="G1002" t="s">
        <v>6770</v>
      </c>
      <c r="I1002" t="str">
        <f t="shared" si="16"/>
        <v>鴦</v>
      </c>
    </row>
    <row r="1003" spans="1:9" hidden="1" x14ac:dyDescent="0.25">
      <c r="A1003">
        <v>1918</v>
      </c>
      <c r="B1003" t="s">
        <v>2215</v>
      </c>
      <c r="C1003" t="s">
        <v>7803</v>
      </c>
      <c r="D1003" t="s">
        <v>6770</v>
      </c>
      <c r="F1003" t="s">
        <v>7803</v>
      </c>
      <c r="G1003" t="s">
        <v>6770</v>
      </c>
      <c r="I1003" t="str">
        <f t="shared" si="16"/>
        <v>罷</v>
      </c>
    </row>
    <row r="1004" spans="1:9" x14ac:dyDescent="0.25">
      <c r="A1004">
        <v>1919</v>
      </c>
      <c r="B1004" t="s">
        <v>2217</v>
      </c>
      <c r="C1004" t="s">
        <v>6770</v>
      </c>
      <c r="D1004" t="s">
        <v>7805</v>
      </c>
      <c r="F1004" t="s">
        <v>6770</v>
      </c>
      <c r="G1004" t="s">
        <v>7805</v>
      </c>
      <c r="I1004" t="str">
        <f t="shared" si="16"/>
        <v/>
      </c>
    </row>
    <row r="1005" spans="1:9" x14ac:dyDescent="0.25">
      <c r="A1005">
        <v>1920</v>
      </c>
      <c r="B1005" t="s">
        <v>2219</v>
      </c>
      <c r="C1005" t="s">
        <v>6770</v>
      </c>
      <c r="D1005" t="s">
        <v>7807</v>
      </c>
      <c r="F1005" t="s">
        <v>6770</v>
      </c>
      <c r="G1005" t="s">
        <v>7807</v>
      </c>
      <c r="I1005" t="str">
        <f t="shared" si="16"/>
        <v/>
      </c>
    </row>
    <row r="1006" spans="1:9" x14ac:dyDescent="0.25">
      <c r="A1006">
        <v>1921</v>
      </c>
      <c r="B1006" t="s">
        <v>2221</v>
      </c>
      <c r="C1006" t="s">
        <v>6770</v>
      </c>
      <c r="D1006" t="s">
        <v>7809</v>
      </c>
      <c r="F1006" t="s">
        <v>6770</v>
      </c>
      <c r="G1006" t="s">
        <v>7809</v>
      </c>
      <c r="I1006" t="str">
        <f t="shared" si="16"/>
        <v/>
      </c>
    </row>
    <row r="1007" spans="1:9" hidden="1" x14ac:dyDescent="0.25">
      <c r="A1007">
        <v>1922</v>
      </c>
      <c r="B1007" t="s">
        <v>2223</v>
      </c>
      <c r="C1007" t="s">
        <v>7811</v>
      </c>
      <c r="D1007" t="s">
        <v>6770</v>
      </c>
      <c r="F1007" t="s">
        <v>7811</v>
      </c>
      <c r="G1007" t="s">
        <v>6770</v>
      </c>
      <c r="I1007" t="str">
        <f t="shared" si="16"/>
        <v>圓</v>
      </c>
    </row>
    <row r="1008" spans="1:9" hidden="1" x14ac:dyDescent="0.25">
      <c r="A1008">
        <v>1924</v>
      </c>
      <c r="B1008" t="s">
        <v>2225</v>
      </c>
      <c r="C1008" t="s">
        <v>7813</v>
      </c>
      <c r="D1008" t="s">
        <v>6770</v>
      </c>
      <c r="F1008" t="s">
        <v>7813</v>
      </c>
      <c r="G1008" t="s">
        <v>6770</v>
      </c>
      <c r="I1008" t="str">
        <f t="shared" si="16"/>
        <v>賊</v>
      </c>
    </row>
    <row r="1009" spans="1:9" hidden="1" x14ac:dyDescent="0.25">
      <c r="A1009">
        <v>1925</v>
      </c>
      <c r="B1009" t="s">
        <v>2227</v>
      </c>
      <c r="C1009" t="s">
        <v>7815</v>
      </c>
      <c r="D1009" t="s">
        <v>6770</v>
      </c>
      <c r="F1009" t="s">
        <v>7815</v>
      </c>
      <c r="G1009" t="s">
        <v>6770</v>
      </c>
      <c r="I1009" t="str">
        <f t="shared" si="16"/>
        <v>賄</v>
      </c>
    </row>
    <row r="1010" spans="1:9" hidden="1" x14ac:dyDescent="0.25">
      <c r="A1010">
        <v>1926</v>
      </c>
      <c r="B1010" t="s">
        <v>2229</v>
      </c>
      <c r="C1010" t="s">
        <v>7817</v>
      </c>
      <c r="D1010" t="s">
        <v>6770</v>
      </c>
      <c r="F1010" t="s">
        <v>7817</v>
      </c>
      <c r="G1010" t="s">
        <v>6770</v>
      </c>
      <c r="I1010" t="str">
        <f t="shared" si="16"/>
        <v>賂</v>
      </c>
    </row>
    <row r="1011" spans="1:9" hidden="1" x14ac:dyDescent="0.25">
      <c r="A1011">
        <v>1927</v>
      </c>
      <c r="B1011" t="s">
        <v>2231</v>
      </c>
      <c r="C1011" t="s">
        <v>7819</v>
      </c>
      <c r="D1011" t="s">
        <v>6770</v>
      </c>
      <c r="F1011" t="s">
        <v>7819</v>
      </c>
      <c r="G1011" t="s">
        <v>6770</v>
      </c>
      <c r="I1011" t="str">
        <f t="shared" si="16"/>
        <v>贜</v>
      </c>
    </row>
    <row r="1012" spans="1:9" hidden="1" x14ac:dyDescent="0.25">
      <c r="A1012">
        <v>1928</v>
      </c>
      <c r="B1012" t="s">
        <v>2233</v>
      </c>
      <c r="C1012" t="s">
        <v>7821</v>
      </c>
      <c r="D1012" t="s">
        <v>6770</v>
      </c>
      <c r="F1012" t="s">
        <v>7821</v>
      </c>
      <c r="G1012" t="s">
        <v>6770</v>
      </c>
      <c r="I1012" t="str">
        <f t="shared" si="16"/>
        <v>錢</v>
      </c>
    </row>
    <row r="1013" spans="1:9" hidden="1" x14ac:dyDescent="0.25">
      <c r="A1013">
        <v>1929</v>
      </c>
      <c r="B1013" t="s">
        <v>2235</v>
      </c>
      <c r="C1013" t="s">
        <v>7823</v>
      </c>
      <c r="D1013" t="s">
        <v>6770</v>
      </c>
      <c r="F1013" t="s">
        <v>7823</v>
      </c>
      <c r="G1013" t="s">
        <v>6770</v>
      </c>
      <c r="I1013" t="str">
        <f t="shared" si="16"/>
        <v>鉗</v>
      </c>
    </row>
    <row r="1014" spans="1:9" hidden="1" x14ac:dyDescent="0.25">
      <c r="A1014">
        <v>1930</v>
      </c>
      <c r="B1014" t="s">
        <v>2237</v>
      </c>
      <c r="C1014" t="s">
        <v>7825</v>
      </c>
      <c r="D1014" t="s">
        <v>7826</v>
      </c>
      <c r="F1014" t="s">
        <v>7825</v>
      </c>
      <c r="G1014" t="s">
        <v>7826</v>
      </c>
      <c r="I1014" t="str">
        <f t="shared" si="16"/>
        <v>鑽</v>
      </c>
    </row>
    <row r="1015" spans="1:9" hidden="1" x14ac:dyDescent="0.25">
      <c r="A1015">
        <v>1931</v>
      </c>
      <c r="B1015" t="s">
        <v>2240</v>
      </c>
      <c r="C1015" t="s">
        <v>7828</v>
      </c>
      <c r="D1015" t="s">
        <v>6770</v>
      </c>
      <c r="F1015" t="s">
        <v>7828</v>
      </c>
      <c r="G1015" t="s">
        <v>6770</v>
      </c>
      <c r="I1015" t="str">
        <f t="shared" si="16"/>
        <v>鉀</v>
      </c>
    </row>
    <row r="1016" spans="1:9" hidden="1" x14ac:dyDescent="0.25">
      <c r="A1016">
        <v>1932</v>
      </c>
      <c r="B1016" t="s">
        <v>2242</v>
      </c>
      <c r="C1016" t="s">
        <v>7830</v>
      </c>
      <c r="D1016" t="s">
        <v>6770</v>
      </c>
      <c r="F1016" t="s">
        <v>7830</v>
      </c>
      <c r="G1016" t="s">
        <v>6770</v>
      </c>
      <c r="I1016" t="str">
        <f t="shared" si="16"/>
        <v>鐵</v>
      </c>
    </row>
    <row r="1017" spans="1:9" hidden="1" x14ac:dyDescent="0.25">
      <c r="A1017">
        <v>1933</v>
      </c>
      <c r="B1017" t="s">
        <v>2244</v>
      </c>
      <c r="C1017" t="s">
        <v>7832</v>
      </c>
      <c r="D1017" t="s">
        <v>6770</v>
      </c>
      <c r="F1017" t="s">
        <v>7832</v>
      </c>
      <c r="G1017" t="s">
        <v>6770</v>
      </c>
      <c r="I1017" t="str">
        <f t="shared" si="16"/>
        <v>鈴</v>
      </c>
    </row>
    <row r="1018" spans="1:9" hidden="1" x14ac:dyDescent="0.25">
      <c r="A1018">
        <v>1934</v>
      </c>
      <c r="B1018" t="s">
        <v>2246</v>
      </c>
      <c r="C1018" t="s">
        <v>7834</v>
      </c>
      <c r="D1018" t="s">
        <v>7835</v>
      </c>
      <c r="F1018" t="s">
        <v>7834</v>
      </c>
      <c r="G1018" t="s">
        <v>7835</v>
      </c>
      <c r="I1018" t="str">
        <f t="shared" si="16"/>
        <v>鉛</v>
      </c>
    </row>
    <row r="1019" spans="1:9" hidden="1" x14ac:dyDescent="0.25">
      <c r="A1019">
        <v>1939</v>
      </c>
      <c r="B1019" t="s">
        <v>2249</v>
      </c>
      <c r="C1019" t="s">
        <v>7837</v>
      </c>
      <c r="D1019" t="s">
        <v>6770</v>
      </c>
      <c r="F1019" t="s">
        <v>7837</v>
      </c>
      <c r="G1019" t="s">
        <v>6770</v>
      </c>
      <c r="I1019" t="str">
        <f t="shared" si="16"/>
        <v>犧</v>
      </c>
    </row>
    <row r="1020" spans="1:9" x14ac:dyDescent="0.25">
      <c r="A1020">
        <v>1941</v>
      </c>
      <c r="B1020" t="s">
        <v>2251</v>
      </c>
      <c r="C1020" t="s">
        <v>6770</v>
      </c>
      <c r="D1020" t="s">
        <v>7839</v>
      </c>
      <c r="F1020" t="s">
        <v>6770</v>
      </c>
      <c r="G1020" t="s">
        <v>7839</v>
      </c>
      <c r="I1020" t="str">
        <f t="shared" si="16"/>
        <v/>
      </c>
    </row>
    <row r="1021" spans="1:9" hidden="1" x14ac:dyDescent="0.25">
      <c r="A1021">
        <v>1942</v>
      </c>
      <c r="B1021" t="s">
        <v>2253</v>
      </c>
      <c r="C1021" t="s">
        <v>7779</v>
      </c>
      <c r="D1021" t="s">
        <v>6770</v>
      </c>
      <c r="F1021" t="s">
        <v>7779</v>
      </c>
      <c r="G1021" t="s">
        <v>6770</v>
      </c>
      <c r="I1021" t="str">
        <f t="shared" si="16"/>
        <v>敵</v>
      </c>
    </row>
    <row r="1022" spans="1:9" hidden="1" x14ac:dyDescent="0.25">
      <c r="A1022">
        <v>1945</v>
      </c>
      <c r="B1022" t="s">
        <v>2255</v>
      </c>
      <c r="C1022" t="s">
        <v>7782</v>
      </c>
      <c r="D1022" t="s">
        <v>6770</v>
      </c>
      <c r="F1022" t="s">
        <v>7782</v>
      </c>
      <c r="G1022" t="s">
        <v>6770</v>
      </c>
      <c r="I1022" t="str">
        <f t="shared" si="16"/>
        <v>積</v>
      </c>
    </row>
    <row r="1023" spans="1:9" hidden="1" x14ac:dyDescent="0.25">
      <c r="A1023">
        <v>1948</v>
      </c>
      <c r="B1023" t="s">
        <v>2257</v>
      </c>
      <c r="C1023" t="s">
        <v>7783</v>
      </c>
      <c r="D1023" t="s">
        <v>6770</v>
      </c>
      <c r="F1023" t="s">
        <v>7783</v>
      </c>
      <c r="G1023" t="s">
        <v>6770</v>
      </c>
      <c r="I1023" t="str">
        <f t="shared" si="16"/>
        <v>稱</v>
      </c>
    </row>
    <row r="1024" spans="1:9" x14ac:dyDescent="0.25">
      <c r="A1024">
        <v>1949</v>
      </c>
      <c r="B1024" t="s">
        <v>2259</v>
      </c>
      <c r="C1024" t="s">
        <v>6770</v>
      </c>
      <c r="D1024" t="s">
        <v>7785</v>
      </c>
      <c r="F1024" t="s">
        <v>6770</v>
      </c>
      <c r="G1024" t="s">
        <v>7785</v>
      </c>
      <c r="I1024" t="str">
        <f t="shared" si="16"/>
        <v/>
      </c>
    </row>
    <row r="1025" spans="1:9" hidden="1" x14ac:dyDescent="0.25">
      <c r="A1025">
        <v>1951</v>
      </c>
      <c r="B1025" t="s">
        <v>2261</v>
      </c>
      <c r="C1025" t="s">
        <v>7787</v>
      </c>
      <c r="D1025" t="s">
        <v>6770</v>
      </c>
      <c r="F1025" t="s">
        <v>7787</v>
      </c>
      <c r="G1025" t="s">
        <v>6770</v>
      </c>
      <c r="I1025" t="str">
        <f t="shared" si="16"/>
        <v>筆</v>
      </c>
    </row>
    <row r="1026" spans="1:9" x14ac:dyDescent="0.25">
      <c r="A1026">
        <v>1952</v>
      </c>
      <c r="B1026" t="s">
        <v>2263</v>
      </c>
      <c r="C1026" t="s">
        <v>6770</v>
      </c>
      <c r="D1026" t="s">
        <v>7789</v>
      </c>
      <c r="F1026" t="s">
        <v>6770</v>
      </c>
      <c r="G1026" t="s">
        <v>7789</v>
      </c>
      <c r="I1026" t="str">
        <f t="shared" si="16"/>
        <v/>
      </c>
    </row>
    <row r="1027" spans="1:9" x14ac:dyDescent="0.25">
      <c r="A1027">
        <v>1953</v>
      </c>
      <c r="B1027" t="s">
        <v>2265</v>
      </c>
      <c r="C1027" t="s">
        <v>6770</v>
      </c>
      <c r="D1027" t="s">
        <v>7791</v>
      </c>
      <c r="F1027" t="s">
        <v>6770</v>
      </c>
      <c r="G1027" t="s">
        <v>7791</v>
      </c>
      <c r="I1027" t="str">
        <f t="shared" si="16"/>
        <v/>
      </c>
    </row>
    <row r="1028" spans="1:9" hidden="1" x14ac:dyDescent="0.25">
      <c r="A1028">
        <v>1954</v>
      </c>
      <c r="B1028" t="s">
        <v>2267</v>
      </c>
      <c r="C1028" t="s">
        <v>7793</v>
      </c>
      <c r="D1028" t="s">
        <v>6770</v>
      </c>
      <c r="F1028" t="s">
        <v>7793</v>
      </c>
      <c r="G1028" t="s">
        <v>6770</v>
      </c>
      <c r="I1028" t="str">
        <f t="shared" si="16"/>
        <v>債</v>
      </c>
    </row>
    <row r="1029" spans="1:9" hidden="1" x14ac:dyDescent="0.25">
      <c r="A1029">
        <v>1955</v>
      </c>
      <c r="B1029" t="s">
        <v>2269</v>
      </c>
      <c r="C1029" t="s">
        <v>6</v>
      </c>
      <c r="D1029" t="s">
        <v>6770</v>
      </c>
      <c r="F1029" t="s">
        <v>6</v>
      </c>
      <c r="G1029" t="s">
        <v>6770</v>
      </c>
      <c r="I1029" t="str">
        <f t="shared" si="16"/>
        <v/>
      </c>
    </row>
    <row r="1030" spans="1:9" hidden="1" x14ac:dyDescent="0.25">
      <c r="A1030">
        <v>1955</v>
      </c>
      <c r="B1030" t="s">
        <v>2269</v>
      </c>
      <c r="C1030" t="s">
        <v>7796</v>
      </c>
      <c r="D1030" t="s">
        <v>6770</v>
      </c>
      <c r="F1030" t="s">
        <v>10195</v>
      </c>
      <c r="G1030" t="s">
        <v>10096</v>
      </c>
      <c r="I1030" t="str">
        <f t="shared" si="16"/>
        <v>～ , 藉38</v>
      </c>
    </row>
    <row r="1031" spans="1:9" hidden="1" x14ac:dyDescent="0.25">
      <c r="A1031">
        <v>1959</v>
      </c>
      <c r="B1031" t="s">
        <v>2271</v>
      </c>
      <c r="C1031" t="s">
        <v>7798</v>
      </c>
      <c r="D1031" t="s">
        <v>6770</v>
      </c>
      <c r="F1031" t="s">
        <v>7798</v>
      </c>
      <c r="G1031" t="s">
        <v>6770</v>
      </c>
      <c r="I1031" t="str">
        <f t="shared" si="16"/>
        <v>傾</v>
      </c>
    </row>
    <row r="1032" spans="1:9" hidden="1" x14ac:dyDescent="0.25">
      <c r="A1032">
        <v>1965</v>
      </c>
      <c r="B1032" t="s">
        <v>2273</v>
      </c>
      <c r="C1032" t="s">
        <v>7800</v>
      </c>
      <c r="D1032" t="s">
        <v>6770</v>
      </c>
      <c r="F1032" t="s">
        <v>7800</v>
      </c>
      <c r="G1032" t="s">
        <v>6770</v>
      </c>
      <c r="I1032" t="str">
        <f t="shared" si="16"/>
        <v>賃</v>
      </c>
    </row>
    <row r="1033" spans="1:9" x14ac:dyDescent="0.25">
      <c r="A1033">
        <v>1966</v>
      </c>
      <c r="B1033" t="s">
        <v>2275</v>
      </c>
      <c r="C1033" t="s">
        <v>6770</v>
      </c>
      <c r="D1033" t="s">
        <v>7802</v>
      </c>
      <c r="F1033" t="s">
        <v>6770</v>
      </c>
      <c r="G1033" t="s">
        <v>7802</v>
      </c>
      <c r="I1033" t="str">
        <f t="shared" si="16"/>
        <v/>
      </c>
    </row>
    <row r="1034" spans="1:9" x14ac:dyDescent="0.25">
      <c r="A1034">
        <v>1968</v>
      </c>
      <c r="B1034" t="s">
        <v>2277</v>
      </c>
      <c r="C1034" t="s">
        <v>6770</v>
      </c>
      <c r="D1034" t="s">
        <v>7804</v>
      </c>
      <c r="F1034" t="s">
        <v>6770</v>
      </c>
      <c r="G1034" t="s">
        <v>7804</v>
      </c>
      <c r="I1034" t="str">
        <f t="shared" si="16"/>
        <v/>
      </c>
    </row>
    <row r="1035" spans="1:9" x14ac:dyDescent="0.25">
      <c r="A1035">
        <v>1971</v>
      </c>
      <c r="B1035" t="s">
        <v>2279</v>
      </c>
      <c r="C1035" t="s">
        <v>6770</v>
      </c>
      <c r="D1035" t="s">
        <v>7806</v>
      </c>
      <c r="F1035" t="s">
        <v>6770</v>
      </c>
      <c r="G1035" t="s">
        <v>7806</v>
      </c>
      <c r="I1035" t="str">
        <f t="shared" si="16"/>
        <v/>
      </c>
    </row>
    <row r="1036" spans="1:9" x14ac:dyDescent="0.25">
      <c r="A1036">
        <v>1972</v>
      </c>
      <c r="B1036" t="s">
        <v>2281</v>
      </c>
      <c r="C1036" t="s">
        <v>6770</v>
      </c>
      <c r="D1036" t="s">
        <v>7808</v>
      </c>
      <c r="F1036" t="s">
        <v>6770</v>
      </c>
      <c r="G1036" t="s">
        <v>7808</v>
      </c>
      <c r="I1036" t="str">
        <f t="shared" si="16"/>
        <v/>
      </c>
    </row>
    <row r="1037" spans="1:9" x14ac:dyDescent="0.25">
      <c r="A1037">
        <v>1977</v>
      </c>
      <c r="B1037" t="s">
        <v>2283</v>
      </c>
      <c r="C1037" t="s">
        <v>6770</v>
      </c>
      <c r="D1037" t="s">
        <v>7810</v>
      </c>
      <c r="F1037" t="s">
        <v>6770</v>
      </c>
      <c r="G1037" t="s">
        <v>7810</v>
      </c>
      <c r="I1037" t="str">
        <f t="shared" si="16"/>
        <v/>
      </c>
    </row>
    <row r="1038" spans="1:9" hidden="1" x14ac:dyDescent="0.25">
      <c r="A1038">
        <v>1978</v>
      </c>
      <c r="B1038" t="s">
        <v>2285</v>
      </c>
      <c r="C1038" t="s">
        <v>7812</v>
      </c>
      <c r="D1038" t="s">
        <v>6770</v>
      </c>
      <c r="F1038" t="s">
        <v>7812</v>
      </c>
      <c r="G1038" t="s">
        <v>6770</v>
      </c>
      <c r="I1038" t="str">
        <f t="shared" si="16"/>
        <v>艦</v>
      </c>
    </row>
    <row r="1039" spans="1:9" hidden="1" x14ac:dyDescent="0.25">
      <c r="A1039">
        <v>1979</v>
      </c>
      <c r="B1039" t="s">
        <v>2287</v>
      </c>
      <c r="C1039" t="s">
        <v>7814</v>
      </c>
      <c r="D1039" t="s">
        <v>6770</v>
      </c>
      <c r="F1039" t="s">
        <v>7814</v>
      </c>
      <c r="G1039" t="s">
        <v>6770</v>
      </c>
      <c r="I1039" t="str">
        <f t="shared" si="16"/>
        <v>艙</v>
      </c>
    </row>
    <row r="1040" spans="1:9" x14ac:dyDescent="0.25">
      <c r="A1040">
        <v>1983</v>
      </c>
      <c r="B1040" t="s">
        <v>2289</v>
      </c>
      <c r="C1040" t="s">
        <v>6770</v>
      </c>
      <c r="D1040" t="s">
        <v>7816</v>
      </c>
      <c r="F1040" t="s">
        <v>6770</v>
      </c>
      <c r="G1040" t="s">
        <v>7816</v>
      </c>
      <c r="I1040" t="str">
        <f t="shared" si="16"/>
        <v/>
      </c>
    </row>
    <row r="1041" spans="1:9" hidden="1" x14ac:dyDescent="0.25">
      <c r="A1041">
        <v>1984</v>
      </c>
      <c r="B1041" t="s">
        <v>2291</v>
      </c>
      <c r="C1041" t="s">
        <v>7818</v>
      </c>
      <c r="D1041" t="s">
        <v>6770</v>
      </c>
      <c r="F1041" t="s">
        <v>7818</v>
      </c>
      <c r="G1041" t="s">
        <v>6770</v>
      </c>
      <c r="I1041" t="str">
        <f t="shared" si="16"/>
        <v>聳</v>
      </c>
    </row>
    <row r="1042" spans="1:9" hidden="1" x14ac:dyDescent="0.25">
      <c r="A1042">
        <v>1987</v>
      </c>
      <c r="B1042" t="s">
        <v>2293</v>
      </c>
      <c r="C1042" t="s">
        <v>7820</v>
      </c>
      <c r="D1042" t="s">
        <v>6770</v>
      </c>
      <c r="F1042" t="s">
        <v>7820</v>
      </c>
      <c r="G1042" t="s">
        <v>6770</v>
      </c>
      <c r="I1042" t="str">
        <f t="shared" si="16"/>
        <v>愛</v>
      </c>
    </row>
    <row r="1043" spans="1:9" hidden="1" x14ac:dyDescent="0.25">
      <c r="A1043">
        <v>1990</v>
      </c>
      <c r="B1043" t="s">
        <v>2295</v>
      </c>
      <c r="C1043" t="s">
        <v>7822</v>
      </c>
      <c r="D1043" t="s">
        <v>6770</v>
      </c>
      <c r="F1043" t="s">
        <v>7822</v>
      </c>
      <c r="G1043" t="s">
        <v>6770</v>
      </c>
      <c r="I1043" t="str">
        <f t="shared" si="16"/>
        <v>頒</v>
      </c>
    </row>
    <row r="1044" spans="1:9" hidden="1" x14ac:dyDescent="0.25">
      <c r="A1044">
        <v>1991</v>
      </c>
      <c r="B1044" t="s">
        <v>2297</v>
      </c>
      <c r="C1044" t="s">
        <v>7824</v>
      </c>
      <c r="D1044" t="s">
        <v>6770</v>
      </c>
      <c r="F1044" t="s">
        <v>7824</v>
      </c>
      <c r="G1044" t="s">
        <v>6770</v>
      </c>
      <c r="I1044" t="str">
        <f t="shared" ref="I1044:I1107" si="17">IF(B1044&lt;&gt;B1045,CONCATENATE("",F1044,""),"")</f>
        <v>頌</v>
      </c>
    </row>
    <row r="1045" spans="1:9" x14ac:dyDescent="0.25">
      <c r="A1045">
        <v>1994</v>
      </c>
      <c r="B1045" t="s">
        <v>2299</v>
      </c>
      <c r="C1045" t="s">
        <v>6770</v>
      </c>
      <c r="D1045" t="s">
        <v>7827</v>
      </c>
      <c r="F1045" t="s">
        <v>6770</v>
      </c>
      <c r="G1045" t="s">
        <v>7827</v>
      </c>
      <c r="I1045" t="str">
        <f t="shared" si="17"/>
        <v/>
      </c>
    </row>
    <row r="1046" spans="1:9" x14ac:dyDescent="0.25">
      <c r="A1046">
        <v>1996</v>
      </c>
      <c r="B1046" t="s">
        <v>2301</v>
      </c>
      <c r="C1046" t="s">
        <v>6770</v>
      </c>
      <c r="D1046" t="s">
        <v>7829</v>
      </c>
      <c r="F1046" t="s">
        <v>6770</v>
      </c>
      <c r="G1046" t="s">
        <v>7829</v>
      </c>
      <c r="I1046" t="str">
        <f t="shared" si="17"/>
        <v/>
      </c>
    </row>
    <row r="1047" spans="1:9" x14ac:dyDescent="0.25">
      <c r="A1047">
        <v>1997</v>
      </c>
      <c r="B1047" t="s">
        <v>2303</v>
      </c>
      <c r="C1047" t="s">
        <v>6770</v>
      </c>
      <c r="D1047" t="s">
        <v>7831</v>
      </c>
      <c r="F1047" t="s">
        <v>6770</v>
      </c>
      <c r="G1047" t="s">
        <v>7831</v>
      </c>
      <c r="I1047" t="str">
        <f t="shared" si="17"/>
        <v/>
      </c>
    </row>
    <row r="1048" spans="1:9" hidden="1" x14ac:dyDescent="0.25">
      <c r="A1048">
        <v>1998</v>
      </c>
      <c r="B1048" t="s">
        <v>2305</v>
      </c>
      <c r="C1048" t="s">
        <v>7833</v>
      </c>
      <c r="D1048" t="s">
        <v>6770</v>
      </c>
      <c r="F1048" t="s">
        <v>7833</v>
      </c>
      <c r="G1048" t="s">
        <v>6770</v>
      </c>
      <c r="I1048" t="str">
        <f t="shared" si="17"/>
        <v/>
      </c>
    </row>
    <row r="1049" spans="1:9" hidden="1" x14ac:dyDescent="0.25">
      <c r="A1049">
        <v>1998</v>
      </c>
      <c r="B1049" t="s">
        <v>2305</v>
      </c>
      <c r="C1049" t="s">
        <v>7836</v>
      </c>
      <c r="D1049" t="s">
        <v>6770</v>
      </c>
      <c r="F1049" t="s">
        <v>10196</v>
      </c>
      <c r="G1049" t="s">
        <v>10096</v>
      </c>
      <c r="I1049" t="str">
        <f t="shared" si="17"/>
        <v>臟 , 髒</v>
      </c>
    </row>
    <row r="1050" spans="1:9" hidden="1" x14ac:dyDescent="0.25">
      <c r="A1050">
        <v>1999</v>
      </c>
      <c r="B1050" t="s">
        <v>2308</v>
      </c>
      <c r="C1050" t="s">
        <v>7838</v>
      </c>
      <c r="D1050" t="s">
        <v>6770</v>
      </c>
      <c r="F1050" t="s">
        <v>7838</v>
      </c>
      <c r="G1050" t="s">
        <v>6770</v>
      </c>
      <c r="I1050" t="str">
        <f t="shared" si="17"/>
        <v>臍</v>
      </c>
    </row>
    <row r="1051" spans="1:9" hidden="1" x14ac:dyDescent="0.25">
      <c r="A1051">
        <v>2000</v>
      </c>
      <c r="B1051" t="s">
        <v>2310</v>
      </c>
      <c r="C1051" t="s">
        <v>7840</v>
      </c>
      <c r="D1051" t="s">
        <v>6770</v>
      </c>
      <c r="F1051" t="s">
        <v>7840</v>
      </c>
      <c r="G1051" t="s">
        <v>6770</v>
      </c>
      <c r="I1051" t="str">
        <f t="shared" si="17"/>
        <v>膠</v>
      </c>
    </row>
    <row r="1052" spans="1:9" hidden="1" x14ac:dyDescent="0.25">
      <c r="A1052">
        <v>2001</v>
      </c>
      <c r="B1052" t="s">
        <v>2312</v>
      </c>
      <c r="C1052" t="s">
        <v>7841</v>
      </c>
      <c r="D1052" t="s">
        <v>6770</v>
      </c>
      <c r="F1052" t="s">
        <v>7841</v>
      </c>
      <c r="G1052" t="s">
        <v>6770</v>
      </c>
      <c r="I1052" t="str">
        <f t="shared" si="17"/>
        <v>腦</v>
      </c>
    </row>
    <row r="1053" spans="1:9" hidden="1" x14ac:dyDescent="0.25">
      <c r="A1053">
        <v>2002</v>
      </c>
      <c r="B1053" t="s">
        <v>2314</v>
      </c>
      <c r="C1053" t="s">
        <v>7843</v>
      </c>
      <c r="D1053" t="s">
        <v>6770</v>
      </c>
      <c r="F1053" t="s">
        <v>7843</v>
      </c>
      <c r="G1053" t="s">
        <v>6770</v>
      </c>
      <c r="I1053" t="str">
        <f t="shared" si="17"/>
        <v>膿</v>
      </c>
    </row>
    <row r="1054" spans="1:9" x14ac:dyDescent="0.25">
      <c r="A1054">
        <v>2004</v>
      </c>
      <c r="B1054" t="s">
        <v>2316</v>
      </c>
      <c r="C1054" t="s">
        <v>6770</v>
      </c>
      <c r="D1054" t="s">
        <v>7845</v>
      </c>
      <c r="F1054" t="s">
        <v>6770</v>
      </c>
      <c r="G1054" t="s">
        <v>7845</v>
      </c>
      <c r="I1054" t="str">
        <f t="shared" si="17"/>
        <v/>
      </c>
    </row>
    <row r="1055" spans="1:9" hidden="1" x14ac:dyDescent="0.25">
      <c r="A1055">
        <v>2008</v>
      </c>
      <c r="B1055" t="s">
        <v>2318</v>
      </c>
      <c r="C1055" t="s">
        <v>7847</v>
      </c>
      <c r="D1055" t="s">
        <v>6770</v>
      </c>
      <c r="F1055" t="s">
        <v>7847</v>
      </c>
      <c r="G1055" t="s">
        <v>6770</v>
      </c>
      <c r="I1055" t="str">
        <f t="shared" si="17"/>
        <v>鴕</v>
      </c>
    </row>
    <row r="1056" spans="1:9" x14ac:dyDescent="0.25">
      <c r="A1056">
        <v>2009</v>
      </c>
      <c r="B1056" t="s">
        <v>2320</v>
      </c>
      <c r="C1056" t="s">
        <v>6770</v>
      </c>
      <c r="D1056" t="s">
        <v>7849</v>
      </c>
      <c r="F1056" t="s">
        <v>6770</v>
      </c>
      <c r="G1056" t="s">
        <v>7849</v>
      </c>
      <c r="I1056" t="str">
        <f t="shared" si="17"/>
        <v/>
      </c>
    </row>
    <row r="1057" spans="1:9" hidden="1" x14ac:dyDescent="0.25">
      <c r="A1057">
        <v>2010</v>
      </c>
      <c r="B1057" t="s">
        <v>2322</v>
      </c>
      <c r="C1057" t="s">
        <v>7850</v>
      </c>
      <c r="D1057" t="s">
        <v>6770</v>
      </c>
      <c r="F1057" t="s">
        <v>7850</v>
      </c>
      <c r="G1057" t="s">
        <v>6770</v>
      </c>
      <c r="I1057" t="str">
        <f t="shared" si="17"/>
        <v>鴛</v>
      </c>
    </row>
    <row r="1058" spans="1:9" hidden="1" x14ac:dyDescent="0.25">
      <c r="A1058">
        <v>2011</v>
      </c>
      <c r="B1058" t="s">
        <v>2324</v>
      </c>
      <c r="C1058" t="s">
        <v>7852</v>
      </c>
      <c r="D1058" t="s">
        <v>6770</v>
      </c>
      <c r="F1058" t="s">
        <v>7852</v>
      </c>
      <c r="G1058" t="s">
        <v>6770</v>
      </c>
      <c r="I1058" t="str">
        <f t="shared" si="17"/>
        <v>皺</v>
      </c>
    </row>
    <row r="1059" spans="1:9" hidden="1" x14ac:dyDescent="0.25">
      <c r="A1059">
        <v>2012</v>
      </c>
      <c r="B1059" t="s">
        <v>2326</v>
      </c>
      <c r="C1059" t="s">
        <v>7854</v>
      </c>
      <c r="D1059" t="s">
        <v>6770</v>
      </c>
      <c r="F1059" t="s">
        <v>7854</v>
      </c>
      <c r="G1059" t="s">
        <v>6770</v>
      </c>
      <c r="I1059" t="str">
        <f t="shared" si="17"/>
        <v>餓</v>
      </c>
    </row>
    <row r="1060" spans="1:9" hidden="1" x14ac:dyDescent="0.25">
      <c r="A1060">
        <v>2013</v>
      </c>
      <c r="B1060" t="s">
        <v>2328</v>
      </c>
      <c r="C1060" t="s">
        <v>7856</v>
      </c>
      <c r="D1060" t="s">
        <v>6770</v>
      </c>
      <c r="F1060" t="s">
        <v>7856</v>
      </c>
      <c r="G1060" t="s">
        <v>6770</v>
      </c>
      <c r="I1060" t="str">
        <f t="shared" si="17"/>
        <v>餒</v>
      </c>
    </row>
    <row r="1061" spans="1:9" x14ac:dyDescent="0.25">
      <c r="A1061">
        <v>2015</v>
      </c>
      <c r="B1061" t="s">
        <v>2330</v>
      </c>
      <c r="C1061" t="s">
        <v>6770</v>
      </c>
      <c r="D1061" t="s">
        <v>7858</v>
      </c>
      <c r="F1061" t="s">
        <v>6770</v>
      </c>
      <c r="G1061" t="s">
        <v>7858</v>
      </c>
      <c r="I1061" t="str">
        <f t="shared" si="17"/>
        <v/>
      </c>
    </row>
    <row r="1062" spans="1:9" hidden="1" x14ac:dyDescent="0.25">
      <c r="A1062">
        <v>2016</v>
      </c>
      <c r="B1062" t="s">
        <v>2332</v>
      </c>
      <c r="C1062" t="s">
        <v>7860</v>
      </c>
      <c r="D1062" t="s">
        <v>6770</v>
      </c>
      <c r="F1062" t="s">
        <v>7860</v>
      </c>
      <c r="G1062" t="s">
        <v>6770</v>
      </c>
      <c r="I1062" t="str">
        <f t="shared" si="17"/>
        <v>戀</v>
      </c>
    </row>
    <row r="1063" spans="1:9" hidden="1" x14ac:dyDescent="0.25">
      <c r="A1063">
        <v>2017</v>
      </c>
      <c r="B1063" t="s">
        <v>2334</v>
      </c>
      <c r="C1063" t="s">
        <v>7862</v>
      </c>
      <c r="D1063" t="s">
        <v>6770</v>
      </c>
      <c r="F1063" t="s">
        <v>7862</v>
      </c>
      <c r="G1063" t="s">
        <v>6770</v>
      </c>
      <c r="I1063" t="str">
        <f t="shared" si="17"/>
        <v>槳</v>
      </c>
    </row>
    <row r="1064" spans="1:9" hidden="1" x14ac:dyDescent="0.25">
      <c r="A1064">
        <v>2018</v>
      </c>
      <c r="B1064" t="s">
        <v>2336</v>
      </c>
      <c r="C1064" t="s">
        <v>7865</v>
      </c>
      <c r="D1064" t="s">
        <v>6770</v>
      </c>
      <c r="F1064" t="s">
        <v>7865</v>
      </c>
      <c r="G1064" t="s">
        <v>6770</v>
      </c>
      <c r="I1064" t="str">
        <f t="shared" si="17"/>
        <v>漿</v>
      </c>
    </row>
    <row r="1065" spans="1:9" x14ac:dyDescent="0.25">
      <c r="A1065">
        <v>2023</v>
      </c>
      <c r="B1065" t="s">
        <v>2338</v>
      </c>
      <c r="C1065" t="s">
        <v>6770</v>
      </c>
      <c r="D1065" t="s">
        <v>7867</v>
      </c>
      <c r="F1065" t="s">
        <v>6770</v>
      </c>
      <c r="G1065" t="s">
        <v>7867</v>
      </c>
      <c r="I1065" t="str">
        <f t="shared" si="17"/>
        <v/>
      </c>
    </row>
    <row r="1066" spans="1:9" hidden="1" x14ac:dyDescent="0.25">
      <c r="A1066">
        <v>2024</v>
      </c>
      <c r="B1066" t="s">
        <v>2340</v>
      </c>
      <c r="C1066" t="s">
        <v>6</v>
      </c>
      <c r="D1066" t="s">
        <v>6770</v>
      </c>
      <c r="F1066" t="s">
        <v>6</v>
      </c>
      <c r="G1066" t="s">
        <v>6770</v>
      </c>
      <c r="I1066" t="str">
        <f t="shared" si="17"/>
        <v/>
      </c>
    </row>
    <row r="1067" spans="1:9" hidden="1" x14ac:dyDescent="0.25">
      <c r="A1067">
        <v>2024</v>
      </c>
      <c r="B1067" t="s">
        <v>2340</v>
      </c>
      <c r="C1067" t="s">
        <v>7870</v>
      </c>
      <c r="D1067" t="s">
        <v>6770</v>
      </c>
      <c r="F1067" t="s">
        <v>10197</v>
      </c>
      <c r="G1067" t="s">
        <v>10096</v>
      </c>
      <c r="I1067" t="str">
        <f t="shared" si="17"/>
        <v>～ , 準</v>
      </c>
    </row>
    <row r="1068" spans="1:9" hidden="1" x14ac:dyDescent="0.25">
      <c r="A1068">
        <v>2026</v>
      </c>
      <c r="B1068" t="s">
        <v>2342</v>
      </c>
      <c r="C1068" t="s">
        <v>6</v>
      </c>
      <c r="D1068" t="s">
        <v>6770</v>
      </c>
      <c r="F1068" t="s">
        <v>6</v>
      </c>
      <c r="G1068" t="s">
        <v>6770</v>
      </c>
      <c r="I1068" t="str">
        <f t="shared" si="17"/>
        <v/>
      </c>
    </row>
    <row r="1069" spans="1:9" hidden="1" x14ac:dyDescent="0.25">
      <c r="A1069">
        <v>2026</v>
      </c>
      <c r="B1069" t="s">
        <v>2342</v>
      </c>
      <c r="C1069" t="s">
        <v>7873</v>
      </c>
      <c r="D1069" t="s">
        <v>6770</v>
      </c>
      <c r="F1069" t="s">
        <v>10198</v>
      </c>
      <c r="G1069" t="s">
        <v>10096</v>
      </c>
      <c r="I1069" t="str">
        <f t="shared" si="17"/>
        <v>～ , 癥</v>
      </c>
    </row>
    <row r="1070" spans="1:9" hidden="1" x14ac:dyDescent="0.25">
      <c r="A1070">
        <v>2029</v>
      </c>
      <c r="B1070" t="s">
        <v>2344</v>
      </c>
      <c r="C1070" t="s">
        <v>7874</v>
      </c>
      <c r="D1070" t="s">
        <v>7875</v>
      </c>
      <c r="F1070" t="s">
        <v>7874</v>
      </c>
      <c r="G1070" t="s">
        <v>7875</v>
      </c>
      <c r="I1070" t="str">
        <f t="shared" si="17"/>
        <v>齋</v>
      </c>
    </row>
    <row r="1071" spans="1:9" x14ac:dyDescent="0.25">
      <c r="A1071">
        <v>2034</v>
      </c>
      <c r="B1071" t="s">
        <v>2347</v>
      </c>
      <c r="C1071" t="s">
        <v>6770</v>
      </c>
      <c r="D1071" t="s">
        <v>7877</v>
      </c>
      <c r="F1071" t="s">
        <v>6770</v>
      </c>
      <c r="G1071" t="s">
        <v>7877</v>
      </c>
      <c r="I1071" t="str">
        <f t="shared" si="17"/>
        <v/>
      </c>
    </row>
    <row r="1072" spans="1:9" hidden="1" x14ac:dyDescent="0.25">
      <c r="A1072">
        <v>2035</v>
      </c>
      <c r="B1072" t="s">
        <v>2349</v>
      </c>
      <c r="C1072" t="s">
        <v>7879</v>
      </c>
      <c r="D1072" t="s">
        <v>6770</v>
      </c>
      <c r="F1072" t="s">
        <v>7879</v>
      </c>
      <c r="G1072" t="s">
        <v>6770</v>
      </c>
      <c r="I1072" t="str">
        <f t="shared" si="17"/>
        <v>離</v>
      </c>
    </row>
    <row r="1073" spans="1:9" hidden="1" x14ac:dyDescent="0.25">
      <c r="A1073">
        <v>2039</v>
      </c>
      <c r="B1073" t="s">
        <v>2351</v>
      </c>
      <c r="C1073" t="s">
        <v>7881</v>
      </c>
      <c r="D1073" t="s">
        <v>7882</v>
      </c>
      <c r="F1073" t="s">
        <v>7881</v>
      </c>
      <c r="G1073" t="s">
        <v>7882</v>
      </c>
      <c r="I1073" t="str">
        <f t="shared" si="17"/>
        <v>資</v>
      </c>
    </row>
    <row r="1074" spans="1:9" x14ac:dyDescent="0.25">
      <c r="A1074">
        <v>2040</v>
      </c>
      <c r="B1074" t="s">
        <v>2354</v>
      </c>
      <c r="C1074" t="s">
        <v>6770</v>
      </c>
      <c r="D1074" t="s">
        <v>7884</v>
      </c>
      <c r="F1074" t="s">
        <v>6770</v>
      </c>
      <c r="G1074" t="s">
        <v>7884</v>
      </c>
      <c r="I1074" t="str">
        <f t="shared" si="17"/>
        <v/>
      </c>
    </row>
    <row r="1075" spans="1:9" hidden="1" x14ac:dyDescent="0.25">
      <c r="A1075">
        <v>2043</v>
      </c>
      <c r="B1075" t="s">
        <v>2356</v>
      </c>
      <c r="C1075" t="s">
        <v>7886</v>
      </c>
      <c r="D1075" t="s">
        <v>6770</v>
      </c>
      <c r="F1075" t="s">
        <v>7886</v>
      </c>
      <c r="G1075" t="s">
        <v>6770</v>
      </c>
      <c r="I1075" t="str">
        <f t="shared" si="17"/>
        <v>競</v>
      </c>
    </row>
    <row r="1076" spans="1:9" hidden="1" x14ac:dyDescent="0.25">
      <c r="A1076">
        <v>2048</v>
      </c>
      <c r="B1076" t="s">
        <v>2358</v>
      </c>
      <c r="C1076" t="s">
        <v>7888</v>
      </c>
      <c r="D1076" t="s">
        <v>6770</v>
      </c>
      <c r="F1076" t="s">
        <v>7888</v>
      </c>
      <c r="G1076" t="s">
        <v>6770</v>
      </c>
      <c r="I1076" t="str">
        <f t="shared" si="17"/>
        <v>閲</v>
      </c>
    </row>
    <row r="1077" spans="1:9" x14ac:dyDescent="0.25">
      <c r="A1077">
        <v>2051</v>
      </c>
      <c r="B1077" t="s">
        <v>2360</v>
      </c>
      <c r="C1077" t="s">
        <v>6770</v>
      </c>
      <c r="D1077" t="s">
        <v>7890</v>
      </c>
      <c r="F1077" t="s">
        <v>6770</v>
      </c>
      <c r="G1077" t="s">
        <v>7890</v>
      </c>
      <c r="I1077" t="str">
        <f t="shared" si="17"/>
        <v/>
      </c>
    </row>
    <row r="1078" spans="1:9" hidden="1" x14ac:dyDescent="0.25">
      <c r="A1078">
        <v>2059</v>
      </c>
      <c r="B1078" t="s">
        <v>2362</v>
      </c>
      <c r="C1078" t="s">
        <v>7892</v>
      </c>
      <c r="D1078" t="s">
        <v>6770</v>
      </c>
      <c r="F1078" t="s">
        <v>7892</v>
      </c>
      <c r="G1078" t="s">
        <v>6770</v>
      </c>
      <c r="I1078" t="str">
        <f t="shared" si="17"/>
        <v>煩</v>
      </c>
    </row>
    <row r="1079" spans="1:9" hidden="1" x14ac:dyDescent="0.25">
      <c r="A1079">
        <v>2060</v>
      </c>
      <c r="B1079" t="s">
        <v>2364</v>
      </c>
      <c r="C1079" t="s">
        <v>7894</v>
      </c>
      <c r="D1079" t="s">
        <v>6770</v>
      </c>
      <c r="F1079" t="s">
        <v>7894</v>
      </c>
      <c r="G1079" t="s">
        <v>6770</v>
      </c>
      <c r="I1079" t="str">
        <f t="shared" si="17"/>
        <v>燒</v>
      </c>
    </row>
    <row r="1080" spans="1:9" hidden="1" x14ac:dyDescent="0.25">
      <c r="A1080">
        <v>2061</v>
      </c>
      <c r="B1080" t="s">
        <v>2366</v>
      </c>
      <c r="C1080" t="s">
        <v>7897</v>
      </c>
      <c r="D1080" t="s">
        <v>6770</v>
      </c>
      <c r="F1080" t="s">
        <v>7897</v>
      </c>
      <c r="G1080" t="s">
        <v>6770</v>
      </c>
      <c r="I1080" t="str">
        <f t="shared" si="17"/>
        <v>燭</v>
      </c>
    </row>
    <row r="1081" spans="1:9" x14ac:dyDescent="0.25">
      <c r="A1081">
        <v>2062</v>
      </c>
      <c r="B1081" t="s">
        <v>2368</v>
      </c>
      <c r="C1081" t="s">
        <v>6770</v>
      </c>
      <c r="D1081" t="s">
        <v>7899</v>
      </c>
      <c r="F1081" t="s">
        <v>6770</v>
      </c>
      <c r="G1081" t="s">
        <v>7899</v>
      </c>
      <c r="I1081" t="str">
        <f t="shared" si="17"/>
        <v/>
      </c>
    </row>
    <row r="1082" spans="1:9" hidden="1" x14ac:dyDescent="0.25">
      <c r="A1082">
        <v>2064</v>
      </c>
      <c r="B1082" t="s">
        <v>2370</v>
      </c>
      <c r="C1082" t="s">
        <v>7901</v>
      </c>
      <c r="D1082" t="s">
        <v>6770</v>
      </c>
      <c r="F1082" t="s">
        <v>7901</v>
      </c>
      <c r="G1082" t="s">
        <v>6770</v>
      </c>
      <c r="I1082" t="str">
        <f t="shared" si="17"/>
        <v>遞</v>
      </c>
    </row>
    <row r="1083" spans="1:9" hidden="1" x14ac:dyDescent="0.25">
      <c r="A1083">
        <v>2065</v>
      </c>
      <c r="B1083" t="s">
        <v>2372</v>
      </c>
      <c r="C1083" t="s">
        <v>7842</v>
      </c>
      <c r="D1083" t="s">
        <v>6770</v>
      </c>
      <c r="F1083" t="s">
        <v>7842</v>
      </c>
      <c r="G1083" t="s">
        <v>6770</v>
      </c>
      <c r="I1083" t="str">
        <f t="shared" si="17"/>
        <v>濤</v>
      </c>
    </row>
    <row r="1084" spans="1:9" x14ac:dyDescent="0.25">
      <c r="A1084">
        <v>2066</v>
      </c>
      <c r="B1084" t="s">
        <v>2374</v>
      </c>
      <c r="C1084" t="s">
        <v>6770</v>
      </c>
      <c r="D1084" t="s">
        <v>7844</v>
      </c>
      <c r="F1084" t="s">
        <v>6770</v>
      </c>
      <c r="G1084" t="s">
        <v>7844</v>
      </c>
      <c r="I1084" t="str">
        <f t="shared" si="17"/>
        <v/>
      </c>
    </row>
    <row r="1085" spans="1:9" hidden="1" x14ac:dyDescent="0.25">
      <c r="A1085">
        <v>2067</v>
      </c>
      <c r="B1085" t="s">
        <v>2376</v>
      </c>
      <c r="C1085" t="s">
        <v>7846</v>
      </c>
      <c r="D1085" t="s">
        <v>6770</v>
      </c>
      <c r="F1085" t="s">
        <v>7846</v>
      </c>
      <c r="G1085" t="s">
        <v>6770</v>
      </c>
      <c r="I1085" t="str">
        <f t="shared" si="17"/>
        <v>澇</v>
      </c>
    </row>
    <row r="1086" spans="1:9" hidden="1" x14ac:dyDescent="0.25">
      <c r="A1086">
        <v>2072</v>
      </c>
      <c r="B1086" t="s">
        <v>2378</v>
      </c>
      <c r="C1086" t="s">
        <v>7848</v>
      </c>
      <c r="D1086" t="s">
        <v>6770</v>
      </c>
      <c r="F1086" t="s">
        <v>7848</v>
      </c>
      <c r="G1086" t="s">
        <v>6770</v>
      </c>
      <c r="I1086" t="str">
        <f t="shared" si="17"/>
        <v>渦</v>
      </c>
    </row>
    <row r="1087" spans="1:9" hidden="1" x14ac:dyDescent="0.25">
      <c r="A1087">
        <v>2075</v>
      </c>
      <c r="B1087" t="s">
        <v>2380</v>
      </c>
      <c r="C1087" t="s">
        <v>6</v>
      </c>
      <c r="D1087" t="s">
        <v>6770</v>
      </c>
      <c r="F1087" t="s">
        <v>6</v>
      </c>
      <c r="G1087" t="s">
        <v>6770</v>
      </c>
      <c r="I1087" t="str">
        <f t="shared" si="17"/>
        <v/>
      </c>
    </row>
    <row r="1088" spans="1:9" hidden="1" x14ac:dyDescent="0.25">
      <c r="A1088">
        <v>2075</v>
      </c>
      <c r="B1088" t="s">
        <v>2380</v>
      </c>
      <c r="C1088" t="s">
        <v>7851</v>
      </c>
      <c r="D1088" t="s">
        <v>6770</v>
      </c>
      <c r="F1088" t="s">
        <v>10199</v>
      </c>
      <c r="G1088" t="s">
        <v>10096</v>
      </c>
      <c r="I1088" t="str">
        <f t="shared" si="17"/>
        <v>～ , 塗</v>
      </c>
    </row>
    <row r="1089" spans="1:9" hidden="1" x14ac:dyDescent="0.25">
      <c r="A1089">
        <v>2079</v>
      </c>
      <c r="B1089" t="s">
        <v>2382</v>
      </c>
      <c r="C1089" t="s">
        <v>7853</v>
      </c>
      <c r="D1089" t="s">
        <v>6770</v>
      </c>
      <c r="F1089" t="s">
        <v>7853</v>
      </c>
      <c r="G1089" t="s">
        <v>6770</v>
      </c>
      <c r="I1089" t="str">
        <f t="shared" si="17"/>
        <v>滌</v>
      </c>
    </row>
    <row r="1090" spans="1:9" hidden="1" x14ac:dyDescent="0.25">
      <c r="A1090">
        <v>2081</v>
      </c>
      <c r="B1090" t="s">
        <v>2384</v>
      </c>
      <c r="C1090" t="s">
        <v>7855</v>
      </c>
      <c r="D1090" t="s">
        <v>6770</v>
      </c>
      <c r="F1090" t="s">
        <v>7855</v>
      </c>
      <c r="G1090" t="s">
        <v>6770</v>
      </c>
      <c r="I1090" t="str">
        <f t="shared" si="17"/>
        <v>潤</v>
      </c>
    </row>
    <row r="1091" spans="1:9" hidden="1" x14ac:dyDescent="0.25">
      <c r="A1091">
        <v>2082</v>
      </c>
      <c r="B1091" t="s">
        <v>2386</v>
      </c>
      <c r="C1091" t="s">
        <v>7857</v>
      </c>
      <c r="D1091" t="s">
        <v>6770</v>
      </c>
      <c r="F1091" t="s">
        <v>7857</v>
      </c>
      <c r="G1091" t="s">
        <v>6770</v>
      </c>
      <c r="I1091" t="str">
        <f t="shared" si="17"/>
        <v>澗</v>
      </c>
    </row>
    <row r="1092" spans="1:9" hidden="1" x14ac:dyDescent="0.25">
      <c r="A1092">
        <v>2086</v>
      </c>
      <c r="B1092" t="s">
        <v>2388</v>
      </c>
      <c r="C1092" t="s">
        <v>7859</v>
      </c>
      <c r="D1092" t="s">
        <v>6770</v>
      </c>
      <c r="F1092" t="s">
        <v>7859</v>
      </c>
      <c r="G1092" t="s">
        <v>6770</v>
      </c>
      <c r="I1092" t="str">
        <f t="shared" si="17"/>
        <v>漲</v>
      </c>
    </row>
    <row r="1093" spans="1:9" hidden="1" x14ac:dyDescent="0.25">
      <c r="A1093">
        <v>2087</v>
      </c>
      <c r="B1093" t="s">
        <v>2390</v>
      </c>
      <c r="C1093" t="s">
        <v>7861</v>
      </c>
      <c r="D1093" t="s">
        <v>6770</v>
      </c>
      <c r="F1093" t="s">
        <v>7861</v>
      </c>
      <c r="G1093" t="s">
        <v>6770</v>
      </c>
      <c r="I1093" t="str">
        <f t="shared" si="17"/>
        <v>燙</v>
      </c>
    </row>
    <row r="1094" spans="1:9" hidden="1" x14ac:dyDescent="0.25">
      <c r="A1094">
        <v>2088</v>
      </c>
      <c r="B1094" t="s">
        <v>2392</v>
      </c>
      <c r="C1094" t="s">
        <v>7863</v>
      </c>
      <c r="D1094" t="s">
        <v>7864</v>
      </c>
      <c r="F1094" t="s">
        <v>7863</v>
      </c>
      <c r="G1094" t="s">
        <v>7864</v>
      </c>
      <c r="I1094" t="str">
        <f t="shared" si="17"/>
        <v>澀</v>
      </c>
    </row>
    <row r="1095" spans="1:9" x14ac:dyDescent="0.25">
      <c r="A1095">
        <v>2089</v>
      </c>
      <c r="B1095" t="s">
        <v>2395</v>
      </c>
      <c r="C1095" t="s">
        <v>6770</v>
      </c>
      <c r="D1095" t="s">
        <v>7866</v>
      </c>
      <c r="F1095" t="s">
        <v>6770</v>
      </c>
      <c r="G1095" t="s">
        <v>7866</v>
      </c>
      <c r="I1095" t="str">
        <f t="shared" si="17"/>
        <v/>
      </c>
    </row>
    <row r="1096" spans="1:9" x14ac:dyDescent="0.25">
      <c r="A1096">
        <v>2090</v>
      </c>
      <c r="B1096" t="s">
        <v>2397</v>
      </c>
      <c r="C1096" t="s">
        <v>6770</v>
      </c>
      <c r="D1096" t="s">
        <v>7868</v>
      </c>
      <c r="F1096" t="s">
        <v>6770</v>
      </c>
      <c r="G1096" t="s">
        <v>7868</v>
      </c>
      <c r="I1096" t="str">
        <f t="shared" si="17"/>
        <v/>
      </c>
    </row>
    <row r="1097" spans="1:9" x14ac:dyDescent="0.25">
      <c r="A1097">
        <v>2093</v>
      </c>
      <c r="B1097" t="s">
        <v>2399</v>
      </c>
      <c r="C1097" t="s">
        <v>6770</v>
      </c>
      <c r="D1097" t="s">
        <v>7869</v>
      </c>
      <c r="F1097" t="s">
        <v>6770</v>
      </c>
      <c r="G1097" t="s">
        <v>7869</v>
      </c>
      <c r="I1097" t="str">
        <f t="shared" si="17"/>
        <v/>
      </c>
    </row>
    <row r="1098" spans="1:9" hidden="1" x14ac:dyDescent="0.25">
      <c r="A1098">
        <v>2095</v>
      </c>
      <c r="B1098" t="s">
        <v>2401</v>
      </c>
      <c r="C1098" t="s">
        <v>7871</v>
      </c>
      <c r="D1098" t="s">
        <v>6770</v>
      </c>
      <c r="F1098" t="s">
        <v>7871</v>
      </c>
      <c r="G1098" t="s">
        <v>6770</v>
      </c>
      <c r="I1098" t="str">
        <f t="shared" si="17"/>
        <v>憫</v>
      </c>
    </row>
    <row r="1099" spans="1:9" hidden="1" x14ac:dyDescent="0.25">
      <c r="A1099">
        <v>2098</v>
      </c>
      <c r="B1099" t="s">
        <v>2403</v>
      </c>
      <c r="C1099" t="s">
        <v>7872</v>
      </c>
      <c r="D1099" t="s">
        <v>6770</v>
      </c>
      <c r="F1099" t="s">
        <v>7872</v>
      </c>
      <c r="G1099" t="s">
        <v>6770</v>
      </c>
      <c r="I1099" t="str">
        <f t="shared" si="17"/>
        <v>寬</v>
      </c>
    </row>
    <row r="1100" spans="1:9" hidden="1" x14ac:dyDescent="0.25">
      <c r="A1100">
        <v>2099</v>
      </c>
      <c r="B1100" t="s">
        <v>2405</v>
      </c>
      <c r="C1100" t="s">
        <v>6</v>
      </c>
      <c r="D1100" t="s">
        <v>6770</v>
      </c>
      <c r="F1100" t="s">
        <v>6</v>
      </c>
      <c r="G1100" t="s">
        <v>6770</v>
      </c>
      <c r="I1100" t="str">
        <f t="shared" si="17"/>
        <v/>
      </c>
    </row>
    <row r="1101" spans="1:9" hidden="1" x14ac:dyDescent="0.25">
      <c r="A1101">
        <v>2099</v>
      </c>
      <c r="B1101" t="s">
        <v>2405</v>
      </c>
      <c r="C1101" t="s">
        <v>7876</v>
      </c>
      <c r="D1101" t="s">
        <v>6770</v>
      </c>
      <c r="F1101" t="s">
        <v>10200</v>
      </c>
      <c r="G1101" t="s">
        <v>10096</v>
      </c>
      <c r="I1101" t="str">
        <f t="shared" si="17"/>
        <v>～ , 傢</v>
      </c>
    </row>
    <row r="1102" spans="1:9" x14ac:dyDescent="0.25">
      <c r="A1102">
        <v>2101</v>
      </c>
      <c r="B1102" t="s">
        <v>2407</v>
      </c>
      <c r="C1102" t="s">
        <v>6770</v>
      </c>
      <c r="D1102" t="s">
        <v>7878</v>
      </c>
      <c r="F1102" t="s">
        <v>6770</v>
      </c>
      <c r="G1102" t="s">
        <v>7878</v>
      </c>
      <c r="I1102" t="str">
        <f t="shared" si="17"/>
        <v/>
      </c>
    </row>
    <row r="1103" spans="1:9" hidden="1" x14ac:dyDescent="0.25">
      <c r="A1103">
        <v>2102</v>
      </c>
      <c r="B1103" t="s">
        <v>2409</v>
      </c>
      <c r="C1103" t="s">
        <v>7880</v>
      </c>
      <c r="D1103" t="s">
        <v>6770</v>
      </c>
      <c r="F1103" t="s">
        <v>7880</v>
      </c>
      <c r="G1103" t="s">
        <v>6770</v>
      </c>
      <c r="I1103" t="str">
        <f t="shared" si="17"/>
        <v>賓</v>
      </c>
    </row>
    <row r="1104" spans="1:9" hidden="1" x14ac:dyDescent="0.25">
      <c r="A1104">
        <v>2103</v>
      </c>
      <c r="B1104" t="s">
        <v>2411</v>
      </c>
      <c r="C1104" t="s">
        <v>7883</v>
      </c>
      <c r="D1104" t="s">
        <v>6770</v>
      </c>
      <c r="F1104" t="s">
        <v>7883</v>
      </c>
      <c r="G1104" t="s">
        <v>6770</v>
      </c>
      <c r="I1104" t="str">
        <f t="shared" si="17"/>
        <v>竅</v>
      </c>
    </row>
    <row r="1105" spans="1:9" hidden="1" x14ac:dyDescent="0.25">
      <c r="A1105">
        <v>2108</v>
      </c>
      <c r="B1105" t="s">
        <v>2413</v>
      </c>
      <c r="C1105" t="s">
        <v>7885</v>
      </c>
      <c r="D1105" t="s">
        <v>6770</v>
      </c>
      <c r="F1105" t="s">
        <v>7885</v>
      </c>
      <c r="G1105" t="s">
        <v>6770</v>
      </c>
      <c r="I1105" t="str">
        <f t="shared" si="17"/>
        <v>請</v>
      </c>
    </row>
    <row r="1106" spans="1:9" hidden="1" x14ac:dyDescent="0.25">
      <c r="A1106">
        <v>2110</v>
      </c>
      <c r="B1106" t="s">
        <v>2415</v>
      </c>
      <c r="C1106" t="s">
        <v>7887</v>
      </c>
      <c r="D1106" t="s">
        <v>6770</v>
      </c>
      <c r="F1106" t="s">
        <v>7887</v>
      </c>
      <c r="G1106" t="s">
        <v>6770</v>
      </c>
      <c r="I1106" t="str">
        <f t="shared" si="17"/>
        <v>諸</v>
      </c>
    </row>
    <row r="1107" spans="1:9" hidden="1" x14ac:dyDescent="0.25">
      <c r="A1107">
        <v>2111</v>
      </c>
      <c r="B1107" t="s">
        <v>2417</v>
      </c>
      <c r="C1107" t="s">
        <v>7889</v>
      </c>
      <c r="D1107" t="s">
        <v>6770</v>
      </c>
      <c r="F1107" t="s">
        <v>7889</v>
      </c>
      <c r="G1107" t="s">
        <v>6770</v>
      </c>
      <c r="I1107" t="str">
        <f t="shared" si="17"/>
        <v>諾</v>
      </c>
    </row>
    <row r="1108" spans="1:9" hidden="1" x14ac:dyDescent="0.25">
      <c r="A1108">
        <v>2112</v>
      </c>
      <c r="B1108" t="s">
        <v>2419</v>
      </c>
      <c r="C1108" t="s">
        <v>7891</v>
      </c>
      <c r="D1108" t="s">
        <v>6770</v>
      </c>
      <c r="F1108" t="s">
        <v>7891</v>
      </c>
      <c r="G1108" t="s">
        <v>6770</v>
      </c>
      <c r="I1108" t="str">
        <f t="shared" ref="I1108:I1171" si="18">IF(B1108&lt;&gt;B1109,CONCATENATE("",F1108,""),"")</f>
        <v>讀</v>
      </c>
    </row>
    <row r="1109" spans="1:9" hidden="1" x14ac:dyDescent="0.25">
      <c r="A1109">
        <v>2114</v>
      </c>
      <c r="B1109" t="s">
        <v>2421</v>
      </c>
      <c r="C1109" t="s">
        <v>7893</v>
      </c>
      <c r="D1109" t="s">
        <v>6770</v>
      </c>
      <c r="F1109" t="s">
        <v>7893</v>
      </c>
      <c r="G1109" t="s">
        <v>6770</v>
      </c>
      <c r="I1109" t="str">
        <f t="shared" si="18"/>
        <v>誹</v>
      </c>
    </row>
    <row r="1110" spans="1:9" hidden="1" x14ac:dyDescent="0.25">
      <c r="A1110">
        <v>2115</v>
      </c>
      <c r="B1110" t="s">
        <v>2423</v>
      </c>
      <c r="C1110" t="s">
        <v>7895</v>
      </c>
      <c r="D1110" t="s">
        <v>7896</v>
      </c>
      <c r="F1110" t="s">
        <v>7895</v>
      </c>
      <c r="G1110" t="s">
        <v>7896</v>
      </c>
      <c r="I1110" t="str">
        <f t="shared" si="18"/>
        <v>襪</v>
      </c>
    </row>
    <row r="1111" spans="1:9" hidden="1" x14ac:dyDescent="0.25">
      <c r="A1111">
        <v>2120</v>
      </c>
      <c r="B1111" t="s">
        <v>2426</v>
      </c>
      <c r="C1111" t="s">
        <v>7898</v>
      </c>
      <c r="D1111" t="s">
        <v>6770</v>
      </c>
      <c r="F1111" t="s">
        <v>7898</v>
      </c>
      <c r="G1111" t="s">
        <v>6770</v>
      </c>
      <c r="I1111" t="str">
        <f t="shared" si="18"/>
        <v>課</v>
      </c>
    </row>
    <row r="1112" spans="1:9" x14ac:dyDescent="0.25">
      <c r="A1112">
        <v>2121</v>
      </c>
      <c r="B1112" t="s">
        <v>2428</v>
      </c>
      <c r="C1112" t="s">
        <v>6770</v>
      </c>
      <c r="D1112" t="s">
        <v>7900</v>
      </c>
      <c r="F1112" t="s">
        <v>6770</v>
      </c>
      <c r="G1112" t="s">
        <v>7900</v>
      </c>
      <c r="I1112" t="str">
        <f t="shared" si="18"/>
        <v/>
      </c>
    </row>
    <row r="1113" spans="1:9" hidden="1" x14ac:dyDescent="0.25">
      <c r="A1113">
        <v>2122</v>
      </c>
      <c r="B1113" t="s">
        <v>2430</v>
      </c>
      <c r="C1113" t="s">
        <v>7902</v>
      </c>
      <c r="D1113" t="s">
        <v>6770</v>
      </c>
      <c r="F1113" t="s">
        <v>7902</v>
      </c>
      <c r="G1113" t="s">
        <v>6770</v>
      </c>
      <c r="I1113" t="str">
        <f t="shared" si="18"/>
        <v>誰</v>
      </c>
    </row>
    <row r="1114" spans="1:9" hidden="1" x14ac:dyDescent="0.25">
      <c r="A1114">
        <v>2123</v>
      </c>
      <c r="B1114" t="s">
        <v>2432</v>
      </c>
      <c r="C1114" t="s">
        <v>7903</v>
      </c>
      <c r="D1114" t="s">
        <v>6770</v>
      </c>
      <c r="F1114" t="s">
        <v>7903</v>
      </c>
      <c r="G1114" t="s">
        <v>6770</v>
      </c>
      <c r="I1114" t="str">
        <f t="shared" si="18"/>
        <v>調</v>
      </c>
    </row>
    <row r="1115" spans="1:9" x14ac:dyDescent="0.25">
      <c r="A1115">
        <v>2124</v>
      </c>
      <c r="B1115" t="s">
        <v>2434</v>
      </c>
      <c r="C1115" t="s">
        <v>6770</v>
      </c>
      <c r="D1115" t="s">
        <v>7905</v>
      </c>
      <c r="F1115" t="s">
        <v>6770</v>
      </c>
      <c r="G1115" t="s">
        <v>7905</v>
      </c>
      <c r="I1115" t="str">
        <f t="shared" si="18"/>
        <v/>
      </c>
    </row>
    <row r="1116" spans="1:9" hidden="1" x14ac:dyDescent="0.25">
      <c r="A1116">
        <v>2125</v>
      </c>
      <c r="B1116" t="s">
        <v>2436</v>
      </c>
      <c r="C1116" t="s">
        <v>7907</v>
      </c>
      <c r="D1116" t="s">
        <v>6770</v>
      </c>
      <c r="F1116" t="s">
        <v>7907</v>
      </c>
      <c r="G1116" t="s">
        <v>6770</v>
      </c>
      <c r="I1116" t="str">
        <f t="shared" si="18"/>
        <v>諒</v>
      </c>
    </row>
    <row r="1117" spans="1:9" hidden="1" x14ac:dyDescent="0.25">
      <c r="A1117">
        <v>2126</v>
      </c>
      <c r="B1117" t="s">
        <v>2438</v>
      </c>
      <c r="C1117" t="s">
        <v>7909</v>
      </c>
      <c r="D1117" t="s">
        <v>6770</v>
      </c>
      <c r="F1117" t="s">
        <v>7909</v>
      </c>
      <c r="G1117" t="s">
        <v>6770</v>
      </c>
      <c r="I1117" t="str">
        <f t="shared" si="18"/>
        <v>諄</v>
      </c>
    </row>
    <row r="1118" spans="1:9" hidden="1" x14ac:dyDescent="0.25">
      <c r="A1118">
        <v>2127</v>
      </c>
      <c r="B1118" t="s">
        <v>2440</v>
      </c>
      <c r="C1118" t="s">
        <v>7911</v>
      </c>
      <c r="D1118" t="s">
        <v>6770</v>
      </c>
      <c r="F1118" t="s">
        <v>7911</v>
      </c>
      <c r="G1118" t="s">
        <v>6770</v>
      </c>
      <c r="I1118" t="str">
        <f t="shared" si="18"/>
        <v>談</v>
      </c>
    </row>
    <row r="1119" spans="1:9" hidden="1" x14ac:dyDescent="0.25">
      <c r="A1119">
        <v>2128</v>
      </c>
      <c r="B1119" t="s">
        <v>2442</v>
      </c>
      <c r="C1119" t="s">
        <v>7913</v>
      </c>
      <c r="D1119" t="s">
        <v>6770</v>
      </c>
      <c r="F1119" t="s">
        <v>7913</v>
      </c>
      <c r="G1119" t="s">
        <v>6770</v>
      </c>
      <c r="I1119" t="str">
        <f t="shared" si="18"/>
        <v>誼</v>
      </c>
    </row>
    <row r="1120" spans="1:9" hidden="1" x14ac:dyDescent="0.25">
      <c r="A1120">
        <v>2130</v>
      </c>
      <c r="B1120" t="s">
        <v>2444</v>
      </c>
      <c r="C1120" t="s">
        <v>7915</v>
      </c>
      <c r="D1120" t="s">
        <v>6770</v>
      </c>
      <c r="F1120" t="s">
        <v>7915</v>
      </c>
      <c r="G1120" t="s">
        <v>6770</v>
      </c>
      <c r="I1120" t="str">
        <f t="shared" si="18"/>
        <v>懇</v>
      </c>
    </row>
    <row r="1121" spans="1:9" hidden="1" x14ac:dyDescent="0.25">
      <c r="A1121">
        <v>2132</v>
      </c>
      <c r="B1121" t="s">
        <v>2446</v>
      </c>
      <c r="C1121" t="s">
        <v>7917</v>
      </c>
      <c r="D1121" t="s">
        <v>6770</v>
      </c>
      <c r="F1121" t="s">
        <v>7917</v>
      </c>
      <c r="G1121" t="s">
        <v>6770</v>
      </c>
      <c r="I1121" t="str">
        <f t="shared" si="18"/>
        <v>劇</v>
      </c>
    </row>
    <row r="1122" spans="1:9" x14ac:dyDescent="0.25">
      <c r="A1122">
        <v>2144</v>
      </c>
      <c r="B1122" t="s">
        <v>2448</v>
      </c>
      <c r="C1122" t="s">
        <v>6770</v>
      </c>
      <c r="D1122" t="s">
        <v>7919</v>
      </c>
      <c r="F1122" t="s">
        <v>6770</v>
      </c>
      <c r="G1122" t="s">
        <v>7919</v>
      </c>
      <c r="I1122" t="str">
        <f t="shared" si="18"/>
        <v/>
      </c>
    </row>
    <row r="1123" spans="1:9" hidden="1" x14ac:dyDescent="0.25">
      <c r="A1123">
        <v>2147</v>
      </c>
      <c r="B1123" t="s">
        <v>2450</v>
      </c>
      <c r="C1123" t="s">
        <v>7921</v>
      </c>
      <c r="D1123" t="s">
        <v>6770</v>
      </c>
      <c r="F1123" t="s">
        <v>7921</v>
      </c>
      <c r="G1123" t="s">
        <v>6770</v>
      </c>
      <c r="I1123" t="str">
        <f t="shared" si="18"/>
        <v>難</v>
      </c>
    </row>
    <row r="1124" spans="1:9" hidden="1" x14ac:dyDescent="0.25">
      <c r="A1124">
        <v>2148</v>
      </c>
      <c r="B1124" t="s">
        <v>2452</v>
      </c>
      <c r="C1124" t="s">
        <v>7923</v>
      </c>
      <c r="D1124" t="s">
        <v>6770</v>
      </c>
      <c r="F1124" t="s">
        <v>7923</v>
      </c>
      <c r="G1124" t="s">
        <v>6770</v>
      </c>
      <c r="I1124" t="str">
        <f t="shared" si="18"/>
        <v>預</v>
      </c>
    </row>
    <row r="1125" spans="1:9" x14ac:dyDescent="0.25">
      <c r="A1125">
        <v>2149</v>
      </c>
      <c r="B1125" t="s">
        <v>2454</v>
      </c>
      <c r="C1125" t="s">
        <v>6770</v>
      </c>
      <c r="D1125" t="s">
        <v>7925</v>
      </c>
      <c r="F1125" t="s">
        <v>6770</v>
      </c>
      <c r="G1125" t="s">
        <v>7925</v>
      </c>
      <c r="I1125" t="str">
        <f t="shared" si="18"/>
        <v/>
      </c>
    </row>
    <row r="1126" spans="1:9" hidden="1" x14ac:dyDescent="0.25">
      <c r="A1126">
        <v>2150</v>
      </c>
      <c r="B1126" t="s">
        <v>2456</v>
      </c>
      <c r="C1126" t="s">
        <v>7927</v>
      </c>
      <c r="D1126" t="s">
        <v>6770</v>
      </c>
      <c r="F1126" t="s">
        <v>7927</v>
      </c>
      <c r="G1126" t="s">
        <v>6770</v>
      </c>
      <c r="I1126" t="str">
        <f t="shared" si="18"/>
        <v>絹</v>
      </c>
    </row>
    <row r="1127" spans="1:9" hidden="1" x14ac:dyDescent="0.25">
      <c r="A1127">
        <v>2151</v>
      </c>
      <c r="B1127" t="s">
        <v>2458</v>
      </c>
      <c r="C1127" t="s">
        <v>7929</v>
      </c>
      <c r="D1127" t="s">
        <v>7930</v>
      </c>
      <c r="F1127" t="s">
        <v>7929</v>
      </c>
      <c r="G1127" t="s">
        <v>7930</v>
      </c>
      <c r="I1127" t="str">
        <f t="shared" si="18"/>
        <v>綉</v>
      </c>
    </row>
    <row r="1128" spans="1:9" hidden="1" x14ac:dyDescent="0.25">
      <c r="A1128">
        <v>2152</v>
      </c>
      <c r="B1128" t="s">
        <v>2461</v>
      </c>
      <c r="C1128" t="s">
        <v>7932</v>
      </c>
      <c r="D1128" t="s">
        <v>7933</v>
      </c>
      <c r="F1128" t="s">
        <v>7932</v>
      </c>
      <c r="G1128" t="s">
        <v>7933</v>
      </c>
      <c r="I1128" t="str">
        <f t="shared" si="18"/>
        <v>驗</v>
      </c>
    </row>
    <row r="1129" spans="1:9" hidden="1" x14ac:dyDescent="0.25">
      <c r="A1129">
        <v>2153</v>
      </c>
      <c r="B1129" t="s">
        <v>2464</v>
      </c>
      <c r="C1129" t="s">
        <v>7935</v>
      </c>
      <c r="D1129" t="s">
        <v>6770</v>
      </c>
      <c r="F1129" t="s">
        <v>7935</v>
      </c>
      <c r="G1129" t="s">
        <v>6770</v>
      </c>
      <c r="I1129" t="str">
        <f t="shared" si="18"/>
        <v>繼</v>
      </c>
    </row>
    <row r="1130" spans="1:9" hidden="1" x14ac:dyDescent="0.25">
      <c r="A1130">
        <v>2154</v>
      </c>
      <c r="B1130" t="s">
        <v>2466</v>
      </c>
      <c r="C1130" t="s">
        <v>7937</v>
      </c>
      <c r="D1130" t="s">
        <v>6770</v>
      </c>
      <c r="F1130" t="s">
        <v>7937</v>
      </c>
      <c r="G1130" t="s">
        <v>6770</v>
      </c>
      <c r="I1130" t="str">
        <f t="shared" si="18"/>
        <v>駿</v>
      </c>
    </row>
    <row r="1131" spans="1:9" x14ac:dyDescent="0.25">
      <c r="A1131">
        <v>2155</v>
      </c>
      <c r="B1131" t="s">
        <v>2468</v>
      </c>
      <c r="C1131" t="s">
        <v>6770</v>
      </c>
      <c r="D1131" t="s">
        <v>7939</v>
      </c>
      <c r="F1131" t="s">
        <v>6770</v>
      </c>
      <c r="G1131" t="s">
        <v>7939</v>
      </c>
      <c r="I1131" t="str">
        <f t="shared" si="18"/>
        <v/>
      </c>
    </row>
    <row r="1132" spans="1:9" hidden="1" x14ac:dyDescent="0.25">
      <c r="A1132">
        <v>2156</v>
      </c>
      <c r="B1132" t="s">
        <v>2470</v>
      </c>
      <c r="C1132" t="s">
        <v>7941</v>
      </c>
      <c r="D1132" t="s">
        <v>7942</v>
      </c>
      <c r="F1132" t="s">
        <v>7941</v>
      </c>
      <c r="G1132" t="s">
        <v>7942</v>
      </c>
      <c r="I1132" t="str">
        <f t="shared" si="18"/>
        <v>瑣</v>
      </c>
    </row>
    <row r="1133" spans="1:9" x14ac:dyDescent="0.25">
      <c r="A1133">
        <v>2158</v>
      </c>
      <c r="B1133" t="s">
        <v>2473</v>
      </c>
      <c r="C1133" t="s">
        <v>6770</v>
      </c>
      <c r="D1133" t="s">
        <v>7944</v>
      </c>
      <c r="F1133" t="s">
        <v>6770</v>
      </c>
      <c r="G1133" t="s">
        <v>7944</v>
      </c>
      <c r="I1133" t="str">
        <f t="shared" si="18"/>
        <v/>
      </c>
    </row>
    <row r="1134" spans="1:9" x14ac:dyDescent="0.25">
      <c r="A1134">
        <v>2159</v>
      </c>
      <c r="B1134" t="s">
        <v>2475</v>
      </c>
      <c r="C1134" t="s">
        <v>6770</v>
      </c>
      <c r="D1134" t="s">
        <v>7946</v>
      </c>
      <c r="F1134" t="s">
        <v>6770</v>
      </c>
      <c r="G1134" t="s">
        <v>7946</v>
      </c>
      <c r="I1134" t="str">
        <f t="shared" si="18"/>
        <v/>
      </c>
    </row>
    <row r="1135" spans="1:9" x14ac:dyDescent="0.25">
      <c r="A1135">
        <v>2167</v>
      </c>
      <c r="B1135" t="s">
        <v>2477</v>
      </c>
      <c r="C1135" t="s">
        <v>6770</v>
      </c>
      <c r="D1135" t="s">
        <v>7948</v>
      </c>
      <c r="F1135" t="s">
        <v>6770</v>
      </c>
      <c r="G1135" t="s">
        <v>7948</v>
      </c>
      <c r="I1135" t="str">
        <f t="shared" si="18"/>
        <v/>
      </c>
    </row>
    <row r="1136" spans="1:9" x14ac:dyDescent="0.25">
      <c r="A1136">
        <v>2171</v>
      </c>
      <c r="B1136" t="s">
        <v>2479</v>
      </c>
      <c r="C1136" t="s">
        <v>6770</v>
      </c>
      <c r="D1136" t="s">
        <v>7950</v>
      </c>
      <c r="F1136" t="s">
        <v>6770</v>
      </c>
      <c r="G1136" t="s">
        <v>7950</v>
      </c>
      <c r="I1136" t="str">
        <f t="shared" si="18"/>
        <v/>
      </c>
    </row>
    <row r="1137" spans="1:9" x14ac:dyDescent="0.25">
      <c r="A1137">
        <v>2180</v>
      </c>
      <c r="B1137" t="s">
        <v>2481</v>
      </c>
      <c r="C1137" t="s">
        <v>6770</v>
      </c>
      <c r="D1137" t="s">
        <v>7952</v>
      </c>
      <c r="F1137" t="s">
        <v>6770</v>
      </c>
      <c r="G1137" t="s">
        <v>7952</v>
      </c>
      <c r="I1137" t="str">
        <f t="shared" si="18"/>
        <v/>
      </c>
    </row>
    <row r="1138" spans="1:9" hidden="1" x14ac:dyDescent="0.25">
      <c r="A1138">
        <v>2186</v>
      </c>
      <c r="B1138" t="s">
        <v>2483</v>
      </c>
      <c r="C1138" t="s">
        <v>7954</v>
      </c>
      <c r="D1138" t="s">
        <v>6770</v>
      </c>
      <c r="F1138" t="s">
        <v>7954</v>
      </c>
      <c r="G1138" t="s">
        <v>6770</v>
      </c>
      <c r="I1138" t="str">
        <f t="shared" si="18"/>
        <v>擲</v>
      </c>
    </row>
    <row r="1139" spans="1:9" hidden="1" x14ac:dyDescent="0.25">
      <c r="A1139">
        <v>2189</v>
      </c>
      <c r="B1139" t="s">
        <v>2485</v>
      </c>
      <c r="C1139" t="s">
        <v>6</v>
      </c>
      <c r="D1139" t="s">
        <v>6770</v>
      </c>
      <c r="F1139" t="s">
        <v>6</v>
      </c>
      <c r="G1139" t="s">
        <v>6770</v>
      </c>
      <c r="I1139" t="str">
        <f t="shared" si="18"/>
        <v/>
      </c>
    </row>
    <row r="1140" spans="1:9" hidden="1" x14ac:dyDescent="0.25">
      <c r="A1140">
        <v>2189</v>
      </c>
      <c r="B1140" t="s">
        <v>2485</v>
      </c>
      <c r="C1140" t="s">
        <v>7956</v>
      </c>
      <c r="D1140" t="s">
        <v>7957</v>
      </c>
      <c r="F1140" t="s">
        <v>10201</v>
      </c>
      <c r="G1140" t="s">
        <v>10202</v>
      </c>
      <c r="I1140" t="str">
        <f t="shared" si="18"/>
        <v>～ , 據</v>
      </c>
    </row>
    <row r="1141" spans="1:9" hidden="1" x14ac:dyDescent="0.25">
      <c r="A1141">
        <v>2191</v>
      </c>
      <c r="B1141" t="s">
        <v>2488</v>
      </c>
      <c r="C1141" t="s">
        <v>7959</v>
      </c>
      <c r="D1141" t="s">
        <v>6770</v>
      </c>
      <c r="F1141" t="s">
        <v>7959</v>
      </c>
      <c r="G1141" t="s">
        <v>6770</v>
      </c>
      <c r="I1141" t="str">
        <f t="shared" si="18"/>
        <v>摻</v>
      </c>
    </row>
    <row r="1142" spans="1:9" hidden="1" x14ac:dyDescent="0.25">
      <c r="A1142">
        <v>2192</v>
      </c>
      <c r="B1142" t="s">
        <v>2490</v>
      </c>
      <c r="C1142" t="s">
        <v>7961</v>
      </c>
      <c r="D1142" t="s">
        <v>6770</v>
      </c>
      <c r="F1142" t="s">
        <v>7961</v>
      </c>
      <c r="G1142" t="s">
        <v>6770</v>
      </c>
      <c r="I1142" t="str">
        <f t="shared" si="18"/>
        <v>職</v>
      </c>
    </row>
    <row r="1143" spans="1:9" x14ac:dyDescent="0.25">
      <c r="A1143">
        <v>2199</v>
      </c>
      <c r="B1143" t="s">
        <v>2492</v>
      </c>
      <c r="C1143" t="s">
        <v>6770</v>
      </c>
      <c r="D1143" t="s">
        <v>7964</v>
      </c>
      <c r="F1143" t="s">
        <v>6770</v>
      </c>
      <c r="G1143" t="s">
        <v>7964</v>
      </c>
      <c r="I1143" t="str">
        <f t="shared" si="18"/>
        <v/>
      </c>
    </row>
    <row r="1144" spans="1:9" hidden="1" x14ac:dyDescent="0.25">
      <c r="A1144">
        <v>2204</v>
      </c>
      <c r="B1144" t="s">
        <v>2494</v>
      </c>
      <c r="C1144" t="s">
        <v>7966</v>
      </c>
      <c r="D1144" t="s">
        <v>6770</v>
      </c>
      <c r="F1144" t="s">
        <v>7966</v>
      </c>
      <c r="G1144" t="s">
        <v>6770</v>
      </c>
      <c r="I1144" t="str">
        <f t="shared" si="18"/>
        <v>蘿</v>
      </c>
    </row>
    <row r="1145" spans="1:9" hidden="1" x14ac:dyDescent="0.25">
      <c r="A1145">
        <v>2213</v>
      </c>
      <c r="B1145" t="s">
        <v>2496</v>
      </c>
      <c r="C1145" t="s">
        <v>7904</v>
      </c>
      <c r="D1145" t="s">
        <v>6770</v>
      </c>
      <c r="F1145" t="s">
        <v>7904</v>
      </c>
      <c r="G1145" t="s">
        <v>6770</v>
      </c>
      <c r="I1145" t="str">
        <f t="shared" si="18"/>
        <v>螢</v>
      </c>
    </row>
    <row r="1146" spans="1:9" hidden="1" x14ac:dyDescent="0.25">
      <c r="A1146">
        <v>2214</v>
      </c>
      <c r="B1146" t="s">
        <v>2498</v>
      </c>
      <c r="C1146" t="s">
        <v>7906</v>
      </c>
      <c r="D1146" t="s">
        <v>6770</v>
      </c>
      <c r="F1146" t="s">
        <v>7906</v>
      </c>
      <c r="G1146" t="s">
        <v>6770</v>
      </c>
      <c r="I1146" t="str">
        <f t="shared" si="18"/>
        <v>營</v>
      </c>
    </row>
    <row r="1147" spans="1:9" hidden="1" x14ac:dyDescent="0.25">
      <c r="A1147">
        <v>2216</v>
      </c>
      <c r="B1147" t="s">
        <v>2500</v>
      </c>
      <c r="C1147" t="s">
        <v>7908</v>
      </c>
      <c r="D1147" t="s">
        <v>6770</v>
      </c>
      <c r="F1147" t="s">
        <v>7908</v>
      </c>
      <c r="G1147" t="s">
        <v>6770</v>
      </c>
      <c r="I1147" t="str">
        <f t="shared" si="18"/>
        <v>蕭</v>
      </c>
    </row>
    <row r="1148" spans="1:9" hidden="1" x14ac:dyDescent="0.25">
      <c r="A1148">
        <v>2217</v>
      </c>
      <c r="B1148" t="s">
        <v>2502</v>
      </c>
      <c r="C1148" t="s">
        <v>7910</v>
      </c>
      <c r="D1148" t="s">
        <v>6770</v>
      </c>
      <c r="F1148" t="s">
        <v>7910</v>
      </c>
      <c r="G1148" t="s">
        <v>6770</v>
      </c>
      <c r="I1148" t="str">
        <f t="shared" si="18"/>
        <v>薩</v>
      </c>
    </row>
    <row r="1149" spans="1:9" hidden="1" x14ac:dyDescent="0.25">
      <c r="A1149">
        <v>2221</v>
      </c>
      <c r="B1149" t="s">
        <v>2504</v>
      </c>
      <c r="C1149" t="s">
        <v>7912</v>
      </c>
      <c r="D1149" t="s">
        <v>6770</v>
      </c>
      <c r="F1149" t="s">
        <v>7912</v>
      </c>
      <c r="G1149" t="s">
        <v>6770</v>
      </c>
      <c r="I1149" t="str">
        <f t="shared" si="18"/>
        <v>夢</v>
      </c>
    </row>
    <row r="1150" spans="1:9" x14ac:dyDescent="0.25">
      <c r="A1150">
        <v>2222</v>
      </c>
      <c r="B1150" t="s">
        <v>2506</v>
      </c>
      <c r="C1150" t="s">
        <v>6770</v>
      </c>
      <c r="D1150" t="s">
        <v>7914</v>
      </c>
      <c r="F1150" t="s">
        <v>6770</v>
      </c>
      <c r="G1150" t="s">
        <v>7914</v>
      </c>
      <c r="I1150" t="str">
        <f t="shared" si="18"/>
        <v/>
      </c>
    </row>
    <row r="1151" spans="1:9" x14ac:dyDescent="0.25">
      <c r="A1151">
        <v>2226</v>
      </c>
      <c r="B1151" t="s">
        <v>2508</v>
      </c>
      <c r="C1151" t="s">
        <v>6770</v>
      </c>
      <c r="D1151" t="s">
        <v>7916</v>
      </c>
      <c r="F1151" t="s">
        <v>6770</v>
      </c>
      <c r="G1151" t="s">
        <v>7916</v>
      </c>
      <c r="I1151" t="str">
        <f t="shared" si="18"/>
        <v/>
      </c>
    </row>
    <row r="1152" spans="1:9" hidden="1" x14ac:dyDescent="0.25">
      <c r="A1152">
        <v>2227</v>
      </c>
      <c r="B1152" t="s">
        <v>2510</v>
      </c>
      <c r="C1152" t="s">
        <v>7918</v>
      </c>
      <c r="D1152" t="s">
        <v>6770</v>
      </c>
      <c r="F1152" t="s">
        <v>7918</v>
      </c>
      <c r="G1152" t="s">
        <v>6770</v>
      </c>
      <c r="I1152" t="str">
        <f t="shared" si="18"/>
        <v>檢</v>
      </c>
    </row>
    <row r="1153" spans="1:9" x14ac:dyDescent="0.25">
      <c r="A1153">
        <v>2232</v>
      </c>
      <c r="B1153" t="s">
        <v>2512</v>
      </c>
      <c r="C1153" t="s">
        <v>6770</v>
      </c>
      <c r="D1153" t="s">
        <v>7920</v>
      </c>
      <c r="F1153" t="s">
        <v>6770</v>
      </c>
      <c r="G1153" t="s">
        <v>7920</v>
      </c>
      <c r="I1153" t="str">
        <f t="shared" si="18"/>
        <v/>
      </c>
    </row>
    <row r="1154" spans="1:9" hidden="1" x14ac:dyDescent="0.25">
      <c r="A1154">
        <v>2236</v>
      </c>
      <c r="B1154" t="s">
        <v>2514</v>
      </c>
      <c r="C1154" t="s">
        <v>7922</v>
      </c>
      <c r="D1154" t="s">
        <v>6770</v>
      </c>
      <c r="F1154" t="s">
        <v>7922</v>
      </c>
      <c r="G1154" t="s">
        <v>6770</v>
      </c>
      <c r="I1154" t="str">
        <f t="shared" si="18"/>
        <v>醖</v>
      </c>
    </row>
    <row r="1155" spans="1:9" x14ac:dyDescent="0.25">
      <c r="A1155">
        <v>2238</v>
      </c>
      <c r="B1155" t="s">
        <v>2516</v>
      </c>
      <c r="C1155" t="s">
        <v>6770</v>
      </c>
      <c r="D1155" t="s">
        <v>7924</v>
      </c>
      <c r="F1155" t="s">
        <v>6770</v>
      </c>
      <c r="G1155" t="s">
        <v>7924</v>
      </c>
      <c r="I1155" t="str">
        <f t="shared" si="18"/>
        <v/>
      </c>
    </row>
    <row r="1156" spans="1:9" x14ac:dyDescent="0.25">
      <c r="A1156">
        <v>2239</v>
      </c>
      <c r="B1156" t="s">
        <v>2518</v>
      </c>
      <c r="C1156" t="s">
        <v>6770</v>
      </c>
      <c r="D1156" t="s">
        <v>7926</v>
      </c>
      <c r="F1156" t="s">
        <v>6770</v>
      </c>
      <c r="G1156" t="s">
        <v>7926</v>
      </c>
      <c r="I1156" t="str">
        <f t="shared" si="18"/>
        <v/>
      </c>
    </row>
    <row r="1157" spans="1:9" hidden="1" x14ac:dyDescent="0.25">
      <c r="A1157">
        <v>2241</v>
      </c>
      <c r="B1157" t="s">
        <v>2520</v>
      </c>
      <c r="C1157" t="s">
        <v>7928</v>
      </c>
      <c r="D1157" t="s">
        <v>6770</v>
      </c>
      <c r="F1157" t="s">
        <v>7928</v>
      </c>
      <c r="G1157" t="s">
        <v>6770</v>
      </c>
      <c r="I1157" t="str">
        <f t="shared" si="18"/>
        <v>碩</v>
      </c>
    </row>
    <row r="1158" spans="1:9" hidden="1" x14ac:dyDescent="0.25">
      <c r="A1158">
        <v>2245</v>
      </c>
      <c r="B1158" t="s">
        <v>2522</v>
      </c>
      <c r="C1158" t="s">
        <v>7931</v>
      </c>
      <c r="D1158" t="s">
        <v>6770</v>
      </c>
      <c r="F1158" t="s">
        <v>7931</v>
      </c>
      <c r="G1158" t="s">
        <v>6770</v>
      </c>
      <c r="I1158" t="str">
        <f t="shared" si="18"/>
        <v>聾</v>
      </c>
    </row>
    <row r="1159" spans="1:9" hidden="1" x14ac:dyDescent="0.25">
      <c r="A1159">
        <v>2246</v>
      </c>
      <c r="B1159" t="s">
        <v>2524</v>
      </c>
      <c r="C1159" t="s">
        <v>7934</v>
      </c>
      <c r="D1159" t="s">
        <v>6770</v>
      </c>
      <c r="F1159" t="s">
        <v>7934</v>
      </c>
      <c r="G1159" t="s">
        <v>6770</v>
      </c>
      <c r="I1159" t="str">
        <f t="shared" si="18"/>
        <v>襲</v>
      </c>
    </row>
    <row r="1160" spans="1:9" hidden="1" x14ac:dyDescent="0.25">
      <c r="A1160">
        <v>2250</v>
      </c>
      <c r="B1160" t="s">
        <v>2526</v>
      </c>
      <c r="C1160" t="s">
        <v>7936</v>
      </c>
      <c r="D1160" t="s">
        <v>6770</v>
      </c>
      <c r="F1160" t="s">
        <v>7936</v>
      </c>
      <c r="G1160" t="s">
        <v>6770</v>
      </c>
      <c r="I1160" t="str">
        <f t="shared" si="18"/>
        <v>輔</v>
      </c>
    </row>
    <row r="1161" spans="1:9" hidden="1" x14ac:dyDescent="0.25">
      <c r="A1161">
        <v>2251</v>
      </c>
      <c r="B1161" t="s">
        <v>2528</v>
      </c>
      <c r="C1161" t="s">
        <v>7938</v>
      </c>
      <c r="D1161" t="s">
        <v>6770</v>
      </c>
      <c r="F1161" t="s">
        <v>7938</v>
      </c>
      <c r="G1161" t="s">
        <v>6770</v>
      </c>
      <c r="I1161" t="str">
        <f t="shared" si="18"/>
        <v>輛</v>
      </c>
    </row>
    <row r="1162" spans="1:9" hidden="1" x14ac:dyDescent="0.25">
      <c r="A1162">
        <v>2252</v>
      </c>
      <c r="B1162" t="s">
        <v>2530</v>
      </c>
      <c r="C1162" t="s">
        <v>7940</v>
      </c>
      <c r="D1162" t="s">
        <v>6770</v>
      </c>
      <c r="F1162" t="s">
        <v>7940</v>
      </c>
      <c r="G1162" t="s">
        <v>6770</v>
      </c>
      <c r="I1162" t="str">
        <f t="shared" si="18"/>
        <v>顱</v>
      </c>
    </row>
    <row r="1163" spans="1:9" x14ac:dyDescent="0.25">
      <c r="A1163">
        <v>2262</v>
      </c>
      <c r="B1163" t="s">
        <v>2532</v>
      </c>
      <c r="C1163" t="s">
        <v>6770</v>
      </c>
      <c r="D1163" t="s">
        <v>7943</v>
      </c>
      <c r="F1163" t="s">
        <v>6770</v>
      </c>
      <c r="G1163" t="s">
        <v>7943</v>
      </c>
      <c r="I1163" t="str">
        <f t="shared" si="18"/>
        <v/>
      </c>
    </row>
    <row r="1164" spans="1:9" hidden="1" x14ac:dyDescent="0.25">
      <c r="A1164">
        <v>2264</v>
      </c>
      <c r="B1164" t="s">
        <v>2534</v>
      </c>
      <c r="C1164" t="s">
        <v>7945</v>
      </c>
      <c r="D1164" t="s">
        <v>6770</v>
      </c>
      <c r="F1164" t="s">
        <v>7945</v>
      </c>
      <c r="G1164" t="s">
        <v>6770</v>
      </c>
      <c r="I1164" t="str">
        <f t="shared" si="18"/>
        <v>懸</v>
      </c>
    </row>
    <row r="1165" spans="1:9" x14ac:dyDescent="0.25">
      <c r="A1165">
        <v>2265</v>
      </c>
      <c r="B1165" t="s">
        <v>2536</v>
      </c>
      <c r="C1165" t="s">
        <v>6770</v>
      </c>
      <c r="D1165" t="s">
        <v>7947</v>
      </c>
      <c r="F1165" t="s">
        <v>6770</v>
      </c>
      <c r="G1165" t="s">
        <v>7947</v>
      </c>
      <c r="I1165" t="str">
        <f t="shared" si="18"/>
        <v/>
      </c>
    </row>
    <row r="1166" spans="1:9" hidden="1" x14ac:dyDescent="0.25">
      <c r="A1166">
        <v>2276</v>
      </c>
      <c r="B1166" t="s">
        <v>2538</v>
      </c>
      <c r="C1166" t="s">
        <v>7949</v>
      </c>
      <c r="D1166" t="s">
        <v>6770</v>
      </c>
      <c r="F1166" t="s">
        <v>7949</v>
      </c>
      <c r="G1166" t="s">
        <v>6770</v>
      </c>
      <c r="I1166" t="str">
        <f t="shared" si="18"/>
        <v>躍</v>
      </c>
    </row>
    <row r="1167" spans="1:9" x14ac:dyDescent="0.25">
      <c r="A1167">
        <v>2277</v>
      </c>
      <c r="B1167" t="s">
        <v>2540</v>
      </c>
      <c r="C1167" t="s">
        <v>6770</v>
      </c>
      <c r="D1167" t="s">
        <v>7951</v>
      </c>
      <c r="F1167" t="s">
        <v>6770</v>
      </c>
      <c r="G1167" t="s">
        <v>7951</v>
      </c>
      <c r="I1167" t="str">
        <f t="shared" si="18"/>
        <v/>
      </c>
    </row>
    <row r="1168" spans="1:9" x14ac:dyDescent="0.25">
      <c r="A1168">
        <v>2280</v>
      </c>
      <c r="B1168" t="s">
        <v>2542</v>
      </c>
      <c r="C1168" t="s">
        <v>6770</v>
      </c>
      <c r="D1168" t="s">
        <v>7953</v>
      </c>
      <c r="F1168" t="s">
        <v>6770</v>
      </c>
      <c r="G1168" t="s">
        <v>7953</v>
      </c>
      <c r="I1168" t="str">
        <f t="shared" si="18"/>
        <v/>
      </c>
    </row>
    <row r="1169" spans="1:9" hidden="1" x14ac:dyDescent="0.25">
      <c r="A1169">
        <v>2282</v>
      </c>
      <c r="B1169" t="s">
        <v>2544</v>
      </c>
      <c r="C1169" t="s">
        <v>6</v>
      </c>
      <c r="D1169" t="s">
        <v>6770</v>
      </c>
      <c r="F1169" t="s">
        <v>6</v>
      </c>
      <c r="G1169" t="s">
        <v>6770</v>
      </c>
      <c r="I1169" t="str">
        <f t="shared" si="18"/>
        <v/>
      </c>
    </row>
    <row r="1170" spans="1:9" hidden="1" x14ac:dyDescent="0.25">
      <c r="A1170">
        <v>2282</v>
      </c>
      <c r="B1170" t="s">
        <v>2544</v>
      </c>
      <c r="C1170" t="s">
        <v>7955</v>
      </c>
      <c r="D1170" t="s">
        <v>6770</v>
      </c>
      <c r="F1170" t="s">
        <v>10203</v>
      </c>
      <c r="G1170" t="s">
        <v>10096</v>
      </c>
      <c r="I1170" t="str">
        <f t="shared" si="18"/>
        <v>～ , 纍</v>
      </c>
    </row>
    <row r="1171" spans="1:9" hidden="1" x14ac:dyDescent="0.25">
      <c r="A1171">
        <v>2286</v>
      </c>
      <c r="B1171" t="s">
        <v>2546</v>
      </c>
      <c r="C1171" t="s">
        <v>7958</v>
      </c>
      <c r="D1171" t="s">
        <v>6770</v>
      </c>
      <c r="F1171" t="s">
        <v>7958</v>
      </c>
      <c r="G1171" t="s">
        <v>6770</v>
      </c>
      <c r="I1171" t="str">
        <f t="shared" si="18"/>
        <v>囉</v>
      </c>
    </row>
    <row r="1172" spans="1:9" hidden="1" x14ac:dyDescent="0.25">
      <c r="A1172">
        <v>2291</v>
      </c>
      <c r="B1172" t="s">
        <v>2548</v>
      </c>
      <c r="C1172" t="s">
        <v>7960</v>
      </c>
      <c r="D1172" t="s">
        <v>6770</v>
      </c>
      <c r="F1172" t="s">
        <v>7960</v>
      </c>
      <c r="G1172" t="s">
        <v>6770</v>
      </c>
      <c r="I1172" t="str">
        <f t="shared" ref="I1172:I1235" si="19">IF(B1172&lt;&gt;B1173,CONCATENATE("",F1172,""),"")</f>
        <v>嘯</v>
      </c>
    </row>
    <row r="1173" spans="1:9" hidden="1" x14ac:dyDescent="0.25">
      <c r="A1173">
        <v>2294</v>
      </c>
      <c r="B1173" t="s">
        <v>2550</v>
      </c>
      <c r="C1173" t="s">
        <v>7962</v>
      </c>
      <c r="D1173" t="s">
        <v>7963</v>
      </c>
      <c r="F1173" t="s">
        <v>7962</v>
      </c>
      <c r="G1173" t="s">
        <v>7963</v>
      </c>
      <c r="I1173" t="str">
        <f t="shared" si="19"/>
        <v>嶄</v>
      </c>
    </row>
    <row r="1174" spans="1:9" hidden="1" x14ac:dyDescent="0.25">
      <c r="A1174">
        <v>2295</v>
      </c>
      <c r="B1174" t="s">
        <v>2553</v>
      </c>
      <c r="C1174" t="s">
        <v>7965</v>
      </c>
      <c r="D1174" t="s">
        <v>6770</v>
      </c>
      <c r="F1174" t="s">
        <v>7965</v>
      </c>
      <c r="G1174" t="s">
        <v>6770</v>
      </c>
      <c r="I1174" t="str">
        <f t="shared" si="19"/>
        <v>邏</v>
      </c>
    </row>
    <row r="1175" spans="1:9" hidden="1" x14ac:dyDescent="0.25">
      <c r="A1175">
        <v>2301</v>
      </c>
      <c r="B1175" t="s">
        <v>2555</v>
      </c>
      <c r="C1175" t="s">
        <v>7967</v>
      </c>
      <c r="D1175" t="s">
        <v>6770</v>
      </c>
      <c r="F1175" t="s">
        <v>7967</v>
      </c>
      <c r="G1175" t="s">
        <v>6770</v>
      </c>
      <c r="I1175" t="str">
        <f t="shared" si="19"/>
        <v>嬰</v>
      </c>
    </row>
    <row r="1176" spans="1:9" hidden="1" x14ac:dyDescent="0.25">
      <c r="A1176">
        <v>2303</v>
      </c>
      <c r="B1176" t="s">
        <v>2557</v>
      </c>
      <c r="C1176" t="s">
        <v>7968</v>
      </c>
      <c r="D1176" t="s">
        <v>6770</v>
      </c>
      <c r="F1176" t="s">
        <v>7968</v>
      </c>
      <c r="G1176" t="s">
        <v>6770</v>
      </c>
      <c r="I1176" t="str">
        <f t="shared" si="19"/>
        <v>銬</v>
      </c>
    </row>
    <row r="1177" spans="1:9" hidden="1" x14ac:dyDescent="0.25">
      <c r="A1177">
        <v>2304</v>
      </c>
      <c r="B1177" t="s">
        <v>2559</v>
      </c>
      <c r="C1177" t="s">
        <v>7970</v>
      </c>
      <c r="D1177" t="s">
        <v>6770</v>
      </c>
      <c r="F1177" t="s">
        <v>7970</v>
      </c>
      <c r="G1177" t="s">
        <v>6770</v>
      </c>
      <c r="I1177" t="str">
        <f t="shared" si="19"/>
        <v>鐺</v>
      </c>
    </row>
    <row r="1178" spans="1:9" hidden="1" x14ac:dyDescent="0.25">
      <c r="A1178">
        <v>2305</v>
      </c>
      <c r="B1178" t="s">
        <v>2561</v>
      </c>
      <c r="C1178" t="s">
        <v>7972</v>
      </c>
      <c r="D1178" t="s">
        <v>6770</v>
      </c>
      <c r="F1178" t="s">
        <v>7972</v>
      </c>
      <c r="G1178" t="s">
        <v>6770</v>
      </c>
      <c r="I1178" t="str">
        <f t="shared" si="19"/>
        <v>鋁</v>
      </c>
    </row>
    <row r="1179" spans="1:9" hidden="1" x14ac:dyDescent="0.25">
      <c r="A1179">
        <v>2306</v>
      </c>
      <c r="B1179" t="s">
        <v>2563</v>
      </c>
      <c r="C1179" t="s">
        <v>7974</v>
      </c>
      <c r="D1179" t="s">
        <v>6770</v>
      </c>
      <c r="F1179" t="s">
        <v>7974</v>
      </c>
      <c r="G1179" t="s">
        <v>6770</v>
      </c>
      <c r="I1179" t="str">
        <f t="shared" si="19"/>
        <v>銅</v>
      </c>
    </row>
    <row r="1180" spans="1:9" hidden="1" x14ac:dyDescent="0.25">
      <c r="A1180">
        <v>2307</v>
      </c>
      <c r="B1180" t="s">
        <v>2565</v>
      </c>
      <c r="C1180" t="s">
        <v>7976</v>
      </c>
      <c r="D1180" t="s">
        <v>6770</v>
      </c>
      <c r="F1180" t="s">
        <v>7976</v>
      </c>
      <c r="G1180" t="s">
        <v>6770</v>
      </c>
      <c r="I1180" t="str">
        <f t="shared" si="19"/>
        <v>銘</v>
      </c>
    </row>
    <row r="1181" spans="1:9" hidden="1" x14ac:dyDescent="0.25">
      <c r="A1181">
        <v>2308</v>
      </c>
      <c r="B1181" t="s">
        <v>2567</v>
      </c>
      <c r="C1181" t="s">
        <v>7978</v>
      </c>
      <c r="D1181" t="s">
        <v>7979</v>
      </c>
      <c r="F1181" t="s">
        <v>7978</v>
      </c>
      <c r="G1181" t="s">
        <v>7979</v>
      </c>
      <c r="I1181" t="str">
        <f t="shared" si="19"/>
        <v>鏟</v>
      </c>
    </row>
    <row r="1182" spans="1:9" hidden="1" x14ac:dyDescent="0.25">
      <c r="A1182">
        <v>2309</v>
      </c>
      <c r="B1182" t="s">
        <v>2570</v>
      </c>
      <c r="C1182" t="s">
        <v>7982</v>
      </c>
      <c r="D1182" t="s">
        <v>6770</v>
      </c>
      <c r="F1182" t="s">
        <v>7982</v>
      </c>
      <c r="G1182" t="s">
        <v>6770</v>
      </c>
      <c r="I1182" t="str">
        <f t="shared" si="19"/>
        <v>銀</v>
      </c>
    </row>
    <row r="1183" spans="1:9" hidden="1" x14ac:dyDescent="0.25">
      <c r="A1183">
        <v>2310</v>
      </c>
      <c r="B1183" t="s">
        <v>2572</v>
      </c>
      <c r="C1183" t="s">
        <v>7984</v>
      </c>
      <c r="D1183" t="s">
        <v>6770</v>
      </c>
      <c r="F1183" t="s">
        <v>7984</v>
      </c>
      <c r="G1183" t="s">
        <v>6770</v>
      </c>
      <c r="I1183" t="str">
        <f t="shared" si="19"/>
        <v>矯</v>
      </c>
    </row>
    <row r="1184" spans="1:9" x14ac:dyDescent="0.25">
      <c r="A1184">
        <v>2312</v>
      </c>
      <c r="B1184" t="s">
        <v>2574</v>
      </c>
      <c r="C1184" t="s">
        <v>6770</v>
      </c>
      <c r="D1184" t="s">
        <v>7986</v>
      </c>
      <c r="F1184" t="s">
        <v>6770</v>
      </c>
      <c r="G1184" t="s">
        <v>7986</v>
      </c>
      <c r="I1184" t="str">
        <f t="shared" si="19"/>
        <v/>
      </c>
    </row>
    <row r="1185" spans="1:9" x14ac:dyDescent="0.25">
      <c r="A1185">
        <v>2313</v>
      </c>
      <c r="B1185" t="s">
        <v>2576</v>
      </c>
      <c r="C1185" t="s">
        <v>6770</v>
      </c>
      <c r="D1185" t="s">
        <v>7988</v>
      </c>
      <c r="F1185" t="s">
        <v>6770</v>
      </c>
      <c r="G1185" t="s">
        <v>7988</v>
      </c>
      <c r="I1185" t="str">
        <f t="shared" si="19"/>
        <v/>
      </c>
    </row>
    <row r="1186" spans="1:9" x14ac:dyDescent="0.25">
      <c r="A1186">
        <v>2314</v>
      </c>
      <c r="B1186" t="s">
        <v>2578</v>
      </c>
      <c r="C1186" t="s">
        <v>6770</v>
      </c>
      <c r="D1186" t="s">
        <v>7990</v>
      </c>
      <c r="F1186" t="s">
        <v>6770</v>
      </c>
      <c r="G1186" t="s">
        <v>7990</v>
      </c>
      <c r="I1186" t="str">
        <f t="shared" si="19"/>
        <v/>
      </c>
    </row>
    <row r="1187" spans="1:9" hidden="1" x14ac:dyDescent="0.25">
      <c r="A1187">
        <v>2315</v>
      </c>
      <c r="B1187" t="s">
        <v>2580</v>
      </c>
      <c r="C1187" t="s">
        <v>7992</v>
      </c>
      <c r="D1187" t="s">
        <v>6770</v>
      </c>
      <c r="F1187" t="s">
        <v>7992</v>
      </c>
      <c r="G1187" t="s">
        <v>6770</v>
      </c>
      <c r="I1187" t="str">
        <f t="shared" si="19"/>
        <v>穢</v>
      </c>
    </row>
    <row r="1188" spans="1:9" x14ac:dyDescent="0.25">
      <c r="A1188">
        <v>2316</v>
      </c>
      <c r="B1188" t="s">
        <v>2582</v>
      </c>
      <c r="C1188" t="s">
        <v>6770</v>
      </c>
      <c r="D1188" t="s">
        <v>7994</v>
      </c>
      <c r="F1188" t="s">
        <v>6770</v>
      </c>
      <c r="G1188" t="s">
        <v>7994</v>
      </c>
      <c r="I1188" t="str">
        <f t="shared" si="19"/>
        <v/>
      </c>
    </row>
    <row r="1189" spans="1:9" hidden="1" x14ac:dyDescent="0.25">
      <c r="A1189">
        <v>2318</v>
      </c>
      <c r="B1189" t="s">
        <v>2584</v>
      </c>
      <c r="C1189" t="s">
        <v>7995</v>
      </c>
      <c r="D1189" t="s">
        <v>6770</v>
      </c>
      <c r="F1189" t="s">
        <v>7995</v>
      </c>
      <c r="G1189" t="s">
        <v>6770</v>
      </c>
      <c r="I1189" t="str">
        <f t="shared" si="19"/>
        <v>籠</v>
      </c>
    </row>
    <row r="1190" spans="1:9" hidden="1" x14ac:dyDescent="0.25">
      <c r="A1190">
        <v>2327</v>
      </c>
      <c r="B1190" t="s">
        <v>2586</v>
      </c>
      <c r="C1190" t="s">
        <v>7997</v>
      </c>
      <c r="D1190" t="s">
        <v>6770</v>
      </c>
      <c r="F1190" t="s">
        <v>7997</v>
      </c>
      <c r="G1190" t="s">
        <v>6770</v>
      </c>
      <c r="I1190" t="str">
        <f t="shared" si="19"/>
        <v>償</v>
      </c>
    </row>
    <row r="1191" spans="1:9" x14ac:dyDescent="0.25">
      <c r="A1191">
        <v>2330</v>
      </c>
      <c r="B1191" t="s">
        <v>2588</v>
      </c>
      <c r="C1191" t="s">
        <v>6770</v>
      </c>
      <c r="D1191" t="s">
        <v>7999</v>
      </c>
      <c r="F1191" t="s">
        <v>6770</v>
      </c>
      <c r="G1191" t="s">
        <v>7999</v>
      </c>
      <c r="I1191" t="str">
        <f t="shared" si="19"/>
        <v/>
      </c>
    </row>
    <row r="1192" spans="1:9" hidden="1" x14ac:dyDescent="0.25">
      <c r="A1192">
        <v>2335</v>
      </c>
      <c r="B1192" t="s">
        <v>2590</v>
      </c>
      <c r="C1192" t="s">
        <v>8001</v>
      </c>
      <c r="D1192" t="s">
        <v>6770</v>
      </c>
      <c r="F1192" t="s">
        <v>8001</v>
      </c>
      <c r="G1192" t="s">
        <v>6770</v>
      </c>
      <c r="I1192" t="str">
        <f t="shared" si="19"/>
        <v>軀</v>
      </c>
    </row>
    <row r="1193" spans="1:9" x14ac:dyDescent="0.25">
      <c r="A1193">
        <v>2336</v>
      </c>
      <c r="B1193" t="s">
        <v>2592</v>
      </c>
      <c r="C1193" t="s">
        <v>6770</v>
      </c>
      <c r="D1193" t="s">
        <v>8003</v>
      </c>
      <c r="F1193" t="s">
        <v>6770</v>
      </c>
      <c r="G1193" t="s">
        <v>8003</v>
      </c>
      <c r="I1193" t="str">
        <f t="shared" si="19"/>
        <v/>
      </c>
    </row>
    <row r="1194" spans="1:9" x14ac:dyDescent="0.25">
      <c r="A1194">
        <v>2337</v>
      </c>
      <c r="B1194" t="s">
        <v>2594</v>
      </c>
      <c r="C1194" t="s">
        <v>6770</v>
      </c>
      <c r="D1194" t="s">
        <v>8005</v>
      </c>
      <c r="F1194" t="s">
        <v>6770</v>
      </c>
      <c r="G1194" t="s">
        <v>8005</v>
      </c>
      <c r="I1194" t="str">
        <f t="shared" si="19"/>
        <v/>
      </c>
    </row>
    <row r="1195" spans="1:9" hidden="1" x14ac:dyDescent="0.25">
      <c r="A1195">
        <v>2338</v>
      </c>
      <c r="B1195" t="s">
        <v>2596</v>
      </c>
      <c r="C1195" t="s">
        <v>8007</v>
      </c>
      <c r="D1195" t="s">
        <v>6770</v>
      </c>
      <c r="F1195" t="s">
        <v>8007</v>
      </c>
      <c r="G1195" t="s">
        <v>6770</v>
      </c>
      <c r="I1195" t="str">
        <f t="shared" si="19"/>
        <v>釁</v>
      </c>
    </row>
    <row r="1196" spans="1:9" hidden="1" x14ac:dyDescent="0.25">
      <c r="A1196">
        <v>2342</v>
      </c>
      <c r="B1196" t="s">
        <v>2598</v>
      </c>
      <c r="C1196" t="s">
        <v>8009</v>
      </c>
      <c r="D1196" t="s">
        <v>8010</v>
      </c>
      <c r="F1196" t="s">
        <v>8009</v>
      </c>
      <c r="G1196" t="s">
        <v>8010</v>
      </c>
      <c r="I1196" t="str">
        <f t="shared" si="19"/>
        <v>銜</v>
      </c>
    </row>
    <row r="1197" spans="1:9" hidden="1" x14ac:dyDescent="0.25">
      <c r="A1197">
        <v>2343</v>
      </c>
      <c r="B1197" t="s">
        <v>2601</v>
      </c>
      <c r="C1197" t="s">
        <v>8012</v>
      </c>
      <c r="D1197" t="s">
        <v>6770</v>
      </c>
      <c r="F1197" t="s">
        <v>8012</v>
      </c>
      <c r="G1197" t="s">
        <v>6770</v>
      </c>
      <c r="I1197" t="str">
        <f t="shared" si="19"/>
        <v>盤</v>
      </c>
    </row>
    <row r="1198" spans="1:9" x14ac:dyDescent="0.25">
      <c r="A1198">
        <v>2345</v>
      </c>
      <c r="B1198" t="s">
        <v>2603</v>
      </c>
      <c r="C1198" t="s">
        <v>6770</v>
      </c>
      <c r="D1198" t="s">
        <v>8014</v>
      </c>
      <c r="F1198" t="s">
        <v>6770</v>
      </c>
      <c r="G1198" t="s">
        <v>8014</v>
      </c>
      <c r="I1198" t="str">
        <f t="shared" si="19"/>
        <v/>
      </c>
    </row>
    <row r="1199" spans="1:9" hidden="1" x14ac:dyDescent="0.25">
      <c r="A1199">
        <v>2349</v>
      </c>
      <c r="B1199" t="s">
        <v>2605</v>
      </c>
      <c r="C1199" t="s">
        <v>8016</v>
      </c>
      <c r="D1199" t="s">
        <v>6770</v>
      </c>
      <c r="F1199" t="s">
        <v>8016</v>
      </c>
      <c r="G1199" t="s">
        <v>6770</v>
      </c>
      <c r="I1199" t="str">
        <f t="shared" si="19"/>
        <v>鴿</v>
      </c>
    </row>
    <row r="1200" spans="1:9" hidden="1" x14ac:dyDescent="0.25">
      <c r="A1200">
        <v>2350</v>
      </c>
      <c r="B1200" t="s">
        <v>2607</v>
      </c>
      <c r="C1200" t="s">
        <v>8018</v>
      </c>
      <c r="D1200" t="s">
        <v>8019</v>
      </c>
      <c r="F1200" t="s">
        <v>8018</v>
      </c>
      <c r="G1200" t="s">
        <v>8019</v>
      </c>
      <c r="I1200" t="str">
        <f t="shared" si="19"/>
        <v>斂</v>
      </c>
    </row>
    <row r="1201" spans="1:9" x14ac:dyDescent="0.25">
      <c r="A1201">
        <v>2352</v>
      </c>
      <c r="B1201" t="s">
        <v>2610</v>
      </c>
      <c r="C1201" t="s">
        <v>6770</v>
      </c>
      <c r="D1201" t="s">
        <v>8021</v>
      </c>
      <c r="F1201" t="s">
        <v>6770</v>
      </c>
      <c r="G1201" t="s">
        <v>8021</v>
      </c>
      <c r="I1201" t="str">
        <f t="shared" si="19"/>
        <v/>
      </c>
    </row>
    <row r="1202" spans="1:9" x14ac:dyDescent="0.25">
      <c r="A1202">
        <v>2353</v>
      </c>
      <c r="B1202" t="s">
        <v>2612</v>
      </c>
      <c r="C1202" t="s">
        <v>6770</v>
      </c>
      <c r="D1202" t="s">
        <v>8023</v>
      </c>
      <c r="F1202" t="s">
        <v>6770</v>
      </c>
      <c r="G1202" t="s">
        <v>8023</v>
      </c>
      <c r="I1202" t="str">
        <f t="shared" si="19"/>
        <v/>
      </c>
    </row>
    <row r="1203" spans="1:9" hidden="1" x14ac:dyDescent="0.25">
      <c r="A1203">
        <v>2354</v>
      </c>
      <c r="B1203" t="s">
        <v>2614</v>
      </c>
      <c r="C1203" t="s">
        <v>8025</v>
      </c>
      <c r="D1203" t="s">
        <v>6770</v>
      </c>
      <c r="F1203" t="s">
        <v>8025</v>
      </c>
      <c r="G1203" t="s">
        <v>6770</v>
      </c>
      <c r="I1203" t="str">
        <f t="shared" si="19"/>
        <v>領</v>
      </c>
    </row>
    <row r="1204" spans="1:9" x14ac:dyDescent="0.25">
      <c r="A1204">
        <v>2355</v>
      </c>
      <c r="B1204" t="s">
        <v>2616</v>
      </c>
      <c r="C1204" t="s">
        <v>6770</v>
      </c>
      <c r="D1204" t="s">
        <v>8027</v>
      </c>
      <c r="F1204" t="s">
        <v>6770</v>
      </c>
      <c r="G1204" t="s">
        <v>8027</v>
      </c>
      <c r="I1204" t="str">
        <f t="shared" si="19"/>
        <v/>
      </c>
    </row>
    <row r="1205" spans="1:9" x14ac:dyDescent="0.25">
      <c r="A1205">
        <v>2356</v>
      </c>
      <c r="B1205" t="s">
        <v>2618</v>
      </c>
      <c r="C1205" t="s">
        <v>6770</v>
      </c>
      <c r="D1205" t="s">
        <v>8029</v>
      </c>
      <c r="F1205" t="s">
        <v>6770</v>
      </c>
      <c r="G1205" t="s">
        <v>8029</v>
      </c>
      <c r="I1205" t="str">
        <f t="shared" si="19"/>
        <v/>
      </c>
    </row>
    <row r="1206" spans="1:9" hidden="1" x14ac:dyDescent="0.25">
      <c r="A1206">
        <v>2359</v>
      </c>
      <c r="B1206" t="s">
        <v>2620</v>
      </c>
      <c r="C1206" t="s">
        <v>8031</v>
      </c>
      <c r="D1206" t="s">
        <v>6770</v>
      </c>
      <c r="F1206" t="s">
        <v>8031</v>
      </c>
      <c r="G1206" t="s">
        <v>6770</v>
      </c>
      <c r="I1206" t="str">
        <f t="shared" si="19"/>
        <v>臉</v>
      </c>
    </row>
    <row r="1207" spans="1:9" x14ac:dyDescent="0.25">
      <c r="A1207">
        <v>2362</v>
      </c>
      <c r="B1207" t="s">
        <v>2622</v>
      </c>
      <c r="C1207" t="s">
        <v>6770</v>
      </c>
      <c r="D1207" t="s">
        <v>7969</v>
      </c>
      <c r="F1207" t="s">
        <v>6770</v>
      </c>
      <c r="G1207" t="s">
        <v>7969</v>
      </c>
      <c r="I1207" t="str">
        <f t="shared" si="19"/>
        <v/>
      </c>
    </row>
    <row r="1208" spans="1:9" x14ac:dyDescent="0.25">
      <c r="A1208">
        <v>2365</v>
      </c>
      <c r="B1208" t="s">
        <v>2624</v>
      </c>
      <c r="C1208" t="s">
        <v>6770</v>
      </c>
      <c r="D1208" t="s">
        <v>7971</v>
      </c>
      <c r="F1208" t="s">
        <v>6770</v>
      </c>
      <c r="G1208" t="s">
        <v>7971</v>
      </c>
      <c r="I1208" t="str">
        <f t="shared" si="19"/>
        <v/>
      </c>
    </row>
    <row r="1209" spans="1:9" hidden="1" x14ac:dyDescent="0.25">
      <c r="A1209">
        <v>2366</v>
      </c>
      <c r="B1209" t="s">
        <v>2626</v>
      </c>
      <c r="C1209" t="s">
        <v>7973</v>
      </c>
      <c r="D1209" t="s">
        <v>6770</v>
      </c>
      <c r="F1209" t="s">
        <v>7973</v>
      </c>
      <c r="G1209" t="s">
        <v>6770</v>
      </c>
      <c r="I1209" t="str">
        <f t="shared" si="19"/>
        <v>獵</v>
      </c>
    </row>
    <row r="1210" spans="1:9" x14ac:dyDescent="0.25">
      <c r="A1210">
        <v>2367</v>
      </c>
      <c r="B1210" t="s">
        <v>2628</v>
      </c>
      <c r="C1210" t="s">
        <v>6770</v>
      </c>
      <c r="D1210" t="s">
        <v>7975</v>
      </c>
      <c r="F1210" t="s">
        <v>6770</v>
      </c>
      <c r="G1210" t="s">
        <v>7975</v>
      </c>
      <c r="I1210" t="str">
        <f t="shared" si="19"/>
        <v/>
      </c>
    </row>
    <row r="1211" spans="1:9" hidden="1" x14ac:dyDescent="0.25">
      <c r="A1211">
        <v>2372</v>
      </c>
      <c r="B1211" t="s">
        <v>2630</v>
      </c>
      <c r="C1211" t="s">
        <v>7977</v>
      </c>
      <c r="D1211" t="s">
        <v>6770</v>
      </c>
      <c r="F1211" t="s">
        <v>7977</v>
      </c>
      <c r="G1211" t="s">
        <v>6770</v>
      </c>
      <c r="I1211" t="str">
        <f t="shared" si="19"/>
        <v>餡</v>
      </c>
    </row>
    <row r="1212" spans="1:9" hidden="1" x14ac:dyDescent="0.25">
      <c r="A1212">
        <v>2373</v>
      </c>
      <c r="B1212" t="s">
        <v>2632</v>
      </c>
      <c r="C1212" t="s">
        <v>7980</v>
      </c>
      <c r="D1212" t="s">
        <v>7981</v>
      </c>
      <c r="F1212" t="s">
        <v>7980</v>
      </c>
      <c r="G1212" t="s">
        <v>7981</v>
      </c>
      <c r="I1212" t="str">
        <f t="shared" si="19"/>
        <v>館</v>
      </c>
    </row>
    <row r="1213" spans="1:9" x14ac:dyDescent="0.25">
      <c r="A1213">
        <v>2374</v>
      </c>
      <c r="B1213" t="s">
        <v>2635</v>
      </c>
      <c r="C1213" t="s">
        <v>6770</v>
      </c>
      <c r="D1213" t="s">
        <v>7983</v>
      </c>
      <c r="F1213" t="s">
        <v>6770</v>
      </c>
      <c r="G1213" t="s">
        <v>7983</v>
      </c>
      <c r="I1213" t="str">
        <f t="shared" si="19"/>
        <v/>
      </c>
    </row>
    <row r="1214" spans="1:9" x14ac:dyDescent="0.25">
      <c r="A1214">
        <v>2375</v>
      </c>
      <c r="B1214" t="s">
        <v>2637</v>
      </c>
      <c r="C1214" t="s">
        <v>6770</v>
      </c>
      <c r="D1214" t="s">
        <v>7985</v>
      </c>
      <c r="F1214" t="s">
        <v>6770</v>
      </c>
      <c r="G1214" t="s">
        <v>7985</v>
      </c>
      <c r="I1214" t="str">
        <f t="shared" si="19"/>
        <v/>
      </c>
    </row>
    <row r="1215" spans="1:9" x14ac:dyDescent="0.25">
      <c r="A1215">
        <v>2378</v>
      </c>
      <c r="B1215" t="s">
        <v>2639</v>
      </c>
      <c r="C1215" t="s">
        <v>6770</v>
      </c>
      <c r="D1215" t="s">
        <v>7987</v>
      </c>
      <c r="F1215" t="s">
        <v>6770</v>
      </c>
      <c r="G1215" t="s">
        <v>7987</v>
      </c>
      <c r="I1215" t="str">
        <f t="shared" si="19"/>
        <v/>
      </c>
    </row>
    <row r="1216" spans="1:9" x14ac:dyDescent="0.25">
      <c r="A1216">
        <v>2379</v>
      </c>
      <c r="B1216" t="s">
        <v>2641</v>
      </c>
      <c r="C1216" t="s">
        <v>6770</v>
      </c>
      <c r="D1216" t="s">
        <v>7989</v>
      </c>
      <c r="F1216" t="s">
        <v>6770</v>
      </c>
      <c r="G1216" t="s">
        <v>7989</v>
      </c>
      <c r="I1216" t="str">
        <f t="shared" si="19"/>
        <v/>
      </c>
    </row>
    <row r="1217" spans="1:9" x14ac:dyDescent="0.25">
      <c r="A1217">
        <v>2380</v>
      </c>
      <c r="B1217" t="s">
        <v>2643</v>
      </c>
      <c r="C1217" t="s">
        <v>6770</v>
      </c>
      <c r="D1217" t="s">
        <v>7991</v>
      </c>
      <c r="F1217" t="s">
        <v>6770</v>
      </c>
      <c r="G1217" t="s">
        <v>7991</v>
      </c>
      <c r="I1217" t="str">
        <f t="shared" si="19"/>
        <v/>
      </c>
    </row>
    <row r="1218" spans="1:9" hidden="1" x14ac:dyDescent="0.25">
      <c r="A1218">
        <v>2382</v>
      </c>
      <c r="B1218" t="s">
        <v>2645</v>
      </c>
      <c r="C1218" t="s">
        <v>7993</v>
      </c>
      <c r="D1218" t="s">
        <v>6770</v>
      </c>
      <c r="F1218" t="s">
        <v>7993</v>
      </c>
      <c r="G1218" t="s">
        <v>6770</v>
      </c>
      <c r="I1218" t="str">
        <f t="shared" si="19"/>
        <v>癢</v>
      </c>
    </row>
    <row r="1219" spans="1:9" hidden="1" x14ac:dyDescent="0.25">
      <c r="A1219">
        <v>2393</v>
      </c>
      <c r="B1219" t="s">
        <v>2647</v>
      </c>
      <c r="C1219" t="s">
        <v>6</v>
      </c>
      <c r="D1219" t="s">
        <v>6770</v>
      </c>
      <c r="F1219" t="s">
        <v>6</v>
      </c>
      <c r="G1219" t="s">
        <v>6770</v>
      </c>
      <c r="I1219" t="str">
        <f t="shared" si="19"/>
        <v/>
      </c>
    </row>
    <row r="1220" spans="1:9" hidden="1" x14ac:dyDescent="0.25">
      <c r="A1220">
        <v>2393</v>
      </c>
      <c r="B1220" t="s">
        <v>2647</v>
      </c>
      <c r="C1220" t="s">
        <v>7996</v>
      </c>
      <c r="D1220" t="s">
        <v>6770</v>
      </c>
      <c r="F1220" t="s">
        <v>10204</v>
      </c>
      <c r="G1220" t="s">
        <v>10096</v>
      </c>
      <c r="I1220" t="str">
        <f t="shared" si="19"/>
        <v>～ , 鏇</v>
      </c>
    </row>
    <row r="1221" spans="1:9" x14ac:dyDescent="0.25">
      <c r="A1221">
        <v>2394</v>
      </c>
      <c r="B1221" t="s">
        <v>2649</v>
      </c>
      <c r="C1221" t="s">
        <v>6770</v>
      </c>
      <c r="D1221" t="s">
        <v>7998</v>
      </c>
      <c r="F1221" t="s">
        <v>6770</v>
      </c>
      <c r="G1221" t="s">
        <v>7998</v>
      </c>
      <c r="I1221" t="str">
        <f t="shared" si="19"/>
        <v/>
      </c>
    </row>
    <row r="1222" spans="1:9" hidden="1" x14ac:dyDescent="0.25">
      <c r="A1222">
        <v>2396</v>
      </c>
      <c r="B1222" t="s">
        <v>2651</v>
      </c>
      <c r="C1222" t="s">
        <v>8000</v>
      </c>
      <c r="D1222" t="s">
        <v>6770</v>
      </c>
      <c r="F1222" t="s">
        <v>8000</v>
      </c>
      <c r="G1222" t="s">
        <v>6770</v>
      </c>
      <c r="I1222" t="str">
        <f t="shared" si="19"/>
        <v>閻</v>
      </c>
    </row>
    <row r="1223" spans="1:9" hidden="1" x14ac:dyDescent="0.25">
      <c r="A1223">
        <v>2397</v>
      </c>
      <c r="B1223" t="s">
        <v>2653</v>
      </c>
      <c r="C1223" t="s">
        <v>8002</v>
      </c>
      <c r="D1223" t="s">
        <v>6770</v>
      </c>
      <c r="F1223" t="s">
        <v>8002</v>
      </c>
      <c r="G1223" t="s">
        <v>6770</v>
      </c>
      <c r="I1223" t="str">
        <f t="shared" si="19"/>
        <v>闡</v>
      </c>
    </row>
    <row r="1224" spans="1:9" hidden="1" x14ac:dyDescent="0.25">
      <c r="A1224">
        <v>2400</v>
      </c>
      <c r="B1224" t="s">
        <v>2655</v>
      </c>
      <c r="C1224" t="s">
        <v>8004</v>
      </c>
      <c r="D1224" t="s">
        <v>6770</v>
      </c>
      <c r="F1224" t="s">
        <v>8004</v>
      </c>
      <c r="G1224" t="s">
        <v>6770</v>
      </c>
      <c r="I1224" t="str">
        <f t="shared" si="19"/>
        <v>蓋</v>
      </c>
    </row>
    <row r="1225" spans="1:9" x14ac:dyDescent="0.25">
      <c r="A1225">
        <v>2401</v>
      </c>
      <c r="B1225" t="s">
        <v>2657</v>
      </c>
      <c r="C1225" t="s">
        <v>6770</v>
      </c>
      <c r="D1225" t="s">
        <v>8006</v>
      </c>
      <c r="F1225" t="s">
        <v>6770</v>
      </c>
      <c r="G1225" t="s">
        <v>8006</v>
      </c>
      <c r="I1225" t="str">
        <f t="shared" si="19"/>
        <v/>
      </c>
    </row>
    <row r="1226" spans="1:9" x14ac:dyDescent="0.25">
      <c r="A1226">
        <v>2403</v>
      </c>
      <c r="B1226" t="s">
        <v>2659</v>
      </c>
      <c r="C1226" t="s">
        <v>6770</v>
      </c>
      <c r="D1226" t="s">
        <v>8008</v>
      </c>
      <c r="F1226" t="s">
        <v>6770</v>
      </c>
      <c r="G1226" t="s">
        <v>8008</v>
      </c>
      <c r="I1226" t="str">
        <f t="shared" si="19"/>
        <v/>
      </c>
    </row>
    <row r="1227" spans="1:9" hidden="1" x14ac:dyDescent="0.25">
      <c r="A1227">
        <v>2405</v>
      </c>
      <c r="B1227" t="s">
        <v>2661</v>
      </c>
      <c r="C1227" t="s">
        <v>8011</v>
      </c>
      <c r="D1227" t="s">
        <v>6770</v>
      </c>
      <c r="F1227" t="s">
        <v>8011</v>
      </c>
      <c r="G1227" t="s">
        <v>6770</v>
      </c>
      <c r="I1227" t="str">
        <f t="shared" si="19"/>
        <v>斷</v>
      </c>
    </row>
    <row r="1228" spans="1:9" hidden="1" x14ac:dyDescent="0.25">
      <c r="A1228">
        <v>2407</v>
      </c>
      <c r="B1228" t="s">
        <v>2663</v>
      </c>
      <c r="C1228" t="s">
        <v>8013</v>
      </c>
      <c r="D1228" t="s">
        <v>6770</v>
      </c>
      <c r="F1228" t="s">
        <v>8013</v>
      </c>
      <c r="G1228" t="s">
        <v>6770</v>
      </c>
      <c r="I1228" t="str">
        <f t="shared" si="19"/>
        <v>獸</v>
      </c>
    </row>
    <row r="1229" spans="1:9" x14ac:dyDescent="0.25">
      <c r="A1229">
        <v>2408</v>
      </c>
      <c r="B1229" t="s">
        <v>2665</v>
      </c>
      <c r="C1229" t="s">
        <v>6770</v>
      </c>
      <c r="D1229" t="s">
        <v>8015</v>
      </c>
      <c r="F1229" t="s">
        <v>6770</v>
      </c>
      <c r="G1229" t="s">
        <v>8015</v>
      </c>
      <c r="I1229" t="str">
        <f t="shared" si="19"/>
        <v/>
      </c>
    </row>
    <row r="1230" spans="1:9" hidden="1" x14ac:dyDescent="0.25">
      <c r="A1230">
        <v>2412</v>
      </c>
      <c r="B1230" t="s">
        <v>2667</v>
      </c>
      <c r="C1230" t="s">
        <v>8017</v>
      </c>
      <c r="D1230" t="s">
        <v>6770</v>
      </c>
      <c r="F1230" t="s">
        <v>8017</v>
      </c>
      <c r="G1230" t="s">
        <v>6770</v>
      </c>
      <c r="I1230" t="str">
        <f t="shared" si="19"/>
        <v>鴻</v>
      </c>
    </row>
    <row r="1231" spans="1:9" x14ac:dyDescent="0.25">
      <c r="A1231">
        <v>2413</v>
      </c>
      <c r="B1231" t="s">
        <v>2669</v>
      </c>
      <c r="C1231" t="s">
        <v>6770</v>
      </c>
      <c r="D1231" t="s">
        <v>8020</v>
      </c>
      <c r="F1231" t="s">
        <v>6770</v>
      </c>
      <c r="G1231" t="s">
        <v>8020</v>
      </c>
      <c r="I1231" t="str">
        <f t="shared" si="19"/>
        <v/>
      </c>
    </row>
    <row r="1232" spans="1:9" hidden="1" x14ac:dyDescent="0.25">
      <c r="A1232">
        <v>2417</v>
      </c>
      <c r="B1232" t="s">
        <v>2671</v>
      </c>
      <c r="C1232" t="s">
        <v>8022</v>
      </c>
      <c r="D1232" t="s">
        <v>6770</v>
      </c>
      <c r="F1232" t="s">
        <v>8022</v>
      </c>
      <c r="G1232" t="s">
        <v>6770</v>
      </c>
      <c r="I1232" t="str">
        <f t="shared" si="19"/>
        <v>漸</v>
      </c>
    </row>
    <row r="1233" spans="1:9" x14ac:dyDescent="0.25">
      <c r="A1233">
        <v>2422</v>
      </c>
      <c r="B1233" t="s">
        <v>2673</v>
      </c>
      <c r="C1233" t="s">
        <v>6770</v>
      </c>
      <c r="D1233" t="s">
        <v>8024</v>
      </c>
      <c r="F1233" t="s">
        <v>6770</v>
      </c>
      <c r="G1233" t="s">
        <v>8024</v>
      </c>
      <c r="I1233" t="str">
        <f t="shared" si="19"/>
        <v/>
      </c>
    </row>
    <row r="1234" spans="1:9" hidden="1" x14ac:dyDescent="0.25">
      <c r="A1234">
        <v>2423</v>
      </c>
      <c r="B1234" t="s">
        <v>2675</v>
      </c>
      <c r="C1234" t="s">
        <v>8026</v>
      </c>
      <c r="D1234" t="s">
        <v>6770</v>
      </c>
      <c r="F1234" t="s">
        <v>8026</v>
      </c>
      <c r="G1234" t="s">
        <v>6770</v>
      </c>
      <c r="I1234" t="str">
        <f t="shared" si="19"/>
        <v>淵</v>
      </c>
    </row>
    <row r="1235" spans="1:9" x14ac:dyDescent="0.25">
      <c r="A1235">
        <v>2424</v>
      </c>
      <c r="B1235" t="s">
        <v>2677</v>
      </c>
      <c r="C1235" t="s">
        <v>6770</v>
      </c>
      <c r="D1235" t="s">
        <v>8028</v>
      </c>
      <c r="F1235" t="s">
        <v>6770</v>
      </c>
      <c r="G1235" t="s">
        <v>8028</v>
      </c>
      <c r="I1235" t="str">
        <f t="shared" si="19"/>
        <v/>
      </c>
    </row>
    <row r="1236" spans="1:9" hidden="1" x14ac:dyDescent="0.25">
      <c r="A1236">
        <v>2425</v>
      </c>
      <c r="B1236" t="s">
        <v>2679</v>
      </c>
      <c r="C1236" t="s">
        <v>8030</v>
      </c>
      <c r="D1236" t="s">
        <v>6770</v>
      </c>
      <c r="F1236" t="s">
        <v>8030</v>
      </c>
      <c r="G1236" t="s">
        <v>6770</v>
      </c>
      <c r="I1236" t="str">
        <f t="shared" ref="I1236:I1299" si="20">IF(B1236&lt;&gt;B1237,CONCATENATE("",F1236,""),"")</f>
        <v>漁</v>
      </c>
    </row>
    <row r="1237" spans="1:9" x14ac:dyDescent="0.25">
      <c r="A1237">
        <v>2427</v>
      </c>
      <c r="B1237" t="s">
        <v>2681</v>
      </c>
      <c r="C1237" t="s">
        <v>6770</v>
      </c>
      <c r="D1237" t="s">
        <v>8032</v>
      </c>
      <c r="F1237" t="s">
        <v>6770</v>
      </c>
      <c r="G1237" t="s">
        <v>8032</v>
      </c>
      <c r="I1237" t="str">
        <f t="shared" si="20"/>
        <v/>
      </c>
    </row>
    <row r="1238" spans="1:9" hidden="1" x14ac:dyDescent="0.25">
      <c r="A1238">
        <v>2431</v>
      </c>
      <c r="B1238" t="s">
        <v>2683</v>
      </c>
      <c r="C1238" t="s">
        <v>6</v>
      </c>
      <c r="D1238" t="s">
        <v>6770</v>
      </c>
      <c r="F1238" t="s">
        <v>6</v>
      </c>
      <c r="G1238" t="s">
        <v>6770</v>
      </c>
      <c r="I1238" t="str">
        <f t="shared" si="20"/>
        <v/>
      </c>
    </row>
    <row r="1239" spans="1:9" hidden="1" x14ac:dyDescent="0.25">
      <c r="A1239">
        <v>2431</v>
      </c>
      <c r="B1239" t="s">
        <v>2683</v>
      </c>
      <c r="C1239" t="s">
        <v>8034</v>
      </c>
      <c r="D1239" t="s">
        <v>6770</v>
      </c>
      <c r="F1239" t="s">
        <v>10205</v>
      </c>
      <c r="G1239" t="s">
        <v>10096</v>
      </c>
      <c r="I1239" t="str">
        <f t="shared" si="20"/>
        <v>～ , 澱</v>
      </c>
    </row>
    <row r="1240" spans="1:9" x14ac:dyDescent="0.25">
      <c r="A1240">
        <v>2432</v>
      </c>
      <c r="B1240" t="s">
        <v>2685</v>
      </c>
      <c r="C1240" t="s">
        <v>6770</v>
      </c>
      <c r="D1240" t="s">
        <v>8036</v>
      </c>
      <c r="F1240" t="s">
        <v>6770</v>
      </c>
      <c r="G1240" t="s">
        <v>8036</v>
      </c>
      <c r="I1240" t="str">
        <f t="shared" si="20"/>
        <v/>
      </c>
    </row>
    <row r="1241" spans="1:9" x14ac:dyDescent="0.25">
      <c r="A1241">
        <v>2436</v>
      </c>
      <c r="B1241" t="s">
        <v>2687</v>
      </c>
      <c r="C1241" t="s">
        <v>6770</v>
      </c>
      <c r="D1241" t="s">
        <v>8038</v>
      </c>
      <c r="F1241" t="s">
        <v>6770</v>
      </c>
      <c r="G1241" t="s">
        <v>8038</v>
      </c>
      <c r="I1241" t="str">
        <f t="shared" si="20"/>
        <v/>
      </c>
    </row>
    <row r="1242" spans="1:9" hidden="1" x14ac:dyDescent="0.25">
      <c r="A1242">
        <v>2437</v>
      </c>
      <c r="B1242" t="s">
        <v>2689</v>
      </c>
      <c r="C1242" t="s">
        <v>8040</v>
      </c>
      <c r="D1242" t="s">
        <v>6770</v>
      </c>
      <c r="F1242" t="s">
        <v>8040</v>
      </c>
      <c r="G1242" t="s">
        <v>6770</v>
      </c>
      <c r="I1242" t="str">
        <f t="shared" si="20"/>
        <v>滲</v>
      </c>
    </row>
    <row r="1243" spans="1:9" hidden="1" x14ac:dyDescent="0.25">
      <c r="A1243">
        <v>2440</v>
      </c>
      <c r="B1243" t="s">
        <v>2691</v>
      </c>
      <c r="C1243" t="s">
        <v>8042</v>
      </c>
      <c r="D1243" t="s">
        <v>8043</v>
      </c>
      <c r="F1243" t="s">
        <v>8042</v>
      </c>
      <c r="G1243" t="s">
        <v>8043</v>
      </c>
      <c r="I1243" t="str">
        <f t="shared" si="20"/>
        <v>慚</v>
      </c>
    </row>
    <row r="1244" spans="1:9" hidden="1" x14ac:dyDescent="0.25">
      <c r="A1244">
        <v>2442</v>
      </c>
      <c r="B1244" t="s">
        <v>2694</v>
      </c>
      <c r="C1244" t="s">
        <v>8045</v>
      </c>
      <c r="D1244" t="s">
        <v>6770</v>
      </c>
      <c r="F1244" t="s">
        <v>8045</v>
      </c>
      <c r="G1244" t="s">
        <v>6770</v>
      </c>
      <c r="I1244" t="str">
        <f t="shared" si="20"/>
        <v>懼</v>
      </c>
    </row>
    <row r="1245" spans="1:9" hidden="1" x14ac:dyDescent="0.25">
      <c r="A1245">
        <v>2445</v>
      </c>
      <c r="B1245" t="s">
        <v>2696</v>
      </c>
      <c r="C1245" t="s">
        <v>8048</v>
      </c>
      <c r="D1245" t="s">
        <v>6770</v>
      </c>
      <c r="F1245" t="s">
        <v>8048</v>
      </c>
      <c r="G1245" t="s">
        <v>6770</v>
      </c>
      <c r="I1245" t="str">
        <f t="shared" si="20"/>
        <v>驚</v>
      </c>
    </row>
    <row r="1246" spans="1:9" x14ac:dyDescent="0.25">
      <c r="A1246">
        <v>2447</v>
      </c>
      <c r="B1246" t="s">
        <v>2698</v>
      </c>
      <c r="C1246" t="s">
        <v>6770</v>
      </c>
      <c r="D1246" t="s">
        <v>8051</v>
      </c>
      <c r="F1246" t="s">
        <v>6770</v>
      </c>
      <c r="G1246" t="s">
        <v>8051</v>
      </c>
      <c r="I1246" t="str">
        <f t="shared" si="20"/>
        <v/>
      </c>
    </row>
    <row r="1247" spans="1:9" hidden="1" x14ac:dyDescent="0.25">
      <c r="A1247">
        <v>2449</v>
      </c>
      <c r="B1247" t="s">
        <v>2700</v>
      </c>
      <c r="C1247" t="s">
        <v>8054</v>
      </c>
      <c r="D1247" t="s">
        <v>6770</v>
      </c>
      <c r="F1247" t="s">
        <v>8054</v>
      </c>
      <c r="G1247" t="s">
        <v>6770</v>
      </c>
      <c r="I1247" t="str">
        <f t="shared" si="20"/>
        <v>慘</v>
      </c>
    </row>
    <row r="1248" spans="1:9" hidden="1" x14ac:dyDescent="0.25">
      <c r="A1248">
        <v>2450</v>
      </c>
      <c r="B1248" t="s">
        <v>2702</v>
      </c>
      <c r="C1248" t="s">
        <v>8056</v>
      </c>
      <c r="D1248" t="s">
        <v>6770</v>
      </c>
      <c r="F1248" t="s">
        <v>8056</v>
      </c>
      <c r="G1248" t="s">
        <v>6770</v>
      </c>
      <c r="I1248" t="str">
        <f t="shared" si="20"/>
        <v>慣</v>
      </c>
    </row>
    <row r="1249" spans="1:9" x14ac:dyDescent="0.25">
      <c r="A1249">
        <v>2451</v>
      </c>
      <c r="B1249" t="s">
        <v>2704</v>
      </c>
      <c r="C1249" t="s">
        <v>6770</v>
      </c>
      <c r="D1249" t="s">
        <v>8058</v>
      </c>
      <c r="F1249" t="s">
        <v>6770</v>
      </c>
      <c r="G1249" t="s">
        <v>8058</v>
      </c>
      <c r="I1249" t="str">
        <f t="shared" si="20"/>
        <v/>
      </c>
    </row>
    <row r="1250" spans="1:9" x14ac:dyDescent="0.25">
      <c r="A1250">
        <v>2455</v>
      </c>
      <c r="B1250" t="s">
        <v>2706</v>
      </c>
      <c r="C1250" t="s">
        <v>6770</v>
      </c>
      <c r="D1250" t="s">
        <v>8061</v>
      </c>
      <c r="F1250" t="s">
        <v>6770</v>
      </c>
      <c r="G1250" t="s">
        <v>8061</v>
      </c>
      <c r="I1250" t="str">
        <f t="shared" si="20"/>
        <v/>
      </c>
    </row>
    <row r="1251" spans="1:9" x14ac:dyDescent="0.25">
      <c r="A1251">
        <v>2457</v>
      </c>
      <c r="B1251" t="s">
        <v>2708</v>
      </c>
      <c r="C1251" t="s">
        <v>6770</v>
      </c>
      <c r="D1251" t="s">
        <v>8063</v>
      </c>
      <c r="F1251" t="s">
        <v>6770</v>
      </c>
      <c r="G1251" t="s">
        <v>8063</v>
      </c>
      <c r="I1251" t="str">
        <f t="shared" si="20"/>
        <v/>
      </c>
    </row>
    <row r="1252" spans="1:9" hidden="1" x14ac:dyDescent="0.25">
      <c r="A1252">
        <v>2459</v>
      </c>
      <c r="B1252" t="s">
        <v>2710</v>
      </c>
      <c r="C1252" t="s">
        <v>8065</v>
      </c>
      <c r="D1252" t="s">
        <v>6770</v>
      </c>
      <c r="F1252" t="s">
        <v>8065</v>
      </c>
      <c r="G1252" t="s">
        <v>6770</v>
      </c>
      <c r="I1252" t="str">
        <f t="shared" si="20"/>
        <v>謀</v>
      </c>
    </row>
    <row r="1253" spans="1:9" hidden="1" x14ac:dyDescent="0.25">
      <c r="A1253">
        <v>2460</v>
      </c>
      <c r="B1253" t="s">
        <v>2712</v>
      </c>
      <c r="C1253" t="s">
        <v>8067</v>
      </c>
      <c r="D1253" t="s">
        <v>6770</v>
      </c>
      <c r="F1253" t="s">
        <v>8067</v>
      </c>
      <c r="G1253" t="s">
        <v>6770</v>
      </c>
      <c r="I1253" t="str">
        <f t="shared" si="20"/>
        <v>諜</v>
      </c>
    </row>
    <row r="1254" spans="1:9" hidden="1" x14ac:dyDescent="0.25">
      <c r="A1254">
        <v>2461</v>
      </c>
      <c r="B1254" t="s">
        <v>2714</v>
      </c>
      <c r="C1254" t="s">
        <v>8069</v>
      </c>
      <c r="D1254" t="s">
        <v>6770</v>
      </c>
      <c r="F1254" t="s">
        <v>8069</v>
      </c>
      <c r="G1254" t="s">
        <v>6770</v>
      </c>
      <c r="I1254" t="str">
        <f t="shared" si="20"/>
        <v>謊</v>
      </c>
    </row>
    <row r="1255" spans="1:9" hidden="1" x14ac:dyDescent="0.25">
      <c r="A1255">
        <v>2462</v>
      </c>
      <c r="B1255" t="s">
        <v>2716</v>
      </c>
      <c r="C1255" t="s">
        <v>8071</v>
      </c>
      <c r="D1255" t="s">
        <v>6770</v>
      </c>
      <c r="F1255" t="s">
        <v>8071</v>
      </c>
      <c r="G1255" t="s">
        <v>6770</v>
      </c>
      <c r="I1255" t="str">
        <f t="shared" si="20"/>
        <v>諧</v>
      </c>
    </row>
    <row r="1256" spans="1:9" hidden="1" x14ac:dyDescent="0.25">
      <c r="A1256">
        <v>2464</v>
      </c>
      <c r="B1256" t="s">
        <v>2718</v>
      </c>
      <c r="C1256" t="s">
        <v>8073</v>
      </c>
      <c r="D1256" t="s">
        <v>6770</v>
      </c>
      <c r="F1256" t="s">
        <v>8073</v>
      </c>
      <c r="G1256" t="s">
        <v>6770</v>
      </c>
      <c r="I1256" t="str">
        <f t="shared" si="20"/>
        <v>禱</v>
      </c>
    </row>
    <row r="1257" spans="1:9" hidden="1" x14ac:dyDescent="0.25">
      <c r="A1257">
        <v>2465</v>
      </c>
      <c r="B1257" t="s">
        <v>2720</v>
      </c>
      <c r="C1257" t="s">
        <v>8075</v>
      </c>
      <c r="D1257" t="s">
        <v>8076</v>
      </c>
      <c r="F1257" t="s">
        <v>8075</v>
      </c>
      <c r="G1257" t="s">
        <v>8076</v>
      </c>
      <c r="I1257" t="str">
        <f t="shared" si="20"/>
        <v>禍</v>
      </c>
    </row>
    <row r="1258" spans="1:9" hidden="1" x14ac:dyDescent="0.25">
      <c r="A1258">
        <v>2466</v>
      </c>
      <c r="B1258" t="s">
        <v>2723</v>
      </c>
      <c r="C1258" t="s">
        <v>8078</v>
      </c>
      <c r="D1258" t="s">
        <v>6770</v>
      </c>
      <c r="F1258" t="s">
        <v>8078</v>
      </c>
      <c r="G1258" t="s">
        <v>6770</v>
      </c>
      <c r="I1258" t="str">
        <f t="shared" si="20"/>
        <v>謂</v>
      </c>
    </row>
    <row r="1259" spans="1:9" hidden="1" x14ac:dyDescent="0.25">
      <c r="A1259">
        <v>2467</v>
      </c>
      <c r="B1259" t="s">
        <v>2725</v>
      </c>
      <c r="C1259" t="s">
        <v>8080</v>
      </c>
      <c r="D1259" t="s">
        <v>6770</v>
      </c>
      <c r="F1259" t="s">
        <v>8080</v>
      </c>
      <c r="G1259" t="s">
        <v>6770</v>
      </c>
      <c r="I1259" t="str">
        <f t="shared" si="20"/>
        <v>諺</v>
      </c>
    </row>
    <row r="1260" spans="1:9" hidden="1" x14ac:dyDescent="0.25">
      <c r="A1260">
        <v>2468</v>
      </c>
      <c r="B1260" t="s">
        <v>2727</v>
      </c>
      <c r="C1260" t="s">
        <v>8082</v>
      </c>
      <c r="D1260" t="s">
        <v>6770</v>
      </c>
      <c r="F1260" t="s">
        <v>8082</v>
      </c>
      <c r="G1260" t="s">
        <v>6770</v>
      </c>
      <c r="I1260" t="str">
        <f t="shared" si="20"/>
        <v>謎</v>
      </c>
    </row>
    <row r="1261" spans="1:9" hidden="1" x14ac:dyDescent="0.25">
      <c r="A1261">
        <v>2473</v>
      </c>
      <c r="B1261" t="s">
        <v>2729</v>
      </c>
      <c r="C1261" t="s">
        <v>8084</v>
      </c>
      <c r="D1261" t="s">
        <v>6770</v>
      </c>
      <c r="F1261" t="s">
        <v>8084</v>
      </c>
      <c r="G1261" t="s">
        <v>6770</v>
      </c>
      <c r="I1261" t="str">
        <f t="shared" si="20"/>
        <v>彈</v>
      </c>
    </row>
    <row r="1262" spans="1:9" hidden="1" x14ac:dyDescent="0.25">
      <c r="A1262">
        <v>2475</v>
      </c>
      <c r="B1262" t="s">
        <v>2731</v>
      </c>
      <c r="C1262" t="s">
        <v>8086</v>
      </c>
      <c r="D1262" t="s">
        <v>6770</v>
      </c>
      <c r="F1262" t="s">
        <v>8086</v>
      </c>
      <c r="G1262" t="s">
        <v>6770</v>
      </c>
      <c r="I1262" t="str">
        <f t="shared" si="20"/>
        <v>墮</v>
      </c>
    </row>
    <row r="1263" spans="1:9" hidden="1" x14ac:dyDescent="0.25">
      <c r="A1263">
        <v>2476</v>
      </c>
      <c r="B1263" t="s">
        <v>2733</v>
      </c>
      <c r="C1263" t="s">
        <v>8088</v>
      </c>
      <c r="D1263" t="s">
        <v>6770</v>
      </c>
      <c r="F1263" t="s">
        <v>8088</v>
      </c>
      <c r="G1263" t="s">
        <v>6770</v>
      </c>
      <c r="I1263" t="str">
        <f t="shared" si="20"/>
        <v>隨</v>
      </c>
    </row>
    <row r="1264" spans="1:9" hidden="1" x14ac:dyDescent="0.25">
      <c r="A1264">
        <v>2480</v>
      </c>
      <c r="B1264" t="s">
        <v>2735</v>
      </c>
      <c r="C1264" t="s">
        <v>8090</v>
      </c>
      <c r="D1264" t="s">
        <v>6770</v>
      </c>
      <c r="F1264" t="s">
        <v>8090</v>
      </c>
      <c r="G1264" t="s">
        <v>6770</v>
      </c>
      <c r="I1264" t="str">
        <f t="shared" si="20"/>
        <v>隱</v>
      </c>
    </row>
    <row r="1265" spans="1:9" hidden="1" x14ac:dyDescent="0.25">
      <c r="A1265">
        <v>2482</v>
      </c>
      <c r="B1265" t="s">
        <v>2737</v>
      </c>
      <c r="C1265" t="s">
        <v>8092</v>
      </c>
      <c r="D1265" t="s">
        <v>6770</v>
      </c>
      <c r="F1265" t="s">
        <v>8092</v>
      </c>
      <c r="G1265" t="s">
        <v>6770</v>
      </c>
      <c r="I1265" t="str">
        <f t="shared" si="20"/>
        <v>嬸</v>
      </c>
    </row>
    <row r="1266" spans="1:9" hidden="1" x14ac:dyDescent="0.25">
      <c r="A1266">
        <v>2484</v>
      </c>
      <c r="B1266" t="s">
        <v>2739</v>
      </c>
      <c r="C1266" t="s">
        <v>8094</v>
      </c>
      <c r="D1266" t="s">
        <v>6770</v>
      </c>
      <c r="F1266" t="s">
        <v>8094</v>
      </c>
      <c r="G1266" t="s">
        <v>6770</v>
      </c>
      <c r="I1266" t="str">
        <f t="shared" si="20"/>
        <v>頗</v>
      </c>
    </row>
    <row r="1267" spans="1:9" hidden="1" x14ac:dyDescent="0.25">
      <c r="A1267">
        <v>2485</v>
      </c>
      <c r="B1267" t="s">
        <v>2741</v>
      </c>
      <c r="C1267" t="s">
        <v>8096</v>
      </c>
      <c r="D1267" t="s">
        <v>6770</v>
      </c>
      <c r="F1267" t="s">
        <v>8096</v>
      </c>
      <c r="G1267" t="s">
        <v>6770</v>
      </c>
      <c r="I1267" t="str">
        <f t="shared" si="20"/>
        <v>頸</v>
      </c>
    </row>
    <row r="1268" spans="1:9" hidden="1" x14ac:dyDescent="0.25">
      <c r="A1268">
        <v>2486</v>
      </c>
      <c r="B1268" t="s">
        <v>2743</v>
      </c>
      <c r="C1268" t="s">
        <v>8098</v>
      </c>
      <c r="D1268" t="s">
        <v>8099</v>
      </c>
      <c r="F1268" t="s">
        <v>8098</v>
      </c>
      <c r="G1268" t="s">
        <v>8099</v>
      </c>
      <c r="I1268" t="str">
        <f t="shared" si="20"/>
        <v>績</v>
      </c>
    </row>
    <row r="1269" spans="1:9" hidden="1" x14ac:dyDescent="0.25">
      <c r="A1269">
        <v>2487</v>
      </c>
      <c r="B1269" t="s">
        <v>2746</v>
      </c>
      <c r="C1269" t="s">
        <v>8033</v>
      </c>
      <c r="D1269" t="s">
        <v>6770</v>
      </c>
      <c r="F1269" t="s">
        <v>8033</v>
      </c>
      <c r="G1269" t="s">
        <v>6770</v>
      </c>
      <c r="I1269" t="str">
        <f t="shared" si="20"/>
        <v>緒</v>
      </c>
    </row>
    <row r="1270" spans="1:9" hidden="1" x14ac:dyDescent="0.25">
      <c r="A1270">
        <v>2488</v>
      </c>
      <c r="B1270" t="s">
        <v>2748</v>
      </c>
      <c r="C1270" t="s">
        <v>8035</v>
      </c>
      <c r="D1270" t="s">
        <v>6770</v>
      </c>
      <c r="F1270" t="s">
        <v>8035</v>
      </c>
      <c r="G1270" t="s">
        <v>6770</v>
      </c>
      <c r="I1270" t="str">
        <f t="shared" si="20"/>
        <v>續</v>
      </c>
    </row>
    <row r="1271" spans="1:9" hidden="1" x14ac:dyDescent="0.25">
      <c r="A1271">
        <v>2489</v>
      </c>
      <c r="B1271" t="s">
        <v>2750</v>
      </c>
      <c r="C1271" t="s">
        <v>8037</v>
      </c>
      <c r="D1271" t="s">
        <v>6770</v>
      </c>
      <c r="F1271" t="s">
        <v>8037</v>
      </c>
      <c r="G1271" t="s">
        <v>6770</v>
      </c>
      <c r="I1271" t="str">
        <f t="shared" si="20"/>
        <v>騎</v>
      </c>
    </row>
    <row r="1272" spans="1:9" hidden="1" x14ac:dyDescent="0.25">
      <c r="A1272">
        <v>2490</v>
      </c>
      <c r="B1272" t="s">
        <v>2752</v>
      </c>
      <c r="C1272" t="s">
        <v>8039</v>
      </c>
      <c r="D1272" t="s">
        <v>6770</v>
      </c>
      <c r="F1272" t="s">
        <v>8039</v>
      </c>
      <c r="G1272" t="s">
        <v>6770</v>
      </c>
      <c r="I1272" t="str">
        <f t="shared" si="20"/>
        <v>綽</v>
      </c>
    </row>
    <row r="1273" spans="1:9" hidden="1" x14ac:dyDescent="0.25">
      <c r="A1273">
        <v>2491</v>
      </c>
      <c r="B1273" t="s">
        <v>2754</v>
      </c>
      <c r="C1273" t="s">
        <v>8041</v>
      </c>
      <c r="D1273" t="s">
        <v>6770</v>
      </c>
      <c r="F1273" t="s">
        <v>8041</v>
      </c>
      <c r="G1273" t="s">
        <v>6770</v>
      </c>
      <c r="I1273" t="str">
        <f t="shared" si="20"/>
        <v>繩</v>
      </c>
    </row>
    <row r="1274" spans="1:9" hidden="1" x14ac:dyDescent="0.25">
      <c r="A1274">
        <v>2492</v>
      </c>
      <c r="B1274" t="s">
        <v>2756</v>
      </c>
      <c r="C1274" t="s">
        <v>8044</v>
      </c>
      <c r="D1274" t="s">
        <v>6770</v>
      </c>
      <c r="F1274" t="s">
        <v>8044</v>
      </c>
      <c r="G1274" t="s">
        <v>6770</v>
      </c>
      <c r="I1274" t="str">
        <f t="shared" si="20"/>
        <v>維</v>
      </c>
    </row>
    <row r="1275" spans="1:9" hidden="1" x14ac:dyDescent="0.25">
      <c r="A1275">
        <v>2493</v>
      </c>
      <c r="B1275" t="s">
        <v>2758</v>
      </c>
      <c r="C1275" t="s">
        <v>8046</v>
      </c>
      <c r="D1275" t="s">
        <v>8047</v>
      </c>
      <c r="F1275" t="s">
        <v>8046</v>
      </c>
      <c r="G1275" t="s">
        <v>8047</v>
      </c>
      <c r="I1275" t="str">
        <f t="shared" si="20"/>
        <v>綿</v>
      </c>
    </row>
    <row r="1276" spans="1:9" hidden="1" x14ac:dyDescent="0.25">
      <c r="A1276">
        <v>2494</v>
      </c>
      <c r="B1276" t="s">
        <v>2761</v>
      </c>
      <c r="C1276" t="s">
        <v>8049</v>
      </c>
      <c r="D1276" t="s">
        <v>8050</v>
      </c>
      <c r="F1276" t="s">
        <v>8049</v>
      </c>
      <c r="G1276" t="s">
        <v>8050</v>
      </c>
      <c r="I1276" t="str">
        <f t="shared" si="20"/>
        <v>綳</v>
      </c>
    </row>
    <row r="1277" spans="1:9" hidden="1" x14ac:dyDescent="0.25">
      <c r="A1277">
        <v>2495</v>
      </c>
      <c r="B1277" t="s">
        <v>2764</v>
      </c>
      <c r="C1277" t="s">
        <v>8052</v>
      </c>
      <c r="D1277" t="s">
        <v>8053</v>
      </c>
      <c r="F1277" t="s">
        <v>8052</v>
      </c>
      <c r="G1277" t="s">
        <v>8053</v>
      </c>
      <c r="I1277" t="str">
        <f t="shared" si="20"/>
        <v>綢</v>
      </c>
    </row>
    <row r="1278" spans="1:9" hidden="1" x14ac:dyDescent="0.25">
      <c r="A1278">
        <v>2496</v>
      </c>
      <c r="B1278" t="s">
        <v>2767</v>
      </c>
      <c r="C1278" t="s">
        <v>8055</v>
      </c>
      <c r="D1278" t="s">
        <v>6770</v>
      </c>
      <c r="F1278" t="s">
        <v>8055</v>
      </c>
      <c r="G1278" t="s">
        <v>6770</v>
      </c>
      <c r="I1278" t="str">
        <f t="shared" si="20"/>
        <v>綜</v>
      </c>
    </row>
    <row r="1279" spans="1:9" hidden="1" x14ac:dyDescent="0.25">
      <c r="A1279">
        <v>2497</v>
      </c>
      <c r="B1279" t="s">
        <v>2769</v>
      </c>
      <c r="C1279" t="s">
        <v>8057</v>
      </c>
      <c r="D1279" t="s">
        <v>6770</v>
      </c>
      <c r="F1279" t="s">
        <v>8057</v>
      </c>
      <c r="G1279" t="s">
        <v>6770</v>
      </c>
      <c r="I1279" t="str">
        <f t="shared" si="20"/>
        <v>綻</v>
      </c>
    </row>
    <row r="1280" spans="1:9" hidden="1" x14ac:dyDescent="0.25">
      <c r="A1280">
        <v>2498</v>
      </c>
      <c r="B1280" t="s">
        <v>2771</v>
      </c>
      <c r="C1280" t="s">
        <v>8059</v>
      </c>
      <c r="D1280" t="s">
        <v>8060</v>
      </c>
      <c r="F1280" t="s">
        <v>8059</v>
      </c>
      <c r="G1280" t="s">
        <v>8060</v>
      </c>
      <c r="I1280" t="str">
        <f t="shared" si="20"/>
        <v>緑</v>
      </c>
    </row>
    <row r="1281" spans="1:9" hidden="1" x14ac:dyDescent="0.25">
      <c r="A1281">
        <v>2499</v>
      </c>
      <c r="B1281" t="s">
        <v>2774</v>
      </c>
      <c r="C1281" t="s">
        <v>8062</v>
      </c>
      <c r="D1281" t="s">
        <v>6770</v>
      </c>
      <c r="F1281" t="s">
        <v>8062</v>
      </c>
      <c r="G1281" t="s">
        <v>6770</v>
      </c>
      <c r="I1281" t="str">
        <f t="shared" si="20"/>
        <v>綴</v>
      </c>
    </row>
    <row r="1282" spans="1:9" x14ac:dyDescent="0.25">
      <c r="A1282">
        <v>2501</v>
      </c>
      <c r="B1282" t="s">
        <v>2776</v>
      </c>
      <c r="C1282" t="s">
        <v>6770</v>
      </c>
      <c r="D1282" t="s">
        <v>8064</v>
      </c>
      <c r="F1282" t="s">
        <v>6770</v>
      </c>
      <c r="G1282" t="s">
        <v>8064</v>
      </c>
      <c r="I1282" t="str">
        <f t="shared" si="20"/>
        <v/>
      </c>
    </row>
    <row r="1283" spans="1:9" hidden="1" x14ac:dyDescent="0.25">
      <c r="A1283">
        <v>2504</v>
      </c>
      <c r="B1283" t="s">
        <v>2778</v>
      </c>
      <c r="C1283" t="s">
        <v>8066</v>
      </c>
      <c r="D1283" t="s">
        <v>6770</v>
      </c>
      <c r="F1283" t="s">
        <v>8066</v>
      </c>
      <c r="G1283" t="s">
        <v>6770</v>
      </c>
      <c r="I1283" t="str">
        <f t="shared" si="20"/>
        <v>瓊</v>
      </c>
    </row>
    <row r="1284" spans="1:9" x14ac:dyDescent="0.25">
      <c r="A1284">
        <v>2508</v>
      </c>
      <c r="B1284" t="s">
        <v>2780</v>
      </c>
      <c r="C1284" t="s">
        <v>6770</v>
      </c>
      <c r="D1284" t="s">
        <v>8068</v>
      </c>
      <c r="F1284" t="s">
        <v>6770</v>
      </c>
      <c r="G1284" t="s">
        <v>8068</v>
      </c>
      <c r="I1284" t="str">
        <f t="shared" si="20"/>
        <v/>
      </c>
    </row>
    <row r="1285" spans="1:9" x14ac:dyDescent="0.25">
      <c r="A1285">
        <v>2510</v>
      </c>
      <c r="B1285" t="s">
        <v>2782</v>
      </c>
      <c r="C1285" t="s">
        <v>6770</v>
      </c>
      <c r="D1285" t="s">
        <v>8070</v>
      </c>
      <c r="F1285" t="s">
        <v>6770</v>
      </c>
      <c r="G1285" t="s">
        <v>8070</v>
      </c>
      <c r="I1285" t="str">
        <f t="shared" si="20"/>
        <v/>
      </c>
    </row>
    <row r="1286" spans="1:9" x14ac:dyDescent="0.25">
      <c r="A1286">
        <v>2515</v>
      </c>
      <c r="B1286" t="s">
        <v>2784</v>
      </c>
      <c r="C1286" t="s">
        <v>6770</v>
      </c>
      <c r="D1286" t="s">
        <v>8072</v>
      </c>
      <c r="F1286" t="s">
        <v>6770</v>
      </c>
      <c r="G1286" t="s">
        <v>8072</v>
      </c>
      <c r="I1286" t="str">
        <f t="shared" si="20"/>
        <v/>
      </c>
    </row>
    <row r="1287" spans="1:9" hidden="1" x14ac:dyDescent="0.25">
      <c r="A1287">
        <v>2516</v>
      </c>
      <c r="B1287" t="s">
        <v>2786</v>
      </c>
      <c r="C1287" t="s">
        <v>8074</v>
      </c>
      <c r="D1287" t="s">
        <v>6770</v>
      </c>
      <c r="F1287" t="s">
        <v>8074</v>
      </c>
      <c r="G1287" t="s">
        <v>6770</v>
      </c>
      <c r="I1287" t="str">
        <f t="shared" si="20"/>
        <v>趨</v>
      </c>
    </row>
    <row r="1288" spans="1:9" hidden="1" x14ac:dyDescent="0.25">
      <c r="A1288">
        <v>2518</v>
      </c>
      <c r="B1288" t="s">
        <v>2788</v>
      </c>
      <c r="C1288" t="s">
        <v>8077</v>
      </c>
      <c r="D1288" t="s">
        <v>6770</v>
      </c>
      <c r="F1288" t="s">
        <v>8077</v>
      </c>
      <c r="G1288" t="s">
        <v>6770</v>
      </c>
      <c r="I1288" t="str">
        <f t="shared" si="20"/>
        <v>攬</v>
      </c>
    </row>
    <row r="1289" spans="1:9" x14ac:dyDescent="0.25">
      <c r="A1289">
        <v>2519</v>
      </c>
      <c r="B1289" t="s">
        <v>2790</v>
      </c>
      <c r="C1289" t="s">
        <v>6770</v>
      </c>
      <c r="D1289" t="s">
        <v>8079</v>
      </c>
      <c r="F1289" t="s">
        <v>6770</v>
      </c>
      <c r="G1289" t="s">
        <v>8079</v>
      </c>
      <c r="I1289" t="str">
        <f t="shared" si="20"/>
        <v/>
      </c>
    </row>
    <row r="1290" spans="1:9" x14ac:dyDescent="0.25">
      <c r="A1290">
        <v>2521</v>
      </c>
      <c r="B1290" t="s">
        <v>2792</v>
      </c>
      <c r="C1290" t="s">
        <v>6770</v>
      </c>
      <c r="D1290" t="s">
        <v>8081</v>
      </c>
      <c r="F1290" t="s">
        <v>6770</v>
      </c>
      <c r="G1290" t="s">
        <v>8081</v>
      </c>
      <c r="I1290" t="str">
        <f t="shared" si="20"/>
        <v/>
      </c>
    </row>
    <row r="1291" spans="1:9" x14ac:dyDescent="0.25">
      <c r="A1291">
        <v>2526</v>
      </c>
      <c r="B1291" t="s">
        <v>2794</v>
      </c>
      <c r="C1291" t="s">
        <v>6770</v>
      </c>
      <c r="D1291" t="s">
        <v>8083</v>
      </c>
      <c r="F1291" t="s">
        <v>6770</v>
      </c>
      <c r="G1291" t="s">
        <v>8083</v>
      </c>
      <c r="I1291" t="str">
        <f t="shared" si="20"/>
        <v/>
      </c>
    </row>
    <row r="1292" spans="1:9" x14ac:dyDescent="0.25">
      <c r="A1292">
        <v>2527</v>
      </c>
      <c r="B1292" t="s">
        <v>2796</v>
      </c>
      <c r="C1292" t="s">
        <v>6770</v>
      </c>
      <c r="D1292" t="s">
        <v>8085</v>
      </c>
      <c r="F1292" t="s">
        <v>6770</v>
      </c>
      <c r="G1292" t="s">
        <v>8085</v>
      </c>
      <c r="I1292" t="str">
        <f t="shared" si="20"/>
        <v/>
      </c>
    </row>
    <row r="1293" spans="1:9" x14ac:dyDescent="0.25">
      <c r="A1293">
        <v>2528</v>
      </c>
      <c r="B1293" t="s">
        <v>2798</v>
      </c>
      <c r="C1293" t="s">
        <v>6770</v>
      </c>
      <c r="D1293" t="s">
        <v>8087</v>
      </c>
      <c r="F1293" t="s">
        <v>6770</v>
      </c>
      <c r="G1293" t="s">
        <v>8087</v>
      </c>
      <c r="I1293" t="str">
        <f t="shared" si="20"/>
        <v/>
      </c>
    </row>
    <row r="1294" spans="1:9" x14ac:dyDescent="0.25">
      <c r="A1294">
        <v>2529</v>
      </c>
      <c r="B1294" t="s">
        <v>2800</v>
      </c>
      <c r="C1294" t="s">
        <v>6770</v>
      </c>
      <c r="D1294" t="s">
        <v>8089</v>
      </c>
      <c r="F1294" t="s">
        <v>6770</v>
      </c>
      <c r="G1294" t="s">
        <v>8089</v>
      </c>
      <c r="I1294" t="str">
        <f t="shared" si="20"/>
        <v/>
      </c>
    </row>
    <row r="1295" spans="1:9" hidden="1" x14ac:dyDescent="0.25">
      <c r="A1295">
        <v>2531</v>
      </c>
      <c r="B1295" t="s">
        <v>2802</v>
      </c>
      <c r="C1295" t="s">
        <v>8091</v>
      </c>
      <c r="D1295" t="s">
        <v>6770</v>
      </c>
      <c r="F1295" t="s">
        <v>8091</v>
      </c>
      <c r="G1295" t="s">
        <v>6770</v>
      </c>
      <c r="I1295" t="str">
        <f t="shared" si="20"/>
        <v>攙</v>
      </c>
    </row>
    <row r="1296" spans="1:9" hidden="1" x14ac:dyDescent="0.25">
      <c r="A1296">
        <v>2533</v>
      </c>
      <c r="B1296" t="s">
        <v>2804</v>
      </c>
      <c r="C1296" t="s">
        <v>8093</v>
      </c>
      <c r="D1296" t="s">
        <v>6770</v>
      </c>
      <c r="F1296" t="s">
        <v>8093</v>
      </c>
      <c r="G1296" t="s">
        <v>6770</v>
      </c>
      <c r="I1296" t="str">
        <f t="shared" si="20"/>
        <v>擱</v>
      </c>
    </row>
    <row r="1297" spans="1:9" hidden="1" x14ac:dyDescent="0.25">
      <c r="A1297">
        <v>2535</v>
      </c>
      <c r="B1297" t="s">
        <v>2806</v>
      </c>
      <c r="C1297" t="s">
        <v>8095</v>
      </c>
      <c r="D1297" t="s">
        <v>6770</v>
      </c>
      <c r="F1297" t="s">
        <v>8095</v>
      </c>
      <c r="G1297" t="s">
        <v>6770</v>
      </c>
      <c r="I1297" t="str">
        <f t="shared" si="20"/>
        <v>摟</v>
      </c>
    </row>
    <row r="1298" spans="1:9" hidden="1" x14ac:dyDescent="0.25">
      <c r="A1298">
        <v>2536</v>
      </c>
      <c r="B1298" t="s">
        <v>2808</v>
      </c>
      <c r="C1298" t="s">
        <v>8097</v>
      </c>
      <c r="D1298" t="s">
        <v>6770</v>
      </c>
      <c r="F1298" t="s">
        <v>8097</v>
      </c>
      <c r="G1298" t="s">
        <v>6770</v>
      </c>
      <c r="I1298" t="str">
        <f t="shared" si="20"/>
        <v>攪</v>
      </c>
    </row>
    <row r="1299" spans="1:9" x14ac:dyDescent="0.25">
      <c r="A1299">
        <v>2542</v>
      </c>
      <c r="B1299" t="s">
        <v>2810</v>
      </c>
      <c r="C1299" t="s">
        <v>6770</v>
      </c>
      <c r="D1299" t="s">
        <v>8100</v>
      </c>
      <c r="F1299" t="s">
        <v>6770</v>
      </c>
      <c r="G1299" t="s">
        <v>8100</v>
      </c>
      <c r="I1299" t="str">
        <f t="shared" si="20"/>
        <v/>
      </c>
    </row>
    <row r="1300" spans="1:9" hidden="1" x14ac:dyDescent="0.25">
      <c r="A1300">
        <v>2544</v>
      </c>
      <c r="B1300" t="s">
        <v>2812</v>
      </c>
      <c r="C1300" t="s">
        <v>8101</v>
      </c>
      <c r="D1300" t="s">
        <v>6770</v>
      </c>
      <c r="F1300" t="s">
        <v>8101</v>
      </c>
      <c r="G1300" t="s">
        <v>6770</v>
      </c>
      <c r="I1300" t="str">
        <f t="shared" ref="I1300:I1363" si="21">IF(B1300&lt;&gt;B1301,CONCATENATE("",F1300,""),"")</f>
        <v>聯</v>
      </c>
    </row>
    <row r="1301" spans="1:9" x14ac:dyDescent="0.25">
      <c r="A1301">
        <v>2546</v>
      </c>
      <c r="B1301" t="s">
        <v>2814</v>
      </c>
      <c r="C1301" t="s">
        <v>6770</v>
      </c>
      <c r="D1301" t="s">
        <v>8103</v>
      </c>
      <c r="F1301" t="s">
        <v>6770</v>
      </c>
      <c r="G1301" t="s">
        <v>8103</v>
      </c>
      <c r="I1301" t="str">
        <f t="shared" si="21"/>
        <v/>
      </c>
    </row>
    <row r="1302" spans="1:9" x14ac:dyDescent="0.25">
      <c r="A1302">
        <v>2548</v>
      </c>
      <c r="B1302" t="s">
        <v>2816</v>
      </c>
      <c r="C1302" t="s">
        <v>6770</v>
      </c>
      <c r="D1302" t="s">
        <v>8105</v>
      </c>
      <c r="F1302" t="s">
        <v>6770</v>
      </c>
      <c r="G1302" t="s">
        <v>8105</v>
      </c>
      <c r="I1302" t="str">
        <f t="shared" si="21"/>
        <v/>
      </c>
    </row>
    <row r="1303" spans="1:9" x14ac:dyDescent="0.25">
      <c r="A1303">
        <v>2554</v>
      </c>
      <c r="B1303" t="s">
        <v>2818</v>
      </c>
      <c r="C1303" t="s">
        <v>6770</v>
      </c>
      <c r="D1303" t="s">
        <v>8107</v>
      </c>
      <c r="F1303" t="s">
        <v>6770</v>
      </c>
      <c r="G1303" t="s">
        <v>8107</v>
      </c>
      <c r="I1303" t="str">
        <f t="shared" si="21"/>
        <v/>
      </c>
    </row>
    <row r="1304" spans="1:9" hidden="1" x14ac:dyDescent="0.25">
      <c r="A1304">
        <v>2555</v>
      </c>
      <c r="B1304" t="s">
        <v>2820</v>
      </c>
      <c r="C1304" t="s">
        <v>8109</v>
      </c>
      <c r="D1304" t="s">
        <v>6770</v>
      </c>
      <c r="F1304" t="s">
        <v>8109</v>
      </c>
      <c r="G1304" t="s">
        <v>6770</v>
      </c>
      <c r="I1304" t="str">
        <f t="shared" si="21"/>
        <v>蔣</v>
      </c>
    </row>
    <row r="1305" spans="1:9" x14ac:dyDescent="0.25">
      <c r="A1305">
        <v>2556</v>
      </c>
      <c r="B1305" t="s">
        <v>2822</v>
      </c>
      <c r="C1305" t="s">
        <v>6770</v>
      </c>
      <c r="D1305" t="s">
        <v>8111</v>
      </c>
      <c r="F1305" t="s">
        <v>6770</v>
      </c>
      <c r="G1305" t="s">
        <v>8111</v>
      </c>
      <c r="I1305" t="str">
        <f t="shared" si="21"/>
        <v/>
      </c>
    </row>
    <row r="1306" spans="1:9" hidden="1" x14ac:dyDescent="0.25">
      <c r="A1306">
        <v>2558</v>
      </c>
      <c r="B1306" t="s">
        <v>2824</v>
      </c>
      <c r="C1306" t="s">
        <v>8113</v>
      </c>
      <c r="D1306" t="s">
        <v>6770</v>
      </c>
      <c r="F1306" t="s">
        <v>8113</v>
      </c>
      <c r="G1306" t="s">
        <v>6770</v>
      </c>
      <c r="I1306" t="str">
        <f t="shared" si="21"/>
        <v>韓</v>
      </c>
    </row>
    <row r="1307" spans="1:9" x14ac:dyDescent="0.25">
      <c r="A1307">
        <v>2563</v>
      </c>
      <c r="B1307" t="s">
        <v>2826</v>
      </c>
      <c r="C1307" t="s">
        <v>6770</v>
      </c>
      <c r="D1307" t="s">
        <v>8115</v>
      </c>
      <c r="F1307" t="s">
        <v>6770</v>
      </c>
      <c r="G1307" t="s">
        <v>8115</v>
      </c>
      <c r="I1307" t="str">
        <f t="shared" si="21"/>
        <v/>
      </c>
    </row>
    <row r="1308" spans="1:9" x14ac:dyDescent="0.25">
      <c r="A1308">
        <v>2564</v>
      </c>
      <c r="B1308" t="s">
        <v>2828</v>
      </c>
      <c r="C1308" t="s">
        <v>6770</v>
      </c>
      <c r="D1308" t="s">
        <v>8117</v>
      </c>
      <c r="F1308" t="s">
        <v>6770</v>
      </c>
      <c r="G1308" t="s">
        <v>8117</v>
      </c>
      <c r="I1308" t="str">
        <f t="shared" si="21"/>
        <v/>
      </c>
    </row>
    <row r="1309" spans="1:9" x14ac:dyDescent="0.25">
      <c r="A1309">
        <v>2576</v>
      </c>
      <c r="B1309" t="s">
        <v>2830</v>
      </c>
      <c r="C1309" t="s">
        <v>6770</v>
      </c>
      <c r="D1309" t="s">
        <v>8119</v>
      </c>
      <c r="F1309" t="s">
        <v>6770</v>
      </c>
      <c r="G1309" t="s">
        <v>8119</v>
      </c>
      <c r="I1309" t="str">
        <f t="shared" si="21"/>
        <v/>
      </c>
    </row>
    <row r="1310" spans="1:9" hidden="1" x14ac:dyDescent="0.25">
      <c r="A1310">
        <v>2579</v>
      </c>
      <c r="B1310" t="s">
        <v>2832</v>
      </c>
      <c r="C1310" t="s">
        <v>8121</v>
      </c>
      <c r="D1310" t="s">
        <v>6770</v>
      </c>
      <c r="F1310" t="s">
        <v>8121</v>
      </c>
      <c r="G1310" t="s">
        <v>6770</v>
      </c>
      <c r="I1310" t="str">
        <f t="shared" si="21"/>
        <v>橢</v>
      </c>
    </row>
    <row r="1311" spans="1:9" x14ac:dyDescent="0.25">
      <c r="A1311">
        <v>2582</v>
      </c>
      <c r="B1311" t="s">
        <v>2834</v>
      </c>
      <c r="C1311" t="s">
        <v>6770</v>
      </c>
      <c r="D1311" t="s">
        <v>8123</v>
      </c>
      <c r="F1311" t="s">
        <v>6770</v>
      </c>
      <c r="G1311" t="s">
        <v>8123</v>
      </c>
      <c r="I1311" t="str">
        <f t="shared" si="21"/>
        <v/>
      </c>
    </row>
    <row r="1312" spans="1:9" x14ac:dyDescent="0.25">
      <c r="A1312">
        <v>2587</v>
      </c>
      <c r="B1312" t="s">
        <v>2836</v>
      </c>
      <c r="C1312" t="s">
        <v>6770</v>
      </c>
      <c r="D1312" t="s">
        <v>8125</v>
      </c>
      <c r="F1312" t="s">
        <v>6770</v>
      </c>
      <c r="G1312" t="s">
        <v>8125</v>
      </c>
      <c r="I1312" t="str">
        <f t="shared" si="21"/>
        <v/>
      </c>
    </row>
    <row r="1313" spans="1:9" x14ac:dyDescent="0.25">
      <c r="A1313">
        <v>2588</v>
      </c>
      <c r="B1313" t="s">
        <v>2838</v>
      </c>
      <c r="C1313" t="s">
        <v>6770</v>
      </c>
      <c r="D1313" t="s">
        <v>8128</v>
      </c>
      <c r="F1313" t="s">
        <v>6770</v>
      </c>
      <c r="G1313" t="s">
        <v>8128</v>
      </c>
      <c r="I1313" t="str">
        <f t="shared" si="21"/>
        <v/>
      </c>
    </row>
    <row r="1314" spans="1:9" hidden="1" x14ac:dyDescent="0.25">
      <c r="A1314">
        <v>2591</v>
      </c>
      <c r="B1314" t="s">
        <v>2840</v>
      </c>
      <c r="C1314" t="s">
        <v>8130</v>
      </c>
      <c r="D1314" t="s">
        <v>6770</v>
      </c>
      <c r="F1314" t="s">
        <v>8130</v>
      </c>
      <c r="G1314" t="s">
        <v>6770</v>
      </c>
      <c r="I1314" t="str">
        <f t="shared" si="21"/>
        <v>確</v>
      </c>
    </row>
    <row r="1315" spans="1:9" x14ac:dyDescent="0.25">
      <c r="A1315">
        <v>2593</v>
      </c>
      <c r="B1315" t="s">
        <v>2842</v>
      </c>
      <c r="C1315" t="s">
        <v>6770</v>
      </c>
      <c r="D1315" t="s">
        <v>8132</v>
      </c>
      <c r="F1315" t="s">
        <v>6770</v>
      </c>
      <c r="G1315" t="s">
        <v>8132</v>
      </c>
      <c r="I1315" t="str">
        <f t="shared" si="21"/>
        <v/>
      </c>
    </row>
    <row r="1316" spans="1:9" hidden="1" x14ac:dyDescent="0.25">
      <c r="A1316">
        <v>2597</v>
      </c>
      <c r="B1316" t="s">
        <v>2844</v>
      </c>
      <c r="C1316" t="s">
        <v>8135</v>
      </c>
      <c r="D1316" t="s">
        <v>6770</v>
      </c>
      <c r="F1316" t="s">
        <v>8135</v>
      </c>
      <c r="G1316" t="s">
        <v>6770</v>
      </c>
      <c r="I1316" t="str">
        <f t="shared" si="21"/>
        <v>頰</v>
      </c>
    </row>
    <row r="1317" spans="1:9" hidden="1" x14ac:dyDescent="0.25">
      <c r="A1317">
        <v>2598</v>
      </c>
      <c r="B1317" t="s">
        <v>2846</v>
      </c>
      <c r="C1317" t="s">
        <v>8138</v>
      </c>
      <c r="D1317" t="s">
        <v>6770</v>
      </c>
      <c r="F1317" t="s">
        <v>8138</v>
      </c>
      <c r="G1317" t="s">
        <v>6770</v>
      </c>
      <c r="I1317" t="str">
        <f t="shared" si="21"/>
        <v>靂</v>
      </c>
    </row>
    <row r="1318" spans="1:9" hidden="1" x14ac:dyDescent="0.25">
      <c r="A1318">
        <v>2599</v>
      </c>
      <c r="B1318" t="s">
        <v>2848</v>
      </c>
      <c r="C1318" t="s">
        <v>8140</v>
      </c>
      <c r="D1318" t="s">
        <v>8141</v>
      </c>
      <c r="F1318" t="s">
        <v>8140</v>
      </c>
      <c r="G1318" t="s">
        <v>8141</v>
      </c>
      <c r="I1318" t="str">
        <f t="shared" si="21"/>
        <v>暫</v>
      </c>
    </row>
    <row r="1319" spans="1:9" hidden="1" x14ac:dyDescent="0.25">
      <c r="A1319">
        <v>2601</v>
      </c>
      <c r="B1319" t="s">
        <v>2851</v>
      </c>
      <c r="C1319" t="s">
        <v>8144</v>
      </c>
      <c r="D1319" t="s">
        <v>6770</v>
      </c>
      <c r="F1319" t="s">
        <v>8144</v>
      </c>
      <c r="G1319" t="s">
        <v>6770</v>
      </c>
      <c r="I1319" t="str">
        <f t="shared" si="21"/>
        <v>翹</v>
      </c>
    </row>
    <row r="1320" spans="1:9" hidden="1" x14ac:dyDescent="0.25">
      <c r="A1320">
        <v>2602</v>
      </c>
      <c r="B1320" t="s">
        <v>2853</v>
      </c>
      <c r="C1320" t="s">
        <v>8146</v>
      </c>
      <c r="D1320" t="s">
        <v>6770</v>
      </c>
      <c r="F1320" t="s">
        <v>8146</v>
      </c>
      <c r="G1320" t="s">
        <v>6770</v>
      </c>
      <c r="I1320" t="str">
        <f t="shared" si="21"/>
        <v>輩</v>
      </c>
    </row>
    <row r="1321" spans="1:9" hidden="1" x14ac:dyDescent="0.25">
      <c r="A1321">
        <v>2605</v>
      </c>
      <c r="B1321" t="s">
        <v>2855</v>
      </c>
      <c r="C1321" t="s">
        <v>8148</v>
      </c>
      <c r="D1321" t="s">
        <v>6770</v>
      </c>
      <c r="F1321" t="s">
        <v>8148</v>
      </c>
      <c r="G1321" t="s">
        <v>6770</v>
      </c>
      <c r="I1321" t="str">
        <f t="shared" si="21"/>
        <v>鑿</v>
      </c>
    </row>
    <row r="1322" spans="1:9" hidden="1" x14ac:dyDescent="0.25">
      <c r="A1322">
        <v>2606</v>
      </c>
      <c r="B1322" t="s">
        <v>2857</v>
      </c>
      <c r="C1322" t="s">
        <v>8150</v>
      </c>
      <c r="D1322" t="s">
        <v>8151</v>
      </c>
      <c r="F1322" t="s">
        <v>8150</v>
      </c>
      <c r="G1322" t="s">
        <v>8151</v>
      </c>
      <c r="I1322" t="str">
        <f t="shared" si="21"/>
        <v>輝</v>
      </c>
    </row>
    <row r="1323" spans="1:9" hidden="1" x14ac:dyDescent="0.25">
      <c r="A1323">
        <v>2609</v>
      </c>
      <c r="B1323" t="s">
        <v>2860</v>
      </c>
      <c r="C1323" t="s">
        <v>8154</v>
      </c>
      <c r="D1323" t="s">
        <v>6770</v>
      </c>
      <c r="F1323" t="s">
        <v>8154</v>
      </c>
      <c r="G1323" t="s">
        <v>6770</v>
      </c>
      <c r="I1323" t="str">
        <f t="shared" si="21"/>
        <v>賞</v>
      </c>
    </row>
    <row r="1324" spans="1:9" hidden="1" x14ac:dyDescent="0.25">
      <c r="A1324">
        <v>2612</v>
      </c>
      <c r="B1324" t="s">
        <v>2862</v>
      </c>
      <c r="C1324" t="s">
        <v>8156</v>
      </c>
      <c r="D1324" t="s">
        <v>6770</v>
      </c>
      <c r="F1324" t="s">
        <v>8156</v>
      </c>
      <c r="G1324" t="s">
        <v>6770</v>
      </c>
      <c r="I1324" t="str">
        <f t="shared" si="21"/>
        <v>睞</v>
      </c>
    </row>
    <row r="1325" spans="1:9" x14ac:dyDescent="0.25">
      <c r="A1325">
        <v>2614</v>
      </c>
      <c r="B1325" t="s">
        <v>2864</v>
      </c>
      <c r="C1325" t="s">
        <v>6770</v>
      </c>
      <c r="D1325" t="s">
        <v>8157</v>
      </c>
      <c r="F1325" t="s">
        <v>6770</v>
      </c>
      <c r="G1325" t="s">
        <v>8157</v>
      </c>
      <c r="I1325" t="str">
        <f t="shared" si="21"/>
        <v/>
      </c>
    </row>
    <row r="1326" spans="1:9" x14ac:dyDescent="0.25">
      <c r="A1326">
        <v>2615</v>
      </c>
      <c r="B1326" t="s">
        <v>2866</v>
      </c>
      <c r="C1326" t="s">
        <v>6770</v>
      </c>
      <c r="D1326" t="s">
        <v>8159</v>
      </c>
      <c r="F1326" t="s">
        <v>6770</v>
      </c>
      <c r="G1326" t="s">
        <v>8159</v>
      </c>
      <c r="I1326" t="str">
        <f t="shared" si="21"/>
        <v/>
      </c>
    </row>
    <row r="1327" spans="1:9" hidden="1" x14ac:dyDescent="0.25">
      <c r="A1327">
        <v>2618</v>
      </c>
      <c r="B1327" t="s">
        <v>2868</v>
      </c>
      <c r="C1327" t="s">
        <v>8161</v>
      </c>
      <c r="D1327" t="s">
        <v>6770</v>
      </c>
      <c r="F1327" t="s">
        <v>8161</v>
      </c>
      <c r="G1327" t="s">
        <v>6770</v>
      </c>
      <c r="I1327" t="str">
        <f t="shared" si="21"/>
        <v>噴</v>
      </c>
    </row>
    <row r="1328" spans="1:9" hidden="1" x14ac:dyDescent="0.25">
      <c r="A1328">
        <v>2627</v>
      </c>
      <c r="B1328" t="s">
        <v>2870</v>
      </c>
      <c r="C1328" t="s">
        <v>8163</v>
      </c>
      <c r="D1328" t="s">
        <v>6770</v>
      </c>
      <c r="F1328" t="s">
        <v>8163</v>
      </c>
      <c r="G1328" t="s">
        <v>6770</v>
      </c>
      <c r="I1328" t="str">
        <f t="shared" si="21"/>
        <v>疇</v>
      </c>
    </row>
    <row r="1329" spans="1:9" hidden="1" x14ac:dyDescent="0.25">
      <c r="A1329">
        <v>2628</v>
      </c>
      <c r="B1329" t="s">
        <v>2872</v>
      </c>
      <c r="C1329" t="s">
        <v>8165</v>
      </c>
      <c r="D1329" t="s">
        <v>6770</v>
      </c>
      <c r="F1329" t="s">
        <v>8165</v>
      </c>
      <c r="G1329" t="s">
        <v>6770</v>
      </c>
      <c r="I1329" t="str">
        <f t="shared" si="21"/>
        <v>踐</v>
      </c>
    </row>
    <row r="1330" spans="1:9" hidden="1" x14ac:dyDescent="0.25">
      <c r="A1330">
        <v>2633</v>
      </c>
      <c r="B1330" t="s">
        <v>2874</v>
      </c>
      <c r="C1330" t="s">
        <v>8167</v>
      </c>
      <c r="D1330" t="s">
        <v>6770</v>
      </c>
      <c r="F1330" t="s">
        <v>8167</v>
      </c>
      <c r="G1330" t="s">
        <v>6770</v>
      </c>
      <c r="I1330" t="str">
        <f t="shared" si="21"/>
        <v>遺</v>
      </c>
    </row>
    <row r="1331" spans="1:9" x14ac:dyDescent="0.25">
      <c r="A1331">
        <v>2634</v>
      </c>
      <c r="B1331" t="s">
        <v>2876</v>
      </c>
      <c r="C1331" t="s">
        <v>6770</v>
      </c>
      <c r="D1331" t="s">
        <v>8102</v>
      </c>
      <c r="F1331" t="s">
        <v>6770</v>
      </c>
      <c r="G1331" t="s">
        <v>8102</v>
      </c>
      <c r="I1331" t="str">
        <f t="shared" si="21"/>
        <v/>
      </c>
    </row>
    <row r="1332" spans="1:9" hidden="1" x14ac:dyDescent="0.25">
      <c r="A1332">
        <v>2640</v>
      </c>
      <c r="B1332" t="s">
        <v>2878</v>
      </c>
      <c r="C1332" t="s">
        <v>8104</v>
      </c>
      <c r="D1332" t="s">
        <v>6770</v>
      </c>
      <c r="F1332" t="s">
        <v>8104</v>
      </c>
      <c r="G1332" t="s">
        <v>6770</v>
      </c>
      <c r="I1332" t="str">
        <f t="shared" si="21"/>
        <v>鵑</v>
      </c>
    </row>
    <row r="1333" spans="1:9" x14ac:dyDescent="0.25">
      <c r="A1333">
        <v>2641</v>
      </c>
      <c r="B1333" t="s">
        <v>2880</v>
      </c>
      <c r="C1333" t="s">
        <v>6770</v>
      </c>
      <c r="D1333" t="s">
        <v>8106</v>
      </c>
      <c r="F1333" t="s">
        <v>6770</v>
      </c>
      <c r="G1333" t="s">
        <v>8106</v>
      </c>
      <c r="I1333" t="str">
        <f t="shared" si="21"/>
        <v/>
      </c>
    </row>
    <row r="1334" spans="1:9" x14ac:dyDescent="0.25">
      <c r="A1334">
        <v>2645</v>
      </c>
      <c r="B1334" t="s">
        <v>2882</v>
      </c>
      <c r="C1334" t="s">
        <v>6770</v>
      </c>
      <c r="D1334" t="s">
        <v>8108</v>
      </c>
      <c r="F1334" t="s">
        <v>6770</v>
      </c>
      <c r="G1334" t="s">
        <v>8108</v>
      </c>
      <c r="I1334" t="str">
        <f t="shared" si="21"/>
        <v/>
      </c>
    </row>
    <row r="1335" spans="1:9" x14ac:dyDescent="0.25">
      <c r="A1335">
        <v>2646</v>
      </c>
      <c r="B1335" t="s">
        <v>2884</v>
      </c>
      <c r="C1335" t="s">
        <v>6770</v>
      </c>
      <c r="D1335" t="s">
        <v>8110</v>
      </c>
      <c r="F1335" t="s">
        <v>6770</v>
      </c>
      <c r="G1335" t="s">
        <v>8110</v>
      </c>
      <c r="I1335" t="str">
        <f t="shared" si="21"/>
        <v/>
      </c>
    </row>
    <row r="1336" spans="1:9" x14ac:dyDescent="0.25">
      <c r="A1336">
        <v>2649</v>
      </c>
      <c r="B1336" t="s">
        <v>2886</v>
      </c>
      <c r="C1336" t="s">
        <v>6770</v>
      </c>
      <c r="D1336" t="s">
        <v>8112</v>
      </c>
      <c r="F1336" t="s">
        <v>6770</v>
      </c>
      <c r="G1336" t="s">
        <v>8112</v>
      </c>
      <c r="I1336" t="str">
        <f t="shared" si="21"/>
        <v/>
      </c>
    </row>
    <row r="1337" spans="1:9" hidden="1" x14ac:dyDescent="0.25">
      <c r="A1337">
        <v>2650</v>
      </c>
      <c r="B1337" t="s">
        <v>2888</v>
      </c>
      <c r="C1337" t="s">
        <v>8114</v>
      </c>
      <c r="D1337" t="s">
        <v>6770</v>
      </c>
      <c r="F1337" t="s">
        <v>8114</v>
      </c>
      <c r="G1337" t="s">
        <v>6770</v>
      </c>
      <c r="I1337" t="str">
        <f t="shared" si="21"/>
        <v>賦</v>
      </c>
    </row>
    <row r="1338" spans="1:9" hidden="1" x14ac:dyDescent="0.25">
      <c r="A1338">
        <v>2651</v>
      </c>
      <c r="B1338" t="s">
        <v>2890</v>
      </c>
      <c r="C1338" t="s">
        <v>8116</v>
      </c>
      <c r="D1338" t="s">
        <v>6770</v>
      </c>
      <c r="F1338" t="s">
        <v>8116</v>
      </c>
      <c r="G1338" t="s">
        <v>6770</v>
      </c>
      <c r="I1338" t="str">
        <f t="shared" si="21"/>
        <v>賭</v>
      </c>
    </row>
    <row r="1339" spans="1:9" hidden="1" x14ac:dyDescent="0.25">
      <c r="A1339">
        <v>2652</v>
      </c>
      <c r="B1339" t="s">
        <v>2892</v>
      </c>
      <c r="C1339" t="s">
        <v>8118</v>
      </c>
      <c r="D1339" t="s">
        <v>6770</v>
      </c>
      <c r="F1339" t="s">
        <v>8118</v>
      </c>
      <c r="G1339" t="s">
        <v>6770</v>
      </c>
      <c r="I1339" t="str">
        <f t="shared" si="21"/>
        <v>贖</v>
      </c>
    </row>
    <row r="1340" spans="1:9" hidden="1" x14ac:dyDescent="0.25">
      <c r="A1340">
        <v>2653</v>
      </c>
      <c r="B1340" t="s">
        <v>2894</v>
      </c>
      <c r="C1340" t="s">
        <v>8120</v>
      </c>
      <c r="D1340" t="s">
        <v>6770</v>
      </c>
      <c r="F1340" t="s">
        <v>8120</v>
      </c>
      <c r="G1340" t="s">
        <v>6770</v>
      </c>
      <c r="I1340" t="str">
        <f t="shared" si="21"/>
        <v>賜</v>
      </c>
    </row>
    <row r="1341" spans="1:9" hidden="1" x14ac:dyDescent="0.25">
      <c r="A1341">
        <v>2654</v>
      </c>
      <c r="B1341" t="s">
        <v>2896</v>
      </c>
      <c r="C1341" t="s">
        <v>8122</v>
      </c>
      <c r="D1341" t="s">
        <v>6770</v>
      </c>
      <c r="F1341" t="s">
        <v>8122</v>
      </c>
      <c r="G1341" t="s">
        <v>6770</v>
      </c>
      <c r="I1341" t="str">
        <f t="shared" si="21"/>
        <v>賠</v>
      </c>
    </row>
    <row r="1342" spans="1:9" hidden="1" x14ac:dyDescent="0.25">
      <c r="A1342">
        <v>2656</v>
      </c>
      <c r="B1342" t="s">
        <v>2898</v>
      </c>
      <c r="C1342" t="s">
        <v>8124</v>
      </c>
      <c r="D1342" t="s">
        <v>6770</v>
      </c>
      <c r="F1342" t="s">
        <v>8124</v>
      </c>
      <c r="G1342" t="s">
        <v>6770</v>
      </c>
      <c r="I1342" t="str">
        <f t="shared" si="21"/>
        <v>鑄</v>
      </c>
    </row>
    <row r="1343" spans="1:9" hidden="1" x14ac:dyDescent="0.25">
      <c r="A1343">
        <v>2657</v>
      </c>
      <c r="B1343" t="s">
        <v>2900</v>
      </c>
      <c r="C1343" t="s">
        <v>8126</v>
      </c>
      <c r="D1343" t="s">
        <v>8127</v>
      </c>
      <c r="F1343" t="s">
        <v>8126</v>
      </c>
      <c r="G1343" t="s">
        <v>8127</v>
      </c>
      <c r="I1343" t="str">
        <f t="shared" si="21"/>
        <v>鋪</v>
      </c>
    </row>
    <row r="1344" spans="1:9" hidden="1" x14ac:dyDescent="0.25">
      <c r="A1344">
        <v>2658</v>
      </c>
      <c r="B1344" t="s">
        <v>2903</v>
      </c>
      <c r="C1344" t="s">
        <v>8129</v>
      </c>
      <c r="D1344" t="s">
        <v>6770</v>
      </c>
      <c r="F1344" t="s">
        <v>8129</v>
      </c>
      <c r="G1344" t="s">
        <v>6770</v>
      </c>
      <c r="I1344" t="str">
        <f t="shared" si="21"/>
        <v>鏈</v>
      </c>
    </row>
    <row r="1345" spans="1:9" hidden="1" x14ac:dyDescent="0.25">
      <c r="A1345">
        <v>2659</v>
      </c>
      <c r="B1345" t="s">
        <v>2905</v>
      </c>
      <c r="C1345" t="s">
        <v>8131</v>
      </c>
      <c r="D1345" t="s">
        <v>6770</v>
      </c>
      <c r="F1345" t="s">
        <v>8131</v>
      </c>
      <c r="G1345" t="s">
        <v>6770</v>
      </c>
      <c r="I1345" t="str">
        <f t="shared" si="21"/>
        <v>銷</v>
      </c>
    </row>
    <row r="1346" spans="1:9" hidden="1" x14ac:dyDescent="0.25">
      <c r="A1346">
        <v>2660</v>
      </c>
      <c r="B1346" t="s">
        <v>2907</v>
      </c>
      <c r="C1346" t="s">
        <v>8133</v>
      </c>
      <c r="D1346" t="s">
        <v>8134</v>
      </c>
      <c r="F1346" t="s">
        <v>8133</v>
      </c>
      <c r="G1346" t="s">
        <v>8134</v>
      </c>
      <c r="I1346" t="str">
        <f t="shared" si="21"/>
        <v>鎖</v>
      </c>
    </row>
    <row r="1347" spans="1:9" hidden="1" x14ac:dyDescent="0.25">
      <c r="A1347">
        <v>2661</v>
      </c>
      <c r="B1347" t="s">
        <v>2910</v>
      </c>
      <c r="C1347" t="s">
        <v>8136</v>
      </c>
      <c r="D1347" t="s">
        <v>8137</v>
      </c>
      <c r="F1347" t="s">
        <v>8136</v>
      </c>
      <c r="G1347" t="s">
        <v>8137</v>
      </c>
      <c r="I1347" t="str">
        <f t="shared" si="21"/>
        <v>鋤</v>
      </c>
    </row>
    <row r="1348" spans="1:9" hidden="1" x14ac:dyDescent="0.25">
      <c r="A1348">
        <v>2662</v>
      </c>
      <c r="B1348" t="s">
        <v>2913</v>
      </c>
      <c r="C1348" t="s">
        <v>8139</v>
      </c>
      <c r="D1348" t="s">
        <v>6770</v>
      </c>
      <c r="F1348" t="s">
        <v>8139</v>
      </c>
      <c r="G1348" t="s">
        <v>6770</v>
      </c>
      <c r="I1348" t="str">
        <f t="shared" si="21"/>
        <v>鍋</v>
      </c>
    </row>
    <row r="1349" spans="1:9" hidden="1" x14ac:dyDescent="0.25">
      <c r="A1349">
        <v>2663</v>
      </c>
      <c r="B1349" t="s">
        <v>2915</v>
      </c>
      <c r="C1349" t="s">
        <v>8142</v>
      </c>
      <c r="D1349" t="s">
        <v>8143</v>
      </c>
      <c r="F1349" t="s">
        <v>8142</v>
      </c>
      <c r="G1349" t="s">
        <v>8143</v>
      </c>
      <c r="I1349" t="str">
        <f t="shared" si="21"/>
        <v>銹</v>
      </c>
    </row>
    <row r="1350" spans="1:9" hidden="1" x14ac:dyDescent="0.25">
      <c r="A1350">
        <v>2664</v>
      </c>
      <c r="B1350" t="s">
        <v>2918</v>
      </c>
      <c r="C1350" t="s">
        <v>8145</v>
      </c>
      <c r="D1350" t="s">
        <v>6770</v>
      </c>
      <c r="F1350" t="s">
        <v>8145</v>
      </c>
      <c r="G1350" t="s">
        <v>6770</v>
      </c>
      <c r="I1350" t="str">
        <f t="shared" si="21"/>
        <v>鋒</v>
      </c>
    </row>
    <row r="1351" spans="1:9" hidden="1" x14ac:dyDescent="0.25">
      <c r="A1351">
        <v>2665</v>
      </c>
      <c r="B1351" t="s">
        <v>2920</v>
      </c>
      <c r="C1351" t="s">
        <v>8147</v>
      </c>
      <c r="D1351" t="s">
        <v>6770</v>
      </c>
      <c r="F1351" t="s">
        <v>8147</v>
      </c>
      <c r="G1351" t="s">
        <v>6770</v>
      </c>
      <c r="I1351" t="str">
        <f t="shared" si="21"/>
        <v>鋅</v>
      </c>
    </row>
    <row r="1352" spans="1:9" hidden="1" x14ac:dyDescent="0.25">
      <c r="A1352">
        <v>2666</v>
      </c>
      <c r="B1352" t="s">
        <v>2922</v>
      </c>
      <c r="C1352" t="s">
        <v>8149</v>
      </c>
      <c r="D1352" t="s">
        <v>6770</v>
      </c>
      <c r="F1352" t="s">
        <v>8149</v>
      </c>
      <c r="G1352" t="s">
        <v>6770</v>
      </c>
      <c r="I1352" t="str">
        <f t="shared" si="21"/>
        <v>鋭</v>
      </c>
    </row>
    <row r="1353" spans="1:9" hidden="1" x14ac:dyDescent="0.25">
      <c r="A1353">
        <v>2674</v>
      </c>
      <c r="B1353" t="s">
        <v>2924</v>
      </c>
      <c r="C1353" t="s">
        <v>8152</v>
      </c>
      <c r="D1353" t="s">
        <v>8153</v>
      </c>
      <c r="F1353" t="s">
        <v>8152</v>
      </c>
      <c r="G1353" t="s">
        <v>8153</v>
      </c>
      <c r="I1353" t="str">
        <f t="shared" si="21"/>
        <v>鵝</v>
      </c>
    </row>
    <row r="1354" spans="1:9" x14ac:dyDescent="0.25">
      <c r="A1354">
        <v>2675</v>
      </c>
      <c r="B1354" t="s">
        <v>2927</v>
      </c>
      <c r="C1354" t="s">
        <v>6770</v>
      </c>
      <c r="D1354" t="s">
        <v>8155</v>
      </c>
      <c r="F1354" t="s">
        <v>6770</v>
      </c>
      <c r="G1354" t="s">
        <v>8155</v>
      </c>
      <c r="I1354" t="str">
        <f t="shared" si="21"/>
        <v/>
      </c>
    </row>
    <row r="1355" spans="1:9" hidden="1" x14ac:dyDescent="0.25">
      <c r="A1355">
        <v>2682</v>
      </c>
      <c r="B1355" t="s">
        <v>2929</v>
      </c>
      <c r="C1355" t="s">
        <v>6</v>
      </c>
      <c r="D1355" t="s">
        <v>6770</v>
      </c>
      <c r="F1355" t="s">
        <v>6</v>
      </c>
      <c r="G1355" t="s">
        <v>6770</v>
      </c>
      <c r="I1355" t="str">
        <f t="shared" si="21"/>
        <v/>
      </c>
    </row>
    <row r="1356" spans="1:9" hidden="1" x14ac:dyDescent="0.25">
      <c r="A1356">
        <v>2682</v>
      </c>
      <c r="B1356" t="s">
        <v>2929</v>
      </c>
      <c r="C1356" t="s">
        <v>8158</v>
      </c>
      <c r="D1356" t="s">
        <v>6770</v>
      </c>
      <c r="F1356" t="s">
        <v>10206</v>
      </c>
      <c r="G1356" t="s">
        <v>10096</v>
      </c>
      <c r="I1356" t="str">
        <f t="shared" si="21"/>
        <v>～ , 築</v>
      </c>
    </row>
    <row r="1357" spans="1:9" x14ac:dyDescent="0.25">
      <c r="A1357">
        <v>2683</v>
      </c>
      <c r="B1357" t="s">
        <v>2931</v>
      </c>
      <c r="C1357" t="s">
        <v>6770</v>
      </c>
      <c r="D1357" t="s">
        <v>8160</v>
      </c>
      <c r="F1357" t="s">
        <v>6770</v>
      </c>
      <c r="G1357" t="s">
        <v>8160</v>
      </c>
      <c r="I1357" t="str">
        <f t="shared" si="21"/>
        <v/>
      </c>
    </row>
    <row r="1358" spans="1:9" hidden="1" x14ac:dyDescent="0.25">
      <c r="A1358">
        <v>2684</v>
      </c>
      <c r="B1358" t="s">
        <v>2933</v>
      </c>
      <c r="C1358" t="s">
        <v>8162</v>
      </c>
      <c r="D1358" t="s">
        <v>6770</v>
      </c>
      <c r="F1358" t="s">
        <v>8162</v>
      </c>
      <c r="G1358" t="s">
        <v>6770</v>
      </c>
      <c r="I1358" t="str">
        <f t="shared" si="21"/>
        <v>篩</v>
      </c>
    </row>
    <row r="1359" spans="1:9" x14ac:dyDescent="0.25">
      <c r="A1359">
        <v>2685</v>
      </c>
      <c r="B1359" t="s">
        <v>2935</v>
      </c>
      <c r="C1359" t="s">
        <v>6770</v>
      </c>
      <c r="D1359" t="s">
        <v>8164</v>
      </c>
      <c r="F1359" t="s">
        <v>6770</v>
      </c>
      <c r="G1359" t="s">
        <v>8164</v>
      </c>
      <c r="I1359" t="str">
        <f t="shared" si="21"/>
        <v/>
      </c>
    </row>
    <row r="1360" spans="1:9" x14ac:dyDescent="0.25">
      <c r="A1360">
        <v>2686</v>
      </c>
      <c r="B1360" t="s">
        <v>2937</v>
      </c>
      <c r="C1360" t="s">
        <v>6770</v>
      </c>
      <c r="D1360" t="s">
        <v>8166</v>
      </c>
      <c r="F1360" t="s">
        <v>6770</v>
      </c>
      <c r="G1360" t="s">
        <v>8166</v>
      </c>
      <c r="I1360" t="str">
        <f t="shared" si="21"/>
        <v/>
      </c>
    </row>
    <row r="1361" spans="1:9" hidden="1" x14ac:dyDescent="0.25">
      <c r="A1361">
        <v>2697</v>
      </c>
      <c r="B1361" t="s">
        <v>2939</v>
      </c>
      <c r="C1361" t="s">
        <v>8168</v>
      </c>
      <c r="D1361" t="s">
        <v>6770</v>
      </c>
      <c r="F1361" t="s">
        <v>8168</v>
      </c>
      <c r="G1361" t="s">
        <v>6770</v>
      </c>
      <c r="I1361" t="str">
        <f t="shared" si="21"/>
        <v>儲</v>
      </c>
    </row>
    <row r="1362" spans="1:9" x14ac:dyDescent="0.25">
      <c r="A1362">
        <v>2698</v>
      </c>
      <c r="B1362" t="s">
        <v>2941</v>
      </c>
      <c r="C1362" t="s">
        <v>6770</v>
      </c>
      <c r="D1362" t="s">
        <v>8169</v>
      </c>
      <c r="F1362" t="s">
        <v>6770</v>
      </c>
      <c r="G1362" t="s">
        <v>8169</v>
      </c>
      <c r="I1362" t="str">
        <f t="shared" si="21"/>
        <v/>
      </c>
    </row>
    <row r="1363" spans="1:9" hidden="1" x14ac:dyDescent="0.25">
      <c r="A1363">
        <v>2703</v>
      </c>
      <c r="B1363" t="s">
        <v>2943</v>
      </c>
      <c r="C1363" t="s">
        <v>8171</v>
      </c>
      <c r="D1363" t="s">
        <v>6770</v>
      </c>
      <c r="F1363" t="s">
        <v>8171</v>
      </c>
      <c r="G1363" t="s">
        <v>6770</v>
      </c>
      <c r="I1363" t="str">
        <f t="shared" si="21"/>
        <v>懲</v>
      </c>
    </row>
    <row r="1364" spans="1:9" hidden="1" x14ac:dyDescent="0.25">
      <c r="A1364">
        <v>2704</v>
      </c>
      <c r="B1364" t="s">
        <v>2945</v>
      </c>
      <c r="C1364" t="s">
        <v>6</v>
      </c>
      <c r="D1364" t="s">
        <v>6770</v>
      </c>
      <c r="F1364" t="s">
        <v>6</v>
      </c>
      <c r="G1364" t="s">
        <v>6770</v>
      </c>
      <c r="I1364" t="str">
        <f t="shared" ref="I1364:I1427" si="22">IF(B1364&lt;&gt;B1365,CONCATENATE("",F1364,""),"")</f>
        <v/>
      </c>
    </row>
    <row r="1365" spans="1:9" hidden="1" x14ac:dyDescent="0.25">
      <c r="A1365">
        <v>2704</v>
      </c>
      <c r="B1365" t="s">
        <v>2945</v>
      </c>
      <c r="C1365" t="s">
        <v>8174</v>
      </c>
      <c r="D1365" t="s">
        <v>6770</v>
      </c>
      <c r="F1365" t="s">
        <v>10207</v>
      </c>
      <c r="G1365" t="s">
        <v>10096</v>
      </c>
      <c r="I1365" t="str">
        <f t="shared" si="22"/>
        <v>～ , 禦</v>
      </c>
    </row>
    <row r="1366" spans="1:9" x14ac:dyDescent="0.25">
      <c r="A1366">
        <v>2708</v>
      </c>
      <c r="B1366" t="s">
        <v>2947</v>
      </c>
      <c r="C1366" t="s">
        <v>6770</v>
      </c>
      <c r="D1366" t="s">
        <v>8177</v>
      </c>
      <c r="F1366" t="s">
        <v>6770</v>
      </c>
      <c r="G1366" t="s">
        <v>8177</v>
      </c>
      <c r="I1366" t="str">
        <f t="shared" si="22"/>
        <v/>
      </c>
    </row>
    <row r="1367" spans="1:9" hidden="1" x14ac:dyDescent="0.25">
      <c r="A1367">
        <v>2710</v>
      </c>
      <c r="B1367" t="s">
        <v>2949</v>
      </c>
      <c r="C1367" t="s">
        <v>8179</v>
      </c>
      <c r="D1367" t="s">
        <v>6770</v>
      </c>
      <c r="F1367" t="s">
        <v>8179</v>
      </c>
      <c r="G1367" t="s">
        <v>6770</v>
      </c>
      <c r="I1367" t="str">
        <f t="shared" si="22"/>
        <v>釋</v>
      </c>
    </row>
    <row r="1368" spans="1:9" hidden="1" x14ac:dyDescent="0.25">
      <c r="A1368">
        <v>2712</v>
      </c>
      <c r="B1368" t="s">
        <v>2951</v>
      </c>
      <c r="C1368" t="s">
        <v>8181</v>
      </c>
      <c r="D1368" t="s">
        <v>8182</v>
      </c>
      <c r="F1368" t="s">
        <v>8181</v>
      </c>
      <c r="G1368" t="s">
        <v>8182</v>
      </c>
      <c r="I1368" t="str">
        <f t="shared" si="22"/>
        <v>臘</v>
      </c>
    </row>
    <row r="1369" spans="1:9" hidden="1" x14ac:dyDescent="0.25">
      <c r="A1369">
        <v>2717</v>
      </c>
      <c r="B1369" t="s">
        <v>2954</v>
      </c>
      <c r="C1369" t="s">
        <v>8184</v>
      </c>
      <c r="D1369" t="s">
        <v>6770</v>
      </c>
      <c r="F1369" t="s">
        <v>8184</v>
      </c>
      <c r="G1369" t="s">
        <v>6770</v>
      </c>
      <c r="I1369" t="str">
        <f t="shared" si="22"/>
        <v>魯</v>
      </c>
    </row>
    <row r="1370" spans="1:9" x14ac:dyDescent="0.25">
      <c r="A1370">
        <v>2719</v>
      </c>
      <c r="B1370" t="s">
        <v>2956</v>
      </c>
      <c r="C1370" t="s">
        <v>6770</v>
      </c>
      <c r="D1370" t="s">
        <v>8186</v>
      </c>
      <c r="F1370" t="s">
        <v>6770</v>
      </c>
      <c r="G1370" t="s">
        <v>8186</v>
      </c>
      <c r="I1370" t="str">
        <f t="shared" si="22"/>
        <v/>
      </c>
    </row>
    <row r="1371" spans="1:9" hidden="1" x14ac:dyDescent="0.25">
      <c r="A1371">
        <v>2722</v>
      </c>
      <c r="B1371" t="s">
        <v>2958</v>
      </c>
      <c r="C1371" t="s">
        <v>8188</v>
      </c>
      <c r="D1371" t="s">
        <v>6770</v>
      </c>
      <c r="F1371" t="s">
        <v>8188</v>
      </c>
      <c r="G1371" t="s">
        <v>6770</v>
      </c>
      <c r="I1371" t="str">
        <f t="shared" si="22"/>
        <v>憊</v>
      </c>
    </row>
    <row r="1372" spans="1:9" hidden="1" x14ac:dyDescent="0.25">
      <c r="A1372">
        <v>2724</v>
      </c>
      <c r="B1372" t="s">
        <v>2960</v>
      </c>
      <c r="C1372" t="s">
        <v>8190</v>
      </c>
      <c r="D1372" t="s">
        <v>8191</v>
      </c>
      <c r="F1372" t="s">
        <v>8190</v>
      </c>
      <c r="G1372" t="s">
        <v>8191</v>
      </c>
      <c r="I1372" t="str">
        <f t="shared" si="22"/>
        <v>饋</v>
      </c>
    </row>
    <row r="1373" spans="1:9" hidden="1" x14ac:dyDescent="0.25">
      <c r="A1373">
        <v>2725</v>
      </c>
      <c r="B1373" t="s">
        <v>2963</v>
      </c>
      <c r="C1373" t="s">
        <v>8193</v>
      </c>
      <c r="D1373" t="s">
        <v>6770</v>
      </c>
      <c r="F1373" t="s">
        <v>8193</v>
      </c>
      <c r="G1373" t="s">
        <v>6770</v>
      </c>
      <c r="I1373" t="str">
        <f t="shared" si="22"/>
        <v>饞</v>
      </c>
    </row>
    <row r="1374" spans="1:9" hidden="1" x14ac:dyDescent="0.25">
      <c r="A1374">
        <v>2726</v>
      </c>
      <c r="B1374" t="s">
        <v>2965</v>
      </c>
      <c r="C1374" t="s">
        <v>8195</v>
      </c>
      <c r="D1374" t="s">
        <v>6770</v>
      </c>
      <c r="F1374" t="s">
        <v>8195</v>
      </c>
      <c r="G1374" t="s">
        <v>6770</v>
      </c>
      <c r="I1374" t="str">
        <f t="shared" si="22"/>
        <v>裝</v>
      </c>
    </row>
    <row r="1375" spans="1:9" hidden="1" x14ac:dyDescent="0.25">
      <c r="A1375">
        <v>2727</v>
      </c>
      <c r="B1375" t="s">
        <v>2967</v>
      </c>
      <c r="C1375" t="s">
        <v>8197</v>
      </c>
      <c r="D1375" t="s">
        <v>6770</v>
      </c>
      <c r="F1375" t="s">
        <v>8197</v>
      </c>
      <c r="G1375" t="s">
        <v>6770</v>
      </c>
      <c r="I1375" t="str">
        <f t="shared" si="22"/>
        <v>蠻</v>
      </c>
    </row>
    <row r="1376" spans="1:9" x14ac:dyDescent="0.25">
      <c r="A1376">
        <v>2729</v>
      </c>
      <c r="B1376" t="s">
        <v>2969</v>
      </c>
      <c r="C1376" t="s">
        <v>6770</v>
      </c>
      <c r="D1376" t="s">
        <v>8199</v>
      </c>
      <c r="F1376" t="s">
        <v>6770</v>
      </c>
      <c r="G1376" t="s">
        <v>8199</v>
      </c>
      <c r="I1376" t="str">
        <f t="shared" si="22"/>
        <v/>
      </c>
    </row>
    <row r="1377" spans="1:9" hidden="1" x14ac:dyDescent="0.25">
      <c r="A1377">
        <v>2737</v>
      </c>
      <c r="B1377" t="s">
        <v>2971</v>
      </c>
      <c r="C1377" t="s">
        <v>8201</v>
      </c>
      <c r="D1377" t="s">
        <v>8202</v>
      </c>
      <c r="F1377" t="s">
        <v>8201</v>
      </c>
      <c r="G1377" t="s">
        <v>8202</v>
      </c>
      <c r="I1377" t="str">
        <f t="shared" si="22"/>
        <v>闊</v>
      </c>
    </row>
    <row r="1378" spans="1:9" hidden="1" x14ac:dyDescent="0.25">
      <c r="A1378">
        <v>2742</v>
      </c>
      <c r="B1378" t="s">
        <v>2974</v>
      </c>
      <c r="C1378" t="s">
        <v>8204</v>
      </c>
      <c r="D1378" t="s">
        <v>6770</v>
      </c>
      <c r="F1378" t="s">
        <v>8204</v>
      </c>
      <c r="G1378" t="s">
        <v>6770</v>
      </c>
      <c r="I1378" t="str">
        <f t="shared" si="22"/>
        <v>糞</v>
      </c>
    </row>
    <row r="1379" spans="1:9" x14ac:dyDescent="0.25">
      <c r="A1379">
        <v>2748</v>
      </c>
      <c r="B1379" t="s">
        <v>2976</v>
      </c>
      <c r="C1379" t="s">
        <v>6770</v>
      </c>
      <c r="D1379" t="s">
        <v>8206</v>
      </c>
      <c r="F1379" t="s">
        <v>6770</v>
      </c>
      <c r="G1379" t="s">
        <v>8206</v>
      </c>
      <c r="I1379" t="str">
        <f t="shared" si="22"/>
        <v/>
      </c>
    </row>
    <row r="1380" spans="1:9" hidden="1" x14ac:dyDescent="0.25">
      <c r="A1380">
        <v>2750</v>
      </c>
      <c r="B1380" t="s">
        <v>2978</v>
      </c>
      <c r="C1380" t="s">
        <v>8208</v>
      </c>
      <c r="D1380" t="s">
        <v>6770</v>
      </c>
      <c r="F1380" t="s">
        <v>8208</v>
      </c>
      <c r="G1380" t="s">
        <v>6770</v>
      </c>
      <c r="I1380" t="str">
        <f t="shared" si="22"/>
        <v>滯</v>
      </c>
    </row>
    <row r="1381" spans="1:9" x14ac:dyDescent="0.25">
      <c r="A1381">
        <v>2755</v>
      </c>
      <c r="B1381" t="s">
        <v>2980</v>
      </c>
      <c r="C1381" t="s">
        <v>6770</v>
      </c>
      <c r="D1381" t="s">
        <v>8210</v>
      </c>
      <c r="F1381" t="s">
        <v>6770</v>
      </c>
      <c r="G1381" t="s">
        <v>8210</v>
      </c>
      <c r="I1381" t="str">
        <f t="shared" si="22"/>
        <v/>
      </c>
    </row>
    <row r="1382" spans="1:9" hidden="1" x14ac:dyDescent="0.25">
      <c r="A1382">
        <v>2756</v>
      </c>
      <c r="B1382" t="s">
        <v>2982</v>
      </c>
      <c r="C1382" t="s">
        <v>8212</v>
      </c>
      <c r="D1382" t="s">
        <v>8213</v>
      </c>
      <c r="F1382" t="s">
        <v>8212</v>
      </c>
      <c r="G1382" t="s">
        <v>8213</v>
      </c>
      <c r="I1382" t="str">
        <f t="shared" si="22"/>
        <v>濕</v>
      </c>
    </row>
    <row r="1383" spans="1:9" hidden="1" x14ac:dyDescent="0.25">
      <c r="A1383">
        <v>2759</v>
      </c>
      <c r="B1383" t="s">
        <v>2985</v>
      </c>
      <c r="C1383" t="s">
        <v>8215</v>
      </c>
      <c r="D1383" t="s">
        <v>6770</v>
      </c>
      <c r="F1383" t="s">
        <v>8215</v>
      </c>
      <c r="G1383" t="s">
        <v>6770</v>
      </c>
      <c r="I1383" t="str">
        <f t="shared" si="22"/>
        <v>潰</v>
      </c>
    </row>
    <row r="1384" spans="1:9" hidden="1" x14ac:dyDescent="0.25">
      <c r="A1384">
        <v>2760</v>
      </c>
      <c r="B1384" t="s">
        <v>2987</v>
      </c>
      <c r="C1384" t="s">
        <v>8217</v>
      </c>
      <c r="D1384" t="s">
        <v>6770</v>
      </c>
      <c r="F1384" t="s">
        <v>8217</v>
      </c>
      <c r="G1384" t="s">
        <v>6770</v>
      </c>
      <c r="I1384" t="str">
        <f t="shared" si="22"/>
        <v>濺</v>
      </c>
    </row>
    <row r="1385" spans="1:9" hidden="1" x14ac:dyDescent="0.25">
      <c r="A1385">
        <v>2764</v>
      </c>
      <c r="B1385" t="s">
        <v>2989</v>
      </c>
      <c r="C1385" t="s">
        <v>8219</v>
      </c>
      <c r="D1385" t="s">
        <v>6770</v>
      </c>
      <c r="F1385" t="s">
        <v>8219</v>
      </c>
      <c r="G1385" t="s">
        <v>6770</v>
      </c>
      <c r="I1385" t="str">
        <f t="shared" si="22"/>
        <v>灣</v>
      </c>
    </row>
    <row r="1386" spans="1:9" x14ac:dyDescent="0.25">
      <c r="A1386">
        <v>2766</v>
      </c>
      <c r="B1386" t="s">
        <v>2991</v>
      </c>
      <c r="C1386" t="s">
        <v>6770</v>
      </c>
      <c r="D1386" t="s">
        <v>8221</v>
      </c>
      <c r="F1386" t="s">
        <v>6770</v>
      </c>
      <c r="G1386" t="s">
        <v>8221</v>
      </c>
      <c r="I1386" t="str">
        <f t="shared" si="22"/>
        <v/>
      </c>
    </row>
    <row r="1387" spans="1:9" hidden="1" x14ac:dyDescent="0.25">
      <c r="A1387">
        <v>2770</v>
      </c>
      <c r="B1387" t="s">
        <v>2993</v>
      </c>
      <c r="C1387" t="s">
        <v>8223</v>
      </c>
      <c r="D1387" t="s">
        <v>6770</v>
      </c>
      <c r="F1387" t="s">
        <v>8223</v>
      </c>
      <c r="G1387" t="s">
        <v>6770</v>
      </c>
      <c r="I1387" t="str">
        <f t="shared" si="22"/>
        <v>憤</v>
      </c>
    </row>
    <row r="1388" spans="1:9" x14ac:dyDescent="0.25">
      <c r="A1388">
        <v>2776</v>
      </c>
      <c r="B1388" t="s">
        <v>2995</v>
      </c>
      <c r="C1388" t="s">
        <v>6770</v>
      </c>
      <c r="D1388" t="s">
        <v>8225</v>
      </c>
      <c r="F1388" t="s">
        <v>6770</v>
      </c>
      <c r="G1388" t="s">
        <v>8225</v>
      </c>
      <c r="I1388" t="str">
        <f t="shared" si="22"/>
        <v/>
      </c>
    </row>
    <row r="1389" spans="1:9" x14ac:dyDescent="0.25">
      <c r="A1389">
        <v>2778</v>
      </c>
      <c r="B1389" t="s">
        <v>2997</v>
      </c>
      <c r="C1389" t="s">
        <v>6770</v>
      </c>
      <c r="D1389" t="s">
        <v>8227</v>
      </c>
      <c r="F1389" t="s">
        <v>6770</v>
      </c>
      <c r="G1389" t="s">
        <v>8227</v>
      </c>
      <c r="I1389" t="str">
        <f t="shared" si="22"/>
        <v/>
      </c>
    </row>
    <row r="1390" spans="1:9" x14ac:dyDescent="0.25">
      <c r="A1390">
        <v>2782</v>
      </c>
      <c r="B1390" t="s">
        <v>2999</v>
      </c>
      <c r="C1390" t="s">
        <v>6770</v>
      </c>
      <c r="D1390" t="s">
        <v>8229</v>
      </c>
      <c r="F1390" t="s">
        <v>6770</v>
      </c>
      <c r="G1390" t="s">
        <v>8229</v>
      </c>
      <c r="I1390" t="str">
        <f t="shared" si="22"/>
        <v/>
      </c>
    </row>
    <row r="1391" spans="1:9" hidden="1" x14ac:dyDescent="0.25">
      <c r="A1391">
        <v>2783</v>
      </c>
      <c r="B1391" t="s">
        <v>3001</v>
      </c>
      <c r="C1391" t="s">
        <v>8231</v>
      </c>
      <c r="D1391" t="s">
        <v>6770</v>
      </c>
      <c r="F1391" t="s">
        <v>8231</v>
      </c>
      <c r="G1391" t="s">
        <v>6770</v>
      </c>
      <c r="I1391" t="str">
        <f t="shared" si="22"/>
        <v>竄</v>
      </c>
    </row>
    <row r="1392" spans="1:9" hidden="1" x14ac:dyDescent="0.25">
      <c r="A1392">
        <v>2784</v>
      </c>
      <c r="B1392" t="s">
        <v>3003</v>
      </c>
      <c r="C1392" t="s">
        <v>8233</v>
      </c>
      <c r="D1392" t="s">
        <v>6770</v>
      </c>
      <c r="F1392" t="s">
        <v>8233</v>
      </c>
      <c r="G1392" t="s">
        <v>6770</v>
      </c>
      <c r="I1392" t="str">
        <f t="shared" si="22"/>
        <v>窩</v>
      </c>
    </row>
    <row r="1393" spans="1:9" x14ac:dyDescent="0.25">
      <c r="A1393">
        <v>2786</v>
      </c>
      <c r="B1393" t="s">
        <v>3005</v>
      </c>
      <c r="C1393" t="s">
        <v>6770</v>
      </c>
      <c r="D1393" t="s">
        <v>8170</v>
      </c>
      <c r="F1393" t="s">
        <v>6770</v>
      </c>
      <c r="G1393" t="s">
        <v>8170</v>
      </c>
      <c r="I1393" t="str">
        <f t="shared" si="22"/>
        <v/>
      </c>
    </row>
    <row r="1394" spans="1:9" x14ac:dyDescent="0.25">
      <c r="A1394">
        <v>2788</v>
      </c>
      <c r="B1394" t="s">
        <v>3007</v>
      </c>
      <c r="C1394" t="s">
        <v>6770</v>
      </c>
      <c r="D1394" t="s">
        <v>8172</v>
      </c>
      <c r="F1394" t="s">
        <v>6770</v>
      </c>
      <c r="G1394" t="s">
        <v>8172</v>
      </c>
      <c r="I1394" t="str">
        <f t="shared" si="22"/>
        <v/>
      </c>
    </row>
    <row r="1395" spans="1:9" x14ac:dyDescent="0.25">
      <c r="A1395">
        <v>2789</v>
      </c>
      <c r="B1395" t="s">
        <v>3009</v>
      </c>
      <c r="C1395" t="s">
        <v>6770</v>
      </c>
      <c r="D1395" t="s">
        <v>8173</v>
      </c>
      <c r="F1395" t="s">
        <v>6770</v>
      </c>
      <c r="G1395" t="s">
        <v>8173</v>
      </c>
      <c r="I1395" t="str">
        <f t="shared" si="22"/>
        <v/>
      </c>
    </row>
    <row r="1396" spans="1:9" hidden="1" x14ac:dyDescent="0.25">
      <c r="A1396">
        <v>2791</v>
      </c>
      <c r="B1396" t="s">
        <v>3011</v>
      </c>
      <c r="C1396" t="s">
        <v>8175</v>
      </c>
      <c r="D1396" t="s">
        <v>8176</v>
      </c>
      <c r="F1396" t="s">
        <v>8175</v>
      </c>
      <c r="G1396" t="s">
        <v>8176</v>
      </c>
      <c r="I1396" t="str">
        <f t="shared" si="22"/>
        <v>褲</v>
      </c>
    </row>
    <row r="1397" spans="1:9" x14ac:dyDescent="0.25">
      <c r="A1397">
        <v>2792</v>
      </c>
      <c r="B1397" t="s">
        <v>3014</v>
      </c>
      <c r="C1397" t="s">
        <v>6770</v>
      </c>
      <c r="D1397" t="s">
        <v>8178</v>
      </c>
      <c r="F1397" t="s">
        <v>6770</v>
      </c>
      <c r="G1397" t="s">
        <v>8178</v>
      </c>
      <c r="I1397" t="str">
        <f t="shared" si="22"/>
        <v/>
      </c>
    </row>
    <row r="1398" spans="1:9" hidden="1" x14ac:dyDescent="0.25">
      <c r="A1398">
        <v>2793</v>
      </c>
      <c r="B1398" t="s">
        <v>3016</v>
      </c>
      <c r="C1398" t="s">
        <v>8180</v>
      </c>
      <c r="D1398" t="s">
        <v>6770</v>
      </c>
      <c r="F1398" t="s">
        <v>8180</v>
      </c>
      <c r="G1398" t="s">
        <v>6770</v>
      </c>
      <c r="I1398" t="str">
        <f t="shared" si="22"/>
        <v>禪</v>
      </c>
    </row>
    <row r="1399" spans="1:9" hidden="1" x14ac:dyDescent="0.25">
      <c r="A1399">
        <v>2795</v>
      </c>
      <c r="B1399" t="s">
        <v>3018</v>
      </c>
      <c r="C1399" t="s">
        <v>8183</v>
      </c>
      <c r="D1399" t="s">
        <v>6770</v>
      </c>
      <c r="F1399" t="s">
        <v>8183</v>
      </c>
      <c r="G1399" t="s">
        <v>6770</v>
      </c>
      <c r="I1399" t="str">
        <f t="shared" si="22"/>
        <v>謝</v>
      </c>
    </row>
    <row r="1400" spans="1:9" hidden="1" x14ac:dyDescent="0.25">
      <c r="A1400">
        <v>2796</v>
      </c>
      <c r="B1400" t="s">
        <v>3020</v>
      </c>
      <c r="C1400" t="s">
        <v>8185</v>
      </c>
      <c r="D1400" t="s">
        <v>6770</v>
      </c>
      <c r="F1400" t="s">
        <v>8185</v>
      </c>
      <c r="G1400" t="s">
        <v>6770</v>
      </c>
      <c r="I1400" t="str">
        <f t="shared" si="22"/>
        <v>謡</v>
      </c>
    </row>
    <row r="1401" spans="1:9" hidden="1" x14ac:dyDescent="0.25">
      <c r="A1401">
        <v>2797</v>
      </c>
      <c r="B1401" t="s">
        <v>3022</v>
      </c>
      <c r="C1401" t="s">
        <v>8187</v>
      </c>
      <c r="D1401" t="s">
        <v>6770</v>
      </c>
      <c r="F1401" t="s">
        <v>8187</v>
      </c>
      <c r="G1401" t="s">
        <v>6770</v>
      </c>
      <c r="I1401" t="str">
        <f t="shared" si="22"/>
        <v>謗</v>
      </c>
    </row>
    <row r="1402" spans="1:9" hidden="1" x14ac:dyDescent="0.25">
      <c r="A1402">
        <v>2798</v>
      </c>
      <c r="B1402" t="s">
        <v>3024</v>
      </c>
      <c r="C1402" t="s">
        <v>8189</v>
      </c>
      <c r="D1402" t="s">
        <v>6770</v>
      </c>
      <c r="F1402" t="s">
        <v>8189</v>
      </c>
      <c r="G1402" t="s">
        <v>6770</v>
      </c>
      <c r="I1402" t="str">
        <f t="shared" si="22"/>
        <v>謙</v>
      </c>
    </row>
    <row r="1403" spans="1:9" hidden="1" x14ac:dyDescent="0.25">
      <c r="A1403">
        <v>2800</v>
      </c>
      <c r="B1403" t="s">
        <v>3026</v>
      </c>
      <c r="C1403" t="s">
        <v>8192</v>
      </c>
      <c r="D1403" t="s">
        <v>6770</v>
      </c>
      <c r="F1403" t="s">
        <v>8192</v>
      </c>
      <c r="G1403" t="s">
        <v>6770</v>
      </c>
      <c r="I1403" t="str">
        <f t="shared" si="22"/>
        <v>屬</v>
      </c>
    </row>
    <row r="1404" spans="1:9" hidden="1" x14ac:dyDescent="0.25">
      <c r="A1404">
        <v>2801</v>
      </c>
      <c r="B1404" t="s">
        <v>3028</v>
      </c>
      <c r="C1404" t="s">
        <v>8194</v>
      </c>
      <c r="D1404" t="s">
        <v>6770</v>
      </c>
      <c r="F1404" t="s">
        <v>8194</v>
      </c>
      <c r="G1404" t="s">
        <v>6770</v>
      </c>
      <c r="I1404" t="str">
        <f t="shared" si="22"/>
        <v>屢</v>
      </c>
    </row>
    <row r="1405" spans="1:9" x14ac:dyDescent="0.25">
      <c r="A1405">
        <v>2802</v>
      </c>
      <c r="B1405" t="s">
        <v>3030</v>
      </c>
      <c r="C1405" t="s">
        <v>6770</v>
      </c>
      <c r="D1405" t="s">
        <v>8196</v>
      </c>
      <c r="F1405" t="s">
        <v>6770</v>
      </c>
      <c r="G1405" t="s">
        <v>8196</v>
      </c>
      <c r="I1405" t="str">
        <f t="shared" si="22"/>
        <v/>
      </c>
    </row>
    <row r="1406" spans="1:9" x14ac:dyDescent="0.25">
      <c r="A1406">
        <v>2804</v>
      </c>
      <c r="B1406" t="s">
        <v>3032</v>
      </c>
      <c r="C1406" t="s">
        <v>6770</v>
      </c>
      <c r="D1406" t="s">
        <v>8198</v>
      </c>
      <c r="F1406" t="s">
        <v>6770</v>
      </c>
      <c r="G1406" t="s">
        <v>8198</v>
      </c>
      <c r="I1406" t="str">
        <f t="shared" si="22"/>
        <v/>
      </c>
    </row>
    <row r="1407" spans="1:9" x14ac:dyDescent="0.25">
      <c r="A1407">
        <v>2812</v>
      </c>
      <c r="B1407" t="s">
        <v>3034</v>
      </c>
      <c r="C1407" t="s">
        <v>6770</v>
      </c>
      <c r="D1407" t="s">
        <v>8200</v>
      </c>
      <c r="F1407" t="s">
        <v>6770</v>
      </c>
      <c r="G1407" t="s">
        <v>8200</v>
      </c>
      <c r="I1407" t="str">
        <f t="shared" si="22"/>
        <v/>
      </c>
    </row>
    <row r="1408" spans="1:9" hidden="1" x14ac:dyDescent="0.25">
      <c r="A1408">
        <v>2814</v>
      </c>
      <c r="B1408" t="s">
        <v>3036</v>
      </c>
      <c r="C1408" t="s">
        <v>8203</v>
      </c>
      <c r="D1408" t="s">
        <v>6770</v>
      </c>
      <c r="F1408" t="s">
        <v>8203</v>
      </c>
      <c r="G1408" t="s">
        <v>6770</v>
      </c>
      <c r="I1408" t="str">
        <f t="shared" si="22"/>
        <v>緬</v>
      </c>
    </row>
    <row r="1409" spans="1:9" hidden="1" x14ac:dyDescent="0.25">
      <c r="A1409">
        <v>2815</v>
      </c>
      <c r="B1409" t="s">
        <v>3038</v>
      </c>
      <c r="C1409" t="s">
        <v>8205</v>
      </c>
      <c r="D1409" t="s">
        <v>6770</v>
      </c>
      <c r="F1409" t="s">
        <v>8205</v>
      </c>
      <c r="G1409" t="s">
        <v>6770</v>
      </c>
      <c r="I1409" t="str">
        <f t="shared" si="22"/>
        <v>纜</v>
      </c>
    </row>
    <row r="1410" spans="1:9" hidden="1" x14ac:dyDescent="0.25">
      <c r="A1410">
        <v>2816</v>
      </c>
      <c r="B1410" t="s">
        <v>3040</v>
      </c>
      <c r="C1410" t="s">
        <v>8207</v>
      </c>
      <c r="D1410" t="s">
        <v>6770</v>
      </c>
      <c r="F1410" t="s">
        <v>8207</v>
      </c>
      <c r="G1410" t="s">
        <v>6770</v>
      </c>
      <c r="I1410" t="str">
        <f t="shared" si="22"/>
        <v>緝</v>
      </c>
    </row>
    <row r="1411" spans="1:9" hidden="1" x14ac:dyDescent="0.25">
      <c r="A1411">
        <v>2817</v>
      </c>
      <c r="B1411" t="s">
        <v>3042</v>
      </c>
      <c r="C1411" t="s">
        <v>8209</v>
      </c>
      <c r="D1411" t="s">
        <v>6770</v>
      </c>
      <c r="F1411" t="s">
        <v>8209</v>
      </c>
      <c r="G1411" t="s">
        <v>6770</v>
      </c>
      <c r="I1411" t="str">
        <f t="shared" si="22"/>
        <v>緞</v>
      </c>
    </row>
    <row r="1412" spans="1:9" hidden="1" x14ac:dyDescent="0.25">
      <c r="A1412">
        <v>2818</v>
      </c>
      <c r="B1412" t="s">
        <v>3044</v>
      </c>
      <c r="C1412" t="s">
        <v>8211</v>
      </c>
      <c r="D1412" t="s">
        <v>6770</v>
      </c>
      <c r="F1412" t="s">
        <v>8211</v>
      </c>
      <c r="G1412" t="s">
        <v>6770</v>
      </c>
      <c r="I1412" t="str">
        <f t="shared" si="22"/>
        <v>緩</v>
      </c>
    </row>
    <row r="1413" spans="1:9" hidden="1" x14ac:dyDescent="0.25">
      <c r="A1413">
        <v>2819</v>
      </c>
      <c r="B1413" t="s">
        <v>3046</v>
      </c>
      <c r="C1413" t="s">
        <v>8214</v>
      </c>
      <c r="D1413" t="s">
        <v>6770</v>
      </c>
      <c r="F1413" t="s">
        <v>8214</v>
      </c>
      <c r="G1413" t="s">
        <v>6770</v>
      </c>
      <c r="I1413" t="str">
        <f t="shared" si="22"/>
        <v>締</v>
      </c>
    </row>
    <row r="1414" spans="1:9" hidden="1" x14ac:dyDescent="0.25">
      <c r="A1414">
        <v>2820</v>
      </c>
      <c r="B1414" t="s">
        <v>3048</v>
      </c>
      <c r="C1414" t="s">
        <v>8216</v>
      </c>
      <c r="D1414" t="s">
        <v>6770</v>
      </c>
      <c r="F1414" t="s">
        <v>8216</v>
      </c>
      <c r="G1414" t="s">
        <v>6770</v>
      </c>
      <c r="I1414" t="str">
        <f t="shared" si="22"/>
        <v>縷</v>
      </c>
    </row>
    <row r="1415" spans="1:9" hidden="1" x14ac:dyDescent="0.25">
      <c r="A1415">
        <v>2821</v>
      </c>
      <c r="B1415" t="s">
        <v>3050</v>
      </c>
      <c r="C1415" t="s">
        <v>8218</v>
      </c>
      <c r="D1415" t="s">
        <v>6770</v>
      </c>
      <c r="F1415" t="s">
        <v>8218</v>
      </c>
      <c r="G1415" t="s">
        <v>6770</v>
      </c>
      <c r="I1415" t="str">
        <f t="shared" si="22"/>
        <v>騙</v>
      </c>
    </row>
    <row r="1416" spans="1:9" hidden="1" x14ac:dyDescent="0.25">
      <c r="A1416">
        <v>2822</v>
      </c>
      <c r="B1416" t="s">
        <v>3052</v>
      </c>
      <c r="C1416" t="s">
        <v>8220</v>
      </c>
      <c r="D1416" t="s">
        <v>6770</v>
      </c>
      <c r="F1416" t="s">
        <v>8220</v>
      </c>
      <c r="G1416" t="s">
        <v>6770</v>
      </c>
      <c r="I1416" t="str">
        <f t="shared" si="22"/>
        <v>編</v>
      </c>
    </row>
    <row r="1417" spans="1:9" hidden="1" x14ac:dyDescent="0.25">
      <c r="A1417">
        <v>2823</v>
      </c>
      <c r="B1417" t="s">
        <v>3054</v>
      </c>
      <c r="C1417" t="s">
        <v>8222</v>
      </c>
      <c r="D1417" t="s">
        <v>6770</v>
      </c>
      <c r="F1417" t="s">
        <v>8222</v>
      </c>
      <c r="G1417" t="s">
        <v>6770</v>
      </c>
      <c r="I1417" t="str">
        <f t="shared" si="22"/>
        <v>騷</v>
      </c>
    </row>
    <row r="1418" spans="1:9" hidden="1" x14ac:dyDescent="0.25">
      <c r="A1418">
        <v>2824</v>
      </c>
      <c r="B1418" t="s">
        <v>3056</v>
      </c>
      <c r="C1418" t="s">
        <v>8224</v>
      </c>
      <c r="D1418" t="s">
        <v>6770</v>
      </c>
      <c r="F1418" t="s">
        <v>8224</v>
      </c>
      <c r="G1418" t="s">
        <v>6770</v>
      </c>
      <c r="I1418" t="str">
        <f t="shared" si="22"/>
        <v>緣</v>
      </c>
    </row>
    <row r="1419" spans="1:9" hidden="1" x14ac:dyDescent="0.25">
      <c r="A1419">
        <v>2826</v>
      </c>
      <c r="B1419" t="s">
        <v>3058</v>
      </c>
      <c r="C1419" t="s">
        <v>8226</v>
      </c>
      <c r="D1419" t="s">
        <v>6770</v>
      </c>
      <c r="F1419" t="s">
        <v>8226</v>
      </c>
      <c r="G1419" t="s">
        <v>6770</v>
      </c>
      <c r="I1419" t="str">
        <f t="shared" si="22"/>
        <v>鵡</v>
      </c>
    </row>
    <row r="1420" spans="1:9" x14ac:dyDescent="0.25">
      <c r="A1420">
        <v>2828</v>
      </c>
      <c r="B1420" t="s">
        <v>3060</v>
      </c>
      <c r="C1420" t="s">
        <v>6770</v>
      </c>
      <c r="D1420" t="s">
        <v>8228</v>
      </c>
      <c r="F1420" t="s">
        <v>6770</v>
      </c>
      <c r="G1420" t="s">
        <v>8228</v>
      </c>
      <c r="I1420" t="str">
        <f t="shared" si="22"/>
        <v/>
      </c>
    </row>
    <row r="1421" spans="1:9" x14ac:dyDescent="0.25">
      <c r="A1421">
        <v>2830</v>
      </c>
      <c r="B1421" t="s">
        <v>3062</v>
      </c>
      <c r="C1421" t="s">
        <v>6770</v>
      </c>
      <c r="D1421" t="s">
        <v>8230</v>
      </c>
      <c r="F1421" t="s">
        <v>6770</v>
      </c>
      <c r="G1421" t="s">
        <v>8230</v>
      </c>
      <c r="I1421" t="str">
        <f t="shared" si="22"/>
        <v/>
      </c>
    </row>
    <row r="1422" spans="1:9" hidden="1" x14ac:dyDescent="0.25">
      <c r="A1422">
        <v>2832</v>
      </c>
      <c r="B1422" t="s">
        <v>3064</v>
      </c>
      <c r="C1422" t="s">
        <v>8232</v>
      </c>
      <c r="D1422" t="s">
        <v>6770</v>
      </c>
      <c r="F1422" t="s">
        <v>8232</v>
      </c>
      <c r="G1422" t="s">
        <v>6770</v>
      </c>
      <c r="I1422" t="str">
        <f t="shared" si="22"/>
        <v>攝</v>
      </c>
    </row>
    <row r="1423" spans="1:9" x14ac:dyDescent="0.25">
      <c r="A1423">
        <v>2837</v>
      </c>
      <c r="B1423" t="s">
        <v>3066</v>
      </c>
      <c r="C1423" t="s">
        <v>6770</v>
      </c>
      <c r="D1423" t="s">
        <v>8234</v>
      </c>
      <c r="F1423" t="s">
        <v>6770</v>
      </c>
      <c r="G1423" t="s">
        <v>8234</v>
      </c>
      <c r="I1423" t="str">
        <f t="shared" si="22"/>
        <v/>
      </c>
    </row>
    <row r="1424" spans="1:9" hidden="1" x14ac:dyDescent="0.25">
      <c r="A1424">
        <v>2838</v>
      </c>
      <c r="B1424" t="s">
        <v>3068</v>
      </c>
      <c r="C1424" t="s">
        <v>8235</v>
      </c>
      <c r="D1424" t="s">
        <v>6770</v>
      </c>
      <c r="F1424" t="s">
        <v>8235</v>
      </c>
      <c r="G1424" t="s">
        <v>6770</v>
      </c>
      <c r="I1424" t="str">
        <f t="shared" si="22"/>
        <v/>
      </c>
    </row>
    <row r="1425" spans="1:9" hidden="1" x14ac:dyDescent="0.25">
      <c r="A1425">
        <v>2838</v>
      </c>
      <c r="B1425" t="s">
        <v>3068</v>
      </c>
      <c r="C1425" t="s">
        <v>8237</v>
      </c>
      <c r="D1425" t="s">
        <v>6770</v>
      </c>
      <c r="F1425" t="s">
        <v>10208</v>
      </c>
      <c r="G1425" t="s">
        <v>10096</v>
      </c>
      <c r="I1425" t="str">
        <f t="shared" si="22"/>
        <v>擺 , 襬</v>
      </c>
    </row>
    <row r="1426" spans="1:9" x14ac:dyDescent="0.25">
      <c r="A1426">
        <v>2839</v>
      </c>
      <c r="B1426" t="s">
        <v>3071</v>
      </c>
      <c r="C1426" t="s">
        <v>6770</v>
      </c>
      <c r="D1426" t="s">
        <v>8239</v>
      </c>
      <c r="F1426" t="s">
        <v>6770</v>
      </c>
      <c r="G1426" t="s">
        <v>8239</v>
      </c>
      <c r="I1426" t="str">
        <f t="shared" si="22"/>
        <v/>
      </c>
    </row>
    <row r="1427" spans="1:9" hidden="1" x14ac:dyDescent="0.25">
      <c r="A1427">
        <v>2844</v>
      </c>
      <c r="B1427" t="s">
        <v>3073</v>
      </c>
      <c r="C1427" t="s">
        <v>8241</v>
      </c>
      <c r="D1427" t="s">
        <v>6770</v>
      </c>
      <c r="F1427" t="s">
        <v>8241</v>
      </c>
      <c r="G1427" t="s">
        <v>6770</v>
      </c>
      <c r="I1427" t="str">
        <f t="shared" si="22"/>
        <v>攤</v>
      </c>
    </row>
    <row r="1428" spans="1:9" x14ac:dyDescent="0.25">
      <c r="A1428">
        <v>2848</v>
      </c>
      <c r="B1428" t="s">
        <v>3075</v>
      </c>
      <c r="C1428" t="s">
        <v>6770</v>
      </c>
      <c r="D1428" t="s">
        <v>8243</v>
      </c>
      <c r="F1428" t="s">
        <v>6770</v>
      </c>
      <c r="G1428" t="s">
        <v>8243</v>
      </c>
      <c r="I1428" t="str">
        <f t="shared" ref="I1428:I1491" si="23">IF(B1428&lt;&gt;B1429,CONCATENATE("",F1428,""),"")</f>
        <v/>
      </c>
    </row>
    <row r="1429" spans="1:9" x14ac:dyDescent="0.25">
      <c r="A1429">
        <v>2849</v>
      </c>
      <c r="B1429" t="s">
        <v>3077</v>
      </c>
      <c r="C1429" t="s">
        <v>6770</v>
      </c>
      <c r="D1429" t="s">
        <v>8245</v>
      </c>
      <c r="F1429" t="s">
        <v>6770</v>
      </c>
      <c r="G1429" t="s">
        <v>8245</v>
      </c>
      <c r="I1429" t="str">
        <f t="shared" si="23"/>
        <v/>
      </c>
    </row>
    <row r="1430" spans="1:9" hidden="1" x14ac:dyDescent="0.25">
      <c r="A1430">
        <v>2851</v>
      </c>
      <c r="B1430" t="s">
        <v>3079</v>
      </c>
      <c r="C1430" t="s">
        <v>8248</v>
      </c>
      <c r="D1430" t="s">
        <v>6770</v>
      </c>
      <c r="F1430" t="s">
        <v>8248</v>
      </c>
      <c r="G1430" t="s">
        <v>6770</v>
      </c>
      <c r="I1430" t="str">
        <f t="shared" si="23"/>
        <v>鵲</v>
      </c>
    </row>
    <row r="1431" spans="1:9" hidden="1" x14ac:dyDescent="0.25">
      <c r="A1431">
        <v>2852</v>
      </c>
      <c r="B1431" t="s">
        <v>3081</v>
      </c>
      <c r="C1431" t="s">
        <v>8250</v>
      </c>
      <c r="D1431" t="s">
        <v>6770</v>
      </c>
      <c r="F1431" t="s">
        <v>8250</v>
      </c>
      <c r="G1431" t="s">
        <v>6770</v>
      </c>
      <c r="I1431" t="str">
        <f t="shared" si="23"/>
        <v>藍</v>
      </c>
    </row>
    <row r="1432" spans="1:9" x14ac:dyDescent="0.25">
      <c r="A1432">
        <v>2854</v>
      </c>
      <c r="B1432" t="s">
        <v>3083</v>
      </c>
      <c r="C1432" t="s">
        <v>6770</v>
      </c>
      <c r="D1432" t="s">
        <v>8252</v>
      </c>
      <c r="F1432" t="s">
        <v>6770</v>
      </c>
      <c r="G1432" t="s">
        <v>8252</v>
      </c>
      <c r="I1432" t="str">
        <f t="shared" si="23"/>
        <v/>
      </c>
    </row>
    <row r="1433" spans="1:9" hidden="1" x14ac:dyDescent="0.25">
      <c r="A1433">
        <v>2859</v>
      </c>
      <c r="B1433" t="s">
        <v>3085</v>
      </c>
      <c r="C1433" t="s">
        <v>6</v>
      </c>
      <c r="D1433" t="s">
        <v>6770</v>
      </c>
      <c r="F1433" t="s">
        <v>6</v>
      </c>
      <c r="G1433" t="s">
        <v>6770</v>
      </c>
      <c r="I1433" t="str">
        <f t="shared" si="23"/>
        <v/>
      </c>
    </row>
    <row r="1434" spans="1:9" hidden="1" x14ac:dyDescent="0.25">
      <c r="A1434">
        <v>2859</v>
      </c>
      <c r="B1434" t="s">
        <v>3085</v>
      </c>
      <c r="C1434" t="s">
        <v>8255</v>
      </c>
      <c r="D1434" t="s">
        <v>6770</v>
      </c>
      <c r="F1434" t="s">
        <v>10209</v>
      </c>
      <c r="G1434" t="s">
        <v>10096</v>
      </c>
      <c r="I1434" t="str">
        <f t="shared" si="23"/>
        <v/>
      </c>
    </row>
    <row r="1435" spans="1:9" hidden="1" x14ac:dyDescent="0.25">
      <c r="A1435">
        <v>2859</v>
      </c>
      <c r="B1435" t="s">
        <v>3085</v>
      </c>
      <c r="C1435" t="s">
        <v>8257</v>
      </c>
      <c r="D1435" t="s">
        <v>6770</v>
      </c>
      <c r="F1435" t="s">
        <v>10210</v>
      </c>
      <c r="G1435" t="s">
        <v>10126</v>
      </c>
      <c r="I1435" t="str">
        <f t="shared" si="23"/>
        <v/>
      </c>
    </row>
    <row r="1436" spans="1:9" hidden="1" x14ac:dyDescent="0.25">
      <c r="A1436">
        <v>2859</v>
      </c>
      <c r="B1436" t="s">
        <v>3085</v>
      </c>
      <c r="C1436" t="s">
        <v>8259</v>
      </c>
      <c r="D1436" t="s">
        <v>6770</v>
      </c>
      <c r="F1436" t="s">
        <v>10211</v>
      </c>
      <c r="G1436" t="s">
        <v>10128</v>
      </c>
      <c r="I1436" t="str">
        <f t="shared" si="23"/>
        <v>～ , 濛 , 懞 , 矇</v>
      </c>
    </row>
    <row r="1437" spans="1:9" hidden="1" x14ac:dyDescent="0.25">
      <c r="A1437">
        <v>2861</v>
      </c>
      <c r="B1437" t="s">
        <v>3089</v>
      </c>
      <c r="C1437" t="s">
        <v>8261</v>
      </c>
      <c r="D1437" t="s">
        <v>6770</v>
      </c>
      <c r="F1437" t="s">
        <v>8261</v>
      </c>
      <c r="G1437" t="s">
        <v>6770</v>
      </c>
      <c r="I1437" t="str">
        <f t="shared" si="23"/>
        <v>獻</v>
      </c>
    </row>
    <row r="1438" spans="1:9" hidden="1" x14ac:dyDescent="0.25">
      <c r="A1438">
        <v>2866</v>
      </c>
      <c r="B1438" t="s">
        <v>3091</v>
      </c>
      <c r="C1438" t="s">
        <v>8263</v>
      </c>
      <c r="D1438" t="s">
        <v>6770</v>
      </c>
      <c r="F1438" t="s">
        <v>8263</v>
      </c>
      <c r="G1438" t="s">
        <v>6770</v>
      </c>
      <c r="I1438" t="str">
        <f t="shared" si="23"/>
        <v>欖</v>
      </c>
    </row>
    <row r="1439" spans="1:9" hidden="1" x14ac:dyDescent="0.25">
      <c r="A1439">
        <v>2870</v>
      </c>
      <c r="B1439" t="s">
        <v>3093</v>
      </c>
      <c r="C1439" t="s">
        <v>8265</v>
      </c>
      <c r="D1439" t="s">
        <v>6770</v>
      </c>
      <c r="F1439" t="s">
        <v>8265</v>
      </c>
      <c r="G1439" t="s">
        <v>6770</v>
      </c>
      <c r="I1439" t="str">
        <f t="shared" si="23"/>
        <v>樓</v>
      </c>
    </row>
    <row r="1440" spans="1:9" x14ac:dyDescent="0.25">
      <c r="A1440">
        <v>2871</v>
      </c>
      <c r="B1440" t="s">
        <v>3095</v>
      </c>
      <c r="C1440" t="s">
        <v>6770</v>
      </c>
      <c r="D1440" t="s">
        <v>8268</v>
      </c>
      <c r="F1440" t="s">
        <v>6770</v>
      </c>
      <c r="G1440" t="s">
        <v>8268</v>
      </c>
      <c r="I1440" t="str">
        <f t="shared" si="23"/>
        <v/>
      </c>
    </row>
    <row r="1441" spans="1:9" hidden="1" x14ac:dyDescent="0.25">
      <c r="A1441">
        <v>2872</v>
      </c>
      <c r="B1441" t="s">
        <v>3097</v>
      </c>
      <c r="C1441" t="s">
        <v>8270</v>
      </c>
      <c r="D1441" t="s">
        <v>8271</v>
      </c>
      <c r="F1441" t="s">
        <v>8270</v>
      </c>
      <c r="G1441" t="s">
        <v>8271</v>
      </c>
      <c r="I1441" t="str">
        <f t="shared" si="23"/>
        <v>賴</v>
      </c>
    </row>
    <row r="1442" spans="1:9" x14ac:dyDescent="0.25">
      <c r="A1442">
        <v>2874</v>
      </c>
      <c r="B1442" t="s">
        <v>3100</v>
      </c>
      <c r="C1442" t="s">
        <v>6770</v>
      </c>
      <c r="D1442" t="s">
        <v>8273</v>
      </c>
      <c r="F1442" t="s">
        <v>6770</v>
      </c>
      <c r="G1442" t="s">
        <v>8273</v>
      </c>
      <c r="I1442" t="str">
        <f t="shared" si="23"/>
        <v/>
      </c>
    </row>
    <row r="1443" spans="1:9" hidden="1" x14ac:dyDescent="0.25">
      <c r="A1443">
        <v>2876</v>
      </c>
      <c r="B1443" t="s">
        <v>3102</v>
      </c>
      <c r="C1443" t="s">
        <v>8275</v>
      </c>
      <c r="D1443" t="s">
        <v>6770</v>
      </c>
      <c r="F1443" t="s">
        <v>8275</v>
      </c>
      <c r="G1443" t="s">
        <v>6770</v>
      </c>
      <c r="I1443" t="str">
        <f t="shared" si="23"/>
        <v>礙</v>
      </c>
    </row>
    <row r="1444" spans="1:9" x14ac:dyDescent="0.25">
      <c r="A1444">
        <v>2880</v>
      </c>
      <c r="B1444" t="s">
        <v>3104</v>
      </c>
      <c r="C1444" t="s">
        <v>6770</v>
      </c>
      <c r="D1444" t="s">
        <v>8277</v>
      </c>
      <c r="F1444" t="s">
        <v>6770</v>
      </c>
      <c r="G1444" t="s">
        <v>8277</v>
      </c>
      <c r="I1444" t="str">
        <f t="shared" si="23"/>
        <v/>
      </c>
    </row>
    <row r="1445" spans="1:9" x14ac:dyDescent="0.25">
      <c r="A1445">
        <v>2881</v>
      </c>
      <c r="B1445" t="s">
        <v>3106</v>
      </c>
      <c r="C1445" t="s">
        <v>6770</v>
      </c>
      <c r="D1445" t="s">
        <v>8279</v>
      </c>
      <c r="F1445" t="s">
        <v>6770</v>
      </c>
      <c r="G1445" t="s">
        <v>8279</v>
      </c>
      <c r="I1445" t="str">
        <f t="shared" si="23"/>
        <v/>
      </c>
    </row>
    <row r="1446" spans="1:9" x14ac:dyDescent="0.25">
      <c r="A1446">
        <v>2882</v>
      </c>
      <c r="B1446" t="s">
        <v>3108</v>
      </c>
      <c r="C1446" t="s">
        <v>6770</v>
      </c>
      <c r="D1446" t="s">
        <v>8282</v>
      </c>
      <c r="F1446" t="s">
        <v>6770</v>
      </c>
      <c r="G1446" t="s">
        <v>8282</v>
      </c>
      <c r="I1446" t="str">
        <f t="shared" si="23"/>
        <v/>
      </c>
    </row>
    <row r="1447" spans="1:9" hidden="1" x14ac:dyDescent="0.25">
      <c r="A1447">
        <v>2883</v>
      </c>
      <c r="B1447" t="s">
        <v>3110</v>
      </c>
      <c r="C1447" t="s">
        <v>8284</v>
      </c>
      <c r="D1447" t="s">
        <v>6770</v>
      </c>
      <c r="F1447" t="s">
        <v>8284</v>
      </c>
      <c r="G1447" t="s">
        <v>6770</v>
      </c>
      <c r="I1447" t="str">
        <f t="shared" si="23"/>
        <v>尷</v>
      </c>
    </row>
    <row r="1448" spans="1:9" hidden="1" x14ac:dyDescent="0.25">
      <c r="A1448">
        <v>2886</v>
      </c>
      <c r="B1448" t="s">
        <v>3112</v>
      </c>
      <c r="C1448" t="s">
        <v>8287</v>
      </c>
      <c r="D1448" t="s">
        <v>6770</v>
      </c>
      <c r="F1448" t="s">
        <v>8287</v>
      </c>
      <c r="G1448" t="s">
        <v>6770</v>
      </c>
      <c r="I1448" t="str">
        <f t="shared" si="23"/>
        <v>霧</v>
      </c>
    </row>
    <row r="1449" spans="1:9" hidden="1" x14ac:dyDescent="0.25">
      <c r="A1449">
        <v>2888</v>
      </c>
      <c r="B1449" t="s">
        <v>3114</v>
      </c>
      <c r="C1449" t="s">
        <v>8289</v>
      </c>
      <c r="D1449" t="s">
        <v>6770</v>
      </c>
      <c r="F1449" t="s">
        <v>8289</v>
      </c>
      <c r="G1449" t="s">
        <v>6770</v>
      </c>
      <c r="I1449" t="str">
        <f t="shared" si="23"/>
        <v>輻</v>
      </c>
    </row>
    <row r="1450" spans="1:9" hidden="1" x14ac:dyDescent="0.25">
      <c r="A1450">
        <v>2889</v>
      </c>
      <c r="B1450" t="s">
        <v>3116</v>
      </c>
      <c r="C1450" t="s">
        <v>8291</v>
      </c>
      <c r="D1450" t="s">
        <v>6770</v>
      </c>
      <c r="F1450" t="s">
        <v>8291</v>
      </c>
      <c r="G1450" t="s">
        <v>6770</v>
      </c>
      <c r="I1450" t="str">
        <f t="shared" si="23"/>
        <v>輯</v>
      </c>
    </row>
    <row r="1451" spans="1:9" hidden="1" x14ac:dyDescent="0.25">
      <c r="A1451">
        <v>2890</v>
      </c>
      <c r="B1451" t="s">
        <v>3118</v>
      </c>
      <c r="C1451" t="s">
        <v>8293</v>
      </c>
      <c r="D1451" t="s">
        <v>6770</v>
      </c>
      <c r="F1451" t="s">
        <v>8293</v>
      </c>
      <c r="G1451" t="s">
        <v>6770</v>
      </c>
      <c r="I1451" t="str">
        <f t="shared" si="23"/>
        <v>輸</v>
      </c>
    </row>
    <row r="1452" spans="1:9" hidden="1" x14ac:dyDescent="0.25">
      <c r="A1452">
        <v>2892</v>
      </c>
      <c r="B1452" t="s">
        <v>3120</v>
      </c>
      <c r="C1452" t="s">
        <v>8295</v>
      </c>
      <c r="D1452" t="s">
        <v>6770</v>
      </c>
      <c r="F1452" t="s">
        <v>8295</v>
      </c>
      <c r="G1452" t="s">
        <v>6770</v>
      </c>
      <c r="I1452" t="str">
        <f t="shared" si="23"/>
        <v>頻</v>
      </c>
    </row>
    <row r="1453" spans="1:9" hidden="1" x14ac:dyDescent="0.25">
      <c r="A1453">
        <v>2893</v>
      </c>
      <c r="B1453" t="s">
        <v>3122</v>
      </c>
      <c r="C1453" t="s">
        <v>8297</v>
      </c>
      <c r="D1453" t="s">
        <v>6770</v>
      </c>
      <c r="F1453" t="s">
        <v>8297</v>
      </c>
      <c r="G1453" t="s">
        <v>6770</v>
      </c>
      <c r="I1453" t="str">
        <f t="shared" si="23"/>
        <v>齡</v>
      </c>
    </row>
    <row r="1454" spans="1:9" hidden="1" x14ac:dyDescent="0.25">
      <c r="A1454">
        <v>2894</v>
      </c>
      <c r="B1454" t="s">
        <v>3124</v>
      </c>
      <c r="C1454" t="s">
        <v>8299</v>
      </c>
      <c r="D1454" t="s">
        <v>8300</v>
      </c>
      <c r="F1454" t="s">
        <v>8299</v>
      </c>
      <c r="G1454" t="s">
        <v>8300</v>
      </c>
      <c r="I1454" t="str">
        <f t="shared" si="23"/>
        <v>鑒</v>
      </c>
    </row>
    <row r="1455" spans="1:9" x14ac:dyDescent="0.25">
      <c r="A1455">
        <v>2896</v>
      </c>
      <c r="B1455" t="s">
        <v>3127</v>
      </c>
      <c r="C1455" t="s">
        <v>6770</v>
      </c>
      <c r="D1455" t="s">
        <v>8236</v>
      </c>
      <c r="F1455" t="s">
        <v>6770</v>
      </c>
      <c r="G1455" t="s">
        <v>8236</v>
      </c>
      <c r="I1455" t="str">
        <f t="shared" si="23"/>
        <v/>
      </c>
    </row>
    <row r="1456" spans="1:9" x14ac:dyDescent="0.25">
      <c r="A1456">
        <v>2901</v>
      </c>
      <c r="B1456" t="s">
        <v>3129</v>
      </c>
      <c r="C1456" t="s">
        <v>6770</v>
      </c>
      <c r="D1456" t="s">
        <v>8238</v>
      </c>
      <c r="F1456" t="s">
        <v>6770</v>
      </c>
      <c r="G1456" t="s">
        <v>8238</v>
      </c>
      <c r="I1456" t="str">
        <f t="shared" si="23"/>
        <v/>
      </c>
    </row>
    <row r="1457" spans="1:9" x14ac:dyDescent="0.25">
      <c r="A1457">
        <v>2906</v>
      </c>
      <c r="B1457" t="s">
        <v>3131</v>
      </c>
      <c r="C1457" t="s">
        <v>6770</v>
      </c>
      <c r="D1457" t="s">
        <v>8240</v>
      </c>
      <c r="F1457" t="s">
        <v>6770</v>
      </c>
      <c r="G1457" t="s">
        <v>8240</v>
      </c>
      <c r="I1457" t="str">
        <f t="shared" si="23"/>
        <v/>
      </c>
    </row>
    <row r="1458" spans="1:9" x14ac:dyDescent="0.25">
      <c r="A1458">
        <v>2909</v>
      </c>
      <c r="B1458" t="s">
        <v>3133</v>
      </c>
      <c r="C1458" t="s">
        <v>6770</v>
      </c>
      <c r="D1458" t="s">
        <v>8242</v>
      </c>
      <c r="F1458" t="s">
        <v>6770</v>
      </c>
      <c r="G1458" t="s">
        <v>8242</v>
      </c>
      <c r="I1458" t="str">
        <f t="shared" si="23"/>
        <v/>
      </c>
    </row>
    <row r="1459" spans="1:9" x14ac:dyDescent="0.25">
      <c r="A1459">
        <v>2911</v>
      </c>
      <c r="B1459" t="s">
        <v>3135</v>
      </c>
      <c r="C1459" t="s">
        <v>6770</v>
      </c>
      <c r="D1459" t="s">
        <v>8244</v>
      </c>
      <c r="F1459" t="s">
        <v>6770</v>
      </c>
      <c r="G1459" t="s">
        <v>8244</v>
      </c>
      <c r="I1459" t="str">
        <f t="shared" si="23"/>
        <v/>
      </c>
    </row>
    <row r="1460" spans="1:9" hidden="1" x14ac:dyDescent="0.25">
      <c r="A1460">
        <v>2914</v>
      </c>
      <c r="B1460" t="s">
        <v>3137</v>
      </c>
      <c r="C1460" t="s">
        <v>8246</v>
      </c>
      <c r="D1460" t="s">
        <v>8247</v>
      </c>
      <c r="F1460" t="s">
        <v>8246</v>
      </c>
      <c r="G1460" t="s">
        <v>8247</v>
      </c>
      <c r="I1460" t="str">
        <f t="shared" si="23"/>
        <v>蹺</v>
      </c>
    </row>
    <row r="1461" spans="1:9" x14ac:dyDescent="0.25">
      <c r="A1461">
        <v>2916</v>
      </c>
      <c r="B1461" t="s">
        <v>3140</v>
      </c>
      <c r="C1461" t="s">
        <v>6770</v>
      </c>
      <c r="D1461" t="s">
        <v>8249</v>
      </c>
      <c r="F1461" t="s">
        <v>6770</v>
      </c>
      <c r="G1461" t="s">
        <v>8249</v>
      </c>
      <c r="I1461" t="str">
        <f t="shared" si="23"/>
        <v/>
      </c>
    </row>
    <row r="1462" spans="1:9" hidden="1" x14ac:dyDescent="0.25">
      <c r="A1462">
        <v>2923</v>
      </c>
      <c r="B1462" t="s">
        <v>3142</v>
      </c>
      <c r="C1462" t="s">
        <v>8251</v>
      </c>
      <c r="D1462" t="s">
        <v>6770</v>
      </c>
      <c r="F1462" t="s">
        <v>8251</v>
      </c>
      <c r="G1462" t="s">
        <v>6770</v>
      </c>
      <c r="I1462" t="str">
        <f t="shared" si="23"/>
        <v>蝸</v>
      </c>
    </row>
    <row r="1463" spans="1:9" x14ac:dyDescent="0.25">
      <c r="A1463">
        <v>2925</v>
      </c>
      <c r="B1463" t="s">
        <v>3144</v>
      </c>
      <c r="C1463" t="s">
        <v>6770</v>
      </c>
      <c r="D1463" t="s">
        <v>8253</v>
      </c>
      <c r="F1463" t="s">
        <v>6770</v>
      </c>
      <c r="G1463" t="s">
        <v>8253</v>
      </c>
      <c r="I1463" t="str">
        <f t="shared" si="23"/>
        <v/>
      </c>
    </row>
    <row r="1464" spans="1:9" x14ac:dyDescent="0.25">
      <c r="A1464">
        <v>2931</v>
      </c>
      <c r="B1464" t="s">
        <v>3146</v>
      </c>
      <c r="C1464" t="s">
        <v>6770</v>
      </c>
      <c r="D1464" t="s">
        <v>8254</v>
      </c>
      <c r="F1464" t="s">
        <v>6770</v>
      </c>
      <c r="G1464" t="s">
        <v>8254</v>
      </c>
      <c r="I1464" t="str">
        <f t="shared" si="23"/>
        <v/>
      </c>
    </row>
    <row r="1465" spans="1:9" x14ac:dyDescent="0.25">
      <c r="A1465">
        <v>2932</v>
      </c>
      <c r="B1465" t="s">
        <v>3148</v>
      </c>
      <c r="C1465" t="s">
        <v>6770</v>
      </c>
      <c r="D1465" t="s">
        <v>8256</v>
      </c>
      <c r="F1465" t="s">
        <v>6770</v>
      </c>
      <c r="G1465" t="s">
        <v>8256</v>
      </c>
      <c r="I1465" t="str">
        <f t="shared" si="23"/>
        <v/>
      </c>
    </row>
    <row r="1466" spans="1:9" hidden="1" x14ac:dyDescent="0.25">
      <c r="A1466">
        <v>2936</v>
      </c>
      <c r="B1466" t="s">
        <v>3150</v>
      </c>
      <c r="C1466" t="s">
        <v>8258</v>
      </c>
      <c r="D1466" t="s">
        <v>6770</v>
      </c>
      <c r="F1466" t="s">
        <v>8258</v>
      </c>
      <c r="G1466" t="s">
        <v>6770</v>
      </c>
      <c r="I1466" t="str">
        <f t="shared" si="23"/>
        <v>錯</v>
      </c>
    </row>
    <row r="1467" spans="1:9" hidden="1" x14ac:dyDescent="0.25">
      <c r="A1467">
        <v>2937</v>
      </c>
      <c r="B1467" t="s">
        <v>3152</v>
      </c>
      <c r="C1467" t="s">
        <v>8260</v>
      </c>
      <c r="D1467" t="s">
        <v>6770</v>
      </c>
      <c r="F1467" t="s">
        <v>8260</v>
      </c>
      <c r="G1467" t="s">
        <v>6770</v>
      </c>
      <c r="I1467" t="str">
        <f t="shared" si="23"/>
        <v>錨</v>
      </c>
    </row>
    <row r="1468" spans="1:9" hidden="1" x14ac:dyDescent="0.25">
      <c r="A1468">
        <v>2938</v>
      </c>
      <c r="B1468" t="s">
        <v>3154</v>
      </c>
      <c r="C1468" t="s">
        <v>8262</v>
      </c>
      <c r="D1468" t="s">
        <v>6770</v>
      </c>
      <c r="F1468" t="s">
        <v>8262</v>
      </c>
      <c r="G1468" t="s">
        <v>6770</v>
      </c>
      <c r="I1468" t="str">
        <f t="shared" si="23"/>
        <v>錫</v>
      </c>
    </row>
    <row r="1469" spans="1:9" hidden="1" x14ac:dyDescent="0.25">
      <c r="A1469">
        <v>2939</v>
      </c>
      <c r="B1469" t="s">
        <v>3156</v>
      </c>
      <c r="C1469" t="s">
        <v>8264</v>
      </c>
      <c r="D1469" t="s">
        <v>6770</v>
      </c>
      <c r="F1469" t="s">
        <v>8264</v>
      </c>
      <c r="G1469" t="s">
        <v>6770</v>
      </c>
      <c r="I1469" t="str">
        <f t="shared" si="23"/>
        <v>鑼</v>
      </c>
    </row>
    <row r="1470" spans="1:9" hidden="1" x14ac:dyDescent="0.25">
      <c r="A1470">
        <v>2940</v>
      </c>
      <c r="B1470" t="s">
        <v>3158</v>
      </c>
      <c r="C1470" t="s">
        <v>8266</v>
      </c>
      <c r="D1470" t="s">
        <v>8267</v>
      </c>
      <c r="F1470" t="s">
        <v>8266</v>
      </c>
      <c r="G1470" t="s">
        <v>8267</v>
      </c>
      <c r="I1470" t="str">
        <f t="shared" si="23"/>
        <v>錘</v>
      </c>
    </row>
    <row r="1471" spans="1:9" hidden="1" x14ac:dyDescent="0.25">
      <c r="A1471">
        <v>2941</v>
      </c>
      <c r="B1471" t="s">
        <v>3161</v>
      </c>
      <c r="C1471" t="s">
        <v>8269</v>
      </c>
      <c r="D1471" t="s">
        <v>6770</v>
      </c>
      <c r="F1471" t="s">
        <v>8269</v>
      </c>
      <c r="G1471" t="s">
        <v>6770</v>
      </c>
      <c r="I1471" t="str">
        <f t="shared" si="23"/>
        <v>錐</v>
      </c>
    </row>
    <row r="1472" spans="1:9" hidden="1" x14ac:dyDescent="0.25">
      <c r="A1472">
        <v>2942</v>
      </c>
      <c r="B1472" t="s">
        <v>3163</v>
      </c>
      <c r="C1472" t="s">
        <v>8272</v>
      </c>
      <c r="D1472" t="s">
        <v>6770</v>
      </c>
      <c r="F1472" t="s">
        <v>8272</v>
      </c>
      <c r="G1472" t="s">
        <v>6770</v>
      </c>
      <c r="I1472" t="str">
        <f t="shared" si="23"/>
        <v>錦</v>
      </c>
    </row>
    <row r="1473" spans="1:9" hidden="1" x14ac:dyDescent="0.25">
      <c r="A1473">
        <v>2943</v>
      </c>
      <c r="B1473" t="s">
        <v>3165</v>
      </c>
      <c r="C1473" t="s">
        <v>8274</v>
      </c>
      <c r="D1473" t="s">
        <v>6770</v>
      </c>
      <c r="F1473" t="s">
        <v>8274</v>
      </c>
      <c r="G1473" t="s">
        <v>6770</v>
      </c>
      <c r="I1473" t="str">
        <f t="shared" si="23"/>
        <v>鍵</v>
      </c>
    </row>
    <row r="1474" spans="1:9" hidden="1" x14ac:dyDescent="0.25">
      <c r="A1474">
        <v>2944</v>
      </c>
      <c r="B1474" t="s">
        <v>3167</v>
      </c>
      <c r="C1474" t="s">
        <v>8276</v>
      </c>
      <c r="D1474" t="s">
        <v>6770</v>
      </c>
      <c r="F1474" t="s">
        <v>8276</v>
      </c>
      <c r="G1474" t="s">
        <v>6770</v>
      </c>
      <c r="I1474" t="str">
        <f t="shared" si="23"/>
        <v>鋸</v>
      </c>
    </row>
    <row r="1475" spans="1:9" hidden="1" x14ac:dyDescent="0.25">
      <c r="A1475">
        <v>2945</v>
      </c>
      <c r="B1475" t="s">
        <v>3169</v>
      </c>
      <c r="C1475" t="s">
        <v>8278</v>
      </c>
      <c r="D1475" t="s">
        <v>6770</v>
      </c>
      <c r="F1475" t="s">
        <v>8278</v>
      </c>
      <c r="G1475" t="s">
        <v>6770</v>
      </c>
      <c r="I1475" t="str">
        <f t="shared" si="23"/>
        <v>錳</v>
      </c>
    </row>
    <row r="1476" spans="1:9" hidden="1" x14ac:dyDescent="0.25">
      <c r="A1476">
        <v>2947</v>
      </c>
      <c r="B1476" t="s">
        <v>3171</v>
      </c>
      <c r="C1476" t="s">
        <v>8280</v>
      </c>
      <c r="D1476" t="s">
        <v>8281</v>
      </c>
      <c r="F1476" t="s">
        <v>8280</v>
      </c>
      <c r="G1476" t="s">
        <v>8281</v>
      </c>
      <c r="I1476" t="str">
        <f t="shared" si="23"/>
        <v>辭</v>
      </c>
    </row>
    <row r="1477" spans="1:9" x14ac:dyDescent="0.25">
      <c r="A1477">
        <v>2948</v>
      </c>
      <c r="B1477" t="s">
        <v>3174</v>
      </c>
      <c r="C1477" t="s">
        <v>6770</v>
      </c>
      <c r="D1477" t="s">
        <v>8283</v>
      </c>
      <c r="F1477" t="s">
        <v>6770</v>
      </c>
      <c r="G1477" t="s">
        <v>8283</v>
      </c>
      <c r="I1477" t="str">
        <f t="shared" si="23"/>
        <v/>
      </c>
    </row>
    <row r="1478" spans="1:9" hidden="1" x14ac:dyDescent="0.25">
      <c r="A1478">
        <v>2950</v>
      </c>
      <c r="B1478" t="s">
        <v>3176</v>
      </c>
      <c r="C1478" t="s">
        <v>8285</v>
      </c>
      <c r="D1478" t="s">
        <v>8286</v>
      </c>
      <c r="F1478" t="s">
        <v>8285</v>
      </c>
      <c r="G1478" t="s">
        <v>8286</v>
      </c>
      <c r="I1478" t="str">
        <f t="shared" si="23"/>
        <v>頽</v>
      </c>
    </row>
    <row r="1479" spans="1:9" hidden="1" x14ac:dyDescent="0.25">
      <c r="A1479">
        <v>2952</v>
      </c>
      <c r="B1479" t="s">
        <v>3179</v>
      </c>
      <c r="C1479" t="s">
        <v>8288</v>
      </c>
      <c r="D1479" t="s">
        <v>6770</v>
      </c>
      <c r="F1479" t="s">
        <v>8288</v>
      </c>
      <c r="G1479" t="s">
        <v>6770</v>
      </c>
      <c r="I1479" t="str">
        <f t="shared" si="23"/>
        <v>籌</v>
      </c>
    </row>
    <row r="1480" spans="1:9" hidden="1" x14ac:dyDescent="0.25">
      <c r="A1480">
        <v>2953</v>
      </c>
      <c r="B1480" t="s">
        <v>3181</v>
      </c>
      <c r="C1480" t="s">
        <v>8290</v>
      </c>
      <c r="D1480" t="s">
        <v>6770</v>
      </c>
      <c r="F1480" t="s">
        <v>8290</v>
      </c>
      <c r="G1480" t="s">
        <v>6770</v>
      </c>
      <c r="I1480" t="str">
        <f t="shared" si="23"/>
        <v/>
      </c>
    </row>
    <row r="1481" spans="1:9" hidden="1" x14ac:dyDescent="0.25">
      <c r="A1481">
        <v>2953</v>
      </c>
      <c r="B1481" t="s">
        <v>3181</v>
      </c>
      <c r="C1481" t="s">
        <v>8292</v>
      </c>
      <c r="D1481" t="s">
        <v>6770</v>
      </c>
      <c r="F1481" t="s">
        <v>10212</v>
      </c>
      <c r="G1481" t="s">
        <v>10096</v>
      </c>
      <c r="I1481" t="str">
        <f t="shared" si="23"/>
        <v>簽 , 籤</v>
      </c>
    </row>
    <row r="1482" spans="1:9" hidden="1" x14ac:dyDescent="0.25">
      <c r="A1482">
        <v>2954</v>
      </c>
      <c r="B1482" t="s">
        <v>3184</v>
      </c>
      <c r="C1482" t="s">
        <v>8294</v>
      </c>
      <c r="D1482" t="s">
        <v>6770</v>
      </c>
      <c r="F1482" t="s">
        <v>8294</v>
      </c>
      <c r="G1482" t="s">
        <v>6770</v>
      </c>
      <c r="I1482" t="str">
        <f t="shared" si="23"/>
        <v>簡</v>
      </c>
    </row>
    <row r="1483" spans="1:9" x14ac:dyDescent="0.25">
      <c r="A1483">
        <v>2956</v>
      </c>
      <c r="B1483" t="s">
        <v>3186</v>
      </c>
      <c r="C1483" t="s">
        <v>6770</v>
      </c>
      <c r="D1483" t="s">
        <v>8296</v>
      </c>
      <c r="F1483" t="s">
        <v>6770</v>
      </c>
      <c r="G1483" t="s">
        <v>8296</v>
      </c>
      <c r="I1483" t="str">
        <f t="shared" si="23"/>
        <v/>
      </c>
    </row>
    <row r="1484" spans="1:9" x14ac:dyDescent="0.25">
      <c r="A1484">
        <v>2966</v>
      </c>
      <c r="B1484" t="s">
        <v>3188</v>
      </c>
      <c r="C1484" t="s">
        <v>6770</v>
      </c>
      <c r="D1484" t="s">
        <v>8298</v>
      </c>
      <c r="F1484" t="s">
        <v>6770</v>
      </c>
      <c r="G1484" t="s">
        <v>8298</v>
      </c>
      <c r="I1484" t="str">
        <f t="shared" si="23"/>
        <v/>
      </c>
    </row>
    <row r="1485" spans="1:9" hidden="1" x14ac:dyDescent="0.25">
      <c r="A1485">
        <v>2968</v>
      </c>
      <c r="B1485" t="s">
        <v>3190</v>
      </c>
      <c r="C1485" t="s">
        <v>8301</v>
      </c>
      <c r="D1485" t="s">
        <v>6770</v>
      </c>
      <c r="F1485" t="s">
        <v>8301</v>
      </c>
      <c r="G1485" t="s">
        <v>6770</v>
      </c>
      <c r="I1485" t="str">
        <f t="shared" si="23"/>
        <v>膩</v>
      </c>
    </row>
    <row r="1486" spans="1:9" x14ac:dyDescent="0.25">
      <c r="A1486">
        <v>2971</v>
      </c>
      <c r="B1486" t="s">
        <v>3192</v>
      </c>
      <c r="C1486" t="s">
        <v>6770</v>
      </c>
      <c r="D1486" t="s">
        <v>8302</v>
      </c>
      <c r="F1486" t="s">
        <v>6770</v>
      </c>
      <c r="G1486" t="s">
        <v>8302</v>
      </c>
      <c r="I1486" t="str">
        <f t="shared" si="23"/>
        <v/>
      </c>
    </row>
    <row r="1487" spans="1:9" hidden="1" x14ac:dyDescent="0.25">
      <c r="A1487">
        <v>2974</v>
      </c>
      <c r="B1487" t="s">
        <v>3194</v>
      </c>
      <c r="C1487" t="s">
        <v>8305</v>
      </c>
      <c r="D1487" t="s">
        <v>6770</v>
      </c>
      <c r="F1487" t="s">
        <v>8305</v>
      </c>
      <c r="G1487" t="s">
        <v>6770</v>
      </c>
      <c r="I1487" t="str">
        <f t="shared" si="23"/>
        <v>鵬</v>
      </c>
    </row>
    <row r="1488" spans="1:9" hidden="1" x14ac:dyDescent="0.25">
      <c r="A1488">
        <v>2975</v>
      </c>
      <c r="B1488" t="s">
        <v>3196</v>
      </c>
      <c r="C1488" t="s">
        <v>8308</v>
      </c>
      <c r="D1488" t="s">
        <v>6770</v>
      </c>
      <c r="F1488" t="s">
        <v>8308</v>
      </c>
      <c r="G1488" t="s">
        <v>6770</v>
      </c>
      <c r="I1488" t="str">
        <f t="shared" si="23"/>
        <v>騰</v>
      </c>
    </row>
    <row r="1489" spans="1:9" x14ac:dyDescent="0.25">
      <c r="A1489">
        <v>2976</v>
      </c>
      <c r="B1489" t="s">
        <v>3198</v>
      </c>
      <c r="C1489" t="s">
        <v>6770</v>
      </c>
      <c r="D1489" t="s">
        <v>8310</v>
      </c>
      <c r="F1489" t="s">
        <v>6770</v>
      </c>
      <c r="G1489" t="s">
        <v>8310</v>
      </c>
      <c r="I1489" t="str">
        <f t="shared" si="23"/>
        <v/>
      </c>
    </row>
    <row r="1490" spans="1:9" hidden="1" x14ac:dyDescent="0.25">
      <c r="A1490">
        <v>2977</v>
      </c>
      <c r="B1490" t="s">
        <v>3200</v>
      </c>
      <c r="C1490" t="s">
        <v>8312</v>
      </c>
      <c r="D1490" t="s">
        <v>6770</v>
      </c>
      <c r="F1490" t="s">
        <v>8312</v>
      </c>
      <c r="G1490" t="s">
        <v>6770</v>
      </c>
      <c r="I1490" t="str">
        <f t="shared" si="23"/>
        <v>鮑</v>
      </c>
    </row>
    <row r="1491" spans="1:9" x14ac:dyDescent="0.25">
      <c r="A1491">
        <v>2978</v>
      </c>
      <c r="B1491" t="s">
        <v>3202</v>
      </c>
      <c r="C1491" t="s">
        <v>6770</v>
      </c>
      <c r="D1491" t="s">
        <v>8314</v>
      </c>
      <c r="F1491" t="s">
        <v>6770</v>
      </c>
      <c r="G1491" t="s">
        <v>8314</v>
      </c>
      <c r="I1491" t="str">
        <f t="shared" si="23"/>
        <v/>
      </c>
    </row>
    <row r="1492" spans="1:9" hidden="1" x14ac:dyDescent="0.25">
      <c r="A1492">
        <v>2979</v>
      </c>
      <c r="B1492" t="s">
        <v>3204</v>
      </c>
      <c r="C1492" t="s">
        <v>8316</v>
      </c>
      <c r="D1492" t="s">
        <v>8317</v>
      </c>
      <c r="F1492" t="s">
        <v>8316</v>
      </c>
      <c r="G1492" t="s">
        <v>8317</v>
      </c>
      <c r="I1492" t="str">
        <f t="shared" ref="I1492:I1555" si="24">IF(B1492&lt;&gt;B1493,CONCATENATE("",F1492,""),"")</f>
        <v>穎</v>
      </c>
    </row>
    <row r="1493" spans="1:9" hidden="1" x14ac:dyDescent="0.25">
      <c r="A1493">
        <v>2980</v>
      </c>
      <c r="B1493" t="s">
        <v>3207</v>
      </c>
      <c r="C1493" t="s">
        <v>8318</v>
      </c>
      <c r="D1493" t="s">
        <v>6770</v>
      </c>
      <c r="F1493" t="s">
        <v>8318</v>
      </c>
      <c r="G1493" t="s">
        <v>6770</v>
      </c>
      <c r="I1493" t="str">
        <f t="shared" si="24"/>
        <v>觸</v>
      </c>
    </row>
    <row r="1494" spans="1:9" hidden="1" x14ac:dyDescent="0.25">
      <c r="A1494">
        <v>2983</v>
      </c>
      <c r="B1494" t="s">
        <v>3209</v>
      </c>
      <c r="C1494" t="s">
        <v>8320</v>
      </c>
      <c r="D1494" t="s">
        <v>6770</v>
      </c>
      <c r="F1494" t="s">
        <v>8320</v>
      </c>
      <c r="G1494" t="s">
        <v>6770</v>
      </c>
      <c r="I1494" t="str">
        <f t="shared" si="24"/>
        <v>雛</v>
      </c>
    </row>
    <row r="1495" spans="1:9" hidden="1" x14ac:dyDescent="0.25">
      <c r="A1495">
        <v>2984</v>
      </c>
      <c r="B1495" t="s">
        <v>3211</v>
      </c>
      <c r="C1495" t="s">
        <v>8322</v>
      </c>
      <c r="D1495" t="s">
        <v>8323</v>
      </c>
      <c r="F1495" t="s">
        <v>8322</v>
      </c>
      <c r="G1495" t="s">
        <v>8323</v>
      </c>
      <c r="I1495" t="str">
        <f t="shared" si="24"/>
        <v>饃</v>
      </c>
    </row>
    <row r="1496" spans="1:9" hidden="1" x14ac:dyDescent="0.25">
      <c r="A1496">
        <v>2985</v>
      </c>
      <c r="B1496" t="s">
        <v>3214</v>
      </c>
      <c r="C1496" t="s">
        <v>8325</v>
      </c>
      <c r="D1496" t="s">
        <v>6770</v>
      </c>
      <c r="F1496" t="s">
        <v>8325</v>
      </c>
      <c r="G1496" t="s">
        <v>6770</v>
      </c>
      <c r="I1496" t="str">
        <f t="shared" si="24"/>
        <v>餾</v>
      </c>
    </row>
    <row r="1497" spans="1:9" hidden="1" x14ac:dyDescent="0.25">
      <c r="A1497">
        <v>2986</v>
      </c>
      <c r="B1497" t="s">
        <v>3216</v>
      </c>
      <c r="C1497" t="s">
        <v>8327</v>
      </c>
      <c r="D1497" t="s">
        <v>6770</v>
      </c>
      <c r="F1497" t="s">
        <v>8327</v>
      </c>
      <c r="G1497" t="s">
        <v>6770</v>
      </c>
      <c r="I1497" t="str">
        <f t="shared" si="24"/>
        <v>醬</v>
      </c>
    </row>
    <row r="1498" spans="1:9" x14ac:dyDescent="0.25">
      <c r="A1498">
        <v>2987</v>
      </c>
      <c r="B1498" t="s">
        <v>3218</v>
      </c>
      <c r="C1498" t="s">
        <v>6770</v>
      </c>
      <c r="D1498" t="s">
        <v>8329</v>
      </c>
      <c r="F1498" t="s">
        <v>6770</v>
      </c>
      <c r="G1498" t="s">
        <v>8329</v>
      </c>
      <c r="I1498" t="str">
        <f t="shared" si="24"/>
        <v/>
      </c>
    </row>
    <row r="1499" spans="1:9" x14ac:dyDescent="0.25">
      <c r="A1499">
        <v>2988</v>
      </c>
      <c r="B1499" t="s">
        <v>3220</v>
      </c>
      <c r="C1499" t="s">
        <v>6770</v>
      </c>
      <c r="D1499" t="s">
        <v>8331</v>
      </c>
      <c r="F1499" t="s">
        <v>6770</v>
      </c>
      <c r="G1499" t="s">
        <v>8331</v>
      </c>
      <c r="I1499" t="str">
        <f t="shared" si="24"/>
        <v/>
      </c>
    </row>
    <row r="1500" spans="1:9" x14ac:dyDescent="0.25">
      <c r="A1500">
        <v>2990</v>
      </c>
      <c r="B1500" t="s">
        <v>3222</v>
      </c>
      <c r="C1500" t="s">
        <v>6770</v>
      </c>
      <c r="D1500" t="s">
        <v>8333</v>
      </c>
      <c r="F1500" t="s">
        <v>6770</v>
      </c>
      <c r="G1500" t="s">
        <v>8333</v>
      </c>
      <c r="I1500" t="str">
        <f t="shared" si="24"/>
        <v/>
      </c>
    </row>
    <row r="1501" spans="1:9" x14ac:dyDescent="0.25">
      <c r="A1501">
        <v>2992</v>
      </c>
      <c r="B1501" t="s">
        <v>3224</v>
      </c>
      <c r="C1501" t="s">
        <v>6770</v>
      </c>
      <c r="D1501" t="s">
        <v>8335</v>
      </c>
      <c r="F1501" t="s">
        <v>6770</v>
      </c>
      <c r="G1501" t="s">
        <v>8335</v>
      </c>
      <c r="I1501" t="str">
        <f t="shared" si="24"/>
        <v/>
      </c>
    </row>
    <row r="1502" spans="1:9" x14ac:dyDescent="0.25">
      <c r="A1502">
        <v>2995</v>
      </c>
      <c r="B1502" t="s">
        <v>3226</v>
      </c>
      <c r="C1502" t="s">
        <v>6770</v>
      </c>
      <c r="D1502" t="s">
        <v>8337</v>
      </c>
      <c r="F1502" t="s">
        <v>6770</v>
      </c>
      <c r="G1502" t="s">
        <v>8337</v>
      </c>
      <c r="I1502" t="str">
        <f t="shared" si="24"/>
        <v/>
      </c>
    </row>
    <row r="1503" spans="1:9" hidden="1" x14ac:dyDescent="0.25">
      <c r="A1503">
        <v>2997</v>
      </c>
      <c r="B1503" t="s">
        <v>3228</v>
      </c>
      <c r="C1503" t="s">
        <v>8340</v>
      </c>
      <c r="D1503" t="s">
        <v>6770</v>
      </c>
      <c r="F1503" t="s">
        <v>8340</v>
      </c>
      <c r="G1503" t="s">
        <v>6770</v>
      </c>
      <c r="I1503" t="str">
        <f t="shared" si="24"/>
        <v>謄</v>
      </c>
    </row>
    <row r="1504" spans="1:9" hidden="1" x14ac:dyDescent="0.25">
      <c r="A1504">
        <v>2998</v>
      </c>
      <c r="B1504" t="s">
        <v>3230</v>
      </c>
      <c r="C1504" t="s">
        <v>8341</v>
      </c>
      <c r="D1504" t="s">
        <v>6770</v>
      </c>
      <c r="F1504" t="s">
        <v>8341</v>
      </c>
      <c r="G1504" t="s">
        <v>6770</v>
      </c>
      <c r="I1504" t="str">
        <f t="shared" si="24"/>
        <v>糧</v>
      </c>
    </row>
    <row r="1505" spans="1:9" hidden="1" x14ac:dyDescent="0.25">
      <c r="A1505">
        <v>2999</v>
      </c>
      <c r="B1505" t="s">
        <v>3232</v>
      </c>
      <c r="C1505" t="s">
        <v>8343</v>
      </c>
      <c r="D1505" t="s">
        <v>6770</v>
      </c>
      <c r="F1505" t="s">
        <v>8343</v>
      </c>
      <c r="G1505" t="s">
        <v>6770</v>
      </c>
      <c r="I1505" t="str">
        <f t="shared" si="24"/>
        <v>數</v>
      </c>
    </row>
    <row r="1506" spans="1:9" hidden="1" x14ac:dyDescent="0.25">
      <c r="A1506">
        <v>3005</v>
      </c>
      <c r="B1506" t="s">
        <v>3234</v>
      </c>
      <c r="C1506" t="s">
        <v>8345</v>
      </c>
      <c r="D1506" t="s">
        <v>6770</v>
      </c>
      <c r="F1506" t="s">
        <v>8345</v>
      </c>
      <c r="G1506" t="s">
        <v>6770</v>
      </c>
      <c r="I1506" t="str">
        <f t="shared" si="24"/>
        <v>滿</v>
      </c>
    </row>
    <row r="1507" spans="1:9" hidden="1" x14ac:dyDescent="0.25">
      <c r="A1507">
        <v>3009</v>
      </c>
      <c r="B1507" t="s">
        <v>3236</v>
      </c>
      <c r="C1507" t="s">
        <v>8347</v>
      </c>
      <c r="D1507" t="s">
        <v>6770</v>
      </c>
      <c r="F1507" t="s">
        <v>8347</v>
      </c>
      <c r="G1507" t="s">
        <v>6770</v>
      </c>
      <c r="I1507" t="str">
        <f t="shared" si="24"/>
        <v>濾</v>
      </c>
    </row>
    <row r="1508" spans="1:9" hidden="1" x14ac:dyDescent="0.25">
      <c r="A1508">
        <v>3010</v>
      </c>
      <c r="B1508" t="s">
        <v>3238</v>
      </c>
      <c r="C1508" t="s">
        <v>8349</v>
      </c>
      <c r="D1508" t="s">
        <v>6770</v>
      </c>
      <c r="F1508" t="s">
        <v>8349</v>
      </c>
      <c r="G1508" t="s">
        <v>6770</v>
      </c>
      <c r="I1508" t="str">
        <f t="shared" si="24"/>
        <v>濫</v>
      </c>
    </row>
    <row r="1509" spans="1:9" x14ac:dyDescent="0.25">
      <c r="A1509">
        <v>3012</v>
      </c>
      <c r="B1509" t="s">
        <v>3240</v>
      </c>
      <c r="C1509" t="s">
        <v>6770</v>
      </c>
      <c r="D1509" t="s">
        <v>8351</v>
      </c>
      <c r="F1509" t="s">
        <v>6770</v>
      </c>
      <c r="G1509" t="s">
        <v>8351</v>
      </c>
      <c r="I1509" t="str">
        <f t="shared" si="24"/>
        <v/>
      </c>
    </row>
    <row r="1510" spans="1:9" hidden="1" x14ac:dyDescent="0.25">
      <c r="A1510">
        <v>3014</v>
      </c>
      <c r="B1510" t="s">
        <v>3242</v>
      </c>
      <c r="C1510" t="s">
        <v>6</v>
      </c>
      <c r="D1510" t="s">
        <v>6770</v>
      </c>
      <c r="F1510" t="s">
        <v>6</v>
      </c>
      <c r="G1510" t="s">
        <v>6770</v>
      </c>
      <c r="I1510" t="str">
        <f t="shared" si="24"/>
        <v/>
      </c>
    </row>
    <row r="1511" spans="1:9" hidden="1" x14ac:dyDescent="0.25">
      <c r="A1511">
        <v>3014</v>
      </c>
      <c r="B1511" t="s">
        <v>3242</v>
      </c>
      <c r="C1511" t="s">
        <v>8354</v>
      </c>
      <c r="D1511" t="s">
        <v>6770</v>
      </c>
      <c r="F1511" t="s">
        <v>10213</v>
      </c>
      <c r="G1511" t="s">
        <v>10096</v>
      </c>
      <c r="I1511" t="str">
        <f t="shared" si="24"/>
        <v>～ , 灕</v>
      </c>
    </row>
    <row r="1512" spans="1:9" x14ac:dyDescent="0.25">
      <c r="A1512">
        <v>3017</v>
      </c>
      <c r="B1512" t="s">
        <v>3244</v>
      </c>
      <c r="C1512" t="s">
        <v>6770</v>
      </c>
      <c r="D1512" t="s">
        <v>8356</v>
      </c>
      <c r="F1512" t="s">
        <v>6770</v>
      </c>
      <c r="G1512" t="s">
        <v>8356</v>
      </c>
      <c r="I1512" t="str">
        <f t="shared" si="24"/>
        <v/>
      </c>
    </row>
    <row r="1513" spans="1:9" hidden="1" x14ac:dyDescent="0.25">
      <c r="A1513">
        <v>3018</v>
      </c>
      <c r="B1513" t="s">
        <v>3246</v>
      </c>
      <c r="C1513" t="s">
        <v>8358</v>
      </c>
      <c r="D1513" t="s">
        <v>6770</v>
      </c>
      <c r="F1513" t="s">
        <v>8358</v>
      </c>
      <c r="G1513" t="s">
        <v>6770</v>
      </c>
      <c r="I1513" t="str">
        <f t="shared" si="24"/>
        <v>濱</v>
      </c>
    </row>
    <row r="1514" spans="1:9" hidden="1" x14ac:dyDescent="0.25">
      <c r="A1514">
        <v>3022</v>
      </c>
      <c r="B1514" t="s">
        <v>3248</v>
      </c>
      <c r="C1514" t="s">
        <v>8360</v>
      </c>
      <c r="D1514" t="s">
        <v>6770</v>
      </c>
      <c r="F1514" t="s">
        <v>8360</v>
      </c>
      <c r="G1514" t="s">
        <v>6770</v>
      </c>
      <c r="I1514" t="str">
        <f t="shared" si="24"/>
        <v>灘</v>
      </c>
    </row>
    <row r="1515" spans="1:9" x14ac:dyDescent="0.25">
      <c r="A1515">
        <v>3023</v>
      </c>
      <c r="B1515" t="s">
        <v>3250</v>
      </c>
      <c r="C1515" t="s">
        <v>6770</v>
      </c>
      <c r="D1515" t="s">
        <v>8362</v>
      </c>
      <c r="F1515" t="s">
        <v>6770</v>
      </c>
      <c r="G1515" t="s">
        <v>8362</v>
      </c>
      <c r="I1515" t="str">
        <f t="shared" si="24"/>
        <v/>
      </c>
    </row>
    <row r="1516" spans="1:9" hidden="1" x14ac:dyDescent="0.25">
      <c r="A1516">
        <v>3024</v>
      </c>
      <c r="B1516" t="s">
        <v>3252</v>
      </c>
      <c r="C1516" t="s">
        <v>8364</v>
      </c>
      <c r="D1516" t="s">
        <v>6770</v>
      </c>
      <c r="F1516" t="s">
        <v>8364</v>
      </c>
      <c r="G1516" t="s">
        <v>6770</v>
      </c>
      <c r="I1516" t="str">
        <f t="shared" si="24"/>
        <v>譽</v>
      </c>
    </row>
    <row r="1517" spans="1:9" hidden="1" x14ac:dyDescent="0.25">
      <c r="A1517">
        <v>3027</v>
      </c>
      <c r="B1517" t="s">
        <v>3254</v>
      </c>
      <c r="C1517" t="s">
        <v>8303</v>
      </c>
      <c r="D1517" t="s">
        <v>8304</v>
      </c>
      <c r="F1517" t="s">
        <v>8303</v>
      </c>
      <c r="G1517" t="s">
        <v>8304</v>
      </c>
      <c r="I1517" t="str">
        <f t="shared" si="24"/>
        <v>窺</v>
      </c>
    </row>
    <row r="1518" spans="1:9" hidden="1" x14ac:dyDescent="0.25">
      <c r="A1518">
        <v>3029</v>
      </c>
      <c r="B1518" t="s">
        <v>3257</v>
      </c>
      <c r="C1518" t="s">
        <v>8306</v>
      </c>
      <c r="D1518" t="s">
        <v>8307</v>
      </c>
      <c r="F1518" t="s">
        <v>8306</v>
      </c>
      <c r="G1518" t="s">
        <v>8307</v>
      </c>
      <c r="I1518" t="str">
        <f t="shared" si="24"/>
        <v>寢</v>
      </c>
    </row>
    <row r="1519" spans="1:9" hidden="1" x14ac:dyDescent="0.25">
      <c r="A1519">
        <v>3030</v>
      </c>
      <c r="B1519" t="s">
        <v>3260</v>
      </c>
      <c r="C1519" t="s">
        <v>8309</v>
      </c>
      <c r="D1519" t="s">
        <v>6770</v>
      </c>
      <c r="F1519" t="s">
        <v>8309</v>
      </c>
      <c r="G1519" t="s">
        <v>6770</v>
      </c>
      <c r="I1519" t="str">
        <f t="shared" si="24"/>
        <v>謹</v>
      </c>
    </row>
    <row r="1520" spans="1:9" x14ac:dyDescent="0.25">
      <c r="A1520">
        <v>3032</v>
      </c>
      <c r="B1520" t="s">
        <v>3262</v>
      </c>
      <c r="C1520" t="s">
        <v>6770</v>
      </c>
      <c r="D1520" t="s">
        <v>8311</v>
      </c>
      <c r="F1520" t="s">
        <v>6770</v>
      </c>
      <c r="G1520" t="s">
        <v>8311</v>
      </c>
      <c r="I1520" t="str">
        <f t="shared" si="24"/>
        <v/>
      </c>
    </row>
    <row r="1521" spans="1:9" hidden="1" x14ac:dyDescent="0.25">
      <c r="A1521">
        <v>3034</v>
      </c>
      <c r="B1521" t="s">
        <v>3264</v>
      </c>
      <c r="C1521" t="s">
        <v>8313</v>
      </c>
      <c r="D1521" t="s">
        <v>6770</v>
      </c>
      <c r="F1521" t="s">
        <v>8313</v>
      </c>
      <c r="G1521" t="s">
        <v>6770</v>
      </c>
      <c r="I1521" t="str">
        <f t="shared" si="24"/>
        <v>謬</v>
      </c>
    </row>
    <row r="1522" spans="1:9" x14ac:dyDescent="0.25">
      <c r="A1522">
        <v>3035</v>
      </c>
      <c r="B1522" t="s">
        <v>3266</v>
      </c>
      <c r="C1522" t="s">
        <v>6770</v>
      </c>
      <c r="D1522" t="s">
        <v>8315</v>
      </c>
      <c r="F1522" t="s">
        <v>6770</v>
      </c>
      <c r="G1522" t="s">
        <v>8315</v>
      </c>
      <c r="I1522" t="str">
        <f t="shared" si="24"/>
        <v/>
      </c>
    </row>
    <row r="1523" spans="1:9" hidden="1" x14ac:dyDescent="0.25">
      <c r="A1523">
        <v>3037</v>
      </c>
      <c r="B1523" t="s">
        <v>3268</v>
      </c>
      <c r="C1523" t="s">
        <v>6</v>
      </c>
      <c r="D1523" t="s">
        <v>6770</v>
      </c>
      <c r="F1523" t="s">
        <v>6</v>
      </c>
      <c r="G1523" t="s">
        <v>6770</v>
      </c>
      <c r="I1523" t="str">
        <f t="shared" si="24"/>
        <v/>
      </c>
    </row>
    <row r="1524" spans="1:9" hidden="1" x14ac:dyDescent="0.25">
      <c r="A1524">
        <v>3037</v>
      </c>
      <c r="B1524" t="s">
        <v>3268</v>
      </c>
      <c r="C1524" t="s">
        <v>8319</v>
      </c>
      <c r="D1524" t="s">
        <v>6770</v>
      </c>
      <c r="F1524" t="s">
        <v>10214</v>
      </c>
      <c r="G1524" t="s">
        <v>10096</v>
      </c>
      <c r="I1524" t="str">
        <f t="shared" si="24"/>
        <v>～ , 闢</v>
      </c>
    </row>
    <row r="1525" spans="1:9" x14ac:dyDescent="0.25">
      <c r="A1525">
        <v>3043</v>
      </c>
      <c r="B1525" t="s">
        <v>3270</v>
      </c>
      <c r="C1525" t="s">
        <v>6770</v>
      </c>
      <c r="D1525" t="s">
        <v>8321</v>
      </c>
      <c r="F1525" t="s">
        <v>6770</v>
      </c>
      <c r="G1525" t="s">
        <v>8321</v>
      </c>
      <c r="I1525" t="str">
        <f t="shared" si="24"/>
        <v/>
      </c>
    </row>
    <row r="1526" spans="1:9" hidden="1" x14ac:dyDescent="0.25">
      <c r="A1526">
        <v>3044</v>
      </c>
      <c r="B1526" t="s">
        <v>3272</v>
      </c>
      <c r="C1526" t="s">
        <v>8324</v>
      </c>
      <c r="D1526" t="s">
        <v>6770</v>
      </c>
      <c r="F1526" t="s">
        <v>8324</v>
      </c>
      <c r="G1526" t="s">
        <v>6770</v>
      </c>
      <c r="I1526" t="str">
        <f t="shared" si="24"/>
        <v>縛</v>
      </c>
    </row>
    <row r="1527" spans="1:9" hidden="1" x14ac:dyDescent="0.25">
      <c r="A1527">
        <v>3045</v>
      </c>
      <c r="B1527" t="s">
        <v>3274</v>
      </c>
      <c r="C1527" t="s">
        <v>8326</v>
      </c>
      <c r="D1527" t="s">
        <v>6770</v>
      </c>
      <c r="F1527" t="s">
        <v>8326</v>
      </c>
      <c r="G1527" t="s">
        <v>6770</v>
      </c>
      <c r="I1527" t="str">
        <f t="shared" si="24"/>
        <v>縫</v>
      </c>
    </row>
    <row r="1528" spans="1:9" hidden="1" x14ac:dyDescent="0.25">
      <c r="A1528">
        <v>3046</v>
      </c>
      <c r="B1528" t="s">
        <v>3276</v>
      </c>
      <c r="C1528" t="s">
        <v>8328</v>
      </c>
      <c r="D1528" t="s">
        <v>6770</v>
      </c>
      <c r="F1528" t="s">
        <v>8328</v>
      </c>
      <c r="G1528" t="s">
        <v>6770</v>
      </c>
      <c r="I1528" t="str">
        <f t="shared" si="24"/>
        <v>纏</v>
      </c>
    </row>
    <row r="1529" spans="1:9" hidden="1" x14ac:dyDescent="0.25">
      <c r="A1529">
        <v>3047</v>
      </c>
      <c r="B1529" t="s">
        <v>3278</v>
      </c>
      <c r="C1529" t="s">
        <v>8330</v>
      </c>
      <c r="D1529" t="s">
        <v>6770</v>
      </c>
      <c r="F1529" t="s">
        <v>8330</v>
      </c>
      <c r="G1529" t="s">
        <v>6770</v>
      </c>
      <c r="I1529" t="str">
        <f t="shared" si="24"/>
        <v>繽</v>
      </c>
    </row>
    <row r="1530" spans="1:9" x14ac:dyDescent="0.25">
      <c r="A1530">
        <v>3048</v>
      </c>
      <c r="B1530" t="s">
        <v>3280</v>
      </c>
      <c r="C1530" t="s">
        <v>6770</v>
      </c>
      <c r="D1530" t="s">
        <v>8332</v>
      </c>
      <c r="F1530" t="s">
        <v>6770</v>
      </c>
      <c r="G1530" t="s">
        <v>8332</v>
      </c>
      <c r="I1530" t="str">
        <f t="shared" si="24"/>
        <v/>
      </c>
    </row>
    <row r="1531" spans="1:9" x14ac:dyDescent="0.25">
      <c r="A1531">
        <v>3051</v>
      </c>
      <c r="B1531" t="s">
        <v>3282</v>
      </c>
      <c r="C1531" t="s">
        <v>6770</v>
      </c>
      <c r="D1531" t="s">
        <v>8334</v>
      </c>
      <c r="F1531" t="s">
        <v>6770</v>
      </c>
      <c r="G1531" t="s">
        <v>8334</v>
      </c>
      <c r="I1531" t="str">
        <f t="shared" si="24"/>
        <v/>
      </c>
    </row>
    <row r="1532" spans="1:9" hidden="1" x14ac:dyDescent="0.25">
      <c r="A1532">
        <v>3052</v>
      </c>
      <c r="B1532" t="s">
        <v>3284</v>
      </c>
      <c r="C1532" t="s">
        <v>8336</v>
      </c>
      <c r="D1532" t="s">
        <v>6770</v>
      </c>
      <c r="F1532" t="s">
        <v>8336</v>
      </c>
      <c r="G1532" t="s">
        <v>6770</v>
      </c>
      <c r="I1532" t="str">
        <f t="shared" si="24"/>
        <v>贅</v>
      </c>
    </row>
    <row r="1533" spans="1:9" hidden="1" x14ac:dyDescent="0.25">
      <c r="A1533">
        <v>3054</v>
      </c>
      <c r="B1533" t="s">
        <v>3286</v>
      </c>
      <c r="C1533" t="s">
        <v>8338</v>
      </c>
      <c r="D1533" t="s">
        <v>8339</v>
      </c>
      <c r="F1533" t="s">
        <v>8338</v>
      </c>
      <c r="G1533" t="s">
        <v>8339</v>
      </c>
      <c r="I1533" t="str">
        <f t="shared" si="24"/>
        <v>墻</v>
      </c>
    </row>
    <row r="1534" spans="1:9" hidden="1" x14ac:dyDescent="0.25">
      <c r="A1534">
        <v>3070</v>
      </c>
      <c r="B1534" t="s">
        <v>3289</v>
      </c>
      <c r="C1534" t="s">
        <v>6</v>
      </c>
      <c r="D1534" t="s">
        <v>6770</v>
      </c>
      <c r="F1534" t="s">
        <v>6</v>
      </c>
      <c r="G1534" t="s">
        <v>6770</v>
      </c>
      <c r="I1534" t="str">
        <f t="shared" si="24"/>
        <v/>
      </c>
    </row>
    <row r="1535" spans="1:9" hidden="1" x14ac:dyDescent="0.25">
      <c r="A1535">
        <v>3070</v>
      </c>
      <c r="B1535" t="s">
        <v>3289</v>
      </c>
      <c r="C1535" t="s">
        <v>8342</v>
      </c>
      <c r="D1535" t="s">
        <v>6770</v>
      </c>
      <c r="F1535" t="s">
        <v>10215</v>
      </c>
      <c r="G1535" t="s">
        <v>10096</v>
      </c>
      <c r="I1535" t="str">
        <f t="shared" si="24"/>
        <v>～ , 衊</v>
      </c>
    </row>
    <row r="1536" spans="1:9" hidden="1" x14ac:dyDescent="0.25">
      <c r="A1536">
        <v>3074</v>
      </c>
      <c r="B1536" t="s">
        <v>3291</v>
      </c>
      <c r="C1536" t="s">
        <v>8344</v>
      </c>
      <c r="D1536" t="s">
        <v>6770</v>
      </c>
      <c r="F1536" t="s">
        <v>8344</v>
      </c>
      <c r="G1536" t="s">
        <v>6770</v>
      </c>
      <c r="I1536" t="str">
        <f t="shared" si="24"/>
        <v>藹</v>
      </c>
    </row>
    <row r="1537" spans="1:9" x14ac:dyDescent="0.25">
      <c r="A1537">
        <v>3075</v>
      </c>
      <c r="B1537" t="s">
        <v>3293</v>
      </c>
      <c r="C1537" t="s">
        <v>6770</v>
      </c>
      <c r="D1537" t="s">
        <v>8346</v>
      </c>
      <c r="F1537" t="s">
        <v>6770</v>
      </c>
      <c r="G1537" t="s">
        <v>8346</v>
      </c>
      <c r="I1537" t="str">
        <f t="shared" si="24"/>
        <v/>
      </c>
    </row>
    <row r="1538" spans="1:9" hidden="1" x14ac:dyDescent="0.25">
      <c r="A1538">
        <v>3079</v>
      </c>
      <c r="B1538" t="s">
        <v>3295</v>
      </c>
      <c r="C1538" t="s">
        <v>8348</v>
      </c>
      <c r="D1538" t="s">
        <v>6770</v>
      </c>
      <c r="F1538" t="s">
        <v>8348</v>
      </c>
      <c r="G1538" t="s">
        <v>6770</v>
      </c>
      <c r="I1538" t="str">
        <f t="shared" si="24"/>
        <v>檻</v>
      </c>
    </row>
    <row r="1539" spans="1:9" x14ac:dyDescent="0.25">
      <c r="A1539">
        <v>3081</v>
      </c>
      <c r="B1539" t="s">
        <v>3297</v>
      </c>
      <c r="C1539" t="s">
        <v>6770</v>
      </c>
      <c r="D1539" t="s">
        <v>8350</v>
      </c>
      <c r="F1539" t="s">
        <v>6770</v>
      </c>
      <c r="G1539" t="s">
        <v>8350</v>
      </c>
      <c r="I1539" t="str">
        <f t="shared" si="24"/>
        <v/>
      </c>
    </row>
    <row r="1540" spans="1:9" x14ac:dyDescent="0.25">
      <c r="A1540">
        <v>3082</v>
      </c>
      <c r="B1540" t="s">
        <v>3299</v>
      </c>
      <c r="C1540" t="s">
        <v>6770</v>
      </c>
      <c r="D1540" t="s">
        <v>8352</v>
      </c>
      <c r="F1540" t="s">
        <v>6770</v>
      </c>
      <c r="G1540" t="s">
        <v>8352</v>
      </c>
      <c r="I1540" t="str">
        <f t="shared" si="24"/>
        <v/>
      </c>
    </row>
    <row r="1541" spans="1:9" x14ac:dyDescent="0.25">
      <c r="A1541">
        <v>3084</v>
      </c>
      <c r="B1541" t="s">
        <v>3301</v>
      </c>
      <c r="C1541" t="s">
        <v>6770</v>
      </c>
      <c r="D1541" t="s">
        <v>8353</v>
      </c>
      <c r="F1541" t="s">
        <v>6770</v>
      </c>
      <c r="G1541" t="s">
        <v>8353</v>
      </c>
      <c r="I1541" t="str">
        <f t="shared" si="24"/>
        <v/>
      </c>
    </row>
    <row r="1542" spans="1:9" hidden="1" x14ac:dyDescent="0.25">
      <c r="A1542">
        <v>3088</v>
      </c>
      <c r="B1542" t="s">
        <v>3303</v>
      </c>
      <c r="C1542" t="s">
        <v>8355</v>
      </c>
      <c r="D1542" t="s">
        <v>6770</v>
      </c>
      <c r="F1542" t="s">
        <v>8355</v>
      </c>
      <c r="G1542" t="s">
        <v>6770</v>
      </c>
      <c r="I1542" t="str">
        <f t="shared" si="24"/>
        <v>釀</v>
      </c>
    </row>
    <row r="1543" spans="1:9" x14ac:dyDescent="0.25">
      <c r="A1543">
        <v>3091</v>
      </c>
      <c r="B1543" t="s">
        <v>3305</v>
      </c>
      <c r="C1543" t="s">
        <v>6770</v>
      </c>
      <c r="D1543" t="s">
        <v>8357</v>
      </c>
      <c r="F1543" t="s">
        <v>6770</v>
      </c>
      <c r="G1543" t="s">
        <v>8357</v>
      </c>
      <c r="I1543" t="str">
        <f t="shared" si="24"/>
        <v/>
      </c>
    </row>
    <row r="1544" spans="1:9" hidden="1" x14ac:dyDescent="0.25">
      <c r="A1544">
        <v>3094</v>
      </c>
      <c r="B1544" t="s">
        <v>3307</v>
      </c>
      <c r="C1544" t="s">
        <v>8359</v>
      </c>
      <c r="D1544" t="s">
        <v>6770</v>
      </c>
      <c r="F1544" t="s">
        <v>8359</v>
      </c>
      <c r="G1544" t="s">
        <v>6770</v>
      </c>
      <c r="I1544" t="str">
        <f t="shared" si="24"/>
        <v>願</v>
      </c>
    </row>
    <row r="1545" spans="1:9" hidden="1" x14ac:dyDescent="0.25">
      <c r="A1545">
        <v>3096</v>
      </c>
      <c r="B1545" t="s">
        <v>3309</v>
      </c>
      <c r="C1545" t="s">
        <v>8361</v>
      </c>
      <c r="D1545" t="s">
        <v>6770</v>
      </c>
      <c r="F1545" t="s">
        <v>8361</v>
      </c>
      <c r="G1545" t="s">
        <v>6770</v>
      </c>
      <c r="I1545" t="str">
        <f t="shared" si="24"/>
        <v>轄</v>
      </c>
    </row>
    <row r="1546" spans="1:9" hidden="1" x14ac:dyDescent="0.25">
      <c r="A1546">
        <v>3097</v>
      </c>
      <c r="B1546" t="s">
        <v>3311</v>
      </c>
      <c r="C1546" t="s">
        <v>8363</v>
      </c>
      <c r="D1546" t="s">
        <v>6770</v>
      </c>
      <c r="F1546" t="s">
        <v>8363</v>
      </c>
      <c r="G1546" t="s">
        <v>6770</v>
      </c>
      <c r="I1546" t="str">
        <f t="shared" si="24"/>
        <v>輾</v>
      </c>
    </row>
    <row r="1547" spans="1:9" hidden="1" x14ac:dyDescent="0.25">
      <c r="A1547">
        <v>3100</v>
      </c>
      <c r="B1547" t="s">
        <v>3313</v>
      </c>
      <c r="C1547" t="s">
        <v>8365</v>
      </c>
      <c r="D1547" t="s">
        <v>6770</v>
      </c>
      <c r="F1547" t="s">
        <v>8365</v>
      </c>
      <c r="G1547" t="s">
        <v>6770</v>
      </c>
      <c r="I1547" t="str">
        <f t="shared" si="24"/>
        <v>顆</v>
      </c>
    </row>
    <row r="1548" spans="1:9" x14ac:dyDescent="0.25">
      <c r="A1548">
        <v>3101</v>
      </c>
      <c r="B1548" t="s">
        <v>3315</v>
      </c>
      <c r="C1548" t="s">
        <v>6770</v>
      </c>
      <c r="D1548" t="s">
        <v>8366</v>
      </c>
      <c r="F1548" t="s">
        <v>6770</v>
      </c>
      <c r="G1548" t="s">
        <v>8366</v>
      </c>
      <c r="I1548" t="str">
        <f t="shared" si="24"/>
        <v/>
      </c>
    </row>
    <row r="1549" spans="1:9" x14ac:dyDescent="0.25">
      <c r="A1549">
        <v>3103</v>
      </c>
      <c r="B1549" t="s">
        <v>3317</v>
      </c>
      <c r="C1549" t="s">
        <v>6770</v>
      </c>
      <c r="D1549" t="s">
        <v>8368</v>
      </c>
      <c r="F1549" t="s">
        <v>6770</v>
      </c>
      <c r="G1549" t="s">
        <v>8368</v>
      </c>
      <c r="I1549" t="str">
        <f t="shared" si="24"/>
        <v/>
      </c>
    </row>
    <row r="1550" spans="1:9" hidden="1" x14ac:dyDescent="0.25">
      <c r="A1550">
        <v>3104</v>
      </c>
      <c r="B1550" t="s">
        <v>3319</v>
      </c>
      <c r="C1550" t="s">
        <v>8371</v>
      </c>
      <c r="D1550" t="s">
        <v>6770</v>
      </c>
      <c r="F1550" t="s">
        <v>8371</v>
      </c>
      <c r="G1550" t="s">
        <v>6770</v>
      </c>
      <c r="I1550" t="str">
        <f t="shared" si="24"/>
        <v>踴</v>
      </c>
    </row>
    <row r="1551" spans="1:9" hidden="1" x14ac:dyDescent="0.25">
      <c r="A1551">
        <v>3106</v>
      </c>
      <c r="B1551" t="s">
        <v>3321</v>
      </c>
      <c r="C1551" t="s">
        <v>8373</v>
      </c>
      <c r="D1551" t="s">
        <v>6770</v>
      </c>
      <c r="F1551" t="s">
        <v>8373</v>
      </c>
      <c r="G1551" t="s">
        <v>6770</v>
      </c>
      <c r="I1551" t="str">
        <f t="shared" si="24"/>
        <v>蠟</v>
      </c>
    </row>
    <row r="1552" spans="1:9" hidden="1" x14ac:dyDescent="0.25">
      <c r="A1552">
        <v>3107</v>
      </c>
      <c r="B1552" t="s">
        <v>3323</v>
      </c>
      <c r="C1552" t="s">
        <v>8375</v>
      </c>
      <c r="D1552" t="s">
        <v>6770</v>
      </c>
      <c r="F1552" t="s">
        <v>8375</v>
      </c>
      <c r="G1552" t="s">
        <v>6770</v>
      </c>
      <c r="I1552" t="str">
        <f t="shared" si="24"/>
        <v>蠅</v>
      </c>
    </row>
    <row r="1553" spans="1:9" hidden="1" x14ac:dyDescent="0.25">
      <c r="A1553">
        <v>3109</v>
      </c>
      <c r="B1553" t="s">
        <v>3325</v>
      </c>
      <c r="C1553" t="s">
        <v>8377</v>
      </c>
      <c r="D1553" t="s">
        <v>6770</v>
      </c>
      <c r="F1553" t="s">
        <v>8377</v>
      </c>
      <c r="G1553" t="s">
        <v>6770</v>
      </c>
      <c r="I1553" t="str">
        <f t="shared" si="24"/>
        <v>蟬</v>
      </c>
    </row>
    <row r="1554" spans="1:9" hidden="1" x14ac:dyDescent="0.25">
      <c r="A1554">
        <v>3112</v>
      </c>
      <c r="B1554" t="s">
        <v>3327</v>
      </c>
      <c r="C1554" t="s">
        <v>8379</v>
      </c>
      <c r="D1554" t="s">
        <v>6770</v>
      </c>
      <c r="F1554" t="s">
        <v>8379</v>
      </c>
      <c r="G1554" t="s">
        <v>6770</v>
      </c>
      <c r="I1554" t="str">
        <f t="shared" si="24"/>
        <v>賺</v>
      </c>
    </row>
    <row r="1555" spans="1:9" hidden="1" x14ac:dyDescent="0.25">
      <c r="A1555">
        <v>3113</v>
      </c>
      <c r="B1555" t="s">
        <v>3329</v>
      </c>
      <c r="C1555" t="s">
        <v>8381</v>
      </c>
      <c r="D1555" t="s">
        <v>8382</v>
      </c>
      <c r="F1555" t="s">
        <v>8381</v>
      </c>
      <c r="G1555" t="s">
        <v>8382</v>
      </c>
      <c r="I1555" t="str">
        <f t="shared" si="24"/>
        <v>鍬</v>
      </c>
    </row>
    <row r="1556" spans="1:9" hidden="1" x14ac:dyDescent="0.25">
      <c r="A1556">
        <v>3114</v>
      </c>
      <c r="B1556" t="s">
        <v>3332</v>
      </c>
      <c r="C1556" t="s">
        <v>8384</v>
      </c>
      <c r="D1556" t="s">
        <v>6770</v>
      </c>
      <c r="F1556" t="s">
        <v>8384</v>
      </c>
      <c r="G1556" t="s">
        <v>6770</v>
      </c>
      <c r="I1556" t="str">
        <f t="shared" ref="I1556:I1619" si="25">IF(B1556&lt;&gt;B1557,CONCATENATE("",F1556,""),"")</f>
        <v>鍛</v>
      </c>
    </row>
    <row r="1557" spans="1:9" hidden="1" x14ac:dyDescent="0.25">
      <c r="A1557">
        <v>3115</v>
      </c>
      <c r="B1557" t="s">
        <v>3334</v>
      </c>
      <c r="C1557" t="s">
        <v>8386</v>
      </c>
      <c r="D1557" t="s">
        <v>6770</v>
      </c>
      <c r="F1557" t="s">
        <v>8386</v>
      </c>
      <c r="G1557" t="s">
        <v>6770</v>
      </c>
      <c r="I1557" t="str">
        <f t="shared" si="25"/>
        <v>鍍</v>
      </c>
    </row>
    <row r="1558" spans="1:9" hidden="1" x14ac:dyDescent="0.25">
      <c r="A1558">
        <v>3118</v>
      </c>
      <c r="B1558" t="s">
        <v>3336</v>
      </c>
      <c r="C1558" t="s">
        <v>8388</v>
      </c>
      <c r="D1558" t="s">
        <v>6770</v>
      </c>
      <c r="F1558" t="s">
        <v>8388</v>
      </c>
      <c r="G1558" t="s">
        <v>6770</v>
      </c>
      <c r="I1558" t="str">
        <f t="shared" si="25"/>
        <v>穩</v>
      </c>
    </row>
    <row r="1559" spans="1:9" x14ac:dyDescent="0.25">
      <c r="A1559">
        <v>3119</v>
      </c>
      <c r="B1559" t="s">
        <v>3338</v>
      </c>
      <c r="C1559" t="s">
        <v>6770</v>
      </c>
      <c r="D1559" t="s">
        <v>8390</v>
      </c>
      <c r="F1559" t="s">
        <v>6770</v>
      </c>
      <c r="G1559" t="s">
        <v>8390</v>
      </c>
      <c r="I1559" t="str">
        <f t="shared" si="25"/>
        <v/>
      </c>
    </row>
    <row r="1560" spans="1:9" hidden="1" x14ac:dyDescent="0.25">
      <c r="A1560">
        <v>3122</v>
      </c>
      <c r="B1560" t="s">
        <v>3340</v>
      </c>
      <c r="C1560" t="s">
        <v>8392</v>
      </c>
      <c r="D1560" t="s">
        <v>6770</v>
      </c>
      <c r="F1560" t="s">
        <v>8392</v>
      </c>
      <c r="G1560" t="s">
        <v>6770</v>
      </c>
      <c r="I1560" t="str">
        <f t="shared" si="25"/>
        <v>籮</v>
      </c>
    </row>
    <row r="1561" spans="1:9" x14ac:dyDescent="0.25">
      <c r="A1561">
        <v>3123</v>
      </c>
      <c r="B1561" t="s">
        <v>3342</v>
      </c>
      <c r="C1561" t="s">
        <v>6770</v>
      </c>
      <c r="D1561" t="s">
        <v>8394</v>
      </c>
      <c r="F1561" t="s">
        <v>6770</v>
      </c>
      <c r="G1561" t="s">
        <v>8394</v>
      </c>
      <c r="I1561" t="str">
        <f t="shared" si="25"/>
        <v/>
      </c>
    </row>
    <row r="1562" spans="1:9" hidden="1" x14ac:dyDescent="0.25">
      <c r="A1562">
        <v>3124</v>
      </c>
      <c r="B1562" t="s">
        <v>3344</v>
      </c>
      <c r="C1562" t="s">
        <v>8397</v>
      </c>
      <c r="D1562" t="s">
        <v>6770</v>
      </c>
      <c r="F1562" t="s">
        <v>8397</v>
      </c>
      <c r="G1562" t="s">
        <v>6770</v>
      </c>
      <c r="I1562" t="str">
        <f t="shared" si="25"/>
        <v>簫</v>
      </c>
    </row>
    <row r="1563" spans="1:9" hidden="1" x14ac:dyDescent="0.25">
      <c r="A1563">
        <v>3125</v>
      </c>
      <c r="B1563" t="s">
        <v>3346</v>
      </c>
      <c r="C1563" t="s">
        <v>8399</v>
      </c>
      <c r="D1563" t="s">
        <v>6770</v>
      </c>
      <c r="F1563" t="s">
        <v>8399</v>
      </c>
      <c r="G1563" t="s">
        <v>6770</v>
      </c>
      <c r="I1563" t="str">
        <f t="shared" si="25"/>
        <v>輿</v>
      </c>
    </row>
    <row r="1564" spans="1:9" x14ac:dyDescent="0.25">
      <c r="A1564">
        <v>3134</v>
      </c>
      <c r="B1564" t="s">
        <v>3348</v>
      </c>
      <c r="C1564" t="s">
        <v>6770</v>
      </c>
      <c r="D1564" t="s">
        <v>8401</v>
      </c>
      <c r="F1564" t="s">
        <v>6770</v>
      </c>
      <c r="G1564" t="s">
        <v>8401</v>
      </c>
      <c r="I1564" t="str">
        <f t="shared" si="25"/>
        <v/>
      </c>
    </row>
    <row r="1565" spans="1:9" hidden="1" x14ac:dyDescent="0.25">
      <c r="A1565">
        <v>3135</v>
      </c>
      <c r="B1565" t="s">
        <v>3350</v>
      </c>
      <c r="C1565" t="s">
        <v>8403</v>
      </c>
      <c r="D1565" t="s">
        <v>8404</v>
      </c>
      <c r="F1565" t="s">
        <v>8403</v>
      </c>
      <c r="G1565" t="s">
        <v>8404</v>
      </c>
      <c r="I1565" t="str">
        <f t="shared" si="25"/>
        <v>鮮</v>
      </c>
    </row>
    <row r="1566" spans="1:9" hidden="1" x14ac:dyDescent="0.25">
      <c r="A1566">
        <v>3138</v>
      </c>
      <c r="B1566" t="s">
        <v>3353</v>
      </c>
      <c r="C1566" t="s">
        <v>8406</v>
      </c>
      <c r="D1566" t="s">
        <v>6770</v>
      </c>
      <c r="F1566" t="s">
        <v>8406</v>
      </c>
      <c r="G1566" t="s">
        <v>6770</v>
      </c>
      <c r="I1566" t="str">
        <f t="shared" si="25"/>
        <v>饅</v>
      </c>
    </row>
    <row r="1567" spans="1:9" x14ac:dyDescent="0.25">
      <c r="A1567">
        <v>3145</v>
      </c>
      <c r="B1567" t="s">
        <v>3355</v>
      </c>
      <c r="C1567" t="s">
        <v>6770</v>
      </c>
      <c r="D1567" t="s">
        <v>8408</v>
      </c>
      <c r="F1567" t="s">
        <v>6770</v>
      </c>
      <c r="G1567" t="s">
        <v>8408</v>
      </c>
      <c r="I1567" t="str">
        <f t="shared" si="25"/>
        <v/>
      </c>
    </row>
    <row r="1568" spans="1:9" x14ac:dyDescent="0.25">
      <c r="A1568">
        <v>3148</v>
      </c>
      <c r="B1568" t="s">
        <v>3357</v>
      </c>
      <c r="C1568" t="s">
        <v>6770</v>
      </c>
      <c r="D1568" t="s">
        <v>8410</v>
      </c>
      <c r="F1568" t="s">
        <v>6770</v>
      </c>
      <c r="G1568" t="s">
        <v>8410</v>
      </c>
      <c r="I1568" t="str">
        <f t="shared" si="25"/>
        <v/>
      </c>
    </row>
    <row r="1569" spans="1:9" x14ac:dyDescent="0.25">
      <c r="A1569">
        <v>3152</v>
      </c>
      <c r="B1569" t="s">
        <v>3359</v>
      </c>
      <c r="C1569" t="s">
        <v>6770</v>
      </c>
      <c r="D1569" t="s">
        <v>8412</v>
      </c>
      <c r="F1569" t="s">
        <v>6770</v>
      </c>
      <c r="G1569" t="s">
        <v>8412</v>
      </c>
      <c r="I1569" t="str">
        <f t="shared" si="25"/>
        <v/>
      </c>
    </row>
    <row r="1570" spans="1:9" x14ac:dyDescent="0.25">
      <c r="A1570">
        <v>3156</v>
      </c>
      <c r="B1570" t="s">
        <v>3361</v>
      </c>
      <c r="C1570" t="s">
        <v>6770</v>
      </c>
      <c r="D1570" t="s">
        <v>8414</v>
      </c>
      <c r="F1570" t="s">
        <v>6770</v>
      </c>
      <c r="G1570" t="s">
        <v>8414</v>
      </c>
      <c r="I1570" t="str">
        <f t="shared" si="25"/>
        <v/>
      </c>
    </row>
    <row r="1571" spans="1:9" hidden="1" x14ac:dyDescent="0.25">
      <c r="A1571">
        <v>3160</v>
      </c>
      <c r="B1571" t="s">
        <v>3363</v>
      </c>
      <c r="C1571" t="s">
        <v>8416</v>
      </c>
      <c r="D1571" t="s">
        <v>6770</v>
      </c>
      <c r="F1571" t="s">
        <v>8416</v>
      </c>
      <c r="G1571" t="s">
        <v>6770</v>
      </c>
      <c r="I1571" t="str">
        <f t="shared" si="25"/>
        <v>瀟</v>
      </c>
    </row>
    <row r="1572" spans="1:9" x14ac:dyDescent="0.25">
      <c r="A1572">
        <v>3162</v>
      </c>
      <c r="B1572" t="s">
        <v>3365</v>
      </c>
      <c r="C1572" t="s">
        <v>6770</v>
      </c>
      <c r="D1572" t="s">
        <v>8418</v>
      </c>
      <c r="F1572" t="s">
        <v>6770</v>
      </c>
      <c r="G1572" t="s">
        <v>8418</v>
      </c>
      <c r="I1572" t="str">
        <f t="shared" si="25"/>
        <v/>
      </c>
    </row>
    <row r="1573" spans="1:9" x14ac:dyDescent="0.25">
      <c r="A1573">
        <v>3171</v>
      </c>
      <c r="B1573" t="s">
        <v>3367</v>
      </c>
      <c r="C1573" t="s">
        <v>6770</v>
      </c>
      <c r="D1573" t="s">
        <v>8420</v>
      </c>
      <c r="F1573" t="s">
        <v>6770</v>
      </c>
      <c r="G1573" t="s">
        <v>8420</v>
      </c>
      <c r="I1573" t="str">
        <f t="shared" si="25"/>
        <v/>
      </c>
    </row>
    <row r="1574" spans="1:9" hidden="1" x14ac:dyDescent="0.25">
      <c r="A1574">
        <v>3172</v>
      </c>
      <c r="B1574" t="s">
        <v>3369</v>
      </c>
      <c r="C1574" t="s">
        <v>8422</v>
      </c>
      <c r="D1574" t="s">
        <v>6770</v>
      </c>
      <c r="F1574" t="s">
        <v>8422</v>
      </c>
      <c r="G1574" t="s">
        <v>6770</v>
      </c>
      <c r="I1574" t="str">
        <f t="shared" si="25"/>
        <v>賽</v>
      </c>
    </row>
    <row r="1575" spans="1:9" x14ac:dyDescent="0.25">
      <c r="A1575">
        <v>3174</v>
      </c>
      <c r="B1575" t="s">
        <v>3371</v>
      </c>
      <c r="C1575" t="s">
        <v>6770</v>
      </c>
      <c r="D1575" t="s">
        <v>8424</v>
      </c>
      <c r="F1575" t="s">
        <v>6770</v>
      </c>
      <c r="G1575" t="s">
        <v>8424</v>
      </c>
      <c r="I1575" t="str">
        <f t="shared" si="25"/>
        <v/>
      </c>
    </row>
    <row r="1576" spans="1:9" hidden="1" x14ac:dyDescent="0.25">
      <c r="A1576">
        <v>3177</v>
      </c>
      <c r="B1576" t="s">
        <v>3373</v>
      </c>
      <c r="C1576" t="s">
        <v>8426</v>
      </c>
      <c r="D1576" t="s">
        <v>6770</v>
      </c>
      <c r="F1576" t="s">
        <v>8426</v>
      </c>
      <c r="G1576" t="s">
        <v>6770</v>
      </c>
      <c r="I1576" t="str">
        <f t="shared" si="25"/>
        <v>譚</v>
      </c>
    </row>
    <row r="1577" spans="1:9" hidden="1" x14ac:dyDescent="0.25">
      <c r="A1577">
        <v>3181</v>
      </c>
      <c r="B1577" t="s">
        <v>3375</v>
      </c>
      <c r="C1577" t="s">
        <v>8428</v>
      </c>
      <c r="D1577" t="s">
        <v>6770</v>
      </c>
      <c r="F1577" t="s">
        <v>8428</v>
      </c>
      <c r="G1577" t="s">
        <v>6770</v>
      </c>
      <c r="I1577" t="str">
        <f t="shared" si="25"/>
        <v>譜</v>
      </c>
    </row>
    <row r="1578" spans="1:9" x14ac:dyDescent="0.25">
      <c r="A1578">
        <v>3183</v>
      </c>
      <c r="B1578" t="s">
        <v>3377</v>
      </c>
      <c r="C1578" t="s">
        <v>6770</v>
      </c>
      <c r="D1578" t="s">
        <v>8430</v>
      </c>
      <c r="F1578" t="s">
        <v>6770</v>
      </c>
      <c r="G1578" t="s">
        <v>8430</v>
      </c>
      <c r="I1578" t="str">
        <f t="shared" si="25"/>
        <v/>
      </c>
    </row>
    <row r="1579" spans="1:9" x14ac:dyDescent="0.25">
      <c r="A1579">
        <v>3186</v>
      </c>
      <c r="B1579" t="s">
        <v>3379</v>
      </c>
      <c r="C1579" t="s">
        <v>6770</v>
      </c>
      <c r="D1579" t="s">
        <v>8367</v>
      </c>
      <c r="F1579" t="s">
        <v>6770</v>
      </c>
      <c r="G1579" t="s">
        <v>8367</v>
      </c>
      <c r="I1579" t="str">
        <f t="shared" si="25"/>
        <v/>
      </c>
    </row>
    <row r="1580" spans="1:9" hidden="1" x14ac:dyDescent="0.25">
      <c r="A1580">
        <v>3187</v>
      </c>
      <c r="B1580" t="s">
        <v>3381</v>
      </c>
      <c r="C1580" t="s">
        <v>8369</v>
      </c>
      <c r="D1580" t="s">
        <v>8370</v>
      </c>
      <c r="F1580" t="s">
        <v>8369</v>
      </c>
      <c r="G1580" t="s">
        <v>8370</v>
      </c>
      <c r="I1580" t="str">
        <f t="shared" si="25"/>
        <v>騾</v>
      </c>
    </row>
    <row r="1581" spans="1:9" hidden="1" x14ac:dyDescent="0.25">
      <c r="A1581">
        <v>3188</v>
      </c>
      <c r="B1581" t="s">
        <v>3384</v>
      </c>
      <c r="C1581" t="s">
        <v>8372</v>
      </c>
      <c r="D1581" t="s">
        <v>6770</v>
      </c>
      <c r="F1581" t="s">
        <v>8372</v>
      </c>
      <c r="G1581" t="s">
        <v>6770</v>
      </c>
      <c r="I1581" t="str">
        <f t="shared" si="25"/>
        <v>縮</v>
      </c>
    </row>
    <row r="1582" spans="1:9" hidden="1" x14ac:dyDescent="0.25">
      <c r="A1582">
        <v>3190</v>
      </c>
      <c r="B1582" t="s">
        <v>3386</v>
      </c>
      <c r="C1582" t="s">
        <v>8374</v>
      </c>
      <c r="D1582" t="s">
        <v>6770</v>
      </c>
      <c r="F1582" t="s">
        <v>8374</v>
      </c>
      <c r="G1582" t="s">
        <v>6770</v>
      </c>
      <c r="I1582" t="str">
        <f t="shared" si="25"/>
        <v>攆</v>
      </c>
    </row>
    <row r="1583" spans="1:9" x14ac:dyDescent="0.25">
      <c r="A1583">
        <v>3196</v>
      </c>
      <c r="B1583" t="s">
        <v>3388</v>
      </c>
      <c r="C1583" t="s">
        <v>6770</v>
      </c>
      <c r="D1583" t="s">
        <v>8376</v>
      </c>
      <c r="F1583" t="s">
        <v>6770</v>
      </c>
      <c r="G1583" t="s">
        <v>8376</v>
      </c>
      <c r="I1583" t="str">
        <f t="shared" si="25"/>
        <v/>
      </c>
    </row>
    <row r="1584" spans="1:9" x14ac:dyDescent="0.25">
      <c r="A1584">
        <v>3201</v>
      </c>
      <c r="B1584" t="s">
        <v>3390</v>
      </c>
      <c r="C1584" t="s">
        <v>6770</v>
      </c>
      <c r="D1584" t="s">
        <v>8378</v>
      </c>
      <c r="F1584" t="s">
        <v>6770</v>
      </c>
      <c r="G1584" t="s">
        <v>8378</v>
      </c>
      <c r="I1584" t="str">
        <f t="shared" si="25"/>
        <v/>
      </c>
    </row>
    <row r="1585" spans="1:9" x14ac:dyDescent="0.25">
      <c r="A1585">
        <v>3205</v>
      </c>
      <c r="B1585" t="s">
        <v>3392</v>
      </c>
      <c r="C1585" t="s">
        <v>6770</v>
      </c>
      <c r="D1585" t="s">
        <v>8380</v>
      </c>
      <c r="F1585" t="s">
        <v>6770</v>
      </c>
      <c r="G1585" t="s">
        <v>8380</v>
      </c>
      <c r="I1585" t="str">
        <f t="shared" si="25"/>
        <v/>
      </c>
    </row>
    <row r="1586" spans="1:9" hidden="1" x14ac:dyDescent="0.25">
      <c r="A1586">
        <v>3206</v>
      </c>
      <c r="B1586" t="s">
        <v>3394</v>
      </c>
      <c r="C1586" t="s">
        <v>8383</v>
      </c>
      <c r="D1586" t="s">
        <v>6770</v>
      </c>
      <c r="F1586" t="s">
        <v>8383</v>
      </c>
      <c r="G1586" t="s">
        <v>6770</v>
      </c>
      <c r="I1586" t="str">
        <f t="shared" si="25"/>
        <v>聰</v>
      </c>
    </row>
    <row r="1587" spans="1:9" x14ac:dyDescent="0.25">
      <c r="A1587">
        <v>3207</v>
      </c>
      <c r="B1587" t="s">
        <v>3396</v>
      </c>
      <c r="C1587" t="s">
        <v>6770</v>
      </c>
      <c r="D1587" t="s">
        <v>8385</v>
      </c>
      <c r="F1587" t="s">
        <v>6770</v>
      </c>
      <c r="G1587" t="s">
        <v>8385</v>
      </c>
      <c r="I1587" t="str">
        <f t="shared" si="25"/>
        <v/>
      </c>
    </row>
    <row r="1588" spans="1:9" x14ac:dyDescent="0.25">
      <c r="A1588">
        <v>3208</v>
      </c>
      <c r="B1588" t="s">
        <v>3398</v>
      </c>
      <c r="C1588" t="s">
        <v>6770</v>
      </c>
      <c r="D1588" t="s">
        <v>8387</v>
      </c>
      <c r="F1588" t="s">
        <v>6770</v>
      </c>
      <c r="G1588" t="s">
        <v>8387</v>
      </c>
      <c r="I1588" t="str">
        <f t="shared" si="25"/>
        <v/>
      </c>
    </row>
    <row r="1589" spans="1:9" x14ac:dyDescent="0.25">
      <c r="A1589">
        <v>3210</v>
      </c>
      <c r="B1589" t="s">
        <v>3400</v>
      </c>
      <c r="C1589" t="s">
        <v>6770</v>
      </c>
      <c r="D1589" t="s">
        <v>8389</v>
      </c>
      <c r="F1589" t="s">
        <v>6770</v>
      </c>
      <c r="G1589" t="s">
        <v>8389</v>
      </c>
      <c r="I1589" t="str">
        <f t="shared" si="25"/>
        <v/>
      </c>
    </row>
    <row r="1590" spans="1:9" hidden="1" x14ac:dyDescent="0.25">
      <c r="A1590">
        <v>3212</v>
      </c>
      <c r="B1590" t="s">
        <v>3402</v>
      </c>
      <c r="C1590" t="s">
        <v>8391</v>
      </c>
      <c r="D1590" t="s">
        <v>6770</v>
      </c>
      <c r="F1590" t="s">
        <v>8391</v>
      </c>
      <c r="G1590" t="s">
        <v>6770</v>
      </c>
      <c r="I1590" t="str">
        <f t="shared" si="25"/>
        <v>藴</v>
      </c>
    </row>
    <row r="1591" spans="1:9" hidden="1" x14ac:dyDescent="0.25">
      <c r="A1591">
        <v>3215</v>
      </c>
      <c r="B1591" t="s">
        <v>3404</v>
      </c>
      <c r="C1591" t="s">
        <v>8393</v>
      </c>
      <c r="D1591" t="s">
        <v>6770</v>
      </c>
      <c r="F1591" t="s">
        <v>8393</v>
      </c>
      <c r="G1591" t="s">
        <v>6770</v>
      </c>
      <c r="I1591" t="str">
        <f t="shared" si="25"/>
        <v>櫻</v>
      </c>
    </row>
    <row r="1592" spans="1:9" hidden="1" x14ac:dyDescent="0.25">
      <c r="A1592">
        <v>3221</v>
      </c>
      <c r="B1592" t="s">
        <v>3406</v>
      </c>
      <c r="C1592" t="s">
        <v>8395</v>
      </c>
      <c r="D1592" t="s">
        <v>8396</v>
      </c>
      <c r="F1592" t="s">
        <v>8395</v>
      </c>
      <c r="G1592" t="s">
        <v>8396</v>
      </c>
      <c r="I1592" t="str">
        <f t="shared" si="25"/>
        <v>飄</v>
      </c>
    </row>
    <row r="1593" spans="1:9" x14ac:dyDescent="0.25">
      <c r="A1593">
        <v>3223</v>
      </c>
      <c r="B1593" t="s">
        <v>3409</v>
      </c>
      <c r="C1593" t="s">
        <v>6770</v>
      </c>
      <c r="D1593" t="s">
        <v>8398</v>
      </c>
      <c r="F1593" t="s">
        <v>6770</v>
      </c>
      <c r="G1593" t="s">
        <v>8398</v>
      </c>
      <c r="I1593" t="str">
        <f t="shared" si="25"/>
        <v/>
      </c>
    </row>
    <row r="1594" spans="1:9" hidden="1" x14ac:dyDescent="0.25">
      <c r="A1594">
        <v>3231</v>
      </c>
      <c r="B1594" t="s">
        <v>3411</v>
      </c>
      <c r="C1594" t="s">
        <v>8400</v>
      </c>
      <c r="D1594" t="s">
        <v>6770</v>
      </c>
      <c r="F1594" t="s">
        <v>8400</v>
      </c>
      <c r="G1594" t="s">
        <v>6770</v>
      </c>
      <c r="I1594" t="str">
        <f t="shared" si="25"/>
        <v>黴</v>
      </c>
    </row>
    <row r="1595" spans="1:9" hidden="1" x14ac:dyDescent="0.25">
      <c r="A1595">
        <v>3232</v>
      </c>
      <c r="B1595" t="s">
        <v>3413</v>
      </c>
      <c r="C1595" t="s">
        <v>8402</v>
      </c>
      <c r="D1595" t="s">
        <v>6770</v>
      </c>
      <c r="F1595" t="s">
        <v>8402</v>
      </c>
      <c r="G1595" t="s">
        <v>6770</v>
      </c>
      <c r="I1595" t="str">
        <f t="shared" si="25"/>
        <v>瞞</v>
      </c>
    </row>
    <row r="1596" spans="1:9" hidden="1" x14ac:dyDescent="0.25">
      <c r="A1596">
        <v>3233</v>
      </c>
      <c r="B1596" t="s">
        <v>3415</v>
      </c>
      <c r="C1596" t="s">
        <v>8405</v>
      </c>
      <c r="D1596" t="s">
        <v>6770</v>
      </c>
      <c r="F1596" t="s">
        <v>8405</v>
      </c>
      <c r="G1596" t="s">
        <v>6770</v>
      </c>
      <c r="I1596" t="str">
        <f t="shared" si="25"/>
        <v>題</v>
      </c>
    </row>
    <row r="1597" spans="1:9" x14ac:dyDescent="0.25">
      <c r="A1597">
        <v>3236</v>
      </c>
      <c r="B1597" t="s">
        <v>3417</v>
      </c>
      <c r="C1597" t="s">
        <v>6770</v>
      </c>
      <c r="D1597" t="s">
        <v>8407</v>
      </c>
      <c r="F1597" t="s">
        <v>6770</v>
      </c>
      <c r="G1597" t="s">
        <v>8407</v>
      </c>
      <c r="I1597" t="str">
        <f t="shared" si="25"/>
        <v/>
      </c>
    </row>
    <row r="1598" spans="1:9" x14ac:dyDescent="0.25">
      <c r="A1598">
        <v>3243</v>
      </c>
      <c r="B1598" t="s">
        <v>3419</v>
      </c>
      <c r="C1598" t="s">
        <v>6770</v>
      </c>
      <c r="D1598" t="s">
        <v>8409</v>
      </c>
      <c r="F1598" t="s">
        <v>6770</v>
      </c>
      <c r="G1598" t="s">
        <v>8409</v>
      </c>
      <c r="I1598" t="str">
        <f t="shared" si="25"/>
        <v/>
      </c>
    </row>
    <row r="1599" spans="1:9" x14ac:dyDescent="0.25">
      <c r="A1599">
        <v>3244</v>
      </c>
      <c r="B1599" t="s">
        <v>3421</v>
      </c>
      <c r="C1599" t="s">
        <v>6770</v>
      </c>
      <c r="D1599" t="s">
        <v>8411</v>
      </c>
      <c r="F1599" t="s">
        <v>6770</v>
      </c>
      <c r="G1599" t="s">
        <v>8411</v>
      </c>
      <c r="I1599" t="str">
        <f t="shared" si="25"/>
        <v/>
      </c>
    </row>
    <row r="1600" spans="1:9" x14ac:dyDescent="0.25">
      <c r="A1600">
        <v>3245</v>
      </c>
      <c r="B1600" t="s">
        <v>3423</v>
      </c>
      <c r="C1600" t="s">
        <v>6770</v>
      </c>
      <c r="D1600" t="s">
        <v>8413</v>
      </c>
      <c r="F1600" t="s">
        <v>6770</v>
      </c>
      <c r="G1600" t="s">
        <v>8413</v>
      </c>
      <c r="I1600" t="str">
        <f t="shared" si="25"/>
        <v/>
      </c>
    </row>
    <row r="1601" spans="1:9" x14ac:dyDescent="0.25">
      <c r="A1601">
        <v>3248</v>
      </c>
      <c r="B1601" t="s">
        <v>3425</v>
      </c>
      <c r="C1601" t="s">
        <v>6770</v>
      </c>
      <c r="D1601" t="s">
        <v>8415</v>
      </c>
      <c r="F1601" t="s">
        <v>6770</v>
      </c>
      <c r="G1601" t="s">
        <v>8415</v>
      </c>
      <c r="I1601" t="str">
        <f t="shared" si="25"/>
        <v/>
      </c>
    </row>
    <row r="1602" spans="1:9" hidden="1" x14ac:dyDescent="0.25">
      <c r="A1602">
        <v>3253</v>
      </c>
      <c r="B1602" t="s">
        <v>3427</v>
      </c>
      <c r="C1602" t="s">
        <v>8417</v>
      </c>
      <c r="D1602" t="s">
        <v>6770</v>
      </c>
      <c r="F1602" t="s">
        <v>8417</v>
      </c>
      <c r="G1602" t="s">
        <v>6770</v>
      </c>
      <c r="I1602" t="str">
        <f t="shared" si="25"/>
        <v>囑</v>
      </c>
    </row>
    <row r="1603" spans="1:9" hidden="1" x14ac:dyDescent="0.25">
      <c r="A1603">
        <v>3256</v>
      </c>
      <c r="B1603" t="s">
        <v>3429</v>
      </c>
      <c r="C1603" t="s">
        <v>8419</v>
      </c>
      <c r="D1603" t="s">
        <v>6770</v>
      </c>
      <c r="F1603" t="s">
        <v>8419</v>
      </c>
      <c r="G1603" t="s">
        <v>6770</v>
      </c>
      <c r="I1603" t="str">
        <f t="shared" si="25"/>
        <v>鎮</v>
      </c>
    </row>
    <row r="1604" spans="1:9" hidden="1" x14ac:dyDescent="0.25">
      <c r="A1604">
        <v>3257</v>
      </c>
      <c r="B1604" t="s">
        <v>3431</v>
      </c>
      <c r="C1604" t="s">
        <v>8421</v>
      </c>
      <c r="D1604" t="s">
        <v>6770</v>
      </c>
      <c r="F1604" t="s">
        <v>8421</v>
      </c>
      <c r="G1604" t="s">
        <v>6770</v>
      </c>
      <c r="I1604" t="str">
        <f t="shared" si="25"/>
        <v>鎬</v>
      </c>
    </row>
    <row r="1605" spans="1:9" hidden="1" x14ac:dyDescent="0.25">
      <c r="A1605">
        <v>3258</v>
      </c>
      <c r="B1605" t="s">
        <v>3433</v>
      </c>
      <c r="C1605" t="s">
        <v>8423</v>
      </c>
      <c r="D1605" t="s">
        <v>6770</v>
      </c>
      <c r="F1605" t="s">
        <v>8423</v>
      </c>
      <c r="G1605" t="s">
        <v>6770</v>
      </c>
      <c r="I1605" t="str">
        <f t="shared" si="25"/>
        <v>鎊</v>
      </c>
    </row>
    <row r="1606" spans="1:9" x14ac:dyDescent="0.25">
      <c r="A1606">
        <v>3263</v>
      </c>
      <c r="B1606" t="s">
        <v>3435</v>
      </c>
      <c r="C1606" t="s">
        <v>6770</v>
      </c>
      <c r="D1606" t="s">
        <v>8425</v>
      </c>
      <c r="F1606" t="s">
        <v>6770</v>
      </c>
      <c r="G1606" t="s">
        <v>8425</v>
      </c>
      <c r="I1606" t="str">
        <f t="shared" si="25"/>
        <v/>
      </c>
    </row>
    <row r="1607" spans="1:9" hidden="1" x14ac:dyDescent="0.25">
      <c r="A1607">
        <v>3266</v>
      </c>
      <c r="B1607" t="s">
        <v>3437</v>
      </c>
      <c r="C1607" t="s">
        <v>8427</v>
      </c>
      <c r="D1607" t="s">
        <v>6770</v>
      </c>
      <c r="F1607" t="s">
        <v>8427</v>
      </c>
      <c r="G1607" t="s">
        <v>6770</v>
      </c>
      <c r="I1607" t="str">
        <f t="shared" si="25"/>
        <v>簍</v>
      </c>
    </row>
    <row r="1608" spans="1:9" x14ac:dyDescent="0.25">
      <c r="A1608">
        <v>3269</v>
      </c>
      <c r="B1608" t="s">
        <v>3439</v>
      </c>
      <c r="C1608" t="s">
        <v>6770</v>
      </c>
      <c r="D1608" t="s">
        <v>8429</v>
      </c>
      <c r="F1608" t="s">
        <v>6770</v>
      </c>
      <c r="G1608" t="s">
        <v>8429</v>
      </c>
      <c r="I1608" t="str">
        <f t="shared" si="25"/>
        <v/>
      </c>
    </row>
    <row r="1609" spans="1:9" x14ac:dyDescent="0.25">
      <c r="A1609">
        <v>3272</v>
      </c>
      <c r="B1609" t="s">
        <v>3441</v>
      </c>
      <c r="C1609" t="s">
        <v>6770</v>
      </c>
      <c r="D1609" t="s">
        <v>8431</v>
      </c>
      <c r="F1609" t="s">
        <v>6770</v>
      </c>
      <c r="G1609" t="s">
        <v>8431</v>
      </c>
      <c r="I1609" t="str">
        <f t="shared" si="25"/>
        <v/>
      </c>
    </row>
    <row r="1610" spans="1:9" x14ac:dyDescent="0.25">
      <c r="A1610">
        <v>3274</v>
      </c>
      <c r="B1610" t="s">
        <v>3443</v>
      </c>
      <c r="C1610" t="s">
        <v>6770</v>
      </c>
      <c r="D1610" t="s">
        <v>8432</v>
      </c>
      <c r="F1610" t="s">
        <v>6770</v>
      </c>
      <c r="G1610" t="s">
        <v>8432</v>
      </c>
      <c r="I1610" t="str">
        <f t="shared" si="25"/>
        <v/>
      </c>
    </row>
    <row r="1611" spans="1:9" hidden="1" x14ac:dyDescent="0.25">
      <c r="A1611">
        <v>3276</v>
      </c>
      <c r="B1611" t="s">
        <v>3445</v>
      </c>
      <c r="C1611" t="s">
        <v>8435</v>
      </c>
      <c r="D1611" t="s">
        <v>6770</v>
      </c>
      <c r="F1611" t="s">
        <v>8435</v>
      </c>
      <c r="G1611" t="s">
        <v>6770</v>
      </c>
      <c r="I1611" t="str">
        <f t="shared" si="25"/>
        <v>鯉</v>
      </c>
    </row>
    <row r="1612" spans="1:9" hidden="1" x14ac:dyDescent="0.25">
      <c r="A1612">
        <v>3277</v>
      </c>
      <c r="B1612" t="s">
        <v>3447</v>
      </c>
      <c r="C1612" t="s">
        <v>8437</v>
      </c>
      <c r="D1612" t="s">
        <v>6770</v>
      </c>
      <c r="F1612" t="s">
        <v>8437</v>
      </c>
      <c r="G1612" t="s">
        <v>6770</v>
      </c>
      <c r="I1612" t="str">
        <f t="shared" si="25"/>
        <v>鯽</v>
      </c>
    </row>
    <row r="1613" spans="1:9" x14ac:dyDescent="0.25">
      <c r="A1613">
        <v>3280</v>
      </c>
      <c r="B1613" t="s">
        <v>3449</v>
      </c>
      <c r="C1613" t="s">
        <v>6770</v>
      </c>
      <c r="D1613" t="s">
        <v>8439</v>
      </c>
      <c r="F1613" t="s">
        <v>6770</v>
      </c>
      <c r="G1613" t="s">
        <v>8439</v>
      </c>
      <c r="I1613" t="str">
        <f t="shared" si="25"/>
        <v/>
      </c>
    </row>
    <row r="1614" spans="1:9" hidden="1" x14ac:dyDescent="0.25">
      <c r="A1614">
        <v>3281</v>
      </c>
      <c r="B1614" t="s">
        <v>3451</v>
      </c>
      <c r="C1614" t="s">
        <v>8440</v>
      </c>
      <c r="D1614" t="s">
        <v>8441</v>
      </c>
      <c r="F1614" t="s">
        <v>8440</v>
      </c>
      <c r="G1614" t="s">
        <v>8441</v>
      </c>
      <c r="I1614" t="str">
        <f t="shared" si="25"/>
        <v>癟</v>
      </c>
    </row>
    <row r="1615" spans="1:9" x14ac:dyDescent="0.25">
      <c r="A1615">
        <v>3282</v>
      </c>
      <c r="B1615" t="s">
        <v>3454</v>
      </c>
      <c r="C1615" t="s">
        <v>6770</v>
      </c>
      <c r="D1615" t="s">
        <v>8443</v>
      </c>
      <c r="F1615" t="s">
        <v>6770</v>
      </c>
      <c r="G1615" t="s">
        <v>8443</v>
      </c>
      <c r="I1615" t="str">
        <f t="shared" si="25"/>
        <v/>
      </c>
    </row>
    <row r="1616" spans="1:9" hidden="1" x14ac:dyDescent="0.25">
      <c r="A1616">
        <v>3283</v>
      </c>
      <c r="B1616" t="s">
        <v>3456</v>
      </c>
      <c r="C1616" t="s">
        <v>8445</v>
      </c>
      <c r="D1616" t="s">
        <v>6770</v>
      </c>
      <c r="F1616" t="s">
        <v>8445</v>
      </c>
      <c r="G1616" t="s">
        <v>6770</v>
      </c>
      <c r="I1616" t="str">
        <f t="shared" si="25"/>
        <v>癱</v>
      </c>
    </row>
    <row r="1617" spans="1:9" hidden="1" x14ac:dyDescent="0.25">
      <c r="A1617">
        <v>3285</v>
      </c>
      <c r="B1617" t="s">
        <v>3458</v>
      </c>
      <c r="C1617" t="s">
        <v>8447</v>
      </c>
      <c r="D1617" t="s">
        <v>6770</v>
      </c>
      <c r="F1617" t="s">
        <v>8447</v>
      </c>
      <c r="G1617" t="s">
        <v>6770</v>
      </c>
      <c r="I1617" t="str">
        <f t="shared" si="25"/>
        <v>顔</v>
      </c>
    </row>
    <row r="1618" spans="1:9" x14ac:dyDescent="0.25">
      <c r="A1618">
        <v>3287</v>
      </c>
      <c r="B1618" t="s">
        <v>3460</v>
      </c>
      <c r="C1618" t="s">
        <v>6770</v>
      </c>
      <c r="D1618" t="s">
        <v>8449</v>
      </c>
      <c r="F1618" t="s">
        <v>6770</v>
      </c>
      <c r="G1618" t="s">
        <v>8449</v>
      </c>
      <c r="I1618" t="str">
        <f t="shared" si="25"/>
        <v/>
      </c>
    </row>
    <row r="1619" spans="1:9" x14ac:dyDescent="0.25">
      <c r="A1619">
        <v>3290</v>
      </c>
      <c r="B1619" t="s">
        <v>3462</v>
      </c>
      <c r="C1619" t="s">
        <v>6770</v>
      </c>
      <c r="D1619" t="s">
        <v>8451</v>
      </c>
      <c r="F1619" t="s">
        <v>6770</v>
      </c>
      <c r="G1619" t="s">
        <v>8451</v>
      </c>
      <c r="I1619" t="str">
        <f t="shared" si="25"/>
        <v/>
      </c>
    </row>
    <row r="1620" spans="1:9" hidden="1" x14ac:dyDescent="0.25">
      <c r="A1620">
        <v>3294</v>
      </c>
      <c r="B1620" t="s">
        <v>3464</v>
      </c>
      <c r="C1620" t="s">
        <v>8453</v>
      </c>
      <c r="D1620" t="s">
        <v>6770</v>
      </c>
      <c r="F1620" t="s">
        <v>8453</v>
      </c>
      <c r="G1620" t="s">
        <v>6770</v>
      </c>
      <c r="I1620" t="str">
        <f t="shared" ref="I1620:I1683" si="26">IF(B1620&lt;&gt;B1621,CONCATENATE("",F1620,""),"")</f>
        <v>鯊</v>
      </c>
    </row>
    <row r="1621" spans="1:9" hidden="1" x14ac:dyDescent="0.25">
      <c r="A1621">
        <v>3298</v>
      </c>
      <c r="B1621" t="s">
        <v>3466</v>
      </c>
      <c r="C1621" t="s">
        <v>8455</v>
      </c>
      <c r="D1621" t="s">
        <v>6770</v>
      </c>
      <c r="F1621" t="s">
        <v>8455</v>
      </c>
      <c r="G1621" t="s">
        <v>6770</v>
      </c>
      <c r="I1621" t="str">
        <f t="shared" si="26"/>
        <v>瀾</v>
      </c>
    </row>
    <row r="1622" spans="1:9" x14ac:dyDescent="0.25">
      <c r="A1622">
        <v>3299</v>
      </c>
      <c r="B1622" t="s">
        <v>3468</v>
      </c>
      <c r="C1622" t="s">
        <v>6770</v>
      </c>
      <c r="D1622" t="s">
        <v>8457</v>
      </c>
      <c r="F1622" t="s">
        <v>6770</v>
      </c>
      <c r="G1622" t="s">
        <v>8457</v>
      </c>
      <c r="I1622" t="str">
        <f t="shared" si="26"/>
        <v/>
      </c>
    </row>
    <row r="1623" spans="1:9" x14ac:dyDescent="0.25">
      <c r="A1623">
        <v>3301</v>
      </c>
      <c r="B1623" t="s">
        <v>3470</v>
      </c>
      <c r="C1623" t="s">
        <v>6770</v>
      </c>
      <c r="D1623" t="s">
        <v>8460</v>
      </c>
      <c r="F1623" t="s">
        <v>6770</v>
      </c>
      <c r="G1623" t="s">
        <v>8460</v>
      </c>
      <c r="I1623" t="str">
        <f t="shared" si="26"/>
        <v/>
      </c>
    </row>
    <row r="1624" spans="1:9" hidden="1" x14ac:dyDescent="0.25">
      <c r="A1624">
        <v>3304</v>
      </c>
      <c r="B1624" t="s">
        <v>3472</v>
      </c>
      <c r="C1624" t="s">
        <v>8463</v>
      </c>
      <c r="D1624" t="s">
        <v>8464</v>
      </c>
      <c r="F1624" t="s">
        <v>8463</v>
      </c>
      <c r="G1624" t="s">
        <v>8464</v>
      </c>
      <c r="I1624" t="str">
        <f t="shared" si="26"/>
        <v>額</v>
      </c>
    </row>
    <row r="1625" spans="1:9" hidden="1" x14ac:dyDescent="0.25">
      <c r="A1625">
        <v>3307</v>
      </c>
      <c r="B1625" t="s">
        <v>3475</v>
      </c>
      <c r="C1625" t="s">
        <v>8466</v>
      </c>
      <c r="D1625" t="s">
        <v>6770</v>
      </c>
      <c r="F1625" t="s">
        <v>8466</v>
      </c>
      <c r="G1625" t="s">
        <v>6770</v>
      </c>
      <c r="I1625" t="str">
        <f t="shared" si="26"/>
        <v>譴</v>
      </c>
    </row>
    <row r="1626" spans="1:9" hidden="1" x14ac:dyDescent="0.25">
      <c r="A1626">
        <v>3308</v>
      </c>
      <c r="B1626" t="s">
        <v>3477</v>
      </c>
      <c r="C1626" t="s">
        <v>8468</v>
      </c>
      <c r="D1626" t="s">
        <v>6770</v>
      </c>
      <c r="F1626" t="s">
        <v>8468</v>
      </c>
      <c r="G1626" t="s">
        <v>6770</v>
      </c>
      <c r="I1626" t="str">
        <f t="shared" si="26"/>
        <v>鶴</v>
      </c>
    </row>
    <row r="1627" spans="1:9" hidden="1" x14ac:dyDescent="0.25">
      <c r="A1627">
        <v>3314</v>
      </c>
      <c r="B1627" t="s">
        <v>3479</v>
      </c>
      <c r="C1627" t="s">
        <v>8470</v>
      </c>
      <c r="D1627" t="s">
        <v>6770</v>
      </c>
      <c r="F1627" t="s">
        <v>8470</v>
      </c>
      <c r="G1627" t="s">
        <v>6770</v>
      </c>
      <c r="I1627" t="str">
        <f t="shared" si="26"/>
        <v>繚</v>
      </c>
    </row>
    <row r="1628" spans="1:9" x14ac:dyDescent="0.25">
      <c r="A1628">
        <v>3317</v>
      </c>
      <c r="B1628" t="s">
        <v>3481</v>
      </c>
      <c r="C1628" t="s">
        <v>6770</v>
      </c>
      <c r="D1628" t="s">
        <v>8472</v>
      </c>
      <c r="F1628" t="s">
        <v>6770</v>
      </c>
      <c r="G1628" t="s">
        <v>8472</v>
      </c>
      <c r="I1628" t="str">
        <f t="shared" si="26"/>
        <v/>
      </c>
    </row>
    <row r="1629" spans="1:9" x14ac:dyDescent="0.25">
      <c r="A1629">
        <v>3319</v>
      </c>
      <c r="B1629" t="s">
        <v>3483</v>
      </c>
      <c r="C1629" t="s">
        <v>6770</v>
      </c>
      <c r="D1629" t="s">
        <v>8474</v>
      </c>
      <c r="F1629" t="s">
        <v>6770</v>
      </c>
      <c r="G1629" t="s">
        <v>8474</v>
      </c>
      <c r="I1629" t="str">
        <f t="shared" si="26"/>
        <v/>
      </c>
    </row>
    <row r="1630" spans="1:9" x14ac:dyDescent="0.25">
      <c r="A1630">
        <v>3321</v>
      </c>
      <c r="B1630" t="s">
        <v>3485</v>
      </c>
      <c r="C1630" t="s">
        <v>6770</v>
      </c>
      <c r="D1630" t="s">
        <v>8476</v>
      </c>
      <c r="F1630" t="s">
        <v>6770</v>
      </c>
      <c r="G1630" t="s">
        <v>8476</v>
      </c>
      <c r="I1630" t="str">
        <f t="shared" si="26"/>
        <v/>
      </c>
    </row>
    <row r="1631" spans="1:9" hidden="1" x14ac:dyDescent="0.25">
      <c r="A1631">
        <v>3327</v>
      </c>
      <c r="B1631" t="s">
        <v>3487</v>
      </c>
      <c r="C1631" t="s">
        <v>8478</v>
      </c>
      <c r="D1631" t="s">
        <v>6770</v>
      </c>
      <c r="F1631" t="s">
        <v>8478</v>
      </c>
      <c r="G1631" t="s">
        <v>6770</v>
      </c>
      <c r="I1631" t="str">
        <f t="shared" si="26"/>
        <v>顛</v>
      </c>
    </row>
    <row r="1632" spans="1:9" x14ac:dyDescent="0.25">
      <c r="A1632">
        <v>3330</v>
      </c>
      <c r="B1632" t="s">
        <v>3489</v>
      </c>
      <c r="C1632" t="s">
        <v>6770</v>
      </c>
      <c r="D1632" t="s">
        <v>8481</v>
      </c>
      <c r="F1632" t="s">
        <v>6770</v>
      </c>
      <c r="G1632" t="s">
        <v>8481</v>
      </c>
      <c r="I1632" t="str">
        <f t="shared" si="26"/>
        <v/>
      </c>
    </row>
    <row r="1633" spans="1:9" x14ac:dyDescent="0.25">
      <c r="A1633">
        <v>3334</v>
      </c>
      <c r="B1633" t="s">
        <v>3491</v>
      </c>
      <c r="C1633" t="s">
        <v>6770</v>
      </c>
      <c r="D1633" t="s">
        <v>8483</v>
      </c>
      <c r="F1633" t="s">
        <v>6770</v>
      </c>
      <c r="G1633" t="s">
        <v>8483</v>
      </c>
      <c r="I1633" t="str">
        <f t="shared" si="26"/>
        <v/>
      </c>
    </row>
    <row r="1634" spans="1:9" hidden="1" x14ac:dyDescent="0.25">
      <c r="A1634">
        <v>3339</v>
      </c>
      <c r="B1634" t="s">
        <v>3493</v>
      </c>
      <c r="C1634" t="s">
        <v>8485</v>
      </c>
      <c r="D1634" t="s">
        <v>6770</v>
      </c>
      <c r="F1634" t="s">
        <v>8485</v>
      </c>
      <c r="G1634" t="s">
        <v>6770</v>
      </c>
      <c r="I1634" t="str">
        <f t="shared" si="26"/>
        <v>轍</v>
      </c>
    </row>
    <row r="1635" spans="1:9" x14ac:dyDescent="0.25">
      <c r="A1635">
        <v>3344</v>
      </c>
      <c r="B1635" t="s">
        <v>3495</v>
      </c>
      <c r="C1635" t="s">
        <v>6770</v>
      </c>
      <c r="D1635" t="s">
        <v>8487</v>
      </c>
      <c r="F1635" t="s">
        <v>6770</v>
      </c>
      <c r="G1635" t="s">
        <v>8487</v>
      </c>
      <c r="I1635" t="str">
        <f t="shared" si="26"/>
        <v/>
      </c>
    </row>
    <row r="1636" spans="1:9" x14ac:dyDescent="0.25">
      <c r="A1636">
        <v>3346</v>
      </c>
      <c r="B1636" t="s">
        <v>3497</v>
      </c>
      <c r="C1636" t="s">
        <v>6770</v>
      </c>
      <c r="D1636" t="s">
        <v>8489</v>
      </c>
      <c r="F1636" t="s">
        <v>6770</v>
      </c>
      <c r="G1636" t="s">
        <v>8489</v>
      </c>
      <c r="I1636" t="str">
        <f t="shared" si="26"/>
        <v/>
      </c>
    </row>
    <row r="1637" spans="1:9" x14ac:dyDescent="0.25">
      <c r="A1637">
        <v>3349</v>
      </c>
      <c r="B1637" t="s">
        <v>3499</v>
      </c>
      <c r="C1637" t="s">
        <v>6770</v>
      </c>
      <c r="D1637" t="s">
        <v>8491</v>
      </c>
      <c r="F1637" t="s">
        <v>6770</v>
      </c>
      <c r="G1637" t="s">
        <v>8491</v>
      </c>
      <c r="I1637" t="str">
        <f t="shared" si="26"/>
        <v/>
      </c>
    </row>
    <row r="1638" spans="1:9" hidden="1" x14ac:dyDescent="0.25">
      <c r="A1638">
        <v>3350</v>
      </c>
      <c r="B1638" t="s">
        <v>3501</v>
      </c>
      <c r="C1638" t="s">
        <v>8493</v>
      </c>
      <c r="D1638" t="s">
        <v>6770</v>
      </c>
      <c r="F1638" t="s">
        <v>8493</v>
      </c>
      <c r="G1638" t="s">
        <v>6770</v>
      </c>
      <c r="I1638" t="str">
        <f t="shared" si="26"/>
        <v>鸚</v>
      </c>
    </row>
    <row r="1639" spans="1:9" hidden="1" x14ac:dyDescent="0.25">
      <c r="A1639">
        <v>3351</v>
      </c>
      <c r="B1639" t="s">
        <v>3503</v>
      </c>
      <c r="C1639" t="s">
        <v>8495</v>
      </c>
      <c r="D1639" t="s">
        <v>6770</v>
      </c>
      <c r="F1639" t="s">
        <v>8495</v>
      </c>
      <c r="G1639" t="s">
        <v>6770</v>
      </c>
      <c r="I1639" t="str">
        <f t="shared" si="26"/>
        <v>贈</v>
      </c>
    </row>
    <row r="1640" spans="1:9" hidden="1" x14ac:dyDescent="0.25">
      <c r="A1640">
        <v>3354</v>
      </c>
      <c r="B1640" t="s">
        <v>3505</v>
      </c>
      <c r="C1640" t="s">
        <v>8497</v>
      </c>
      <c r="D1640" t="s">
        <v>6770</v>
      </c>
      <c r="F1640" t="s">
        <v>8497</v>
      </c>
      <c r="G1640" t="s">
        <v>6770</v>
      </c>
      <c r="I1640" t="str">
        <f t="shared" si="26"/>
        <v>鏡</v>
      </c>
    </row>
    <row r="1641" spans="1:9" hidden="1" x14ac:dyDescent="0.25">
      <c r="A1641">
        <v>3355</v>
      </c>
      <c r="B1641" t="s">
        <v>3507</v>
      </c>
      <c r="C1641" t="s">
        <v>8433</v>
      </c>
      <c r="D1641" t="s">
        <v>8434</v>
      </c>
      <c r="F1641" t="s">
        <v>8433</v>
      </c>
      <c r="G1641" t="s">
        <v>8434</v>
      </c>
      <c r="I1641" t="str">
        <f t="shared" si="26"/>
        <v>贊</v>
      </c>
    </row>
    <row r="1642" spans="1:9" hidden="1" x14ac:dyDescent="0.25">
      <c r="A1642">
        <v>3357</v>
      </c>
      <c r="B1642" t="s">
        <v>3510</v>
      </c>
      <c r="C1642" t="s">
        <v>8436</v>
      </c>
      <c r="D1642" t="s">
        <v>6770</v>
      </c>
      <c r="F1642" t="s">
        <v>8436</v>
      </c>
      <c r="G1642" t="s">
        <v>6770</v>
      </c>
      <c r="I1642" t="str">
        <f t="shared" si="26"/>
        <v>籃</v>
      </c>
    </row>
    <row r="1643" spans="1:9" x14ac:dyDescent="0.25">
      <c r="A1643">
        <v>3358</v>
      </c>
      <c r="B1643" t="s">
        <v>3512</v>
      </c>
      <c r="C1643" t="s">
        <v>6770</v>
      </c>
      <c r="D1643" t="s">
        <v>8438</v>
      </c>
      <c r="F1643" t="s">
        <v>6770</v>
      </c>
      <c r="G1643" t="s">
        <v>8438</v>
      </c>
      <c r="I1643" t="str">
        <f t="shared" si="26"/>
        <v/>
      </c>
    </row>
    <row r="1644" spans="1:9" hidden="1" x14ac:dyDescent="0.25">
      <c r="A1644">
        <v>3360</v>
      </c>
      <c r="B1644" t="s">
        <v>3514</v>
      </c>
      <c r="C1644" t="s">
        <v>6</v>
      </c>
      <c r="D1644" t="s">
        <v>6770</v>
      </c>
      <c r="F1644" t="s">
        <v>6</v>
      </c>
      <c r="G1644" t="s">
        <v>6770</v>
      </c>
      <c r="I1644" t="str">
        <f t="shared" si="26"/>
        <v/>
      </c>
    </row>
    <row r="1645" spans="1:9" hidden="1" x14ac:dyDescent="0.25">
      <c r="A1645">
        <v>3360</v>
      </c>
      <c r="B1645" t="s">
        <v>3514</v>
      </c>
      <c r="C1645" t="s">
        <v>8442</v>
      </c>
      <c r="D1645" t="s">
        <v>6770</v>
      </c>
      <c r="F1645" t="s">
        <v>10216</v>
      </c>
      <c r="G1645" t="s">
        <v>10096</v>
      </c>
      <c r="I1645" t="str">
        <f t="shared" si="26"/>
        <v>～ , 籬</v>
      </c>
    </row>
    <row r="1646" spans="1:9" x14ac:dyDescent="0.25">
      <c r="A1646">
        <v>3365</v>
      </c>
      <c r="B1646" t="s">
        <v>3516</v>
      </c>
      <c r="C1646" t="s">
        <v>6770</v>
      </c>
      <c r="D1646" t="s">
        <v>8444</v>
      </c>
      <c r="F1646" t="s">
        <v>6770</v>
      </c>
      <c r="G1646" t="s">
        <v>8444</v>
      </c>
      <c r="I1646" t="str">
        <f t="shared" si="26"/>
        <v/>
      </c>
    </row>
    <row r="1647" spans="1:9" hidden="1" x14ac:dyDescent="0.25">
      <c r="A1647">
        <v>3366</v>
      </c>
      <c r="B1647" t="s">
        <v>3518</v>
      </c>
      <c r="C1647" t="s">
        <v>8446</v>
      </c>
      <c r="D1647" t="s">
        <v>6770</v>
      </c>
      <c r="F1647" t="s">
        <v>8446</v>
      </c>
      <c r="G1647" t="s">
        <v>6770</v>
      </c>
      <c r="I1647" t="str">
        <f t="shared" si="26"/>
        <v>鯨</v>
      </c>
    </row>
    <row r="1648" spans="1:9" hidden="1" x14ac:dyDescent="0.25">
      <c r="A1648">
        <v>3368</v>
      </c>
      <c r="B1648" t="s">
        <v>3520</v>
      </c>
      <c r="C1648" t="s">
        <v>8448</v>
      </c>
      <c r="D1648" t="s">
        <v>6770</v>
      </c>
      <c r="F1648" t="s">
        <v>8448</v>
      </c>
      <c r="G1648" t="s">
        <v>6770</v>
      </c>
      <c r="I1648" t="str">
        <f t="shared" si="26"/>
        <v>癮</v>
      </c>
    </row>
    <row r="1649" spans="1:9" hidden="1" x14ac:dyDescent="0.25">
      <c r="A1649">
        <v>3372</v>
      </c>
      <c r="B1649" t="s">
        <v>3522</v>
      </c>
      <c r="C1649" t="s">
        <v>8450</v>
      </c>
      <c r="D1649" t="s">
        <v>6770</v>
      </c>
      <c r="F1649" t="s">
        <v>8450</v>
      </c>
      <c r="G1649" t="s">
        <v>6770</v>
      </c>
      <c r="I1649" t="str">
        <f t="shared" si="26"/>
        <v>辯</v>
      </c>
    </row>
    <row r="1650" spans="1:9" x14ac:dyDescent="0.25">
      <c r="A1650">
        <v>3374</v>
      </c>
      <c r="B1650" t="s">
        <v>3524</v>
      </c>
      <c r="C1650" t="s">
        <v>6770</v>
      </c>
      <c r="D1650" t="s">
        <v>8452</v>
      </c>
      <c r="F1650" t="s">
        <v>6770</v>
      </c>
      <c r="G1650" t="s">
        <v>8452</v>
      </c>
      <c r="I1650" t="str">
        <f t="shared" si="26"/>
        <v/>
      </c>
    </row>
    <row r="1651" spans="1:9" x14ac:dyDescent="0.25">
      <c r="A1651">
        <v>3375</v>
      </c>
      <c r="B1651" t="s">
        <v>3526</v>
      </c>
      <c r="C1651" t="s">
        <v>6770</v>
      </c>
      <c r="D1651" t="s">
        <v>8454</v>
      </c>
      <c r="F1651" t="s">
        <v>6770</v>
      </c>
      <c r="G1651" t="s">
        <v>8454</v>
      </c>
      <c r="I1651" t="str">
        <f t="shared" si="26"/>
        <v/>
      </c>
    </row>
    <row r="1652" spans="1:9" hidden="1" x14ac:dyDescent="0.25">
      <c r="A1652">
        <v>3377</v>
      </c>
      <c r="B1652" t="s">
        <v>3528</v>
      </c>
      <c r="C1652" t="s">
        <v>8456</v>
      </c>
      <c r="D1652" t="s">
        <v>6770</v>
      </c>
      <c r="F1652" t="s">
        <v>8456</v>
      </c>
      <c r="G1652" t="s">
        <v>6770</v>
      </c>
      <c r="I1652" t="str">
        <f t="shared" si="26"/>
        <v>瀕</v>
      </c>
    </row>
    <row r="1653" spans="1:9" hidden="1" x14ac:dyDescent="0.25">
      <c r="A1653">
        <v>3380</v>
      </c>
      <c r="B1653" t="s">
        <v>3530</v>
      </c>
      <c r="C1653" t="s">
        <v>8458</v>
      </c>
      <c r="D1653" t="s">
        <v>8459</v>
      </c>
      <c r="F1653" t="s">
        <v>8458</v>
      </c>
      <c r="G1653" t="s">
        <v>8459</v>
      </c>
      <c r="I1653" t="str">
        <f t="shared" si="26"/>
        <v>懶</v>
      </c>
    </row>
    <row r="1654" spans="1:9" hidden="1" x14ac:dyDescent="0.25">
      <c r="A1654">
        <v>3386</v>
      </c>
      <c r="B1654" t="s">
        <v>3533</v>
      </c>
      <c r="C1654" t="s">
        <v>8461</v>
      </c>
      <c r="D1654" t="s">
        <v>8462</v>
      </c>
      <c r="F1654" t="s">
        <v>8461</v>
      </c>
      <c r="G1654" t="s">
        <v>8462</v>
      </c>
      <c r="I1654" t="str">
        <f t="shared" si="26"/>
        <v>繮</v>
      </c>
    </row>
    <row r="1655" spans="1:9" hidden="1" x14ac:dyDescent="0.25">
      <c r="A1655">
        <v>3387</v>
      </c>
      <c r="B1655" t="s">
        <v>3536</v>
      </c>
      <c r="C1655" t="s">
        <v>8465</v>
      </c>
      <c r="D1655" t="s">
        <v>6770</v>
      </c>
      <c r="F1655" t="s">
        <v>8465</v>
      </c>
      <c r="G1655" t="s">
        <v>6770</v>
      </c>
      <c r="I1655" t="str">
        <f t="shared" si="26"/>
        <v>繳</v>
      </c>
    </row>
    <row r="1656" spans="1:9" x14ac:dyDescent="0.25">
      <c r="A1656">
        <v>3395</v>
      </c>
      <c r="B1656" t="s">
        <v>3538</v>
      </c>
      <c r="C1656" t="s">
        <v>6770</v>
      </c>
      <c r="D1656" t="s">
        <v>8467</v>
      </c>
      <c r="F1656" t="s">
        <v>6770</v>
      </c>
      <c r="G1656" t="s">
        <v>8467</v>
      </c>
      <c r="I1656" t="str">
        <f t="shared" si="26"/>
        <v/>
      </c>
    </row>
    <row r="1657" spans="1:9" x14ac:dyDescent="0.25">
      <c r="A1657">
        <v>3398</v>
      </c>
      <c r="B1657" t="s">
        <v>3540</v>
      </c>
      <c r="C1657" t="s">
        <v>6770</v>
      </c>
      <c r="D1657" t="s">
        <v>8469</v>
      </c>
      <c r="F1657" t="s">
        <v>6770</v>
      </c>
      <c r="G1657" t="s">
        <v>8469</v>
      </c>
      <c r="I1657" t="str">
        <f t="shared" si="26"/>
        <v/>
      </c>
    </row>
    <row r="1658" spans="1:9" hidden="1" x14ac:dyDescent="0.25">
      <c r="A1658">
        <v>3405</v>
      </c>
      <c r="B1658" t="s">
        <v>3542</v>
      </c>
      <c r="C1658" t="s">
        <v>8471</v>
      </c>
      <c r="D1658" t="s">
        <v>6770</v>
      </c>
      <c r="F1658" t="s">
        <v>8471</v>
      </c>
      <c r="G1658" t="s">
        <v>6770</v>
      </c>
      <c r="I1658" t="str">
        <f t="shared" si="26"/>
        <v>矚</v>
      </c>
    </row>
    <row r="1659" spans="1:9" hidden="1" x14ac:dyDescent="0.25">
      <c r="A1659">
        <v>3414</v>
      </c>
      <c r="B1659" t="s">
        <v>3544</v>
      </c>
      <c r="C1659" t="s">
        <v>8473</v>
      </c>
      <c r="D1659" t="s">
        <v>6770</v>
      </c>
      <c r="F1659" t="s">
        <v>8473</v>
      </c>
      <c r="G1659" t="s">
        <v>6770</v>
      </c>
      <c r="I1659" t="str">
        <f t="shared" si="26"/>
        <v>贍</v>
      </c>
    </row>
    <row r="1660" spans="1:9" x14ac:dyDescent="0.25">
      <c r="A1660">
        <v>3419</v>
      </c>
      <c r="B1660" t="s">
        <v>3546</v>
      </c>
      <c r="C1660" t="s">
        <v>6770</v>
      </c>
      <c r="D1660" t="s">
        <v>8475</v>
      </c>
      <c r="F1660" t="s">
        <v>6770</v>
      </c>
      <c r="G1660" t="s">
        <v>8475</v>
      </c>
      <c r="I1660" t="str">
        <f t="shared" si="26"/>
        <v/>
      </c>
    </row>
    <row r="1661" spans="1:9" x14ac:dyDescent="0.25">
      <c r="A1661">
        <v>3420</v>
      </c>
      <c r="B1661" t="s">
        <v>3548</v>
      </c>
      <c r="C1661" t="s">
        <v>6770</v>
      </c>
      <c r="D1661" t="s">
        <v>8477</v>
      </c>
      <c r="F1661" t="s">
        <v>6770</v>
      </c>
      <c r="G1661" t="s">
        <v>8477</v>
      </c>
      <c r="I1661" t="str">
        <f t="shared" si="26"/>
        <v/>
      </c>
    </row>
    <row r="1662" spans="1:9" hidden="1" x14ac:dyDescent="0.25">
      <c r="A1662">
        <v>3424</v>
      </c>
      <c r="B1662" t="s">
        <v>3550</v>
      </c>
      <c r="C1662" t="s">
        <v>8479</v>
      </c>
      <c r="D1662" t="s">
        <v>8480</v>
      </c>
      <c r="F1662" t="s">
        <v>8479</v>
      </c>
      <c r="G1662" t="s">
        <v>8480</v>
      </c>
      <c r="I1662" t="str">
        <f t="shared" si="26"/>
        <v>鰐</v>
      </c>
    </row>
    <row r="1663" spans="1:9" hidden="1" x14ac:dyDescent="0.25">
      <c r="A1663">
        <v>3426</v>
      </c>
      <c r="B1663" t="s">
        <v>3553</v>
      </c>
      <c r="C1663" t="s">
        <v>8482</v>
      </c>
      <c r="D1663" t="s">
        <v>6770</v>
      </c>
      <c r="F1663" t="s">
        <v>8482</v>
      </c>
      <c r="G1663" t="s">
        <v>6770</v>
      </c>
      <c r="I1663" t="str">
        <f t="shared" si="26"/>
        <v>辮</v>
      </c>
    </row>
    <row r="1664" spans="1:9" hidden="1" x14ac:dyDescent="0.25">
      <c r="A1664">
        <v>3427</v>
      </c>
      <c r="B1664" t="s">
        <v>3555</v>
      </c>
      <c r="C1664" t="s">
        <v>8484</v>
      </c>
      <c r="D1664" t="s">
        <v>6770</v>
      </c>
      <c r="F1664" t="s">
        <v>8484</v>
      </c>
      <c r="G1664" t="s">
        <v>6770</v>
      </c>
      <c r="I1664" t="str">
        <f t="shared" si="26"/>
        <v>贏</v>
      </c>
    </row>
    <row r="1665" spans="1:9" x14ac:dyDescent="0.25">
      <c r="A1665">
        <v>3428</v>
      </c>
      <c r="B1665" t="s">
        <v>3557</v>
      </c>
      <c r="C1665" t="s">
        <v>6770</v>
      </c>
      <c r="D1665" t="s">
        <v>8486</v>
      </c>
      <c r="F1665" t="s">
        <v>6770</v>
      </c>
      <c r="G1665" t="s">
        <v>8486</v>
      </c>
      <c r="I1665" t="str">
        <f t="shared" si="26"/>
        <v/>
      </c>
    </row>
    <row r="1666" spans="1:9" x14ac:dyDescent="0.25">
      <c r="A1666">
        <v>3429</v>
      </c>
      <c r="B1666" t="s">
        <v>3559</v>
      </c>
      <c r="C1666" t="s">
        <v>6770</v>
      </c>
      <c r="D1666" t="s">
        <v>8488</v>
      </c>
      <c r="F1666" t="s">
        <v>6770</v>
      </c>
      <c r="G1666" t="s">
        <v>8488</v>
      </c>
      <c r="I1666" t="str">
        <f t="shared" si="26"/>
        <v/>
      </c>
    </row>
    <row r="1667" spans="1:9" x14ac:dyDescent="0.25">
      <c r="A1667">
        <v>3433</v>
      </c>
      <c r="B1667" t="s">
        <v>3561</v>
      </c>
      <c r="C1667" t="s">
        <v>6770</v>
      </c>
      <c r="D1667" t="s">
        <v>8490</v>
      </c>
      <c r="F1667" t="s">
        <v>6770</v>
      </c>
      <c r="G1667" t="s">
        <v>8490</v>
      </c>
      <c r="I1667" t="str">
        <f t="shared" si="26"/>
        <v/>
      </c>
    </row>
    <row r="1668" spans="1:9" hidden="1" x14ac:dyDescent="0.25">
      <c r="A1668">
        <v>3436</v>
      </c>
      <c r="B1668" t="s">
        <v>3563</v>
      </c>
      <c r="C1668" t="s">
        <v>8492</v>
      </c>
      <c r="D1668" t="s">
        <v>6770</v>
      </c>
      <c r="F1668" t="s">
        <v>8492</v>
      </c>
      <c r="G1668" t="s">
        <v>6770</v>
      </c>
      <c r="I1668" t="str">
        <f t="shared" si="26"/>
        <v>驟</v>
      </c>
    </row>
    <row r="1669" spans="1:9" x14ac:dyDescent="0.25">
      <c r="A1669">
        <v>3439</v>
      </c>
      <c r="B1669" t="s">
        <v>3565</v>
      </c>
      <c r="C1669" t="s">
        <v>6770</v>
      </c>
      <c r="D1669" t="s">
        <v>8494</v>
      </c>
      <c r="F1669" t="s">
        <v>6770</v>
      </c>
      <c r="G1669" t="s">
        <v>8494</v>
      </c>
      <c r="I1669" t="str">
        <f t="shared" si="26"/>
        <v/>
      </c>
    </row>
    <row r="1670" spans="1:9" hidden="1" x14ac:dyDescent="0.25">
      <c r="A1670">
        <v>3443</v>
      </c>
      <c r="B1670" t="s">
        <v>3567</v>
      </c>
      <c r="C1670" t="s">
        <v>8496</v>
      </c>
      <c r="D1670" t="s">
        <v>6770</v>
      </c>
      <c r="F1670" t="s">
        <v>8496</v>
      </c>
      <c r="G1670" t="s">
        <v>6770</v>
      </c>
      <c r="I1670" t="str">
        <f t="shared" si="26"/>
        <v>囂</v>
      </c>
    </row>
    <row r="1671" spans="1:9" hidden="1" x14ac:dyDescent="0.25">
      <c r="A1671">
        <v>3444</v>
      </c>
      <c r="B1671" t="s">
        <v>3569</v>
      </c>
      <c r="C1671" t="s">
        <v>8498</v>
      </c>
      <c r="D1671" t="s">
        <v>8499</v>
      </c>
      <c r="F1671" t="s">
        <v>8498</v>
      </c>
      <c r="G1671" t="s">
        <v>8499</v>
      </c>
      <c r="I1671" t="str">
        <f t="shared" si="26"/>
        <v>鐮</v>
      </c>
    </row>
    <row r="1672" spans="1:9" x14ac:dyDescent="0.25">
      <c r="A1672">
        <v>3445</v>
      </c>
      <c r="B1672" t="s">
        <v>3572</v>
      </c>
      <c r="C1672" t="s">
        <v>6770</v>
      </c>
      <c r="D1672" t="s">
        <v>8500</v>
      </c>
      <c r="F1672" t="s">
        <v>6770</v>
      </c>
      <c r="G1672" t="s">
        <v>8500</v>
      </c>
      <c r="I1672" t="str">
        <f t="shared" si="26"/>
        <v/>
      </c>
    </row>
    <row r="1673" spans="1:9" hidden="1" x14ac:dyDescent="0.25">
      <c r="A1673">
        <v>3446</v>
      </c>
      <c r="B1673" t="s">
        <v>3574</v>
      </c>
      <c r="C1673" t="s">
        <v>8502</v>
      </c>
      <c r="D1673" t="s">
        <v>6770</v>
      </c>
      <c r="F1673" t="s">
        <v>8502</v>
      </c>
      <c r="G1673" t="s">
        <v>6770</v>
      </c>
      <c r="I1673" t="str">
        <f t="shared" si="26"/>
        <v>鰭</v>
      </c>
    </row>
    <row r="1674" spans="1:9" hidden="1" x14ac:dyDescent="0.25">
      <c r="A1674">
        <v>3447</v>
      </c>
      <c r="B1674" t="s">
        <v>3576</v>
      </c>
      <c r="C1674" t="s">
        <v>8504</v>
      </c>
      <c r="D1674" t="s">
        <v>6770</v>
      </c>
      <c r="F1674" t="s">
        <v>8504</v>
      </c>
      <c r="G1674" t="s">
        <v>6770</v>
      </c>
      <c r="I1674" t="str">
        <f t="shared" si="26"/>
        <v>鷹</v>
      </c>
    </row>
    <row r="1675" spans="1:9" x14ac:dyDescent="0.25">
      <c r="A1675">
        <v>3452</v>
      </c>
      <c r="B1675" t="s">
        <v>3578</v>
      </c>
      <c r="C1675" t="s">
        <v>6770</v>
      </c>
      <c r="D1675" t="s">
        <v>8506</v>
      </c>
      <c r="F1675" t="s">
        <v>6770</v>
      </c>
      <c r="G1675" t="s">
        <v>8506</v>
      </c>
      <c r="I1675" t="str">
        <f t="shared" si="26"/>
        <v/>
      </c>
    </row>
    <row r="1676" spans="1:9" hidden="1" x14ac:dyDescent="0.25">
      <c r="A1676">
        <v>3461</v>
      </c>
      <c r="B1676" t="s">
        <v>3580</v>
      </c>
      <c r="C1676" t="s">
        <v>8508</v>
      </c>
      <c r="D1676" t="s">
        <v>6770</v>
      </c>
      <c r="F1676" t="s">
        <v>8508</v>
      </c>
      <c r="G1676" t="s">
        <v>6770</v>
      </c>
      <c r="I1676" t="str">
        <f t="shared" si="26"/>
        <v>巔</v>
      </c>
    </row>
    <row r="1677" spans="1:9" x14ac:dyDescent="0.25">
      <c r="A1677">
        <v>3464</v>
      </c>
      <c r="B1677" t="s">
        <v>3582</v>
      </c>
      <c r="C1677" t="s">
        <v>6770</v>
      </c>
      <c r="D1677" t="s">
        <v>8510</v>
      </c>
      <c r="F1677" t="s">
        <v>6770</v>
      </c>
      <c r="G1677" t="s">
        <v>8510</v>
      </c>
      <c r="I1677" t="str">
        <f t="shared" si="26"/>
        <v/>
      </c>
    </row>
    <row r="1678" spans="1:9" hidden="1" x14ac:dyDescent="0.25">
      <c r="A1678">
        <v>3465</v>
      </c>
      <c r="B1678" t="s">
        <v>3584</v>
      </c>
      <c r="C1678" t="s">
        <v>8512</v>
      </c>
      <c r="D1678" t="s">
        <v>6770</v>
      </c>
      <c r="F1678" t="s">
        <v>8512</v>
      </c>
      <c r="G1678" t="s">
        <v>6770</v>
      </c>
      <c r="I1678" t="str">
        <f t="shared" si="26"/>
        <v>顫</v>
      </c>
    </row>
    <row r="1679" spans="1:9" hidden="1" x14ac:dyDescent="0.25">
      <c r="A1679">
        <v>3467</v>
      </c>
      <c r="B1679" t="s">
        <v>3586</v>
      </c>
      <c r="C1679" t="s">
        <v>8514</v>
      </c>
      <c r="D1679" t="s">
        <v>6770</v>
      </c>
      <c r="F1679" t="s">
        <v>8514</v>
      </c>
      <c r="G1679" t="s">
        <v>6770</v>
      </c>
      <c r="I1679" t="str">
        <f t="shared" si="26"/>
        <v>癬</v>
      </c>
    </row>
    <row r="1680" spans="1:9" hidden="1" x14ac:dyDescent="0.25">
      <c r="A1680">
        <v>3470</v>
      </c>
      <c r="B1680" t="s">
        <v>3588</v>
      </c>
      <c r="C1680" t="s">
        <v>8516</v>
      </c>
      <c r="D1680" t="s">
        <v>8517</v>
      </c>
      <c r="F1680" t="s">
        <v>8516</v>
      </c>
      <c r="G1680" t="s">
        <v>8517</v>
      </c>
      <c r="I1680" t="str">
        <f t="shared" si="26"/>
        <v>鱉</v>
      </c>
    </row>
    <row r="1681" spans="1:9" hidden="1" x14ac:dyDescent="0.25">
      <c r="A1681">
        <v>3473</v>
      </c>
      <c r="B1681" t="s">
        <v>3591</v>
      </c>
      <c r="C1681" t="s">
        <v>8519</v>
      </c>
      <c r="D1681" t="s">
        <v>6770</v>
      </c>
      <c r="F1681" t="s">
        <v>8519</v>
      </c>
      <c r="G1681" t="s">
        <v>6770</v>
      </c>
      <c r="I1681" t="str">
        <f t="shared" si="26"/>
        <v>鬢</v>
      </c>
    </row>
    <row r="1682" spans="1:9" x14ac:dyDescent="0.25">
      <c r="A1682">
        <v>3476</v>
      </c>
      <c r="B1682" t="s">
        <v>3593</v>
      </c>
      <c r="C1682" t="s">
        <v>6770</v>
      </c>
      <c r="D1682" t="s">
        <v>8521</v>
      </c>
      <c r="F1682" t="s">
        <v>6770</v>
      </c>
      <c r="G1682" t="s">
        <v>8521</v>
      </c>
      <c r="I1682" t="str">
        <f t="shared" si="26"/>
        <v/>
      </c>
    </row>
    <row r="1683" spans="1:9" x14ac:dyDescent="0.25">
      <c r="A1683">
        <v>3478</v>
      </c>
      <c r="B1683" t="s">
        <v>3595</v>
      </c>
      <c r="C1683" t="s">
        <v>6770</v>
      </c>
      <c r="D1683" t="s">
        <v>8523</v>
      </c>
      <c r="F1683" t="s">
        <v>6770</v>
      </c>
      <c r="G1683" t="s">
        <v>8523</v>
      </c>
      <c r="I1683" t="str">
        <f t="shared" si="26"/>
        <v/>
      </c>
    </row>
    <row r="1684" spans="1:9" hidden="1" x14ac:dyDescent="0.25">
      <c r="A1684">
        <v>3483</v>
      </c>
      <c r="B1684" t="s">
        <v>3597</v>
      </c>
      <c r="C1684" t="s">
        <v>8525</v>
      </c>
      <c r="D1684" t="s">
        <v>6770</v>
      </c>
      <c r="F1684" t="s">
        <v>8525</v>
      </c>
      <c r="G1684" t="s">
        <v>6770</v>
      </c>
      <c r="I1684" t="str">
        <f t="shared" ref="I1684:I1747" si="27">IF(B1684&lt;&gt;B1685,CONCATENATE("",F1684,""),"")</f>
        <v>鱗</v>
      </c>
    </row>
    <row r="1685" spans="1:9" x14ac:dyDescent="0.25">
      <c r="A1685">
        <v>3485</v>
      </c>
      <c r="B1685" t="s">
        <v>3599</v>
      </c>
      <c r="C1685" t="s">
        <v>6770</v>
      </c>
      <c r="D1685" t="s">
        <v>8527</v>
      </c>
      <c r="F1685" t="s">
        <v>6770</v>
      </c>
      <c r="G1685" t="s">
        <v>8527</v>
      </c>
      <c r="I1685" t="str">
        <f t="shared" si="27"/>
        <v/>
      </c>
    </row>
    <row r="1686" spans="1:9" x14ac:dyDescent="0.25">
      <c r="A1686">
        <v>3488</v>
      </c>
      <c r="B1686" t="s">
        <v>3601</v>
      </c>
      <c r="C1686" t="s">
        <v>6770</v>
      </c>
      <c r="D1686" t="s">
        <v>8529</v>
      </c>
      <c r="F1686" t="s">
        <v>6770</v>
      </c>
      <c r="G1686" t="s">
        <v>8529</v>
      </c>
      <c r="I1686" t="str">
        <f t="shared" si="27"/>
        <v/>
      </c>
    </row>
    <row r="1687" spans="1:9" x14ac:dyDescent="0.25">
      <c r="A1687">
        <v>3489</v>
      </c>
      <c r="B1687" t="s">
        <v>3603</v>
      </c>
      <c r="C1687" t="s">
        <v>6770</v>
      </c>
      <c r="D1687" t="s">
        <v>8531</v>
      </c>
      <c r="F1687" t="s">
        <v>6770</v>
      </c>
      <c r="G1687" t="s">
        <v>8531</v>
      </c>
      <c r="I1687" t="str">
        <f t="shared" si="27"/>
        <v/>
      </c>
    </row>
    <row r="1688" spans="1:9" hidden="1" x14ac:dyDescent="0.25">
      <c r="A1688">
        <v>3492</v>
      </c>
      <c r="B1688" t="s">
        <v>3605</v>
      </c>
      <c r="C1688" t="s">
        <v>8533</v>
      </c>
      <c r="D1688" t="s">
        <v>6770</v>
      </c>
      <c r="F1688" t="s">
        <v>8533</v>
      </c>
      <c r="G1688" t="s">
        <v>6770</v>
      </c>
      <c r="I1688" t="str">
        <f t="shared" si="27"/>
        <v>躪</v>
      </c>
    </row>
    <row r="1689" spans="1:9" hidden="1" x14ac:dyDescent="0.25">
      <c r="A1689">
        <v>3495</v>
      </c>
      <c r="B1689" t="s">
        <v>3607</v>
      </c>
      <c r="C1689" t="s">
        <v>8535</v>
      </c>
      <c r="D1689" t="s">
        <v>8536</v>
      </c>
      <c r="F1689" t="s">
        <v>8535</v>
      </c>
      <c r="G1689" t="s">
        <v>8536</v>
      </c>
      <c r="I1689" t="str">
        <f t="shared" si="27"/>
        <v>贛</v>
      </c>
    </row>
    <row r="1690" spans="1:9" hidden="1" x14ac:dyDescent="0.25">
      <c r="A1690">
        <v>3497</v>
      </c>
      <c r="B1690" t="s">
        <v>3610</v>
      </c>
      <c r="C1690" t="s">
        <v>8538</v>
      </c>
      <c r="D1690" t="s">
        <v>6770</v>
      </c>
      <c r="F1690" t="s">
        <v>8538</v>
      </c>
      <c r="G1690" t="s">
        <v>6770</v>
      </c>
      <c r="I1690" t="str">
        <f t="shared" si="27"/>
        <v>鑲</v>
      </c>
    </row>
    <row r="1691" spans="1:9" x14ac:dyDescent="0.25">
      <c r="A1691">
        <v>3499</v>
      </c>
      <c r="B1691" t="s">
        <v>3612</v>
      </c>
      <c r="C1691" t="s">
        <v>6770</v>
      </c>
      <c r="D1691" t="s">
        <v>8540</v>
      </c>
      <c r="F1691" t="s">
        <v>6770</v>
      </c>
      <c r="G1691" t="s">
        <v>8540</v>
      </c>
      <c r="I1691" t="str">
        <f t="shared" si="27"/>
        <v/>
      </c>
    </row>
    <row r="1692" spans="1:9" hidden="1" x14ac:dyDescent="0.25">
      <c r="A1692">
        <v>3509</v>
      </c>
      <c r="B1692" t="s">
        <v>3614</v>
      </c>
      <c r="C1692" t="s">
        <v>8542</v>
      </c>
      <c r="D1692" t="s">
        <v>6770</v>
      </c>
      <c r="F1692" t="s">
        <v>8542</v>
      </c>
      <c r="G1692" t="s">
        <v>6770</v>
      </c>
      <c r="I1692" t="str">
        <f t="shared" si="27"/>
        <v>韋</v>
      </c>
    </row>
    <row r="1693" spans="1:9" x14ac:dyDescent="0.25">
      <c r="A1693">
        <v>3514</v>
      </c>
      <c r="B1693" t="s">
        <v>3616</v>
      </c>
      <c r="C1693" t="s">
        <v>6770</v>
      </c>
      <c r="D1693" t="s">
        <v>8544</v>
      </c>
      <c r="F1693" t="s">
        <v>6770</v>
      </c>
      <c r="G1693" t="s">
        <v>8544</v>
      </c>
      <c r="I1693" t="str">
        <f t="shared" si="27"/>
        <v/>
      </c>
    </row>
    <row r="1694" spans="1:9" hidden="1" x14ac:dyDescent="0.25">
      <c r="A1694">
        <v>3522</v>
      </c>
      <c r="B1694" t="s">
        <v>3618</v>
      </c>
      <c r="C1694" t="s">
        <v>8546</v>
      </c>
      <c r="D1694" t="s">
        <v>6770</v>
      </c>
      <c r="F1694" t="s">
        <v>8546</v>
      </c>
      <c r="G1694" t="s">
        <v>6770</v>
      </c>
      <c r="I1694" t="str">
        <f t="shared" si="27"/>
        <v>閂</v>
      </c>
    </row>
    <row r="1695" spans="1:9" hidden="1" x14ac:dyDescent="0.25">
      <c r="A1695">
        <v>3523</v>
      </c>
      <c r="B1695" t="s">
        <v>3620</v>
      </c>
      <c r="C1695" t="s">
        <v>8548</v>
      </c>
      <c r="D1695" t="s">
        <v>6770</v>
      </c>
      <c r="F1695" t="s">
        <v>8548</v>
      </c>
      <c r="G1695" t="s">
        <v>6770</v>
      </c>
      <c r="I1695" t="str">
        <f t="shared" si="27"/>
        <v>訃</v>
      </c>
    </row>
    <row r="1696" spans="1:9" x14ac:dyDescent="0.25">
      <c r="A1696">
        <v>3532</v>
      </c>
      <c r="B1696" t="s">
        <v>3622</v>
      </c>
      <c r="C1696" t="s">
        <v>6770</v>
      </c>
      <c r="D1696" t="s">
        <v>8550</v>
      </c>
      <c r="F1696" t="s">
        <v>6770</v>
      </c>
      <c r="G1696" t="s">
        <v>8550</v>
      </c>
      <c r="I1696" t="str">
        <f t="shared" si="27"/>
        <v/>
      </c>
    </row>
    <row r="1697" spans="1:9" x14ac:dyDescent="0.25">
      <c r="A1697">
        <v>3534</v>
      </c>
      <c r="B1697" t="s">
        <v>3624</v>
      </c>
      <c r="C1697" t="s">
        <v>6770</v>
      </c>
      <c r="D1697" t="s">
        <v>8552</v>
      </c>
      <c r="F1697" t="s">
        <v>6770</v>
      </c>
      <c r="G1697" t="s">
        <v>8552</v>
      </c>
      <c r="I1697" t="str">
        <f t="shared" si="27"/>
        <v/>
      </c>
    </row>
    <row r="1698" spans="1:9" hidden="1" x14ac:dyDescent="0.25">
      <c r="A1698">
        <v>3537</v>
      </c>
      <c r="B1698" t="s">
        <v>3626</v>
      </c>
      <c r="C1698" t="s">
        <v>8554</v>
      </c>
      <c r="D1698" t="s">
        <v>6770</v>
      </c>
      <c r="F1698" t="s">
        <v>8554</v>
      </c>
      <c r="G1698" t="s">
        <v>6770</v>
      </c>
      <c r="I1698" t="str">
        <f t="shared" si="27"/>
        <v>勱</v>
      </c>
    </row>
    <row r="1699" spans="1:9" x14ac:dyDescent="0.25">
      <c r="A1699">
        <v>3547</v>
      </c>
      <c r="B1699" t="s">
        <v>3628</v>
      </c>
      <c r="C1699" t="s">
        <v>6770</v>
      </c>
      <c r="D1699" t="s">
        <v>8556</v>
      </c>
      <c r="F1699" t="s">
        <v>6770</v>
      </c>
      <c r="G1699" t="s">
        <v>8556</v>
      </c>
      <c r="I1699" t="str">
        <f t="shared" si="27"/>
        <v/>
      </c>
    </row>
    <row r="1700" spans="1:9" hidden="1" x14ac:dyDescent="0.25">
      <c r="A1700">
        <v>3550</v>
      </c>
      <c r="B1700" t="s">
        <v>3630</v>
      </c>
      <c r="C1700" t="s">
        <v>8558</v>
      </c>
      <c r="D1700" t="s">
        <v>6770</v>
      </c>
      <c r="F1700" t="s">
        <v>8558</v>
      </c>
      <c r="G1700" t="s">
        <v>6770</v>
      </c>
      <c r="I1700" t="str">
        <f t="shared" si="27"/>
        <v>芻</v>
      </c>
    </row>
    <row r="1701" spans="1:9" hidden="1" x14ac:dyDescent="0.25">
      <c r="A1701">
        <v>3551</v>
      </c>
      <c r="B1701" t="s">
        <v>3632</v>
      </c>
      <c r="C1701" t="s">
        <v>8560</v>
      </c>
      <c r="D1701" t="s">
        <v>6770</v>
      </c>
      <c r="F1701" t="s">
        <v>8560</v>
      </c>
      <c r="G1701" t="s">
        <v>6770</v>
      </c>
      <c r="I1701" t="str">
        <f t="shared" si="27"/>
        <v>鄺</v>
      </c>
    </row>
    <row r="1702" spans="1:9" hidden="1" x14ac:dyDescent="0.25">
      <c r="A1702">
        <v>3554</v>
      </c>
      <c r="B1702" t="s">
        <v>3634</v>
      </c>
      <c r="C1702" t="s">
        <v>8562</v>
      </c>
      <c r="D1702" t="s">
        <v>6770</v>
      </c>
      <c r="F1702" t="s">
        <v>8562</v>
      </c>
      <c r="G1702" t="s">
        <v>6770</v>
      </c>
      <c r="I1702" t="str">
        <f t="shared" si="27"/>
        <v>訐</v>
      </c>
    </row>
    <row r="1703" spans="1:9" hidden="1" x14ac:dyDescent="0.25">
      <c r="A1703">
        <v>3555</v>
      </c>
      <c r="B1703" t="s">
        <v>3636</v>
      </c>
      <c r="C1703" t="s">
        <v>8501</v>
      </c>
      <c r="D1703" t="s">
        <v>6770</v>
      </c>
      <c r="F1703" t="s">
        <v>8501</v>
      </c>
      <c r="G1703" t="s">
        <v>6770</v>
      </c>
      <c r="I1703" t="str">
        <f t="shared" si="27"/>
        <v>訌</v>
      </c>
    </row>
    <row r="1704" spans="1:9" hidden="1" x14ac:dyDescent="0.25">
      <c r="A1704">
        <v>3556</v>
      </c>
      <c r="B1704" t="s">
        <v>3638</v>
      </c>
      <c r="C1704" t="s">
        <v>8503</v>
      </c>
      <c r="D1704" t="s">
        <v>6770</v>
      </c>
      <c r="F1704" t="s">
        <v>8503</v>
      </c>
      <c r="G1704" t="s">
        <v>6770</v>
      </c>
      <c r="I1704" t="str">
        <f t="shared" si="27"/>
        <v>訕</v>
      </c>
    </row>
    <row r="1705" spans="1:9" hidden="1" x14ac:dyDescent="0.25">
      <c r="A1705">
        <v>3557</v>
      </c>
      <c r="B1705" t="s">
        <v>3640</v>
      </c>
      <c r="C1705" t="s">
        <v>8505</v>
      </c>
      <c r="D1705" t="s">
        <v>6770</v>
      </c>
      <c r="F1705" t="s">
        <v>8505</v>
      </c>
      <c r="G1705" t="s">
        <v>6770</v>
      </c>
      <c r="I1705" t="str">
        <f t="shared" si="27"/>
        <v>訖</v>
      </c>
    </row>
    <row r="1706" spans="1:9" hidden="1" x14ac:dyDescent="0.25">
      <c r="A1706">
        <v>3562</v>
      </c>
      <c r="B1706" t="s">
        <v>3642</v>
      </c>
      <c r="C1706" t="s">
        <v>8507</v>
      </c>
      <c r="D1706" t="s">
        <v>6770</v>
      </c>
      <c r="F1706" t="s">
        <v>8507</v>
      </c>
      <c r="G1706" t="s">
        <v>6770</v>
      </c>
      <c r="I1706" t="str">
        <f t="shared" si="27"/>
        <v>馭</v>
      </c>
    </row>
    <row r="1707" spans="1:9" hidden="1" x14ac:dyDescent="0.25">
      <c r="A1707">
        <v>3566</v>
      </c>
      <c r="B1707" t="s">
        <v>3644</v>
      </c>
      <c r="C1707" t="s">
        <v>8509</v>
      </c>
      <c r="D1707" t="s">
        <v>6770</v>
      </c>
      <c r="F1707" t="s">
        <v>8509</v>
      </c>
      <c r="G1707" t="s">
        <v>6770</v>
      </c>
      <c r="I1707" t="str">
        <f t="shared" si="27"/>
        <v>璣</v>
      </c>
    </row>
    <row r="1708" spans="1:9" hidden="1" x14ac:dyDescent="0.25">
      <c r="A1708">
        <v>3574</v>
      </c>
      <c r="B1708" t="s">
        <v>3646</v>
      </c>
      <c r="C1708" t="s">
        <v>8511</v>
      </c>
      <c r="D1708" t="s">
        <v>6770</v>
      </c>
      <c r="F1708" t="s">
        <v>8511</v>
      </c>
      <c r="G1708" t="s">
        <v>6770</v>
      </c>
      <c r="I1708" t="str">
        <f t="shared" si="27"/>
        <v>壙</v>
      </c>
    </row>
    <row r="1709" spans="1:9" hidden="1" x14ac:dyDescent="0.25">
      <c r="A1709">
        <v>3575</v>
      </c>
      <c r="B1709" t="s">
        <v>3648</v>
      </c>
      <c r="C1709" t="s">
        <v>8513</v>
      </c>
      <c r="D1709" t="s">
        <v>6770</v>
      </c>
      <c r="F1709" t="s">
        <v>8513</v>
      </c>
      <c r="G1709" t="s">
        <v>6770</v>
      </c>
      <c r="I1709" t="str">
        <f t="shared" si="27"/>
        <v>捫</v>
      </c>
    </row>
    <row r="1710" spans="1:9" hidden="1" x14ac:dyDescent="0.25">
      <c r="A1710">
        <v>3584</v>
      </c>
      <c r="B1710" t="s">
        <v>3650</v>
      </c>
      <c r="C1710" t="s">
        <v>8515</v>
      </c>
      <c r="D1710" t="s">
        <v>6770</v>
      </c>
      <c r="F1710" t="s">
        <v>8515</v>
      </c>
      <c r="G1710" t="s">
        <v>6770</v>
      </c>
      <c r="I1710" t="str">
        <f t="shared" si="27"/>
        <v>薌</v>
      </c>
    </row>
    <row r="1711" spans="1:9" x14ac:dyDescent="0.25">
      <c r="A1711">
        <v>3585</v>
      </c>
      <c r="B1711" t="s">
        <v>3652</v>
      </c>
      <c r="C1711" t="s">
        <v>6770</v>
      </c>
      <c r="D1711" t="s">
        <v>8518</v>
      </c>
      <c r="F1711" t="s">
        <v>6770</v>
      </c>
      <c r="G1711" t="s">
        <v>8518</v>
      </c>
      <c r="I1711" t="str">
        <f t="shared" si="27"/>
        <v/>
      </c>
    </row>
    <row r="1712" spans="1:9" hidden="1" x14ac:dyDescent="0.25">
      <c r="A1712">
        <v>3586</v>
      </c>
      <c r="B1712" t="s">
        <v>3654</v>
      </c>
      <c r="C1712" t="s">
        <v>8520</v>
      </c>
      <c r="D1712" t="s">
        <v>6770</v>
      </c>
      <c r="F1712" t="s">
        <v>8520</v>
      </c>
      <c r="G1712" t="s">
        <v>6770</v>
      </c>
      <c r="I1712" t="str">
        <f t="shared" si="27"/>
        <v>厙</v>
      </c>
    </row>
    <row r="1713" spans="1:9" hidden="1" x14ac:dyDescent="0.25">
      <c r="A1713">
        <v>3597</v>
      </c>
      <c r="B1713" t="s">
        <v>3656</v>
      </c>
      <c r="C1713" t="s">
        <v>8522</v>
      </c>
      <c r="D1713" t="s">
        <v>6770</v>
      </c>
      <c r="F1713" t="s">
        <v>8522</v>
      </c>
      <c r="G1713" t="s">
        <v>6770</v>
      </c>
      <c r="I1713" t="str">
        <f t="shared" si="27"/>
        <v>釔</v>
      </c>
    </row>
    <row r="1714" spans="1:9" hidden="1" x14ac:dyDescent="0.25">
      <c r="A1714">
        <v>3603</v>
      </c>
      <c r="B1714" t="s">
        <v>3658</v>
      </c>
      <c r="C1714" t="s">
        <v>8524</v>
      </c>
      <c r="D1714" t="s">
        <v>6770</v>
      </c>
      <c r="F1714" t="s">
        <v>8524</v>
      </c>
      <c r="G1714" t="s">
        <v>6770</v>
      </c>
      <c r="I1714" t="str">
        <f t="shared" si="27"/>
        <v>傴</v>
      </c>
    </row>
    <row r="1715" spans="1:9" hidden="1" x14ac:dyDescent="0.25">
      <c r="A1715">
        <v>3607</v>
      </c>
      <c r="B1715" t="s">
        <v>3660</v>
      </c>
      <c r="C1715" t="s">
        <v>8526</v>
      </c>
      <c r="D1715" t="s">
        <v>6770</v>
      </c>
      <c r="F1715" t="s">
        <v>8526</v>
      </c>
      <c r="G1715" t="s">
        <v>6770</v>
      </c>
      <c r="I1715" t="str">
        <f t="shared" si="27"/>
        <v>倀</v>
      </c>
    </row>
    <row r="1716" spans="1:9" hidden="1" x14ac:dyDescent="0.25">
      <c r="A1716">
        <v>3608</v>
      </c>
      <c r="B1716" t="s">
        <v>3662</v>
      </c>
      <c r="C1716" t="s">
        <v>8528</v>
      </c>
      <c r="D1716" t="s">
        <v>6770</v>
      </c>
      <c r="F1716" t="s">
        <v>8528</v>
      </c>
      <c r="G1716" t="s">
        <v>6770</v>
      </c>
      <c r="I1716" t="str">
        <f t="shared" si="27"/>
        <v>傖</v>
      </c>
    </row>
    <row r="1717" spans="1:9" x14ac:dyDescent="0.25">
      <c r="A1717">
        <v>3610</v>
      </c>
      <c r="B1717" t="s">
        <v>3664</v>
      </c>
      <c r="C1717" t="s">
        <v>6770</v>
      </c>
      <c r="D1717" t="s">
        <v>8530</v>
      </c>
      <c r="F1717" t="s">
        <v>6770</v>
      </c>
      <c r="G1717" t="s">
        <v>8530</v>
      </c>
      <c r="I1717" t="str">
        <f t="shared" si="27"/>
        <v/>
      </c>
    </row>
    <row r="1718" spans="1:9" hidden="1" x14ac:dyDescent="0.25">
      <c r="A1718">
        <v>3617</v>
      </c>
      <c r="B1718" t="s">
        <v>3666</v>
      </c>
      <c r="C1718" t="s">
        <v>8532</v>
      </c>
      <c r="D1718" t="s">
        <v>6770</v>
      </c>
      <c r="F1718" t="s">
        <v>8532</v>
      </c>
      <c r="G1718" t="s">
        <v>6770</v>
      </c>
      <c r="I1718" t="str">
        <f t="shared" si="27"/>
        <v>獷</v>
      </c>
    </row>
    <row r="1719" spans="1:9" hidden="1" x14ac:dyDescent="0.25">
      <c r="A1719">
        <v>3618</v>
      </c>
      <c r="B1719" t="s">
        <v>3668</v>
      </c>
      <c r="C1719" t="s">
        <v>8534</v>
      </c>
      <c r="D1719" t="s">
        <v>6770</v>
      </c>
      <c r="F1719" t="s">
        <v>8534</v>
      </c>
      <c r="G1719" t="s">
        <v>6770</v>
      </c>
      <c r="I1719" t="str">
        <f t="shared" si="27"/>
        <v>獁</v>
      </c>
    </row>
    <row r="1720" spans="1:9" hidden="1" x14ac:dyDescent="0.25">
      <c r="A1720">
        <v>3620</v>
      </c>
      <c r="B1720" t="s">
        <v>3670</v>
      </c>
      <c r="C1720" t="s">
        <v>8537</v>
      </c>
      <c r="D1720" t="s">
        <v>6770</v>
      </c>
      <c r="F1720" t="s">
        <v>8537</v>
      </c>
      <c r="G1720" t="s">
        <v>6770</v>
      </c>
      <c r="I1720" t="str">
        <f t="shared" si="27"/>
        <v>鳬</v>
      </c>
    </row>
    <row r="1721" spans="1:9" hidden="1" x14ac:dyDescent="0.25">
      <c r="A1721">
        <v>3621</v>
      </c>
      <c r="B1721" t="s">
        <v>3672</v>
      </c>
      <c r="C1721" t="s">
        <v>8539</v>
      </c>
      <c r="D1721" t="s">
        <v>6770</v>
      </c>
      <c r="F1721" t="s">
        <v>8539</v>
      </c>
      <c r="G1721" t="s">
        <v>6770</v>
      </c>
      <c r="I1721" t="str">
        <f t="shared" si="27"/>
        <v>鄔</v>
      </c>
    </row>
    <row r="1722" spans="1:9" hidden="1" x14ac:dyDescent="0.25">
      <c r="A1722">
        <v>3622</v>
      </c>
      <c r="B1722" t="s">
        <v>3674</v>
      </c>
      <c r="C1722" t="s">
        <v>8541</v>
      </c>
      <c r="D1722" t="s">
        <v>6770</v>
      </c>
      <c r="F1722" t="s">
        <v>8541</v>
      </c>
      <c r="G1722" t="s">
        <v>6770</v>
      </c>
      <c r="I1722" t="str">
        <f t="shared" si="27"/>
        <v>餳</v>
      </c>
    </row>
    <row r="1723" spans="1:9" hidden="1" x14ac:dyDescent="0.25">
      <c r="A1723">
        <v>3630</v>
      </c>
      <c r="B1723" t="s">
        <v>3676</v>
      </c>
      <c r="C1723" t="s">
        <v>8543</v>
      </c>
      <c r="D1723" t="s">
        <v>6770</v>
      </c>
      <c r="F1723" t="s">
        <v>8543</v>
      </c>
      <c r="G1723" t="s">
        <v>6770</v>
      </c>
      <c r="I1723" t="str">
        <f t="shared" si="27"/>
        <v>懺</v>
      </c>
    </row>
    <row r="1724" spans="1:9" hidden="1" x14ac:dyDescent="0.25">
      <c r="A1724">
        <v>3631</v>
      </c>
      <c r="B1724" t="s">
        <v>3678</v>
      </c>
      <c r="C1724" t="s">
        <v>8545</v>
      </c>
      <c r="D1724" t="s">
        <v>6770</v>
      </c>
      <c r="F1724" t="s">
        <v>8545</v>
      </c>
      <c r="G1724" t="s">
        <v>6770</v>
      </c>
      <c r="I1724" t="str">
        <f t="shared" si="27"/>
        <v>謳</v>
      </c>
    </row>
    <row r="1725" spans="1:9" hidden="1" x14ac:dyDescent="0.25">
      <c r="A1725">
        <v>3632</v>
      </c>
      <c r="B1725" t="s">
        <v>3680</v>
      </c>
      <c r="C1725" t="s">
        <v>8547</v>
      </c>
      <c r="D1725" t="s">
        <v>6770</v>
      </c>
      <c r="F1725" t="s">
        <v>8547</v>
      </c>
      <c r="G1725" t="s">
        <v>6770</v>
      </c>
      <c r="I1725" t="str">
        <f t="shared" si="27"/>
        <v>詎</v>
      </c>
    </row>
    <row r="1726" spans="1:9" hidden="1" x14ac:dyDescent="0.25">
      <c r="A1726">
        <v>3634</v>
      </c>
      <c r="B1726" t="s">
        <v>3682</v>
      </c>
      <c r="C1726" t="s">
        <v>8549</v>
      </c>
      <c r="D1726" t="s">
        <v>6770</v>
      </c>
      <c r="F1726" t="s">
        <v>8549</v>
      </c>
      <c r="G1726" t="s">
        <v>6770</v>
      </c>
      <c r="I1726" t="str">
        <f t="shared" si="27"/>
        <v>訥</v>
      </c>
    </row>
    <row r="1727" spans="1:9" x14ac:dyDescent="0.25">
      <c r="A1727">
        <v>3638</v>
      </c>
      <c r="B1727" t="s">
        <v>3684</v>
      </c>
      <c r="C1727" t="s">
        <v>6770</v>
      </c>
      <c r="D1727" t="s">
        <v>8551</v>
      </c>
      <c r="F1727" t="s">
        <v>6770</v>
      </c>
      <c r="G1727" t="s">
        <v>8551</v>
      </c>
      <c r="I1727" t="str">
        <f t="shared" si="27"/>
        <v/>
      </c>
    </row>
    <row r="1728" spans="1:9" hidden="1" x14ac:dyDescent="0.25">
      <c r="A1728">
        <v>3644</v>
      </c>
      <c r="B1728" t="s">
        <v>3686</v>
      </c>
      <c r="C1728" t="s">
        <v>8553</v>
      </c>
      <c r="D1728" t="s">
        <v>6770</v>
      </c>
      <c r="F1728" t="s">
        <v>8553</v>
      </c>
      <c r="G1728" t="s">
        <v>6770</v>
      </c>
      <c r="I1728" t="str">
        <f t="shared" si="27"/>
        <v>紆</v>
      </c>
    </row>
    <row r="1729" spans="1:9" hidden="1" x14ac:dyDescent="0.25">
      <c r="A1729">
        <v>3645</v>
      </c>
      <c r="B1729" t="s">
        <v>3688</v>
      </c>
      <c r="C1729" t="s">
        <v>8555</v>
      </c>
      <c r="D1729" t="s">
        <v>6770</v>
      </c>
      <c r="F1729" t="s">
        <v>8555</v>
      </c>
      <c r="G1729" t="s">
        <v>6770</v>
      </c>
      <c r="I1729" t="str">
        <f t="shared" si="27"/>
        <v>紂</v>
      </c>
    </row>
    <row r="1730" spans="1:9" hidden="1" x14ac:dyDescent="0.25">
      <c r="A1730">
        <v>3646</v>
      </c>
      <c r="B1730" t="s">
        <v>3690</v>
      </c>
      <c r="C1730" t="s">
        <v>8557</v>
      </c>
      <c r="D1730" t="s">
        <v>6770</v>
      </c>
      <c r="F1730" t="s">
        <v>8557</v>
      </c>
      <c r="G1730" t="s">
        <v>6770</v>
      </c>
      <c r="I1730" t="str">
        <f t="shared" si="27"/>
        <v>紇</v>
      </c>
    </row>
    <row r="1731" spans="1:9" hidden="1" x14ac:dyDescent="0.25">
      <c r="A1731">
        <v>3647</v>
      </c>
      <c r="B1731" t="s">
        <v>3692</v>
      </c>
      <c r="C1731" t="s">
        <v>8559</v>
      </c>
      <c r="D1731" t="s">
        <v>6770</v>
      </c>
      <c r="F1731" t="s">
        <v>8559</v>
      </c>
      <c r="G1731" t="s">
        <v>6770</v>
      </c>
      <c r="I1731" t="str">
        <f t="shared" si="27"/>
        <v>紈</v>
      </c>
    </row>
    <row r="1732" spans="1:9" hidden="1" x14ac:dyDescent="0.25">
      <c r="A1732">
        <v>3649</v>
      </c>
      <c r="B1732" t="s">
        <v>3694</v>
      </c>
      <c r="C1732" t="s">
        <v>8561</v>
      </c>
      <c r="D1732" t="s">
        <v>6770</v>
      </c>
      <c r="F1732" t="s">
        <v>8561</v>
      </c>
      <c r="G1732" t="s">
        <v>6770</v>
      </c>
      <c r="I1732" t="str">
        <f t="shared" si="27"/>
        <v>璵</v>
      </c>
    </row>
    <row r="1733" spans="1:9" hidden="1" x14ac:dyDescent="0.25">
      <c r="A1733">
        <v>3650</v>
      </c>
      <c r="B1733" t="s">
        <v>3696</v>
      </c>
      <c r="C1733" t="s">
        <v>8563</v>
      </c>
      <c r="D1733" t="s">
        <v>6770</v>
      </c>
      <c r="F1733" t="s">
        <v>8563</v>
      </c>
      <c r="G1733" t="s">
        <v>6770</v>
      </c>
      <c r="I1733" t="str">
        <f t="shared" si="27"/>
        <v>摶</v>
      </c>
    </row>
    <row r="1734" spans="1:9" x14ac:dyDescent="0.25">
      <c r="A1734">
        <v>3653</v>
      </c>
      <c r="B1734" t="s">
        <v>3698</v>
      </c>
      <c r="C1734" t="s">
        <v>6770</v>
      </c>
      <c r="D1734" t="s">
        <v>8564</v>
      </c>
      <c r="F1734" t="s">
        <v>6770</v>
      </c>
      <c r="G1734" t="s">
        <v>8564</v>
      </c>
      <c r="I1734" t="str">
        <f t="shared" si="27"/>
        <v/>
      </c>
    </row>
    <row r="1735" spans="1:9" hidden="1" x14ac:dyDescent="0.25">
      <c r="A1735">
        <v>3655</v>
      </c>
      <c r="B1735" t="s">
        <v>3700</v>
      </c>
      <c r="C1735" t="s">
        <v>8566</v>
      </c>
      <c r="D1735" t="s">
        <v>8567</v>
      </c>
      <c r="F1735" t="s">
        <v>8566</v>
      </c>
      <c r="G1735" t="s">
        <v>8567</v>
      </c>
      <c r="I1735" t="str">
        <f t="shared" si="27"/>
        <v>塢</v>
      </c>
    </row>
    <row r="1736" spans="1:9" hidden="1" x14ac:dyDescent="0.25">
      <c r="A1736">
        <v>3658</v>
      </c>
      <c r="B1736" t="s">
        <v>3703</v>
      </c>
      <c r="C1736" t="s">
        <v>8569</v>
      </c>
      <c r="D1736" t="s">
        <v>6770</v>
      </c>
      <c r="F1736" t="s">
        <v>8569</v>
      </c>
      <c r="G1736" t="s">
        <v>6770</v>
      </c>
      <c r="I1736" t="str">
        <f t="shared" si="27"/>
        <v>㩳</v>
      </c>
    </row>
    <row r="1737" spans="1:9" hidden="1" x14ac:dyDescent="0.25">
      <c r="A1737">
        <v>3661</v>
      </c>
      <c r="B1737" t="s">
        <v>3705</v>
      </c>
      <c r="C1737" t="s">
        <v>6</v>
      </c>
      <c r="D1737" t="s">
        <v>6770</v>
      </c>
      <c r="F1737" t="s">
        <v>6</v>
      </c>
      <c r="G1737" t="s">
        <v>6770</v>
      </c>
      <c r="I1737" t="str">
        <f t="shared" si="27"/>
        <v/>
      </c>
    </row>
    <row r="1738" spans="1:9" hidden="1" x14ac:dyDescent="0.25">
      <c r="A1738">
        <v>3661</v>
      </c>
      <c r="B1738" t="s">
        <v>3705</v>
      </c>
      <c r="C1738" t="s">
        <v>8573</v>
      </c>
      <c r="D1738" t="s">
        <v>6770</v>
      </c>
      <c r="F1738" t="s">
        <v>10217</v>
      </c>
      <c r="G1738" t="s">
        <v>10096</v>
      </c>
      <c r="I1738" t="str">
        <f t="shared" si="27"/>
        <v>～ , 蕓</v>
      </c>
    </row>
    <row r="1739" spans="1:9" hidden="1" x14ac:dyDescent="0.25">
      <c r="A1739">
        <v>3663</v>
      </c>
      <c r="B1739" t="s">
        <v>3707</v>
      </c>
      <c r="C1739" t="s">
        <v>8575</v>
      </c>
      <c r="D1739" t="s">
        <v>6770</v>
      </c>
      <c r="F1739" t="s">
        <v>8575</v>
      </c>
      <c r="G1739" t="s">
        <v>6770</v>
      </c>
      <c r="I1739" t="str">
        <f t="shared" si="27"/>
        <v>藶</v>
      </c>
    </row>
    <row r="1740" spans="1:9" hidden="1" x14ac:dyDescent="0.25">
      <c r="A1740">
        <v>3667</v>
      </c>
      <c r="B1740" t="s">
        <v>3709</v>
      </c>
      <c r="C1740" t="s">
        <v>8577</v>
      </c>
      <c r="D1740" t="s">
        <v>6770</v>
      </c>
      <c r="F1740" t="s">
        <v>8577</v>
      </c>
      <c r="G1740" t="s">
        <v>6770</v>
      </c>
      <c r="I1740" t="str">
        <f t="shared" si="27"/>
        <v>莧</v>
      </c>
    </row>
    <row r="1741" spans="1:9" hidden="1" x14ac:dyDescent="0.25">
      <c r="A1741">
        <v>3669</v>
      </c>
      <c r="B1741" t="s">
        <v>3711</v>
      </c>
      <c r="C1741" t="s">
        <v>8579</v>
      </c>
      <c r="D1741" t="s">
        <v>6770</v>
      </c>
      <c r="F1741" t="s">
        <v>8579</v>
      </c>
      <c r="G1741" t="s">
        <v>6770</v>
      </c>
      <c r="I1741" t="str">
        <f t="shared" si="27"/>
        <v>萇</v>
      </c>
    </row>
    <row r="1742" spans="1:9" hidden="1" x14ac:dyDescent="0.25">
      <c r="A1742">
        <v>3670</v>
      </c>
      <c r="B1742" t="s">
        <v>3713</v>
      </c>
      <c r="C1742" t="s">
        <v>8581</v>
      </c>
      <c r="D1742" t="s">
        <v>6770</v>
      </c>
      <c r="F1742" t="s">
        <v>8581</v>
      </c>
      <c r="G1742" t="s">
        <v>6770</v>
      </c>
      <c r="I1742" t="str">
        <f t="shared" si="27"/>
        <v>蓯</v>
      </c>
    </row>
    <row r="1743" spans="1:9" hidden="1" x14ac:dyDescent="0.25">
      <c r="A1743">
        <v>3676</v>
      </c>
      <c r="B1743" t="s">
        <v>3715</v>
      </c>
      <c r="C1743" t="s">
        <v>5879</v>
      </c>
      <c r="D1743" t="s">
        <v>6770</v>
      </c>
      <c r="F1743" t="s">
        <v>5879</v>
      </c>
      <c r="G1743" t="s">
        <v>6770</v>
      </c>
      <c r="I1743" t="str">
        <f t="shared" si="27"/>
        <v>苧</v>
      </c>
    </row>
    <row r="1744" spans="1:9" hidden="1" x14ac:dyDescent="0.25">
      <c r="A1744">
        <v>3686</v>
      </c>
      <c r="B1744" t="s">
        <v>3717</v>
      </c>
      <c r="C1744" t="s">
        <v>8584</v>
      </c>
      <c r="D1744" t="s">
        <v>6770</v>
      </c>
      <c r="F1744" t="s">
        <v>8584</v>
      </c>
      <c r="G1744" t="s">
        <v>6770</v>
      </c>
      <c r="I1744" t="str">
        <f t="shared" si="27"/>
        <v>磯</v>
      </c>
    </row>
    <row r="1745" spans="1:9" hidden="1" x14ac:dyDescent="0.25">
      <c r="A1745">
        <v>3687</v>
      </c>
      <c r="B1745" t="s">
        <v>3719</v>
      </c>
      <c r="C1745" t="s">
        <v>8586</v>
      </c>
      <c r="D1745" t="s">
        <v>8587</v>
      </c>
      <c r="F1745" t="s">
        <v>8586</v>
      </c>
      <c r="G1745" t="s">
        <v>8587</v>
      </c>
      <c r="I1745" t="str">
        <f t="shared" si="27"/>
        <v>奩</v>
      </c>
    </row>
    <row r="1746" spans="1:9" hidden="1" x14ac:dyDescent="0.25">
      <c r="A1746">
        <v>3690</v>
      </c>
      <c r="B1746" t="s">
        <v>3722</v>
      </c>
      <c r="C1746" t="s">
        <v>8589</v>
      </c>
      <c r="D1746" t="s">
        <v>6770</v>
      </c>
      <c r="F1746" t="s">
        <v>8589</v>
      </c>
      <c r="G1746" t="s">
        <v>6770</v>
      </c>
      <c r="I1746" t="str">
        <f t="shared" si="27"/>
        <v>歟</v>
      </c>
    </row>
    <row r="1747" spans="1:9" hidden="1" x14ac:dyDescent="0.25">
      <c r="A1747">
        <v>3691</v>
      </c>
      <c r="B1747" t="s">
        <v>3724</v>
      </c>
      <c r="C1747" t="s">
        <v>8591</v>
      </c>
      <c r="D1747" t="s">
        <v>8592</v>
      </c>
      <c r="F1747" t="s">
        <v>8591</v>
      </c>
      <c r="G1747" t="s">
        <v>8592</v>
      </c>
      <c r="I1747" t="str">
        <f t="shared" si="27"/>
        <v>軔</v>
      </c>
    </row>
    <row r="1748" spans="1:9" hidden="1" x14ac:dyDescent="0.25">
      <c r="A1748">
        <v>3696</v>
      </c>
      <c r="B1748" t="s">
        <v>3727</v>
      </c>
      <c r="C1748" t="s">
        <v>8594</v>
      </c>
      <c r="D1748" t="s">
        <v>6770</v>
      </c>
      <c r="F1748" t="s">
        <v>8594</v>
      </c>
      <c r="G1748" t="s">
        <v>6770</v>
      </c>
      <c r="I1748" t="str">
        <f t="shared" ref="I1748:I1811" si="28">IF(B1748&lt;&gt;B1749,CONCATENATE("",F1748,""),"")</f>
        <v>鄴</v>
      </c>
    </row>
    <row r="1749" spans="1:9" hidden="1" x14ac:dyDescent="0.25">
      <c r="A1749">
        <v>3699</v>
      </c>
      <c r="B1749" t="s">
        <v>3729</v>
      </c>
      <c r="C1749" t="s">
        <v>8596</v>
      </c>
      <c r="D1749" t="s">
        <v>6770</v>
      </c>
      <c r="F1749" t="s">
        <v>8596</v>
      </c>
      <c r="G1749" t="s">
        <v>6770</v>
      </c>
      <c r="I1749" t="str">
        <f t="shared" si="28"/>
        <v>嘸</v>
      </c>
    </row>
    <row r="1750" spans="1:9" hidden="1" x14ac:dyDescent="0.25">
      <c r="A1750">
        <v>3700</v>
      </c>
      <c r="B1750" t="s">
        <v>3731</v>
      </c>
      <c r="C1750" t="s">
        <v>8598</v>
      </c>
      <c r="D1750" t="s">
        <v>6770</v>
      </c>
      <c r="F1750" t="s">
        <v>8598</v>
      </c>
      <c r="G1750" t="s">
        <v>6770</v>
      </c>
      <c r="I1750" t="str">
        <f t="shared" si="28"/>
        <v>囈</v>
      </c>
    </row>
    <row r="1751" spans="1:9" hidden="1" x14ac:dyDescent="0.25">
      <c r="A1751">
        <v>3702</v>
      </c>
      <c r="B1751" t="s">
        <v>3733</v>
      </c>
      <c r="C1751" t="s">
        <v>8600</v>
      </c>
      <c r="D1751" t="s">
        <v>6770</v>
      </c>
      <c r="F1751" t="s">
        <v>8600</v>
      </c>
      <c r="G1751" t="s">
        <v>6770</v>
      </c>
      <c r="I1751" t="str">
        <f t="shared" si="28"/>
        <v>嚦</v>
      </c>
    </row>
    <row r="1752" spans="1:9" hidden="1" x14ac:dyDescent="0.25">
      <c r="A1752">
        <v>3704</v>
      </c>
      <c r="B1752" t="s">
        <v>3735</v>
      </c>
      <c r="C1752" t="s">
        <v>8602</v>
      </c>
      <c r="D1752" t="s">
        <v>6770</v>
      </c>
      <c r="F1752" t="s">
        <v>8602</v>
      </c>
      <c r="G1752" t="s">
        <v>6770</v>
      </c>
      <c r="I1752" t="str">
        <f t="shared" si="28"/>
        <v>暘</v>
      </c>
    </row>
    <row r="1753" spans="1:9" x14ac:dyDescent="0.25">
      <c r="A1753">
        <v>3707</v>
      </c>
      <c r="B1753" t="s">
        <v>3737</v>
      </c>
      <c r="C1753" t="s">
        <v>6770</v>
      </c>
      <c r="D1753" t="s">
        <v>8604</v>
      </c>
      <c r="F1753" t="s">
        <v>6770</v>
      </c>
      <c r="G1753" t="s">
        <v>8604</v>
      </c>
      <c r="I1753" t="str">
        <f t="shared" si="28"/>
        <v/>
      </c>
    </row>
    <row r="1754" spans="1:9" hidden="1" x14ac:dyDescent="0.25">
      <c r="A1754">
        <v>3708</v>
      </c>
      <c r="B1754" t="s">
        <v>3739</v>
      </c>
      <c r="C1754" t="s">
        <v>8606</v>
      </c>
      <c r="D1754" t="s">
        <v>6770</v>
      </c>
      <c r="F1754" t="s">
        <v>8606</v>
      </c>
      <c r="G1754" t="s">
        <v>6770</v>
      </c>
      <c r="I1754" t="str">
        <f t="shared" si="28"/>
        <v>唄</v>
      </c>
    </row>
    <row r="1755" spans="1:9" hidden="1" x14ac:dyDescent="0.25">
      <c r="A1755">
        <v>3712</v>
      </c>
      <c r="B1755" t="s">
        <v>3741</v>
      </c>
      <c r="C1755" t="s">
        <v>8608</v>
      </c>
      <c r="D1755" t="s">
        <v>6770</v>
      </c>
      <c r="F1755" t="s">
        <v>8608</v>
      </c>
      <c r="G1755" t="s">
        <v>6770</v>
      </c>
      <c r="I1755" t="str">
        <f t="shared" si="28"/>
        <v>幃</v>
      </c>
    </row>
    <row r="1756" spans="1:9" hidden="1" x14ac:dyDescent="0.25">
      <c r="A1756">
        <v>3715</v>
      </c>
      <c r="B1756" t="s">
        <v>3743</v>
      </c>
      <c r="C1756" t="s">
        <v>8610</v>
      </c>
      <c r="D1756" t="s">
        <v>6770</v>
      </c>
      <c r="F1756" t="s">
        <v>8610</v>
      </c>
      <c r="G1756" t="s">
        <v>6770</v>
      </c>
      <c r="I1756" t="str">
        <f t="shared" si="28"/>
        <v>峴</v>
      </c>
    </row>
    <row r="1757" spans="1:9" hidden="1" x14ac:dyDescent="0.25">
      <c r="A1757">
        <v>3717</v>
      </c>
      <c r="B1757" t="s">
        <v>3745</v>
      </c>
      <c r="C1757" t="s">
        <v>8612</v>
      </c>
      <c r="D1757" t="s">
        <v>6770</v>
      </c>
      <c r="F1757" t="s">
        <v>8612</v>
      </c>
      <c r="G1757" t="s">
        <v>6770</v>
      </c>
      <c r="I1757" t="str">
        <f t="shared" si="28"/>
        <v>嵐</v>
      </c>
    </row>
    <row r="1758" spans="1:9" hidden="1" x14ac:dyDescent="0.25">
      <c r="A1758">
        <v>3719</v>
      </c>
      <c r="B1758" t="s">
        <v>3747</v>
      </c>
      <c r="C1758" t="s">
        <v>8614</v>
      </c>
      <c r="D1758" t="s">
        <v>6770</v>
      </c>
      <c r="F1758" t="s">
        <v>8614</v>
      </c>
      <c r="G1758" t="s">
        <v>6770</v>
      </c>
      <c r="I1758" t="str">
        <f t="shared" si="28"/>
        <v>圇</v>
      </c>
    </row>
    <row r="1759" spans="1:9" hidden="1" x14ac:dyDescent="0.25">
      <c r="A1759">
        <v>3721</v>
      </c>
      <c r="B1759" t="s">
        <v>3749</v>
      </c>
      <c r="C1759" t="s">
        <v>8616</v>
      </c>
      <c r="D1759" t="s">
        <v>6770</v>
      </c>
      <c r="F1759" t="s">
        <v>8616</v>
      </c>
      <c r="G1759" t="s">
        <v>6770</v>
      </c>
      <c r="I1759" t="str">
        <f t="shared" si="28"/>
        <v>釗</v>
      </c>
    </row>
    <row r="1760" spans="1:9" hidden="1" x14ac:dyDescent="0.25">
      <c r="A1760">
        <v>3722</v>
      </c>
      <c r="B1760" t="s">
        <v>3751</v>
      </c>
      <c r="C1760" t="s">
        <v>8618</v>
      </c>
      <c r="D1760" t="s">
        <v>6770</v>
      </c>
      <c r="F1760" t="s">
        <v>8618</v>
      </c>
      <c r="G1760" t="s">
        <v>6770</v>
      </c>
      <c r="I1760" t="str">
        <f t="shared" si="28"/>
        <v>釙</v>
      </c>
    </row>
    <row r="1761" spans="1:9" hidden="1" x14ac:dyDescent="0.25">
      <c r="A1761">
        <v>3723</v>
      </c>
      <c r="B1761" t="s">
        <v>3753</v>
      </c>
      <c r="C1761" t="s">
        <v>8620</v>
      </c>
      <c r="D1761" t="s">
        <v>6770</v>
      </c>
      <c r="F1761" t="s">
        <v>8620</v>
      </c>
      <c r="G1761" t="s">
        <v>6770</v>
      </c>
      <c r="I1761" t="str">
        <f t="shared" si="28"/>
        <v>釕</v>
      </c>
    </row>
    <row r="1762" spans="1:9" hidden="1" x14ac:dyDescent="0.25">
      <c r="A1762">
        <v>3738</v>
      </c>
      <c r="B1762" t="s">
        <v>3755</v>
      </c>
      <c r="C1762" t="s">
        <v>8622</v>
      </c>
      <c r="D1762" t="s">
        <v>6770</v>
      </c>
      <c r="F1762" t="s">
        <v>8622</v>
      </c>
      <c r="G1762" t="s">
        <v>6770</v>
      </c>
      <c r="I1762" t="str">
        <f t="shared" si="28"/>
        <v>僉</v>
      </c>
    </row>
    <row r="1763" spans="1:9" hidden="1" x14ac:dyDescent="0.25">
      <c r="A1763">
        <v>3748</v>
      </c>
      <c r="B1763" t="s">
        <v>3757</v>
      </c>
      <c r="C1763" t="s">
        <v>8624</v>
      </c>
      <c r="D1763" t="s">
        <v>6770</v>
      </c>
      <c r="F1763" t="s">
        <v>8624</v>
      </c>
      <c r="G1763" t="s">
        <v>6770</v>
      </c>
      <c r="I1763" t="str">
        <f t="shared" si="28"/>
        <v>鳩</v>
      </c>
    </row>
    <row r="1764" spans="1:9" hidden="1" x14ac:dyDescent="0.25">
      <c r="A1764">
        <v>3749</v>
      </c>
      <c r="B1764" t="s">
        <v>3759</v>
      </c>
      <c r="C1764" t="s">
        <v>8626</v>
      </c>
      <c r="D1764" t="s">
        <v>6770</v>
      </c>
      <c r="F1764" t="s">
        <v>8626</v>
      </c>
      <c r="G1764" t="s">
        <v>6770</v>
      </c>
      <c r="I1764" t="str">
        <f t="shared" si="28"/>
        <v>鄒</v>
      </c>
    </row>
    <row r="1765" spans="1:9" hidden="1" x14ac:dyDescent="0.25">
      <c r="A1765">
        <v>3750</v>
      </c>
      <c r="B1765" t="s">
        <v>3761</v>
      </c>
      <c r="C1765" t="s">
        <v>8565</v>
      </c>
      <c r="D1765" t="s">
        <v>6770</v>
      </c>
      <c r="F1765" t="s">
        <v>8565</v>
      </c>
      <c r="G1765" t="s">
        <v>6770</v>
      </c>
      <c r="I1765" t="str">
        <f t="shared" si="28"/>
        <v>飩</v>
      </c>
    </row>
    <row r="1766" spans="1:9" hidden="1" x14ac:dyDescent="0.25">
      <c r="A1766">
        <v>3751</v>
      </c>
      <c r="B1766" t="s">
        <v>3763</v>
      </c>
      <c r="C1766" t="s">
        <v>8568</v>
      </c>
      <c r="D1766" t="s">
        <v>6770</v>
      </c>
      <c r="F1766" t="s">
        <v>8568</v>
      </c>
      <c r="G1766" t="s">
        <v>6770</v>
      </c>
      <c r="I1766" t="str">
        <f t="shared" si="28"/>
        <v>餼</v>
      </c>
    </row>
    <row r="1767" spans="1:9" hidden="1" x14ac:dyDescent="0.25">
      <c r="A1767">
        <v>3752</v>
      </c>
      <c r="B1767" t="s">
        <v>3765</v>
      </c>
      <c r="C1767" t="s">
        <v>8570</v>
      </c>
      <c r="D1767" t="s">
        <v>8571</v>
      </c>
      <c r="F1767" t="s">
        <v>8570</v>
      </c>
      <c r="G1767" t="s">
        <v>8571</v>
      </c>
      <c r="I1767" t="str">
        <f t="shared" si="28"/>
        <v>飪</v>
      </c>
    </row>
    <row r="1768" spans="1:9" hidden="1" x14ac:dyDescent="0.25">
      <c r="A1768">
        <v>3753</v>
      </c>
      <c r="B1768" t="s">
        <v>3768</v>
      </c>
      <c r="C1768" t="s">
        <v>8572</v>
      </c>
      <c r="D1768" t="s">
        <v>6770</v>
      </c>
      <c r="F1768" t="s">
        <v>8572</v>
      </c>
      <c r="G1768" t="s">
        <v>6770</v>
      </c>
      <c r="I1768" t="str">
        <f t="shared" si="28"/>
        <v>飫</v>
      </c>
    </row>
    <row r="1769" spans="1:9" hidden="1" x14ac:dyDescent="0.25">
      <c r="A1769">
        <v>3754</v>
      </c>
      <c r="B1769" t="s">
        <v>3770</v>
      </c>
      <c r="C1769" t="s">
        <v>8574</v>
      </c>
      <c r="D1769" t="s">
        <v>6770</v>
      </c>
      <c r="F1769" t="s">
        <v>8574</v>
      </c>
      <c r="G1769" t="s">
        <v>6770</v>
      </c>
      <c r="I1769" t="str">
        <f t="shared" si="28"/>
        <v>飭</v>
      </c>
    </row>
    <row r="1770" spans="1:9" hidden="1" x14ac:dyDescent="0.25">
      <c r="A1770">
        <v>3756</v>
      </c>
      <c r="B1770" t="s">
        <v>3772</v>
      </c>
      <c r="C1770" t="s">
        <v>8576</v>
      </c>
      <c r="D1770" t="s">
        <v>6770</v>
      </c>
      <c r="F1770" t="s">
        <v>8576</v>
      </c>
      <c r="G1770" t="s">
        <v>6770</v>
      </c>
      <c r="I1770" t="str">
        <f t="shared" si="28"/>
        <v>廡</v>
      </c>
    </row>
    <row r="1771" spans="1:9" hidden="1" x14ac:dyDescent="0.25">
      <c r="A1771">
        <v>3759</v>
      </c>
      <c r="B1771" t="s">
        <v>3774</v>
      </c>
      <c r="C1771" t="s">
        <v>8578</v>
      </c>
      <c r="D1771" t="s">
        <v>6770</v>
      </c>
      <c r="F1771" t="s">
        <v>8578</v>
      </c>
      <c r="G1771" t="s">
        <v>6770</v>
      </c>
      <c r="I1771" t="str">
        <f t="shared" si="28"/>
        <v>癤</v>
      </c>
    </row>
    <row r="1772" spans="1:9" hidden="1" x14ac:dyDescent="0.25">
      <c r="A1772">
        <v>3761</v>
      </c>
      <c r="B1772" t="s">
        <v>3776</v>
      </c>
      <c r="C1772" t="s">
        <v>8580</v>
      </c>
      <c r="D1772" t="s">
        <v>6770</v>
      </c>
      <c r="F1772" t="s">
        <v>8580</v>
      </c>
      <c r="G1772" t="s">
        <v>6770</v>
      </c>
      <c r="I1772" t="str">
        <f t="shared" si="28"/>
        <v>闈</v>
      </c>
    </row>
    <row r="1773" spans="1:9" hidden="1" x14ac:dyDescent="0.25">
      <c r="A1773">
        <v>3762</v>
      </c>
      <c r="B1773" t="s">
        <v>3778</v>
      </c>
      <c r="C1773" t="s">
        <v>8582</v>
      </c>
      <c r="D1773" t="s">
        <v>6770</v>
      </c>
      <c r="F1773" t="s">
        <v>8582</v>
      </c>
      <c r="G1773" t="s">
        <v>6770</v>
      </c>
      <c r="I1773" t="str">
        <f t="shared" si="28"/>
        <v>閎</v>
      </c>
    </row>
    <row r="1774" spans="1:9" hidden="1" x14ac:dyDescent="0.25">
      <c r="A1774">
        <v>3763</v>
      </c>
      <c r="B1774" t="s">
        <v>3780</v>
      </c>
      <c r="C1774" t="s">
        <v>8583</v>
      </c>
      <c r="D1774" t="s">
        <v>6770</v>
      </c>
      <c r="F1774" t="s">
        <v>8583</v>
      </c>
      <c r="G1774" t="s">
        <v>6770</v>
      </c>
      <c r="I1774" t="str">
        <f t="shared" si="28"/>
        <v>閔</v>
      </c>
    </row>
    <row r="1775" spans="1:9" x14ac:dyDescent="0.25">
      <c r="A1775">
        <v>3764</v>
      </c>
      <c r="B1775" t="s">
        <v>3782</v>
      </c>
      <c r="C1775" t="s">
        <v>6770</v>
      </c>
      <c r="D1775" t="s">
        <v>8585</v>
      </c>
      <c r="F1775" t="s">
        <v>6770</v>
      </c>
      <c r="G1775" t="s">
        <v>8585</v>
      </c>
      <c r="I1775" t="str">
        <f t="shared" si="28"/>
        <v/>
      </c>
    </row>
    <row r="1776" spans="1:9" hidden="1" x14ac:dyDescent="0.25">
      <c r="A1776">
        <v>3765</v>
      </c>
      <c r="B1776" t="s">
        <v>3784</v>
      </c>
      <c r="C1776" t="s">
        <v>8588</v>
      </c>
      <c r="D1776" t="s">
        <v>6770</v>
      </c>
      <c r="F1776" t="s">
        <v>8588</v>
      </c>
      <c r="G1776" t="s">
        <v>6770</v>
      </c>
      <c r="I1776" t="str">
        <f t="shared" si="28"/>
        <v>煬</v>
      </c>
    </row>
    <row r="1777" spans="1:9" hidden="1" x14ac:dyDescent="0.25">
      <c r="A1777">
        <v>3766</v>
      </c>
      <c r="B1777" t="s">
        <v>3786</v>
      </c>
      <c r="C1777" t="s">
        <v>8590</v>
      </c>
      <c r="D1777" t="s">
        <v>6770</v>
      </c>
      <c r="F1777" t="s">
        <v>8590</v>
      </c>
      <c r="G1777" t="s">
        <v>6770</v>
      </c>
      <c r="I1777" t="str">
        <f t="shared" si="28"/>
        <v>灃</v>
      </c>
    </row>
    <row r="1778" spans="1:9" hidden="1" x14ac:dyDescent="0.25">
      <c r="A1778">
        <v>3769</v>
      </c>
      <c r="B1778" t="s">
        <v>3788</v>
      </c>
      <c r="C1778" t="s">
        <v>8593</v>
      </c>
      <c r="D1778" t="s">
        <v>6770</v>
      </c>
      <c r="F1778" t="s">
        <v>8593</v>
      </c>
      <c r="G1778" t="s">
        <v>6770</v>
      </c>
      <c r="I1778" t="str">
        <f t="shared" si="28"/>
        <v>漚</v>
      </c>
    </row>
    <row r="1779" spans="1:9" hidden="1" x14ac:dyDescent="0.25">
      <c r="A1779">
        <v>3777</v>
      </c>
      <c r="B1779" t="s">
        <v>3790</v>
      </c>
      <c r="C1779" t="s">
        <v>8595</v>
      </c>
      <c r="D1779" t="s">
        <v>6770</v>
      </c>
      <c r="F1779" t="s">
        <v>8595</v>
      </c>
      <c r="G1779" t="s">
        <v>6770</v>
      </c>
      <c r="I1779" t="str">
        <f t="shared" si="28"/>
        <v>渢</v>
      </c>
    </row>
    <row r="1780" spans="1:9" hidden="1" x14ac:dyDescent="0.25">
      <c r="A1780">
        <v>3781</v>
      </c>
      <c r="B1780" t="s">
        <v>3792</v>
      </c>
      <c r="C1780" t="s">
        <v>8597</v>
      </c>
      <c r="D1780" t="s">
        <v>6770</v>
      </c>
      <c r="F1780" t="s">
        <v>8597</v>
      </c>
      <c r="G1780" t="s">
        <v>6770</v>
      </c>
      <c r="I1780" t="str">
        <f t="shared" si="28"/>
        <v>潙</v>
      </c>
    </row>
    <row r="1781" spans="1:9" hidden="1" x14ac:dyDescent="0.25">
      <c r="A1781">
        <v>3783</v>
      </c>
      <c r="B1781" t="s">
        <v>3794</v>
      </c>
      <c r="C1781" t="s">
        <v>8599</v>
      </c>
      <c r="D1781" t="s">
        <v>6770</v>
      </c>
      <c r="F1781" t="s">
        <v>8599</v>
      </c>
      <c r="G1781" t="s">
        <v>6770</v>
      </c>
      <c r="I1781" t="str">
        <f t="shared" si="28"/>
        <v>憮</v>
      </c>
    </row>
    <row r="1782" spans="1:9" hidden="1" x14ac:dyDescent="0.25">
      <c r="A1782">
        <v>3784</v>
      </c>
      <c r="B1782" t="s">
        <v>3796</v>
      </c>
      <c r="C1782" t="s">
        <v>8601</v>
      </c>
      <c r="D1782" t="s">
        <v>6770</v>
      </c>
      <c r="F1782" t="s">
        <v>8601</v>
      </c>
      <c r="G1782" t="s">
        <v>6770</v>
      </c>
      <c r="I1782" t="str">
        <f t="shared" si="28"/>
        <v>慪</v>
      </c>
    </row>
    <row r="1783" spans="1:9" x14ac:dyDescent="0.25">
      <c r="A1783">
        <v>3786</v>
      </c>
      <c r="B1783" t="s">
        <v>3798</v>
      </c>
      <c r="C1783" t="s">
        <v>6770</v>
      </c>
      <c r="D1783" t="s">
        <v>8603</v>
      </c>
      <c r="F1783" t="s">
        <v>6770</v>
      </c>
      <c r="G1783" t="s">
        <v>8603</v>
      </c>
      <c r="I1783" t="str">
        <f t="shared" si="28"/>
        <v/>
      </c>
    </row>
    <row r="1784" spans="1:9" hidden="1" x14ac:dyDescent="0.25">
      <c r="A1784">
        <v>3787</v>
      </c>
      <c r="B1784" t="s">
        <v>3800</v>
      </c>
      <c r="C1784" t="s">
        <v>8605</v>
      </c>
      <c r="D1784" t="s">
        <v>6770</v>
      </c>
      <c r="F1784" t="s">
        <v>8605</v>
      </c>
      <c r="G1784" t="s">
        <v>6770</v>
      </c>
      <c r="I1784" t="str">
        <f t="shared" si="28"/>
        <v>愾</v>
      </c>
    </row>
    <row r="1785" spans="1:9" hidden="1" x14ac:dyDescent="0.25">
      <c r="A1785">
        <v>3788</v>
      </c>
      <c r="B1785" t="s">
        <v>3802</v>
      </c>
      <c r="C1785" t="s">
        <v>8607</v>
      </c>
      <c r="D1785" t="s">
        <v>6770</v>
      </c>
      <c r="F1785" t="s">
        <v>8607</v>
      </c>
      <c r="G1785" t="s">
        <v>6770</v>
      </c>
      <c r="I1785" t="str">
        <f t="shared" si="28"/>
        <v>悵</v>
      </c>
    </row>
    <row r="1786" spans="1:9" hidden="1" x14ac:dyDescent="0.25">
      <c r="A1786">
        <v>3791</v>
      </c>
      <c r="B1786" t="s">
        <v>3804</v>
      </c>
      <c r="C1786" t="s">
        <v>8609</v>
      </c>
      <c r="D1786" t="s">
        <v>6770</v>
      </c>
      <c r="F1786" t="s">
        <v>8609</v>
      </c>
      <c r="G1786" t="s">
        <v>6770</v>
      </c>
      <c r="I1786" t="str">
        <f t="shared" si="28"/>
        <v>愴</v>
      </c>
    </row>
    <row r="1787" spans="1:9" hidden="1" x14ac:dyDescent="0.25">
      <c r="A1787">
        <v>3794</v>
      </c>
      <c r="B1787" t="s">
        <v>3806</v>
      </c>
      <c r="C1787" t="s">
        <v>8611</v>
      </c>
      <c r="D1787" t="s">
        <v>6770</v>
      </c>
      <c r="F1787" t="s">
        <v>8611</v>
      </c>
      <c r="G1787" t="s">
        <v>6770</v>
      </c>
      <c r="I1787" t="str">
        <f t="shared" si="28"/>
        <v>詁</v>
      </c>
    </row>
    <row r="1788" spans="1:9" hidden="1" x14ac:dyDescent="0.25">
      <c r="A1788">
        <v>3795</v>
      </c>
      <c r="B1788" t="s">
        <v>3808</v>
      </c>
      <c r="C1788" t="s">
        <v>8613</v>
      </c>
      <c r="D1788" t="s">
        <v>6770</v>
      </c>
      <c r="F1788" t="s">
        <v>8613</v>
      </c>
      <c r="G1788" t="s">
        <v>6770</v>
      </c>
      <c r="I1788" t="str">
        <f t="shared" si="28"/>
        <v>訶</v>
      </c>
    </row>
    <row r="1789" spans="1:9" hidden="1" x14ac:dyDescent="0.25">
      <c r="A1789">
        <v>3796</v>
      </c>
      <c r="B1789" t="s">
        <v>3810</v>
      </c>
      <c r="C1789" t="s">
        <v>8615</v>
      </c>
      <c r="D1789" t="s">
        <v>6770</v>
      </c>
      <c r="F1789" t="s">
        <v>8615</v>
      </c>
      <c r="G1789" t="s">
        <v>6770</v>
      </c>
      <c r="I1789" t="str">
        <f t="shared" si="28"/>
        <v>詛</v>
      </c>
    </row>
    <row r="1790" spans="1:9" hidden="1" x14ac:dyDescent="0.25">
      <c r="A1790">
        <v>3797</v>
      </c>
      <c r="B1790" t="s">
        <v>3812</v>
      </c>
      <c r="C1790" t="s">
        <v>8617</v>
      </c>
      <c r="D1790" t="s">
        <v>6770</v>
      </c>
      <c r="F1790" t="s">
        <v>8617</v>
      </c>
      <c r="G1790" t="s">
        <v>6770</v>
      </c>
      <c r="I1790" t="str">
        <f t="shared" si="28"/>
        <v>詆</v>
      </c>
    </row>
    <row r="1791" spans="1:9" hidden="1" x14ac:dyDescent="0.25">
      <c r="A1791">
        <v>3798</v>
      </c>
      <c r="B1791" t="s">
        <v>3814</v>
      </c>
      <c r="C1791" t="s">
        <v>8619</v>
      </c>
      <c r="D1791" t="s">
        <v>6770</v>
      </c>
      <c r="F1791" t="s">
        <v>8619</v>
      </c>
      <c r="G1791" t="s">
        <v>6770</v>
      </c>
      <c r="I1791" t="str">
        <f t="shared" si="28"/>
        <v>謅</v>
      </c>
    </row>
    <row r="1792" spans="1:9" hidden="1" x14ac:dyDescent="0.25">
      <c r="A1792">
        <v>3799</v>
      </c>
      <c r="B1792" t="s">
        <v>3816</v>
      </c>
      <c r="C1792" t="s">
        <v>8621</v>
      </c>
      <c r="D1792" t="s">
        <v>6770</v>
      </c>
      <c r="F1792" t="s">
        <v>8621</v>
      </c>
      <c r="G1792" t="s">
        <v>6770</v>
      </c>
      <c r="I1792" t="str">
        <f t="shared" si="28"/>
        <v>詔</v>
      </c>
    </row>
    <row r="1793" spans="1:9" hidden="1" x14ac:dyDescent="0.25">
      <c r="A1793">
        <v>3800</v>
      </c>
      <c r="B1793" t="s">
        <v>3818</v>
      </c>
      <c r="C1793" t="s">
        <v>8623</v>
      </c>
      <c r="D1793" t="s">
        <v>6770</v>
      </c>
      <c r="F1793" t="s">
        <v>8623</v>
      </c>
      <c r="G1793" t="s">
        <v>6770</v>
      </c>
      <c r="I1793" t="str">
        <f t="shared" si="28"/>
        <v>詒</v>
      </c>
    </row>
    <row r="1794" spans="1:9" hidden="1" x14ac:dyDescent="0.25">
      <c r="A1794">
        <v>3802</v>
      </c>
      <c r="B1794" t="s">
        <v>3820</v>
      </c>
      <c r="C1794" t="s">
        <v>8625</v>
      </c>
      <c r="D1794" t="s">
        <v>6770</v>
      </c>
      <c r="F1794" t="s">
        <v>8625</v>
      </c>
      <c r="G1794" t="s">
        <v>6770</v>
      </c>
      <c r="I1794" t="str">
        <f t="shared" si="28"/>
        <v>隴</v>
      </c>
    </row>
    <row r="1795" spans="1:9" hidden="1" x14ac:dyDescent="0.25">
      <c r="A1795">
        <v>3805</v>
      </c>
      <c r="B1795" t="s">
        <v>3822</v>
      </c>
      <c r="C1795" t="s">
        <v>8627</v>
      </c>
      <c r="D1795" t="s">
        <v>6770</v>
      </c>
      <c r="F1795" t="s">
        <v>8627</v>
      </c>
      <c r="G1795" t="s">
        <v>6770</v>
      </c>
      <c r="I1795" t="str">
        <f t="shared" si="28"/>
        <v>陘</v>
      </c>
    </row>
    <row r="1796" spans="1:9" hidden="1" x14ac:dyDescent="0.25">
      <c r="A1796">
        <v>3807</v>
      </c>
      <c r="B1796" t="s">
        <v>3824</v>
      </c>
      <c r="C1796" t="s">
        <v>8628</v>
      </c>
      <c r="D1796" t="s">
        <v>6770</v>
      </c>
      <c r="F1796" t="s">
        <v>8628</v>
      </c>
      <c r="G1796" t="s">
        <v>6770</v>
      </c>
      <c r="I1796" t="str">
        <f t="shared" si="28"/>
        <v>嫵</v>
      </c>
    </row>
    <row r="1797" spans="1:9" hidden="1" x14ac:dyDescent="0.25">
      <c r="A1797">
        <v>3808</v>
      </c>
      <c r="B1797" t="s">
        <v>3826</v>
      </c>
      <c r="C1797" t="s">
        <v>8630</v>
      </c>
      <c r="D1797" t="s">
        <v>6770</v>
      </c>
      <c r="F1797" t="s">
        <v>8630</v>
      </c>
      <c r="G1797" t="s">
        <v>6770</v>
      </c>
      <c r="I1797" t="str">
        <f t="shared" si="28"/>
        <v>嫗</v>
      </c>
    </row>
    <row r="1798" spans="1:9" x14ac:dyDescent="0.25">
      <c r="A1798">
        <v>3810</v>
      </c>
      <c r="B1798" t="s">
        <v>3828</v>
      </c>
      <c r="C1798" t="s">
        <v>6770</v>
      </c>
      <c r="D1798" t="s">
        <v>8632</v>
      </c>
      <c r="F1798" t="s">
        <v>6770</v>
      </c>
      <c r="G1798" t="s">
        <v>8632</v>
      </c>
      <c r="I1798" t="str">
        <f t="shared" si="28"/>
        <v/>
      </c>
    </row>
    <row r="1799" spans="1:9" hidden="1" x14ac:dyDescent="0.25">
      <c r="A1799">
        <v>3812</v>
      </c>
      <c r="B1799" t="s">
        <v>3830</v>
      </c>
      <c r="C1799" t="s">
        <v>8634</v>
      </c>
      <c r="D1799" t="s">
        <v>6770</v>
      </c>
      <c r="F1799" t="s">
        <v>8634</v>
      </c>
      <c r="G1799" t="s">
        <v>6770</v>
      </c>
      <c r="I1799" t="str">
        <f t="shared" si="28"/>
        <v>嬀</v>
      </c>
    </row>
    <row r="1800" spans="1:9" hidden="1" x14ac:dyDescent="0.25">
      <c r="A1800">
        <v>3818</v>
      </c>
      <c r="B1800" t="s">
        <v>3832</v>
      </c>
      <c r="C1800" t="s">
        <v>8636</v>
      </c>
      <c r="D1800" t="s">
        <v>6770</v>
      </c>
      <c r="F1800" t="s">
        <v>8636</v>
      </c>
      <c r="G1800" t="s">
        <v>6770</v>
      </c>
      <c r="I1800" t="str">
        <f t="shared" si="28"/>
        <v>剄</v>
      </c>
    </row>
    <row r="1801" spans="1:9" hidden="1" x14ac:dyDescent="0.25">
      <c r="A1801">
        <v>3821</v>
      </c>
      <c r="B1801" t="s">
        <v>3834</v>
      </c>
      <c r="C1801" t="s">
        <v>8638</v>
      </c>
      <c r="D1801" t="s">
        <v>6770</v>
      </c>
      <c r="F1801" t="s">
        <v>8638</v>
      </c>
      <c r="G1801" t="s">
        <v>6770</v>
      </c>
      <c r="I1801" t="str">
        <f t="shared" si="28"/>
        <v>紜</v>
      </c>
    </row>
    <row r="1802" spans="1:9" hidden="1" x14ac:dyDescent="0.25">
      <c r="A1802">
        <v>3822</v>
      </c>
      <c r="B1802" t="s">
        <v>3836</v>
      </c>
      <c r="C1802" t="s">
        <v>8640</v>
      </c>
      <c r="D1802" t="s">
        <v>6770</v>
      </c>
      <c r="F1802" t="s">
        <v>8640</v>
      </c>
      <c r="G1802" t="s">
        <v>6770</v>
      </c>
      <c r="I1802" t="str">
        <f t="shared" si="28"/>
        <v>紕</v>
      </c>
    </row>
    <row r="1803" spans="1:9" hidden="1" x14ac:dyDescent="0.25">
      <c r="A1803">
        <v>3823</v>
      </c>
      <c r="B1803" t="s">
        <v>3838</v>
      </c>
      <c r="C1803" t="s">
        <v>8642</v>
      </c>
      <c r="D1803" t="s">
        <v>6770</v>
      </c>
      <c r="F1803" t="s">
        <v>8642</v>
      </c>
      <c r="G1803" t="s">
        <v>6770</v>
      </c>
      <c r="I1803" t="str">
        <f t="shared" si="28"/>
        <v>紝</v>
      </c>
    </row>
    <row r="1804" spans="1:9" hidden="1" x14ac:dyDescent="0.25">
      <c r="A1804">
        <v>3824</v>
      </c>
      <c r="B1804" t="s">
        <v>3840</v>
      </c>
      <c r="C1804" t="s">
        <v>8644</v>
      </c>
      <c r="D1804" t="s">
        <v>6770</v>
      </c>
      <c r="F1804" t="s">
        <v>8644</v>
      </c>
      <c r="G1804" t="s">
        <v>6770</v>
      </c>
      <c r="I1804" t="str">
        <f t="shared" si="28"/>
        <v>綸</v>
      </c>
    </row>
    <row r="1805" spans="1:9" hidden="1" x14ac:dyDescent="0.25">
      <c r="A1805">
        <v>3825</v>
      </c>
      <c r="B1805" t="s">
        <v>3842</v>
      </c>
      <c r="C1805" t="s">
        <v>8646</v>
      </c>
      <c r="D1805" t="s">
        <v>6770</v>
      </c>
      <c r="F1805" t="s">
        <v>8646</v>
      </c>
      <c r="G1805" t="s">
        <v>6770</v>
      </c>
      <c r="I1805" t="str">
        <f t="shared" si="28"/>
        <v>紓</v>
      </c>
    </row>
    <row r="1806" spans="1:9" hidden="1" x14ac:dyDescent="0.25">
      <c r="A1806">
        <v>3826</v>
      </c>
      <c r="B1806" t="s">
        <v>3844</v>
      </c>
      <c r="C1806" t="s">
        <v>8648</v>
      </c>
      <c r="D1806" t="s">
        <v>6770</v>
      </c>
      <c r="F1806" t="s">
        <v>8648</v>
      </c>
      <c r="G1806" t="s">
        <v>6770</v>
      </c>
      <c r="I1806" t="str">
        <f t="shared" si="28"/>
        <v>瑋</v>
      </c>
    </row>
    <row r="1807" spans="1:9" hidden="1" x14ac:dyDescent="0.25">
      <c r="A1807">
        <v>3835</v>
      </c>
      <c r="B1807" t="s">
        <v>3846</v>
      </c>
      <c r="C1807" t="s">
        <v>8650</v>
      </c>
      <c r="D1807" t="s">
        <v>6770</v>
      </c>
      <c r="F1807" t="s">
        <v>8650</v>
      </c>
      <c r="G1807" t="s">
        <v>6770</v>
      </c>
      <c r="I1807" t="str">
        <f t="shared" si="28"/>
        <v>匭</v>
      </c>
    </row>
    <row r="1808" spans="1:9" hidden="1" x14ac:dyDescent="0.25">
      <c r="A1808">
        <v>3841</v>
      </c>
      <c r="B1808" t="s">
        <v>3848</v>
      </c>
      <c r="C1808" t="s">
        <v>8652</v>
      </c>
      <c r="D1808" t="s">
        <v>6770</v>
      </c>
      <c r="F1808" t="s">
        <v>8652</v>
      </c>
      <c r="G1808" t="s">
        <v>6770</v>
      </c>
      <c r="I1808" t="str">
        <f t="shared" si="28"/>
        <v>壚</v>
      </c>
    </row>
    <row r="1809" spans="1:9" hidden="1" x14ac:dyDescent="0.25">
      <c r="A1809">
        <v>3848</v>
      </c>
      <c r="B1809" t="s">
        <v>3850</v>
      </c>
      <c r="C1809" t="s">
        <v>8654</v>
      </c>
      <c r="D1809" t="s">
        <v>6770</v>
      </c>
      <c r="F1809" t="s">
        <v>8654</v>
      </c>
      <c r="G1809" t="s">
        <v>6770</v>
      </c>
      <c r="I1809" t="str">
        <f t="shared" si="28"/>
        <v>擓</v>
      </c>
    </row>
    <row r="1810" spans="1:9" x14ac:dyDescent="0.25">
      <c r="A1810">
        <v>3852</v>
      </c>
      <c r="B1810" t="s">
        <v>3852</v>
      </c>
      <c r="C1810" t="s">
        <v>6770</v>
      </c>
      <c r="D1810" t="s">
        <v>8656</v>
      </c>
      <c r="F1810" t="s">
        <v>6770</v>
      </c>
      <c r="G1810" t="s">
        <v>8656</v>
      </c>
      <c r="I1810" t="str">
        <f t="shared" si="28"/>
        <v/>
      </c>
    </row>
    <row r="1811" spans="1:9" hidden="1" x14ac:dyDescent="0.25">
      <c r="A1811">
        <v>3857</v>
      </c>
      <c r="B1811" t="s">
        <v>3854</v>
      </c>
      <c r="C1811" t="s">
        <v>8658</v>
      </c>
      <c r="D1811" t="s">
        <v>6770</v>
      </c>
      <c r="F1811" t="s">
        <v>8658</v>
      </c>
      <c r="G1811" t="s">
        <v>6770</v>
      </c>
      <c r="I1811" t="str">
        <f t="shared" si="28"/>
        <v>蘢</v>
      </c>
    </row>
    <row r="1812" spans="1:9" hidden="1" x14ac:dyDescent="0.25">
      <c r="A1812">
        <v>3868</v>
      </c>
      <c r="B1812" t="s">
        <v>3856</v>
      </c>
      <c r="C1812" t="s">
        <v>8660</v>
      </c>
      <c r="D1812" t="s">
        <v>6770</v>
      </c>
      <c r="F1812" t="s">
        <v>8660</v>
      </c>
      <c r="G1812" t="s">
        <v>6770</v>
      </c>
      <c r="I1812" t="str">
        <f t="shared" ref="I1812:I1875" si="29">IF(B1812&lt;&gt;B1813,CONCATENATE("",F1812,""),"")</f>
        <v>蔦</v>
      </c>
    </row>
    <row r="1813" spans="1:9" hidden="1" x14ac:dyDescent="0.25">
      <c r="A1813">
        <v>3870</v>
      </c>
      <c r="B1813" t="s">
        <v>3858</v>
      </c>
      <c r="C1813" t="s">
        <v>8662</v>
      </c>
      <c r="D1813" t="s">
        <v>6770</v>
      </c>
      <c r="F1813" t="s">
        <v>8662</v>
      </c>
      <c r="G1813" t="s">
        <v>6770</v>
      </c>
      <c r="I1813" t="str">
        <f t="shared" si="29"/>
        <v>塋</v>
      </c>
    </row>
    <row r="1814" spans="1:9" hidden="1" x14ac:dyDescent="0.25">
      <c r="A1814">
        <v>3871</v>
      </c>
      <c r="B1814" t="s">
        <v>3860</v>
      </c>
      <c r="C1814" t="s">
        <v>8664</v>
      </c>
      <c r="D1814" t="s">
        <v>6770</v>
      </c>
      <c r="F1814" t="s">
        <v>8664</v>
      </c>
      <c r="G1814" t="s">
        <v>6770</v>
      </c>
      <c r="I1814" t="str">
        <f t="shared" si="29"/>
        <v>煢</v>
      </c>
    </row>
    <row r="1815" spans="1:9" hidden="1" x14ac:dyDescent="0.25">
      <c r="A1815">
        <v>3874</v>
      </c>
      <c r="B1815" t="s">
        <v>3862</v>
      </c>
      <c r="C1815" t="s">
        <v>8666</v>
      </c>
      <c r="D1815" t="s">
        <v>6770</v>
      </c>
      <c r="F1815" t="s">
        <v>8666</v>
      </c>
      <c r="G1815" t="s">
        <v>6770</v>
      </c>
      <c r="I1815" t="str">
        <f t="shared" si="29"/>
        <v>櫪</v>
      </c>
    </row>
    <row r="1816" spans="1:9" hidden="1" x14ac:dyDescent="0.25">
      <c r="A1816">
        <v>3878</v>
      </c>
      <c r="B1816" t="s">
        <v>3864</v>
      </c>
      <c r="C1816" t="s">
        <v>8668</v>
      </c>
      <c r="D1816" t="s">
        <v>6770</v>
      </c>
      <c r="F1816" t="s">
        <v>8668</v>
      </c>
      <c r="G1816" t="s">
        <v>6770</v>
      </c>
      <c r="I1816" t="str">
        <f t="shared" si="29"/>
        <v>梘</v>
      </c>
    </row>
    <row r="1817" spans="1:9" hidden="1" x14ac:dyDescent="0.25">
      <c r="A1817">
        <v>3880</v>
      </c>
      <c r="B1817" t="s">
        <v>3866</v>
      </c>
      <c r="C1817" t="s">
        <v>8670</v>
      </c>
      <c r="D1817" t="s">
        <v>6770</v>
      </c>
      <c r="F1817" t="s">
        <v>8670</v>
      </c>
      <c r="G1817" t="s">
        <v>6770</v>
      </c>
      <c r="I1817" t="str">
        <f t="shared" si="29"/>
        <v>棖</v>
      </c>
    </row>
    <row r="1818" spans="1:9" hidden="1" x14ac:dyDescent="0.25">
      <c r="A1818">
        <v>3881</v>
      </c>
      <c r="B1818" t="s">
        <v>3868</v>
      </c>
      <c r="C1818" t="s">
        <v>8672</v>
      </c>
      <c r="D1818" t="s">
        <v>6770</v>
      </c>
      <c r="F1818" t="s">
        <v>8672</v>
      </c>
      <c r="G1818" t="s">
        <v>6770</v>
      </c>
      <c r="I1818" t="str">
        <f t="shared" si="29"/>
        <v>樅</v>
      </c>
    </row>
    <row r="1819" spans="1:9" hidden="1" x14ac:dyDescent="0.25">
      <c r="A1819">
        <v>3887</v>
      </c>
      <c r="B1819" t="s">
        <v>3870</v>
      </c>
      <c r="C1819" t="s">
        <v>8674</v>
      </c>
      <c r="D1819" t="s">
        <v>6770</v>
      </c>
      <c r="F1819" t="s">
        <v>8674</v>
      </c>
      <c r="G1819" t="s">
        <v>6770</v>
      </c>
      <c r="I1819" t="str">
        <f t="shared" si="29"/>
        <v>碭</v>
      </c>
    </row>
    <row r="1820" spans="1:9" hidden="1" x14ac:dyDescent="0.25">
      <c r="A1820">
        <v>3890</v>
      </c>
      <c r="B1820" t="s">
        <v>3872</v>
      </c>
      <c r="C1820" t="s">
        <v>8676</v>
      </c>
      <c r="D1820" t="s">
        <v>6770</v>
      </c>
      <c r="F1820" t="s">
        <v>8676</v>
      </c>
      <c r="G1820" t="s">
        <v>6770</v>
      </c>
      <c r="I1820" t="str">
        <f t="shared" si="29"/>
        <v>甌</v>
      </c>
    </row>
    <row r="1821" spans="1:9" hidden="1" x14ac:dyDescent="0.25">
      <c r="A1821">
        <v>3892</v>
      </c>
      <c r="B1821" t="s">
        <v>3874</v>
      </c>
      <c r="C1821" t="s">
        <v>8678</v>
      </c>
      <c r="D1821" t="s">
        <v>6770</v>
      </c>
      <c r="F1821" t="s">
        <v>8678</v>
      </c>
      <c r="G1821" t="s">
        <v>6770</v>
      </c>
      <c r="I1821" t="str">
        <f t="shared" si="29"/>
        <v>郟</v>
      </c>
    </row>
    <row r="1822" spans="1:9" hidden="1" x14ac:dyDescent="0.25">
      <c r="A1822">
        <v>3893</v>
      </c>
      <c r="B1822" t="s">
        <v>3876</v>
      </c>
      <c r="C1822" t="s">
        <v>8680</v>
      </c>
      <c r="D1822" t="s">
        <v>6770</v>
      </c>
      <c r="F1822" t="s">
        <v>8680</v>
      </c>
      <c r="G1822" t="s">
        <v>6770</v>
      </c>
      <c r="I1822" t="str">
        <f t="shared" si="29"/>
        <v>軛</v>
      </c>
    </row>
    <row r="1823" spans="1:9" hidden="1" x14ac:dyDescent="0.25">
      <c r="A1823">
        <v>3895</v>
      </c>
      <c r="B1823" t="s">
        <v>3878</v>
      </c>
      <c r="C1823" t="s">
        <v>8682</v>
      </c>
      <c r="D1823" t="s">
        <v>6770</v>
      </c>
      <c r="F1823" t="s">
        <v>8682</v>
      </c>
      <c r="G1823" t="s">
        <v>6770</v>
      </c>
      <c r="I1823" t="str">
        <f t="shared" si="29"/>
        <v>鳶</v>
      </c>
    </row>
    <row r="1824" spans="1:9" hidden="1" x14ac:dyDescent="0.25">
      <c r="A1824">
        <v>3898</v>
      </c>
      <c r="B1824" t="s">
        <v>3880</v>
      </c>
      <c r="C1824" t="s">
        <v>8684</v>
      </c>
      <c r="D1824" t="s">
        <v>6770</v>
      </c>
      <c r="F1824" t="s">
        <v>8684</v>
      </c>
      <c r="G1824" t="s">
        <v>6770</v>
      </c>
      <c r="I1824" t="str">
        <f t="shared" si="29"/>
        <v>曇</v>
      </c>
    </row>
    <row r="1825" spans="1:9" hidden="1" x14ac:dyDescent="0.25">
      <c r="A1825">
        <v>3910</v>
      </c>
      <c r="B1825" t="s">
        <v>3882</v>
      </c>
      <c r="C1825" t="s">
        <v>8686</v>
      </c>
      <c r="D1825" t="s">
        <v>6770</v>
      </c>
      <c r="F1825" t="s">
        <v>8686</v>
      </c>
      <c r="G1825" t="s">
        <v>6770</v>
      </c>
      <c r="I1825" t="str">
        <f t="shared" si="29"/>
        <v>蟣</v>
      </c>
    </row>
    <row r="1826" spans="1:9" hidden="1" x14ac:dyDescent="0.25">
      <c r="A1826">
        <v>3913</v>
      </c>
      <c r="B1826" t="s">
        <v>3884</v>
      </c>
      <c r="C1826" t="s">
        <v>8688</v>
      </c>
      <c r="D1826" t="s">
        <v>6770</v>
      </c>
      <c r="F1826" t="s">
        <v>8688</v>
      </c>
      <c r="G1826" t="s">
        <v>6770</v>
      </c>
      <c r="I1826" t="str">
        <f t="shared" si="29"/>
        <v>黽</v>
      </c>
    </row>
    <row r="1827" spans="1:9" hidden="1" x14ac:dyDescent="0.25">
      <c r="A1827">
        <v>3918</v>
      </c>
      <c r="B1827" t="s">
        <v>3886</v>
      </c>
      <c r="C1827" t="s">
        <v>8629</v>
      </c>
      <c r="D1827" t="s">
        <v>6770</v>
      </c>
      <c r="F1827" t="s">
        <v>8629</v>
      </c>
      <c r="G1827" t="s">
        <v>6770</v>
      </c>
      <c r="I1827" t="str">
        <f t="shared" si="29"/>
        <v>嚀</v>
      </c>
    </row>
    <row r="1828" spans="1:9" hidden="1" x14ac:dyDescent="0.25">
      <c r="A1828">
        <v>3922</v>
      </c>
      <c r="B1828" t="s">
        <v>3888</v>
      </c>
      <c r="C1828" t="s">
        <v>8631</v>
      </c>
      <c r="D1828" t="s">
        <v>6770</v>
      </c>
      <c r="F1828" t="s">
        <v>8631</v>
      </c>
      <c r="G1828" t="s">
        <v>6770</v>
      </c>
      <c r="I1828" t="str">
        <f t="shared" si="29"/>
        <v>噝</v>
      </c>
    </row>
    <row r="1829" spans="1:9" hidden="1" x14ac:dyDescent="0.25">
      <c r="A1829">
        <v>3924</v>
      </c>
      <c r="B1829" t="s">
        <v>3890</v>
      </c>
      <c r="C1829" t="s">
        <v>8633</v>
      </c>
      <c r="D1829" t="s">
        <v>6770</v>
      </c>
      <c r="F1829" t="s">
        <v>8633</v>
      </c>
      <c r="G1829" t="s">
        <v>6770</v>
      </c>
      <c r="I1829" t="str">
        <f t="shared" si="29"/>
        <v>巋</v>
      </c>
    </row>
    <row r="1830" spans="1:9" x14ac:dyDescent="0.25">
      <c r="A1830">
        <v>3927</v>
      </c>
      <c r="B1830" t="s">
        <v>3892</v>
      </c>
      <c r="C1830" t="s">
        <v>6770</v>
      </c>
      <c r="D1830" t="s">
        <v>8635</v>
      </c>
      <c r="F1830" t="s">
        <v>6770</v>
      </c>
      <c r="G1830" t="s">
        <v>8635</v>
      </c>
      <c r="I1830" t="str">
        <f t="shared" si="29"/>
        <v/>
      </c>
    </row>
    <row r="1831" spans="1:9" hidden="1" x14ac:dyDescent="0.25">
      <c r="A1831">
        <v>3930</v>
      </c>
      <c r="B1831" t="s">
        <v>3894</v>
      </c>
      <c r="C1831" t="s">
        <v>8637</v>
      </c>
      <c r="D1831" t="s">
        <v>6770</v>
      </c>
      <c r="F1831" t="s">
        <v>8637</v>
      </c>
      <c r="G1831" t="s">
        <v>6770</v>
      </c>
      <c r="I1831" t="str">
        <f t="shared" si="29"/>
        <v>劌</v>
      </c>
    </row>
    <row r="1832" spans="1:9" x14ac:dyDescent="0.25">
      <c r="A1832">
        <v>3931</v>
      </c>
      <c r="B1832" t="s">
        <v>3896</v>
      </c>
      <c r="C1832" t="s">
        <v>6770</v>
      </c>
      <c r="D1832" t="s">
        <v>8639</v>
      </c>
      <c r="F1832" t="s">
        <v>6770</v>
      </c>
      <c r="G1832" t="s">
        <v>8639</v>
      </c>
      <c r="I1832" t="str">
        <f t="shared" si="29"/>
        <v/>
      </c>
    </row>
    <row r="1833" spans="1:9" hidden="1" x14ac:dyDescent="0.25">
      <c r="A1833">
        <v>3933</v>
      </c>
      <c r="B1833" t="s">
        <v>3898</v>
      </c>
      <c r="C1833" t="s">
        <v>8641</v>
      </c>
      <c r="D1833" t="s">
        <v>6770</v>
      </c>
      <c r="F1833" t="s">
        <v>8641</v>
      </c>
      <c r="G1833" t="s">
        <v>6770</v>
      </c>
      <c r="I1833" t="str">
        <f t="shared" si="29"/>
        <v>剴</v>
      </c>
    </row>
    <row r="1834" spans="1:9" hidden="1" x14ac:dyDescent="0.25">
      <c r="A1834">
        <v>3935</v>
      </c>
      <c r="B1834" t="s">
        <v>3900</v>
      </c>
      <c r="C1834" t="s">
        <v>8643</v>
      </c>
      <c r="D1834" t="s">
        <v>6770</v>
      </c>
      <c r="F1834" t="s">
        <v>8643</v>
      </c>
      <c r="G1834" t="s">
        <v>6770</v>
      </c>
      <c r="I1834" t="str">
        <f t="shared" si="29"/>
        <v>嶧</v>
      </c>
    </row>
    <row r="1835" spans="1:9" x14ac:dyDescent="0.25">
      <c r="A1835">
        <v>3938</v>
      </c>
      <c r="B1835" t="s">
        <v>3902</v>
      </c>
      <c r="C1835" t="s">
        <v>6770</v>
      </c>
      <c r="D1835" t="s">
        <v>8645</v>
      </c>
      <c r="F1835" t="s">
        <v>6770</v>
      </c>
      <c r="G1835" t="s">
        <v>8645</v>
      </c>
      <c r="I1835" t="str">
        <f t="shared" si="29"/>
        <v/>
      </c>
    </row>
    <row r="1836" spans="1:9" hidden="1" x14ac:dyDescent="0.25">
      <c r="A1836">
        <v>3939</v>
      </c>
      <c r="B1836" t="s">
        <v>3904</v>
      </c>
      <c r="C1836" t="s">
        <v>8647</v>
      </c>
      <c r="D1836" t="s">
        <v>6770</v>
      </c>
      <c r="F1836" t="s">
        <v>8647</v>
      </c>
      <c r="G1836" t="s">
        <v>6770</v>
      </c>
      <c r="I1836" t="str">
        <f t="shared" si="29"/>
        <v>釷</v>
      </c>
    </row>
    <row r="1837" spans="1:9" hidden="1" x14ac:dyDescent="0.25">
      <c r="A1837">
        <v>3940</v>
      </c>
      <c r="B1837" t="s">
        <v>3906</v>
      </c>
      <c r="C1837" t="s">
        <v>8649</v>
      </c>
      <c r="D1837" t="s">
        <v>6770</v>
      </c>
      <c r="F1837" t="s">
        <v>8649</v>
      </c>
      <c r="G1837" t="s">
        <v>6770</v>
      </c>
      <c r="I1837" t="str">
        <f t="shared" si="29"/>
        <v>釺</v>
      </c>
    </row>
    <row r="1838" spans="1:9" hidden="1" x14ac:dyDescent="0.25">
      <c r="A1838">
        <v>3941</v>
      </c>
      <c r="B1838" t="s">
        <v>3908</v>
      </c>
      <c r="C1838" t="s">
        <v>8651</v>
      </c>
      <c r="D1838" t="s">
        <v>6770</v>
      </c>
      <c r="F1838" t="s">
        <v>8651</v>
      </c>
      <c r="G1838" t="s">
        <v>6770</v>
      </c>
      <c r="I1838" t="str">
        <f t="shared" si="29"/>
        <v>釧</v>
      </c>
    </row>
    <row r="1839" spans="1:9" hidden="1" x14ac:dyDescent="0.25">
      <c r="A1839">
        <v>3942</v>
      </c>
      <c r="B1839" t="s">
        <v>3910</v>
      </c>
      <c r="C1839" t="s">
        <v>8653</v>
      </c>
      <c r="D1839" t="s">
        <v>6770</v>
      </c>
      <c r="F1839" t="s">
        <v>8653</v>
      </c>
      <c r="G1839" t="s">
        <v>6770</v>
      </c>
      <c r="I1839" t="str">
        <f t="shared" si="29"/>
        <v>釩</v>
      </c>
    </row>
    <row r="1840" spans="1:9" hidden="1" x14ac:dyDescent="0.25">
      <c r="A1840">
        <v>3943</v>
      </c>
      <c r="B1840" t="s">
        <v>3912</v>
      </c>
      <c r="C1840" t="s">
        <v>8655</v>
      </c>
      <c r="D1840" t="s">
        <v>6770</v>
      </c>
      <c r="F1840" t="s">
        <v>8655</v>
      </c>
      <c r="G1840" t="s">
        <v>6770</v>
      </c>
      <c r="I1840" t="str">
        <f t="shared" si="29"/>
        <v>釹</v>
      </c>
    </row>
    <row r="1841" spans="1:9" hidden="1" x14ac:dyDescent="0.25">
      <c r="A1841">
        <v>3944</v>
      </c>
      <c r="B1841" t="s">
        <v>3914</v>
      </c>
      <c r="C1841" t="s">
        <v>8657</v>
      </c>
      <c r="D1841" t="s">
        <v>6770</v>
      </c>
      <c r="F1841" t="s">
        <v>8657</v>
      </c>
      <c r="G1841" t="s">
        <v>6770</v>
      </c>
      <c r="I1841" t="str">
        <f t="shared" si="29"/>
        <v>釵</v>
      </c>
    </row>
    <row r="1842" spans="1:9" x14ac:dyDescent="0.25">
      <c r="A1842">
        <v>3947</v>
      </c>
      <c r="B1842" t="s">
        <v>3916</v>
      </c>
      <c r="C1842" t="s">
        <v>6770</v>
      </c>
      <c r="D1842" t="s">
        <v>8659</v>
      </c>
      <c r="F1842" t="s">
        <v>6770</v>
      </c>
      <c r="G1842" t="s">
        <v>8659</v>
      </c>
      <c r="I1842" t="str">
        <f t="shared" si="29"/>
        <v/>
      </c>
    </row>
    <row r="1843" spans="1:9" x14ac:dyDescent="0.25">
      <c r="A1843">
        <v>3958</v>
      </c>
      <c r="B1843" t="s">
        <v>3918</v>
      </c>
      <c r="C1843" t="s">
        <v>6770</v>
      </c>
      <c r="D1843" t="s">
        <v>8661</v>
      </c>
      <c r="F1843" t="s">
        <v>6770</v>
      </c>
      <c r="G1843" t="s">
        <v>8661</v>
      </c>
      <c r="I1843" t="str">
        <f t="shared" si="29"/>
        <v/>
      </c>
    </row>
    <row r="1844" spans="1:9" hidden="1" x14ac:dyDescent="0.25">
      <c r="A1844">
        <v>3960</v>
      </c>
      <c r="B1844" t="s">
        <v>3920</v>
      </c>
      <c r="C1844" t="s">
        <v>8663</v>
      </c>
      <c r="D1844" t="s">
        <v>6770</v>
      </c>
      <c r="F1844" t="s">
        <v>8663</v>
      </c>
      <c r="G1844" t="s">
        <v>6770</v>
      </c>
      <c r="I1844" t="str">
        <f t="shared" si="29"/>
        <v>儈</v>
      </c>
    </row>
    <row r="1845" spans="1:9" hidden="1" x14ac:dyDescent="0.25">
      <c r="A1845">
        <v>3963</v>
      </c>
      <c r="B1845" t="s">
        <v>3922</v>
      </c>
      <c r="C1845" t="s">
        <v>8665</v>
      </c>
      <c r="D1845" t="s">
        <v>6770</v>
      </c>
      <c r="F1845" t="s">
        <v>8665</v>
      </c>
      <c r="G1845" t="s">
        <v>6770</v>
      </c>
      <c r="I1845" t="str">
        <f t="shared" si="29"/>
        <v>儕</v>
      </c>
    </row>
    <row r="1846" spans="1:9" hidden="1" x14ac:dyDescent="0.25">
      <c r="A1846">
        <v>3966</v>
      </c>
      <c r="B1846" t="s">
        <v>3924</v>
      </c>
      <c r="C1846" t="s">
        <v>8667</v>
      </c>
      <c r="D1846" t="s">
        <v>6770</v>
      </c>
      <c r="F1846" t="s">
        <v>8667</v>
      </c>
      <c r="G1846" t="s">
        <v>6770</v>
      </c>
      <c r="I1846" t="str">
        <f t="shared" si="29"/>
        <v>儂</v>
      </c>
    </row>
    <row r="1847" spans="1:9" hidden="1" x14ac:dyDescent="0.25">
      <c r="A1847">
        <v>3971</v>
      </c>
      <c r="B1847" t="s">
        <v>3926</v>
      </c>
      <c r="C1847" t="s">
        <v>8669</v>
      </c>
      <c r="D1847" t="s">
        <v>6770</v>
      </c>
      <c r="F1847" t="s">
        <v>8669</v>
      </c>
      <c r="G1847" t="s">
        <v>6770</v>
      </c>
      <c r="I1847" t="str">
        <f t="shared" si="29"/>
        <v>劊</v>
      </c>
    </row>
    <row r="1848" spans="1:9" hidden="1" x14ac:dyDescent="0.25">
      <c r="A1848">
        <v>3973</v>
      </c>
      <c r="B1848" t="s">
        <v>3928</v>
      </c>
      <c r="C1848" t="s">
        <v>8671</v>
      </c>
      <c r="D1848" t="s">
        <v>6770</v>
      </c>
      <c r="F1848" t="s">
        <v>8671</v>
      </c>
      <c r="G1848" t="s">
        <v>6770</v>
      </c>
      <c r="I1848" t="str">
        <f t="shared" si="29"/>
        <v>慫</v>
      </c>
    </row>
    <row r="1849" spans="1:9" hidden="1" x14ac:dyDescent="0.25">
      <c r="A1849">
        <v>3974</v>
      </c>
      <c r="B1849" t="s">
        <v>3930</v>
      </c>
      <c r="C1849" t="s">
        <v>8673</v>
      </c>
      <c r="D1849" t="s">
        <v>6770</v>
      </c>
      <c r="F1849" t="s">
        <v>8673</v>
      </c>
      <c r="G1849" t="s">
        <v>6770</v>
      </c>
      <c r="I1849" t="str">
        <f t="shared" si="29"/>
        <v>糴</v>
      </c>
    </row>
    <row r="1850" spans="1:9" x14ac:dyDescent="0.25">
      <c r="A1850">
        <v>3975</v>
      </c>
      <c r="B1850" t="s">
        <v>3932</v>
      </c>
      <c r="C1850" t="s">
        <v>6770</v>
      </c>
      <c r="D1850" t="s">
        <v>8675</v>
      </c>
      <c r="F1850" t="s">
        <v>6770</v>
      </c>
      <c r="G1850" t="s">
        <v>8675</v>
      </c>
      <c r="I1850" t="str">
        <f t="shared" si="29"/>
        <v/>
      </c>
    </row>
    <row r="1851" spans="1:9" hidden="1" x14ac:dyDescent="0.25">
      <c r="A1851">
        <v>3976</v>
      </c>
      <c r="B1851" t="s">
        <v>3934</v>
      </c>
      <c r="C1851" t="s">
        <v>8677</v>
      </c>
      <c r="D1851" t="s">
        <v>6770</v>
      </c>
      <c r="F1851" t="s">
        <v>8677</v>
      </c>
      <c r="G1851" t="s">
        <v>6770</v>
      </c>
      <c r="I1851" t="str">
        <f t="shared" si="29"/>
        <v>戧</v>
      </c>
    </row>
    <row r="1852" spans="1:9" hidden="1" x14ac:dyDescent="0.25">
      <c r="A1852">
        <v>3978</v>
      </c>
      <c r="B1852" t="s">
        <v>3936</v>
      </c>
      <c r="C1852" t="s">
        <v>8679</v>
      </c>
      <c r="D1852" t="s">
        <v>6770</v>
      </c>
      <c r="F1852" t="s">
        <v>8679</v>
      </c>
      <c r="G1852" t="s">
        <v>6770</v>
      </c>
      <c r="I1852" t="str">
        <f t="shared" si="29"/>
        <v>膞</v>
      </c>
    </row>
    <row r="1853" spans="1:9" hidden="1" x14ac:dyDescent="0.25">
      <c r="A1853">
        <v>3983</v>
      </c>
      <c r="B1853" t="s">
        <v>3938</v>
      </c>
      <c r="C1853" t="s">
        <v>8681</v>
      </c>
      <c r="D1853" t="s">
        <v>6770</v>
      </c>
      <c r="F1853" t="s">
        <v>8681</v>
      </c>
      <c r="G1853" t="s">
        <v>6770</v>
      </c>
      <c r="I1853" t="str">
        <f t="shared" si="29"/>
        <v>邇</v>
      </c>
    </row>
    <row r="1854" spans="1:9" hidden="1" x14ac:dyDescent="0.25">
      <c r="A1854">
        <v>3991</v>
      </c>
      <c r="B1854" t="s">
        <v>3940</v>
      </c>
      <c r="C1854" t="s">
        <v>8683</v>
      </c>
      <c r="D1854" t="s">
        <v>6770</v>
      </c>
      <c r="F1854" t="s">
        <v>8683</v>
      </c>
      <c r="G1854" t="s">
        <v>6770</v>
      </c>
      <c r="I1854" t="str">
        <f t="shared" si="29"/>
        <v>梟</v>
      </c>
    </row>
    <row r="1855" spans="1:9" hidden="1" x14ac:dyDescent="0.25">
      <c r="A1855">
        <v>3992</v>
      </c>
      <c r="B1855" t="s">
        <v>3942</v>
      </c>
      <c r="C1855" t="s">
        <v>8685</v>
      </c>
      <c r="D1855" t="s">
        <v>6770</v>
      </c>
      <c r="F1855" t="s">
        <v>8685</v>
      </c>
      <c r="G1855" t="s">
        <v>6770</v>
      </c>
      <c r="I1855" t="str">
        <f t="shared" si="29"/>
        <v>餞</v>
      </c>
    </row>
    <row r="1856" spans="1:9" hidden="1" x14ac:dyDescent="0.25">
      <c r="A1856">
        <v>3993</v>
      </c>
      <c r="B1856" t="s">
        <v>3944</v>
      </c>
      <c r="C1856" t="s">
        <v>8687</v>
      </c>
      <c r="D1856" t="s">
        <v>6770</v>
      </c>
      <c r="F1856" t="s">
        <v>8687</v>
      </c>
      <c r="G1856" t="s">
        <v>6770</v>
      </c>
      <c r="I1856" t="str">
        <f t="shared" si="29"/>
        <v>飴</v>
      </c>
    </row>
    <row r="1857" spans="1:9" hidden="1" x14ac:dyDescent="0.25">
      <c r="A1857">
        <v>3997</v>
      </c>
      <c r="B1857" t="s">
        <v>3946</v>
      </c>
      <c r="C1857" t="s">
        <v>8689</v>
      </c>
      <c r="D1857" t="s">
        <v>6770</v>
      </c>
      <c r="F1857" t="s">
        <v>8689</v>
      </c>
      <c r="G1857" t="s">
        <v>6770</v>
      </c>
      <c r="I1857" t="str">
        <f t="shared" si="29"/>
        <v>癘</v>
      </c>
    </row>
    <row r="1858" spans="1:9" hidden="1" x14ac:dyDescent="0.25">
      <c r="A1858">
        <v>3999</v>
      </c>
      <c r="B1858" t="s">
        <v>3948</v>
      </c>
      <c r="C1858" t="s">
        <v>8690</v>
      </c>
      <c r="D1858" t="s">
        <v>6770</v>
      </c>
      <c r="F1858" t="s">
        <v>8690</v>
      </c>
      <c r="G1858" t="s">
        <v>6770</v>
      </c>
      <c r="I1858" t="str">
        <f t="shared" si="29"/>
        <v>瘍</v>
      </c>
    </row>
    <row r="1859" spans="1:9" hidden="1" x14ac:dyDescent="0.25">
      <c r="A1859">
        <v>4003</v>
      </c>
      <c r="B1859" t="s">
        <v>3950</v>
      </c>
      <c r="C1859" t="s">
        <v>8693</v>
      </c>
      <c r="D1859" t="s">
        <v>6770</v>
      </c>
      <c r="F1859" t="s">
        <v>8693</v>
      </c>
      <c r="G1859" t="s">
        <v>6770</v>
      </c>
      <c r="I1859" t="str">
        <f t="shared" si="29"/>
        <v>煒</v>
      </c>
    </row>
    <row r="1860" spans="1:9" hidden="1" x14ac:dyDescent="0.25">
      <c r="A1860">
        <v>4004</v>
      </c>
      <c r="B1860" t="s">
        <v>3952</v>
      </c>
      <c r="C1860" t="s">
        <v>8695</v>
      </c>
      <c r="D1860" t="s">
        <v>6770</v>
      </c>
      <c r="F1860" t="s">
        <v>8695</v>
      </c>
      <c r="G1860" t="s">
        <v>6770</v>
      </c>
      <c r="I1860" t="str">
        <f t="shared" si="29"/>
        <v>熰</v>
      </c>
    </row>
    <row r="1861" spans="1:9" hidden="1" x14ac:dyDescent="0.25">
      <c r="A1861">
        <v>4007</v>
      </c>
      <c r="B1861" t="s">
        <v>3954</v>
      </c>
      <c r="C1861" t="s">
        <v>8697</v>
      </c>
      <c r="D1861" t="s">
        <v>6770</v>
      </c>
      <c r="F1861" t="s">
        <v>8697</v>
      </c>
      <c r="G1861" t="s">
        <v>6770</v>
      </c>
      <c r="I1861" t="str">
        <f t="shared" si="29"/>
        <v>熗</v>
      </c>
    </row>
    <row r="1862" spans="1:9" hidden="1" x14ac:dyDescent="0.25">
      <c r="A1862">
        <v>4011</v>
      </c>
      <c r="B1862" t="s">
        <v>3956</v>
      </c>
      <c r="C1862" t="s">
        <v>8699</v>
      </c>
      <c r="D1862" t="s">
        <v>6770</v>
      </c>
      <c r="F1862" t="s">
        <v>8699</v>
      </c>
      <c r="G1862" t="s">
        <v>6770</v>
      </c>
      <c r="I1862" t="str">
        <f t="shared" si="29"/>
        <v>瀧</v>
      </c>
    </row>
    <row r="1863" spans="1:9" hidden="1" x14ac:dyDescent="0.25">
      <c r="A1863">
        <v>4012</v>
      </c>
      <c r="B1863" t="s">
        <v>3958</v>
      </c>
      <c r="C1863" t="s">
        <v>8701</v>
      </c>
      <c r="D1863" t="s">
        <v>6770</v>
      </c>
      <c r="F1863" t="s">
        <v>8701</v>
      </c>
      <c r="G1863" t="s">
        <v>6770</v>
      </c>
      <c r="I1863" t="str">
        <f t="shared" si="29"/>
        <v>瀘</v>
      </c>
    </row>
    <row r="1864" spans="1:9" hidden="1" x14ac:dyDescent="0.25">
      <c r="A1864">
        <v>4017</v>
      </c>
      <c r="B1864" t="s">
        <v>3960</v>
      </c>
      <c r="C1864" t="s">
        <v>8703</v>
      </c>
      <c r="D1864" t="s">
        <v>6770</v>
      </c>
      <c r="F1864" t="s">
        <v>8703</v>
      </c>
      <c r="G1864" t="s">
        <v>6770</v>
      </c>
      <c r="I1864" t="str">
        <f t="shared" si="29"/>
        <v>濼</v>
      </c>
    </row>
    <row r="1865" spans="1:9" x14ac:dyDescent="0.25">
      <c r="A1865">
        <v>4022</v>
      </c>
      <c r="B1865" t="s">
        <v>3962</v>
      </c>
      <c r="C1865" t="s">
        <v>6770</v>
      </c>
      <c r="D1865" t="s">
        <v>8705</v>
      </c>
      <c r="F1865" t="s">
        <v>6770</v>
      </c>
      <c r="G1865" t="s">
        <v>8705</v>
      </c>
      <c r="I1865" t="str">
        <f t="shared" si="29"/>
        <v/>
      </c>
    </row>
    <row r="1866" spans="1:9" hidden="1" x14ac:dyDescent="0.25">
      <c r="A1866">
        <v>4024</v>
      </c>
      <c r="B1866" t="s">
        <v>3964</v>
      </c>
      <c r="C1866" t="s">
        <v>8707</v>
      </c>
      <c r="D1866" t="s">
        <v>6770</v>
      </c>
      <c r="F1866" t="s">
        <v>8707</v>
      </c>
      <c r="G1866" t="s">
        <v>6770</v>
      </c>
      <c r="I1866" t="str">
        <f t="shared" si="29"/>
        <v>涇</v>
      </c>
    </row>
    <row r="1867" spans="1:9" hidden="1" x14ac:dyDescent="0.25">
      <c r="A1867">
        <v>4031</v>
      </c>
      <c r="B1867" t="s">
        <v>3966</v>
      </c>
      <c r="C1867" t="s">
        <v>8709</v>
      </c>
      <c r="D1867" t="s">
        <v>6770</v>
      </c>
      <c r="F1867" t="s">
        <v>8709</v>
      </c>
      <c r="G1867" t="s">
        <v>6770</v>
      </c>
      <c r="I1867" t="str">
        <f t="shared" si="29"/>
        <v>㥮</v>
      </c>
    </row>
    <row r="1868" spans="1:9" hidden="1" x14ac:dyDescent="0.25">
      <c r="A1868">
        <v>4034</v>
      </c>
      <c r="B1868" t="s">
        <v>3968</v>
      </c>
      <c r="C1868" t="s">
        <v>8711</v>
      </c>
      <c r="D1868" t="s">
        <v>6770</v>
      </c>
      <c r="F1868" t="s">
        <v>8711</v>
      </c>
      <c r="G1868" t="s">
        <v>6770</v>
      </c>
      <c r="I1868" t="str">
        <f t="shared" si="29"/>
        <v>懌</v>
      </c>
    </row>
    <row r="1869" spans="1:9" hidden="1" x14ac:dyDescent="0.25">
      <c r="A1869">
        <v>4038</v>
      </c>
      <c r="B1869" t="s">
        <v>3970</v>
      </c>
      <c r="C1869" t="s">
        <v>8713</v>
      </c>
      <c r="D1869" t="s">
        <v>6770</v>
      </c>
      <c r="F1869" t="s">
        <v>8713</v>
      </c>
      <c r="G1869" t="s">
        <v>6770</v>
      </c>
      <c r="I1869" t="str">
        <f t="shared" si="29"/>
        <v>誆</v>
      </c>
    </row>
    <row r="1870" spans="1:9" hidden="1" x14ac:dyDescent="0.25">
      <c r="A1870">
        <v>4039</v>
      </c>
      <c r="B1870" t="s">
        <v>3972</v>
      </c>
      <c r="C1870" t="s">
        <v>8715</v>
      </c>
      <c r="D1870" t="s">
        <v>6770</v>
      </c>
      <c r="F1870" t="s">
        <v>8715</v>
      </c>
      <c r="G1870" t="s">
        <v>6770</v>
      </c>
      <c r="I1870" t="str">
        <f t="shared" si="29"/>
        <v>誄</v>
      </c>
    </row>
    <row r="1871" spans="1:9" hidden="1" x14ac:dyDescent="0.25">
      <c r="A1871">
        <v>4040</v>
      </c>
      <c r="B1871" t="s">
        <v>3974</v>
      </c>
      <c r="C1871" t="s">
        <v>8717</v>
      </c>
      <c r="D1871" t="s">
        <v>6770</v>
      </c>
      <c r="F1871" t="s">
        <v>8717</v>
      </c>
      <c r="G1871" t="s">
        <v>6770</v>
      </c>
      <c r="I1871" t="str">
        <f t="shared" si="29"/>
        <v>詿</v>
      </c>
    </row>
    <row r="1872" spans="1:9" hidden="1" x14ac:dyDescent="0.25">
      <c r="A1872">
        <v>4041</v>
      </c>
      <c r="B1872" t="s">
        <v>3976</v>
      </c>
      <c r="C1872" t="s">
        <v>8719</v>
      </c>
      <c r="D1872" t="s">
        <v>6770</v>
      </c>
      <c r="F1872" t="s">
        <v>8719</v>
      </c>
      <c r="G1872" t="s">
        <v>6770</v>
      </c>
      <c r="I1872" t="str">
        <f t="shared" si="29"/>
        <v>詰</v>
      </c>
    </row>
    <row r="1873" spans="1:9" hidden="1" x14ac:dyDescent="0.25">
      <c r="A1873">
        <v>4043</v>
      </c>
      <c r="B1873" t="s">
        <v>3978</v>
      </c>
      <c r="C1873" t="s">
        <v>8721</v>
      </c>
      <c r="D1873" t="s">
        <v>6770</v>
      </c>
      <c r="F1873" t="s">
        <v>8721</v>
      </c>
      <c r="G1873" t="s">
        <v>6770</v>
      </c>
      <c r="I1873" t="str">
        <f t="shared" si="29"/>
        <v>詼</v>
      </c>
    </row>
    <row r="1874" spans="1:9" hidden="1" x14ac:dyDescent="0.25">
      <c r="A1874">
        <v>4045</v>
      </c>
      <c r="B1874" t="s">
        <v>3980</v>
      </c>
      <c r="C1874" t="s">
        <v>8723</v>
      </c>
      <c r="D1874" t="s">
        <v>6770</v>
      </c>
      <c r="F1874" t="s">
        <v>8723</v>
      </c>
      <c r="G1874" t="s">
        <v>6770</v>
      </c>
      <c r="I1874" t="str">
        <f t="shared" si="29"/>
        <v>鄆</v>
      </c>
    </row>
    <row r="1875" spans="1:9" hidden="1" x14ac:dyDescent="0.25">
      <c r="A1875">
        <v>4048</v>
      </c>
      <c r="B1875" t="s">
        <v>3982</v>
      </c>
      <c r="C1875" t="s">
        <v>8725</v>
      </c>
      <c r="D1875" t="s">
        <v>6770</v>
      </c>
      <c r="F1875" t="s">
        <v>8725</v>
      </c>
      <c r="G1875" t="s">
        <v>6770</v>
      </c>
      <c r="I1875" t="str">
        <f t="shared" si="29"/>
        <v>禕</v>
      </c>
    </row>
    <row r="1876" spans="1:9" hidden="1" x14ac:dyDescent="0.25">
      <c r="A1876">
        <v>4051</v>
      </c>
      <c r="B1876" t="s">
        <v>3984</v>
      </c>
      <c r="C1876" t="s">
        <v>8727</v>
      </c>
      <c r="D1876" t="s">
        <v>6770</v>
      </c>
      <c r="F1876" t="s">
        <v>8727</v>
      </c>
      <c r="G1876" t="s">
        <v>6770</v>
      </c>
      <c r="I1876" t="str">
        <f t="shared" ref="I1876:I1939" si="30">IF(B1876&lt;&gt;B1877,CONCATENATE("",F1876,""),"")</f>
        <v>誅</v>
      </c>
    </row>
    <row r="1877" spans="1:9" hidden="1" x14ac:dyDescent="0.25">
      <c r="A1877">
        <v>4052</v>
      </c>
      <c r="B1877" t="s">
        <v>3986</v>
      </c>
      <c r="C1877" t="s">
        <v>8729</v>
      </c>
      <c r="D1877" t="s">
        <v>6770</v>
      </c>
      <c r="F1877" t="s">
        <v>8729</v>
      </c>
      <c r="G1877" t="s">
        <v>6770</v>
      </c>
      <c r="I1877" t="str">
        <f t="shared" si="30"/>
        <v>詵</v>
      </c>
    </row>
    <row r="1878" spans="1:9" hidden="1" x14ac:dyDescent="0.25">
      <c r="A1878">
        <v>4053</v>
      </c>
      <c r="B1878" t="s">
        <v>3988</v>
      </c>
      <c r="C1878" t="s">
        <v>8731</v>
      </c>
      <c r="D1878" t="s">
        <v>6770</v>
      </c>
      <c r="F1878" t="s">
        <v>8731</v>
      </c>
      <c r="G1878" t="s">
        <v>6770</v>
      </c>
      <c r="I1878" t="str">
        <f t="shared" si="30"/>
        <v>詬</v>
      </c>
    </row>
    <row r="1879" spans="1:9" hidden="1" x14ac:dyDescent="0.25">
      <c r="A1879">
        <v>4054</v>
      </c>
      <c r="B1879" t="s">
        <v>3990</v>
      </c>
      <c r="C1879" t="s">
        <v>8733</v>
      </c>
      <c r="D1879" t="s">
        <v>6770</v>
      </c>
      <c r="F1879" t="s">
        <v>8733</v>
      </c>
      <c r="G1879" t="s">
        <v>6770</v>
      </c>
      <c r="I1879" t="str">
        <f t="shared" si="30"/>
        <v>詮</v>
      </c>
    </row>
    <row r="1880" spans="1:9" hidden="1" x14ac:dyDescent="0.25">
      <c r="A1880">
        <v>4055</v>
      </c>
      <c r="B1880" t="s">
        <v>3992</v>
      </c>
      <c r="C1880" t="s">
        <v>8736</v>
      </c>
      <c r="D1880" t="s">
        <v>6770</v>
      </c>
      <c r="F1880" t="s">
        <v>8736</v>
      </c>
      <c r="G1880" t="s">
        <v>6770</v>
      </c>
      <c r="I1880" t="str">
        <f t="shared" si="30"/>
        <v>詣</v>
      </c>
    </row>
    <row r="1881" spans="1:9" hidden="1" x14ac:dyDescent="0.25">
      <c r="A1881">
        <v>4056</v>
      </c>
      <c r="B1881" t="s">
        <v>3994</v>
      </c>
      <c r="C1881" t="s">
        <v>8738</v>
      </c>
      <c r="D1881" t="s">
        <v>6770</v>
      </c>
      <c r="F1881" t="s">
        <v>8738</v>
      </c>
      <c r="G1881" t="s">
        <v>6770</v>
      </c>
      <c r="I1881" t="str">
        <f t="shared" si="30"/>
        <v>諍</v>
      </c>
    </row>
    <row r="1882" spans="1:9" hidden="1" x14ac:dyDescent="0.25">
      <c r="A1882">
        <v>4057</v>
      </c>
      <c r="B1882" t="s">
        <v>3996</v>
      </c>
      <c r="C1882" t="s">
        <v>8740</v>
      </c>
      <c r="D1882" t="s">
        <v>6770</v>
      </c>
      <c r="F1882" t="s">
        <v>8740</v>
      </c>
      <c r="G1882" t="s">
        <v>6770</v>
      </c>
      <c r="I1882" t="str">
        <f t="shared" si="30"/>
        <v>詫</v>
      </c>
    </row>
    <row r="1883" spans="1:9" hidden="1" x14ac:dyDescent="0.25">
      <c r="A1883">
        <v>4058</v>
      </c>
      <c r="B1883" t="s">
        <v>3998</v>
      </c>
      <c r="C1883" t="s">
        <v>8742</v>
      </c>
      <c r="D1883" t="s">
        <v>6770</v>
      </c>
      <c r="F1883" t="s">
        <v>8742</v>
      </c>
      <c r="G1883" t="s">
        <v>6770</v>
      </c>
      <c r="I1883" t="str">
        <f t="shared" si="30"/>
        <v>諢</v>
      </c>
    </row>
    <row r="1884" spans="1:9" hidden="1" x14ac:dyDescent="0.25">
      <c r="A1884">
        <v>4059</v>
      </c>
      <c r="B1884" t="s">
        <v>4000</v>
      </c>
      <c r="C1884" t="s">
        <v>8744</v>
      </c>
      <c r="D1884" t="s">
        <v>6770</v>
      </c>
      <c r="F1884" t="s">
        <v>8744</v>
      </c>
      <c r="G1884" t="s">
        <v>6770</v>
      </c>
      <c r="I1884" t="str">
        <f t="shared" si="30"/>
        <v>詡</v>
      </c>
    </row>
    <row r="1885" spans="1:9" x14ac:dyDescent="0.25">
      <c r="A1885">
        <v>4066</v>
      </c>
      <c r="B1885" t="s">
        <v>4002</v>
      </c>
      <c r="C1885" t="s">
        <v>6770</v>
      </c>
      <c r="D1885" t="s">
        <v>8746</v>
      </c>
      <c r="F1885" t="s">
        <v>6770</v>
      </c>
      <c r="G1885" t="s">
        <v>8746</v>
      </c>
      <c r="I1885" t="str">
        <f t="shared" si="30"/>
        <v/>
      </c>
    </row>
    <row r="1886" spans="1:9" hidden="1" x14ac:dyDescent="0.25">
      <c r="A1886">
        <v>4070</v>
      </c>
      <c r="B1886" t="s">
        <v>4004</v>
      </c>
      <c r="C1886" t="s">
        <v>8748</v>
      </c>
      <c r="D1886" t="s">
        <v>6770</v>
      </c>
      <c r="F1886" t="s">
        <v>8748</v>
      </c>
      <c r="G1886" t="s">
        <v>6770</v>
      </c>
      <c r="I1886" t="str">
        <f t="shared" si="30"/>
        <v>駑</v>
      </c>
    </row>
    <row r="1887" spans="1:9" x14ac:dyDescent="0.25">
      <c r="A1887">
        <v>4071</v>
      </c>
      <c r="B1887" t="s">
        <v>4006</v>
      </c>
      <c r="C1887" t="s">
        <v>6770</v>
      </c>
      <c r="D1887" t="s">
        <v>8750</v>
      </c>
      <c r="F1887" t="s">
        <v>6770</v>
      </c>
      <c r="G1887" t="s">
        <v>8750</v>
      </c>
      <c r="I1887" t="str">
        <f t="shared" si="30"/>
        <v/>
      </c>
    </row>
    <row r="1888" spans="1:9" hidden="1" x14ac:dyDescent="0.25">
      <c r="A1888">
        <v>4074</v>
      </c>
      <c r="B1888" t="s">
        <v>4008</v>
      </c>
      <c r="C1888" t="s">
        <v>8751</v>
      </c>
      <c r="D1888" t="s">
        <v>6770</v>
      </c>
      <c r="F1888" t="s">
        <v>8751</v>
      </c>
      <c r="G1888" t="s">
        <v>6770</v>
      </c>
      <c r="I1888" t="str">
        <f t="shared" si="30"/>
        <v>紺</v>
      </c>
    </row>
    <row r="1889" spans="1:9" hidden="1" x14ac:dyDescent="0.25">
      <c r="A1889">
        <v>4075</v>
      </c>
      <c r="B1889" t="s">
        <v>4010</v>
      </c>
      <c r="C1889" t="s">
        <v>8691</v>
      </c>
      <c r="D1889" t="s">
        <v>8692</v>
      </c>
      <c r="F1889" t="s">
        <v>8691</v>
      </c>
      <c r="G1889" t="s">
        <v>8692</v>
      </c>
      <c r="I1889" t="str">
        <f t="shared" si="30"/>
        <v>紲</v>
      </c>
    </row>
    <row r="1890" spans="1:9" hidden="1" x14ac:dyDescent="0.25">
      <c r="A1890">
        <v>4076</v>
      </c>
      <c r="B1890" t="s">
        <v>4013</v>
      </c>
      <c r="C1890" t="s">
        <v>8694</v>
      </c>
      <c r="D1890" t="s">
        <v>6770</v>
      </c>
      <c r="F1890" t="s">
        <v>8694</v>
      </c>
      <c r="G1890" t="s">
        <v>6770</v>
      </c>
      <c r="I1890" t="str">
        <f t="shared" si="30"/>
        <v>紱</v>
      </c>
    </row>
    <row r="1891" spans="1:9" hidden="1" x14ac:dyDescent="0.25">
      <c r="A1891">
        <v>4077</v>
      </c>
      <c r="B1891" t="s">
        <v>4015</v>
      </c>
      <c r="C1891" t="s">
        <v>8696</v>
      </c>
      <c r="D1891" t="s">
        <v>6770</v>
      </c>
      <c r="F1891" t="s">
        <v>8696</v>
      </c>
      <c r="G1891" t="s">
        <v>6770</v>
      </c>
      <c r="I1891" t="str">
        <f t="shared" si="30"/>
        <v>駟</v>
      </c>
    </row>
    <row r="1892" spans="1:9" hidden="1" x14ac:dyDescent="0.25">
      <c r="A1892">
        <v>4078</v>
      </c>
      <c r="B1892" t="s">
        <v>4017</v>
      </c>
      <c r="C1892" t="s">
        <v>8698</v>
      </c>
      <c r="D1892" t="s">
        <v>6770</v>
      </c>
      <c r="F1892" t="s">
        <v>8698</v>
      </c>
      <c r="G1892" t="s">
        <v>6770</v>
      </c>
      <c r="I1892" t="str">
        <f t="shared" si="30"/>
        <v>駙</v>
      </c>
    </row>
    <row r="1893" spans="1:9" hidden="1" x14ac:dyDescent="0.25">
      <c r="A1893">
        <v>4079</v>
      </c>
      <c r="B1893" t="s">
        <v>4019</v>
      </c>
      <c r="C1893" t="s">
        <v>8700</v>
      </c>
      <c r="D1893" t="s">
        <v>6770</v>
      </c>
      <c r="F1893" t="s">
        <v>8700</v>
      </c>
      <c r="G1893" t="s">
        <v>6770</v>
      </c>
      <c r="I1893" t="str">
        <f t="shared" si="30"/>
        <v>縐</v>
      </c>
    </row>
    <row r="1894" spans="1:9" hidden="1" x14ac:dyDescent="0.25">
      <c r="A1894">
        <v>4080</v>
      </c>
      <c r="B1894" t="s">
        <v>4021</v>
      </c>
      <c r="C1894" t="s">
        <v>8702</v>
      </c>
      <c r="D1894" t="s">
        <v>6770</v>
      </c>
      <c r="F1894" t="s">
        <v>8702</v>
      </c>
      <c r="G1894" t="s">
        <v>6770</v>
      </c>
      <c r="I1894" t="str">
        <f t="shared" si="30"/>
        <v>絀</v>
      </c>
    </row>
    <row r="1895" spans="1:9" hidden="1" x14ac:dyDescent="0.25">
      <c r="A1895">
        <v>4081</v>
      </c>
      <c r="B1895" t="s">
        <v>4023</v>
      </c>
      <c r="C1895" t="s">
        <v>8704</v>
      </c>
      <c r="D1895" t="s">
        <v>6770</v>
      </c>
      <c r="F1895" t="s">
        <v>8704</v>
      </c>
      <c r="G1895" t="s">
        <v>6770</v>
      </c>
      <c r="I1895" t="str">
        <f t="shared" si="30"/>
        <v>驛</v>
      </c>
    </row>
    <row r="1896" spans="1:9" hidden="1" x14ac:dyDescent="0.25">
      <c r="A1896">
        <v>4082</v>
      </c>
      <c r="B1896" t="s">
        <v>4025</v>
      </c>
      <c r="C1896" t="s">
        <v>8706</v>
      </c>
      <c r="D1896" t="s">
        <v>6770</v>
      </c>
      <c r="F1896" t="s">
        <v>8706</v>
      </c>
      <c r="G1896" t="s">
        <v>6770</v>
      </c>
      <c r="I1896" t="str">
        <f t="shared" si="30"/>
        <v>駘</v>
      </c>
    </row>
    <row r="1897" spans="1:9" x14ac:dyDescent="0.25">
      <c r="A1897">
        <v>4085</v>
      </c>
      <c r="B1897" t="s">
        <v>4027</v>
      </c>
      <c r="C1897" t="s">
        <v>6770</v>
      </c>
      <c r="D1897" t="s">
        <v>8708</v>
      </c>
      <c r="F1897" t="s">
        <v>6770</v>
      </c>
      <c r="G1897" t="s">
        <v>8708</v>
      </c>
      <c r="I1897" t="str">
        <f t="shared" si="30"/>
        <v/>
      </c>
    </row>
    <row r="1898" spans="1:9" hidden="1" x14ac:dyDescent="0.25">
      <c r="A1898">
        <v>4087</v>
      </c>
      <c r="B1898" t="s">
        <v>4029</v>
      </c>
      <c r="C1898" t="s">
        <v>8710</v>
      </c>
      <c r="D1898" t="s">
        <v>6770</v>
      </c>
      <c r="F1898" t="s">
        <v>8710</v>
      </c>
      <c r="G1898" t="s">
        <v>6770</v>
      </c>
      <c r="I1898" t="str">
        <f t="shared" si="30"/>
        <v>瓏</v>
      </c>
    </row>
    <row r="1899" spans="1:9" x14ac:dyDescent="0.25">
      <c r="A1899">
        <v>4088</v>
      </c>
      <c r="B1899" t="s">
        <v>4031</v>
      </c>
      <c r="C1899" t="s">
        <v>6770</v>
      </c>
      <c r="D1899" t="s">
        <v>8712</v>
      </c>
      <c r="F1899" t="s">
        <v>6770</v>
      </c>
      <c r="G1899" t="s">
        <v>8712</v>
      </c>
      <c r="I1899" t="str">
        <f t="shared" si="30"/>
        <v/>
      </c>
    </row>
    <row r="1900" spans="1:9" hidden="1" x14ac:dyDescent="0.25">
      <c r="A1900">
        <v>4090</v>
      </c>
      <c r="B1900" t="s">
        <v>4033</v>
      </c>
      <c r="C1900" t="s">
        <v>8714</v>
      </c>
      <c r="D1900" t="s">
        <v>6770</v>
      </c>
      <c r="F1900" t="s">
        <v>8714</v>
      </c>
      <c r="G1900" t="s">
        <v>6770</v>
      </c>
      <c r="I1900" t="str">
        <f t="shared" si="30"/>
        <v>頇</v>
      </c>
    </row>
    <row r="1901" spans="1:9" hidden="1" x14ac:dyDescent="0.25">
      <c r="A1901">
        <v>4094</v>
      </c>
      <c r="B1901" t="s">
        <v>4035</v>
      </c>
      <c r="C1901" t="s">
        <v>8716</v>
      </c>
      <c r="D1901" t="s">
        <v>6770</v>
      </c>
      <c r="F1901" t="s">
        <v>8716</v>
      </c>
      <c r="G1901" t="s">
        <v>6770</v>
      </c>
      <c r="I1901" t="str">
        <f t="shared" si="30"/>
        <v>埡</v>
      </c>
    </row>
    <row r="1902" spans="1:9" hidden="1" x14ac:dyDescent="0.25">
      <c r="A1902">
        <v>4095</v>
      </c>
      <c r="B1902" t="s">
        <v>4037</v>
      </c>
      <c r="C1902" t="s">
        <v>8718</v>
      </c>
      <c r="D1902" t="s">
        <v>6770</v>
      </c>
      <c r="F1902" t="s">
        <v>8718</v>
      </c>
      <c r="G1902" t="s">
        <v>6770</v>
      </c>
      <c r="I1902" t="str">
        <f t="shared" si="30"/>
        <v>撾</v>
      </c>
    </row>
    <row r="1903" spans="1:9" hidden="1" x14ac:dyDescent="0.25">
      <c r="A1903">
        <v>4097</v>
      </c>
      <c r="B1903" t="s">
        <v>4039</v>
      </c>
      <c r="C1903" t="s">
        <v>8720</v>
      </c>
      <c r="D1903" t="s">
        <v>6770</v>
      </c>
      <c r="F1903" t="s">
        <v>8720</v>
      </c>
      <c r="G1903" t="s">
        <v>6770</v>
      </c>
      <c r="I1903" t="str">
        <f t="shared" si="30"/>
        <v>撻</v>
      </c>
    </row>
    <row r="1904" spans="1:9" hidden="1" x14ac:dyDescent="0.25">
      <c r="A1904">
        <v>4100</v>
      </c>
      <c r="B1904" t="s">
        <v>4041</v>
      </c>
      <c r="C1904" t="s">
        <v>8722</v>
      </c>
      <c r="D1904" t="s">
        <v>6770</v>
      </c>
      <c r="F1904" t="s">
        <v>8722</v>
      </c>
      <c r="G1904" t="s">
        <v>6770</v>
      </c>
      <c r="I1904" t="str">
        <f t="shared" si="30"/>
        <v>賁</v>
      </c>
    </row>
    <row r="1905" spans="1:9" hidden="1" x14ac:dyDescent="0.25">
      <c r="A1905">
        <v>4101</v>
      </c>
      <c r="B1905" t="s">
        <v>4043</v>
      </c>
      <c r="C1905" t="s">
        <v>8724</v>
      </c>
      <c r="D1905" t="s">
        <v>6770</v>
      </c>
      <c r="F1905" t="s">
        <v>8724</v>
      </c>
      <c r="G1905" t="s">
        <v>6770</v>
      </c>
      <c r="I1905" t="str">
        <f t="shared" si="30"/>
        <v>壋</v>
      </c>
    </row>
    <row r="1906" spans="1:9" hidden="1" x14ac:dyDescent="0.25">
      <c r="A1906">
        <v>4106</v>
      </c>
      <c r="B1906" t="s">
        <v>4045</v>
      </c>
      <c r="C1906" t="s">
        <v>8726</v>
      </c>
      <c r="D1906" t="s">
        <v>6770</v>
      </c>
      <c r="F1906" t="s">
        <v>8726</v>
      </c>
      <c r="G1906" t="s">
        <v>6770</v>
      </c>
      <c r="I1906" t="str">
        <f t="shared" si="30"/>
        <v>撏</v>
      </c>
    </row>
    <row r="1907" spans="1:9" hidden="1" x14ac:dyDescent="0.25">
      <c r="A1907">
        <v>4109</v>
      </c>
      <c r="B1907" t="s">
        <v>4047</v>
      </c>
      <c r="C1907" t="s">
        <v>8728</v>
      </c>
      <c r="D1907" t="s">
        <v>6770</v>
      </c>
      <c r="F1907" t="s">
        <v>8728</v>
      </c>
      <c r="G1907" t="s">
        <v>6770</v>
      </c>
      <c r="I1907" t="str">
        <f t="shared" si="30"/>
        <v>莢</v>
      </c>
    </row>
    <row r="1908" spans="1:9" hidden="1" x14ac:dyDescent="0.25">
      <c r="A1908">
        <v>4111</v>
      </c>
      <c r="B1908" t="s">
        <v>4049</v>
      </c>
      <c r="C1908" t="s">
        <v>8730</v>
      </c>
      <c r="D1908" t="s">
        <v>6770</v>
      </c>
      <c r="F1908" t="s">
        <v>8730</v>
      </c>
      <c r="G1908" t="s">
        <v>6770</v>
      </c>
      <c r="I1908" t="str">
        <f t="shared" si="30"/>
        <v>貰</v>
      </c>
    </row>
    <row r="1909" spans="1:9" hidden="1" x14ac:dyDescent="0.25">
      <c r="A1909">
        <v>4112</v>
      </c>
      <c r="B1909" t="s">
        <v>4051</v>
      </c>
      <c r="C1909" t="s">
        <v>8732</v>
      </c>
      <c r="D1909" t="s">
        <v>6770</v>
      </c>
      <c r="F1909" t="s">
        <v>8732</v>
      </c>
      <c r="G1909" t="s">
        <v>6770</v>
      </c>
      <c r="I1909" t="str">
        <f t="shared" si="30"/>
        <v>蓽</v>
      </c>
    </row>
    <row r="1910" spans="1:9" hidden="1" x14ac:dyDescent="0.25">
      <c r="A1910">
        <v>4118</v>
      </c>
      <c r="B1910" t="s">
        <v>4053</v>
      </c>
      <c r="C1910" t="s">
        <v>8734</v>
      </c>
      <c r="D1910" t="s">
        <v>8735</v>
      </c>
      <c r="F1910" t="s">
        <v>8734</v>
      </c>
      <c r="G1910" t="s">
        <v>8735</v>
      </c>
      <c r="I1910" t="str">
        <f t="shared" si="30"/>
        <v>蕎</v>
      </c>
    </row>
    <row r="1911" spans="1:9" hidden="1" x14ac:dyDescent="0.25">
      <c r="A1911">
        <v>4123</v>
      </c>
      <c r="B1911" t="s">
        <v>4056</v>
      </c>
      <c r="C1911" t="s">
        <v>8737</v>
      </c>
      <c r="D1911" t="s">
        <v>6770</v>
      </c>
      <c r="F1911" t="s">
        <v>8737</v>
      </c>
      <c r="G1911" t="s">
        <v>6770</v>
      </c>
      <c r="I1911" t="str">
        <f t="shared" si="30"/>
        <v>薈</v>
      </c>
    </row>
    <row r="1912" spans="1:9" hidden="1" x14ac:dyDescent="0.25">
      <c r="A1912">
        <v>4126</v>
      </c>
      <c r="B1912" t="s">
        <v>4058</v>
      </c>
      <c r="C1912" t="s">
        <v>8739</v>
      </c>
      <c r="D1912" t="s">
        <v>6770</v>
      </c>
      <c r="F1912" t="s">
        <v>8739</v>
      </c>
      <c r="G1912" t="s">
        <v>6770</v>
      </c>
      <c r="I1912" t="str">
        <f t="shared" si="30"/>
        <v>薺</v>
      </c>
    </row>
    <row r="1913" spans="1:9" hidden="1" x14ac:dyDescent="0.25">
      <c r="A1913">
        <v>4129</v>
      </c>
      <c r="B1913" t="s">
        <v>4060</v>
      </c>
      <c r="C1913" t="s">
        <v>8741</v>
      </c>
      <c r="D1913" t="s">
        <v>6770</v>
      </c>
      <c r="F1913" t="s">
        <v>8741</v>
      </c>
      <c r="G1913" t="s">
        <v>6770</v>
      </c>
      <c r="I1913" t="str">
        <f t="shared" si="30"/>
        <v>堊</v>
      </c>
    </row>
    <row r="1914" spans="1:9" hidden="1" x14ac:dyDescent="0.25">
      <c r="A1914">
        <v>4130</v>
      </c>
      <c r="B1914" t="s">
        <v>4062</v>
      </c>
      <c r="C1914" t="s">
        <v>8743</v>
      </c>
      <c r="D1914" t="s">
        <v>6770</v>
      </c>
      <c r="F1914" t="s">
        <v>8743</v>
      </c>
      <c r="G1914" t="s">
        <v>6770</v>
      </c>
      <c r="I1914" t="str">
        <f t="shared" si="30"/>
        <v>滎</v>
      </c>
    </row>
    <row r="1915" spans="1:9" hidden="1" x14ac:dyDescent="0.25">
      <c r="A1915">
        <v>4131</v>
      </c>
      <c r="B1915" t="s">
        <v>4064</v>
      </c>
      <c r="C1915" t="s">
        <v>8745</v>
      </c>
      <c r="D1915" t="s">
        <v>6770</v>
      </c>
      <c r="F1915" t="s">
        <v>8745</v>
      </c>
      <c r="G1915" t="s">
        <v>6770</v>
      </c>
      <c r="I1915" t="str">
        <f t="shared" si="30"/>
        <v>犖</v>
      </c>
    </row>
    <row r="1916" spans="1:9" hidden="1" x14ac:dyDescent="0.25">
      <c r="A1916">
        <v>4132</v>
      </c>
      <c r="B1916" t="s">
        <v>4066</v>
      </c>
      <c r="C1916" t="s">
        <v>8747</v>
      </c>
      <c r="D1916" t="s">
        <v>6770</v>
      </c>
      <c r="F1916" t="s">
        <v>8747</v>
      </c>
      <c r="G1916" t="s">
        <v>6770</v>
      </c>
      <c r="I1916" t="str">
        <f t="shared" si="30"/>
        <v>蕁</v>
      </c>
    </row>
    <row r="1917" spans="1:9" hidden="1" x14ac:dyDescent="0.25">
      <c r="A1917">
        <v>4133</v>
      </c>
      <c r="B1917" t="s">
        <v>4068</v>
      </c>
      <c r="C1917" t="s">
        <v>8749</v>
      </c>
      <c r="D1917" t="s">
        <v>6770</v>
      </c>
      <c r="F1917" t="s">
        <v>8749</v>
      </c>
      <c r="G1917" t="s">
        <v>6770</v>
      </c>
      <c r="I1917" t="str">
        <f t="shared" si="30"/>
        <v>藎</v>
      </c>
    </row>
    <row r="1918" spans="1:9" x14ac:dyDescent="0.25">
      <c r="A1918">
        <v>4134</v>
      </c>
      <c r="B1918" t="s">
        <v>4070</v>
      </c>
      <c r="C1918" t="s">
        <v>6770</v>
      </c>
      <c r="D1918" t="s">
        <v>7106</v>
      </c>
      <c r="F1918" t="s">
        <v>6770</v>
      </c>
      <c r="G1918" t="s">
        <v>7106</v>
      </c>
      <c r="I1918" t="str">
        <f t="shared" si="30"/>
        <v/>
      </c>
    </row>
    <row r="1919" spans="1:9" hidden="1" x14ac:dyDescent="0.25">
      <c r="A1919">
        <v>4135</v>
      </c>
      <c r="B1919" t="s">
        <v>4071</v>
      </c>
      <c r="C1919" t="s">
        <v>8752</v>
      </c>
      <c r="D1919" t="s">
        <v>6770</v>
      </c>
      <c r="F1919" t="s">
        <v>8752</v>
      </c>
      <c r="G1919" t="s">
        <v>6770</v>
      </c>
      <c r="I1919" t="str">
        <f t="shared" si="30"/>
        <v>蓀</v>
      </c>
    </row>
    <row r="1920" spans="1:9" hidden="1" x14ac:dyDescent="0.25">
      <c r="A1920">
        <v>4137</v>
      </c>
      <c r="B1920" t="s">
        <v>4073</v>
      </c>
      <c r="C1920" t="s">
        <v>8753</v>
      </c>
      <c r="D1920" t="s">
        <v>6770</v>
      </c>
      <c r="F1920" t="s">
        <v>8753</v>
      </c>
      <c r="G1920" t="s">
        <v>6770</v>
      </c>
      <c r="I1920" t="str">
        <f t="shared" si="30"/>
        <v>蕒</v>
      </c>
    </row>
    <row r="1921" spans="1:9" hidden="1" x14ac:dyDescent="0.25">
      <c r="A1921">
        <v>4138</v>
      </c>
      <c r="B1921" t="s">
        <v>4075</v>
      </c>
      <c r="C1921" t="s">
        <v>8755</v>
      </c>
      <c r="D1921" t="s">
        <v>6770</v>
      </c>
      <c r="F1921" t="s">
        <v>8755</v>
      </c>
      <c r="G1921" t="s">
        <v>6770</v>
      </c>
      <c r="I1921" t="str">
        <f t="shared" si="30"/>
        <v>葤</v>
      </c>
    </row>
    <row r="1922" spans="1:9" hidden="1" x14ac:dyDescent="0.25">
      <c r="A1922">
        <v>4140</v>
      </c>
      <c r="B1922" t="s">
        <v>4077</v>
      </c>
      <c r="C1922" t="s">
        <v>8757</v>
      </c>
      <c r="D1922" t="s">
        <v>6770</v>
      </c>
      <c r="F1922" t="s">
        <v>8757</v>
      </c>
      <c r="G1922" t="s">
        <v>6770</v>
      </c>
      <c r="I1922" t="str">
        <f t="shared" si="30"/>
        <v>櫛</v>
      </c>
    </row>
    <row r="1923" spans="1:9" hidden="1" x14ac:dyDescent="0.25">
      <c r="A1923">
        <v>4143</v>
      </c>
      <c r="B1923" t="s">
        <v>4079</v>
      </c>
      <c r="C1923" t="s">
        <v>8759</v>
      </c>
      <c r="D1923" t="s">
        <v>6770</v>
      </c>
      <c r="F1923" t="s">
        <v>8759</v>
      </c>
      <c r="G1923" t="s">
        <v>6770</v>
      </c>
      <c r="I1923" t="str">
        <f t="shared" si="30"/>
        <v>櫳</v>
      </c>
    </row>
    <row r="1924" spans="1:9" hidden="1" x14ac:dyDescent="0.25">
      <c r="A1924">
        <v>4146</v>
      </c>
      <c r="B1924" t="s">
        <v>4081</v>
      </c>
      <c r="C1924" t="s">
        <v>8761</v>
      </c>
      <c r="D1924" t="s">
        <v>6770</v>
      </c>
      <c r="F1924" t="s">
        <v>8761</v>
      </c>
      <c r="G1924" t="s">
        <v>6770</v>
      </c>
      <c r="I1924" t="str">
        <f t="shared" si="30"/>
        <v>櫨</v>
      </c>
    </row>
    <row r="1925" spans="1:9" x14ac:dyDescent="0.25">
      <c r="A1925">
        <v>4153</v>
      </c>
      <c r="B1925" t="s">
        <v>4083</v>
      </c>
      <c r="C1925" t="s">
        <v>6770</v>
      </c>
      <c r="D1925" t="s">
        <v>8763</v>
      </c>
      <c r="F1925" t="s">
        <v>6770</v>
      </c>
      <c r="G1925" t="s">
        <v>8763</v>
      </c>
      <c r="I1925" t="str">
        <f t="shared" si="30"/>
        <v/>
      </c>
    </row>
    <row r="1926" spans="1:9" hidden="1" x14ac:dyDescent="0.25">
      <c r="A1926">
        <v>4155</v>
      </c>
      <c r="B1926" t="s">
        <v>4085</v>
      </c>
      <c r="C1926" t="s">
        <v>8765</v>
      </c>
      <c r="D1926" t="s">
        <v>6770</v>
      </c>
      <c r="F1926" t="s">
        <v>8765</v>
      </c>
      <c r="G1926" t="s">
        <v>6770</v>
      </c>
      <c r="I1926" t="str">
        <f t="shared" si="30"/>
        <v>櫟</v>
      </c>
    </row>
    <row r="1927" spans="1:9" hidden="1" x14ac:dyDescent="0.25">
      <c r="A1927">
        <v>4160</v>
      </c>
      <c r="B1927" t="s">
        <v>4087</v>
      </c>
      <c r="C1927" t="s">
        <v>8767</v>
      </c>
      <c r="D1927" t="s">
        <v>6770</v>
      </c>
      <c r="F1927" t="s">
        <v>8767</v>
      </c>
      <c r="G1927" t="s">
        <v>6770</v>
      </c>
      <c r="I1927" t="str">
        <f t="shared" si="30"/>
        <v>檉</v>
      </c>
    </row>
    <row r="1928" spans="1:9" hidden="1" x14ac:dyDescent="0.25">
      <c r="A1928">
        <v>4163</v>
      </c>
      <c r="B1928" t="s">
        <v>4089</v>
      </c>
      <c r="C1928" t="s">
        <v>8769</v>
      </c>
      <c r="D1928" t="s">
        <v>6770</v>
      </c>
      <c r="F1928" t="s">
        <v>8769</v>
      </c>
      <c r="G1928" t="s">
        <v>6770</v>
      </c>
      <c r="I1928" t="str">
        <f t="shared" si="30"/>
        <v>酈</v>
      </c>
    </row>
    <row r="1929" spans="1:9" hidden="1" x14ac:dyDescent="0.25">
      <c r="A1929">
        <v>4165</v>
      </c>
      <c r="B1929" t="s">
        <v>4091</v>
      </c>
      <c r="C1929" t="s">
        <v>8771</v>
      </c>
      <c r="D1929" t="s">
        <v>6770</v>
      </c>
      <c r="F1929" t="s">
        <v>8771</v>
      </c>
      <c r="G1929" t="s">
        <v>6770</v>
      </c>
      <c r="I1929" t="str">
        <f t="shared" si="30"/>
        <v>硨</v>
      </c>
    </row>
    <row r="1930" spans="1:9" x14ac:dyDescent="0.25">
      <c r="A1930">
        <v>4168</v>
      </c>
      <c r="B1930" t="s">
        <v>4093</v>
      </c>
      <c r="C1930" t="s">
        <v>6770</v>
      </c>
      <c r="D1930" t="s">
        <v>8773</v>
      </c>
      <c r="F1930" t="s">
        <v>6770</v>
      </c>
      <c r="G1930" t="s">
        <v>8773</v>
      </c>
      <c r="I1930" t="str">
        <f t="shared" si="30"/>
        <v/>
      </c>
    </row>
    <row r="1931" spans="1:9" hidden="1" x14ac:dyDescent="0.25">
      <c r="A1931">
        <v>4170</v>
      </c>
      <c r="B1931" t="s">
        <v>4095</v>
      </c>
      <c r="C1931" t="s">
        <v>8775</v>
      </c>
      <c r="D1931" t="s">
        <v>6770</v>
      </c>
      <c r="F1931" t="s">
        <v>8775</v>
      </c>
      <c r="G1931" t="s">
        <v>6770</v>
      </c>
      <c r="I1931" t="str">
        <f t="shared" si="30"/>
        <v>碸</v>
      </c>
    </row>
    <row r="1932" spans="1:9" hidden="1" x14ac:dyDescent="0.25">
      <c r="A1932">
        <v>4175</v>
      </c>
      <c r="B1932" t="s">
        <v>4097</v>
      </c>
      <c r="C1932" t="s">
        <v>8777</v>
      </c>
      <c r="D1932" t="s">
        <v>6770</v>
      </c>
      <c r="F1932" t="s">
        <v>8777</v>
      </c>
      <c r="G1932" t="s">
        <v>6770</v>
      </c>
      <c r="I1932" t="str">
        <f t="shared" si="30"/>
        <v>殤</v>
      </c>
    </row>
    <row r="1933" spans="1:9" hidden="1" x14ac:dyDescent="0.25">
      <c r="A1933">
        <v>4178</v>
      </c>
      <c r="B1933" t="s">
        <v>4099</v>
      </c>
      <c r="C1933" t="s">
        <v>8779</v>
      </c>
      <c r="D1933" t="s">
        <v>6770</v>
      </c>
      <c r="F1933" t="s">
        <v>8779</v>
      </c>
      <c r="G1933" t="s">
        <v>6770</v>
      </c>
      <c r="I1933" t="str">
        <f t="shared" si="30"/>
        <v>軲</v>
      </c>
    </row>
    <row r="1934" spans="1:9" hidden="1" x14ac:dyDescent="0.25">
      <c r="A1934">
        <v>4179</v>
      </c>
      <c r="B1934" t="s">
        <v>4101</v>
      </c>
      <c r="C1934" t="s">
        <v>8781</v>
      </c>
      <c r="D1934" t="s">
        <v>6770</v>
      </c>
      <c r="F1934" t="s">
        <v>8781</v>
      </c>
      <c r="G1934" t="s">
        <v>6770</v>
      </c>
      <c r="I1934" t="str">
        <f t="shared" si="30"/>
        <v>軻</v>
      </c>
    </row>
    <row r="1935" spans="1:9" hidden="1" x14ac:dyDescent="0.25">
      <c r="A1935">
        <v>4180</v>
      </c>
      <c r="B1935" t="s">
        <v>4103</v>
      </c>
      <c r="C1935" t="s">
        <v>8783</v>
      </c>
      <c r="D1935" t="s">
        <v>6770</v>
      </c>
      <c r="F1935" t="s">
        <v>8783</v>
      </c>
      <c r="G1935" t="s">
        <v>6770</v>
      </c>
      <c r="I1935" t="str">
        <f t="shared" si="30"/>
        <v>轤</v>
      </c>
    </row>
    <row r="1936" spans="1:9" hidden="1" x14ac:dyDescent="0.25">
      <c r="A1936">
        <v>4181</v>
      </c>
      <c r="B1936" t="s">
        <v>4105</v>
      </c>
      <c r="C1936" t="s">
        <v>8785</v>
      </c>
      <c r="D1936" t="s">
        <v>6770</v>
      </c>
      <c r="F1936" t="s">
        <v>8785</v>
      </c>
      <c r="G1936" t="s">
        <v>6770</v>
      </c>
      <c r="I1936" t="str">
        <f t="shared" si="30"/>
        <v>軼</v>
      </c>
    </row>
    <row r="1937" spans="1:9" hidden="1" x14ac:dyDescent="0.25">
      <c r="A1937">
        <v>4182</v>
      </c>
      <c r="B1937" t="s">
        <v>4107</v>
      </c>
      <c r="C1937" t="s">
        <v>8787</v>
      </c>
      <c r="D1937" t="s">
        <v>6770</v>
      </c>
      <c r="F1937" t="s">
        <v>8787</v>
      </c>
      <c r="G1937" t="s">
        <v>6770</v>
      </c>
      <c r="I1937" t="str">
        <f t="shared" si="30"/>
        <v>軫</v>
      </c>
    </row>
    <row r="1938" spans="1:9" hidden="1" x14ac:dyDescent="0.25">
      <c r="A1938">
        <v>4183</v>
      </c>
      <c r="B1938" t="s">
        <v>4109</v>
      </c>
      <c r="C1938" t="s">
        <v>8789</v>
      </c>
      <c r="D1938" t="s">
        <v>6770</v>
      </c>
      <c r="F1938" t="s">
        <v>8789</v>
      </c>
      <c r="G1938" t="s">
        <v>6770</v>
      </c>
      <c r="I1938" t="str">
        <f t="shared" si="30"/>
        <v>蠆</v>
      </c>
    </row>
    <row r="1939" spans="1:9" hidden="1" x14ac:dyDescent="0.25">
      <c r="A1939">
        <v>4185</v>
      </c>
      <c r="B1939" t="s">
        <v>4111</v>
      </c>
      <c r="C1939" t="s">
        <v>8791</v>
      </c>
      <c r="D1939" t="s">
        <v>6770</v>
      </c>
      <c r="F1939" t="s">
        <v>8791</v>
      </c>
      <c r="G1939" t="s">
        <v>6770</v>
      </c>
      <c r="I1939" t="str">
        <f t="shared" si="30"/>
        <v>覘</v>
      </c>
    </row>
    <row r="1940" spans="1:9" hidden="1" x14ac:dyDescent="0.25">
      <c r="A1940">
        <v>4189</v>
      </c>
      <c r="B1940" t="s">
        <v>4113</v>
      </c>
      <c r="C1940" t="s">
        <v>8793</v>
      </c>
      <c r="D1940" t="s">
        <v>6770</v>
      </c>
      <c r="F1940" t="s">
        <v>8793</v>
      </c>
      <c r="G1940" t="s">
        <v>6770</v>
      </c>
      <c r="I1940" t="str">
        <f t="shared" ref="I1940:I2003" si="31">IF(B1940&lt;&gt;B1941,CONCATENATE("",F1940,""),"")</f>
        <v>瞘</v>
      </c>
    </row>
    <row r="1941" spans="1:9" x14ac:dyDescent="0.25">
      <c r="A1941">
        <v>4192</v>
      </c>
      <c r="B1941" t="s">
        <v>4115</v>
      </c>
      <c r="C1941" t="s">
        <v>6770</v>
      </c>
      <c r="D1941" t="s">
        <v>8795</v>
      </c>
      <c r="F1941" t="s">
        <v>6770</v>
      </c>
      <c r="G1941" t="s">
        <v>8795</v>
      </c>
      <c r="I1941" t="str">
        <f t="shared" si="31"/>
        <v/>
      </c>
    </row>
    <row r="1942" spans="1:9" x14ac:dyDescent="0.25">
      <c r="A1942">
        <v>4201</v>
      </c>
      <c r="B1942" t="s">
        <v>4117</v>
      </c>
      <c r="C1942" t="s">
        <v>6770</v>
      </c>
      <c r="D1942" t="s">
        <v>8797</v>
      </c>
      <c r="F1942" t="s">
        <v>6770</v>
      </c>
      <c r="G1942" t="s">
        <v>8797</v>
      </c>
      <c r="I1942" t="str">
        <f t="shared" si="31"/>
        <v/>
      </c>
    </row>
    <row r="1943" spans="1:9" hidden="1" x14ac:dyDescent="0.25">
      <c r="A1943">
        <v>4203</v>
      </c>
      <c r="B1943" t="s">
        <v>4119</v>
      </c>
      <c r="C1943" t="s">
        <v>8799</v>
      </c>
      <c r="D1943" t="s">
        <v>6770</v>
      </c>
      <c r="F1943" t="s">
        <v>8799</v>
      </c>
      <c r="G1943" t="s">
        <v>6770</v>
      </c>
      <c r="I1943" t="str">
        <f t="shared" si="31"/>
        <v>嘵</v>
      </c>
    </row>
    <row r="1944" spans="1:9" hidden="1" x14ac:dyDescent="0.25">
      <c r="A1944">
        <v>4204</v>
      </c>
      <c r="B1944" t="s">
        <v>4121</v>
      </c>
      <c r="C1944" t="s">
        <v>8801</v>
      </c>
      <c r="D1944" t="s">
        <v>6770</v>
      </c>
      <c r="F1944" t="s">
        <v>8801</v>
      </c>
      <c r="G1944" t="s">
        <v>6770</v>
      </c>
      <c r="I1944" t="str">
        <f t="shared" si="31"/>
        <v>嗶</v>
      </c>
    </row>
    <row r="1945" spans="1:9" x14ac:dyDescent="0.25">
      <c r="A1945">
        <v>4206</v>
      </c>
      <c r="B1945" t="s">
        <v>4123</v>
      </c>
      <c r="C1945" t="s">
        <v>6770</v>
      </c>
      <c r="D1945" t="s">
        <v>8803</v>
      </c>
      <c r="F1945" t="s">
        <v>6770</v>
      </c>
      <c r="G1945" t="s">
        <v>8803</v>
      </c>
      <c r="I1945" t="str">
        <f t="shared" si="31"/>
        <v/>
      </c>
    </row>
    <row r="1946" spans="1:9" x14ac:dyDescent="0.25">
      <c r="A1946">
        <v>4212</v>
      </c>
      <c r="B1946" t="s">
        <v>4125</v>
      </c>
      <c r="C1946" t="s">
        <v>6770</v>
      </c>
      <c r="D1946" t="s">
        <v>8805</v>
      </c>
      <c r="F1946" t="s">
        <v>6770</v>
      </c>
      <c r="G1946" t="s">
        <v>8805</v>
      </c>
      <c r="I1946" t="str">
        <f t="shared" si="31"/>
        <v/>
      </c>
    </row>
    <row r="1947" spans="1:9" hidden="1" x14ac:dyDescent="0.25">
      <c r="A1947">
        <v>4215</v>
      </c>
      <c r="B1947" t="s">
        <v>4127</v>
      </c>
      <c r="C1947" t="s">
        <v>8808</v>
      </c>
      <c r="D1947" t="s">
        <v>6770</v>
      </c>
      <c r="F1947" t="s">
        <v>8808</v>
      </c>
      <c r="G1947" t="s">
        <v>6770</v>
      </c>
      <c r="I1947" t="str">
        <f t="shared" si="31"/>
        <v>噦</v>
      </c>
    </row>
    <row r="1948" spans="1:9" hidden="1" x14ac:dyDescent="0.25">
      <c r="A1948">
        <v>4216</v>
      </c>
      <c r="B1948" t="s">
        <v>4129</v>
      </c>
      <c r="C1948" t="s">
        <v>8810</v>
      </c>
      <c r="D1948" t="s">
        <v>6770</v>
      </c>
      <c r="F1948" t="s">
        <v>8810</v>
      </c>
      <c r="G1948" t="s">
        <v>6770</v>
      </c>
      <c r="I1948" t="str">
        <f t="shared" si="31"/>
        <v>剮</v>
      </c>
    </row>
    <row r="1949" spans="1:9" hidden="1" x14ac:dyDescent="0.25">
      <c r="A1949">
        <v>4217</v>
      </c>
      <c r="B1949" t="s">
        <v>4131</v>
      </c>
      <c r="C1949" t="s">
        <v>8812</v>
      </c>
      <c r="D1949" t="s">
        <v>6770</v>
      </c>
      <c r="F1949" t="s">
        <v>8812</v>
      </c>
      <c r="G1949" t="s">
        <v>6770</v>
      </c>
      <c r="I1949" t="str">
        <f t="shared" si="31"/>
        <v>鄖</v>
      </c>
    </row>
    <row r="1950" spans="1:9" x14ac:dyDescent="0.25">
      <c r="A1950">
        <v>4220</v>
      </c>
      <c r="B1950" t="s">
        <v>4133</v>
      </c>
      <c r="C1950" t="s">
        <v>6770</v>
      </c>
      <c r="D1950" t="s">
        <v>8814</v>
      </c>
      <c r="F1950" t="s">
        <v>6770</v>
      </c>
      <c r="G1950" t="s">
        <v>8814</v>
      </c>
      <c r="I1950" t="str">
        <f t="shared" si="31"/>
        <v/>
      </c>
    </row>
    <row r="1951" spans="1:9" hidden="1" x14ac:dyDescent="0.25">
      <c r="A1951">
        <v>4222</v>
      </c>
      <c r="B1951" t="s">
        <v>4135</v>
      </c>
      <c r="C1951" t="s">
        <v>8754</v>
      </c>
      <c r="D1951" t="s">
        <v>6770</v>
      </c>
      <c r="F1951" t="s">
        <v>8754</v>
      </c>
      <c r="G1951" t="s">
        <v>6770</v>
      </c>
      <c r="I1951" t="str">
        <f t="shared" si="31"/>
        <v>噲</v>
      </c>
    </row>
    <row r="1952" spans="1:9" x14ac:dyDescent="0.25">
      <c r="A1952">
        <v>4225</v>
      </c>
      <c r="B1952" t="s">
        <v>4137</v>
      </c>
      <c r="C1952" t="s">
        <v>6770</v>
      </c>
      <c r="D1952" t="s">
        <v>8756</v>
      </c>
      <c r="F1952" t="s">
        <v>6770</v>
      </c>
      <c r="G1952" t="s">
        <v>8756</v>
      </c>
      <c r="I1952" t="str">
        <f t="shared" si="31"/>
        <v/>
      </c>
    </row>
    <row r="1953" spans="1:9" x14ac:dyDescent="0.25">
      <c r="A1953">
        <v>4226</v>
      </c>
      <c r="B1953" t="s">
        <v>4139</v>
      </c>
      <c r="C1953" t="s">
        <v>6770</v>
      </c>
      <c r="D1953" t="s">
        <v>8758</v>
      </c>
      <c r="F1953" t="s">
        <v>6770</v>
      </c>
      <c r="G1953" t="s">
        <v>8758</v>
      </c>
      <c r="I1953" t="str">
        <f t="shared" si="31"/>
        <v/>
      </c>
    </row>
    <row r="1954" spans="1:9" hidden="1" x14ac:dyDescent="0.25">
      <c r="A1954">
        <v>4227</v>
      </c>
      <c r="B1954" t="s">
        <v>4141</v>
      </c>
      <c r="C1954" t="s">
        <v>8760</v>
      </c>
      <c r="D1954" t="s">
        <v>6770</v>
      </c>
      <c r="F1954" t="s">
        <v>8760</v>
      </c>
      <c r="G1954" t="s">
        <v>6770</v>
      </c>
      <c r="I1954" t="str">
        <f t="shared" si="31"/>
        <v>噥</v>
      </c>
    </row>
    <row r="1955" spans="1:9" hidden="1" x14ac:dyDescent="0.25">
      <c r="A1955">
        <v>4231</v>
      </c>
      <c r="B1955" t="s">
        <v>4143</v>
      </c>
      <c r="C1955" t="s">
        <v>8762</v>
      </c>
      <c r="D1955" t="s">
        <v>6770</v>
      </c>
      <c r="F1955" t="s">
        <v>8762</v>
      </c>
      <c r="G1955" t="s">
        <v>6770</v>
      </c>
      <c r="I1955" t="str">
        <f t="shared" si="31"/>
        <v>嶢</v>
      </c>
    </row>
    <row r="1956" spans="1:9" hidden="1" x14ac:dyDescent="0.25">
      <c r="A1956">
        <v>4233</v>
      </c>
      <c r="B1956" t="s">
        <v>4145</v>
      </c>
      <c r="C1956" t="s">
        <v>8764</v>
      </c>
      <c r="D1956" t="s">
        <v>6770</v>
      </c>
      <c r="F1956" t="s">
        <v>8764</v>
      </c>
      <c r="G1956" t="s">
        <v>6770</v>
      </c>
      <c r="I1956" t="str">
        <f t="shared" si="31"/>
        <v>幀</v>
      </c>
    </row>
    <row r="1957" spans="1:9" x14ac:dyDescent="0.25">
      <c r="A1957">
        <v>4234</v>
      </c>
      <c r="B1957" t="s">
        <v>4147</v>
      </c>
      <c r="C1957" t="s">
        <v>6770</v>
      </c>
      <c r="D1957" t="s">
        <v>8766</v>
      </c>
      <c r="F1957" t="s">
        <v>6770</v>
      </c>
      <c r="G1957" t="s">
        <v>8766</v>
      </c>
      <c r="I1957" t="str">
        <f t="shared" si="31"/>
        <v/>
      </c>
    </row>
    <row r="1958" spans="1:9" hidden="1" x14ac:dyDescent="0.25">
      <c r="A1958">
        <v>4235</v>
      </c>
      <c r="B1958" t="s">
        <v>4149</v>
      </c>
      <c r="C1958" t="s">
        <v>8768</v>
      </c>
      <c r="D1958" t="s">
        <v>6770</v>
      </c>
      <c r="F1958" t="s">
        <v>8768</v>
      </c>
      <c r="G1958" t="s">
        <v>6770</v>
      </c>
      <c r="I1958" t="str">
        <f t="shared" si="31"/>
        <v>嶠</v>
      </c>
    </row>
    <row r="1959" spans="1:9" hidden="1" x14ac:dyDescent="0.25">
      <c r="A1959">
        <v>4238</v>
      </c>
      <c r="B1959" t="s">
        <v>4151</v>
      </c>
      <c r="C1959" t="s">
        <v>8770</v>
      </c>
      <c r="D1959" t="s">
        <v>6770</v>
      </c>
      <c r="F1959" t="s">
        <v>8770</v>
      </c>
      <c r="G1959" t="s">
        <v>6770</v>
      </c>
      <c r="I1959" t="str">
        <f t="shared" si="31"/>
        <v>貺</v>
      </c>
    </row>
    <row r="1960" spans="1:9" hidden="1" x14ac:dyDescent="0.25">
      <c r="A1960">
        <v>4239</v>
      </c>
      <c r="B1960" t="s">
        <v>4153</v>
      </c>
      <c r="C1960" t="s">
        <v>8772</v>
      </c>
      <c r="D1960" t="s">
        <v>6770</v>
      </c>
      <c r="F1960" t="s">
        <v>8772</v>
      </c>
      <c r="G1960" t="s">
        <v>6770</v>
      </c>
      <c r="I1960" t="str">
        <f t="shared" si="31"/>
        <v>鈈</v>
      </c>
    </row>
    <row r="1961" spans="1:9" hidden="1" x14ac:dyDescent="0.25">
      <c r="A1961">
        <v>4240</v>
      </c>
      <c r="B1961" t="s">
        <v>4155</v>
      </c>
      <c r="C1961" t="s">
        <v>8774</v>
      </c>
      <c r="D1961" t="s">
        <v>6770</v>
      </c>
      <c r="F1961" t="s">
        <v>8774</v>
      </c>
      <c r="G1961" t="s">
        <v>6770</v>
      </c>
      <c r="I1961" t="str">
        <f t="shared" si="31"/>
        <v>鈦</v>
      </c>
    </row>
    <row r="1962" spans="1:9" hidden="1" x14ac:dyDescent="0.25">
      <c r="A1962">
        <v>4241</v>
      </c>
      <c r="B1962" t="s">
        <v>4157</v>
      </c>
      <c r="C1962" t="s">
        <v>8776</v>
      </c>
      <c r="D1962" t="s">
        <v>6770</v>
      </c>
      <c r="F1962" t="s">
        <v>8776</v>
      </c>
      <c r="G1962" t="s">
        <v>6770</v>
      </c>
      <c r="I1962" t="str">
        <f t="shared" si="31"/>
        <v>鋇</v>
      </c>
    </row>
    <row r="1963" spans="1:9" hidden="1" x14ac:dyDescent="0.25">
      <c r="A1963">
        <v>4242</v>
      </c>
      <c r="B1963" t="s">
        <v>4159</v>
      </c>
      <c r="C1963" t="s">
        <v>8778</v>
      </c>
      <c r="D1963" t="s">
        <v>6770</v>
      </c>
      <c r="F1963" t="s">
        <v>8778</v>
      </c>
      <c r="G1963" t="s">
        <v>6770</v>
      </c>
      <c r="I1963" t="str">
        <f t="shared" si="31"/>
        <v>鈑</v>
      </c>
    </row>
    <row r="1964" spans="1:9" hidden="1" x14ac:dyDescent="0.25">
      <c r="A1964">
        <v>4243</v>
      </c>
      <c r="B1964" t="s">
        <v>4161</v>
      </c>
      <c r="C1964" t="s">
        <v>8780</v>
      </c>
      <c r="D1964" t="s">
        <v>6770</v>
      </c>
      <c r="F1964" t="s">
        <v>8780</v>
      </c>
      <c r="G1964" t="s">
        <v>6770</v>
      </c>
      <c r="I1964" t="str">
        <f t="shared" si="31"/>
        <v>鈐</v>
      </c>
    </row>
    <row r="1965" spans="1:9" hidden="1" x14ac:dyDescent="0.25">
      <c r="A1965">
        <v>4244</v>
      </c>
      <c r="B1965" t="s">
        <v>4163</v>
      </c>
      <c r="C1965" t="s">
        <v>8782</v>
      </c>
      <c r="D1965" t="s">
        <v>6770</v>
      </c>
      <c r="F1965" t="s">
        <v>8782</v>
      </c>
      <c r="G1965" t="s">
        <v>6770</v>
      </c>
      <c r="I1965" t="str">
        <f t="shared" si="31"/>
        <v>鎢</v>
      </c>
    </row>
    <row r="1966" spans="1:9" hidden="1" x14ac:dyDescent="0.25">
      <c r="A1966">
        <v>4245</v>
      </c>
      <c r="B1966" t="s">
        <v>4165</v>
      </c>
      <c r="C1966" t="s">
        <v>8784</v>
      </c>
      <c r="D1966" t="s">
        <v>6770</v>
      </c>
      <c r="F1966" t="s">
        <v>8784</v>
      </c>
      <c r="G1966" t="s">
        <v>6770</v>
      </c>
      <c r="I1966" t="str">
        <f t="shared" si="31"/>
        <v>鈁</v>
      </c>
    </row>
    <row r="1967" spans="1:9" hidden="1" x14ac:dyDescent="0.25">
      <c r="A1967">
        <v>4246</v>
      </c>
      <c r="B1967" t="s">
        <v>4167</v>
      </c>
      <c r="C1967" t="s">
        <v>8786</v>
      </c>
      <c r="D1967" t="s">
        <v>6770</v>
      </c>
      <c r="F1967" t="s">
        <v>8786</v>
      </c>
      <c r="G1967" t="s">
        <v>6770</v>
      </c>
      <c r="I1967" t="str">
        <f t="shared" si="31"/>
        <v>鈀</v>
      </c>
    </row>
    <row r="1968" spans="1:9" x14ac:dyDescent="0.25">
      <c r="A1968">
        <v>4251</v>
      </c>
      <c r="B1968" t="s">
        <v>4169</v>
      </c>
      <c r="C1968" t="s">
        <v>6770</v>
      </c>
      <c r="D1968" t="s">
        <v>8788</v>
      </c>
      <c r="F1968" t="s">
        <v>6770</v>
      </c>
      <c r="G1968" t="s">
        <v>8788</v>
      </c>
      <c r="I1968" t="str">
        <f t="shared" si="31"/>
        <v/>
      </c>
    </row>
    <row r="1969" spans="1:9" hidden="1" x14ac:dyDescent="0.25">
      <c r="A1969">
        <v>4255</v>
      </c>
      <c r="B1969" t="s">
        <v>4171</v>
      </c>
      <c r="C1969" t="s">
        <v>8790</v>
      </c>
      <c r="D1969" t="s">
        <v>6770</v>
      </c>
      <c r="F1969" t="s">
        <v>8790</v>
      </c>
      <c r="G1969" t="s">
        <v>6770</v>
      </c>
      <c r="I1969" t="str">
        <f t="shared" si="31"/>
        <v>篤</v>
      </c>
    </row>
    <row r="1970" spans="1:9" hidden="1" x14ac:dyDescent="0.25">
      <c r="A1970">
        <v>4256</v>
      </c>
      <c r="B1970" t="s">
        <v>4173</v>
      </c>
      <c r="C1970" t="s">
        <v>8792</v>
      </c>
      <c r="D1970" t="s">
        <v>6770</v>
      </c>
      <c r="F1970" t="s">
        <v>8792</v>
      </c>
      <c r="G1970" t="s">
        <v>6770</v>
      </c>
      <c r="I1970" t="str">
        <f t="shared" si="31"/>
        <v>儔</v>
      </c>
    </row>
    <row r="1971" spans="1:9" hidden="1" x14ac:dyDescent="0.25">
      <c r="A1971">
        <v>4257</v>
      </c>
      <c r="B1971" t="s">
        <v>4175</v>
      </c>
      <c r="C1971" t="s">
        <v>8794</v>
      </c>
      <c r="D1971" t="s">
        <v>6770</v>
      </c>
      <c r="F1971" t="s">
        <v>8794</v>
      </c>
      <c r="G1971" t="s">
        <v>6770</v>
      </c>
      <c r="I1971" t="str">
        <f t="shared" si="31"/>
        <v>儼</v>
      </c>
    </row>
    <row r="1972" spans="1:9" hidden="1" x14ac:dyDescent="0.25">
      <c r="A1972">
        <v>4259</v>
      </c>
      <c r="B1972" t="s">
        <v>4177</v>
      </c>
      <c r="C1972" t="s">
        <v>8796</v>
      </c>
      <c r="D1972" t="s">
        <v>6770</v>
      </c>
      <c r="F1972" t="s">
        <v>8796</v>
      </c>
      <c r="G1972" t="s">
        <v>6770</v>
      </c>
      <c r="I1972" t="str">
        <f t="shared" si="31"/>
        <v>儷</v>
      </c>
    </row>
    <row r="1973" spans="1:9" x14ac:dyDescent="0.25">
      <c r="A1973">
        <v>4267</v>
      </c>
      <c r="B1973" t="s">
        <v>4179</v>
      </c>
      <c r="C1973" t="s">
        <v>6770</v>
      </c>
      <c r="D1973" t="s">
        <v>8798</v>
      </c>
      <c r="F1973" t="s">
        <v>6770</v>
      </c>
      <c r="G1973" t="s">
        <v>8798</v>
      </c>
      <c r="I1973" t="str">
        <f t="shared" si="31"/>
        <v/>
      </c>
    </row>
    <row r="1974" spans="1:9" x14ac:dyDescent="0.25">
      <c r="A1974">
        <v>4269</v>
      </c>
      <c r="B1974" t="s">
        <v>4181</v>
      </c>
      <c r="C1974" t="s">
        <v>6770</v>
      </c>
      <c r="D1974" t="s">
        <v>8800</v>
      </c>
      <c r="F1974" t="s">
        <v>6770</v>
      </c>
      <c r="G1974" t="s">
        <v>8800</v>
      </c>
      <c r="I1974" t="str">
        <f t="shared" si="31"/>
        <v/>
      </c>
    </row>
    <row r="1975" spans="1:9" hidden="1" x14ac:dyDescent="0.25">
      <c r="A1975">
        <v>4279</v>
      </c>
      <c r="B1975" t="s">
        <v>4183</v>
      </c>
      <c r="C1975" t="s">
        <v>8802</v>
      </c>
      <c r="D1975" t="s">
        <v>6770</v>
      </c>
      <c r="F1975" t="s">
        <v>8802</v>
      </c>
      <c r="G1975" t="s">
        <v>6770</v>
      </c>
      <c r="I1975" t="str">
        <f t="shared" si="31"/>
        <v>腖</v>
      </c>
    </row>
    <row r="1976" spans="1:9" hidden="1" x14ac:dyDescent="0.25">
      <c r="A1976">
        <v>4280</v>
      </c>
      <c r="B1976" t="s">
        <v>4185</v>
      </c>
      <c r="C1976" t="s">
        <v>8804</v>
      </c>
      <c r="D1976" t="s">
        <v>6770</v>
      </c>
      <c r="F1976" t="s">
        <v>8804</v>
      </c>
      <c r="G1976" t="s">
        <v>6770</v>
      </c>
      <c r="I1976" t="str">
        <f t="shared" si="31"/>
        <v>臚</v>
      </c>
    </row>
    <row r="1977" spans="1:9" hidden="1" x14ac:dyDescent="0.25">
      <c r="A1977">
        <v>4288</v>
      </c>
      <c r="B1977" t="s">
        <v>4187</v>
      </c>
      <c r="C1977" t="s">
        <v>8806</v>
      </c>
      <c r="D1977" t="s">
        <v>8807</v>
      </c>
      <c r="F1977" t="s">
        <v>8806</v>
      </c>
      <c r="G1977" t="s">
        <v>8807</v>
      </c>
      <c r="I1977" t="str">
        <f t="shared" si="31"/>
        <v>脛</v>
      </c>
    </row>
    <row r="1978" spans="1:9" hidden="1" x14ac:dyDescent="0.25">
      <c r="A1978">
        <v>4289</v>
      </c>
      <c r="B1978" t="s">
        <v>4190</v>
      </c>
      <c r="C1978" t="s">
        <v>8809</v>
      </c>
      <c r="D1978" t="s">
        <v>6770</v>
      </c>
      <c r="F1978" t="s">
        <v>8809</v>
      </c>
      <c r="G1978" t="s">
        <v>6770</v>
      </c>
      <c r="I1978" t="str">
        <f t="shared" si="31"/>
        <v>鴇</v>
      </c>
    </row>
    <row r="1979" spans="1:9" hidden="1" x14ac:dyDescent="0.25">
      <c r="A1979">
        <v>4292</v>
      </c>
      <c r="B1979" t="s">
        <v>4192</v>
      </c>
      <c r="C1979" t="s">
        <v>8811</v>
      </c>
      <c r="D1979" t="s">
        <v>6770</v>
      </c>
      <c r="F1979" t="s">
        <v>8811</v>
      </c>
      <c r="G1979" t="s">
        <v>6770</v>
      </c>
      <c r="I1979" t="str">
        <f t="shared" si="31"/>
        <v>獪</v>
      </c>
    </row>
    <row r="1980" spans="1:9" hidden="1" x14ac:dyDescent="0.25">
      <c r="A1980">
        <v>4293</v>
      </c>
      <c r="B1980" t="s">
        <v>4194</v>
      </c>
      <c r="C1980" t="s">
        <v>8813</v>
      </c>
      <c r="D1980" t="s">
        <v>6770</v>
      </c>
      <c r="F1980" t="s">
        <v>8813</v>
      </c>
      <c r="G1980" t="s">
        <v>6770</v>
      </c>
      <c r="I1980" t="str">
        <f t="shared" si="31"/>
        <v>颮</v>
      </c>
    </row>
    <row r="1981" spans="1:9" hidden="1" x14ac:dyDescent="0.25">
      <c r="A1981">
        <v>4295</v>
      </c>
      <c r="B1981" t="s">
        <v>4196</v>
      </c>
      <c r="C1981" t="s">
        <v>8815</v>
      </c>
      <c r="D1981" t="s">
        <v>6770</v>
      </c>
      <c r="F1981" t="s">
        <v>8815</v>
      </c>
      <c r="G1981" t="s">
        <v>6770</v>
      </c>
      <c r="I1981" t="str">
        <f t="shared" si="31"/>
        <v>猻</v>
      </c>
    </row>
    <row r="1982" spans="1:9" hidden="1" x14ac:dyDescent="0.25">
      <c r="A1982">
        <v>4299</v>
      </c>
      <c r="B1982" t="s">
        <v>4198</v>
      </c>
      <c r="C1982" t="s">
        <v>8816</v>
      </c>
      <c r="D1982" t="s">
        <v>8817</v>
      </c>
      <c r="F1982" t="s">
        <v>8816</v>
      </c>
      <c r="G1982" t="s">
        <v>8817</v>
      </c>
      <c r="I1982" t="str">
        <f t="shared" si="31"/>
        <v>餉</v>
      </c>
    </row>
    <row r="1983" spans="1:9" hidden="1" x14ac:dyDescent="0.25">
      <c r="A1983">
        <v>4300</v>
      </c>
      <c r="B1983" t="s">
        <v>4201</v>
      </c>
      <c r="C1983" t="s">
        <v>8819</v>
      </c>
      <c r="D1983" t="s">
        <v>6770</v>
      </c>
      <c r="F1983" t="s">
        <v>8819</v>
      </c>
      <c r="G1983" t="s">
        <v>6770</v>
      </c>
      <c r="I1983" t="str">
        <f t="shared" si="31"/>
        <v>餄</v>
      </c>
    </row>
    <row r="1984" spans="1:9" hidden="1" x14ac:dyDescent="0.25">
      <c r="A1984">
        <v>4301</v>
      </c>
      <c r="B1984" t="s">
        <v>4203</v>
      </c>
      <c r="C1984" t="s">
        <v>8822</v>
      </c>
      <c r="D1984" t="s">
        <v>6770</v>
      </c>
      <c r="F1984" t="s">
        <v>8822</v>
      </c>
      <c r="G1984" t="s">
        <v>6770</v>
      </c>
      <c r="I1984" t="str">
        <f t="shared" si="31"/>
        <v>餎</v>
      </c>
    </row>
    <row r="1985" spans="1:9" hidden="1" x14ac:dyDescent="0.25">
      <c r="A1985">
        <v>4303</v>
      </c>
      <c r="B1985" t="s">
        <v>4205</v>
      </c>
      <c r="C1985" t="s">
        <v>8824</v>
      </c>
      <c r="D1985" t="s">
        <v>6770</v>
      </c>
      <c r="F1985" t="s">
        <v>8824</v>
      </c>
      <c r="G1985" t="s">
        <v>6770</v>
      </c>
      <c r="I1985" t="str">
        <f t="shared" si="31"/>
        <v>孿</v>
      </c>
    </row>
    <row r="1986" spans="1:9" hidden="1" x14ac:dyDescent="0.25">
      <c r="A1986">
        <v>4304</v>
      </c>
      <c r="B1986" t="s">
        <v>4207</v>
      </c>
      <c r="C1986" t="s">
        <v>8826</v>
      </c>
      <c r="D1986" t="s">
        <v>6770</v>
      </c>
      <c r="F1986" t="s">
        <v>8826</v>
      </c>
      <c r="G1986" t="s">
        <v>6770</v>
      </c>
      <c r="I1986" t="str">
        <f t="shared" si="31"/>
        <v>孌</v>
      </c>
    </row>
    <row r="1987" spans="1:9" hidden="1" x14ac:dyDescent="0.25">
      <c r="A1987">
        <v>4308</v>
      </c>
      <c r="B1987" t="s">
        <v>4209</v>
      </c>
      <c r="C1987" t="s">
        <v>8828</v>
      </c>
      <c r="D1987" t="s">
        <v>6770</v>
      </c>
      <c r="F1987" t="s">
        <v>8828</v>
      </c>
      <c r="G1987" t="s">
        <v>6770</v>
      </c>
      <c r="I1987" t="str">
        <f t="shared" si="31"/>
        <v>癧</v>
      </c>
    </row>
    <row r="1988" spans="1:9" hidden="1" x14ac:dyDescent="0.25">
      <c r="A1988">
        <v>4311</v>
      </c>
      <c r="B1988" t="s">
        <v>4211</v>
      </c>
      <c r="C1988" t="s">
        <v>8830</v>
      </c>
      <c r="D1988" t="s">
        <v>6770</v>
      </c>
      <c r="F1988" t="s">
        <v>8830</v>
      </c>
      <c r="G1988" t="s">
        <v>6770</v>
      </c>
      <c r="I1988" t="str">
        <f t="shared" si="31"/>
        <v>瘲</v>
      </c>
    </row>
    <row r="1989" spans="1:9" hidden="1" x14ac:dyDescent="0.25">
      <c r="A1989">
        <v>4315</v>
      </c>
      <c r="B1989" t="s">
        <v>4213</v>
      </c>
      <c r="C1989" t="s">
        <v>8832</v>
      </c>
      <c r="D1989" t="s">
        <v>8833</v>
      </c>
      <c r="F1989" t="s">
        <v>8832</v>
      </c>
      <c r="G1989" t="s">
        <v>8833</v>
      </c>
      <c r="I1989" t="str">
        <f t="shared" si="31"/>
        <v>颯</v>
      </c>
    </row>
    <row r="1990" spans="1:9" hidden="1" x14ac:dyDescent="0.25">
      <c r="A1990">
        <v>4316</v>
      </c>
      <c r="B1990" t="s">
        <v>4216</v>
      </c>
      <c r="C1990" t="s">
        <v>8835</v>
      </c>
      <c r="D1990" t="s">
        <v>6770</v>
      </c>
      <c r="F1990" t="s">
        <v>8835</v>
      </c>
      <c r="G1990" t="s">
        <v>6770</v>
      </c>
      <c r="I1990" t="str">
        <f t="shared" si="31"/>
        <v>闥</v>
      </c>
    </row>
    <row r="1991" spans="1:9" hidden="1" x14ac:dyDescent="0.25">
      <c r="A1991">
        <v>4317</v>
      </c>
      <c r="B1991" t="s">
        <v>4218</v>
      </c>
      <c r="C1991" t="s">
        <v>8837</v>
      </c>
      <c r="D1991" t="s">
        <v>6770</v>
      </c>
      <c r="F1991" t="s">
        <v>8837</v>
      </c>
      <c r="G1991" t="s">
        <v>6770</v>
      </c>
      <c r="I1991" t="str">
        <f t="shared" si="31"/>
        <v>閭</v>
      </c>
    </row>
    <row r="1992" spans="1:9" hidden="1" x14ac:dyDescent="0.25">
      <c r="A1992">
        <v>4318</v>
      </c>
      <c r="B1992" t="s">
        <v>4220</v>
      </c>
      <c r="C1992" t="s">
        <v>8839</v>
      </c>
      <c r="D1992" t="s">
        <v>6770</v>
      </c>
      <c r="F1992" t="s">
        <v>8839</v>
      </c>
      <c r="G1992" t="s">
        <v>6770</v>
      </c>
      <c r="I1992" t="str">
        <f t="shared" si="31"/>
        <v>闓</v>
      </c>
    </row>
    <row r="1993" spans="1:9" hidden="1" x14ac:dyDescent="0.25">
      <c r="A1993">
        <v>4319</v>
      </c>
      <c r="B1993" t="s">
        <v>4222</v>
      </c>
      <c r="C1993" t="s">
        <v>8841</v>
      </c>
      <c r="D1993" t="s">
        <v>6770</v>
      </c>
      <c r="F1993" t="s">
        <v>8841</v>
      </c>
      <c r="G1993" t="s">
        <v>6770</v>
      </c>
      <c r="I1993" t="str">
        <f t="shared" si="31"/>
        <v>閡</v>
      </c>
    </row>
    <row r="1994" spans="1:9" x14ac:dyDescent="0.25">
      <c r="A1994">
        <v>4322</v>
      </c>
      <c r="B1994" t="s">
        <v>4224</v>
      </c>
      <c r="C1994" t="s">
        <v>6770</v>
      </c>
      <c r="D1994" t="s">
        <v>8843</v>
      </c>
      <c r="F1994" t="s">
        <v>6770</v>
      </c>
      <c r="G1994" t="s">
        <v>8843</v>
      </c>
      <c r="I1994" t="str">
        <f t="shared" si="31"/>
        <v/>
      </c>
    </row>
    <row r="1995" spans="1:9" hidden="1" x14ac:dyDescent="0.25">
      <c r="A1995">
        <v>4326</v>
      </c>
      <c r="B1995" t="s">
        <v>4226</v>
      </c>
      <c r="C1995" t="s">
        <v>8845</v>
      </c>
      <c r="D1995" t="s">
        <v>6770</v>
      </c>
      <c r="F1995" t="s">
        <v>8845</v>
      </c>
      <c r="G1995" t="s">
        <v>6770</v>
      </c>
      <c r="I1995" t="str">
        <f t="shared" si="31"/>
        <v>熾</v>
      </c>
    </row>
    <row r="1996" spans="1:9" x14ac:dyDescent="0.25">
      <c r="A1996">
        <v>4327</v>
      </c>
      <c r="B1996" t="s">
        <v>4228</v>
      </c>
      <c r="C1996" t="s">
        <v>6770</v>
      </c>
      <c r="D1996" t="s">
        <v>8847</v>
      </c>
      <c r="F1996" t="s">
        <v>6770</v>
      </c>
      <c r="G1996" t="s">
        <v>8847</v>
      </c>
      <c r="I1996" t="str">
        <f t="shared" si="31"/>
        <v/>
      </c>
    </row>
    <row r="1997" spans="1:9" hidden="1" x14ac:dyDescent="0.25">
      <c r="A1997">
        <v>4330</v>
      </c>
      <c r="B1997" t="s">
        <v>4230</v>
      </c>
      <c r="C1997" t="s">
        <v>8849</v>
      </c>
      <c r="D1997" t="s">
        <v>6770</v>
      </c>
      <c r="F1997" t="s">
        <v>8849</v>
      </c>
      <c r="G1997" t="s">
        <v>6770</v>
      </c>
      <c r="I1997" t="str">
        <f t="shared" si="31"/>
        <v>烴</v>
      </c>
    </row>
    <row r="1998" spans="1:9" hidden="1" x14ac:dyDescent="0.25">
      <c r="A1998">
        <v>4335</v>
      </c>
      <c r="B1998" t="s">
        <v>4232</v>
      </c>
      <c r="C1998" t="s">
        <v>8852</v>
      </c>
      <c r="D1998" t="s">
        <v>6770</v>
      </c>
      <c r="F1998" t="s">
        <v>8852</v>
      </c>
      <c r="G1998" t="s">
        <v>6770</v>
      </c>
      <c r="I1998" t="str">
        <f t="shared" si="31"/>
        <v>浹</v>
      </c>
    </row>
    <row r="1999" spans="1:9" x14ac:dyDescent="0.25">
      <c r="A1999">
        <v>4339</v>
      </c>
      <c r="B1999" t="s">
        <v>4234</v>
      </c>
      <c r="C1999" t="s">
        <v>6770</v>
      </c>
      <c r="D1999" t="s">
        <v>8854</v>
      </c>
      <c r="F1999" t="s">
        <v>6770</v>
      </c>
      <c r="G1999" t="s">
        <v>8854</v>
      </c>
      <c r="I1999" t="str">
        <f t="shared" si="31"/>
        <v/>
      </c>
    </row>
    <row r="2000" spans="1:9" hidden="1" x14ac:dyDescent="0.25">
      <c r="A2000">
        <v>4342</v>
      </c>
      <c r="B2000" t="s">
        <v>4236</v>
      </c>
      <c r="C2000" t="s">
        <v>8856</v>
      </c>
      <c r="D2000" t="s">
        <v>6770</v>
      </c>
      <c r="F2000" t="s">
        <v>8856</v>
      </c>
      <c r="G2000" t="s">
        <v>6770</v>
      </c>
      <c r="I2000" t="str">
        <f t="shared" si="31"/>
        <v>澮</v>
      </c>
    </row>
    <row r="2001" spans="1:9" hidden="1" x14ac:dyDescent="0.25">
      <c r="A2001">
        <v>4345</v>
      </c>
      <c r="B2001" t="s">
        <v>4238</v>
      </c>
      <c r="C2001" t="s">
        <v>8858</v>
      </c>
      <c r="D2001" t="s">
        <v>6770</v>
      </c>
      <c r="F2001" t="s">
        <v>8858</v>
      </c>
      <c r="G2001" t="s">
        <v>6770</v>
      </c>
      <c r="I2001" t="str">
        <f t="shared" si="31"/>
        <v>滸</v>
      </c>
    </row>
    <row r="2002" spans="1:9" hidden="1" x14ac:dyDescent="0.25">
      <c r="A2002">
        <v>4346</v>
      </c>
      <c r="B2002" t="s">
        <v>4240</v>
      </c>
      <c r="C2002" t="s">
        <v>8860</v>
      </c>
      <c r="D2002" t="s">
        <v>6770</v>
      </c>
      <c r="F2002" t="s">
        <v>8860</v>
      </c>
      <c r="G2002" t="s">
        <v>6770</v>
      </c>
      <c r="I2002" t="str">
        <f t="shared" si="31"/>
        <v>潯</v>
      </c>
    </row>
    <row r="2003" spans="1:9" hidden="1" x14ac:dyDescent="0.25">
      <c r="A2003">
        <v>4347</v>
      </c>
      <c r="B2003" t="s">
        <v>4242</v>
      </c>
      <c r="C2003" t="s">
        <v>8862</v>
      </c>
      <c r="D2003" t="s">
        <v>6770</v>
      </c>
      <c r="F2003" t="s">
        <v>8862</v>
      </c>
      <c r="G2003" t="s">
        <v>6770</v>
      </c>
      <c r="I2003" t="str">
        <f t="shared" si="31"/>
        <v>濜</v>
      </c>
    </row>
    <row r="2004" spans="1:9" hidden="1" x14ac:dyDescent="0.25">
      <c r="A2004">
        <v>4349</v>
      </c>
      <c r="B2004" t="s">
        <v>4244</v>
      </c>
      <c r="C2004" t="s">
        <v>8864</v>
      </c>
      <c r="D2004" t="s">
        <v>6770</v>
      </c>
      <c r="F2004" t="s">
        <v>8864</v>
      </c>
      <c r="G2004" t="s">
        <v>6770</v>
      </c>
      <c r="I2004" t="str">
        <f t="shared" ref="I2004:I2067" si="32">IF(B2004&lt;&gt;B2005,CONCATENATE("",F2004,""),"")</f>
        <v>慟</v>
      </c>
    </row>
    <row r="2005" spans="1:9" hidden="1" x14ac:dyDescent="0.25">
      <c r="A2005">
        <v>4351</v>
      </c>
      <c r="B2005" t="s">
        <v>4246</v>
      </c>
      <c r="C2005" t="s">
        <v>8866</v>
      </c>
      <c r="D2005" t="s">
        <v>6770</v>
      </c>
      <c r="F2005" t="s">
        <v>8866</v>
      </c>
      <c r="G2005" t="s">
        <v>6770</v>
      </c>
      <c r="I2005" t="str">
        <f t="shared" si="32"/>
        <v>懨</v>
      </c>
    </row>
    <row r="2006" spans="1:9" hidden="1" x14ac:dyDescent="0.25">
      <c r="A2006">
        <v>4353</v>
      </c>
      <c r="B2006" t="s">
        <v>4248</v>
      </c>
      <c r="C2006" t="s">
        <v>8868</v>
      </c>
      <c r="D2006" t="s">
        <v>6770</v>
      </c>
      <c r="F2006" t="s">
        <v>8868</v>
      </c>
      <c r="G2006" t="s">
        <v>6770</v>
      </c>
      <c r="I2006" t="str">
        <f t="shared" si="32"/>
        <v>愷</v>
      </c>
    </row>
    <row r="2007" spans="1:9" hidden="1" x14ac:dyDescent="0.25">
      <c r="A2007">
        <v>4354</v>
      </c>
      <c r="B2007" t="s">
        <v>4250</v>
      </c>
      <c r="C2007" t="s">
        <v>8871</v>
      </c>
      <c r="D2007" t="s">
        <v>6770</v>
      </c>
      <c r="F2007" t="s">
        <v>8871</v>
      </c>
      <c r="G2007" t="s">
        <v>6770</v>
      </c>
      <c r="I2007" t="str">
        <f t="shared" si="32"/>
        <v>惻</v>
      </c>
    </row>
    <row r="2008" spans="1:9" hidden="1" x14ac:dyDescent="0.25">
      <c r="A2008">
        <v>4357</v>
      </c>
      <c r="B2008" t="s">
        <v>4252</v>
      </c>
      <c r="C2008" t="s">
        <v>8873</v>
      </c>
      <c r="D2008" t="s">
        <v>6770</v>
      </c>
      <c r="F2008" t="s">
        <v>8873</v>
      </c>
      <c r="G2008" t="s">
        <v>6770</v>
      </c>
      <c r="I2008" t="str">
        <f t="shared" si="32"/>
        <v>惲</v>
      </c>
    </row>
    <row r="2009" spans="1:9" x14ac:dyDescent="0.25">
      <c r="A2009">
        <v>4361</v>
      </c>
      <c r="B2009" t="s">
        <v>4254</v>
      </c>
      <c r="C2009" t="s">
        <v>6770</v>
      </c>
      <c r="D2009" t="s">
        <v>8875</v>
      </c>
      <c r="F2009" t="s">
        <v>6770</v>
      </c>
      <c r="G2009" t="s">
        <v>8875</v>
      </c>
      <c r="I2009" t="str">
        <f t="shared" si="32"/>
        <v/>
      </c>
    </row>
    <row r="2010" spans="1:9" hidden="1" x14ac:dyDescent="0.25">
      <c r="A2010">
        <v>4368</v>
      </c>
      <c r="B2010" t="s">
        <v>4256</v>
      </c>
      <c r="C2010" t="s">
        <v>8877</v>
      </c>
      <c r="D2010" t="s">
        <v>6770</v>
      </c>
      <c r="F2010" t="s">
        <v>8877</v>
      </c>
      <c r="G2010" t="s">
        <v>6770</v>
      </c>
      <c r="I2010" t="str">
        <f t="shared" si="32"/>
        <v>誚</v>
      </c>
    </row>
    <row r="2011" spans="1:9" hidden="1" x14ac:dyDescent="0.25">
      <c r="A2011">
        <v>4370</v>
      </c>
      <c r="B2011" t="s">
        <v>4258</v>
      </c>
      <c r="C2011" t="s">
        <v>8879</v>
      </c>
      <c r="D2011" t="s">
        <v>6770</v>
      </c>
      <c r="F2011" t="s">
        <v>8879</v>
      </c>
      <c r="G2011" t="s">
        <v>6770</v>
      </c>
      <c r="I2011" t="str">
        <f t="shared" si="32"/>
        <v>禰</v>
      </c>
    </row>
    <row r="2012" spans="1:9" hidden="1" x14ac:dyDescent="0.25">
      <c r="A2012">
        <v>4371</v>
      </c>
      <c r="B2012" t="s">
        <v>4260</v>
      </c>
      <c r="C2012" t="s">
        <v>8881</v>
      </c>
      <c r="D2012" t="s">
        <v>6770</v>
      </c>
      <c r="F2012" t="s">
        <v>8881</v>
      </c>
      <c r="G2012" t="s">
        <v>6770</v>
      </c>
      <c r="I2012" t="str">
        <f t="shared" si="32"/>
        <v>誥</v>
      </c>
    </row>
    <row r="2013" spans="1:9" hidden="1" x14ac:dyDescent="0.25">
      <c r="A2013">
        <v>4372</v>
      </c>
      <c r="B2013" t="s">
        <v>4262</v>
      </c>
      <c r="C2013" t="s">
        <v>8818</v>
      </c>
      <c r="D2013" t="s">
        <v>6770</v>
      </c>
      <c r="F2013" t="s">
        <v>8818</v>
      </c>
      <c r="G2013" t="s">
        <v>6770</v>
      </c>
      <c r="I2013" t="str">
        <f t="shared" si="32"/>
        <v>誑</v>
      </c>
    </row>
    <row r="2014" spans="1:9" hidden="1" x14ac:dyDescent="0.25">
      <c r="A2014">
        <v>4373</v>
      </c>
      <c r="B2014" t="s">
        <v>4264</v>
      </c>
      <c r="C2014" t="s">
        <v>8820</v>
      </c>
      <c r="D2014" t="s">
        <v>8821</v>
      </c>
      <c r="F2014" t="s">
        <v>8820</v>
      </c>
      <c r="G2014" t="s">
        <v>8821</v>
      </c>
      <c r="I2014" t="str">
        <f t="shared" si="32"/>
        <v>鴆</v>
      </c>
    </row>
    <row r="2015" spans="1:9" hidden="1" x14ac:dyDescent="0.25">
      <c r="A2015">
        <v>4382</v>
      </c>
      <c r="B2015" t="s">
        <v>4267</v>
      </c>
      <c r="C2015" t="s">
        <v>8823</v>
      </c>
      <c r="D2015" t="s">
        <v>6770</v>
      </c>
      <c r="F2015" t="s">
        <v>8823</v>
      </c>
      <c r="G2015" t="s">
        <v>6770</v>
      </c>
      <c r="I2015" t="str">
        <f t="shared" si="32"/>
        <v>婭</v>
      </c>
    </row>
    <row r="2016" spans="1:9" hidden="1" x14ac:dyDescent="0.25">
      <c r="A2016">
        <v>4384</v>
      </c>
      <c r="B2016" t="s">
        <v>4269</v>
      </c>
      <c r="C2016" t="s">
        <v>8825</v>
      </c>
      <c r="D2016" t="s">
        <v>6770</v>
      </c>
      <c r="F2016" t="s">
        <v>8825</v>
      </c>
      <c r="G2016" t="s">
        <v>6770</v>
      </c>
      <c r="I2016" t="str">
        <f t="shared" si="32"/>
        <v>嬈</v>
      </c>
    </row>
    <row r="2017" spans="1:9" hidden="1" x14ac:dyDescent="0.25">
      <c r="A2017">
        <v>4389</v>
      </c>
      <c r="B2017" t="s">
        <v>4271</v>
      </c>
      <c r="C2017" t="s">
        <v>8827</v>
      </c>
      <c r="D2017" t="s">
        <v>6770</v>
      </c>
      <c r="F2017" t="s">
        <v>8827</v>
      </c>
      <c r="G2017" t="s">
        <v>6770</v>
      </c>
      <c r="I2017" t="str">
        <f t="shared" si="32"/>
        <v>懟</v>
      </c>
    </row>
    <row r="2018" spans="1:9" hidden="1" x14ac:dyDescent="0.25">
      <c r="A2018">
        <v>4393</v>
      </c>
      <c r="B2018" t="s">
        <v>4273</v>
      </c>
      <c r="C2018" t="s">
        <v>8829</v>
      </c>
      <c r="D2018" t="s">
        <v>6770</v>
      </c>
      <c r="F2018" t="s">
        <v>8829</v>
      </c>
      <c r="G2018" t="s">
        <v>6770</v>
      </c>
      <c r="I2018" t="str">
        <f t="shared" si="32"/>
        <v>絝</v>
      </c>
    </row>
    <row r="2019" spans="1:9" hidden="1" x14ac:dyDescent="0.25">
      <c r="A2019">
        <v>4394</v>
      </c>
      <c r="B2019" t="s">
        <v>4275</v>
      </c>
      <c r="C2019" t="s">
        <v>8831</v>
      </c>
      <c r="D2019" t="s">
        <v>6770</v>
      </c>
      <c r="F2019" t="s">
        <v>8831</v>
      </c>
      <c r="G2019" t="s">
        <v>6770</v>
      </c>
      <c r="I2019" t="str">
        <f t="shared" si="32"/>
        <v>驍</v>
      </c>
    </row>
    <row r="2020" spans="1:9" hidden="1" x14ac:dyDescent="0.25">
      <c r="A2020">
        <v>4395</v>
      </c>
      <c r="B2020" t="s">
        <v>4277</v>
      </c>
      <c r="C2020" t="s">
        <v>8834</v>
      </c>
      <c r="D2020" t="s">
        <v>6770</v>
      </c>
      <c r="F2020" t="s">
        <v>8834</v>
      </c>
      <c r="G2020" t="s">
        <v>6770</v>
      </c>
      <c r="I2020" t="str">
        <f t="shared" si="32"/>
        <v>驊</v>
      </c>
    </row>
    <row r="2021" spans="1:9" hidden="1" x14ac:dyDescent="0.25">
      <c r="A2021">
        <v>4396</v>
      </c>
      <c r="B2021" t="s">
        <v>4279</v>
      </c>
      <c r="C2021" t="s">
        <v>8836</v>
      </c>
      <c r="D2021" t="s">
        <v>6770</v>
      </c>
      <c r="F2021" t="s">
        <v>8836</v>
      </c>
      <c r="G2021" t="s">
        <v>6770</v>
      </c>
      <c r="I2021" t="str">
        <f t="shared" si="32"/>
        <v>絎</v>
      </c>
    </row>
    <row r="2022" spans="1:9" hidden="1" x14ac:dyDescent="0.25">
      <c r="A2022">
        <v>4397</v>
      </c>
      <c r="B2022" t="s">
        <v>4281</v>
      </c>
      <c r="C2022" t="s">
        <v>8838</v>
      </c>
      <c r="D2022" t="s">
        <v>6770</v>
      </c>
      <c r="F2022" t="s">
        <v>8838</v>
      </c>
      <c r="G2022" t="s">
        <v>6770</v>
      </c>
      <c r="I2022" t="str">
        <f t="shared" si="32"/>
        <v>絳</v>
      </c>
    </row>
    <row r="2023" spans="1:9" hidden="1" x14ac:dyDescent="0.25">
      <c r="A2023">
        <v>4398</v>
      </c>
      <c r="B2023" t="s">
        <v>4283</v>
      </c>
      <c r="C2023" t="s">
        <v>8840</v>
      </c>
      <c r="D2023" t="s">
        <v>6770</v>
      </c>
      <c r="F2023" t="s">
        <v>8840</v>
      </c>
      <c r="G2023" t="s">
        <v>6770</v>
      </c>
      <c r="I2023" t="str">
        <f t="shared" si="32"/>
        <v>駢</v>
      </c>
    </row>
    <row r="2024" spans="1:9" hidden="1" x14ac:dyDescent="0.25">
      <c r="A2024">
        <v>4403</v>
      </c>
      <c r="B2024" t="s">
        <v>4285</v>
      </c>
      <c r="C2024" t="s">
        <v>8842</v>
      </c>
      <c r="D2024" t="s">
        <v>6770</v>
      </c>
      <c r="F2024" t="s">
        <v>8842</v>
      </c>
      <c r="G2024" t="s">
        <v>6770</v>
      </c>
      <c r="I2024" t="str">
        <f t="shared" si="32"/>
        <v>頊</v>
      </c>
    </row>
    <row r="2025" spans="1:9" hidden="1" x14ac:dyDescent="0.25">
      <c r="A2025">
        <v>4404</v>
      </c>
      <c r="B2025" t="s">
        <v>4287</v>
      </c>
      <c r="C2025" t="s">
        <v>8844</v>
      </c>
      <c r="D2025" t="s">
        <v>6770</v>
      </c>
      <c r="F2025" t="s">
        <v>8844</v>
      </c>
      <c r="G2025" t="s">
        <v>6770</v>
      </c>
      <c r="I2025" t="str">
        <f t="shared" si="32"/>
        <v>璫</v>
      </c>
    </row>
    <row r="2026" spans="1:9" hidden="1" x14ac:dyDescent="0.25">
      <c r="A2026">
        <v>4410</v>
      </c>
      <c r="B2026" t="s">
        <v>4289</v>
      </c>
      <c r="C2026" t="s">
        <v>8846</v>
      </c>
      <c r="D2026" t="s">
        <v>6770</v>
      </c>
      <c r="F2026" t="s">
        <v>8846</v>
      </c>
      <c r="G2026" t="s">
        <v>6770</v>
      </c>
      <c r="I2026" t="str">
        <f t="shared" si="32"/>
        <v>琿</v>
      </c>
    </row>
    <row r="2027" spans="1:9" hidden="1" x14ac:dyDescent="0.25">
      <c r="A2027">
        <v>4415</v>
      </c>
      <c r="B2027" t="s">
        <v>4291</v>
      </c>
      <c r="C2027" t="s">
        <v>8848</v>
      </c>
      <c r="D2027" t="s">
        <v>6770</v>
      </c>
      <c r="F2027" t="s">
        <v>8848</v>
      </c>
      <c r="G2027" t="s">
        <v>6770</v>
      </c>
      <c r="I2027" t="str">
        <f t="shared" si="32"/>
        <v>塒</v>
      </c>
    </row>
    <row r="2028" spans="1:9" hidden="1" x14ac:dyDescent="0.25">
      <c r="A2028">
        <v>4416</v>
      </c>
      <c r="B2028" t="s">
        <v>4293</v>
      </c>
      <c r="C2028" t="s">
        <v>8850</v>
      </c>
      <c r="D2028" t="s">
        <v>8851</v>
      </c>
      <c r="F2028" t="s">
        <v>8850</v>
      </c>
      <c r="G2028" t="s">
        <v>8851</v>
      </c>
      <c r="I2028" t="str">
        <f t="shared" si="32"/>
        <v>塤</v>
      </c>
    </row>
    <row r="2029" spans="1:9" hidden="1" x14ac:dyDescent="0.25">
      <c r="A2029">
        <v>4417</v>
      </c>
      <c r="B2029" t="s">
        <v>4296</v>
      </c>
      <c r="C2029" t="s">
        <v>8853</v>
      </c>
      <c r="D2029" t="s">
        <v>6770</v>
      </c>
      <c r="F2029" t="s">
        <v>8853</v>
      </c>
      <c r="G2029" t="s">
        <v>6770</v>
      </c>
      <c r="I2029" t="str">
        <f t="shared" si="32"/>
        <v>堝</v>
      </c>
    </row>
    <row r="2030" spans="1:9" hidden="1" x14ac:dyDescent="0.25">
      <c r="A2030">
        <v>4423</v>
      </c>
      <c r="B2030" t="s">
        <v>4298</v>
      </c>
      <c r="C2030" t="s">
        <v>8855</v>
      </c>
      <c r="D2030" t="s">
        <v>6770</v>
      </c>
      <c r="F2030" t="s">
        <v>8855</v>
      </c>
      <c r="G2030" t="s">
        <v>6770</v>
      </c>
      <c r="I2030" t="str">
        <f t="shared" si="32"/>
        <v>贄</v>
      </c>
    </row>
    <row r="2031" spans="1:9" x14ac:dyDescent="0.25">
      <c r="A2031">
        <v>4426</v>
      </c>
      <c r="B2031" t="s">
        <v>4300</v>
      </c>
      <c r="C2031" t="s">
        <v>6770</v>
      </c>
      <c r="D2031" t="s">
        <v>8857</v>
      </c>
      <c r="F2031" t="s">
        <v>6770</v>
      </c>
      <c r="G2031" t="s">
        <v>8857</v>
      </c>
      <c r="I2031" t="str">
        <f t="shared" si="32"/>
        <v/>
      </c>
    </row>
    <row r="2032" spans="1:9" hidden="1" x14ac:dyDescent="0.25">
      <c r="A2032">
        <v>4429</v>
      </c>
      <c r="B2032" t="s">
        <v>4302</v>
      </c>
      <c r="C2032" t="s">
        <v>8859</v>
      </c>
      <c r="D2032" t="s">
        <v>6770</v>
      </c>
      <c r="F2032" t="s">
        <v>8859</v>
      </c>
      <c r="G2032" t="s">
        <v>6770</v>
      </c>
      <c r="I2032" t="str">
        <f t="shared" si="32"/>
        <v>蒔</v>
      </c>
    </row>
    <row r="2033" spans="1:9" hidden="1" x14ac:dyDescent="0.25">
      <c r="A2033">
        <v>4430</v>
      </c>
      <c r="B2033" t="s">
        <v>4304</v>
      </c>
      <c r="C2033" t="s">
        <v>8861</v>
      </c>
      <c r="D2033" t="s">
        <v>6770</v>
      </c>
      <c r="F2033" t="s">
        <v>8861</v>
      </c>
      <c r="G2033" t="s">
        <v>6770</v>
      </c>
      <c r="I2033" t="str">
        <f t="shared" si="32"/>
        <v>萵</v>
      </c>
    </row>
    <row r="2034" spans="1:9" x14ac:dyDescent="0.25">
      <c r="A2034">
        <v>4435</v>
      </c>
      <c r="B2034" t="s">
        <v>4306</v>
      </c>
      <c r="C2034" t="s">
        <v>6770</v>
      </c>
      <c r="D2034" t="s">
        <v>8863</v>
      </c>
      <c r="F2034" t="s">
        <v>6770</v>
      </c>
      <c r="G2034" t="s">
        <v>8863</v>
      </c>
      <c r="I2034" t="str">
        <f t="shared" si="32"/>
        <v/>
      </c>
    </row>
    <row r="2035" spans="1:9" hidden="1" x14ac:dyDescent="0.25">
      <c r="A2035">
        <v>4439</v>
      </c>
      <c r="B2035" t="s">
        <v>4308</v>
      </c>
      <c r="C2035" t="s">
        <v>8865</v>
      </c>
      <c r="D2035" t="s">
        <v>6770</v>
      </c>
      <c r="F2035" t="s">
        <v>8865</v>
      </c>
      <c r="G2035" t="s">
        <v>6770</v>
      </c>
      <c r="I2035" t="str">
        <f t="shared" si="32"/>
        <v>蕕</v>
      </c>
    </row>
    <row r="2036" spans="1:9" hidden="1" x14ac:dyDescent="0.25">
      <c r="A2036">
        <v>4445</v>
      </c>
      <c r="B2036" t="s">
        <v>4310</v>
      </c>
      <c r="C2036" t="s">
        <v>8867</v>
      </c>
      <c r="D2036" t="s">
        <v>6770</v>
      </c>
      <c r="F2036" t="s">
        <v>8867</v>
      </c>
      <c r="G2036" t="s">
        <v>6770</v>
      </c>
      <c r="I2036" t="str">
        <f t="shared" si="32"/>
        <v>鴣</v>
      </c>
    </row>
    <row r="2037" spans="1:9" hidden="1" x14ac:dyDescent="0.25">
      <c r="A2037">
        <v>4446</v>
      </c>
      <c r="B2037" t="s">
        <v>4312</v>
      </c>
      <c r="C2037" t="s">
        <v>8869</v>
      </c>
      <c r="D2037" t="s">
        <v>8870</v>
      </c>
      <c r="F2037" t="s">
        <v>8869</v>
      </c>
      <c r="G2037" t="s">
        <v>8870</v>
      </c>
      <c r="I2037" t="str">
        <f t="shared" si="32"/>
        <v>蒓</v>
      </c>
    </row>
    <row r="2038" spans="1:9" hidden="1" x14ac:dyDescent="0.25">
      <c r="A2038">
        <v>4451</v>
      </c>
      <c r="B2038" t="s">
        <v>4315</v>
      </c>
      <c r="C2038" t="s">
        <v>8872</v>
      </c>
      <c r="D2038" t="s">
        <v>6770</v>
      </c>
      <c r="F2038" t="s">
        <v>8872</v>
      </c>
      <c r="G2038" t="s">
        <v>6770</v>
      </c>
      <c r="I2038" t="str">
        <f t="shared" si="32"/>
        <v>橈</v>
      </c>
    </row>
    <row r="2039" spans="1:9" hidden="1" x14ac:dyDescent="0.25">
      <c r="A2039">
        <v>4453</v>
      </c>
      <c r="B2039" t="s">
        <v>4317</v>
      </c>
      <c r="C2039" t="s">
        <v>8874</v>
      </c>
      <c r="D2039" t="s">
        <v>6770</v>
      </c>
      <c r="F2039" t="s">
        <v>8874</v>
      </c>
      <c r="G2039" t="s">
        <v>6770</v>
      </c>
      <c r="I2039" t="str">
        <f t="shared" si="32"/>
        <v>楨</v>
      </c>
    </row>
    <row r="2040" spans="1:9" hidden="1" x14ac:dyDescent="0.25">
      <c r="A2040">
        <v>4454</v>
      </c>
      <c r="B2040" t="s">
        <v>4319</v>
      </c>
      <c r="C2040" t="s">
        <v>8876</v>
      </c>
      <c r="D2040" t="s">
        <v>6770</v>
      </c>
      <c r="F2040" t="s">
        <v>8876</v>
      </c>
      <c r="G2040" t="s">
        <v>6770</v>
      </c>
      <c r="I2040" t="str">
        <f t="shared" si="32"/>
        <v>榿</v>
      </c>
    </row>
    <row r="2041" spans="1:9" hidden="1" x14ac:dyDescent="0.25">
      <c r="A2041">
        <v>4459</v>
      </c>
      <c r="B2041" t="s">
        <v>4321</v>
      </c>
      <c r="C2041" t="s">
        <v>8878</v>
      </c>
      <c r="D2041" t="s">
        <v>6770</v>
      </c>
      <c r="F2041" t="s">
        <v>8878</v>
      </c>
      <c r="G2041" t="s">
        <v>6770</v>
      </c>
      <c r="I2041" t="str">
        <f t="shared" si="32"/>
        <v>檜</v>
      </c>
    </row>
    <row r="2042" spans="1:9" hidden="1" x14ac:dyDescent="0.25">
      <c r="A2042">
        <v>4470</v>
      </c>
      <c r="B2042" t="s">
        <v>4323</v>
      </c>
      <c r="C2042" t="s">
        <v>8880</v>
      </c>
      <c r="D2042" t="s">
        <v>6770</v>
      </c>
      <c r="F2042" t="s">
        <v>8880</v>
      </c>
      <c r="G2042" t="s">
        <v>6770</v>
      </c>
      <c r="I2042" t="str">
        <f t="shared" si="32"/>
        <v>邐</v>
      </c>
    </row>
    <row r="2043" spans="1:9" hidden="1" x14ac:dyDescent="0.25">
      <c r="A2043">
        <v>4475</v>
      </c>
      <c r="B2043" t="s">
        <v>4325</v>
      </c>
      <c r="C2043" t="s">
        <v>8882</v>
      </c>
      <c r="D2043" t="s">
        <v>6770</v>
      </c>
      <c r="F2043" t="s">
        <v>8882</v>
      </c>
      <c r="G2043" t="s">
        <v>6770</v>
      </c>
      <c r="I2043" t="str">
        <f t="shared" si="32"/>
        <v>礪</v>
      </c>
    </row>
    <row r="2044" spans="1:9" x14ac:dyDescent="0.25">
      <c r="A2044">
        <v>4476</v>
      </c>
      <c r="B2044" t="s">
        <v>4327</v>
      </c>
      <c r="C2044" t="s">
        <v>6770</v>
      </c>
      <c r="D2044" t="s">
        <v>8883</v>
      </c>
      <c r="F2044" t="s">
        <v>6770</v>
      </c>
      <c r="G2044" t="s">
        <v>8883</v>
      </c>
      <c r="I2044" t="str">
        <f t="shared" si="32"/>
        <v/>
      </c>
    </row>
    <row r="2045" spans="1:9" hidden="1" x14ac:dyDescent="0.25">
      <c r="A2045">
        <v>4483</v>
      </c>
      <c r="B2045" t="s">
        <v>4329</v>
      </c>
      <c r="C2045" t="s">
        <v>8885</v>
      </c>
      <c r="D2045" t="s">
        <v>6770</v>
      </c>
      <c r="F2045" t="s">
        <v>8885</v>
      </c>
      <c r="G2045" t="s">
        <v>6770</v>
      </c>
      <c r="I2045" t="str">
        <f t="shared" si="32"/>
        <v>礱</v>
      </c>
    </row>
    <row r="2046" spans="1:9" hidden="1" x14ac:dyDescent="0.25">
      <c r="A2046">
        <v>4484</v>
      </c>
      <c r="B2046" t="s">
        <v>4331</v>
      </c>
      <c r="C2046" t="s">
        <v>8887</v>
      </c>
      <c r="D2046" t="s">
        <v>6770</v>
      </c>
      <c r="F2046" t="s">
        <v>8887</v>
      </c>
      <c r="G2046" t="s">
        <v>6770</v>
      </c>
      <c r="I2046" t="str">
        <f t="shared" si="32"/>
        <v>軾</v>
      </c>
    </row>
    <row r="2047" spans="1:9" hidden="1" x14ac:dyDescent="0.25">
      <c r="A2047">
        <v>4485</v>
      </c>
      <c r="B2047" t="s">
        <v>4333</v>
      </c>
      <c r="C2047" t="s">
        <v>8889</v>
      </c>
      <c r="D2047" t="s">
        <v>6770</v>
      </c>
      <c r="F2047" t="s">
        <v>8889</v>
      </c>
      <c r="G2047" t="s">
        <v>6770</v>
      </c>
      <c r="I2047" t="str">
        <f t="shared" si="32"/>
        <v>輊</v>
      </c>
    </row>
    <row r="2048" spans="1:9" hidden="1" x14ac:dyDescent="0.25">
      <c r="A2048">
        <v>4486</v>
      </c>
      <c r="B2048" t="s">
        <v>4335</v>
      </c>
      <c r="C2048" t="s">
        <v>8891</v>
      </c>
      <c r="D2048" t="s">
        <v>6770</v>
      </c>
      <c r="F2048" t="s">
        <v>8891</v>
      </c>
      <c r="G2048" t="s">
        <v>6770</v>
      </c>
      <c r="I2048" t="str">
        <f t="shared" si="32"/>
        <v>輅</v>
      </c>
    </row>
    <row r="2049" spans="1:9" hidden="1" x14ac:dyDescent="0.25">
      <c r="A2049">
        <v>4487</v>
      </c>
      <c r="B2049" t="s">
        <v>4337</v>
      </c>
      <c r="C2049" t="s">
        <v>8893</v>
      </c>
      <c r="D2049" t="s">
        <v>6770</v>
      </c>
      <c r="F2049" t="s">
        <v>8893</v>
      </c>
      <c r="G2049" t="s">
        <v>6770</v>
      </c>
      <c r="I2049" t="str">
        <f t="shared" si="32"/>
        <v>鶇</v>
      </c>
    </row>
    <row r="2050" spans="1:9" hidden="1" x14ac:dyDescent="0.25">
      <c r="A2050">
        <v>4488</v>
      </c>
      <c r="B2050" t="s">
        <v>4339</v>
      </c>
      <c r="C2050" t="s">
        <v>8895</v>
      </c>
      <c r="D2050" t="s">
        <v>6770</v>
      </c>
      <c r="F2050" t="s">
        <v>8895</v>
      </c>
      <c r="G2050" t="s">
        <v>6770</v>
      </c>
      <c r="I2050" t="str">
        <f t="shared" si="32"/>
        <v>躉</v>
      </c>
    </row>
    <row r="2051" spans="1:9" hidden="1" x14ac:dyDescent="0.25">
      <c r="A2051">
        <v>4489</v>
      </c>
      <c r="B2051" t="s">
        <v>4341</v>
      </c>
      <c r="C2051" t="s">
        <v>8897</v>
      </c>
      <c r="D2051" t="s">
        <v>6770</v>
      </c>
      <c r="F2051" t="s">
        <v>8897</v>
      </c>
      <c r="G2051" t="s">
        <v>6770</v>
      </c>
      <c r="I2051" t="str">
        <f t="shared" si="32"/>
        <v>齔</v>
      </c>
    </row>
    <row r="2052" spans="1:9" hidden="1" x14ac:dyDescent="0.25">
      <c r="A2052">
        <v>4490</v>
      </c>
      <c r="B2052" t="s">
        <v>4343</v>
      </c>
      <c r="C2052" t="s">
        <v>8899</v>
      </c>
      <c r="D2052" t="s">
        <v>6770</v>
      </c>
      <c r="F2052" t="s">
        <v>8899</v>
      </c>
      <c r="G2052" t="s">
        <v>6770</v>
      </c>
      <c r="I2052" t="str">
        <f t="shared" si="32"/>
        <v>鸕</v>
      </c>
    </row>
    <row r="2053" spans="1:9" hidden="1" x14ac:dyDescent="0.25">
      <c r="A2053">
        <v>4493</v>
      </c>
      <c r="B2053" t="s">
        <v>4345</v>
      </c>
      <c r="C2053" t="s">
        <v>8901</v>
      </c>
      <c r="D2053" t="s">
        <v>6770</v>
      </c>
      <c r="F2053" t="s">
        <v>8901</v>
      </c>
      <c r="G2053" t="s">
        <v>6770</v>
      </c>
      <c r="I2053" t="str">
        <f t="shared" si="32"/>
        <v>矓</v>
      </c>
    </row>
    <row r="2054" spans="1:9" hidden="1" x14ac:dyDescent="0.25">
      <c r="A2054">
        <v>4494</v>
      </c>
      <c r="B2054" t="s">
        <v>4347</v>
      </c>
      <c r="C2054" t="s">
        <v>8903</v>
      </c>
      <c r="D2054" t="s">
        <v>6770</v>
      </c>
      <c r="F2054" t="s">
        <v>8903</v>
      </c>
      <c r="G2054" t="s">
        <v>6770</v>
      </c>
      <c r="I2054" t="str">
        <f t="shared" si="32"/>
        <v>嘜</v>
      </c>
    </row>
    <row r="2055" spans="1:9" hidden="1" x14ac:dyDescent="0.25">
      <c r="A2055">
        <v>4503</v>
      </c>
      <c r="B2055" t="s">
        <v>4349</v>
      </c>
      <c r="C2055" t="s">
        <v>8905</v>
      </c>
      <c r="D2055" t="s">
        <v>6770</v>
      </c>
      <c r="F2055" t="s">
        <v>8905</v>
      </c>
      <c r="G2055" t="s">
        <v>6770</v>
      </c>
      <c r="I2055" t="str">
        <f t="shared" si="32"/>
        <v>鴞</v>
      </c>
    </row>
    <row r="2056" spans="1:9" hidden="1" x14ac:dyDescent="0.25">
      <c r="A2056">
        <v>4511</v>
      </c>
      <c r="B2056" t="s">
        <v>4351</v>
      </c>
      <c r="C2056" t="s">
        <v>8907</v>
      </c>
      <c r="D2056" t="s">
        <v>6770</v>
      </c>
      <c r="F2056" t="s">
        <v>8907</v>
      </c>
      <c r="G2056" t="s">
        <v>6770</v>
      </c>
      <c r="I2056" t="str">
        <f t="shared" si="32"/>
        <v>蜆</v>
      </c>
    </row>
    <row r="2057" spans="1:9" x14ac:dyDescent="0.25">
      <c r="A2057">
        <v>4512</v>
      </c>
      <c r="B2057" t="s">
        <v>4353</v>
      </c>
      <c r="C2057" t="s">
        <v>6770</v>
      </c>
      <c r="D2057" t="s">
        <v>8909</v>
      </c>
      <c r="F2057" t="s">
        <v>6770</v>
      </c>
      <c r="G2057" t="s">
        <v>8909</v>
      </c>
      <c r="I2057" t="str">
        <f t="shared" si="32"/>
        <v/>
      </c>
    </row>
    <row r="2058" spans="1:9" hidden="1" x14ac:dyDescent="0.25">
      <c r="A2058">
        <v>4514</v>
      </c>
      <c r="B2058" t="s">
        <v>4355</v>
      </c>
      <c r="C2058" t="s">
        <v>8911</v>
      </c>
      <c r="D2058" t="s">
        <v>6770</v>
      </c>
      <c r="F2058" t="s">
        <v>8911</v>
      </c>
      <c r="G2058" t="s">
        <v>6770</v>
      </c>
      <c r="I2058" t="str">
        <f t="shared" si="32"/>
        <v>嗩</v>
      </c>
    </row>
    <row r="2059" spans="1:9" x14ac:dyDescent="0.25">
      <c r="A2059">
        <v>4516</v>
      </c>
      <c r="B2059" t="s">
        <v>4357</v>
      </c>
      <c r="C2059" t="s">
        <v>6770</v>
      </c>
      <c r="D2059" t="s">
        <v>8913</v>
      </c>
      <c r="F2059" t="s">
        <v>6770</v>
      </c>
      <c r="G2059" t="s">
        <v>8913</v>
      </c>
      <c r="I2059" t="str">
        <f t="shared" si="32"/>
        <v/>
      </c>
    </row>
    <row r="2060" spans="1:9" hidden="1" x14ac:dyDescent="0.25">
      <c r="A2060">
        <v>4520</v>
      </c>
      <c r="B2060" t="s">
        <v>4359</v>
      </c>
      <c r="C2060" t="s">
        <v>8915</v>
      </c>
      <c r="D2060" t="s">
        <v>6770</v>
      </c>
      <c r="F2060" t="s">
        <v>8915</v>
      </c>
      <c r="G2060" t="s">
        <v>6770</v>
      </c>
      <c r="I2060" t="str">
        <f t="shared" si="32"/>
        <v>嶗</v>
      </c>
    </row>
    <row r="2061" spans="1:9" hidden="1" x14ac:dyDescent="0.25">
      <c r="A2061">
        <v>4521</v>
      </c>
      <c r="B2061" t="s">
        <v>4361</v>
      </c>
      <c r="C2061" t="s">
        <v>8917</v>
      </c>
      <c r="D2061" t="s">
        <v>6770</v>
      </c>
      <c r="F2061" t="s">
        <v>8917</v>
      </c>
      <c r="G2061" t="s">
        <v>6770</v>
      </c>
      <c r="I2061" t="str">
        <f t="shared" si="32"/>
        <v>崍</v>
      </c>
    </row>
    <row r="2062" spans="1:9" hidden="1" x14ac:dyDescent="0.25">
      <c r="A2062">
        <v>4525</v>
      </c>
      <c r="B2062" t="s">
        <v>4363</v>
      </c>
      <c r="C2062" t="s">
        <v>8919</v>
      </c>
      <c r="D2062" t="s">
        <v>6770</v>
      </c>
      <c r="F2062" t="s">
        <v>8919</v>
      </c>
      <c r="G2062" t="s">
        <v>6770</v>
      </c>
      <c r="I2062" t="str">
        <f t="shared" si="32"/>
        <v>覬</v>
      </c>
    </row>
    <row r="2063" spans="1:9" hidden="1" x14ac:dyDescent="0.25">
      <c r="A2063">
        <v>4526</v>
      </c>
      <c r="B2063" t="s">
        <v>4365</v>
      </c>
      <c r="C2063" t="s">
        <v>8921</v>
      </c>
      <c r="D2063" t="s">
        <v>6770</v>
      </c>
      <c r="F2063" t="s">
        <v>8921</v>
      </c>
      <c r="G2063" t="s">
        <v>6770</v>
      </c>
      <c r="I2063" t="str">
        <f t="shared" si="32"/>
        <v>賅</v>
      </c>
    </row>
    <row r="2064" spans="1:9" hidden="1" x14ac:dyDescent="0.25">
      <c r="A2064">
        <v>4527</v>
      </c>
      <c r="B2064" t="s">
        <v>4367</v>
      </c>
      <c r="C2064" t="s">
        <v>8923</v>
      </c>
      <c r="D2064" t="s">
        <v>6770</v>
      </c>
      <c r="F2064" t="s">
        <v>8923</v>
      </c>
      <c r="G2064" t="s">
        <v>6770</v>
      </c>
      <c r="I2064" t="str">
        <f t="shared" si="32"/>
        <v>鈺</v>
      </c>
    </row>
    <row r="2065" spans="1:9" hidden="1" x14ac:dyDescent="0.25">
      <c r="A2065">
        <v>4528</v>
      </c>
      <c r="B2065" t="s">
        <v>4369</v>
      </c>
      <c r="C2065" t="s">
        <v>8925</v>
      </c>
      <c r="D2065" t="s">
        <v>6770</v>
      </c>
      <c r="F2065" t="s">
        <v>8925</v>
      </c>
      <c r="G2065" t="s">
        <v>6770</v>
      </c>
      <c r="I2065" t="str">
        <f t="shared" si="32"/>
        <v>鉦</v>
      </c>
    </row>
    <row r="2066" spans="1:9" hidden="1" x14ac:dyDescent="0.25">
      <c r="A2066">
        <v>4529</v>
      </c>
      <c r="B2066" t="s">
        <v>4371</v>
      </c>
      <c r="C2066" t="s">
        <v>8927</v>
      </c>
      <c r="D2066" t="s">
        <v>6770</v>
      </c>
      <c r="F2066" t="s">
        <v>8927</v>
      </c>
      <c r="G2066" t="s">
        <v>6770</v>
      </c>
      <c r="I2066" t="str">
        <f t="shared" si="32"/>
        <v>鈷</v>
      </c>
    </row>
    <row r="2067" spans="1:9" hidden="1" x14ac:dyDescent="0.25">
      <c r="A2067">
        <v>4530</v>
      </c>
      <c r="B2067" t="s">
        <v>4373</v>
      </c>
      <c r="C2067" t="s">
        <v>8929</v>
      </c>
      <c r="D2067" t="s">
        <v>8930</v>
      </c>
      <c r="F2067" t="s">
        <v>8929</v>
      </c>
      <c r="G2067" t="s">
        <v>8930</v>
      </c>
      <c r="I2067" t="str">
        <f t="shared" si="32"/>
        <v>鉢</v>
      </c>
    </row>
    <row r="2068" spans="1:9" hidden="1" x14ac:dyDescent="0.25">
      <c r="A2068">
        <v>4531</v>
      </c>
      <c r="B2068" t="s">
        <v>4376</v>
      </c>
      <c r="C2068" t="s">
        <v>8932</v>
      </c>
      <c r="D2068" t="s">
        <v>6770</v>
      </c>
      <c r="F2068" t="s">
        <v>8932</v>
      </c>
      <c r="G2068" t="s">
        <v>6770</v>
      </c>
      <c r="I2068" t="str">
        <f t="shared" ref="I2068:I2131" si="33">IF(B2068&lt;&gt;B2069,CONCATENATE("",F2068,""),"")</f>
        <v>鈸</v>
      </c>
    </row>
    <row r="2069" spans="1:9" hidden="1" x14ac:dyDescent="0.25">
      <c r="A2069">
        <v>4532</v>
      </c>
      <c r="B2069" t="s">
        <v>4378</v>
      </c>
      <c r="C2069" t="s">
        <v>8934</v>
      </c>
      <c r="D2069" t="s">
        <v>6770</v>
      </c>
      <c r="F2069" t="s">
        <v>8934</v>
      </c>
      <c r="G2069" t="s">
        <v>6770</v>
      </c>
      <c r="I2069" t="str">
        <f t="shared" si="33"/>
        <v>鉞</v>
      </c>
    </row>
    <row r="2070" spans="1:9" hidden="1" x14ac:dyDescent="0.25">
      <c r="A2070">
        <v>4533</v>
      </c>
      <c r="B2070" t="s">
        <v>4380</v>
      </c>
      <c r="C2070" t="s">
        <v>8937</v>
      </c>
      <c r="D2070" t="s">
        <v>6770</v>
      </c>
      <c r="F2070" t="s">
        <v>8937</v>
      </c>
      <c r="G2070" t="s">
        <v>6770</v>
      </c>
      <c r="I2070" t="str">
        <f t="shared" si="33"/>
        <v>鉭</v>
      </c>
    </row>
    <row r="2071" spans="1:9" hidden="1" x14ac:dyDescent="0.25">
      <c r="A2071">
        <v>4534</v>
      </c>
      <c r="B2071" t="s">
        <v>4382</v>
      </c>
      <c r="C2071" t="s">
        <v>8939</v>
      </c>
      <c r="D2071" t="s">
        <v>6770</v>
      </c>
      <c r="F2071" t="s">
        <v>8939</v>
      </c>
      <c r="G2071" t="s">
        <v>6770</v>
      </c>
      <c r="I2071" t="str">
        <f t="shared" si="33"/>
        <v>鉬</v>
      </c>
    </row>
    <row r="2072" spans="1:9" hidden="1" x14ac:dyDescent="0.25">
      <c r="A2072">
        <v>4535</v>
      </c>
      <c r="B2072" t="s">
        <v>4384</v>
      </c>
      <c r="C2072" t="s">
        <v>8941</v>
      </c>
      <c r="D2072" t="s">
        <v>6770</v>
      </c>
      <c r="F2072" t="s">
        <v>8941</v>
      </c>
      <c r="G2072" t="s">
        <v>6770</v>
      </c>
      <c r="I2072" t="str">
        <f t="shared" si="33"/>
        <v>鈿</v>
      </c>
    </row>
    <row r="2073" spans="1:9" hidden="1" x14ac:dyDescent="0.25">
      <c r="A2073">
        <v>4536</v>
      </c>
      <c r="B2073" t="s">
        <v>4386</v>
      </c>
      <c r="C2073" t="s">
        <v>8943</v>
      </c>
      <c r="D2073" t="s">
        <v>6770</v>
      </c>
      <c r="F2073" t="s">
        <v>8943</v>
      </c>
      <c r="G2073" t="s">
        <v>6770</v>
      </c>
      <c r="I2073" t="str">
        <f t="shared" si="33"/>
        <v>鈾</v>
      </c>
    </row>
    <row r="2074" spans="1:9" hidden="1" x14ac:dyDescent="0.25">
      <c r="A2074">
        <v>4537</v>
      </c>
      <c r="B2074" t="s">
        <v>4388</v>
      </c>
      <c r="C2074" t="s">
        <v>8945</v>
      </c>
      <c r="D2074" t="s">
        <v>6770</v>
      </c>
      <c r="F2074" t="s">
        <v>8945</v>
      </c>
      <c r="G2074" t="s">
        <v>6770</v>
      </c>
      <c r="I2074" t="str">
        <f t="shared" si="33"/>
        <v>鉑</v>
      </c>
    </row>
    <row r="2075" spans="1:9" hidden="1" x14ac:dyDescent="0.25">
      <c r="A2075">
        <v>4538</v>
      </c>
      <c r="B2075" t="s">
        <v>4390</v>
      </c>
      <c r="C2075" t="s">
        <v>8884</v>
      </c>
      <c r="D2075" t="s">
        <v>6770</v>
      </c>
      <c r="F2075" t="s">
        <v>8884</v>
      </c>
      <c r="G2075" t="s">
        <v>6770</v>
      </c>
      <c r="I2075" t="str">
        <f t="shared" si="33"/>
        <v>鑠</v>
      </c>
    </row>
    <row r="2076" spans="1:9" hidden="1" x14ac:dyDescent="0.25">
      <c r="A2076">
        <v>4539</v>
      </c>
      <c r="B2076" t="s">
        <v>4392</v>
      </c>
      <c r="C2076" t="s">
        <v>8886</v>
      </c>
      <c r="D2076" t="s">
        <v>6770</v>
      </c>
      <c r="F2076" t="s">
        <v>8886</v>
      </c>
      <c r="G2076" t="s">
        <v>6770</v>
      </c>
      <c r="I2076" t="str">
        <f t="shared" si="33"/>
        <v>鉚</v>
      </c>
    </row>
    <row r="2077" spans="1:9" hidden="1" x14ac:dyDescent="0.25">
      <c r="A2077">
        <v>4540</v>
      </c>
      <c r="B2077" t="s">
        <v>4394</v>
      </c>
      <c r="C2077" t="s">
        <v>8888</v>
      </c>
      <c r="D2077" t="s">
        <v>6770</v>
      </c>
      <c r="F2077" t="s">
        <v>8888</v>
      </c>
      <c r="G2077" t="s">
        <v>6770</v>
      </c>
      <c r="I2077" t="str">
        <f t="shared" si="33"/>
        <v>鈰</v>
      </c>
    </row>
    <row r="2078" spans="1:9" hidden="1" x14ac:dyDescent="0.25">
      <c r="A2078">
        <v>4541</v>
      </c>
      <c r="B2078" t="s">
        <v>4396</v>
      </c>
      <c r="C2078" t="s">
        <v>8890</v>
      </c>
      <c r="D2078" t="s">
        <v>6770</v>
      </c>
      <c r="F2078" t="s">
        <v>8890</v>
      </c>
      <c r="G2078" t="s">
        <v>6770</v>
      </c>
      <c r="I2078" t="str">
        <f t="shared" si="33"/>
        <v>鉉</v>
      </c>
    </row>
    <row r="2079" spans="1:9" hidden="1" x14ac:dyDescent="0.25">
      <c r="A2079">
        <v>4542</v>
      </c>
      <c r="B2079" t="s">
        <v>4398</v>
      </c>
      <c r="C2079" t="s">
        <v>8892</v>
      </c>
      <c r="D2079" t="s">
        <v>6770</v>
      </c>
      <c r="F2079" t="s">
        <v>8892</v>
      </c>
      <c r="G2079" t="s">
        <v>6770</v>
      </c>
      <c r="I2079" t="str">
        <f t="shared" si="33"/>
        <v>鉈</v>
      </c>
    </row>
    <row r="2080" spans="1:9" hidden="1" x14ac:dyDescent="0.25">
      <c r="A2080">
        <v>4543</v>
      </c>
      <c r="B2080" t="s">
        <v>4400</v>
      </c>
      <c r="C2080" t="s">
        <v>8894</v>
      </c>
      <c r="D2080" t="s">
        <v>6770</v>
      </c>
      <c r="F2080" t="s">
        <v>8894</v>
      </c>
      <c r="G2080" t="s">
        <v>6770</v>
      </c>
      <c r="I2080" t="str">
        <f t="shared" si="33"/>
        <v>鉍</v>
      </c>
    </row>
    <row r="2081" spans="1:9" hidden="1" x14ac:dyDescent="0.25">
      <c r="A2081">
        <v>4544</v>
      </c>
      <c r="B2081" t="s">
        <v>4402</v>
      </c>
      <c r="C2081" t="s">
        <v>8896</v>
      </c>
      <c r="D2081" t="s">
        <v>6770</v>
      </c>
      <c r="F2081" t="s">
        <v>8896</v>
      </c>
      <c r="G2081" t="s">
        <v>6770</v>
      </c>
      <c r="I2081" t="str">
        <f t="shared" si="33"/>
        <v>鈮</v>
      </c>
    </row>
    <row r="2082" spans="1:9" hidden="1" x14ac:dyDescent="0.25">
      <c r="A2082">
        <v>4545</v>
      </c>
      <c r="B2082" t="s">
        <v>4404</v>
      </c>
      <c r="C2082" t="s">
        <v>8898</v>
      </c>
      <c r="D2082" t="s">
        <v>6770</v>
      </c>
      <c r="F2082" t="s">
        <v>8898</v>
      </c>
      <c r="G2082" t="s">
        <v>6770</v>
      </c>
      <c r="I2082" t="str">
        <f t="shared" si="33"/>
        <v>鈹</v>
      </c>
    </row>
    <row r="2083" spans="1:9" hidden="1" x14ac:dyDescent="0.25">
      <c r="A2083">
        <v>4546</v>
      </c>
      <c r="B2083" t="s">
        <v>4406</v>
      </c>
      <c r="C2083" t="s">
        <v>8900</v>
      </c>
      <c r="D2083" t="s">
        <v>6770</v>
      </c>
      <c r="F2083" t="s">
        <v>8900</v>
      </c>
      <c r="G2083" t="s">
        <v>6770</v>
      </c>
      <c r="I2083" t="str">
        <f t="shared" si="33"/>
        <v>鏺</v>
      </c>
    </row>
    <row r="2084" spans="1:9" hidden="1" x14ac:dyDescent="0.25">
      <c r="A2084">
        <v>4547</v>
      </c>
      <c r="B2084" t="s">
        <v>4408</v>
      </c>
      <c r="C2084" t="s">
        <v>8902</v>
      </c>
      <c r="D2084" t="s">
        <v>6770</v>
      </c>
      <c r="F2084" t="s">
        <v>8902</v>
      </c>
      <c r="G2084" t="s">
        <v>6770</v>
      </c>
      <c r="I2084" t="str">
        <f t="shared" si="33"/>
        <v>鐸</v>
      </c>
    </row>
    <row r="2085" spans="1:9" hidden="1" x14ac:dyDescent="0.25">
      <c r="A2085">
        <v>4548</v>
      </c>
      <c r="B2085" t="s">
        <v>4410</v>
      </c>
      <c r="C2085" t="s">
        <v>8904</v>
      </c>
      <c r="D2085" t="s">
        <v>6770</v>
      </c>
      <c r="F2085" t="s">
        <v>8904</v>
      </c>
      <c r="G2085" t="s">
        <v>6770</v>
      </c>
      <c r="I2085" t="str">
        <f t="shared" si="33"/>
        <v>氬</v>
      </c>
    </row>
    <row r="2086" spans="1:9" hidden="1" x14ac:dyDescent="0.25">
      <c r="A2086">
        <v>4557</v>
      </c>
      <c r="B2086" t="s">
        <v>4412</v>
      </c>
      <c r="C2086" t="s">
        <v>8906</v>
      </c>
      <c r="D2086" t="s">
        <v>6770</v>
      </c>
      <c r="F2086" t="s">
        <v>8906</v>
      </c>
      <c r="G2086" t="s">
        <v>6770</v>
      </c>
      <c r="I2086" t="str">
        <f t="shared" si="33"/>
        <v>筧</v>
      </c>
    </row>
    <row r="2087" spans="1:9" x14ac:dyDescent="0.25">
      <c r="A2087">
        <v>4568</v>
      </c>
      <c r="B2087" t="s">
        <v>4414</v>
      </c>
      <c r="C2087" t="s">
        <v>6770</v>
      </c>
      <c r="D2087" t="s">
        <v>8908</v>
      </c>
      <c r="F2087" t="s">
        <v>6770</v>
      </c>
      <c r="G2087" t="s">
        <v>8908</v>
      </c>
      <c r="I2087" t="str">
        <f t="shared" si="33"/>
        <v/>
      </c>
    </row>
    <row r="2088" spans="1:9" x14ac:dyDescent="0.25">
      <c r="A2088">
        <v>4575</v>
      </c>
      <c r="B2088" t="s">
        <v>4416</v>
      </c>
      <c r="C2088" t="s">
        <v>6770</v>
      </c>
      <c r="D2088" t="s">
        <v>8910</v>
      </c>
      <c r="F2088" t="s">
        <v>6770</v>
      </c>
      <c r="G2088" t="s">
        <v>8910</v>
      </c>
      <c r="I2088" t="str">
        <f t="shared" si="33"/>
        <v/>
      </c>
    </row>
    <row r="2089" spans="1:9" x14ac:dyDescent="0.25">
      <c r="A2089">
        <v>4579</v>
      </c>
      <c r="B2089" t="s">
        <v>4418</v>
      </c>
      <c r="C2089" t="s">
        <v>6770</v>
      </c>
      <c r="D2089" t="s">
        <v>8912</v>
      </c>
      <c r="F2089" t="s">
        <v>6770</v>
      </c>
      <c r="G2089" t="s">
        <v>8912</v>
      </c>
      <c r="I2089" t="str">
        <f t="shared" si="33"/>
        <v/>
      </c>
    </row>
    <row r="2090" spans="1:9" x14ac:dyDescent="0.25">
      <c r="A2090">
        <v>4582</v>
      </c>
      <c r="B2090" t="s">
        <v>4420</v>
      </c>
      <c r="C2090" t="s">
        <v>6770</v>
      </c>
      <c r="D2090" t="s">
        <v>8914</v>
      </c>
      <c r="F2090" t="s">
        <v>6770</v>
      </c>
      <c r="G2090" t="s">
        <v>8914</v>
      </c>
      <c r="I2090" t="str">
        <f t="shared" si="33"/>
        <v/>
      </c>
    </row>
    <row r="2091" spans="1:9" hidden="1" x14ac:dyDescent="0.25">
      <c r="A2091">
        <v>4583</v>
      </c>
      <c r="B2091" t="s">
        <v>4422</v>
      </c>
      <c r="C2091" t="s">
        <v>8916</v>
      </c>
      <c r="D2091" t="s">
        <v>6770</v>
      </c>
      <c r="F2091" t="s">
        <v>8916</v>
      </c>
      <c r="G2091" t="s">
        <v>6770</v>
      </c>
      <c r="I2091" t="str">
        <f t="shared" si="33"/>
        <v>頎</v>
      </c>
    </row>
    <row r="2092" spans="1:9" hidden="1" x14ac:dyDescent="0.25">
      <c r="A2092">
        <v>4584</v>
      </c>
      <c r="B2092" t="s">
        <v>4424</v>
      </c>
      <c r="C2092" t="s">
        <v>8918</v>
      </c>
      <c r="D2092" t="s">
        <v>6770</v>
      </c>
      <c r="F2092" t="s">
        <v>8918</v>
      </c>
      <c r="G2092" t="s">
        <v>6770</v>
      </c>
      <c r="I2092" t="str">
        <f t="shared" si="33"/>
        <v>徠</v>
      </c>
    </row>
    <row r="2093" spans="1:9" x14ac:dyDescent="0.25">
      <c r="A2093">
        <v>4592</v>
      </c>
      <c r="B2093" t="s">
        <v>4426</v>
      </c>
      <c r="C2093" t="s">
        <v>6770</v>
      </c>
      <c r="D2093" t="s">
        <v>8920</v>
      </c>
      <c r="F2093" t="s">
        <v>6770</v>
      </c>
      <c r="G2093" t="s">
        <v>8920</v>
      </c>
      <c r="I2093" t="str">
        <f t="shared" si="33"/>
        <v/>
      </c>
    </row>
    <row r="2094" spans="1:9" hidden="1" x14ac:dyDescent="0.25">
      <c r="A2094">
        <v>4593</v>
      </c>
      <c r="B2094" t="s">
        <v>4428</v>
      </c>
      <c r="C2094" t="s">
        <v>8922</v>
      </c>
      <c r="D2094" t="s">
        <v>6770</v>
      </c>
      <c r="F2094" t="s">
        <v>8922</v>
      </c>
      <c r="G2094" t="s">
        <v>6770</v>
      </c>
      <c r="I2094" t="str">
        <f t="shared" si="33"/>
        <v>膾</v>
      </c>
    </row>
    <row r="2095" spans="1:9" hidden="1" x14ac:dyDescent="0.25">
      <c r="A2095">
        <v>4598</v>
      </c>
      <c r="B2095" t="s">
        <v>4430</v>
      </c>
      <c r="C2095" t="s">
        <v>8924</v>
      </c>
      <c r="D2095" t="s">
        <v>6770</v>
      </c>
      <c r="F2095" t="s">
        <v>8924</v>
      </c>
      <c r="G2095" t="s">
        <v>6770</v>
      </c>
      <c r="I2095" t="str">
        <f t="shared" si="33"/>
        <v>鴟</v>
      </c>
    </row>
    <row r="2096" spans="1:9" hidden="1" x14ac:dyDescent="0.25">
      <c r="A2096">
        <v>4599</v>
      </c>
      <c r="B2096" t="s">
        <v>4432</v>
      </c>
      <c r="C2096" t="s">
        <v>8926</v>
      </c>
      <c r="D2096" t="s">
        <v>6770</v>
      </c>
      <c r="F2096" t="s">
        <v>8926</v>
      </c>
      <c r="G2096" t="s">
        <v>6770</v>
      </c>
      <c r="I2096" t="str">
        <f t="shared" si="33"/>
        <v>璽</v>
      </c>
    </row>
    <row r="2097" spans="1:9" hidden="1" x14ac:dyDescent="0.25">
      <c r="A2097">
        <v>4600</v>
      </c>
      <c r="B2097" t="s">
        <v>4434</v>
      </c>
      <c r="C2097" t="s">
        <v>8928</v>
      </c>
      <c r="D2097" t="s">
        <v>6770</v>
      </c>
      <c r="F2097" t="s">
        <v>8928</v>
      </c>
      <c r="G2097" t="s">
        <v>6770</v>
      </c>
      <c r="I2097" t="str">
        <f t="shared" si="33"/>
        <v>鴝</v>
      </c>
    </row>
    <row r="2098" spans="1:9" x14ac:dyDescent="0.25">
      <c r="A2098">
        <v>4601</v>
      </c>
      <c r="B2098" t="s">
        <v>4436</v>
      </c>
      <c r="C2098" t="s">
        <v>6770</v>
      </c>
      <c r="D2098" t="s">
        <v>8931</v>
      </c>
      <c r="F2098" t="s">
        <v>6770</v>
      </c>
      <c r="G2098" t="s">
        <v>8931</v>
      </c>
      <c r="I2098" t="str">
        <f t="shared" si="33"/>
        <v/>
      </c>
    </row>
    <row r="2099" spans="1:9" hidden="1" x14ac:dyDescent="0.25">
      <c r="A2099">
        <v>4604</v>
      </c>
      <c r="B2099" t="s">
        <v>4438</v>
      </c>
      <c r="C2099" t="s">
        <v>8933</v>
      </c>
      <c r="D2099" t="s">
        <v>6770</v>
      </c>
      <c r="F2099" t="s">
        <v>8933</v>
      </c>
      <c r="G2099" t="s">
        <v>6770</v>
      </c>
      <c r="I2099" t="str">
        <f t="shared" si="33"/>
        <v>獫</v>
      </c>
    </row>
    <row r="2100" spans="1:9" hidden="1" x14ac:dyDescent="0.25">
      <c r="A2100">
        <v>4608</v>
      </c>
      <c r="B2100" t="s">
        <v>4440</v>
      </c>
      <c r="C2100" t="s">
        <v>8935</v>
      </c>
      <c r="D2100" t="s">
        <v>8936</v>
      </c>
      <c r="F2100" t="s">
        <v>8935</v>
      </c>
      <c r="G2100" t="s">
        <v>8936</v>
      </c>
      <c r="I2100" t="str">
        <f t="shared" si="33"/>
        <v>裊</v>
      </c>
    </row>
    <row r="2101" spans="1:9" hidden="1" x14ac:dyDescent="0.25">
      <c r="A2101">
        <v>4609</v>
      </c>
      <c r="B2101" t="s">
        <v>4443</v>
      </c>
      <c r="C2101" t="s">
        <v>8938</v>
      </c>
      <c r="D2101" t="s">
        <v>6770</v>
      </c>
      <c r="F2101" t="s">
        <v>8938</v>
      </c>
      <c r="G2101" t="s">
        <v>6770</v>
      </c>
      <c r="I2101" t="str">
        <f t="shared" si="33"/>
        <v>餑</v>
      </c>
    </row>
    <row r="2102" spans="1:9" hidden="1" x14ac:dyDescent="0.25">
      <c r="A2102">
        <v>4611</v>
      </c>
      <c r="B2102" t="s">
        <v>4445</v>
      </c>
      <c r="C2102" t="s">
        <v>8940</v>
      </c>
      <c r="D2102" t="s">
        <v>6770</v>
      </c>
      <c r="F2102" t="s">
        <v>8940</v>
      </c>
      <c r="G2102" t="s">
        <v>6770</v>
      </c>
      <c r="I2102" t="str">
        <f t="shared" si="33"/>
        <v>欒</v>
      </c>
    </row>
    <row r="2103" spans="1:9" hidden="1" x14ac:dyDescent="0.25">
      <c r="A2103">
        <v>4612</v>
      </c>
      <c r="B2103" t="s">
        <v>4447</v>
      </c>
      <c r="C2103" t="s">
        <v>8942</v>
      </c>
      <c r="D2103" t="s">
        <v>6770</v>
      </c>
      <c r="F2103" t="s">
        <v>8942</v>
      </c>
      <c r="G2103" t="s">
        <v>6770</v>
      </c>
      <c r="I2103" t="str">
        <f t="shared" si="33"/>
        <v>攣</v>
      </c>
    </row>
    <row r="2104" spans="1:9" x14ac:dyDescent="0.25">
      <c r="A2104">
        <v>4615</v>
      </c>
      <c r="B2104" t="s">
        <v>4449</v>
      </c>
      <c r="C2104" t="s">
        <v>6770</v>
      </c>
      <c r="D2104" t="s">
        <v>8944</v>
      </c>
      <c r="F2104" t="s">
        <v>6770</v>
      </c>
      <c r="G2104" t="s">
        <v>8944</v>
      </c>
      <c r="I2104" t="str">
        <f t="shared" si="33"/>
        <v/>
      </c>
    </row>
    <row r="2105" spans="1:9" hidden="1" x14ac:dyDescent="0.25">
      <c r="A2105">
        <v>4618</v>
      </c>
      <c r="B2105" t="s">
        <v>4451</v>
      </c>
      <c r="C2105" t="s">
        <v>8946</v>
      </c>
      <c r="D2105" t="s">
        <v>6770</v>
      </c>
      <c r="F2105" t="s">
        <v>8946</v>
      </c>
      <c r="G2105" t="s">
        <v>6770</v>
      </c>
      <c r="I2105" t="str">
        <f t="shared" si="33"/>
        <v>癰</v>
      </c>
    </row>
    <row r="2106" spans="1:9" x14ac:dyDescent="0.25">
      <c r="A2106">
        <v>4619</v>
      </c>
      <c r="B2106" t="s">
        <v>4453</v>
      </c>
      <c r="C2106" t="s">
        <v>6770</v>
      </c>
      <c r="D2106" t="s">
        <v>8947</v>
      </c>
      <c r="F2106" t="s">
        <v>6770</v>
      </c>
      <c r="G2106" t="s">
        <v>8947</v>
      </c>
      <c r="I2106" t="str">
        <f t="shared" si="33"/>
        <v/>
      </c>
    </row>
    <row r="2107" spans="1:9" hidden="1" x14ac:dyDescent="0.25">
      <c r="A2107">
        <v>4621</v>
      </c>
      <c r="B2107" t="s">
        <v>4455</v>
      </c>
      <c r="C2107" t="s">
        <v>8949</v>
      </c>
      <c r="D2107" t="s">
        <v>6770</v>
      </c>
      <c r="F2107" t="s">
        <v>8949</v>
      </c>
      <c r="G2107" t="s">
        <v>6770</v>
      </c>
      <c r="I2107" t="str">
        <f t="shared" si="33"/>
        <v>痙</v>
      </c>
    </row>
    <row r="2108" spans="1:9" hidden="1" x14ac:dyDescent="0.25">
      <c r="A2108">
        <v>4624</v>
      </c>
      <c r="B2108" t="s">
        <v>4457</v>
      </c>
      <c r="C2108" t="s">
        <v>8951</v>
      </c>
      <c r="D2108" t="s">
        <v>6770</v>
      </c>
      <c r="F2108" t="s">
        <v>8951</v>
      </c>
      <c r="G2108" t="s">
        <v>6770</v>
      </c>
      <c r="I2108" t="str">
        <f t="shared" si="33"/>
        <v>頏</v>
      </c>
    </row>
    <row r="2109" spans="1:9" hidden="1" x14ac:dyDescent="0.25">
      <c r="A2109">
        <v>4629</v>
      </c>
      <c r="B2109" t="s">
        <v>4459</v>
      </c>
      <c r="C2109" t="s">
        <v>8953</v>
      </c>
      <c r="D2109" t="s">
        <v>6770</v>
      </c>
      <c r="F2109" t="s">
        <v>8953</v>
      </c>
      <c r="G2109" t="s">
        <v>6770</v>
      </c>
      <c r="I2109" t="str">
        <f t="shared" si="33"/>
        <v>閫</v>
      </c>
    </row>
    <row r="2110" spans="1:9" hidden="1" x14ac:dyDescent="0.25">
      <c r="A2110">
        <v>4630</v>
      </c>
      <c r="B2110" t="s">
        <v>4461</v>
      </c>
      <c r="C2110" t="s">
        <v>8955</v>
      </c>
      <c r="D2110" t="s">
        <v>6770</v>
      </c>
      <c r="F2110" t="s">
        <v>8955</v>
      </c>
      <c r="G2110" t="s">
        <v>6770</v>
      </c>
      <c r="I2110" t="str">
        <f t="shared" si="33"/>
        <v>鬮</v>
      </c>
    </row>
    <row r="2111" spans="1:9" hidden="1" x14ac:dyDescent="0.25">
      <c r="A2111">
        <v>4631</v>
      </c>
      <c r="B2111" t="s">
        <v>4463</v>
      </c>
      <c r="C2111" t="s">
        <v>8957</v>
      </c>
      <c r="D2111" t="s">
        <v>6770</v>
      </c>
      <c r="F2111" t="s">
        <v>8957</v>
      </c>
      <c r="G2111" t="s">
        <v>6770</v>
      </c>
      <c r="I2111" t="str">
        <f t="shared" si="33"/>
        <v>誾</v>
      </c>
    </row>
    <row r="2112" spans="1:9" hidden="1" x14ac:dyDescent="0.25">
      <c r="A2112">
        <v>4632</v>
      </c>
      <c r="B2112" t="s">
        <v>4465</v>
      </c>
      <c r="C2112" t="s">
        <v>8960</v>
      </c>
      <c r="D2112" t="s">
        <v>6770</v>
      </c>
      <c r="F2112" t="s">
        <v>8960</v>
      </c>
      <c r="G2112" t="s">
        <v>6770</v>
      </c>
      <c r="I2112" t="str">
        <f t="shared" si="33"/>
        <v>閬</v>
      </c>
    </row>
    <row r="2113" spans="1:9" hidden="1" x14ac:dyDescent="0.25">
      <c r="A2113">
        <v>4636</v>
      </c>
      <c r="B2113" t="s">
        <v>4467</v>
      </c>
      <c r="C2113" t="s">
        <v>8962</v>
      </c>
      <c r="D2113" t="s">
        <v>6770</v>
      </c>
      <c r="F2113" t="s">
        <v>8962</v>
      </c>
      <c r="G2113" t="s">
        <v>6770</v>
      </c>
      <c r="I2113" t="str">
        <f t="shared" si="33"/>
        <v>鄲</v>
      </c>
    </row>
    <row r="2114" spans="1:9" hidden="1" x14ac:dyDescent="0.25">
      <c r="A2114">
        <v>4638</v>
      </c>
      <c r="B2114" t="s">
        <v>4469</v>
      </c>
      <c r="C2114" t="s">
        <v>8964</v>
      </c>
      <c r="D2114" t="s">
        <v>8965</v>
      </c>
      <c r="F2114" t="s">
        <v>8964</v>
      </c>
      <c r="G2114" t="s">
        <v>8965</v>
      </c>
      <c r="I2114" t="str">
        <f t="shared" si="33"/>
        <v>燁</v>
      </c>
    </row>
    <row r="2115" spans="1:9" hidden="1" x14ac:dyDescent="0.25">
      <c r="A2115">
        <v>4639</v>
      </c>
      <c r="B2115" t="s">
        <v>4472</v>
      </c>
      <c r="C2115" t="s">
        <v>8967</v>
      </c>
      <c r="D2115" t="s">
        <v>6770</v>
      </c>
      <c r="F2115" t="s">
        <v>8967</v>
      </c>
      <c r="G2115" t="s">
        <v>6770</v>
      </c>
      <c r="I2115" t="str">
        <f t="shared" si="33"/>
        <v>燴</v>
      </c>
    </row>
    <row r="2116" spans="1:9" hidden="1" x14ac:dyDescent="0.25">
      <c r="A2116">
        <v>4643</v>
      </c>
      <c r="B2116" t="s">
        <v>4474</v>
      </c>
      <c r="C2116" t="s">
        <v>8969</v>
      </c>
      <c r="D2116" t="s">
        <v>6770</v>
      </c>
      <c r="F2116" t="s">
        <v>8969</v>
      </c>
      <c r="G2116" t="s">
        <v>6770</v>
      </c>
      <c r="I2116" t="str">
        <f t="shared" si="33"/>
        <v>燼</v>
      </c>
    </row>
    <row r="2117" spans="1:9" hidden="1" x14ac:dyDescent="0.25">
      <c r="A2117">
        <v>4646</v>
      </c>
      <c r="B2117" t="s">
        <v>4476</v>
      </c>
      <c r="C2117" t="s">
        <v>8971</v>
      </c>
      <c r="D2117" t="s">
        <v>6770</v>
      </c>
      <c r="F2117" t="s">
        <v>8971</v>
      </c>
      <c r="G2117" t="s">
        <v>6770</v>
      </c>
      <c r="I2117" t="str">
        <f t="shared" si="33"/>
        <v>淶</v>
      </c>
    </row>
    <row r="2118" spans="1:9" hidden="1" x14ac:dyDescent="0.25">
      <c r="A2118">
        <v>4647</v>
      </c>
      <c r="B2118" t="s">
        <v>4478</v>
      </c>
      <c r="C2118" t="s">
        <v>8974</v>
      </c>
      <c r="D2118" t="s">
        <v>6770</v>
      </c>
      <c r="F2118" t="s">
        <v>8974</v>
      </c>
      <c r="G2118" t="s">
        <v>6770</v>
      </c>
      <c r="I2118" t="str">
        <f t="shared" si="33"/>
        <v>漣</v>
      </c>
    </row>
    <row r="2119" spans="1:9" x14ac:dyDescent="0.25">
      <c r="A2119">
        <v>4649</v>
      </c>
      <c r="B2119" t="s">
        <v>4480</v>
      </c>
      <c r="C2119" t="s">
        <v>6770</v>
      </c>
      <c r="D2119" t="s">
        <v>8976</v>
      </c>
      <c r="F2119" t="s">
        <v>6770</v>
      </c>
      <c r="G2119" t="s">
        <v>8976</v>
      </c>
      <c r="I2119" t="str">
        <f t="shared" si="33"/>
        <v/>
      </c>
    </row>
    <row r="2120" spans="1:9" hidden="1" x14ac:dyDescent="0.25">
      <c r="A2120">
        <v>4650</v>
      </c>
      <c r="B2120" t="s">
        <v>4482</v>
      </c>
      <c r="C2120" t="s">
        <v>8978</v>
      </c>
      <c r="D2120" t="s">
        <v>6770</v>
      </c>
      <c r="F2120" t="s">
        <v>8978</v>
      </c>
      <c r="G2120" t="s">
        <v>6770</v>
      </c>
      <c r="I2120" t="str">
        <f t="shared" si="33"/>
        <v>潿</v>
      </c>
    </row>
    <row r="2121" spans="1:9" x14ac:dyDescent="0.25">
      <c r="A2121">
        <v>4657</v>
      </c>
      <c r="B2121" t="s">
        <v>4484</v>
      </c>
      <c r="C2121" t="s">
        <v>6770</v>
      </c>
      <c r="D2121" t="s">
        <v>8980</v>
      </c>
      <c r="F2121" t="s">
        <v>6770</v>
      </c>
      <c r="G2121" t="s">
        <v>8980</v>
      </c>
      <c r="I2121" t="str">
        <f t="shared" si="33"/>
        <v/>
      </c>
    </row>
    <row r="2122" spans="1:9" x14ac:dyDescent="0.25">
      <c r="A2122">
        <v>4658</v>
      </c>
      <c r="B2122" t="s">
        <v>4486</v>
      </c>
      <c r="C2122" t="s">
        <v>6770</v>
      </c>
      <c r="D2122" t="s">
        <v>8982</v>
      </c>
      <c r="F2122" t="s">
        <v>6770</v>
      </c>
      <c r="G2122" t="s">
        <v>8982</v>
      </c>
      <c r="I2122" t="str">
        <f t="shared" si="33"/>
        <v/>
      </c>
    </row>
    <row r="2123" spans="1:9" hidden="1" x14ac:dyDescent="0.25">
      <c r="A2123">
        <v>4660</v>
      </c>
      <c r="B2123" t="s">
        <v>4488</v>
      </c>
      <c r="C2123" t="s">
        <v>8984</v>
      </c>
      <c r="D2123" t="s">
        <v>6770</v>
      </c>
      <c r="F2123" t="s">
        <v>8984</v>
      </c>
      <c r="G2123" t="s">
        <v>6770</v>
      </c>
      <c r="I2123" t="str">
        <f t="shared" si="33"/>
        <v>慳</v>
      </c>
    </row>
    <row r="2124" spans="1:9" hidden="1" x14ac:dyDescent="0.25">
      <c r="A2124">
        <v>4668</v>
      </c>
      <c r="B2124" t="s">
        <v>4490</v>
      </c>
      <c r="C2124" t="s">
        <v>8986</v>
      </c>
      <c r="D2124" t="s">
        <v>6770</v>
      </c>
      <c r="F2124" t="s">
        <v>8986</v>
      </c>
      <c r="G2124" t="s">
        <v>6770</v>
      </c>
      <c r="I2124" t="str">
        <f t="shared" si="33"/>
        <v>諏</v>
      </c>
    </row>
    <row r="2125" spans="1:9" x14ac:dyDescent="0.25">
      <c r="A2125">
        <v>4669</v>
      </c>
      <c r="B2125" t="s">
        <v>4492</v>
      </c>
      <c r="C2125" t="s">
        <v>6770</v>
      </c>
      <c r="D2125" t="s">
        <v>8988</v>
      </c>
      <c r="F2125" t="s">
        <v>6770</v>
      </c>
      <c r="G2125" t="s">
        <v>8988</v>
      </c>
      <c r="I2125" t="str">
        <f t="shared" si="33"/>
        <v/>
      </c>
    </row>
    <row r="2126" spans="1:9" hidden="1" x14ac:dyDescent="0.25">
      <c r="A2126">
        <v>4670</v>
      </c>
      <c r="B2126" t="s">
        <v>4494</v>
      </c>
      <c r="C2126" t="s">
        <v>8990</v>
      </c>
      <c r="D2126" t="s">
        <v>6770</v>
      </c>
      <c r="F2126" t="s">
        <v>8990</v>
      </c>
      <c r="G2126" t="s">
        <v>6770</v>
      </c>
      <c r="I2126" t="str">
        <f t="shared" si="33"/>
        <v>諑</v>
      </c>
    </row>
    <row r="2127" spans="1:9" x14ac:dyDescent="0.25">
      <c r="A2127">
        <v>4671</v>
      </c>
      <c r="B2127" t="s">
        <v>4496</v>
      </c>
      <c r="C2127" t="s">
        <v>6770</v>
      </c>
      <c r="D2127" t="s">
        <v>8992</v>
      </c>
      <c r="F2127" t="s">
        <v>6770</v>
      </c>
      <c r="G2127" t="s">
        <v>8992</v>
      </c>
      <c r="I2127" t="str">
        <f t="shared" si="33"/>
        <v/>
      </c>
    </row>
    <row r="2128" spans="1:9" hidden="1" x14ac:dyDescent="0.25">
      <c r="A2128">
        <v>4673</v>
      </c>
      <c r="B2128" t="s">
        <v>4498</v>
      </c>
      <c r="C2128" t="s">
        <v>8994</v>
      </c>
      <c r="D2128" t="s">
        <v>6770</v>
      </c>
      <c r="F2128" t="s">
        <v>8994</v>
      </c>
      <c r="G2128" t="s">
        <v>6770</v>
      </c>
      <c r="I2128" t="str">
        <f t="shared" si="33"/>
        <v>禎</v>
      </c>
    </row>
    <row r="2129" spans="1:9" hidden="1" x14ac:dyDescent="0.25">
      <c r="A2129">
        <v>4674</v>
      </c>
      <c r="B2129" t="s">
        <v>4500</v>
      </c>
      <c r="C2129" t="s">
        <v>8996</v>
      </c>
      <c r="D2129" t="s">
        <v>6770</v>
      </c>
      <c r="F2129" t="s">
        <v>8996</v>
      </c>
      <c r="G2129" t="s">
        <v>6770</v>
      </c>
      <c r="I2129" t="str">
        <f t="shared" si="33"/>
        <v>諉</v>
      </c>
    </row>
    <row r="2130" spans="1:9" hidden="1" x14ac:dyDescent="0.25">
      <c r="A2130">
        <v>4675</v>
      </c>
      <c r="B2130" t="s">
        <v>4502</v>
      </c>
      <c r="C2130" t="s">
        <v>8998</v>
      </c>
      <c r="D2130" t="s">
        <v>6770</v>
      </c>
      <c r="F2130" t="s">
        <v>8998</v>
      </c>
      <c r="G2130" t="s">
        <v>6770</v>
      </c>
      <c r="I2130" t="str">
        <f t="shared" si="33"/>
        <v>諛</v>
      </c>
    </row>
    <row r="2131" spans="1:9" hidden="1" x14ac:dyDescent="0.25">
      <c r="A2131">
        <v>4676</v>
      </c>
      <c r="B2131" t="s">
        <v>4504</v>
      </c>
      <c r="C2131" t="s">
        <v>9000</v>
      </c>
      <c r="D2131" t="s">
        <v>6770</v>
      </c>
      <c r="F2131" t="s">
        <v>9000</v>
      </c>
      <c r="G2131" t="s">
        <v>6770</v>
      </c>
      <c r="I2131" t="str">
        <f t="shared" si="33"/>
        <v>諗</v>
      </c>
    </row>
    <row r="2132" spans="1:9" hidden="1" x14ac:dyDescent="0.25">
      <c r="A2132">
        <v>4677</v>
      </c>
      <c r="B2132" t="s">
        <v>4506</v>
      </c>
      <c r="C2132" t="s">
        <v>9002</v>
      </c>
      <c r="D2132" t="s">
        <v>9003</v>
      </c>
      <c r="F2132" t="s">
        <v>9002</v>
      </c>
      <c r="G2132" t="s">
        <v>9003</v>
      </c>
      <c r="I2132" t="str">
        <f t="shared" ref="I2132:I2195" si="34">IF(B2132&lt;&gt;B2133,CONCATENATE("",F2132,""),"")</f>
        <v>諂</v>
      </c>
    </row>
    <row r="2133" spans="1:9" hidden="1" x14ac:dyDescent="0.25">
      <c r="A2133">
        <v>4678</v>
      </c>
      <c r="B2133" t="s">
        <v>4509</v>
      </c>
      <c r="C2133" t="s">
        <v>9005</v>
      </c>
      <c r="D2133" t="s">
        <v>6770</v>
      </c>
      <c r="F2133" t="s">
        <v>9005</v>
      </c>
      <c r="G2133" t="s">
        <v>6770</v>
      </c>
      <c r="I2133" t="str">
        <f t="shared" si="34"/>
        <v>誶</v>
      </c>
    </row>
    <row r="2134" spans="1:9" hidden="1" x14ac:dyDescent="0.25">
      <c r="A2134">
        <v>4691</v>
      </c>
      <c r="B2134" t="s">
        <v>4511</v>
      </c>
      <c r="C2134" t="s">
        <v>9007</v>
      </c>
      <c r="D2134" t="s">
        <v>6770</v>
      </c>
      <c r="F2134" t="s">
        <v>9007</v>
      </c>
      <c r="G2134" t="s">
        <v>6770</v>
      </c>
      <c r="I2134" t="str">
        <f t="shared" si="34"/>
        <v>媧</v>
      </c>
    </row>
    <row r="2135" spans="1:9" hidden="1" x14ac:dyDescent="0.25">
      <c r="A2135">
        <v>4693</v>
      </c>
      <c r="B2135" t="s">
        <v>4513</v>
      </c>
      <c r="C2135" t="s">
        <v>9009</v>
      </c>
      <c r="D2135" t="s">
        <v>9010</v>
      </c>
      <c r="F2135" t="s">
        <v>9009</v>
      </c>
      <c r="G2135" t="s">
        <v>9010</v>
      </c>
      <c r="I2135" t="str">
        <f t="shared" si="34"/>
        <v>嫻</v>
      </c>
    </row>
    <row r="2136" spans="1:9" x14ac:dyDescent="0.25">
      <c r="A2136">
        <v>4696</v>
      </c>
      <c r="B2136" t="s">
        <v>4516</v>
      </c>
      <c r="C2136" t="s">
        <v>6770</v>
      </c>
      <c r="D2136" t="s">
        <v>9012</v>
      </c>
      <c r="F2136" t="s">
        <v>6770</v>
      </c>
      <c r="G2136" t="s">
        <v>9012</v>
      </c>
      <c r="I2136" t="str">
        <f t="shared" si="34"/>
        <v/>
      </c>
    </row>
    <row r="2137" spans="1:9" hidden="1" x14ac:dyDescent="0.25">
      <c r="A2137">
        <v>4699</v>
      </c>
      <c r="B2137" t="s">
        <v>4518</v>
      </c>
      <c r="C2137" t="s">
        <v>8948</v>
      </c>
      <c r="D2137" t="s">
        <v>6770</v>
      </c>
      <c r="F2137" t="s">
        <v>8948</v>
      </c>
      <c r="G2137" t="s">
        <v>6770</v>
      </c>
      <c r="I2137" t="str">
        <f t="shared" si="34"/>
        <v>綆</v>
      </c>
    </row>
    <row r="2138" spans="1:9" hidden="1" x14ac:dyDescent="0.25">
      <c r="A2138">
        <v>4700</v>
      </c>
      <c r="B2138" t="s">
        <v>4520</v>
      </c>
      <c r="C2138" t="s">
        <v>8950</v>
      </c>
      <c r="D2138" t="s">
        <v>6770</v>
      </c>
      <c r="F2138" t="s">
        <v>8950</v>
      </c>
      <c r="G2138" t="s">
        <v>6770</v>
      </c>
      <c r="I2138" t="str">
        <f t="shared" si="34"/>
        <v>驪</v>
      </c>
    </row>
    <row r="2139" spans="1:9" hidden="1" x14ac:dyDescent="0.25">
      <c r="A2139">
        <v>4701</v>
      </c>
      <c r="B2139" t="s">
        <v>4522</v>
      </c>
      <c r="C2139" t="s">
        <v>8952</v>
      </c>
      <c r="D2139" t="s">
        <v>6770</v>
      </c>
      <c r="F2139" t="s">
        <v>8952</v>
      </c>
      <c r="G2139" t="s">
        <v>6770</v>
      </c>
      <c r="I2139" t="str">
        <f t="shared" si="34"/>
        <v>綃</v>
      </c>
    </row>
    <row r="2140" spans="1:9" hidden="1" x14ac:dyDescent="0.25">
      <c r="A2140">
        <v>4702</v>
      </c>
      <c r="B2140" t="s">
        <v>4524</v>
      </c>
      <c r="C2140" t="s">
        <v>8954</v>
      </c>
      <c r="D2140" t="s">
        <v>6770</v>
      </c>
      <c r="F2140" t="s">
        <v>8954</v>
      </c>
      <c r="G2140" t="s">
        <v>6770</v>
      </c>
      <c r="I2140" t="str">
        <f t="shared" si="34"/>
        <v>騁</v>
      </c>
    </row>
    <row r="2141" spans="1:9" hidden="1" x14ac:dyDescent="0.25">
      <c r="A2141">
        <v>4703</v>
      </c>
      <c r="B2141" t="s">
        <v>4526</v>
      </c>
      <c r="C2141" t="s">
        <v>8956</v>
      </c>
      <c r="D2141" t="s">
        <v>6770</v>
      </c>
      <c r="F2141" t="s">
        <v>8956</v>
      </c>
      <c r="G2141" t="s">
        <v>6770</v>
      </c>
      <c r="I2141" t="str">
        <f t="shared" si="34"/>
        <v>綏</v>
      </c>
    </row>
    <row r="2142" spans="1:9" hidden="1" x14ac:dyDescent="0.25">
      <c r="A2142">
        <v>4704</v>
      </c>
      <c r="B2142" t="s">
        <v>4528</v>
      </c>
      <c r="C2142" t="s">
        <v>8958</v>
      </c>
      <c r="D2142" t="s">
        <v>8959</v>
      </c>
      <c r="F2142" t="s">
        <v>8958</v>
      </c>
      <c r="G2142" t="s">
        <v>8959</v>
      </c>
      <c r="I2142" t="str">
        <f t="shared" si="34"/>
        <v>縧</v>
      </c>
    </row>
    <row r="2143" spans="1:9" hidden="1" x14ac:dyDescent="0.25">
      <c r="A2143">
        <v>4705</v>
      </c>
      <c r="B2143" t="s">
        <v>4531</v>
      </c>
      <c r="C2143" t="s">
        <v>8961</v>
      </c>
      <c r="D2143" t="s">
        <v>6770</v>
      </c>
      <c r="F2143" t="s">
        <v>8961</v>
      </c>
      <c r="G2143" t="s">
        <v>6770</v>
      </c>
      <c r="I2143" t="str">
        <f t="shared" si="34"/>
        <v>綈</v>
      </c>
    </row>
    <row r="2144" spans="1:9" hidden="1" x14ac:dyDescent="0.25">
      <c r="A2144">
        <v>4706</v>
      </c>
      <c r="B2144" t="s">
        <v>4533</v>
      </c>
      <c r="C2144" t="s">
        <v>8963</v>
      </c>
      <c r="D2144" t="s">
        <v>6770</v>
      </c>
      <c r="F2144" t="s">
        <v>8963</v>
      </c>
      <c r="G2144" t="s">
        <v>6770</v>
      </c>
      <c r="I2144" t="str">
        <f t="shared" si="34"/>
        <v>駸</v>
      </c>
    </row>
    <row r="2145" spans="1:9" hidden="1" x14ac:dyDescent="0.25">
      <c r="A2145">
        <v>4708</v>
      </c>
      <c r="B2145" t="s">
        <v>4535</v>
      </c>
      <c r="C2145" t="s">
        <v>8966</v>
      </c>
      <c r="D2145" t="s">
        <v>6770</v>
      </c>
      <c r="F2145" t="s">
        <v>8966</v>
      </c>
      <c r="G2145" t="s">
        <v>6770</v>
      </c>
      <c r="I2145" t="str">
        <f t="shared" si="34"/>
        <v>鷥</v>
      </c>
    </row>
    <row r="2146" spans="1:9" hidden="1" x14ac:dyDescent="0.25">
      <c r="A2146">
        <v>4711</v>
      </c>
      <c r="B2146" t="s">
        <v>4537</v>
      </c>
      <c r="C2146" t="s">
        <v>8968</v>
      </c>
      <c r="D2146" t="s">
        <v>6770</v>
      </c>
      <c r="F2146" t="s">
        <v>8968</v>
      </c>
      <c r="G2146" t="s">
        <v>6770</v>
      </c>
      <c r="I2146" t="str">
        <f t="shared" si="34"/>
        <v>燾</v>
      </c>
    </row>
    <row r="2147" spans="1:9" hidden="1" x14ac:dyDescent="0.25">
      <c r="A2147">
        <v>4713</v>
      </c>
      <c r="B2147" t="s">
        <v>4539</v>
      </c>
      <c r="C2147" t="s">
        <v>8970</v>
      </c>
      <c r="D2147" t="s">
        <v>6770</v>
      </c>
      <c r="F2147" t="s">
        <v>8970</v>
      </c>
      <c r="G2147" t="s">
        <v>6770</v>
      </c>
      <c r="I2147" t="str">
        <f t="shared" si="34"/>
        <v>璉</v>
      </c>
    </row>
    <row r="2148" spans="1:9" hidden="1" x14ac:dyDescent="0.25">
      <c r="A2148">
        <v>4715</v>
      </c>
      <c r="B2148" t="s">
        <v>4541</v>
      </c>
      <c r="C2148" t="s">
        <v>8972</v>
      </c>
      <c r="D2148" t="s">
        <v>8973</v>
      </c>
      <c r="F2148" t="s">
        <v>8972</v>
      </c>
      <c r="G2148" t="s">
        <v>8973</v>
      </c>
      <c r="I2148" t="str">
        <f t="shared" si="34"/>
        <v>麩</v>
      </c>
    </row>
    <row r="2149" spans="1:9" hidden="1" x14ac:dyDescent="0.25">
      <c r="A2149">
        <v>4720</v>
      </c>
      <c r="B2149" t="s">
        <v>4544</v>
      </c>
      <c r="C2149" t="s">
        <v>8975</v>
      </c>
      <c r="D2149" t="s">
        <v>6770</v>
      </c>
      <c r="F2149" t="s">
        <v>8975</v>
      </c>
      <c r="G2149" t="s">
        <v>6770</v>
      </c>
      <c r="I2149" t="str">
        <f t="shared" si="34"/>
        <v>擄</v>
      </c>
    </row>
    <row r="2150" spans="1:9" hidden="1" x14ac:dyDescent="0.25">
      <c r="A2150">
        <v>4721</v>
      </c>
      <c r="B2150" t="s">
        <v>4546</v>
      </c>
      <c r="C2150" t="s">
        <v>8977</v>
      </c>
      <c r="D2150" t="s">
        <v>6770</v>
      </c>
      <c r="F2150" t="s">
        <v>8977</v>
      </c>
      <c r="G2150" t="s">
        <v>6770</v>
      </c>
      <c r="I2150" t="str">
        <f t="shared" si="34"/>
        <v>摑</v>
      </c>
    </row>
    <row r="2151" spans="1:9" hidden="1" x14ac:dyDescent="0.25">
      <c r="A2151">
        <v>4732</v>
      </c>
      <c r="B2151" t="s">
        <v>4548</v>
      </c>
      <c r="C2151" t="s">
        <v>8979</v>
      </c>
      <c r="D2151" t="s">
        <v>6770</v>
      </c>
      <c r="F2151" t="s">
        <v>8979</v>
      </c>
      <c r="G2151" t="s">
        <v>6770</v>
      </c>
      <c r="I2151" t="str">
        <f t="shared" si="34"/>
        <v>鷙</v>
      </c>
    </row>
    <row r="2152" spans="1:9" hidden="1" x14ac:dyDescent="0.25">
      <c r="A2152">
        <v>4737</v>
      </c>
      <c r="B2152" t="s">
        <v>4550</v>
      </c>
      <c r="C2152" t="s">
        <v>8981</v>
      </c>
      <c r="D2152" t="s">
        <v>6770</v>
      </c>
      <c r="F2152" t="s">
        <v>8981</v>
      </c>
      <c r="G2152" t="s">
        <v>6770</v>
      </c>
      <c r="I2152" t="str">
        <f t="shared" si="34"/>
        <v>撣</v>
      </c>
    </row>
    <row r="2153" spans="1:9" hidden="1" x14ac:dyDescent="0.25">
      <c r="A2153">
        <v>4740</v>
      </c>
      <c r="B2153" t="s">
        <v>4552</v>
      </c>
      <c r="C2153" t="s">
        <v>8983</v>
      </c>
      <c r="D2153" t="s">
        <v>6770</v>
      </c>
      <c r="F2153" t="s">
        <v>8983</v>
      </c>
      <c r="G2153" t="s">
        <v>6770</v>
      </c>
      <c r="I2153" t="str">
        <f t="shared" si="34"/>
        <v>慤</v>
      </c>
    </row>
    <row r="2154" spans="1:9" hidden="1" x14ac:dyDescent="0.25">
      <c r="A2154">
        <v>4744</v>
      </c>
      <c r="B2154" t="s">
        <v>4554</v>
      </c>
      <c r="C2154" t="s">
        <v>8985</v>
      </c>
      <c r="D2154" t="s">
        <v>6770</v>
      </c>
      <c r="F2154" t="s">
        <v>8985</v>
      </c>
      <c r="G2154" t="s">
        <v>6770</v>
      </c>
      <c r="I2154" t="str">
        <f t="shared" si="34"/>
        <v>摜</v>
      </c>
    </row>
    <row r="2155" spans="1:9" hidden="1" x14ac:dyDescent="0.25">
      <c r="A2155">
        <v>4767</v>
      </c>
      <c r="B2155" t="s">
        <v>4556</v>
      </c>
      <c r="C2155" t="s">
        <v>8987</v>
      </c>
      <c r="D2155" t="s">
        <v>6770</v>
      </c>
      <c r="F2155" t="s">
        <v>8987</v>
      </c>
      <c r="G2155" t="s">
        <v>6770</v>
      </c>
      <c r="I2155" t="str">
        <f t="shared" si="34"/>
        <v>縈</v>
      </c>
    </row>
    <row r="2156" spans="1:9" hidden="1" x14ac:dyDescent="0.25">
      <c r="A2156">
        <v>4771</v>
      </c>
      <c r="B2156" t="s">
        <v>4558</v>
      </c>
      <c r="C2156" t="s">
        <v>8989</v>
      </c>
      <c r="D2156" t="s">
        <v>6770</v>
      </c>
      <c r="F2156" t="s">
        <v>8989</v>
      </c>
      <c r="G2156" t="s">
        <v>6770</v>
      </c>
      <c r="I2156" t="str">
        <f t="shared" si="34"/>
        <v>槤</v>
      </c>
    </row>
    <row r="2157" spans="1:9" hidden="1" x14ac:dyDescent="0.25">
      <c r="A2157">
        <v>4773</v>
      </c>
      <c r="B2157" t="s">
        <v>4560</v>
      </c>
      <c r="C2157" t="s">
        <v>8991</v>
      </c>
      <c r="D2157" t="s">
        <v>6770</v>
      </c>
      <c r="F2157" t="s">
        <v>8991</v>
      </c>
      <c r="G2157" t="s">
        <v>6770</v>
      </c>
      <c r="I2157" t="str">
        <f t="shared" si="34"/>
        <v>覡</v>
      </c>
    </row>
    <row r="2158" spans="1:9" hidden="1" x14ac:dyDescent="0.25">
      <c r="A2158">
        <v>4779</v>
      </c>
      <c r="B2158" t="s">
        <v>4562</v>
      </c>
      <c r="C2158" t="s">
        <v>8993</v>
      </c>
      <c r="D2158" t="s">
        <v>6770</v>
      </c>
      <c r="F2158" t="s">
        <v>8993</v>
      </c>
      <c r="G2158" t="s">
        <v>6770</v>
      </c>
      <c r="I2158" t="str">
        <f t="shared" si="34"/>
        <v>欞</v>
      </c>
    </row>
    <row r="2159" spans="1:9" hidden="1" x14ac:dyDescent="0.25">
      <c r="A2159">
        <v>4780</v>
      </c>
      <c r="B2159" t="s">
        <v>4564</v>
      </c>
      <c r="C2159" t="s">
        <v>8995</v>
      </c>
      <c r="D2159" t="s">
        <v>6770</v>
      </c>
      <c r="F2159" t="s">
        <v>8995</v>
      </c>
      <c r="G2159" t="s">
        <v>6770</v>
      </c>
      <c r="I2159" t="str">
        <f t="shared" si="34"/>
        <v>嗇</v>
      </c>
    </row>
    <row r="2160" spans="1:9" hidden="1" x14ac:dyDescent="0.25">
      <c r="A2160">
        <v>4782</v>
      </c>
      <c r="B2160" t="s">
        <v>4566</v>
      </c>
      <c r="C2160" t="s">
        <v>8997</v>
      </c>
      <c r="D2160" t="s">
        <v>6770</v>
      </c>
      <c r="F2160" t="s">
        <v>8997</v>
      </c>
      <c r="G2160" t="s">
        <v>6770</v>
      </c>
      <c r="I2160" t="str">
        <f t="shared" si="34"/>
        <v>匱</v>
      </c>
    </row>
    <row r="2161" spans="1:9" x14ac:dyDescent="0.25">
      <c r="A2161">
        <v>4783</v>
      </c>
      <c r="B2161" t="s">
        <v>4568</v>
      </c>
      <c r="C2161" t="s">
        <v>6770</v>
      </c>
      <c r="D2161" t="s">
        <v>8999</v>
      </c>
      <c r="F2161" t="s">
        <v>6770</v>
      </c>
      <c r="G2161" t="s">
        <v>8999</v>
      </c>
      <c r="I2161" t="str">
        <f t="shared" si="34"/>
        <v/>
      </c>
    </row>
    <row r="2162" spans="1:9" x14ac:dyDescent="0.25">
      <c r="A2162">
        <v>4788</v>
      </c>
      <c r="B2162" t="s">
        <v>4570</v>
      </c>
      <c r="C2162" t="s">
        <v>6770</v>
      </c>
      <c r="D2162" t="s">
        <v>9001</v>
      </c>
      <c r="F2162" t="s">
        <v>6770</v>
      </c>
      <c r="G2162" t="s">
        <v>9001</v>
      </c>
      <c r="I2162" t="str">
        <f t="shared" si="34"/>
        <v/>
      </c>
    </row>
    <row r="2163" spans="1:9" hidden="1" x14ac:dyDescent="0.25">
      <c r="A2163">
        <v>4792</v>
      </c>
      <c r="B2163" t="s">
        <v>4572</v>
      </c>
      <c r="C2163" t="s">
        <v>9004</v>
      </c>
      <c r="D2163" t="s">
        <v>6770</v>
      </c>
      <c r="F2163" t="s">
        <v>9004</v>
      </c>
      <c r="G2163" t="s">
        <v>6770</v>
      </c>
      <c r="I2163" t="str">
        <f t="shared" si="34"/>
        <v>硤</v>
      </c>
    </row>
    <row r="2164" spans="1:9" hidden="1" x14ac:dyDescent="0.25">
      <c r="A2164">
        <v>4793</v>
      </c>
      <c r="B2164" t="s">
        <v>4574</v>
      </c>
      <c r="C2164" t="s">
        <v>9006</v>
      </c>
      <c r="D2164" t="s">
        <v>6770</v>
      </c>
      <c r="F2164" t="s">
        <v>9006</v>
      </c>
      <c r="G2164" t="s">
        <v>6770</v>
      </c>
      <c r="I2164" t="str">
        <f t="shared" si="34"/>
        <v>磽</v>
      </c>
    </row>
    <row r="2165" spans="1:9" hidden="1" x14ac:dyDescent="0.25">
      <c r="A2165">
        <v>4797</v>
      </c>
      <c r="B2165" t="s">
        <v>4576</v>
      </c>
      <c r="C2165" t="s">
        <v>9008</v>
      </c>
      <c r="D2165" t="s">
        <v>6770</v>
      </c>
      <c r="F2165" t="s">
        <v>9008</v>
      </c>
      <c r="G2165" t="s">
        <v>6770</v>
      </c>
      <c r="I2165" t="str">
        <f t="shared" si="34"/>
        <v>鴯</v>
      </c>
    </row>
    <row r="2166" spans="1:9" x14ac:dyDescent="0.25">
      <c r="A2166">
        <v>4800</v>
      </c>
      <c r="B2166" t="s">
        <v>4578</v>
      </c>
      <c r="C2166" t="s">
        <v>6770</v>
      </c>
      <c r="D2166" t="s">
        <v>9011</v>
      </c>
      <c r="F2166" t="s">
        <v>6770</v>
      </c>
      <c r="G2166" t="s">
        <v>9011</v>
      </c>
      <c r="I2166" t="str">
        <f t="shared" si="34"/>
        <v/>
      </c>
    </row>
    <row r="2167" spans="1:9" hidden="1" x14ac:dyDescent="0.25">
      <c r="A2167">
        <v>4801</v>
      </c>
      <c r="B2167" t="s">
        <v>4580</v>
      </c>
      <c r="C2167" t="s">
        <v>9013</v>
      </c>
      <c r="D2167" t="s">
        <v>6770</v>
      </c>
      <c r="F2167" t="s">
        <v>9013</v>
      </c>
      <c r="G2167" t="s">
        <v>6770</v>
      </c>
      <c r="I2167" t="str">
        <f t="shared" si="34"/>
        <v>龔</v>
      </c>
    </row>
    <row r="2168" spans="1:9" hidden="1" x14ac:dyDescent="0.25">
      <c r="A2168">
        <v>4802</v>
      </c>
      <c r="B2168" t="s">
        <v>4582</v>
      </c>
      <c r="C2168" t="s">
        <v>9014</v>
      </c>
      <c r="D2168" t="s">
        <v>6770</v>
      </c>
      <c r="F2168" t="s">
        <v>9014</v>
      </c>
      <c r="G2168" t="s">
        <v>6770</v>
      </c>
      <c r="I2168" t="str">
        <f t="shared" si="34"/>
        <v>殞</v>
      </c>
    </row>
    <row r="2169" spans="1:9" hidden="1" x14ac:dyDescent="0.25">
      <c r="A2169">
        <v>4803</v>
      </c>
      <c r="B2169" t="s">
        <v>4584</v>
      </c>
      <c r="C2169" t="s">
        <v>9016</v>
      </c>
      <c r="D2169" t="s">
        <v>6770</v>
      </c>
      <c r="F2169" t="s">
        <v>9016</v>
      </c>
      <c r="G2169" t="s">
        <v>6770</v>
      </c>
      <c r="I2169" t="str">
        <f t="shared" si="34"/>
        <v>殮</v>
      </c>
    </row>
    <row r="2170" spans="1:9" hidden="1" x14ac:dyDescent="0.25">
      <c r="A2170">
        <v>4805</v>
      </c>
      <c r="B2170" t="s">
        <v>4586</v>
      </c>
      <c r="C2170" t="s">
        <v>9018</v>
      </c>
      <c r="D2170" t="s">
        <v>6770</v>
      </c>
      <c r="F2170" t="s">
        <v>9018</v>
      </c>
      <c r="G2170" t="s">
        <v>6770</v>
      </c>
      <c r="I2170" t="str">
        <f t="shared" si="34"/>
        <v>賚</v>
      </c>
    </row>
    <row r="2171" spans="1:9" hidden="1" x14ac:dyDescent="0.25">
      <c r="A2171">
        <v>4807</v>
      </c>
      <c r="B2171" t="s">
        <v>4588</v>
      </c>
      <c r="C2171" t="s">
        <v>9020</v>
      </c>
      <c r="D2171" t="s">
        <v>9021</v>
      </c>
      <c r="F2171" t="s">
        <v>9020</v>
      </c>
      <c r="G2171" t="s">
        <v>9021</v>
      </c>
      <c r="I2171" t="str">
        <f t="shared" si="34"/>
        <v>輒</v>
      </c>
    </row>
    <row r="2172" spans="1:9" hidden="1" x14ac:dyDescent="0.25">
      <c r="A2172">
        <v>4808</v>
      </c>
      <c r="B2172" t="s">
        <v>4591</v>
      </c>
      <c r="C2172" t="s">
        <v>9023</v>
      </c>
      <c r="D2172" t="s">
        <v>6770</v>
      </c>
      <c r="F2172" t="s">
        <v>9023</v>
      </c>
      <c r="G2172" t="s">
        <v>6770</v>
      </c>
      <c r="I2172" t="str">
        <f t="shared" si="34"/>
        <v>塹</v>
      </c>
    </row>
    <row r="2173" spans="1:9" x14ac:dyDescent="0.25">
      <c r="A2173">
        <v>4810</v>
      </c>
      <c r="B2173" t="s">
        <v>4593</v>
      </c>
      <c r="C2173" t="s">
        <v>6770</v>
      </c>
      <c r="D2173" t="s">
        <v>9025</v>
      </c>
      <c r="F2173" t="s">
        <v>6770</v>
      </c>
      <c r="G2173" t="s">
        <v>9025</v>
      </c>
      <c r="I2173" t="str">
        <f t="shared" si="34"/>
        <v/>
      </c>
    </row>
    <row r="2174" spans="1:9" hidden="1" x14ac:dyDescent="0.25">
      <c r="A2174">
        <v>4811</v>
      </c>
      <c r="B2174" t="s">
        <v>4595</v>
      </c>
      <c r="C2174" t="s">
        <v>9027</v>
      </c>
      <c r="D2174" t="s">
        <v>6770</v>
      </c>
      <c r="F2174" t="s">
        <v>9027</v>
      </c>
      <c r="G2174" t="s">
        <v>6770</v>
      </c>
      <c r="I2174" t="str">
        <f t="shared" si="34"/>
        <v>嘖</v>
      </c>
    </row>
    <row r="2175" spans="1:9" x14ac:dyDescent="0.25">
      <c r="A2175">
        <v>4814</v>
      </c>
      <c r="B2175" t="s">
        <v>4597</v>
      </c>
      <c r="C2175" t="s">
        <v>6770</v>
      </c>
      <c r="D2175" t="s">
        <v>9029</v>
      </c>
      <c r="F2175" t="s">
        <v>6770</v>
      </c>
      <c r="G2175" t="s">
        <v>9029</v>
      </c>
      <c r="I2175" t="str">
        <f t="shared" si="34"/>
        <v/>
      </c>
    </row>
    <row r="2176" spans="1:9" x14ac:dyDescent="0.25">
      <c r="A2176">
        <v>4821</v>
      </c>
      <c r="B2176" t="s">
        <v>4599</v>
      </c>
      <c r="C2176" t="s">
        <v>6770</v>
      </c>
      <c r="D2176" t="s">
        <v>9031</v>
      </c>
      <c r="F2176" t="s">
        <v>6770</v>
      </c>
      <c r="G2176" t="s">
        <v>9031</v>
      </c>
      <c r="I2176" t="str">
        <f t="shared" si="34"/>
        <v/>
      </c>
    </row>
    <row r="2177" spans="1:9" hidden="1" x14ac:dyDescent="0.25">
      <c r="A2177">
        <v>4826</v>
      </c>
      <c r="B2177" t="s">
        <v>4601</v>
      </c>
      <c r="C2177" t="s">
        <v>9033</v>
      </c>
      <c r="D2177" t="s">
        <v>6770</v>
      </c>
      <c r="F2177" t="s">
        <v>9033</v>
      </c>
      <c r="G2177" t="s">
        <v>6770</v>
      </c>
      <c r="I2177" t="str">
        <f t="shared" si="34"/>
        <v>囀</v>
      </c>
    </row>
    <row r="2178" spans="1:9" hidden="1" x14ac:dyDescent="0.25">
      <c r="A2178">
        <v>4829</v>
      </c>
      <c r="B2178" t="s">
        <v>4603</v>
      </c>
      <c r="C2178" t="s">
        <v>9035</v>
      </c>
      <c r="D2178" t="s">
        <v>9036</v>
      </c>
      <c r="F2178" t="s">
        <v>9035</v>
      </c>
      <c r="G2178" t="s">
        <v>9036</v>
      </c>
      <c r="I2178" t="str">
        <f t="shared" si="34"/>
        <v>嚙</v>
      </c>
    </row>
    <row r="2179" spans="1:9" hidden="1" x14ac:dyDescent="0.25">
      <c r="A2179">
        <v>4830</v>
      </c>
      <c r="B2179" t="s">
        <v>4606</v>
      </c>
      <c r="C2179" t="s">
        <v>9038</v>
      </c>
      <c r="D2179" t="s">
        <v>6770</v>
      </c>
      <c r="F2179" t="s">
        <v>9038</v>
      </c>
      <c r="G2179" t="s">
        <v>6770</v>
      </c>
      <c r="I2179" t="str">
        <f t="shared" si="34"/>
        <v>蹌</v>
      </c>
    </row>
    <row r="2180" spans="1:9" hidden="1" x14ac:dyDescent="0.25">
      <c r="A2180">
        <v>4833</v>
      </c>
      <c r="B2180" t="s">
        <v>4608</v>
      </c>
      <c r="C2180" t="s">
        <v>9040</v>
      </c>
      <c r="D2180" t="s">
        <v>6770</v>
      </c>
      <c r="F2180" t="s">
        <v>9040</v>
      </c>
      <c r="G2180" t="s">
        <v>6770</v>
      </c>
      <c r="I2180" t="str">
        <f t="shared" si="34"/>
        <v>蠣</v>
      </c>
    </row>
    <row r="2181" spans="1:9" hidden="1" x14ac:dyDescent="0.25">
      <c r="A2181">
        <v>4836</v>
      </c>
      <c r="B2181" t="s">
        <v>4610</v>
      </c>
      <c r="C2181" t="s">
        <v>9042</v>
      </c>
      <c r="D2181" t="s">
        <v>6770</v>
      </c>
      <c r="F2181" t="s">
        <v>9042</v>
      </c>
      <c r="G2181" t="s">
        <v>6770</v>
      </c>
      <c r="I2181" t="str">
        <f t="shared" si="34"/>
        <v>蠱</v>
      </c>
    </row>
    <row r="2182" spans="1:9" hidden="1" x14ac:dyDescent="0.25">
      <c r="A2182">
        <v>4840</v>
      </c>
      <c r="B2182" t="s">
        <v>4612</v>
      </c>
      <c r="C2182" t="s">
        <v>9044</v>
      </c>
      <c r="D2182" t="s">
        <v>6770</v>
      </c>
      <c r="F2182" t="s">
        <v>9044</v>
      </c>
      <c r="G2182" t="s">
        <v>6770</v>
      </c>
      <c r="I2182" t="str">
        <f t="shared" si="34"/>
        <v>蟶</v>
      </c>
    </row>
    <row r="2183" spans="1:9" x14ac:dyDescent="0.25">
      <c r="A2183">
        <v>4848</v>
      </c>
      <c r="B2183" t="s">
        <v>4614</v>
      </c>
      <c r="C2183" t="s">
        <v>6770</v>
      </c>
      <c r="D2183" t="s">
        <v>9046</v>
      </c>
      <c r="F2183" t="s">
        <v>6770</v>
      </c>
      <c r="G2183" t="s">
        <v>9046</v>
      </c>
      <c r="I2183" t="str">
        <f t="shared" si="34"/>
        <v/>
      </c>
    </row>
    <row r="2184" spans="1:9" hidden="1" x14ac:dyDescent="0.25">
      <c r="A2184">
        <v>4855</v>
      </c>
      <c r="B2184" t="s">
        <v>4616</v>
      </c>
      <c r="C2184" t="s">
        <v>9049</v>
      </c>
      <c r="D2184" t="s">
        <v>6770</v>
      </c>
      <c r="F2184" t="s">
        <v>9049</v>
      </c>
      <c r="G2184" t="s">
        <v>6770</v>
      </c>
      <c r="I2184" t="str">
        <f t="shared" si="34"/>
        <v>幘</v>
      </c>
    </row>
    <row r="2185" spans="1:9" hidden="1" x14ac:dyDescent="0.25">
      <c r="A2185">
        <v>4858</v>
      </c>
      <c r="B2185" t="s">
        <v>4618</v>
      </c>
      <c r="C2185" t="s">
        <v>9051</v>
      </c>
      <c r="D2185" t="s">
        <v>6770</v>
      </c>
      <c r="F2185" t="s">
        <v>9051</v>
      </c>
      <c r="G2185" t="s">
        <v>6770</v>
      </c>
      <c r="I2185" t="str">
        <f t="shared" si="34"/>
        <v>幗</v>
      </c>
    </row>
    <row r="2186" spans="1:9" hidden="1" x14ac:dyDescent="0.25">
      <c r="A2186">
        <v>4862</v>
      </c>
      <c r="B2186" t="s">
        <v>4620</v>
      </c>
      <c r="C2186" t="s">
        <v>9053</v>
      </c>
      <c r="D2186" t="s">
        <v>6770</v>
      </c>
      <c r="F2186" t="s">
        <v>9053</v>
      </c>
      <c r="G2186" t="s">
        <v>6770</v>
      </c>
      <c r="I2186" t="str">
        <f t="shared" si="34"/>
        <v>賕</v>
      </c>
    </row>
    <row r="2187" spans="1:9" hidden="1" x14ac:dyDescent="0.25">
      <c r="A2187">
        <v>4863</v>
      </c>
      <c r="B2187" t="s">
        <v>4622</v>
      </c>
      <c r="C2187" t="s">
        <v>9055</v>
      </c>
      <c r="D2187" t="s">
        <v>6770</v>
      </c>
      <c r="F2187" t="s">
        <v>9055</v>
      </c>
      <c r="G2187" t="s">
        <v>6770</v>
      </c>
      <c r="I2187" t="str">
        <f t="shared" si="34"/>
        <v>賑</v>
      </c>
    </row>
    <row r="2188" spans="1:9" hidden="1" x14ac:dyDescent="0.25">
      <c r="A2188">
        <v>4864</v>
      </c>
      <c r="B2188" t="s">
        <v>4624</v>
      </c>
      <c r="C2188" t="s">
        <v>9057</v>
      </c>
      <c r="D2188" t="s">
        <v>6770</v>
      </c>
      <c r="F2188" t="s">
        <v>9057</v>
      </c>
      <c r="G2188" t="s">
        <v>6770</v>
      </c>
      <c r="I2188" t="str">
        <f t="shared" si="34"/>
        <v>賒</v>
      </c>
    </row>
    <row r="2189" spans="1:9" hidden="1" x14ac:dyDescent="0.25">
      <c r="A2189">
        <v>4865</v>
      </c>
      <c r="B2189" t="s">
        <v>4626</v>
      </c>
      <c r="C2189" t="s">
        <v>9059</v>
      </c>
      <c r="D2189" t="s">
        <v>6770</v>
      </c>
      <c r="F2189" t="s">
        <v>9059</v>
      </c>
      <c r="G2189" t="s">
        <v>6770</v>
      </c>
      <c r="I2189" t="str">
        <f t="shared" si="34"/>
        <v>銠</v>
      </c>
    </row>
    <row r="2190" spans="1:9" hidden="1" x14ac:dyDescent="0.25">
      <c r="A2190">
        <v>4866</v>
      </c>
      <c r="B2190" t="s">
        <v>4628</v>
      </c>
      <c r="C2190" t="s">
        <v>9061</v>
      </c>
      <c r="D2190" t="s">
        <v>6770</v>
      </c>
      <c r="F2190" t="s">
        <v>9061</v>
      </c>
      <c r="G2190" t="s">
        <v>6770</v>
      </c>
      <c r="I2190" t="str">
        <f t="shared" si="34"/>
        <v>鉺</v>
      </c>
    </row>
    <row r="2191" spans="1:9" hidden="1" x14ac:dyDescent="0.25">
      <c r="A2191">
        <v>4867</v>
      </c>
      <c r="B2191" t="s">
        <v>4630</v>
      </c>
      <c r="C2191" t="s">
        <v>9063</v>
      </c>
      <c r="D2191" t="s">
        <v>6770</v>
      </c>
      <c r="F2191" t="s">
        <v>9063</v>
      </c>
      <c r="G2191" t="s">
        <v>6770</v>
      </c>
      <c r="I2191" t="str">
        <f t="shared" si="34"/>
        <v>鋏</v>
      </c>
    </row>
    <row r="2192" spans="1:9" hidden="1" x14ac:dyDescent="0.25">
      <c r="A2192">
        <v>4868</v>
      </c>
      <c r="B2192" t="s">
        <v>4632</v>
      </c>
      <c r="C2192" t="s">
        <v>9065</v>
      </c>
      <c r="D2192" t="s">
        <v>6770</v>
      </c>
      <c r="F2192" t="s">
        <v>9065</v>
      </c>
      <c r="G2192" t="s">
        <v>6770</v>
      </c>
      <c r="I2192" t="str">
        <f t="shared" si="34"/>
        <v>鐃</v>
      </c>
    </row>
    <row r="2193" spans="1:9" hidden="1" x14ac:dyDescent="0.25">
      <c r="A2193">
        <v>4869</v>
      </c>
      <c r="B2193" t="s">
        <v>4634</v>
      </c>
      <c r="C2193" t="s">
        <v>9067</v>
      </c>
      <c r="D2193" t="s">
        <v>6770</v>
      </c>
      <c r="F2193" t="s">
        <v>9067</v>
      </c>
      <c r="G2193" t="s">
        <v>6770</v>
      </c>
      <c r="I2193" t="str">
        <f t="shared" si="34"/>
        <v>銦</v>
      </c>
    </row>
    <row r="2194" spans="1:9" hidden="1" x14ac:dyDescent="0.25">
      <c r="A2194">
        <v>4870</v>
      </c>
      <c r="B2194" t="s">
        <v>4636</v>
      </c>
      <c r="C2194" t="s">
        <v>9069</v>
      </c>
      <c r="D2194" t="s">
        <v>6770</v>
      </c>
      <c r="F2194" t="s">
        <v>9069</v>
      </c>
      <c r="G2194" t="s">
        <v>6770</v>
      </c>
      <c r="I2194" t="str">
        <f t="shared" si="34"/>
        <v>鎧</v>
      </c>
    </row>
    <row r="2195" spans="1:9" hidden="1" x14ac:dyDescent="0.25">
      <c r="A2195">
        <v>4871</v>
      </c>
      <c r="B2195" t="s">
        <v>4638</v>
      </c>
      <c r="C2195" t="s">
        <v>9071</v>
      </c>
      <c r="D2195" t="s">
        <v>6770</v>
      </c>
      <c r="F2195" t="s">
        <v>9071</v>
      </c>
      <c r="G2195" t="s">
        <v>6770</v>
      </c>
      <c r="I2195" t="str">
        <f t="shared" si="34"/>
        <v>鍘</v>
      </c>
    </row>
    <row r="2196" spans="1:9" hidden="1" x14ac:dyDescent="0.25">
      <c r="A2196">
        <v>4872</v>
      </c>
      <c r="B2196" t="s">
        <v>4640</v>
      </c>
      <c r="C2196" t="s">
        <v>9073</v>
      </c>
      <c r="D2196" t="s">
        <v>6770</v>
      </c>
      <c r="F2196" t="s">
        <v>9073</v>
      </c>
      <c r="G2196" t="s">
        <v>6770</v>
      </c>
      <c r="I2196" t="str">
        <f t="shared" ref="I2196:I2259" si="35">IF(B2196&lt;&gt;B2197,CONCATENATE("",F2196,""),"")</f>
        <v>銖</v>
      </c>
    </row>
    <row r="2197" spans="1:9" hidden="1" x14ac:dyDescent="0.25">
      <c r="A2197">
        <v>4873</v>
      </c>
      <c r="B2197" t="s">
        <v>4642</v>
      </c>
      <c r="C2197" t="s">
        <v>9075</v>
      </c>
      <c r="D2197" t="s">
        <v>6770</v>
      </c>
      <c r="F2197" t="s">
        <v>9075</v>
      </c>
      <c r="G2197" t="s">
        <v>6770</v>
      </c>
      <c r="I2197" t="str">
        <f t="shared" si="35"/>
        <v>銑</v>
      </c>
    </row>
    <row r="2198" spans="1:9" hidden="1" x14ac:dyDescent="0.25">
      <c r="A2198">
        <v>4874</v>
      </c>
      <c r="B2198" t="s">
        <v>4644</v>
      </c>
      <c r="C2198" t="s">
        <v>9077</v>
      </c>
      <c r="D2198" t="s">
        <v>6770</v>
      </c>
      <c r="F2198" t="s">
        <v>9077</v>
      </c>
      <c r="G2198" t="s">
        <v>6770</v>
      </c>
      <c r="I2198" t="str">
        <f t="shared" si="35"/>
        <v>鋌</v>
      </c>
    </row>
    <row r="2199" spans="1:9" hidden="1" x14ac:dyDescent="0.25">
      <c r="A2199">
        <v>4875</v>
      </c>
      <c r="B2199" t="s">
        <v>4646</v>
      </c>
      <c r="C2199" t="s">
        <v>9015</v>
      </c>
      <c r="D2199" t="s">
        <v>6770</v>
      </c>
      <c r="F2199" t="s">
        <v>9015</v>
      </c>
      <c r="G2199" t="s">
        <v>6770</v>
      </c>
      <c r="I2199" t="str">
        <f t="shared" si="35"/>
        <v>鏵</v>
      </c>
    </row>
    <row r="2200" spans="1:9" hidden="1" x14ac:dyDescent="0.25">
      <c r="A2200">
        <v>4876</v>
      </c>
      <c r="B2200" t="s">
        <v>4648</v>
      </c>
      <c r="C2200" t="s">
        <v>9017</v>
      </c>
      <c r="D2200" t="s">
        <v>6770</v>
      </c>
      <c r="F2200" t="s">
        <v>9017</v>
      </c>
      <c r="G2200" t="s">
        <v>6770</v>
      </c>
      <c r="I2200" t="str">
        <f t="shared" si="35"/>
        <v>銓</v>
      </c>
    </row>
    <row r="2201" spans="1:9" hidden="1" x14ac:dyDescent="0.25">
      <c r="A2201">
        <v>4877</v>
      </c>
      <c r="B2201" t="s">
        <v>4650</v>
      </c>
      <c r="C2201" t="s">
        <v>9019</v>
      </c>
      <c r="D2201" t="s">
        <v>6770</v>
      </c>
      <c r="F2201" t="s">
        <v>9019</v>
      </c>
      <c r="G2201" t="s">
        <v>6770</v>
      </c>
      <c r="I2201" t="str">
        <f t="shared" si="35"/>
        <v>鎩</v>
      </c>
    </row>
    <row r="2202" spans="1:9" hidden="1" x14ac:dyDescent="0.25">
      <c r="A2202">
        <v>4878</v>
      </c>
      <c r="B2202" t="s">
        <v>4652</v>
      </c>
      <c r="C2202" t="s">
        <v>9022</v>
      </c>
      <c r="D2202" t="s">
        <v>6770</v>
      </c>
      <c r="F2202" t="s">
        <v>9022</v>
      </c>
      <c r="G2202" t="s">
        <v>6770</v>
      </c>
      <c r="I2202" t="str">
        <f t="shared" si="35"/>
        <v>鉿</v>
      </c>
    </row>
    <row r="2203" spans="1:9" hidden="1" x14ac:dyDescent="0.25">
      <c r="A2203">
        <v>4879</v>
      </c>
      <c r="B2203" t="s">
        <v>4654</v>
      </c>
      <c r="C2203" t="s">
        <v>9024</v>
      </c>
      <c r="D2203" t="s">
        <v>6770</v>
      </c>
      <c r="F2203" t="s">
        <v>9024</v>
      </c>
      <c r="G2203" t="s">
        <v>6770</v>
      </c>
      <c r="I2203" t="str">
        <f t="shared" si="35"/>
        <v>銚</v>
      </c>
    </row>
    <row r="2204" spans="1:9" hidden="1" x14ac:dyDescent="0.25">
      <c r="A2204">
        <v>4880</v>
      </c>
      <c r="B2204" t="s">
        <v>4656</v>
      </c>
      <c r="C2204" t="s">
        <v>9026</v>
      </c>
      <c r="D2204" t="s">
        <v>6770</v>
      </c>
      <c r="F2204" t="s">
        <v>9026</v>
      </c>
      <c r="G2204" t="s">
        <v>6770</v>
      </c>
      <c r="I2204" t="str">
        <f t="shared" si="35"/>
        <v>鉻</v>
      </c>
    </row>
    <row r="2205" spans="1:9" hidden="1" x14ac:dyDescent="0.25">
      <c r="A2205">
        <v>4881</v>
      </c>
      <c r="B2205" t="s">
        <v>4658</v>
      </c>
      <c r="C2205" t="s">
        <v>9028</v>
      </c>
      <c r="D2205" t="s">
        <v>6770</v>
      </c>
      <c r="F2205" t="s">
        <v>9028</v>
      </c>
      <c r="G2205" t="s">
        <v>6770</v>
      </c>
      <c r="I2205" t="str">
        <f t="shared" si="35"/>
        <v>錚</v>
      </c>
    </row>
    <row r="2206" spans="1:9" hidden="1" x14ac:dyDescent="0.25">
      <c r="A2206">
        <v>4882</v>
      </c>
      <c r="B2206" t="s">
        <v>4660</v>
      </c>
      <c r="C2206" t="s">
        <v>9030</v>
      </c>
      <c r="D2206" t="s">
        <v>6770</v>
      </c>
      <c r="F2206" t="s">
        <v>9030</v>
      </c>
      <c r="G2206" t="s">
        <v>6770</v>
      </c>
      <c r="I2206" t="str">
        <f t="shared" si="35"/>
        <v>銫</v>
      </c>
    </row>
    <row r="2207" spans="1:9" hidden="1" x14ac:dyDescent="0.25">
      <c r="A2207">
        <v>4883</v>
      </c>
      <c r="B2207" t="s">
        <v>4662</v>
      </c>
      <c r="C2207" t="s">
        <v>9032</v>
      </c>
      <c r="D2207" t="s">
        <v>6770</v>
      </c>
      <c r="F2207" t="s">
        <v>9032</v>
      </c>
      <c r="G2207" t="s">
        <v>6770</v>
      </c>
      <c r="I2207" t="str">
        <f t="shared" si="35"/>
        <v>鉸</v>
      </c>
    </row>
    <row r="2208" spans="1:9" hidden="1" x14ac:dyDescent="0.25">
      <c r="A2208">
        <v>4884</v>
      </c>
      <c r="B2208" t="s">
        <v>4664</v>
      </c>
      <c r="C2208" t="s">
        <v>9034</v>
      </c>
      <c r="D2208" t="s">
        <v>6770</v>
      </c>
      <c r="F2208" t="s">
        <v>9034</v>
      </c>
      <c r="G2208" t="s">
        <v>6770</v>
      </c>
      <c r="I2208" t="str">
        <f t="shared" si="35"/>
        <v>銥</v>
      </c>
    </row>
    <row r="2209" spans="1:9" hidden="1" x14ac:dyDescent="0.25">
      <c r="A2209">
        <v>4885</v>
      </c>
      <c r="B2209" t="s">
        <v>4666</v>
      </c>
      <c r="C2209" t="s">
        <v>9037</v>
      </c>
      <c r="D2209" t="s">
        <v>6770</v>
      </c>
      <c r="F2209" t="s">
        <v>9037</v>
      </c>
      <c r="G2209" t="s">
        <v>6770</v>
      </c>
      <c r="I2209" t="str">
        <f t="shared" si="35"/>
        <v>銃</v>
      </c>
    </row>
    <row r="2210" spans="1:9" hidden="1" x14ac:dyDescent="0.25">
      <c r="A2210">
        <v>4886</v>
      </c>
      <c r="B2210" t="s">
        <v>4668</v>
      </c>
      <c r="C2210" t="s">
        <v>9039</v>
      </c>
      <c r="D2210" t="s">
        <v>6770</v>
      </c>
      <c r="F2210" t="s">
        <v>9039</v>
      </c>
      <c r="G2210" t="s">
        <v>6770</v>
      </c>
      <c r="I2210" t="str">
        <f t="shared" si="35"/>
        <v>銨</v>
      </c>
    </row>
    <row r="2211" spans="1:9" hidden="1" x14ac:dyDescent="0.25">
      <c r="A2211">
        <v>4887</v>
      </c>
      <c r="B2211" t="s">
        <v>4670</v>
      </c>
      <c r="C2211" t="s">
        <v>9041</v>
      </c>
      <c r="D2211" t="s">
        <v>6770</v>
      </c>
      <c r="F2211" t="s">
        <v>9041</v>
      </c>
      <c r="G2211" t="s">
        <v>6770</v>
      </c>
      <c r="I2211" t="str">
        <f t="shared" si="35"/>
        <v>銣</v>
      </c>
    </row>
    <row r="2212" spans="1:9" hidden="1" x14ac:dyDescent="0.25">
      <c r="A2212">
        <v>4890</v>
      </c>
      <c r="B2212" t="s">
        <v>4672</v>
      </c>
      <c r="C2212" t="s">
        <v>9043</v>
      </c>
      <c r="D2212" t="s">
        <v>6770</v>
      </c>
      <c r="F2212" t="s">
        <v>9043</v>
      </c>
      <c r="G2212" t="s">
        <v>6770</v>
      </c>
      <c r="I2212" t="str">
        <f t="shared" si="35"/>
        <v>鴰</v>
      </c>
    </row>
    <row r="2213" spans="1:9" hidden="1" x14ac:dyDescent="0.25">
      <c r="A2213">
        <v>4891</v>
      </c>
      <c r="B2213" t="s">
        <v>4674</v>
      </c>
      <c r="C2213" t="s">
        <v>9045</v>
      </c>
      <c r="D2213" t="s">
        <v>6770</v>
      </c>
      <c r="F2213" t="s">
        <v>9045</v>
      </c>
      <c r="G2213" t="s">
        <v>6770</v>
      </c>
      <c r="I2213" t="str">
        <f t="shared" si="35"/>
        <v>穠</v>
      </c>
    </row>
    <row r="2214" spans="1:9" hidden="1" x14ac:dyDescent="0.25">
      <c r="A2214">
        <v>4893</v>
      </c>
      <c r="B2214" t="s">
        <v>4676</v>
      </c>
      <c r="C2214" t="s">
        <v>9047</v>
      </c>
      <c r="D2214" t="s">
        <v>9048</v>
      </c>
      <c r="F2214" t="s">
        <v>9047</v>
      </c>
      <c r="G2214" t="s">
        <v>9048</v>
      </c>
      <c r="I2214" t="str">
        <f t="shared" si="35"/>
        <v>箋</v>
      </c>
    </row>
    <row r="2215" spans="1:9" hidden="1" x14ac:dyDescent="0.25">
      <c r="A2215">
        <v>4902</v>
      </c>
      <c r="B2215" t="s">
        <v>4679</v>
      </c>
      <c r="C2215" t="s">
        <v>9050</v>
      </c>
      <c r="D2215" t="s">
        <v>6770</v>
      </c>
      <c r="F2215" t="s">
        <v>9050</v>
      </c>
      <c r="G2215" t="s">
        <v>6770</v>
      </c>
      <c r="I2215" t="str">
        <f t="shared" si="35"/>
        <v>籩</v>
      </c>
    </row>
    <row r="2216" spans="1:9" hidden="1" x14ac:dyDescent="0.25">
      <c r="A2216">
        <v>4904</v>
      </c>
      <c r="B2216" t="s">
        <v>4681</v>
      </c>
      <c r="C2216" t="s">
        <v>9052</v>
      </c>
      <c r="D2216" t="s">
        <v>6770</v>
      </c>
      <c r="F2216" t="s">
        <v>9052</v>
      </c>
      <c r="G2216" t="s">
        <v>6770</v>
      </c>
      <c r="I2216" t="str">
        <f t="shared" si="35"/>
        <v>僨</v>
      </c>
    </row>
    <row r="2217" spans="1:9" x14ac:dyDescent="0.25">
      <c r="A2217">
        <v>4909</v>
      </c>
      <c r="B2217" t="s">
        <v>4683</v>
      </c>
      <c r="C2217" t="s">
        <v>6770</v>
      </c>
      <c r="D2217" t="s">
        <v>9054</v>
      </c>
      <c r="F2217" t="s">
        <v>6770</v>
      </c>
      <c r="G2217" t="s">
        <v>9054</v>
      </c>
      <c r="I2217" t="str">
        <f t="shared" si="35"/>
        <v/>
      </c>
    </row>
    <row r="2218" spans="1:9" hidden="1" x14ac:dyDescent="0.25">
      <c r="A2218">
        <v>4910</v>
      </c>
      <c r="B2218" t="s">
        <v>4685</v>
      </c>
      <c r="C2218" t="s">
        <v>9056</v>
      </c>
      <c r="D2218" t="s">
        <v>6770</v>
      </c>
      <c r="F2218" t="s">
        <v>9056</v>
      </c>
      <c r="G2218" t="s">
        <v>6770</v>
      </c>
      <c r="I2218" t="str">
        <f t="shared" si="35"/>
        <v>僂</v>
      </c>
    </row>
    <row r="2219" spans="1:9" hidden="1" x14ac:dyDescent="0.25">
      <c r="A2219">
        <v>4911</v>
      </c>
      <c r="B2219" t="s">
        <v>4687</v>
      </c>
      <c r="C2219" t="s">
        <v>9058</v>
      </c>
      <c r="D2219" t="s">
        <v>6770</v>
      </c>
      <c r="F2219" t="s">
        <v>9058</v>
      </c>
      <c r="G2219" t="s">
        <v>6770</v>
      </c>
      <c r="I2219" t="str">
        <f t="shared" si="35"/>
        <v>皚</v>
      </c>
    </row>
    <row r="2220" spans="1:9" hidden="1" x14ac:dyDescent="0.25">
      <c r="A2220">
        <v>4913</v>
      </c>
      <c r="B2220" t="s">
        <v>4689</v>
      </c>
      <c r="C2220" t="s">
        <v>9060</v>
      </c>
      <c r="D2220" t="s">
        <v>6770</v>
      </c>
      <c r="F2220" t="s">
        <v>9060</v>
      </c>
      <c r="G2220" t="s">
        <v>6770</v>
      </c>
      <c r="I2220" t="str">
        <f t="shared" si="35"/>
        <v>鴴</v>
      </c>
    </row>
    <row r="2221" spans="1:9" hidden="1" x14ac:dyDescent="0.25">
      <c r="A2221">
        <v>4916</v>
      </c>
      <c r="B2221" t="s">
        <v>4691</v>
      </c>
      <c r="C2221" t="s">
        <v>9062</v>
      </c>
      <c r="D2221" t="s">
        <v>6770</v>
      </c>
      <c r="F2221" t="s">
        <v>9062</v>
      </c>
      <c r="G2221" t="s">
        <v>6770</v>
      </c>
      <c r="I2221" t="str">
        <f t="shared" si="35"/>
        <v>艫</v>
      </c>
    </row>
    <row r="2222" spans="1:9" hidden="1" x14ac:dyDescent="0.25">
      <c r="A2222">
        <v>4919</v>
      </c>
      <c r="B2222" t="s">
        <v>4693</v>
      </c>
      <c r="C2222" t="s">
        <v>9064</v>
      </c>
      <c r="D2222" t="s">
        <v>6770</v>
      </c>
      <c r="F2222" t="s">
        <v>9064</v>
      </c>
      <c r="G2222" t="s">
        <v>6770</v>
      </c>
      <c r="I2222" t="str">
        <f t="shared" si="35"/>
        <v>龕</v>
      </c>
    </row>
    <row r="2223" spans="1:9" hidden="1" x14ac:dyDescent="0.25">
      <c r="A2223">
        <v>4926</v>
      </c>
      <c r="B2223" t="s">
        <v>4695</v>
      </c>
      <c r="C2223" t="s">
        <v>9066</v>
      </c>
      <c r="D2223" t="s">
        <v>6770</v>
      </c>
      <c r="F2223" t="s">
        <v>9066</v>
      </c>
      <c r="G2223" t="s">
        <v>6770</v>
      </c>
      <c r="I2223" t="str">
        <f t="shared" si="35"/>
        <v>玀</v>
      </c>
    </row>
    <row r="2224" spans="1:9" hidden="1" x14ac:dyDescent="0.25">
      <c r="A2224">
        <v>4930</v>
      </c>
      <c r="B2224" t="s">
        <v>4697</v>
      </c>
      <c r="C2224" t="s">
        <v>9068</v>
      </c>
      <c r="D2224" t="s">
        <v>6770</v>
      </c>
      <c r="F2224" t="s">
        <v>9068</v>
      </c>
      <c r="G2224" t="s">
        <v>6770</v>
      </c>
      <c r="I2224" t="str">
        <f t="shared" si="35"/>
        <v>獼</v>
      </c>
    </row>
    <row r="2225" spans="1:9" hidden="1" x14ac:dyDescent="0.25">
      <c r="A2225">
        <v>4932</v>
      </c>
      <c r="B2225" t="s">
        <v>4699</v>
      </c>
      <c r="C2225" t="s">
        <v>9070</v>
      </c>
      <c r="D2225" t="s">
        <v>6770</v>
      </c>
      <c r="F2225" t="s">
        <v>9070</v>
      </c>
      <c r="G2225" t="s">
        <v>6770</v>
      </c>
      <c r="I2225" t="str">
        <f t="shared" si="35"/>
        <v>餜</v>
      </c>
    </row>
    <row r="2226" spans="1:9" hidden="1" x14ac:dyDescent="0.25">
      <c r="A2226">
        <v>4933</v>
      </c>
      <c r="B2226" t="s">
        <v>4701</v>
      </c>
      <c r="C2226" t="s">
        <v>9072</v>
      </c>
      <c r="D2226" t="s">
        <v>6770</v>
      </c>
      <c r="F2226" t="s">
        <v>9072</v>
      </c>
      <c r="G2226" t="s">
        <v>6770</v>
      </c>
      <c r="I2226" t="str">
        <f t="shared" si="35"/>
        <v>餛</v>
      </c>
    </row>
    <row r="2227" spans="1:9" hidden="1" x14ac:dyDescent="0.25">
      <c r="A2227">
        <v>4934</v>
      </c>
      <c r="B2227" t="s">
        <v>4703</v>
      </c>
      <c r="C2227" t="s">
        <v>9074</v>
      </c>
      <c r="D2227" t="s">
        <v>6770</v>
      </c>
      <c r="F2227" t="s">
        <v>9074</v>
      </c>
      <c r="G2227" t="s">
        <v>6770</v>
      </c>
      <c r="I2227" t="str">
        <f t="shared" si="35"/>
        <v>鸞</v>
      </c>
    </row>
    <row r="2228" spans="1:9" hidden="1" x14ac:dyDescent="0.25">
      <c r="A2228">
        <v>4945</v>
      </c>
      <c r="B2228" t="s">
        <v>4705</v>
      </c>
      <c r="C2228" t="s">
        <v>9076</v>
      </c>
      <c r="D2228" t="s">
        <v>6770</v>
      </c>
      <c r="F2228" t="s">
        <v>9076</v>
      </c>
      <c r="G2228" t="s">
        <v>6770</v>
      </c>
      <c r="I2228" t="str">
        <f t="shared" si="35"/>
        <v>闍</v>
      </c>
    </row>
    <row r="2229" spans="1:9" hidden="1" x14ac:dyDescent="0.25">
      <c r="A2229">
        <v>4946</v>
      </c>
      <c r="B2229" t="s">
        <v>4707</v>
      </c>
      <c r="C2229" t="s">
        <v>9078</v>
      </c>
      <c r="D2229" t="s">
        <v>6770</v>
      </c>
      <c r="F2229" t="s">
        <v>9078</v>
      </c>
      <c r="G2229" t="s">
        <v>6770</v>
      </c>
      <c r="I2229" t="str">
        <f t="shared" si="35"/>
        <v>閾</v>
      </c>
    </row>
    <row r="2230" spans="1:9" hidden="1" x14ac:dyDescent="0.25">
      <c r="A2230">
        <v>4947</v>
      </c>
      <c r="B2230" t="s">
        <v>4709</v>
      </c>
      <c r="C2230" t="s">
        <v>9079</v>
      </c>
      <c r="D2230" t="s">
        <v>6770</v>
      </c>
      <c r="F2230" t="s">
        <v>9079</v>
      </c>
      <c r="G2230" t="s">
        <v>6770</v>
      </c>
      <c r="I2230" t="str">
        <f t="shared" si="35"/>
        <v>閹</v>
      </c>
    </row>
    <row r="2231" spans="1:9" hidden="1" x14ac:dyDescent="0.25">
      <c r="A2231">
        <v>4948</v>
      </c>
      <c r="B2231" t="s">
        <v>4711</v>
      </c>
      <c r="C2231" t="s">
        <v>9081</v>
      </c>
      <c r="D2231" t="s">
        <v>6770</v>
      </c>
      <c r="F2231" t="s">
        <v>9081</v>
      </c>
      <c r="G2231" t="s">
        <v>6770</v>
      </c>
      <c r="I2231" t="str">
        <f t="shared" si="35"/>
        <v>閶</v>
      </c>
    </row>
    <row r="2232" spans="1:9" hidden="1" x14ac:dyDescent="0.25">
      <c r="A2232">
        <v>4949</v>
      </c>
      <c r="B2232" t="s">
        <v>4713</v>
      </c>
      <c r="C2232" t="s">
        <v>9083</v>
      </c>
      <c r="D2232" t="s">
        <v>6770</v>
      </c>
      <c r="F2232" t="s">
        <v>9083</v>
      </c>
      <c r="G2232" t="s">
        <v>6770</v>
      </c>
      <c r="I2232" t="str">
        <f t="shared" si="35"/>
        <v>鬩</v>
      </c>
    </row>
    <row r="2233" spans="1:9" hidden="1" x14ac:dyDescent="0.25">
      <c r="A2233">
        <v>4950</v>
      </c>
      <c r="B2233" t="s">
        <v>4715</v>
      </c>
      <c r="C2233" t="s">
        <v>9085</v>
      </c>
      <c r="D2233" t="s">
        <v>6770</v>
      </c>
      <c r="F2233" t="s">
        <v>9085</v>
      </c>
      <c r="G2233" t="s">
        <v>6770</v>
      </c>
      <c r="I2233" t="str">
        <f t="shared" si="35"/>
        <v>閽</v>
      </c>
    </row>
    <row r="2234" spans="1:9" hidden="1" x14ac:dyDescent="0.25">
      <c r="A2234">
        <v>4951</v>
      </c>
      <c r="B2234" t="s">
        <v>4717</v>
      </c>
      <c r="C2234" t="s">
        <v>9087</v>
      </c>
      <c r="D2234" t="s">
        <v>6770</v>
      </c>
      <c r="F2234" t="s">
        <v>9087</v>
      </c>
      <c r="G2234" t="s">
        <v>6770</v>
      </c>
      <c r="I2234" t="str">
        <f t="shared" si="35"/>
        <v>閼</v>
      </c>
    </row>
    <row r="2235" spans="1:9" hidden="1" x14ac:dyDescent="0.25">
      <c r="A2235">
        <v>4952</v>
      </c>
      <c r="B2235" t="s">
        <v>4719</v>
      </c>
      <c r="C2235" t="s">
        <v>9089</v>
      </c>
      <c r="D2235" t="s">
        <v>6770</v>
      </c>
      <c r="F2235" t="s">
        <v>9089</v>
      </c>
      <c r="G2235" t="s">
        <v>6770</v>
      </c>
      <c r="I2235" t="str">
        <f t="shared" si="35"/>
        <v>羥</v>
      </c>
    </row>
    <row r="2236" spans="1:9" hidden="1" x14ac:dyDescent="0.25">
      <c r="A2236">
        <v>4953</v>
      </c>
      <c r="B2236" t="s">
        <v>4721</v>
      </c>
      <c r="C2236" t="s">
        <v>9091</v>
      </c>
      <c r="D2236" t="s">
        <v>6770</v>
      </c>
      <c r="F2236" t="s">
        <v>9091</v>
      </c>
      <c r="G2236" t="s">
        <v>6770</v>
      </c>
      <c r="I2236" t="str">
        <f t="shared" si="35"/>
        <v>糲</v>
      </c>
    </row>
    <row r="2237" spans="1:9" hidden="1" x14ac:dyDescent="0.25">
      <c r="A2237">
        <v>4960</v>
      </c>
      <c r="B2237" t="s">
        <v>4723</v>
      </c>
      <c r="C2237" t="s">
        <v>9093</v>
      </c>
      <c r="D2237" t="s">
        <v>6770</v>
      </c>
      <c r="F2237" t="s">
        <v>9093</v>
      </c>
      <c r="G2237" t="s">
        <v>6770</v>
      </c>
      <c r="I2237" t="str">
        <f t="shared" si="35"/>
        <v>燜</v>
      </c>
    </row>
    <row r="2238" spans="1:9" hidden="1" x14ac:dyDescent="0.25">
      <c r="A2238">
        <v>4963</v>
      </c>
      <c r="B2238" t="s">
        <v>4725</v>
      </c>
      <c r="C2238" t="s">
        <v>9095</v>
      </c>
      <c r="D2238" t="s">
        <v>6770</v>
      </c>
      <c r="F2238" t="s">
        <v>9095</v>
      </c>
      <c r="G2238" t="s">
        <v>6770</v>
      </c>
      <c r="I2238" t="str">
        <f t="shared" si="35"/>
        <v>漬</v>
      </c>
    </row>
    <row r="2239" spans="1:9" hidden="1" x14ac:dyDescent="0.25">
      <c r="A2239">
        <v>4968</v>
      </c>
      <c r="B2239" t="s">
        <v>4727</v>
      </c>
      <c r="C2239" t="s">
        <v>9097</v>
      </c>
      <c r="D2239" t="s">
        <v>6770</v>
      </c>
      <c r="F2239" t="s">
        <v>9097</v>
      </c>
      <c r="G2239" t="s">
        <v>6770</v>
      </c>
      <c r="I2239" t="str">
        <f t="shared" si="35"/>
        <v>瀆</v>
      </c>
    </row>
    <row r="2240" spans="1:9" x14ac:dyDescent="0.25">
      <c r="A2240">
        <v>4971</v>
      </c>
      <c r="B2240" t="s">
        <v>4729</v>
      </c>
      <c r="C2240" t="s">
        <v>6770</v>
      </c>
      <c r="D2240" t="s">
        <v>9099</v>
      </c>
      <c r="F2240" t="s">
        <v>6770</v>
      </c>
      <c r="G2240" t="s">
        <v>9099</v>
      </c>
      <c r="I2240" t="str">
        <f t="shared" si="35"/>
        <v/>
      </c>
    </row>
    <row r="2241" spans="1:9" hidden="1" x14ac:dyDescent="0.25">
      <c r="A2241">
        <v>4974</v>
      </c>
      <c r="B2241" t="s">
        <v>4731</v>
      </c>
      <c r="C2241" t="s">
        <v>9101</v>
      </c>
      <c r="D2241" t="s">
        <v>6770</v>
      </c>
      <c r="F2241" t="s">
        <v>9101</v>
      </c>
      <c r="G2241" t="s">
        <v>6770</v>
      </c>
      <c r="I2241" t="str">
        <f t="shared" si="35"/>
        <v>澠</v>
      </c>
    </row>
    <row r="2242" spans="1:9" hidden="1" x14ac:dyDescent="0.25">
      <c r="A2242">
        <v>4983</v>
      </c>
      <c r="B2242" t="s">
        <v>4733</v>
      </c>
      <c r="C2242" t="s">
        <v>9103</v>
      </c>
      <c r="D2242" t="s">
        <v>9104</v>
      </c>
      <c r="F2242" t="s">
        <v>9103</v>
      </c>
      <c r="G2242" t="s">
        <v>9104</v>
      </c>
      <c r="I2242" t="str">
        <f t="shared" si="35"/>
        <v>愜</v>
      </c>
    </row>
    <row r="2243" spans="1:9" x14ac:dyDescent="0.25">
      <c r="A2243">
        <v>4991</v>
      </c>
      <c r="B2243" t="s">
        <v>4736</v>
      </c>
      <c r="C2243" t="s">
        <v>6770</v>
      </c>
      <c r="D2243" t="s">
        <v>9106</v>
      </c>
      <c r="F2243" t="s">
        <v>6770</v>
      </c>
      <c r="G2243" t="s">
        <v>9106</v>
      </c>
      <c r="I2243" t="str">
        <f t="shared" si="35"/>
        <v/>
      </c>
    </row>
    <row r="2244" spans="1:9" hidden="1" x14ac:dyDescent="0.25">
      <c r="A2244">
        <v>4992</v>
      </c>
      <c r="B2244" t="s">
        <v>4738</v>
      </c>
      <c r="C2244" t="s">
        <v>9108</v>
      </c>
      <c r="D2244" t="s">
        <v>6770</v>
      </c>
      <c r="F2244" t="s">
        <v>9108</v>
      </c>
      <c r="G2244" t="s">
        <v>6770</v>
      </c>
      <c r="I2244" t="str">
        <f t="shared" si="35"/>
        <v>憚</v>
      </c>
    </row>
    <row r="2245" spans="1:9" hidden="1" x14ac:dyDescent="0.25">
      <c r="A2245">
        <v>4994</v>
      </c>
      <c r="B2245" t="s">
        <v>4740</v>
      </c>
      <c r="C2245" t="s">
        <v>9110</v>
      </c>
      <c r="D2245" t="s">
        <v>6770</v>
      </c>
      <c r="F2245" t="s">
        <v>9110</v>
      </c>
      <c r="G2245" t="s">
        <v>6770</v>
      </c>
      <c r="I2245" t="str">
        <f t="shared" si="35"/>
        <v>諶</v>
      </c>
    </row>
    <row r="2246" spans="1:9" hidden="1" x14ac:dyDescent="0.25">
      <c r="A2246">
        <v>4995</v>
      </c>
      <c r="B2246" t="s">
        <v>4742</v>
      </c>
      <c r="C2246" t="s">
        <v>9112</v>
      </c>
      <c r="D2246" t="s">
        <v>6770</v>
      </c>
      <c r="F2246" t="s">
        <v>9112</v>
      </c>
      <c r="G2246" t="s">
        <v>6770</v>
      </c>
      <c r="I2246" t="str">
        <f t="shared" si="35"/>
        <v>諫</v>
      </c>
    </row>
    <row r="2247" spans="1:9" hidden="1" x14ac:dyDescent="0.25">
      <c r="A2247">
        <v>4997</v>
      </c>
      <c r="B2247" t="s">
        <v>4744</v>
      </c>
      <c r="C2247" t="s">
        <v>9114</v>
      </c>
      <c r="D2247" t="s">
        <v>6770</v>
      </c>
      <c r="F2247" t="s">
        <v>9114</v>
      </c>
      <c r="G2247" t="s">
        <v>6770</v>
      </c>
      <c r="I2247" t="str">
        <f t="shared" si="35"/>
        <v>皸</v>
      </c>
    </row>
    <row r="2248" spans="1:9" hidden="1" x14ac:dyDescent="0.25">
      <c r="A2248">
        <v>4998</v>
      </c>
      <c r="B2248" t="s">
        <v>4746</v>
      </c>
      <c r="C2248" t="s">
        <v>9116</v>
      </c>
      <c r="D2248" t="s">
        <v>6770</v>
      </c>
      <c r="F2248" t="s">
        <v>9116</v>
      </c>
      <c r="G2248" t="s">
        <v>6770</v>
      </c>
      <c r="I2248" t="str">
        <f t="shared" si="35"/>
        <v>謔</v>
      </c>
    </row>
    <row r="2249" spans="1:9" hidden="1" x14ac:dyDescent="0.25">
      <c r="A2249">
        <v>4999</v>
      </c>
      <c r="B2249" t="s">
        <v>4748</v>
      </c>
      <c r="C2249" t="s">
        <v>9118</v>
      </c>
      <c r="D2249" t="s">
        <v>6770</v>
      </c>
      <c r="F2249" t="s">
        <v>9118</v>
      </c>
      <c r="G2249" t="s">
        <v>6770</v>
      </c>
      <c r="I2249" t="str">
        <f t="shared" si="35"/>
        <v>襠</v>
      </c>
    </row>
    <row r="2250" spans="1:9" hidden="1" x14ac:dyDescent="0.25">
      <c r="A2250">
        <v>5002</v>
      </c>
      <c r="B2250" t="s">
        <v>4750</v>
      </c>
      <c r="C2250" t="s">
        <v>9121</v>
      </c>
      <c r="D2250" t="s">
        <v>6770</v>
      </c>
      <c r="F2250" t="s">
        <v>9121</v>
      </c>
      <c r="G2250" t="s">
        <v>6770</v>
      </c>
      <c r="I2250" t="str">
        <f t="shared" si="35"/>
        <v>謁</v>
      </c>
    </row>
    <row r="2251" spans="1:9" hidden="1" x14ac:dyDescent="0.25">
      <c r="A2251">
        <v>5003</v>
      </c>
      <c r="B2251" t="s">
        <v>4752</v>
      </c>
      <c r="C2251" t="s">
        <v>9123</v>
      </c>
      <c r="D2251" t="s">
        <v>6770</v>
      </c>
      <c r="F2251" t="s">
        <v>9123</v>
      </c>
      <c r="G2251" t="s">
        <v>6770</v>
      </c>
      <c r="I2251" t="str">
        <f t="shared" si="35"/>
        <v>諤</v>
      </c>
    </row>
    <row r="2252" spans="1:9" hidden="1" x14ac:dyDescent="0.25">
      <c r="A2252">
        <v>5004</v>
      </c>
      <c r="B2252" t="s">
        <v>4754</v>
      </c>
      <c r="C2252" t="s">
        <v>9125</v>
      </c>
      <c r="D2252" t="s">
        <v>6770</v>
      </c>
      <c r="F2252" t="s">
        <v>9125</v>
      </c>
      <c r="G2252" t="s">
        <v>6770</v>
      </c>
      <c r="I2252" t="str">
        <f t="shared" si="35"/>
        <v>諭</v>
      </c>
    </row>
    <row r="2253" spans="1:9" hidden="1" x14ac:dyDescent="0.25">
      <c r="A2253">
        <v>5005</v>
      </c>
      <c r="B2253" t="s">
        <v>4756</v>
      </c>
      <c r="C2253" t="s">
        <v>9127</v>
      </c>
      <c r="D2253" t="s">
        <v>6770</v>
      </c>
      <c r="F2253" t="s">
        <v>9127</v>
      </c>
      <c r="G2253" t="s">
        <v>6770</v>
      </c>
      <c r="I2253" t="str">
        <f t="shared" si="35"/>
        <v>諼</v>
      </c>
    </row>
    <row r="2254" spans="1:9" hidden="1" x14ac:dyDescent="0.25">
      <c r="A2254">
        <v>5006</v>
      </c>
      <c r="B2254" t="s">
        <v>4758</v>
      </c>
      <c r="C2254" t="s">
        <v>9129</v>
      </c>
      <c r="D2254" t="s">
        <v>6770</v>
      </c>
      <c r="F2254" t="s">
        <v>9129</v>
      </c>
      <c r="G2254" t="s">
        <v>6770</v>
      </c>
      <c r="I2254" t="str">
        <f t="shared" si="35"/>
        <v>讒</v>
      </c>
    </row>
    <row r="2255" spans="1:9" hidden="1" x14ac:dyDescent="0.25">
      <c r="A2255">
        <v>5007</v>
      </c>
      <c r="B2255" t="s">
        <v>4760</v>
      </c>
      <c r="C2255" t="s">
        <v>9131</v>
      </c>
      <c r="D2255" t="s">
        <v>6770</v>
      </c>
      <c r="F2255" t="s">
        <v>9131</v>
      </c>
      <c r="G2255" t="s">
        <v>6770</v>
      </c>
      <c r="I2255" t="str">
        <f t="shared" si="35"/>
        <v>諳</v>
      </c>
    </row>
    <row r="2256" spans="1:9" hidden="1" x14ac:dyDescent="0.25">
      <c r="A2256">
        <v>5008</v>
      </c>
      <c r="B2256" t="s">
        <v>4762</v>
      </c>
      <c r="C2256" t="s">
        <v>9133</v>
      </c>
      <c r="D2256" t="s">
        <v>6770</v>
      </c>
      <c r="F2256" t="s">
        <v>9133</v>
      </c>
      <c r="G2256" t="s">
        <v>6770</v>
      </c>
      <c r="I2256" t="str">
        <f t="shared" si="35"/>
        <v>諦</v>
      </c>
    </row>
    <row r="2257" spans="1:9" hidden="1" x14ac:dyDescent="0.25">
      <c r="A2257">
        <v>5009</v>
      </c>
      <c r="B2257" t="s">
        <v>4764</v>
      </c>
      <c r="C2257" t="s">
        <v>9135</v>
      </c>
      <c r="D2257" t="s">
        <v>6770</v>
      </c>
      <c r="F2257" t="s">
        <v>9135</v>
      </c>
      <c r="G2257" t="s">
        <v>6770</v>
      </c>
      <c r="I2257" t="str">
        <f t="shared" si="35"/>
        <v>諞</v>
      </c>
    </row>
    <row r="2258" spans="1:9" hidden="1" x14ac:dyDescent="0.25">
      <c r="A2258">
        <v>5013</v>
      </c>
      <c r="B2258" t="s">
        <v>4766</v>
      </c>
      <c r="C2258" t="s">
        <v>9137</v>
      </c>
      <c r="D2258" t="s">
        <v>6770</v>
      </c>
      <c r="F2258" t="s">
        <v>9137</v>
      </c>
      <c r="G2258" t="s">
        <v>6770</v>
      </c>
      <c r="I2258" t="str">
        <f t="shared" si="35"/>
        <v>糶</v>
      </c>
    </row>
    <row r="2259" spans="1:9" hidden="1" x14ac:dyDescent="0.25">
      <c r="A2259">
        <v>5021</v>
      </c>
      <c r="B2259" t="s">
        <v>4768</v>
      </c>
      <c r="C2259" t="s">
        <v>9139</v>
      </c>
      <c r="D2259" t="s">
        <v>6770</v>
      </c>
      <c r="F2259" t="s">
        <v>9139</v>
      </c>
      <c r="G2259" t="s">
        <v>6770</v>
      </c>
      <c r="I2259" t="str">
        <f t="shared" si="35"/>
        <v>嬋</v>
      </c>
    </row>
    <row r="2260" spans="1:9" x14ac:dyDescent="0.25">
      <c r="A2260">
        <v>5025</v>
      </c>
      <c r="B2260" t="s">
        <v>4770</v>
      </c>
      <c r="C2260" t="s">
        <v>6770</v>
      </c>
      <c r="D2260" t="s">
        <v>9142</v>
      </c>
      <c r="F2260" t="s">
        <v>6770</v>
      </c>
      <c r="G2260" t="s">
        <v>9142</v>
      </c>
      <c r="I2260" t="str">
        <f t="shared" ref="I2260:I2323" si="36">IF(B2260&lt;&gt;B2261,CONCATENATE("",F2260,""),"")</f>
        <v/>
      </c>
    </row>
    <row r="2261" spans="1:9" hidden="1" x14ac:dyDescent="0.25">
      <c r="A2261">
        <v>5027</v>
      </c>
      <c r="B2261" t="s">
        <v>4772</v>
      </c>
      <c r="C2261" t="s">
        <v>9080</v>
      </c>
      <c r="D2261" t="s">
        <v>6770</v>
      </c>
      <c r="F2261" t="s">
        <v>9080</v>
      </c>
      <c r="G2261" t="s">
        <v>6770</v>
      </c>
      <c r="I2261" t="str">
        <f t="shared" si="36"/>
        <v>綾</v>
      </c>
    </row>
    <row r="2262" spans="1:9" hidden="1" x14ac:dyDescent="0.25">
      <c r="A2262">
        <v>5028</v>
      </c>
      <c r="B2262" t="s">
        <v>4774</v>
      </c>
      <c r="C2262" t="s">
        <v>9082</v>
      </c>
      <c r="D2262" t="s">
        <v>6770</v>
      </c>
      <c r="F2262" t="s">
        <v>9082</v>
      </c>
      <c r="G2262" t="s">
        <v>6770</v>
      </c>
      <c r="I2262" t="str">
        <f t="shared" si="36"/>
        <v>騏</v>
      </c>
    </row>
    <row r="2263" spans="1:9" hidden="1" x14ac:dyDescent="0.25">
      <c r="A2263">
        <v>5029</v>
      </c>
      <c r="B2263" t="s">
        <v>4776</v>
      </c>
      <c r="C2263" t="s">
        <v>9084</v>
      </c>
      <c r="D2263" t="s">
        <v>6770</v>
      </c>
      <c r="F2263" t="s">
        <v>9084</v>
      </c>
      <c r="G2263" t="s">
        <v>6770</v>
      </c>
      <c r="I2263" t="str">
        <f t="shared" si="36"/>
        <v>綺</v>
      </c>
    </row>
    <row r="2264" spans="1:9" hidden="1" x14ac:dyDescent="0.25">
      <c r="A2264">
        <v>5030</v>
      </c>
      <c r="B2264" t="s">
        <v>4778</v>
      </c>
      <c r="C2264" t="s">
        <v>9086</v>
      </c>
      <c r="D2264" t="s">
        <v>6770</v>
      </c>
      <c r="F2264" t="s">
        <v>9086</v>
      </c>
      <c r="G2264" t="s">
        <v>6770</v>
      </c>
      <c r="I2264" t="str">
        <f t="shared" si="36"/>
        <v>緋</v>
      </c>
    </row>
    <row r="2265" spans="1:9" hidden="1" x14ac:dyDescent="0.25">
      <c r="A2265">
        <v>5031</v>
      </c>
      <c r="B2265" t="s">
        <v>4780</v>
      </c>
      <c r="C2265" t="s">
        <v>9088</v>
      </c>
      <c r="D2265" t="s">
        <v>6770</v>
      </c>
      <c r="F2265" t="s">
        <v>9088</v>
      </c>
      <c r="G2265" t="s">
        <v>6770</v>
      </c>
      <c r="I2265" t="str">
        <f t="shared" si="36"/>
        <v>緔</v>
      </c>
    </row>
    <row r="2266" spans="1:9" hidden="1" x14ac:dyDescent="0.25">
      <c r="A2266">
        <v>5032</v>
      </c>
      <c r="B2266" t="s">
        <v>4782</v>
      </c>
      <c r="C2266" t="s">
        <v>9090</v>
      </c>
      <c r="D2266" t="s">
        <v>6770</v>
      </c>
      <c r="F2266" t="s">
        <v>9090</v>
      </c>
      <c r="G2266" t="s">
        <v>6770</v>
      </c>
      <c r="I2266" t="str">
        <f t="shared" si="36"/>
        <v>騍</v>
      </c>
    </row>
    <row r="2267" spans="1:9" hidden="1" x14ac:dyDescent="0.25">
      <c r="A2267">
        <v>5033</v>
      </c>
      <c r="B2267" t="s">
        <v>4784</v>
      </c>
      <c r="C2267" t="s">
        <v>9092</v>
      </c>
      <c r="D2267" t="s">
        <v>6770</v>
      </c>
      <c r="F2267" t="s">
        <v>9092</v>
      </c>
      <c r="G2267" t="s">
        <v>6770</v>
      </c>
      <c r="I2267" t="str">
        <f t="shared" si="36"/>
        <v>緄</v>
      </c>
    </row>
    <row r="2268" spans="1:9" hidden="1" x14ac:dyDescent="0.25">
      <c r="A2268">
        <v>5034</v>
      </c>
      <c r="B2268" t="s">
        <v>4786</v>
      </c>
      <c r="C2268" t="s">
        <v>9094</v>
      </c>
      <c r="D2268" t="s">
        <v>6770</v>
      </c>
      <c r="F2268" t="s">
        <v>9094</v>
      </c>
      <c r="G2268" t="s">
        <v>6770</v>
      </c>
      <c r="I2268" t="str">
        <f t="shared" si="36"/>
        <v>騅</v>
      </c>
    </row>
    <row r="2269" spans="1:9" hidden="1" x14ac:dyDescent="0.25">
      <c r="A2269">
        <v>5035</v>
      </c>
      <c r="B2269" t="s">
        <v>4788</v>
      </c>
      <c r="C2269" t="s">
        <v>9096</v>
      </c>
      <c r="D2269" t="s">
        <v>6770</v>
      </c>
      <c r="F2269" t="s">
        <v>9096</v>
      </c>
      <c r="G2269" t="s">
        <v>6770</v>
      </c>
      <c r="I2269" t="str">
        <f t="shared" si="36"/>
        <v>綬</v>
      </c>
    </row>
    <row r="2270" spans="1:9" hidden="1" x14ac:dyDescent="0.25">
      <c r="A2270">
        <v>5036</v>
      </c>
      <c r="B2270" t="s">
        <v>4790</v>
      </c>
      <c r="C2270" t="s">
        <v>9098</v>
      </c>
      <c r="D2270" t="s">
        <v>6770</v>
      </c>
      <c r="F2270" t="s">
        <v>9098</v>
      </c>
      <c r="G2270" t="s">
        <v>6770</v>
      </c>
      <c r="I2270" t="str">
        <f t="shared" si="36"/>
        <v>綹</v>
      </c>
    </row>
    <row r="2271" spans="1:9" hidden="1" x14ac:dyDescent="0.25">
      <c r="A2271">
        <v>5037</v>
      </c>
      <c r="B2271" t="s">
        <v>4792</v>
      </c>
      <c r="C2271" t="s">
        <v>9100</v>
      </c>
      <c r="D2271" t="s">
        <v>6770</v>
      </c>
      <c r="F2271" t="s">
        <v>9100</v>
      </c>
      <c r="G2271" t="s">
        <v>6770</v>
      </c>
      <c r="I2271" t="str">
        <f t="shared" si="36"/>
        <v>綣</v>
      </c>
    </row>
    <row r="2272" spans="1:9" hidden="1" x14ac:dyDescent="0.25">
      <c r="A2272">
        <v>5038</v>
      </c>
      <c r="B2272" t="s">
        <v>4794</v>
      </c>
      <c r="C2272" t="s">
        <v>9102</v>
      </c>
      <c r="D2272" t="s">
        <v>6770</v>
      </c>
      <c r="F2272" t="s">
        <v>9102</v>
      </c>
      <c r="G2272" t="s">
        <v>6770</v>
      </c>
      <c r="I2272" t="str">
        <f t="shared" si="36"/>
        <v>綰</v>
      </c>
    </row>
    <row r="2273" spans="1:9" hidden="1" x14ac:dyDescent="0.25">
      <c r="A2273">
        <v>5039</v>
      </c>
      <c r="B2273" t="s">
        <v>4796</v>
      </c>
      <c r="C2273" t="s">
        <v>9105</v>
      </c>
      <c r="D2273" t="s">
        <v>6770</v>
      </c>
      <c r="F2273" t="s">
        <v>9105</v>
      </c>
      <c r="G2273" t="s">
        <v>6770</v>
      </c>
      <c r="I2273" t="str">
        <f t="shared" si="36"/>
        <v>驂</v>
      </c>
    </row>
    <row r="2274" spans="1:9" hidden="1" x14ac:dyDescent="0.25">
      <c r="A2274">
        <v>5040</v>
      </c>
      <c r="B2274" t="s">
        <v>4798</v>
      </c>
      <c r="C2274" t="s">
        <v>9107</v>
      </c>
      <c r="D2274" t="s">
        <v>6770</v>
      </c>
      <c r="F2274" t="s">
        <v>9107</v>
      </c>
      <c r="G2274" t="s">
        <v>6770</v>
      </c>
      <c r="I2274" t="str">
        <f t="shared" si="36"/>
        <v>緇</v>
      </c>
    </row>
    <row r="2275" spans="1:9" hidden="1" x14ac:dyDescent="0.25">
      <c r="A2275">
        <v>5050</v>
      </c>
      <c r="B2275" t="s">
        <v>4800</v>
      </c>
      <c r="C2275" t="s">
        <v>9109</v>
      </c>
      <c r="D2275" t="s">
        <v>6770</v>
      </c>
      <c r="F2275" t="s">
        <v>9109</v>
      </c>
      <c r="G2275" t="s">
        <v>6770</v>
      </c>
      <c r="I2275" t="str">
        <f t="shared" si="36"/>
        <v>靚</v>
      </c>
    </row>
    <row r="2276" spans="1:9" hidden="1" x14ac:dyDescent="0.25">
      <c r="A2276">
        <v>5057</v>
      </c>
      <c r="B2276" t="s">
        <v>4802</v>
      </c>
      <c r="C2276" t="s">
        <v>9111</v>
      </c>
      <c r="D2276" t="s">
        <v>6770</v>
      </c>
      <c r="F2276" t="s">
        <v>9111</v>
      </c>
      <c r="G2276" t="s">
        <v>6770</v>
      </c>
      <c r="I2276" t="str">
        <f t="shared" si="36"/>
        <v>輦</v>
      </c>
    </row>
    <row r="2277" spans="1:9" hidden="1" x14ac:dyDescent="0.25">
      <c r="A2277">
        <v>5058</v>
      </c>
      <c r="B2277" t="s">
        <v>4804</v>
      </c>
      <c r="C2277" t="s">
        <v>9113</v>
      </c>
      <c r="D2277" t="s">
        <v>6770</v>
      </c>
      <c r="F2277" t="s">
        <v>9113</v>
      </c>
      <c r="G2277" t="s">
        <v>6770</v>
      </c>
      <c r="I2277" t="str">
        <f t="shared" si="36"/>
        <v>黿</v>
      </c>
    </row>
    <row r="2278" spans="1:9" x14ac:dyDescent="0.25">
      <c r="A2278">
        <v>5064</v>
      </c>
      <c r="B2278" t="s">
        <v>4806</v>
      </c>
      <c r="C2278" t="s">
        <v>6770</v>
      </c>
      <c r="D2278" t="s">
        <v>9115</v>
      </c>
      <c r="F2278" t="s">
        <v>6770</v>
      </c>
      <c r="G2278" t="s">
        <v>9115</v>
      </c>
      <c r="I2278" t="str">
        <f t="shared" si="36"/>
        <v/>
      </c>
    </row>
    <row r="2279" spans="1:9" hidden="1" x14ac:dyDescent="0.25">
      <c r="A2279">
        <v>5067</v>
      </c>
      <c r="B2279" t="s">
        <v>4808</v>
      </c>
      <c r="C2279" t="s">
        <v>9117</v>
      </c>
      <c r="D2279" t="s">
        <v>6770</v>
      </c>
      <c r="F2279" t="s">
        <v>9117</v>
      </c>
      <c r="G2279" t="s">
        <v>6770</v>
      </c>
      <c r="I2279" t="str">
        <f t="shared" si="36"/>
        <v>頡</v>
      </c>
    </row>
    <row r="2280" spans="1:9" hidden="1" x14ac:dyDescent="0.25">
      <c r="A2280">
        <v>5069</v>
      </c>
      <c r="B2280" t="s">
        <v>4810</v>
      </c>
      <c r="C2280" t="s">
        <v>9119</v>
      </c>
      <c r="D2280" t="s">
        <v>9120</v>
      </c>
      <c r="F2280" t="s">
        <v>9119</v>
      </c>
      <c r="G2280" t="s">
        <v>9120</v>
      </c>
      <c r="I2280" t="str">
        <f t="shared" si="36"/>
        <v>撳</v>
      </c>
    </row>
    <row r="2281" spans="1:9" hidden="1" x14ac:dyDescent="0.25">
      <c r="A2281">
        <v>5073</v>
      </c>
      <c r="B2281" t="s">
        <v>4813</v>
      </c>
      <c r="C2281" t="s">
        <v>9122</v>
      </c>
      <c r="D2281" t="s">
        <v>6770</v>
      </c>
      <c r="F2281" t="s">
        <v>9122</v>
      </c>
      <c r="G2281" t="s">
        <v>6770</v>
      </c>
      <c r="I2281" t="str">
        <f t="shared" si="36"/>
        <v>蟄</v>
      </c>
    </row>
    <row r="2282" spans="1:9" hidden="1" x14ac:dyDescent="0.25">
      <c r="A2282">
        <v>5074</v>
      </c>
      <c r="B2282" t="s">
        <v>4815</v>
      </c>
      <c r="C2282" t="s">
        <v>9124</v>
      </c>
      <c r="D2282" t="s">
        <v>6770</v>
      </c>
      <c r="F2282" t="s">
        <v>9124</v>
      </c>
      <c r="G2282" t="s">
        <v>6770</v>
      </c>
      <c r="I2282" t="str">
        <f t="shared" si="36"/>
        <v>壪</v>
      </c>
    </row>
    <row r="2283" spans="1:9" x14ac:dyDescent="0.25">
      <c r="A2283">
        <v>5086</v>
      </c>
      <c r="B2283" t="s">
        <v>4817</v>
      </c>
      <c r="C2283" t="s">
        <v>6770</v>
      </c>
      <c r="D2283" t="s">
        <v>9126</v>
      </c>
      <c r="F2283" t="s">
        <v>6770</v>
      </c>
      <c r="G2283" t="s">
        <v>9126</v>
      </c>
      <c r="I2283" t="str">
        <f t="shared" si="36"/>
        <v/>
      </c>
    </row>
    <row r="2284" spans="1:9" hidden="1" x14ac:dyDescent="0.25">
      <c r="A2284">
        <v>5090</v>
      </c>
      <c r="B2284" t="s">
        <v>4819</v>
      </c>
      <c r="C2284" t="s">
        <v>9128</v>
      </c>
      <c r="D2284" t="s">
        <v>6770</v>
      </c>
      <c r="F2284" t="s">
        <v>9128</v>
      </c>
      <c r="G2284" t="s">
        <v>6770</v>
      </c>
      <c r="I2284" t="str">
        <f t="shared" si="36"/>
        <v>蔞</v>
      </c>
    </row>
    <row r="2285" spans="1:9" x14ac:dyDescent="0.25">
      <c r="A2285">
        <v>5091</v>
      </c>
      <c r="B2285" t="s">
        <v>4821</v>
      </c>
      <c r="C2285" t="s">
        <v>6770</v>
      </c>
      <c r="D2285" t="s">
        <v>9130</v>
      </c>
      <c r="F2285" t="s">
        <v>6770</v>
      </c>
      <c r="G2285" t="s">
        <v>9130</v>
      </c>
      <c r="I2285" t="str">
        <f t="shared" si="36"/>
        <v/>
      </c>
    </row>
    <row r="2286" spans="1:9" hidden="1" x14ac:dyDescent="0.25">
      <c r="A2286">
        <v>5096</v>
      </c>
      <c r="B2286" t="s">
        <v>4823</v>
      </c>
      <c r="C2286" t="s">
        <v>9132</v>
      </c>
      <c r="D2286" t="s">
        <v>6770</v>
      </c>
      <c r="F2286" t="s">
        <v>9132</v>
      </c>
      <c r="G2286" t="s">
        <v>6770</v>
      </c>
      <c r="I2286" t="str">
        <f t="shared" si="36"/>
        <v>櫝</v>
      </c>
    </row>
    <row r="2287" spans="1:9" x14ac:dyDescent="0.25">
      <c r="A2287">
        <v>5097</v>
      </c>
      <c r="B2287" t="s">
        <v>4825</v>
      </c>
      <c r="C2287" t="s">
        <v>6770</v>
      </c>
      <c r="D2287" t="s">
        <v>9134</v>
      </c>
      <c r="F2287" t="s">
        <v>6770</v>
      </c>
      <c r="G2287" t="s">
        <v>9134</v>
      </c>
      <c r="I2287" t="str">
        <f t="shared" si="36"/>
        <v/>
      </c>
    </row>
    <row r="2288" spans="1:9" hidden="1" x14ac:dyDescent="0.25">
      <c r="A2288">
        <v>5098</v>
      </c>
      <c r="B2288" t="s">
        <v>4827</v>
      </c>
      <c r="C2288" t="s">
        <v>9136</v>
      </c>
      <c r="D2288" t="s">
        <v>6770</v>
      </c>
      <c r="F2288" t="s">
        <v>9136</v>
      </c>
      <c r="G2288" t="s">
        <v>6770</v>
      </c>
      <c r="I2288" t="str">
        <f t="shared" si="36"/>
        <v>欏</v>
      </c>
    </row>
    <row r="2289" spans="1:9" x14ac:dyDescent="0.25">
      <c r="A2289">
        <v>5099</v>
      </c>
      <c r="B2289" t="s">
        <v>4829</v>
      </c>
      <c r="C2289" t="s">
        <v>6770</v>
      </c>
      <c r="D2289" t="s">
        <v>9138</v>
      </c>
      <c r="F2289" t="s">
        <v>6770</v>
      </c>
      <c r="G2289" t="s">
        <v>9138</v>
      </c>
      <c r="I2289" t="str">
        <f t="shared" si="36"/>
        <v/>
      </c>
    </row>
    <row r="2290" spans="1:9" hidden="1" x14ac:dyDescent="0.25">
      <c r="A2290">
        <v>5100</v>
      </c>
      <c r="B2290" t="s">
        <v>4831</v>
      </c>
      <c r="C2290" t="s">
        <v>9140</v>
      </c>
      <c r="D2290" t="s">
        <v>9141</v>
      </c>
      <c r="F2290" t="s">
        <v>9140</v>
      </c>
      <c r="G2290" t="s">
        <v>9141</v>
      </c>
      <c r="I2290" t="str">
        <f t="shared" si="36"/>
        <v>賫</v>
      </c>
    </row>
    <row r="2291" spans="1:9" x14ac:dyDescent="0.25">
      <c r="A2291">
        <v>5102</v>
      </c>
      <c r="B2291" t="s">
        <v>4834</v>
      </c>
      <c r="C2291" t="s">
        <v>6770</v>
      </c>
      <c r="D2291" t="s">
        <v>9143</v>
      </c>
      <c r="F2291" t="s">
        <v>6770</v>
      </c>
      <c r="G2291" t="s">
        <v>9143</v>
      </c>
      <c r="I2291" t="str">
        <f t="shared" si="36"/>
        <v/>
      </c>
    </row>
    <row r="2292" spans="1:9" hidden="1" x14ac:dyDescent="0.25">
      <c r="A2292">
        <v>5106</v>
      </c>
      <c r="B2292" t="s">
        <v>4836</v>
      </c>
      <c r="C2292" t="s">
        <v>9144</v>
      </c>
      <c r="D2292" t="s">
        <v>6770</v>
      </c>
      <c r="F2292" t="s">
        <v>9144</v>
      </c>
      <c r="G2292" t="s">
        <v>6770</v>
      </c>
      <c r="I2292" t="str">
        <f t="shared" si="36"/>
        <v>鵓</v>
      </c>
    </row>
    <row r="2293" spans="1:9" hidden="1" x14ac:dyDescent="0.25">
      <c r="A2293">
        <v>5111</v>
      </c>
      <c r="B2293" t="s">
        <v>4838</v>
      </c>
      <c r="C2293" t="s">
        <v>9146</v>
      </c>
      <c r="D2293" t="s">
        <v>6770</v>
      </c>
      <c r="F2293" t="s">
        <v>9146</v>
      </c>
      <c r="G2293" t="s">
        <v>6770</v>
      </c>
      <c r="I2293" t="str">
        <f t="shared" si="36"/>
        <v>鸝</v>
      </c>
    </row>
    <row r="2294" spans="1:9" hidden="1" x14ac:dyDescent="0.25">
      <c r="A2294">
        <v>5113</v>
      </c>
      <c r="B2294" t="s">
        <v>4840</v>
      </c>
      <c r="C2294" t="s">
        <v>9148</v>
      </c>
      <c r="D2294" t="s">
        <v>6770</v>
      </c>
      <c r="F2294" t="s">
        <v>9148</v>
      </c>
      <c r="G2294" t="s">
        <v>6770</v>
      </c>
      <c r="I2294" t="str">
        <f t="shared" si="36"/>
        <v>殫</v>
      </c>
    </row>
    <row r="2295" spans="1:9" hidden="1" x14ac:dyDescent="0.25">
      <c r="A2295">
        <v>5117</v>
      </c>
      <c r="B2295" t="s">
        <v>4842</v>
      </c>
      <c r="C2295" t="s">
        <v>9150</v>
      </c>
      <c r="D2295" t="s">
        <v>6770</v>
      </c>
      <c r="F2295" t="s">
        <v>9150</v>
      </c>
      <c r="G2295" t="s">
        <v>6770</v>
      </c>
      <c r="I2295" t="str">
        <f t="shared" si="36"/>
        <v>輥</v>
      </c>
    </row>
    <row r="2296" spans="1:9" hidden="1" x14ac:dyDescent="0.25">
      <c r="A2296">
        <v>5118</v>
      </c>
      <c r="B2296" t="s">
        <v>4844</v>
      </c>
      <c r="C2296" t="s">
        <v>9152</v>
      </c>
      <c r="D2296" t="s">
        <v>6770</v>
      </c>
      <c r="F2296" t="s">
        <v>9152</v>
      </c>
      <c r="G2296" t="s">
        <v>6770</v>
      </c>
      <c r="I2296" t="str">
        <f t="shared" si="36"/>
        <v>輞</v>
      </c>
    </row>
    <row r="2297" spans="1:9" hidden="1" x14ac:dyDescent="0.25">
      <c r="A2297">
        <v>5119</v>
      </c>
      <c r="B2297" t="s">
        <v>4846</v>
      </c>
      <c r="C2297" t="s">
        <v>9154</v>
      </c>
      <c r="D2297" t="s">
        <v>6770</v>
      </c>
      <c r="F2297" t="s">
        <v>9154</v>
      </c>
      <c r="G2297" t="s">
        <v>6770</v>
      </c>
      <c r="I2297" t="str">
        <f t="shared" si="36"/>
        <v>槧</v>
      </c>
    </row>
    <row r="2298" spans="1:9" hidden="1" x14ac:dyDescent="0.25">
      <c r="A2298">
        <v>5120</v>
      </c>
      <c r="B2298" t="s">
        <v>4848</v>
      </c>
      <c r="C2298" t="s">
        <v>9156</v>
      </c>
      <c r="D2298" t="s">
        <v>6770</v>
      </c>
      <c r="F2298" t="s">
        <v>9156</v>
      </c>
      <c r="G2298" t="s">
        <v>6770</v>
      </c>
      <c r="I2298" t="str">
        <f t="shared" si="36"/>
        <v>輟</v>
      </c>
    </row>
    <row r="2299" spans="1:9" hidden="1" x14ac:dyDescent="0.25">
      <c r="A2299">
        <v>5121</v>
      </c>
      <c r="B2299" t="s">
        <v>4850</v>
      </c>
      <c r="C2299" t="s">
        <v>9158</v>
      </c>
      <c r="D2299" t="s">
        <v>6770</v>
      </c>
      <c r="F2299" t="s">
        <v>9158</v>
      </c>
      <c r="G2299" t="s">
        <v>6770</v>
      </c>
      <c r="I2299" t="str">
        <f t="shared" si="36"/>
        <v>輜</v>
      </c>
    </row>
    <row r="2300" spans="1:9" hidden="1" x14ac:dyDescent="0.25">
      <c r="A2300">
        <v>5124</v>
      </c>
      <c r="B2300" t="s">
        <v>4852</v>
      </c>
      <c r="C2300" t="s">
        <v>9160</v>
      </c>
      <c r="D2300" t="s">
        <v>6770</v>
      </c>
      <c r="F2300" t="s">
        <v>9160</v>
      </c>
      <c r="G2300" t="s">
        <v>6770</v>
      </c>
      <c r="I2300" t="str">
        <f t="shared" si="36"/>
        <v>瞼</v>
      </c>
    </row>
    <row r="2301" spans="1:9" x14ac:dyDescent="0.25">
      <c r="A2301">
        <v>5128</v>
      </c>
      <c r="B2301" t="s">
        <v>4854</v>
      </c>
      <c r="C2301" t="s">
        <v>6770</v>
      </c>
      <c r="D2301" t="s">
        <v>9162</v>
      </c>
      <c r="F2301" t="s">
        <v>6770</v>
      </c>
      <c r="G2301" t="s">
        <v>9162</v>
      </c>
      <c r="I2301" t="str">
        <f t="shared" si="36"/>
        <v/>
      </c>
    </row>
    <row r="2302" spans="1:9" x14ac:dyDescent="0.25">
      <c r="A2302">
        <v>5135</v>
      </c>
      <c r="B2302" t="s">
        <v>4856</v>
      </c>
      <c r="C2302" t="s">
        <v>6770</v>
      </c>
      <c r="D2302" t="s">
        <v>9164</v>
      </c>
      <c r="F2302" t="s">
        <v>6770</v>
      </c>
      <c r="G2302" t="s">
        <v>9164</v>
      </c>
      <c r="I2302" t="str">
        <f t="shared" si="36"/>
        <v/>
      </c>
    </row>
    <row r="2303" spans="1:9" hidden="1" x14ac:dyDescent="0.25">
      <c r="A2303">
        <v>5137</v>
      </c>
      <c r="B2303" t="s">
        <v>4858</v>
      </c>
      <c r="C2303" t="s">
        <v>9166</v>
      </c>
      <c r="D2303" t="s">
        <v>6770</v>
      </c>
      <c r="F2303" t="s">
        <v>9166</v>
      </c>
      <c r="G2303" t="s">
        <v>6770</v>
      </c>
      <c r="I2303" t="str">
        <f t="shared" si="36"/>
        <v>躒</v>
      </c>
    </row>
    <row r="2304" spans="1:9" hidden="1" x14ac:dyDescent="0.25">
      <c r="A2304">
        <v>5142</v>
      </c>
      <c r="B2304" t="s">
        <v>4860</v>
      </c>
      <c r="C2304" t="s">
        <v>9168</v>
      </c>
      <c r="D2304" t="s">
        <v>6770</v>
      </c>
      <c r="F2304" t="s">
        <v>9168</v>
      </c>
      <c r="G2304" t="s">
        <v>6770</v>
      </c>
      <c r="I2304" t="str">
        <f t="shared" si="36"/>
        <v>蛺</v>
      </c>
    </row>
    <row r="2305" spans="1:9" hidden="1" x14ac:dyDescent="0.25">
      <c r="A2305">
        <v>5143</v>
      </c>
      <c r="B2305" t="s">
        <v>4862</v>
      </c>
      <c r="C2305" t="s">
        <v>9170</v>
      </c>
      <c r="D2305" t="s">
        <v>6770</v>
      </c>
      <c r="F2305" t="s">
        <v>9170</v>
      </c>
      <c r="G2305" t="s">
        <v>6770</v>
      </c>
      <c r="I2305" t="str">
        <f t="shared" si="36"/>
        <v>蟯</v>
      </c>
    </row>
    <row r="2306" spans="1:9" hidden="1" x14ac:dyDescent="0.25">
      <c r="A2306">
        <v>5145</v>
      </c>
      <c r="B2306" t="s">
        <v>4864</v>
      </c>
      <c r="C2306" t="s">
        <v>9172</v>
      </c>
      <c r="D2306" t="s">
        <v>6770</v>
      </c>
      <c r="F2306" t="s">
        <v>9172</v>
      </c>
      <c r="G2306" t="s">
        <v>6770</v>
      </c>
      <c r="I2306" t="str">
        <f t="shared" si="36"/>
        <v>螄</v>
      </c>
    </row>
    <row r="2307" spans="1:9" x14ac:dyDescent="0.25">
      <c r="A2307">
        <v>5147</v>
      </c>
      <c r="B2307" t="s">
        <v>4866</v>
      </c>
      <c r="C2307" t="s">
        <v>6770</v>
      </c>
      <c r="D2307" t="s">
        <v>9174</v>
      </c>
      <c r="F2307" t="s">
        <v>6770</v>
      </c>
      <c r="G2307" t="s">
        <v>9174</v>
      </c>
      <c r="I2307" t="str">
        <f t="shared" si="36"/>
        <v/>
      </c>
    </row>
    <row r="2308" spans="1:9" hidden="1" x14ac:dyDescent="0.25">
      <c r="A2308">
        <v>5149</v>
      </c>
      <c r="B2308" t="s">
        <v>4868</v>
      </c>
      <c r="C2308" t="s">
        <v>9176</v>
      </c>
      <c r="D2308" t="s">
        <v>6770</v>
      </c>
      <c r="F2308" t="s">
        <v>9176</v>
      </c>
      <c r="G2308" t="s">
        <v>6770</v>
      </c>
      <c r="I2308" t="str">
        <f t="shared" si="36"/>
        <v>蠐</v>
      </c>
    </row>
    <row r="2309" spans="1:9" x14ac:dyDescent="0.25">
      <c r="A2309">
        <v>5156</v>
      </c>
      <c r="B2309" t="s">
        <v>4870</v>
      </c>
      <c r="C2309" t="s">
        <v>6770</v>
      </c>
      <c r="D2309" t="s">
        <v>9178</v>
      </c>
      <c r="F2309" t="s">
        <v>6770</v>
      </c>
      <c r="G2309" t="s">
        <v>9178</v>
      </c>
      <c r="I2309" t="str">
        <f t="shared" si="36"/>
        <v/>
      </c>
    </row>
    <row r="2310" spans="1:9" hidden="1" x14ac:dyDescent="0.25">
      <c r="A2310">
        <v>5158</v>
      </c>
      <c r="B2310" t="s">
        <v>4872</v>
      </c>
      <c r="C2310" t="s">
        <v>9180</v>
      </c>
      <c r="D2310" t="s">
        <v>6770</v>
      </c>
      <c r="F2310" t="s">
        <v>9180</v>
      </c>
      <c r="G2310" t="s">
        <v>6770</v>
      </c>
      <c r="I2310" t="str">
        <f t="shared" si="36"/>
        <v>嘍</v>
      </c>
    </row>
    <row r="2311" spans="1:9" hidden="1" x14ac:dyDescent="0.25">
      <c r="A2311">
        <v>5163</v>
      </c>
      <c r="B2311" t="s">
        <v>4874</v>
      </c>
      <c r="C2311" t="s">
        <v>9182</v>
      </c>
      <c r="D2311" t="s">
        <v>6770</v>
      </c>
      <c r="F2311" t="s">
        <v>9182</v>
      </c>
      <c r="G2311" t="s">
        <v>6770</v>
      </c>
      <c r="I2311" t="str">
        <f t="shared" si="36"/>
        <v>嶸</v>
      </c>
    </row>
    <row r="2312" spans="1:9" hidden="1" x14ac:dyDescent="0.25">
      <c r="A2312">
        <v>5173</v>
      </c>
      <c r="B2312" t="s">
        <v>4876</v>
      </c>
      <c r="C2312" t="s">
        <v>9184</v>
      </c>
      <c r="D2312" t="s">
        <v>6770</v>
      </c>
      <c r="F2312" t="s">
        <v>9184</v>
      </c>
      <c r="G2312" t="s">
        <v>6770</v>
      </c>
      <c r="I2312" t="str">
        <f t="shared" si="36"/>
        <v>嶁</v>
      </c>
    </row>
    <row r="2313" spans="1:9" hidden="1" x14ac:dyDescent="0.25">
      <c r="A2313">
        <v>5177</v>
      </c>
      <c r="B2313" t="s">
        <v>4878</v>
      </c>
      <c r="C2313" t="s">
        <v>9187</v>
      </c>
      <c r="D2313" t="s">
        <v>6770</v>
      </c>
      <c r="F2313" t="s">
        <v>9187</v>
      </c>
      <c r="G2313" t="s">
        <v>6770</v>
      </c>
      <c r="I2313" t="str">
        <f t="shared" si="36"/>
        <v>賧</v>
      </c>
    </row>
    <row r="2314" spans="1:9" hidden="1" x14ac:dyDescent="0.25">
      <c r="A2314">
        <v>5178</v>
      </c>
      <c r="B2314" t="s">
        <v>4880</v>
      </c>
      <c r="C2314" t="s">
        <v>9189</v>
      </c>
      <c r="D2314" t="s">
        <v>6770</v>
      </c>
      <c r="F2314" t="s">
        <v>9189</v>
      </c>
      <c r="G2314" t="s">
        <v>6770</v>
      </c>
      <c r="I2314" t="str">
        <f t="shared" si="36"/>
        <v>鋙</v>
      </c>
    </row>
    <row r="2315" spans="1:9" hidden="1" x14ac:dyDescent="0.25">
      <c r="A2315">
        <v>5179</v>
      </c>
      <c r="B2315" t="s">
        <v>4882</v>
      </c>
      <c r="C2315" t="s">
        <v>9191</v>
      </c>
      <c r="D2315" t="s">
        <v>6770</v>
      </c>
      <c r="F2315" t="s">
        <v>9191</v>
      </c>
      <c r="G2315" t="s">
        <v>6770</v>
      </c>
      <c r="I2315" t="str">
        <f t="shared" si="36"/>
        <v>錸</v>
      </c>
    </row>
    <row r="2316" spans="1:9" hidden="1" x14ac:dyDescent="0.25">
      <c r="A2316">
        <v>5180</v>
      </c>
      <c r="B2316" t="s">
        <v>4884</v>
      </c>
      <c r="C2316" t="s">
        <v>9193</v>
      </c>
      <c r="D2316" t="s">
        <v>6770</v>
      </c>
      <c r="F2316" t="s">
        <v>9193</v>
      </c>
      <c r="G2316" t="s">
        <v>6770</v>
      </c>
      <c r="I2316" t="str">
        <f t="shared" si="36"/>
        <v>鏗</v>
      </c>
    </row>
    <row r="2317" spans="1:9" hidden="1" x14ac:dyDescent="0.25">
      <c r="A2317">
        <v>5181</v>
      </c>
      <c r="B2317" t="s">
        <v>4886</v>
      </c>
      <c r="C2317" t="s">
        <v>9195</v>
      </c>
      <c r="D2317" t="s">
        <v>6770</v>
      </c>
      <c r="F2317" t="s">
        <v>9195</v>
      </c>
      <c r="G2317" t="s">
        <v>6770</v>
      </c>
      <c r="I2317" t="str">
        <f t="shared" si="36"/>
        <v>鋥</v>
      </c>
    </row>
    <row r="2318" spans="1:9" hidden="1" x14ac:dyDescent="0.25">
      <c r="A2318">
        <v>5182</v>
      </c>
      <c r="B2318" t="s">
        <v>4888</v>
      </c>
      <c r="C2318" t="s">
        <v>9197</v>
      </c>
      <c r="D2318" t="s">
        <v>6770</v>
      </c>
      <c r="F2318" t="s">
        <v>9197</v>
      </c>
      <c r="G2318" t="s">
        <v>6770</v>
      </c>
      <c r="I2318" t="str">
        <f t="shared" si="36"/>
        <v>鋰</v>
      </c>
    </row>
    <row r="2319" spans="1:9" hidden="1" x14ac:dyDescent="0.25">
      <c r="A2319">
        <v>5183</v>
      </c>
      <c r="B2319" t="s">
        <v>4890</v>
      </c>
      <c r="C2319" t="s">
        <v>9199</v>
      </c>
      <c r="D2319" t="s">
        <v>6770</v>
      </c>
      <c r="F2319" t="s">
        <v>9199</v>
      </c>
      <c r="G2319" t="s">
        <v>6770</v>
      </c>
      <c r="I2319" t="str">
        <f t="shared" si="36"/>
        <v>鋯</v>
      </c>
    </row>
    <row r="2320" spans="1:9" hidden="1" x14ac:dyDescent="0.25">
      <c r="A2320">
        <v>5184</v>
      </c>
      <c r="B2320" t="s">
        <v>4892</v>
      </c>
      <c r="C2320" t="s">
        <v>9201</v>
      </c>
      <c r="D2320" t="s">
        <v>6770</v>
      </c>
      <c r="F2320" t="s">
        <v>9201</v>
      </c>
      <c r="G2320" t="s">
        <v>6770</v>
      </c>
      <c r="I2320" t="str">
        <f t="shared" si="36"/>
        <v>鋨</v>
      </c>
    </row>
    <row r="2321" spans="1:9" hidden="1" x14ac:dyDescent="0.25">
      <c r="A2321">
        <v>5185</v>
      </c>
      <c r="B2321" t="s">
        <v>4894</v>
      </c>
      <c r="C2321" t="s">
        <v>9203</v>
      </c>
      <c r="D2321" t="s">
        <v>9204</v>
      </c>
      <c r="F2321" t="s">
        <v>9203</v>
      </c>
      <c r="G2321" t="s">
        <v>9204</v>
      </c>
      <c r="I2321" t="str">
        <f t="shared" si="36"/>
        <v>銼</v>
      </c>
    </row>
    <row r="2322" spans="1:9" hidden="1" x14ac:dyDescent="0.25">
      <c r="A2322">
        <v>5186</v>
      </c>
      <c r="B2322" t="s">
        <v>4897</v>
      </c>
      <c r="C2322" t="s">
        <v>9206</v>
      </c>
      <c r="D2322" t="s">
        <v>6770</v>
      </c>
      <c r="F2322" t="s">
        <v>9206</v>
      </c>
      <c r="G2322" t="s">
        <v>6770</v>
      </c>
      <c r="I2322" t="str">
        <f t="shared" si="36"/>
        <v>鐧</v>
      </c>
    </row>
    <row r="2323" spans="1:9" hidden="1" x14ac:dyDescent="0.25">
      <c r="A2323">
        <v>5187</v>
      </c>
      <c r="B2323" t="s">
        <v>4899</v>
      </c>
      <c r="C2323" t="s">
        <v>9145</v>
      </c>
      <c r="D2323" t="s">
        <v>6770</v>
      </c>
      <c r="F2323" t="s">
        <v>9145</v>
      </c>
      <c r="G2323" t="s">
        <v>6770</v>
      </c>
      <c r="I2323" t="str">
        <f t="shared" si="36"/>
        <v>銻</v>
      </c>
    </row>
    <row r="2324" spans="1:9" hidden="1" x14ac:dyDescent="0.25">
      <c r="A2324">
        <v>5188</v>
      </c>
      <c r="B2324" t="s">
        <v>4901</v>
      </c>
      <c r="C2324" t="s">
        <v>9147</v>
      </c>
      <c r="D2324" t="s">
        <v>6770</v>
      </c>
      <c r="F2324" t="s">
        <v>9147</v>
      </c>
      <c r="G2324" t="s">
        <v>6770</v>
      </c>
      <c r="I2324" t="str">
        <f t="shared" ref="I2324:I2387" si="37">IF(B2324&lt;&gt;B2325,CONCATENATE("",F2324,""),"")</f>
        <v>鋃</v>
      </c>
    </row>
    <row r="2325" spans="1:9" hidden="1" x14ac:dyDescent="0.25">
      <c r="A2325">
        <v>5189</v>
      </c>
      <c r="B2325" t="s">
        <v>4903</v>
      </c>
      <c r="C2325" t="s">
        <v>9149</v>
      </c>
      <c r="D2325" t="s">
        <v>6770</v>
      </c>
      <c r="F2325" t="s">
        <v>9149</v>
      </c>
      <c r="G2325" t="s">
        <v>6770</v>
      </c>
      <c r="I2325" t="str">
        <f t="shared" si="37"/>
        <v>鋦</v>
      </c>
    </row>
    <row r="2326" spans="1:9" hidden="1" x14ac:dyDescent="0.25">
      <c r="A2326">
        <v>5190</v>
      </c>
      <c r="B2326" t="s">
        <v>4905</v>
      </c>
      <c r="C2326" t="s">
        <v>9151</v>
      </c>
      <c r="D2326" t="s">
        <v>6770</v>
      </c>
      <c r="F2326" t="s">
        <v>9151</v>
      </c>
      <c r="G2326" t="s">
        <v>6770</v>
      </c>
      <c r="I2326" t="str">
        <f t="shared" si="37"/>
        <v>錒</v>
      </c>
    </row>
    <row r="2327" spans="1:9" hidden="1" x14ac:dyDescent="0.25">
      <c r="A2327">
        <v>5196</v>
      </c>
      <c r="B2327" t="s">
        <v>4907</v>
      </c>
      <c r="C2327" t="s">
        <v>9153</v>
      </c>
      <c r="D2327" t="s">
        <v>6770</v>
      </c>
      <c r="F2327" t="s">
        <v>9153</v>
      </c>
      <c r="G2327" t="s">
        <v>6770</v>
      </c>
      <c r="I2327" t="str">
        <f t="shared" si="37"/>
        <v>犢</v>
      </c>
    </row>
    <row r="2328" spans="1:9" hidden="1" x14ac:dyDescent="0.25">
      <c r="A2328">
        <v>5199</v>
      </c>
      <c r="B2328" t="s">
        <v>4909</v>
      </c>
      <c r="C2328" t="s">
        <v>9155</v>
      </c>
      <c r="D2328" t="s">
        <v>6770</v>
      </c>
      <c r="F2328" t="s">
        <v>9155</v>
      </c>
      <c r="G2328" t="s">
        <v>6770</v>
      </c>
      <c r="I2328" t="str">
        <f t="shared" si="37"/>
        <v>鵠</v>
      </c>
    </row>
    <row r="2329" spans="1:9" hidden="1" x14ac:dyDescent="0.25">
      <c r="A2329">
        <v>5205</v>
      </c>
      <c r="B2329" t="s">
        <v>4911</v>
      </c>
      <c r="C2329" t="s">
        <v>9157</v>
      </c>
      <c r="D2329" t="s">
        <v>6770</v>
      </c>
      <c r="F2329" t="s">
        <v>9157</v>
      </c>
      <c r="G2329" t="s">
        <v>6770</v>
      </c>
      <c r="I2329" t="str">
        <f t="shared" si="37"/>
        <v>篳</v>
      </c>
    </row>
    <row r="2330" spans="1:9" hidden="1" x14ac:dyDescent="0.25">
      <c r="A2330">
        <v>5211</v>
      </c>
      <c r="B2330" t="s">
        <v>4913</v>
      </c>
      <c r="C2330" t="s">
        <v>9159</v>
      </c>
      <c r="D2330" t="s">
        <v>6770</v>
      </c>
      <c r="F2330" t="s">
        <v>9159</v>
      </c>
      <c r="G2330" t="s">
        <v>6770</v>
      </c>
      <c r="I2330" t="str">
        <f t="shared" si="37"/>
        <v>牘</v>
      </c>
    </row>
    <row r="2331" spans="1:9" hidden="1" x14ac:dyDescent="0.25">
      <c r="A2331">
        <v>5212</v>
      </c>
      <c r="B2331" t="s">
        <v>4915</v>
      </c>
      <c r="C2331" t="s">
        <v>9161</v>
      </c>
      <c r="D2331" t="s">
        <v>6770</v>
      </c>
      <c r="F2331" t="s">
        <v>9161</v>
      </c>
      <c r="G2331" t="s">
        <v>6770</v>
      </c>
      <c r="I2331" t="str">
        <f t="shared" si="37"/>
        <v>儻</v>
      </c>
    </row>
    <row r="2332" spans="1:9" hidden="1" x14ac:dyDescent="0.25">
      <c r="A2332">
        <v>5213</v>
      </c>
      <c r="B2332" t="s">
        <v>4917</v>
      </c>
      <c r="C2332" t="s">
        <v>9163</v>
      </c>
      <c r="D2332" t="s">
        <v>6770</v>
      </c>
      <c r="F2332" t="s">
        <v>9163</v>
      </c>
      <c r="G2332" t="s">
        <v>6770</v>
      </c>
      <c r="I2332" t="str">
        <f t="shared" si="37"/>
        <v>儐</v>
      </c>
    </row>
    <row r="2333" spans="1:9" hidden="1" x14ac:dyDescent="0.25">
      <c r="A2333">
        <v>5215</v>
      </c>
      <c r="B2333" t="s">
        <v>4919</v>
      </c>
      <c r="C2333" t="s">
        <v>9165</v>
      </c>
      <c r="D2333" t="s">
        <v>6770</v>
      </c>
      <c r="F2333" t="s">
        <v>9165</v>
      </c>
      <c r="G2333" t="s">
        <v>6770</v>
      </c>
      <c r="I2333" t="str">
        <f t="shared" si="37"/>
        <v>儺</v>
      </c>
    </row>
    <row r="2334" spans="1:9" x14ac:dyDescent="0.25">
      <c r="A2334">
        <v>5216</v>
      </c>
      <c r="B2334" t="s">
        <v>4921</v>
      </c>
      <c r="C2334" t="s">
        <v>6770</v>
      </c>
      <c r="D2334" t="s">
        <v>9167</v>
      </c>
      <c r="F2334" t="s">
        <v>6770</v>
      </c>
      <c r="G2334" t="s">
        <v>9167</v>
      </c>
      <c r="I2334" t="str">
        <f t="shared" si="37"/>
        <v/>
      </c>
    </row>
    <row r="2335" spans="1:9" hidden="1" x14ac:dyDescent="0.25">
      <c r="A2335">
        <v>5218</v>
      </c>
      <c r="B2335" t="s">
        <v>4923</v>
      </c>
      <c r="C2335" t="s">
        <v>9169</v>
      </c>
      <c r="D2335" t="s">
        <v>6770</v>
      </c>
      <c r="F2335" t="s">
        <v>9169</v>
      </c>
      <c r="G2335" t="s">
        <v>6770</v>
      </c>
      <c r="I2335" t="str">
        <f t="shared" si="37"/>
        <v>嬃</v>
      </c>
    </row>
    <row r="2336" spans="1:9" hidden="1" x14ac:dyDescent="0.25">
      <c r="A2336">
        <v>5221</v>
      </c>
      <c r="B2336" t="s">
        <v>4925</v>
      </c>
      <c r="C2336" t="s">
        <v>9171</v>
      </c>
      <c r="D2336" t="s">
        <v>6770</v>
      </c>
      <c r="F2336" t="s">
        <v>9171</v>
      </c>
      <c r="G2336" t="s">
        <v>6770</v>
      </c>
      <c r="I2336" t="str">
        <f t="shared" si="37"/>
        <v>頜</v>
      </c>
    </row>
    <row r="2337" spans="1:9" hidden="1" x14ac:dyDescent="0.25">
      <c r="A2337">
        <v>5224</v>
      </c>
      <c r="B2337" t="s">
        <v>4927</v>
      </c>
      <c r="C2337" t="s">
        <v>9173</v>
      </c>
      <c r="D2337" t="s">
        <v>6770</v>
      </c>
      <c r="F2337" t="s">
        <v>9173</v>
      </c>
      <c r="G2337" t="s">
        <v>6770</v>
      </c>
      <c r="I2337" t="str">
        <f t="shared" si="37"/>
        <v>鵒</v>
      </c>
    </row>
    <row r="2338" spans="1:9" x14ac:dyDescent="0.25">
      <c r="A2338">
        <v>5228</v>
      </c>
      <c r="B2338" t="s">
        <v>4929</v>
      </c>
      <c r="C2338" t="s">
        <v>6770</v>
      </c>
      <c r="D2338" t="s">
        <v>9175</v>
      </c>
      <c r="F2338" t="s">
        <v>6770</v>
      </c>
      <c r="G2338" t="s">
        <v>9175</v>
      </c>
      <c r="I2338" t="str">
        <f t="shared" si="37"/>
        <v/>
      </c>
    </row>
    <row r="2339" spans="1:9" hidden="1" x14ac:dyDescent="0.25">
      <c r="A2339">
        <v>5235</v>
      </c>
      <c r="B2339" t="s">
        <v>4931</v>
      </c>
      <c r="C2339" t="s">
        <v>9177</v>
      </c>
      <c r="D2339" t="s">
        <v>6770</v>
      </c>
      <c r="F2339" t="s">
        <v>9177</v>
      </c>
      <c r="G2339" t="s">
        <v>6770</v>
      </c>
      <c r="I2339" t="str">
        <f t="shared" si="37"/>
        <v>魷</v>
      </c>
    </row>
    <row r="2340" spans="1:9" hidden="1" x14ac:dyDescent="0.25">
      <c r="A2340">
        <v>5236</v>
      </c>
      <c r="B2340" t="s">
        <v>4933</v>
      </c>
      <c r="C2340" t="s">
        <v>9179</v>
      </c>
      <c r="D2340" t="s">
        <v>6770</v>
      </c>
      <c r="F2340" t="s">
        <v>9179</v>
      </c>
      <c r="G2340" t="s">
        <v>6770</v>
      </c>
      <c r="I2340" t="str">
        <f t="shared" si="37"/>
        <v>魨</v>
      </c>
    </row>
    <row r="2341" spans="1:9" hidden="1" x14ac:dyDescent="0.25">
      <c r="A2341">
        <v>5237</v>
      </c>
      <c r="B2341" t="s">
        <v>4935</v>
      </c>
      <c r="C2341" t="s">
        <v>9181</v>
      </c>
      <c r="D2341" t="s">
        <v>6770</v>
      </c>
      <c r="F2341" t="s">
        <v>9181</v>
      </c>
      <c r="G2341" t="s">
        <v>6770</v>
      </c>
      <c r="I2341" t="str">
        <f t="shared" si="37"/>
        <v>魴</v>
      </c>
    </row>
    <row r="2342" spans="1:9" hidden="1" x14ac:dyDescent="0.25">
      <c r="A2342">
        <v>5238</v>
      </c>
      <c r="B2342" t="s">
        <v>4937</v>
      </c>
      <c r="C2342" t="s">
        <v>9183</v>
      </c>
      <c r="D2342" t="s">
        <v>6770</v>
      </c>
      <c r="F2342" t="s">
        <v>9183</v>
      </c>
      <c r="G2342" t="s">
        <v>6770</v>
      </c>
      <c r="I2342" t="str">
        <f t="shared" si="37"/>
        <v>潁</v>
      </c>
    </row>
    <row r="2343" spans="1:9" hidden="1" x14ac:dyDescent="0.25">
      <c r="A2343">
        <v>5242</v>
      </c>
      <c r="B2343" t="s">
        <v>4939</v>
      </c>
      <c r="C2343" t="s">
        <v>9185</v>
      </c>
      <c r="D2343" t="s">
        <v>9186</v>
      </c>
      <c r="F2343" t="s">
        <v>9185</v>
      </c>
      <c r="G2343" t="s">
        <v>9186</v>
      </c>
      <c r="I2343" t="str">
        <f t="shared" si="37"/>
        <v>颶</v>
      </c>
    </row>
    <row r="2344" spans="1:9" hidden="1" x14ac:dyDescent="0.25">
      <c r="A2344">
        <v>5243</v>
      </c>
      <c r="B2344" t="s">
        <v>4942</v>
      </c>
      <c r="C2344" t="s">
        <v>9188</v>
      </c>
      <c r="D2344" t="s">
        <v>6770</v>
      </c>
      <c r="F2344" t="s">
        <v>9188</v>
      </c>
      <c r="G2344" t="s">
        <v>6770</v>
      </c>
      <c r="I2344" t="str">
        <f t="shared" si="37"/>
        <v>觴</v>
      </c>
    </row>
    <row r="2345" spans="1:9" hidden="1" x14ac:dyDescent="0.25">
      <c r="A2345">
        <v>5246</v>
      </c>
      <c r="B2345" t="s">
        <v>4944</v>
      </c>
      <c r="C2345" t="s">
        <v>9190</v>
      </c>
      <c r="D2345" t="s">
        <v>6770</v>
      </c>
      <c r="F2345" t="s">
        <v>9190</v>
      </c>
      <c r="G2345" t="s">
        <v>6770</v>
      </c>
      <c r="I2345" t="str">
        <f t="shared" si="37"/>
        <v>熲</v>
      </c>
    </row>
    <row r="2346" spans="1:9" x14ac:dyDescent="0.25">
      <c r="A2346">
        <v>5247</v>
      </c>
      <c r="B2346" t="s">
        <v>4946</v>
      </c>
      <c r="C2346" t="s">
        <v>6770</v>
      </c>
      <c r="D2346" t="s">
        <v>9192</v>
      </c>
      <c r="F2346" t="s">
        <v>6770</v>
      </c>
      <c r="G2346" t="s">
        <v>9192</v>
      </c>
      <c r="I2346" t="str">
        <f t="shared" si="37"/>
        <v/>
      </c>
    </row>
    <row r="2347" spans="1:9" hidden="1" x14ac:dyDescent="0.25">
      <c r="A2347">
        <v>5248</v>
      </c>
      <c r="B2347" t="s">
        <v>4948</v>
      </c>
      <c r="C2347" t="s">
        <v>9194</v>
      </c>
      <c r="D2347" t="s">
        <v>6770</v>
      </c>
      <c r="F2347" t="s">
        <v>9194</v>
      </c>
      <c r="G2347" t="s">
        <v>6770</v>
      </c>
      <c r="I2347" t="str">
        <f t="shared" si="37"/>
        <v>餷</v>
      </c>
    </row>
    <row r="2348" spans="1:9" hidden="1" x14ac:dyDescent="0.25">
      <c r="A2348">
        <v>5249</v>
      </c>
      <c r="B2348" t="s">
        <v>4950</v>
      </c>
      <c r="C2348" t="s">
        <v>9196</v>
      </c>
      <c r="D2348" t="s">
        <v>6770</v>
      </c>
      <c r="F2348" t="s">
        <v>9196</v>
      </c>
      <c r="G2348" t="s">
        <v>6770</v>
      </c>
      <c r="I2348" t="str">
        <f t="shared" si="37"/>
        <v>餿</v>
      </c>
    </row>
    <row r="2349" spans="1:9" hidden="1" x14ac:dyDescent="0.25">
      <c r="A2349">
        <v>5250</v>
      </c>
      <c r="B2349" t="s">
        <v>4952</v>
      </c>
      <c r="C2349" t="s">
        <v>9198</v>
      </c>
      <c r="D2349" t="s">
        <v>6770</v>
      </c>
      <c r="F2349" t="s">
        <v>9198</v>
      </c>
      <c r="G2349" t="s">
        <v>6770</v>
      </c>
      <c r="I2349" t="str">
        <f t="shared" si="37"/>
        <v>褻</v>
      </c>
    </row>
    <row r="2350" spans="1:9" hidden="1" x14ac:dyDescent="0.25">
      <c r="A2350">
        <v>5251</v>
      </c>
      <c r="B2350" t="s">
        <v>4954</v>
      </c>
      <c r="C2350" t="s">
        <v>9200</v>
      </c>
      <c r="D2350" t="s">
        <v>6770</v>
      </c>
      <c r="F2350" t="s">
        <v>9200</v>
      </c>
      <c r="G2350" t="s">
        <v>6770</v>
      </c>
      <c r="I2350" t="str">
        <f t="shared" si="37"/>
        <v>臠</v>
      </c>
    </row>
    <row r="2351" spans="1:9" hidden="1" x14ac:dyDescent="0.25">
      <c r="A2351">
        <v>5254</v>
      </c>
      <c r="B2351" t="s">
        <v>4956</v>
      </c>
      <c r="C2351" t="s">
        <v>9202</v>
      </c>
      <c r="D2351" t="s">
        <v>6770</v>
      </c>
      <c r="F2351" t="s">
        <v>9202</v>
      </c>
      <c r="G2351" t="s">
        <v>6770</v>
      </c>
      <c r="I2351" t="str">
        <f t="shared" si="37"/>
        <v>癆</v>
      </c>
    </row>
    <row r="2352" spans="1:9" hidden="1" x14ac:dyDescent="0.25">
      <c r="A2352">
        <v>5258</v>
      </c>
      <c r="B2352" t="s">
        <v>4958</v>
      </c>
      <c r="C2352" t="s">
        <v>9205</v>
      </c>
      <c r="D2352" t="s">
        <v>6770</v>
      </c>
      <c r="F2352" t="s">
        <v>9205</v>
      </c>
      <c r="G2352" t="s">
        <v>6770</v>
      </c>
      <c r="I2352" t="str">
        <f t="shared" si="37"/>
        <v>癇</v>
      </c>
    </row>
    <row r="2353" spans="1:9" hidden="1" x14ac:dyDescent="0.25">
      <c r="A2353">
        <v>5260</v>
      </c>
      <c r="B2353" t="s">
        <v>4960</v>
      </c>
      <c r="C2353" t="s">
        <v>9207</v>
      </c>
      <c r="D2353" t="s">
        <v>6770</v>
      </c>
      <c r="F2353" t="s">
        <v>9207</v>
      </c>
      <c r="G2353" t="s">
        <v>6770</v>
      </c>
      <c r="I2353" t="str">
        <f t="shared" si="37"/>
        <v>賡</v>
      </c>
    </row>
    <row r="2354" spans="1:9" hidden="1" x14ac:dyDescent="0.25">
      <c r="A2354">
        <v>5264</v>
      </c>
      <c r="B2354" t="s">
        <v>4962</v>
      </c>
      <c r="C2354" t="s">
        <v>9208</v>
      </c>
      <c r="D2354" t="s">
        <v>6770</v>
      </c>
      <c r="F2354" t="s">
        <v>9208</v>
      </c>
      <c r="G2354" t="s">
        <v>6770</v>
      </c>
      <c r="I2354" t="str">
        <f t="shared" si="37"/>
        <v>頦</v>
      </c>
    </row>
    <row r="2355" spans="1:9" hidden="1" x14ac:dyDescent="0.25">
      <c r="A2355">
        <v>5265</v>
      </c>
      <c r="B2355" t="s">
        <v>4964</v>
      </c>
      <c r="C2355" t="s">
        <v>9210</v>
      </c>
      <c r="D2355" t="s">
        <v>6770</v>
      </c>
      <c r="F2355" t="s">
        <v>9210</v>
      </c>
      <c r="G2355" t="s">
        <v>6770</v>
      </c>
      <c r="I2355" t="str">
        <f t="shared" si="37"/>
        <v>鷳</v>
      </c>
    </row>
    <row r="2356" spans="1:9" hidden="1" x14ac:dyDescent="0.25">
      <c r="A2356">
        <v>5266</v>
      </c>
      <c r="B2356" t="s">
        <v>4966</v>
      </c>
      <c r="C2356" t="s">
        <v>9212</v>
      </c>
      <c r="D2356" t="s">
        <v>6770</v>
      </c>
      <c r="F2356" t="s">
        <v>9212</v>
      </c>
      <c r="G2356" t="s">
        <v>6770</v>
      </c>
      <c r="I2356" t="str">
        <f t="shared" si="37"/>
        <v>闌</v>
      </c>
    </row>
    <row r="2357" spans="1:9" hidden="1" x14ac:dyDescent="0.25">
      <c r="A2357">
        <v>5267</v>
      </c>
      <c r="B2357" t="s">
        <v>4968</v>
      </c>
      <c r="C2357" t="s">
        <v>9214</v>
      </c>
      <c r="D2357" t="s">
        <v>6770</v>
      </c>
      <c r="F2357" t="s">
        <v>9214</v>
      </c>
      <c r="G2357" t="s">
        <v>6770</v>
      </c>
      <c r="I2357" t="str">
        <f t="shared" si="37"/>
        <v>闃</v>
      </c>
    </row>
    <row r="2358" spans="1:9" hidden="1" x14ac:dyDescent="0.25">
      <c r="A2358">
        <v>5268</v>
      </c>
      <c r="B2358" t="s">
        <v>4970</v>
      </c>
      <c r="C2358" t="s">
        <v>9216</v>
      </c>
      <c r="D2358" t="s">
        <v>6770</v>
      </c>
      <c r="F2358" t="s">
        <v>9216</v>
      </c>
      <c r="G2358" t="s">
        <v>6770</v>
      </c>
      <c r="I2358" t="str">
        <f t="shared" si="37"/>
        <v>闋</v>
      </c>
    </row>
    <row r="2359" spans="1:9" hidden="1" x14ac:dyDescent="0.25">
      <c r="A2359">
        <v>5276</v>
      </c>
      <c r="B2359" t="s">
        <v>4972</v>
      </c>
      <c r="C2359" t="s">
        <v>9218</v>
      </c>
      <c r="D2359" t="s">
        <v>6770</v>
      </c>
      <c r="F2359" t="s">
        <v>9218</v>
      </c>
      <c r="G2359" t="s">
        <v>6770</v>
      </c>
      <c r="I2359" t="str">
        <f t="shared" si="37"/>
        <v>鵜</v>
      </c>
    </row>
    <row r="2360" spans="1:9" hidden="1" x14ac:dyDescent="0.25">
      <c r="A2360">
        <v>5296</v>
      </c>
      <c r="B2360" t="s">
        <v>4974</v>
      </c>
      <c r="C2360" t="s">
        <v>9220</v>
      </c>
      <c r="D2360" t="s">
        <v>6770</v>
      </c>
      <c r="F2360" t="s">
        <v>9220</v>
      </c>
      <c r="G2360" t="s">
        <v>6770</v>
      </c>
      <c r="I2360" t="str">
        <f t="shared" si="37"/>
        <v>憒</v>
      </c>
    </row>
    <row r="2361" spans="1:9" hidden="1" x14ac:dyDescent="0.25">
      <c r="A2361">
        <v>5301</v>
      </c>
      <c r="B2361" t="s">
        <v>4976</v>
      </c>
      <c r="C2361" t="s">
        <v>9222</v>
      </c>
      <c r="D2361" t="s">
        <v>6770</v>
      </c>
      <c r="F2361" t="s">
        <v>9222</v>
      </c>
      <c r="G2361" t="s">
        <v>6770</v>
      </c>
      <c r="I2361" t="str">
        <f t="shared" si="37"/>
        <v>嚳</v>
      </c>
    </row>
    <row r="2362" spans="1:9" hidden="1" x14ac:dyDescent="0.25">
      <c r="A2362">
        <v>5303</v>
      </c>
      <c r="B2362" t="s">
        <v>4978</v>
      </c>
      <c r="C2362" t="s">
        <v>9224</v>
      </c>
      <c r="D2362" t="s">
        <v>9225</v>
      </c>
      <c r="F2362" t="s">
        <v>9224</v>
      </c>
      <c r="G2362" t="s">
        <v>9225</v>
      </c>
      <c r="I2362" t="str">
        <f t="shared" si="37"/>
        <v>謨</v>
      </c>
    </row>
    <row r="2363" spans="1:9" hidden="1" x14ac:dyDescent="0.25">
      <c r="A2363">
        <v>5305</v>
      </c>
      <c r="B2363" t="s">
        <v>4981</v>
      </c>
      <c r="C2363" t="s">
        <v>9227</v>
      </c>
      <c r="D2363" t="s">
        <v>6770</v>
      </c>
      <c r="F2363" t="s">
        <v>9227</v>
      </c>
      <c r="G2363" t="s">
        <v>6770</v>
      </c>
      <c r="I2363" t="str">
        <f t="shared" si="37"/>
        <v>褳</v>
      </c>
    </row>
    <row r="2364" spans="1:9" hidden="1" x14ac:dyDescent="0.25">
      <c r="A2364">
        <v>5307</v>
      </c>
      <c r="B2364" t="s">
        <v>4983</v>
      </c>
      <c r="C2364" t="s">
        <v>9229</v>
      </c>
      <c r="D2364" t="s">
        <v>6770</v>
      </c>
      <c r="F2364" t="s">
        <v>9229</v>
      </c>
      <c r="G2364" t="s">
        <v>6770</v>
      </c>
      <c r="I2364" t="str">
        <f t="shared" si="37"/>
        <v>襇</v>
      </c>
    </row>
    <row r="2365" spans="1:9" hidden="1" x14ac:dyDescent="0.25">
      <c r="A2365">
        <v>5310</v>
      </c>
      <c r="B2365" t="s">
        <v>4985</v>
      </c>
      <c r="C2365" t="s">
        <v>9231</v>
      </c>
      <c r="D2365" t="s">
        <v>6770</v>
      </c>
      <c r="F2365" t="s">
        <v>9231</v>
      </c>
      <c r="G2365" t="s">
        <v>6770</v>
      </c>
      <c r="I2365" t="str">
        <f t="shared" si="37"/>
        <v>讜</v>
      </c>
    </row>
    <row r="2366" spans="1:9" x14ac:dyDescent="0.25">
      <c r="A2366">
        <v>5311</v>
      </c>
      <c r="B2366" t="s">
        <v>4987</v>
      </c>
      <c r="C2366" t="s">
        <v>6770</v>
      </c>
      <c r="D2366" t="s">
        <v>9233</v>
      </c>
      <c r="F2366" t="s">
        <v>6770</v>
      </c>
      <c r="G2366" t="s">
        <v>9233</v>
      </c>
      <c r="I2366" t="str">
        <f t="shared" si="37"/>
        <v/>
      </c>
    </row>
    <row r="2367" spans="1:9" hidden="1" x14ac:dyDescent="0.25">
      <c r="A2367">
        <v>5312</v>
      </c>
      <c r="B2367" t="s">
        <v>4989</v>
      </c>
      <c r="C2367" t="s">
        <v>9235</v>
      </c>
      <c r="D2367" t="s">
        <v>6770</v>
      </c>
      <c r="F2367" t="s">
        <v>9235</v>
      </c>
      <c r="G2367" t="s">
        <v>6770</v>
      </c>
      <c r="I2367" t="str">
        <f t="shared" si="37"/>
        <v>謖</v>
      </c>
    </row>
    <row r="2368" spans="1:9" hidden="1" x14ac:dyDescent="0.25">
      <c r="A2368">
        <v>5313</v>
      </c>
      <c r="B2368" t="s">
        <v>4991</v>
      </c>
      <c r="C2368" t="s">
        <v>9237</v>
      </c>
      <c r="D2368" t="s">
        <v>9238</v>
      </c>
      <c r="F2368" t="s">
        <v>9237</v>
      </c>
      <c r="G2368" t="s">
        <v>9238</v>
      </c>
      <c r="I2368" t="str">
        <f t="shared" si="37"/>
        <v>謚</v>
      </c>
    </row>
    <row r="2369" spans="1:9" hidden="1" x14ac:dyDescent="0.25">
      <c r="A2369">
        <v>5314</v>
      </c>
      <c r="B2369" t="s">
        <v>4994</v>
      </c>
      <c r="C2369" t="s">
        <v>9240</v>
      </c>
      <c r="D2369" t="s">
        <v>6770</v>
      </c>
      <c r="F2369" t="s">
        <v>9240</v>
      </c>
      <c r="G2369" t="s">
        <v>6770</v>
      </c>
      <c r="I2369" t="str">
        <f t="shared" si="37"/>
        <v>謐</v>
      </c>
    </row>
    <row r="2370" spans="1:9" hidden="1" x14ac:dyDescent="0.25">
      <c r="A2370">
        <v>5319</v>
      </c>
      <c r="B2370" t="s">
        <v>4996</v>
      </c>
      <c r="C2370" t="s">
        <v>9242</v>
      </c>
      <c r="D2370" t="s">
        <v>6770</v>
      </c>
      <c r="F2370" t="s">
        <v>9242</v>
      </c>
      <c r="G2370" t="s">
        <v>6770</v>
      </c>
      <c r="I2370" t="str">
        <f t="shared" si="37"/>
        <v>騭</v>
      </c>
    </row>
    <row r="2371" spans="1:9" hidden="1" x14ac:dyDescent="0.25">
      <c r="A2371">
        <v>5323</v>
      </c>
      <c r="B2371" t="s">
        <v>4998</v>
      </c>
      <c r="C2371" t="s">
        <v>9244</v>
      </c>
      <c r="D2371" t="s">
        <v>6770</v>
      </c>
      <c r="F2371" t="s">
        <v>9244</v>
      </c>
      <c r="G2371" t="s">
        <v>6770</v>
      </c>
      <c r="I2371" t="str">
        <f t="shared" si="37"/>
        <v>巰</v>
      </c>
    </row>
    <row r="2372" spans="1:9" hidden="1" x14ac:dyDescent="0.25">
      <c r="A2372">
        <v>5324</v>
      </c>
      <c r="B2372" t="s">
        <v>5000</v>
      </c>
      <c r="C2372" t="s">
        <v>9246</v>
      </c>
      <c r="D2372" t="s">
        <v>6770</v>
      </c>
      <c r="F2372" t="s">
        <v>9246</v>
      </c>
      <c r="G2372" t="s">
        <v>6770</v>
      </c>
      <c r="I2372" t="str">
        <f t="shared" si="37"/>
        <v>翬</v>
      </c>
    </row>
    <row r="2373" spans="1:9" hidden="1" x14ac:dyDescent="0.25">
      <c r="A2373">
        <v>5327</v>
      </c>
      <c r="B2373" t="s">
        <v>5002</v>
      </c>
      <c r="C2373" t="s">
        <v>9248</v>
      </c>
      <c r="D2373" t="s">
        <v>6770</v>
      </c>
      <c r="F2373" t="s">
        <v>9248</v>
      </c>
      <c r="G2373" t="s">
        <v>6770</v>
      </c>
      <c r="I2373" t="str">
        <f t="shared" si="37"/>
        <v>騖</v>
      </c>
    </row>
    <row r="2374" spans="1:9" hidden="1" x14ac:dyDescent="0.25">
      <c r="A2374">
        <v>5328</v>
      </c>
      <c r="B2374" t="s">
        <v>5004</v>
      </c>
      <c r="C2374" t="s">
        <v>9250</v>
      </c>
      <c r="D2374" t="s">
        <v>6770</v>
      </c>
      <c r="F2374" t="s">
        <v>9250</v>
      </c>
      <c r="G2374" t="s">
        <v>6770</v>
      </c>
      <c r="I2374" t="str">
        <f t="shared" si="37"/>
        <v>緙</v>
      </c>
    </row>
    <row r="2375" spans="1:9" hidden="1" x14ac:dyDescent="0.25">
      <c r="A2375">
        <v>5329</v>
      </c>
      <c r="B2375" t="s">
        <v>5006</v>
      </c>
      <c r="C2375" t="s">
        <v>9252</v>
      </c>
      <c r="D2375" t="s">
        <v>6770</v>
      </c>
      <c r="F2375" t="s">
        <v>9252</v>
      </c>
      <c r="G2375" t="s">
        <v>6770</v>
      </c>
      <c r="I2375" t="str">
        <f t="shared" si="37"/>
        <v>緗</v>
      </c>
    </row>
    <row r="2376" spans="1:9" hidden="1" x14ac:dyDescent="0.25">
      <c r="A2376">
        <v>5330</v>
      </c>
      <c r="B2376" t="s">
        <v>5008</v>
      </c>
      <c r="C2376" t="s">
        <v>9254</v>
      </c>
      <c r="D2376" t="s">
        <v>9255</v>
      </c>
      <c r="F2376" t="s">
        <v>9254</v>
      </c>
      <c r="G2376" t="s">
        <v>9255</v>
      </c>
      <c r="I2376" t="str">
        <f t="shared" si="37"/>
        <v>緘</v>
      </c>
    </row>
    <row r="2377" spans="1:9" hidden="1" x14ac:dyDescent="0.25">
      <c r="A2377">
        <v>5332</v>
      </c>
      <c r="B2377" t="s">
        <v>5011</v>
      </c>
      <c r="C2377" t="s">
        <v>9257</v>
      </c>
      <c r="D2377" t="s">
        <v>6770</v>
      </c>
      <c r="F2377" t="s">
        <v>9257</v>
      </c>
      <c r="G2377" t="s">
        <v>6770</v>
      </c>
      <c r="I2377" t="str">
        <f t="shared" si="37"/>
        <v>緹</v>
      </c>
    </row>
    <row r="2378" spans="1:9" hidden="1" x14ac:dyDescent="0.25">
      <c r="A2378">
        <v>5333</v>
      </c>
      <c r="B2378" t="s">
        <v>5013</v>
      </c>
      <c r="C2378" t="s">
        <v>9259</v>
      </c>
      <c r="D2378" t="s">
        <v>6770</v>
      </c>
      <c r="F2378" t="s">
        <v>9259</v>
      </c>
      <c r="G2378" t="s">
        <v>6770</v>
      </c>
      <c r="I2378" t="str">
        <f t="shared" si="37"/>
        <v>緲</v>
      </c>
    </row>
    <row r="2379" spans="1:9" hidden="1" x14ac:dyDescent="0.25">
      <c r="A2379">
        <v>5334</v>
      </c>
      <c r="B2379" t="s">
        <v>5015</v>
      </c>
      <c r="C2379" t="s">
        <v>9261</v>
      </c>
      <c r="D2379" t="s">
        <v>6770</v>
      </c>
      <c r="F2379" t="s">
        <v>9261</v>
      </c>
      <c r="G2379" t="s">
        <v>6770</v>
      </c>
      <c r="I2379" t="str">
        <f t="shared" si="37"/>
        <v>緦</v>
      </c>
    </row>
    <row r="2380" spans="1:9" hidden="1" x14ac:dyDescent="0.25">
      <c r="A2380">
        <v>5335</v>
      </c>
      <c r="B2380" t="s">
        <v>5017</v>
      </c>
      <c r="C2380" t="s">
        <v>9263</v>
      </c>
      <c r="D2380" t="s">
        <v>6770</v>
      </c>
      <c r="F2380" t="s">
        <v>9263</v>
      </c>
      <c r="G2380" t="s">
        <v>6770</v>
      </c>
      <c r="I2380" t="str">
        <f t="shared" si="37"/>
        <v>緱</v>
      </c>
    </row>
    <row r="2381" spans="1:9" hidden="1" x14ac:dyDescent="0.25">
      <c r="A2381">
        <v>5336</v>
      </c>
      <c r="B2381" t="s">
        <v>5019</v>
      </c>
      <c r="C2381" t="s">
        <v>9265</v>
      </c>
      <c r="D2381" t="s">
        <v>6770</v>
      </c>
      <c r="F2381" t="s">
        <v>9265</v>
      </c>
      <c r="G2381" t="s">
        <v>6770</v>
      </c>
      <c r="I2381" t="str">
        <f t="shared" si="37"/>
        <v>縋</v>
      </c>
    </row>
    <row r="2382" spans="1:9" hidden="1" x14ac:dyDescent="0.25">
      <c r="A2382">
        <v>5337</v>
      </c>
      <c r="B2382" t="s">
        <v>5021</v>
      </c>
      <c r="C2382" t="s">
        <v>9267</v>
      </c>
      <c r="D2382" t="s">
        <v>6770</v>
      </c>
      <c r="F2382" t="s">
        <v>9267</v>
      </c>
      <c r="G2382" t="s">
        <v>6770</v>
      </c>
      <c r="I2382" t="str">
        <f t="shared" si="37"/>
        <v>緡</v>
      </c>
    </row>
    <row r="2383" spans="1:9" hidden="1" x14ac:dyDescent="0.25">
      <c r="A2383">
        <v>5338</v>
      </c>
      <c r="B2383" t="s">
        <v>5023</v>
      </c>
      <c r="C2383" t="s">
        <v>9269</v>
      </c>
      <c r="D2383" t="s">
        <v>6770</v>
      </c>
      <c r="F2383" t="s">
        <v>9269</v>
      </c>
      <c r="G2383" t="s">
        <v>6770</v>
      </c>
      <c r="I2383" t="str">
        <f t="shared" si="37"/>
        <v>饗</v>
      </c>
    </row>
    <row r="2384" spans="1:9" hidden="1" x14ac:dyDescent="0.25">
      <c r="A2384">
        <v>5339</v>
      </c>
      <c r="B2384" t="s">
        <v>5025</v>
      </c>
      <c r="C2384" t="s">
        <v>9271</v>
      </c>
      <c r="D2384" t="s">
        <v>6770</v>
      </c>
      <c r="F2384" t="s">
        <v>9271</v>
      </c>
      <c r="G2384" t="s">
        <v>6770</v>
      </c>
      <c r="I2384" t="str">
        <f t="shared" si="37"/>
        <v>耮</v>
      </c>
    </row>
    <row r="2385" spans="1:9" hidden="1" x14ac:dyDescent="0.25">
      <c r="A2385">
        <v>5347</v>
      </c>
      <c r="B2385" t="s">
        <v>5027</v>
      </c>
      <c r="C2385" t="s">
        <v>9209</v>
      </c>
      <c r="D2385" t="s">
        <v>6770</v>
      </c>
      <c r="F2385" t="s">
        <v>9209</v>
      </c>
      <c r="G2385" t="s">
        <v>6770</v>
      </c>
      <c r="I2385" t="str">
        <f t="shared" si="37"/>
        <v>驁</v>
      </c>
    </row>
    <row r="2386" spans="1:9" hidden="1" x14ac:dyDescent="0.25">
      <c r="A2386">
        <v>5348</v>
      </c>
      <c r="B2386" t="s">
        <v>5029</v>
      </c>
      <c r="C2386" t="s">
        <v>9211</v>
      </c>
      <c r="D2386" t="s">
        <v>6770</v>
      </c>
      <c r="F2386" t="s">
        <v>9211</v>
      </c>
      <c r="G2386" t="s">
        <v>6770</v>
      </c>
      <c r="I2386" t="str">
        <f t="shared" si="37"/>
        <v>韞</v>
      </c>
    </row>
    <row r="2387" spans="1:9" hidden="1" x14ac:dyDescent="0.25">
      <c r="A2387">
        <v>5354</v>
      </c>
      <c r="B2387" t="s">
        <v>5031</v>
      </c>
      <c r="C2387" t="s">
        <v>9213</v>
      </c>
      <c r="D2387" t="s">
        <v>6770</v>
      </c>
      <c r="F2387" t="s">
        <v>9213</v>
      </c>
      <c r="G2387" t="s">
        <v>6770</v>
      </c>
      <c r="I2387" t="str">
        <f t="shared" si="37"/>
        <v>攄</v>
      </c>
    </row>
    <row r="2388" spans="1:9" hidden="1" x14ac:dyDescent="0.25">
      <c r="A2388">
        <v>5362</v>
      </c>
      <c r="B2388" t="s">
        <v>5033</v>
      </c>
      <c r="C2388" t="s">
        <v>9215</v>
      </c>
      <c r="D2388" t="s">
        <v>6770</v>
      </c>
      <c r="F2388" t="s">
        <v>9215</v>
      </c>
      <c r="G2388" t="s">
        <v>6770</v>
      </c>
      <c r="I2388" t="str">
        <f t="shared" ref="I2388:I2451" si="38">IF(B2388&lt;&gt;B2389,CONCATENATE("",F2388,""),"")</f>
        <v>擯</v>
      </c>
    </row>
    <row r="2389" spans="1:9" hidden="1" x14ac:dyDescent="0.25">
      <c r="A2389">
        <v>5364</v>
      </c>
      <c r="B2389" t="s">
        <v>5035</v>
      </c>
      <c r="C2389" t="s">
        <v>9217</v>
      </c>
      <c r="D2389" t="s">
        <v>6770</v>
      </c>
      <c r="F2389" t="s">
        <v>9217</v>
      </c>
      <c r="G2389" t="s">
        <v>6770</v>
      </c>
      <c r="I2389" t="str">
        <f t="shared" si="38"/>
        <v>轂</v>
      </c>
    </row>
    <row r="2390" spans="1:9" hidden="1" x14ac:dyDescent="0.25">
      <c r="A2390">
        <v>5373</v>
      </c>
      <c r="B2390" t="s">
        <v>5037</v>
      </c>
      <c r="C2390" t="s">
        <v>9219</v>
      </c>
      <c r="D2390" t="s">
        <v>6770</v>
      </c>
      <c r="F2390" t="s">
        <v>9219</v>
      </c>
      <c r="G2390" t="s">
        <v>6770</v>
      </c>
      <c r="I2390" t="str">
        <f t="shared" si="38"/>
        <v>驀</v>
      </c>
    </row>
    <row r="2391" spans="1:9" hidden="1" x14ac:dyDescent="0.25">
      <c r="A2391">
        <v>5374</v>
      </c>
      <c r="B2391" t="s">
        <v>5039</v>
      </c>
      <c r="C2391" t="s">
        <v>9221</v>
      </c>
      <c r="D2391" t="s">
        <v>6770</v>
      </c>
      <c r="F2391" t="s">
        <v>9221</v>
      </c>
      <c r="G2391" t="s">
        <v>6770</v>
      </c>
      <c r="I2391" t="str">
        <f t="shared" si="38"/>
        <v>鶓</v>
      </c>
    </row>
    <row r="2392" spans="1:9" hidden="1" x14ac:dyDescent="0.25">
      <c r="A2392">
        <v>5380</v>
      </c>
      <c r="B2392" t="s">
        <v>5041</v>
      </c>
      <c r="C2392" t="s">
        <v>9223</v>
      </c>
      <c r="D2392" t="s">
        <v>6770</v>
      </c>
      <c r="F2392" t="s">
        <v>9223</v>
      </c>
      <c r="G2392" t="s">
        <v>6770</v>
      </c>
      <c r="I2392" t="str">
        <f t="shared" si="38"/>
        <v>薊</v>
      </c>
    </row>
    <row r="2393" spans="1:9" x14ac:dyDescent="0.25">
      <c r="A2393">
        <v>5381</v>
      </c>
      <c r="B2393" t="s">
        <v>5043</v>
      </c>
      <c r="C2393" t="s">
        <v>6770</v>
      </c>
      <c r="D2393" t="s">
        <v>9226</v>
      </c>
      <c r="F2393" t="s">
        <v>6770</v>
      </c>
      <c r="G2393" t="s">
        <v>9226</v>
      </c>
      <c r="I2393" t="str">
        <f t="shared" si="38"/>
        <v/>
      </c>
    </row>
    <row r="2394" spans="1:9" hidden="1" x14ac:dyDescent="0.25">
      <c r="A2394">
        <v>5384</v>
      </c>
      <c r="B2394" t="s">
        <v>5045</v>
      </c>
      <c r="C2394" t="s">
        <v>9228</v>
      </c>
      <c r="D2394" t="s">
        <v>6770</v>
      </c>
      <c r="F2394" t="s">
        <v>9228</v>
      </c>
      <c r="G2394" t="s">
        <v>6770</v>
      </c>
      <c r="I2394" t="str">
        <f t="shared" si="38"/>
        <v>蘺</v>
      </c>
    </row>
    <row r="2395" spans="1:9" hidden="1" x14ac:dyDescent="0.25">
      <c r="A2395">
        <v>5390</v>
      </c>
      <c r="B2395" t="s">
        <v>5047</v>
      </c>
      <c r="C2395" t="s">
        <v>9230</v>
      </c>
      <c r="D2395" t="s">
        <v>6770</v>
      </c>
      <c r="F2395" t="s">
        <v>9230</v>
      </c>
      <c r="G2395" t="s">
        <v>6770</v>
      </c>
      <c r="I2395" t="str">
        <f t="shared" si="38"/>
        <v>鎣</v>
      </c>
    </row>
    <row r="2396" spans="1:9" hidden="1" x14ac:dyDescent="0.25">
      <c r="A2396">
        <v>5391</v>
      </c>
      <c r="B2396" t="s">
        <v>5049</v>
      </c>
      <c r="C2396" t="s">
        <v>9232</v>
      </c>
      <c r="D2396" t="s">
        <v>6770</v>
      </c>
      <c r="F2396" t="s">
        <v>9232</v>
      </c>
      <c r="G2396" t="s">
        <v>6770</v>
      </c>
      <c r="I2396" t="str">
        <f t="shared" si="38"/>
        <v>頤</v>
      </c>
    </row>
    <row r="2397" spans="1:9" x14ac:dyDescent="0.25">
      <c r="A2397">
        <v>5393</v>
      </c>
      <c r="B2397" t="s">
        <v>5051</v>
      </c>
      <c r="C2397" t="s">
        <v>6770</v>
      </c>
      <c r="D2397" t="s">
        <v>9234</v>
      </c>
      <c r="F2397" t="s">
        <v>6770</v>
      </c>
      <c r="G2397" t="s">
        <v>9234</v>
      </c>
      <c r="I2397" t="str">
        <f t="shared" si="38"/>
        <v/>
      </c>
    </row>
    <row r="2398" spans="1:9" x14ac:dyDescent="0.25">
      <c r="A2398">
        <v>5396</v>
      </c>
      <c r="B2398" t="s">
        <v>5053</v>
      </c>
      <c r="C2398" t="s">
        <v>6770</v>
      </c>
      <c r="D2398" t="s">
        <v>9236</v>
      </c>
      <c r="F2398" t="s">
        <v>6770</v>
      </c>
      <c r="G2398" t="s">
        <v>9236</v>
      </c>
      <c r="I2398" t="str">
        <f t="shared" si="38"/>
        <v/>
      </c>
    </row>
    <row r="2399" spans="1:9" hidden="1" x14ac:dyDescent="0.25">
      <c r="A2399">
        <v>5402</v>
      </c>
      <c r="B2399" t="s">
        <v>5055</v>
      </c>
      <c r="C2399" t="s">
        <v>9239</v>
      </c>
      <c r="D2399" t="s">
        <v>6770</v>
      </c>
      <c r="F2399" t="s">
        <v>9239</v>
      </c>
      <c r="G2399" t="s">
        <v>6770</v>
      </c>
      <c r="I2399" t="str">
        <f t="shared" si="38"/>
        <v>櫚</v>
      </c>
    </row>
    <row r="2400" spans="1:9" hidden="1" x14ac:dyDescent="0.25">
      <c r="A2400">
        <v>5404</v>
      </c>
      <c r="B2400" t="s">
        <v>5057</v>
      </c>
      <c r="C2400" t="s">
        <v>9241</v>
      </c>
      <c r="D2400" t="s">
        <v>6770</v>
      </c>
      <c r="F2400" t="s">
        <v>9241</v>
      </c>
      <c r="G2400" t="s">
        <v>6770</v>
      </c>
      <c r="I2400" t="str">
        <f t="shared" si="38"/>
        <v>櫸</v>
      </c>
    </row>
    <row r="2401" spans="1:9" x14ac:dyDescent="0.25">
      <c r="A2401">
        <v>5405</v>
      </c>
      <c r="B2401" t="s">
        <v>5059</v>
      </c>
      <c r="C2401" t="s">
        <v>6770</v>
      </c>
      <c r="D2401" t="s">
        <v>9243</v>
      </c>
      <c r="F2401" t="s">
        <v>6770</v>
      </c>
      <c r="G2401" t="s">
        <v>9243</v>
      </c>
      <c r="I2401" t="str">
        <f t="shared" si="38"/>
        <v/>
      </c>
    </row>
    <row r="2402" spans="1:9" hidden="1" x14ac:dyDescent="0.25">
      <c r="A2402">
        <v>5417</v>
      </c>
      <c r="B2402" t="s">
        <v>5061</v>
      </c>
      <c r="C2402" t="s">
        <v>9245</v>
      </c>
      <c r="D2402" t="s">
        <v>6770</v>
      </c>
      <c r="F2402" t="s">
        <v>9245</v>
      </c>
      <c r="G2402" t="s">
        <v>6770</v>
      </c>
      <c r="I2402" t="str">
        <f t="shared" si="38"/>
        <v>磧</v>
      </c>
    </row>
    <row r="2403" spans="1:9" x14ac:dyDescent="0.25">
      <c r="A2403">
        <v>5422</v>
      </c>
      <c r="B2403" t="s">
        <v>5063</v>
      </c>
      <c r="C2403" t="s">
        <v>6770</v>
      </c>
      <c r="D2403" t="s">
        <v>9247</v>
      </c>
      <c r="F2403" t="s">
        <v>6770</v>
      </c>
      <c r="G2403" t="s">
        <v>9247</v>
      </c>
      <c r="I2403" t="str">
        <f t="shared" si="38"/>
        <v/>
      </c>
    </row>
    <row r="2404" spans="1:9" hidden="1" x14ac:dyDescent="0.25">
      <c r="A2404">
        <v>5423</v>
      </c>
      <c r="B2404" t="s">
        <v>5065</v>
      </c>
      <c r="C2404" t="s">
        <v>9249</v>
      </c>
      <c r="D2404" t="s">
        <v>6770</v>
      </c>
      <c r="F2404" t="s">
        <v>9249</v>
      </c>
      <c r="G2404" t="s">
        <v>6770</v>
      </c>
      <c r="I2404" t="str">
        <f t="shared" si="38"/>
        <v>磣</v>
      </c>
    </row>
    <row r="2405" spans="1:9" hidden="1" x14ac:dyDescent="0.25">
      <c r="A2405">
        <v>5424</v>
      </c>
      <c r="B2405" t="s">
        <v>5067</v>
      </c>
      <c r="C2405" t="s">
        <v>9251</v>
      </c>
      <c r="D2405" t="s">
        <v>6770</v>
      </c>
      <c r="F2405" t="s">
        <v>9251</v>
      </c>
      <c r="G2405" t="s">
        <v>6770</v>
      </c>
      <c r="I2405" t="str">
        <f t="shared" si="38"/>
        <v>鵪</v>
      </c>
    </row>
    <row r="2406" spans="1:9" hidden="1" x14ac:dyDescent="0.25">
      <c r="A2406">
        <v>5425</v>
      </c>
      <c r="B2406" t="s">
        <v>5069</v>
      </c>
      <c r="C2406" t="s">
        <v>9253</v>
      </c>
      <c r="D2406" t="s">
        <v>6770</v>
      </c>
      <c r="F2406" t="s">
        <v>9253</v>
      </c>
      <c r="G2406" t="s">
        <v>6770</v>
      </c>
      <c r="I2406" t="str">
        <f t="shared" si="38"/>
        <v>輳</v>
      </c>
    </row>
    <row r="2407" spans="1:9" hidden="1" x14ac:dyDescent="0.25">
      <c r="A2407">
        <v>5426</v>
      </c>
      <c r="B2407" t="s">
        <v>5071</v>
      </c>
      <c r="C2407" t="s">
        <v>9256</v>
      </c>
      <c r="D2407" t="s">
        <v>6770</v>
      </c>
      <c r="F2407" t="s">
        <v>9256</v>
      </c>
      <c r="G2407" t="s">
        <v>6770</v>
      </c>
      <c r="I2407" t="str">
        <f t="shared" si="38"/>
        <v>齟</v>
      </c>
    </row>
    <row r="2408" spans="1:9" hidden="1" x14ac:dyDescent="0.25">
      <c r="A2408">
        <v>5427</v>
      </c>
      <c r="B2408" t="s">
        <v>5073</v>
      </c>
      <c r="C2408" t="s">
        <v>9258</v>
      </c>
      <c r="D2408" t="s">
        <v>6770</v>
      </c>
      <c r="F2408" t="s">
        <v>9258</v>
      </c>
      <c r="G2408" t="s">
        <v>6770</v>
      </c>
      <c r="I2408" t="str">
        <f t="shared" si="38"/>
        <v>齙</v>
      </c>
    </row>
    <row r="2409" spans="1:9" hidden="1" x14ac:dyDescent="0.25">
      <c r="A2409">
        <v>5433</v>
      </c>
      <c r="B2409" t="s">
        <v>5075</v>
      </c>
      <c r="C2409" t="s">
        <v>9260</v>
      </c>
      <c r="D2409" t="s">
        <v>6770</v>
      </c>
      <c r="F2409" t="s">
        <v>9260</v>
      </c>
      <c r="G2409" t="s">
        <v>6770</v>
      </c>
      <c r="I2409" t="str">
        <f t="shared" si="38"/>
        <v>韙</v>
      </c>
    </row>
    <row r="2410" spans="1:9" hidden="1" x14ac:dyDescent="0.25">
      <c r="A2410">
        <v>5442</v>
      </c>
      <c r="B2410" t="s">
        <v>5077</v>
      </c>
      <c r="C2410" t="s">
        <v>9262</v>
      </c>
      <c r="D2410" t="s">
        <v>6770</v>
      </c>
      <c r="F2410" t="s">
        <v>9262</v>
      </c>
      <c r="G2410" t="s">
        <v>6770</v>
      </c>
      <c r="I2410" t="str">
        <f t="shared" si="38"/>
        <v>囁</v>
      </c>
    </row>
    <row r="2411" spans="1:9" hidden="1" x14ac:dyDescent="0.25">
      <c r="A2411">
        <v>5453</v>
      </c>
      <c r="B2411" t="s">
        <v>5079</v>
      </c>
      <c r="C2411" t="s">
        <v>9264</v>
      </c>
      <c r="D2411" t="s">
        <v>6770</v>
      </c>
      <c r="F2411" t="s">
        <v>9264</v>
      </c>
      <c r="G2411" t="s">
        <v>6770</v>
      </c>
      <c r="I2411" t="str">
        <f t="shared" si="38"/>
        <v>躂</v>
      </c>
    </row>
    <row r="2412" spans="1:9" hidden="1" x14ac:dyDescent="0.25">
      <c r="A2412">
        <v>5454</v>
      </c>
      <c r="B2412" t="s">
        <v>5081</v>
      </c>
      <c r="C2412" t="s">
        <v>9266</v>
      </c>
      <c r="D2412" t="s">
        <v>6770</v>
      </c>
      <c r="F2412" t="s">
        <v>9266</v>
      </c>
      <c r="G2412" t="s">
        <v>6770</v>
      </c>
      <c r="I2412" t="str">
        <f t="shared" si="38"/>
        <v>蹕</v>
      </c>
    </row>
    <row r="2413" spans="1:9" hidden="1" x14ac:dyDescent="0.25">
      <c r="A2413">
        <v>5457</v>
      </c>
      <c r="B2413" t="s">
        <v>5083</v>
      </c>
      <c r="C2413" t="s">
        <v>9268</v>
      </c>
      <c r="D2413" t="s">
        <v>6770</v>
      </c>
      <c r="F2413" t="s">
        <v>9268</v>
      </c>
      <c r="G2413" t="s">
        <v>6770</v>
      </c>
      <c r="I2413" t="str">
        <f t="shared" si="38"/>
        <v>躚</v>
      </c>
    </row>
    <row r="2414" spans="1:9" hidden="1" x14ac:dyDescent="0.25">
      <c r="A2414">
        <v>5458</v>
      </c>
      <c r="B2414" t="s">
        <v>5085</v>
      </c>
      <c r="C2414" t="s">
        <v>9270</v>
      </c>
      <c r="D2414" t="s">
        <v>6770</v>
      </c>
      <c r="F2414" t="s">
        <v>9270</v>
      </c>
      <c r="G2414" t="s">
        <v>6770</v>
      </c>
      <c r="I2414" t="str">
        <f t="shared" si="38"/>
        <v>躋</v>
      </c>
    </row>
    <row r="2415" spans="1:9" x14ac:dyDescent="0.25">
      <c r="A2415">
        <v>5468</v>
      </c>
      <c r="B2415" t="s">
        <v>5087</v>
      </c>
      <c r="C2415" t="s">
        <v>6770</v>
      </c>
      <c r="D2415" t="s">
        <v>9272</v>
      </c>
      <c r="F2415" t="s">
        <v>6770</v>
      </c>
      <c r="G2415" t="s">
        <v>9272</v>
      </c>
      <c r="I2415" t="str">
        <f t="shared" si="38"/>
        <v/>
      </c>
    </row>
    <row r="2416" spans="1:9" hidden="1" x14ac:dyDescent="0.25">
      <c r="A2416">
        <v>5470</v>
      </c>
      <c r="B2416" t="s">
        <v>5089</v>
      </c>
      <c r="C2416" t="s">
        <v>9273</v>
      </c>
      <c r="D2416" t="s">
        <v>6770</v>
      </c>
      <c r="F2416" t="s">
        <v>9273</v>
      </c>
      <c r="G2416" t="s">
        <v>6770</v>
      </c>
      <c r="I2416" t="str">
        <f t="shared" si="38"/>
        <v>噯</v>
      </c>
    </row>
    <row r="2417" spans="1:9" hidden="1" x14ac:dyDescent="0.25">
      <c r="A2417">
        <v>5482</v>
      </c>
      <c r="B2417" t="s">
        <v>5091</v>
      </c>
      <c r="C2417" t="s">
        <v>9275</v>
      </c>
      <c r="D2417" t="s">
        <v>6770</v>
      </c>
      <c r="F2417" t="s">
        <v>9275</v>
      </c>
      <c r="G2417" t="s">
        <v>6770</v>
      </c>
      <c r="I2417" t="str">
        <f t="shared" si="38"/>
        <v>鍺</v>
      </c>
    </row>
    <row r="2418" spans="1:9" hidden="1" x14ac:dyDescent="0.25">
      <c r="A2418">
        <v>5483</v>
      </c>
      <c r="B2418" t="s">
        <v>5093</v>
      </c>
      <c r="C2418" t="s">
        <v>9277</v>
      </c>
      <c r="D2418" t="s">
        <v>6770</v>
      </c>
      <c r="F2418" t="s">
        <v>9277</v>
      </c>
      <c r="G2418" t="s">
        <v>6770</v>
      </c>
      <c r="I2418" t="str">
        <f t="shared" si="38"/>
        <v>錛</v>
      </c>
    </row>
    <row r="2419" spans="1:9" hidden="1" x14ac:dyDescent="0.25">
      <c r="A2419">
        <v>5484</v>
      </c>
      <c r="B2419" t="s">
        <v>5095</v>
      </c>
      <c r="C2419" t="s">
        <v>9279</v>
      </c>
      <c r="D2419" t="s">
        <v>6770</v>
      </c>
      <c r="F2419" t="s">
        <v>9279</v>
      </c>
      <c r="G2419" t="s">
        <v>6770</v>
      </c>
      <c r="I2419" t="str">
        <f t="shared" si="38"/>
        <v>錡</v>
      </c>
    </row>
    <row r="2420" spans="1:9" hidden="1" x14ac:dyDescent="0.25">
      <c r="A2420">
        <v>5485</v>
      </c>
      <c r="B2420" t="s">
        <v>5097</v>
      </c>
      <c r="C2420" t="s">
        <v>9281</v>
      </c>
      <c r="D2420" t="s">
        <v>6770</v>
      </c>
      <c r="F2420" t="s">
        <v>9281</v>
      </c>
      <c r="G2420" t="s">
        <v>6770</v>
      </c>
      <c r="I2420" t="str">
        <f t="shared" si="38"/>
        <v>鍀</v>
      </c>
    </row>
    <row r="2421" spans="1:9" hidden="1" x14ac:dyDescent="0.25">
      <c r="A2421">
        <v>5486</v>
      </c>
      <c r="B2421" t="s">
        <v>5099</v>
      </c>
      <c r="C2421" t="s">
        <v>9283</v>
      </c>
      <c r="D2421" t="s">
        <v>6770</v>
      </c>
      <c r="F2421" t="s">
        <v>9283</v>
      </c>
      <c r="G2421" t="s">
        <v>6770</v>
      </c>
      <c r="I2421" t="str">
        <f t="shared" si="38"/>
        <v>錁</v>
      </c>
    </row>
    <row r="2422" spans="1:9" hidden="1" x14ac:dyDescent="0.25">
      <c r="A2422">
        <v>5487</v>
      </c>
      <c r="B2422" t="s">
        <v>5101</v>
      </c>
      <c r="C2422" t="s">
        <v>9285</v>
      </c>
      <c r="D2422" t="s">
        <v>6770</v>
      </c>
      <c r="F2422" t="s">
        <v>9285</v>
      </c>
      <c r="G2422" t="s">
        <v>6770</v>
      </c>
      <c r="I2422" t="str">
        <f t="shared" si="38"/>
        <v>錕</v>
      </c>
    </row>
    <row r="2423" spans="1:9" hidden="1" x14ac:dyDescent="0.25">
      <c r="A2423">
        <v>5488</v>
      </c>
      <c r="B2423" t="s">
        <v>5103</v>
      </c>
      <c r="C2423" t="s">
        <v>9287</v>
      </c>
      <c r="D2423" t="s">
        <v>6770</v>
      </c>
      <c r="F2423" t="s">
        <v>9287</v>
      </c>
      <c r="G2423" t="s">
        <v>6770</v>
      </c>
      <c r="I2423" t="str">
        <f t="shared" si="38"/>
        <v>錮</v>
      </c>
    </row>
    <row r="2424" spans="1:9" hidden="1" x14ac:dyDescent="0.25">
      <c r="A2424">
        <v>5489</v>
      </c>
      <c r="B2424" t="s">
        <v>5105</v>
      </c>
      <c r="C2424" t="s">
        <v>9289</v>
      </c>
      <c r="D2424" t="s">
        <v>6770</v>
      </c>
      <c r="F2424" t="s">
        <v>9289</v>
      </c>
      <c r="G2424" t="s">
        <v>6770</v>
      </c>
      <c r="I2424" t="str">
        <f t="shared" si="38"/>
        <v>鍁</v>
      </c>
    </row>
    <row r="2425" spans="1:9" hidden="1" x14ac:dyDescent="0.25">
      <c r="A2425">
        <v>5490</v>
      </c>
      <c r="B2425" t="s">
        <v>5107</v>
      </c>
      <c r="C2425" t="s">
        <v>9291</v>
      </c>
      <c r="D2425" t="s">
        <v>6770</v>
      </c>
      <c r="F2425" t="s">
        <v>9291</v>
      </c>
      <c r="G2425" t="s">
        <v>6770</v>
      </c>
      <c r="I2425" t="str">
        <f t="shared" si="38"/>
        <v>錈</v>
      </c>
    </row>
    <row r="2426" spans="1:9" hidden="1" x14ac:dyDescent="0.25">
      <c r="A2426">
        <v>5491</v>
      </c>
      <c r="B2426" t="s">
        <v>5109</v>
      </c>
      <c r="C2426" t="s">
        <v>9293</v>
      </c>
      <c r="D2426" t="s">
        <v>6770</v>
      </c>
      <c r="F2426" t="s">
        <v>9293</v>
      </c>
      <c r="G2426" t="s">
        <v>6770</v>
      </c>
      <c r="I2426" t="str">
        <f t="shared" si="38"/>
        <v>錠</v>
      </c>
    </row>
    <row r="2427" spans="1:9" hidden="1" x14ac:dyDescent="0.25">
      <c r="A2427">
        <v>5492</v>
      </c>
      <c r="B2427" t="s">
        <v>5111</v>
      </c>
      <c r="C2427" t="s">
        <v>9295</v>
      </c>
      <c r="D2427" t="s">
        <v>6770</v>
      </c>
      <c r="F2427" t="s">
        <v>9295</v>
      </c>
      <c r="G2427" t="s">
        <v>6770</v>
      </c>
      <c r="I2427" t="str">
        <f t="shared" si="38"/>
        <v>錙</v>
      </c>
    </row>
    <row r="2428" spans="1:9" x14ac:dyDescent="0.25">
      <c r="A2428">
        <v>5498</v>
      </c>
      <c r="B2428" t="s">
        <v>5113</v>
      </c>
      <c r="C2428" t="s">
        <v>6770</v>
      </c>
      <c r="D2428" t="s">
        <v>9298</v>
      </c>
      <c r="F2428" t="s">
        <v>6770</v>
      </c>
      <c r="G2428" t="s">
        <v>9298</v>
      </c>
      <c r="I2428" t="str">
        <f t="shared" si="38"/>
        <v/>
      </c>
    </row>
    <row r="2429" spans="1:9" x14ac:dyDescent="0.25">
      <c r="A2429">
        <v>5503</v>
      </c>
      <c r="B2429" t="s">
        <v>5115</v>
      </c>
      <c r="C2429" t="s">
        <v>6770</v>
      </c>
      <c r="D2429" t="s">
        <v>9300</v>
      </c>
      <c r="F2429" t="s">
        <v>6770</v>
      </c>
      <c r="G2429" t="s">
        <v>9300</v>
      </c>
      <c r="I2429" t="str">
        <f t="shared" si="38"/>
        <v/>
      </c>
    </row>
    <row r="2430" spans="1:9" x14ac:dyDescent="0.25">
      <c r="A2430">
        <v>5509</v>
      </c>
      <c r="B2430" t="s">
        <v>5117</v>
      </c>
      <c r="C2430" t="s">
        <v>6770</v>
      </c>
      <c r="D2430" t="s">
        <v>9302</v>
      </c>
      <c r="F2430" t="s">
        <v>6770</v>
      </c>
      <c r="G2430" t="s">
        <v>9302</v>
      </c>
      <c r="I2430" t="str">
        <f t="shared" si="38"/>
        <v/>
      </c>
    </row>
    <row r="2431" spans="1:9" hidden="1" x14ac:dyDescent="0.25">
      <c r="A2431">
        <v>5511</v>
      </c>
      <c r="B2431" t="s">
        <v>5119</v>
      </c>
      <c r="C2431" t="s">
        <v>9304</v>
      </c>
      <c r="D2431" t="s">
        <v>6770</v>
      </c>
      <c r="F2431" t="s">
        <v>9304</v>
      </c>
      <c r="G2431" t="s">
        <v>6770</v>
      </c>
      <c r="I2431" t="str">
        <f t="shared" si="38"/>
        <v>覦</v>
      </c>
    </row>
    <row r="2432" spans="1:9" hidden="1" x14ac:dyDescent="0.25">
      <c r="A2432">
        <v>5516</v>
      </c>
      <c r="B2432" t="s">
        <v>5121</v>
      </c>
      <c r="C2432" t="s">
        <v>9306</v>
      </c>
      <c r="D2432" t="s">
        <v>6770</v>
      </c>
      <c r="F2432" t="s">
        <v>9306</v>
      </c>
      <c r="G2432" t="s">
        <v>6770</v>
      </c>
      <c r="I2432" t="str">
        <f t="shared" si="38"/>
        <v>頷</v>
      </c>
    </row>
    <row r="2433" spans="1:9" x14ac:dyDescent="0.25">
      <c r="A2433">
        <v>5520</v>
      </c>
      <c r="B2433" t="s">
        <v>5123</v>
      </c>
      <c r="C2433" t="s">
        <v>6770</v>
      </c>
      <c r="D2433" t="s">
        <v>9309</v>
      </c>
      <c r="F2433" t="s">
        <v>6770</v>
      </c>
      <c r="G2433" t="s">
        <v>9309</v>
      </c>
      <c r="I2433" t="str">
        <f t="shared" si="38"/>
        <v/>
      </c>
    </row>
    <row r="2434" spans="1:9" x14ac:dyDescent="0.25">
      <c r="A2434">
        <v>5522</v>
      </c>
      <c r="B2434" t="s">
        <v>5125</v>
      </c>
      <c r="C2434" t="s">
        <v>6770</v>
      </c>
      <c r="D2434" t="s">
        <v>9311</v>
      </c>
      <c r="F2434" t="s">
        <v>6770</v>
      </c>
      <c r="G2434" t="s">
        <v>9311</v>
      </c>
      <c r="I2434" t="str">
        <f t="shared" si="38"/>
        <v/>
      </c>
    </row>
    <row r="2435" spans="1:9" hidden="1" x14ac:dyDescent="0.25">
      <c r="A2435">
        <v>5525</v>
      </c>
      <c r="B2435" t="s">
        <v>5127</v>
      </c>
      <c r="C2435" t="s">
        <v>9313</v>
      </c>
      <c r="D2435" t="s">
        <v>6770</v>
      </c>
      <c r="F2435" t="s">
        <v>9313</v>
      </c>
      <c r="G2435" t="s">
        <v>6770</v>
      </c>
      <c r="I2435" t="str">
        <f t="shared" si="38"/>
        <v>鮁</v>
      </c>
    </row>
    <row r="2436" spans="1:9" hidden="1" x14ac:dyDescent="0.25">
      <c r="A2436">
        <v>5526</v>
      </c>
      <c r="B2436" t="s">
        <v>5129</v>
      </c>
      <c r="C2436" t="s">
        <v>9315</v>
      </c>
      <c r="D2436" t="s">
        <v>6770</v>
      </c>
      <c r="F2436" t="s">
        <v>9315</v>
      </c>
      <c r="G2436" t="s">
        <v>6770</v>
      </c>
      <c r="I2436" t="str">
        <f t="shared" si="38"/>
        <v>鮃</v>
      </c>
    </row>
    <row r="2437" spans="1:9" hidden="1" x14ac:dyDescent="0.25">
      <c r="A2437">
        <v>5527</v>
      </c>
      <c r="B2437" t="s">
        <v>5131</v>
      </c>
      <c r="C2437" t="s">
        <v>9317</v>
      </c>
      <c r="D2437" t="s">
        <v>6770</v>
      </c>
      <c r="F2437" t="s">
        <v>9317</v>
      </c>
      <c r="G2437" t="s">
        <v>6770</v>
      </c>
      <c r="I2437" t="str">
        <f t="shared" si="38"/>
        <v>鮎</v>
      </c>
    </row>
    <row r="2438" spans="1:9" hidden="1" x14ac:dyDescent="0.25">
      <c r="A2438">
        <v>5528</v>
      </c>
      <c r="B2438" t="s">
        <v>5133</v>
      </c>
      <c r="C2438" t="s">
        <v>9319</v>
      </c>
      <c r="D2438" t="s">
        <v>6770</v>
      </c>
      <c r="F2438" t="s">
        <v>9319</v>
      </c>
      <c r="G2438" t="s">
        <v>6770</v>
      </c>
      <c r="I2438" t="str">
        <f t="shared" si="38"/>
        <v>鱸</v>
      </c>
    </row>
    <row r="2439" spans="1:9" hidden="1" x14ac:dyDescent="0.25">
      <c r="A2439">
        <v>5529</v>
      </c>
      <c r="B2439" t="s">
        <v>5135</v>
      </c>
      <c r="C2439" t="s">
        <v>9321</v>
      </c>
      <c r="D2439" t="s">
        <v>6770</v>
      </c>
      <c r="F2439" t="s">
        <v>9321</v>
      </c>
      <c r="G2439" t="s">
        <v>6770</v>
      </c>
      <c r="I2439" t="str">
        <f t="shared" si="38"/>
        <v>穌</v>
      </c>
    </row>
    <row r="2440" spans="1:9" hidden="1" x14ac:dyDescent="0.25">
      <c r="A2440">
        <v>5530</v>
      </c>
      <c r="B2440" t="s">
        <v>5137</v>
      </c>
      <c r="C2440" t="s">
        <v>9323</v>
      </c>
      <c r="D2440" t="s">
        <v>6770</v>
      </c>
      <c r="F2440" t="s">
        <v>9323</v>
      </c>
      <c r="G2440" t="s">
        <v>6770</v>
      </c>
      <c r="I2440" t="str">
        <f t="shared" si="38"/>
        <v>鮒</v>
      </c>
    </row>
    <row r="2441" spans="1:9" hidden="1" x14ac:dyDescent="0.25">
      <c r="A2441">
        <v>5531</v>
      </c>
      <c r="B2441" t="s">
        <v>5139</v>
      </c>
      <c r="C2441" t="s">
        <v>9325</v>
      </c>
      <c r="D2441" t="s">
        <v>6770</v>
      </c>
      <c r="F2441" t="s">
        <v>9325</v>
      </c>
      <c r="G2441" t="s">
        <v>6770</v>
      </c>
      <c r="I2441" t="str">
        <f t="shared" si="38"/>
        <v>鮐</v>
      </c>
    </row>
    <row r="2442" spans="1:9" hidden="1" x14ac:dyDescent="0.25">
      <c r="A2442">
        <v>5533</v>
      </c>
      <c r="B2442" t="s">
        <v>5141</v>
      </c>
      <c r="C2442" t="s">
        <v>9327</v>
      </c>
      <c r="D2442" t="s">
        <v>6770</v>
      </c>
      <c r="F2442" t="s">
        <v>9327</v>
      </c>
      <c r="G2442" t="s">
        <v>6770</v>
      </c>
      <c r="I2442" t="str">
        <f t="shared" si="38"/>
        <v>鵮</v>
      </c>
    </row>
    <row r="2443" spans="1:9" hidden="1" x14ac:dyDescent="0.25">
      <c r="A2443">
        <v>5534</v>
      </c>
      <c r="B2443" t="s">
        <v>5143</v>
      </c>
      <c r="C2443" t="s">
        <v>9329</v>
      </c>
      <c r="D2443" t="s">
        <v>6770</v>
      </c>
      <c r="F2443" t="s">
        <v>9329</v>
      </c>
      <c r="G2443" t="s">
        <v>6770</v>
      </c>
      <c r="I2443" t="str">
        <f t="shared" si="38"/>
        <v>颼</v>
      </c>
    </row>
    <row r="2444" spans="1:9" hidden="1" x14ac:dyDescent="0.25">
      <c r="A2444">
        <v>5537</v>
      </c>
      <c r="B2444" t="s">
        <v>5145</v>
      </c>
      <c r="C2444" t="s">
        <v>9331</v>
      </c>
      <c r="D2444" t="s">
        <v>6770</v>
      </c>
      <c r="F2444" t="s">
        <v>9331</v>
      </c>
      <c r="G2444" t="s">
        <v>6770</v>
      </c>
      <c r="I2444" t="str">
        <f t="shared" si="38"/>
        <v>饈</v>
      </c>
    </row>
    <row r="2445" spans="1:9" hidden="1" x14ac:dyDescent="0.25">
      <c r="A2445">
        <v>5538</v>
      </c>
      <c r="B2445" t="s">
        <v>5147</v>
      </c>
      <c r="C2445" t="s">
        <v>9333</v>
      </c>
      <c r="D2445" t="s">
        <v>6770</v>
      </c>
      <c r="F2445" t="s">
        <v>9333</v>
      </c>
      <c r="G2445" t="s">
        <v>6770</v>
      </c>
      <c r="I2445" t="str">
        <f t="shared" si="38"/>
        <v>鶉</v>
      </c>
    </row>
    <row r="2446" spans="1:9" x14ac:dyDescent="0.25">
      <c r="A2446">
        <v>5541</v>
      </c>
      <c r="B2446" t="s">
        <v>5149</v>
      </c>
      <c r="C2446" t="s">
        <v>6770</v>
      </c>
      <c r="D2446" t="s">
        <v>9335</v>
      </c>
      <c r="F2446" t="s">
        <v>6770</v>
      </c>
      <c r="G2446" t="s">
        <v>9335</v>
      </c>
      <c r="I2446" t="str">
        <f t="shared" si="38"/>
        <v/>
      </c>
    </row>
    <row r="2447" spans="1:9" hidden="1" x14ac:dyDescent="0.25">
      <c r="A2447">
        <v>5546</v>
      </c>
      <c r="B2447" t="s">
        <v>5151</v>
      </c>
      <c r="C2447" t="s">
        <v>9274</v>
      </c>
      <c r="D2447" t="s">
        <v>6770</v>
      </c>
      <c r="F2447" t="s">
        <v>9274</v>
      </c>
      <c r="G2447" t="s">
        <v>6770</v>
      </c>
      <c r="I2447" t="str">
        <f t="shared" si="38"/>
        <v>瘮</v>
      </c>
    </row>
    <row r="2448" spans="1:9" x14ac:dyDescent="0.25">
      <c r="A2448">
        <v>5551</v>
      </c>
      <c r="B2448" t="s">
        <v>5153</v>
      </c>
      <c r="C2448" t="s">
        <v>6770</v>
      </c>
      <c r="D2448" t="s">
        <v>9276</v>
      </c>
      <c r="F2448" t="s">
        <v>6770</v>
      </c>
      <c r="G2448" t="s">
        <v>9276</v>
      </c>
      <c r="I2448" t="str">
        <f t="shared" si="38"/>
        <v/>
      </c>
    </row>
    <row r="2449" spans="1:9" hidden="1" x14ac:dyDescent="0.25">
      <c r="A2449">
        <v>5552</v>
      </c>
      <c r="B2449" t="s">
        <v>5155</v>
      </c>
      <c r="C2449" t="s">
        <v>9278</v>
      </c>
      <c r="D2449" t="s">
        <v>6770</v>
      </c>
      <c r="F2449" t="s">
        <v>9278</v>
      </c>
      <c r="G2449" t="s">
        <v>6770</v>
      </c>
      <c r="I2449" t="str">
        <f t="shared" si="38"/>
        <v>闔</v>
      </c>
    </row>
    <row r="2450" spans="1:9" hidden="1" x14ac:dyDescent="0.25">
      <c r="A2450">
        <v>5553</v>
      </c>
      <c r="B2450" t="s">
        <v>5157</v>
      </c>
      <c r="C2450" t="s">
        <v>9280</v>
      </c>
      <c r="D2450" t="s">
        <v>6770</v>
      </c>
      <c r="F2450" t="s">
        <v>9280</v>
      </c>
      <c r="G2450" t="s">
        <v>6770</v>
      </c>
      <c r="I2450" t="str">
        <f t="shared" si="38"/>
        <v>闐</v>
      </c>
    </row>
    <row r="2451" spans="1:9" hidden="1" x14ac:dyDescent="0.25">
      <c r="A2451">
        <v>5554</v>
      </c>
      <c r="B2451" t="s">
        <v>5159</v>
      </c>
      <c r="C2451" t="s">
        <v>9282</v>
      </c>
      <c r="D2451" t="s">
        <v>6770</v>
      </c>
      <c r="F2451" t="s">
        <v>9282</v>
      </c>
      <c r="G2451" t="s">
        <v>6770</v>
      </c>
      <c r="I2451" t="str">
        <f t="shared" si="38"/>
        <v>闕</v>
      </c>
    </row>
    <row r="2452" spans="1:9" x14ac:dyDescent="0.25">
      <c r="A2452">
        <v>5557</v>
      </c>
      <c r="B2452" t="s">
        <v>5161</v>
      </c>
      <c r="C2452" t="s">
        <v>6770</v>
      </c>
      <c r="D2452" t="s">
        <v>9284</v>
      </c>
      <c r="F2452" t="s">
        <v>6770</v>
      </c>
      <c r="G2452" t="s">
        <v>9284</v>
      </c>
      <c r="I2452" t="str">
        <f t="shared" ref="I2452:I2515" si="39">IF(B2452&lt;&gt;B2453,CONCATENATE("",F2452,""),"")</f>
        <v/>
      </c>
    </row>
    <row r="2453" spans="1:9" hidden="1" x14ac:dyDescent="0.25">
      <c r="A2453">
        <v>5566</v>
      </c>
      <c r="B2453" t="s">
        <v>5163</v>
      </c>
      <c r="C2453" t="s">
        <v>9286</v>
      </c>
      <c r="D2453" t="s">
        <v>6770</v>
      </c>
      <c r="F2453" t="s">
        <v>9286</v>
      </c>
      <c r="G2453" t="s">
        <v>6770</v>
      </c>
      <c r="I2453" t="str">
        <f t="shared" si="39"/>
        <v>灧</v>
      </c>
    </row>
    <row r="2454" spans="1:9" hidden="1" x14ac:dyDescent="0.25">
      <c r="A2454">
        <v>5570</v>
      </c>
      <c r="B2454" t="s">
        <v>5165</v>
      </c>
      <c r="C2454" t="s">
        <v>9288</v>
      </c>
      <c r="D2454" t="s">
        <v>6770</v>
      </c>
      <c r="F2454" t="s">
        <v>9288</v>
      </c>
      <c r="G2454" t="s">
        <v>6770</v>
      </c>
      <c r="I2454" t="str">
        <f t="shared" si="39"/>
        <v>瀅</v>
      </c>
    </row>
    <row r="2455" spans="1:9" hidden="1" x14ac:dyDescent="0.25">
      <c r="A2455">
        <v>5577</v>
      </c>
      <c r="B2455" t="s">
        <v>5167</v>
      </c>
      <c r="C2455" t="s">
        <v>9290</v>
      </c>
      <c r="D2455" t="s">
        <v>6770</v>
      </c>
      <c r="F2455" t="s">
        <v>9290</v>
      </c>
      <c r="G2455" t="s">
        <v>6770</v>
      </c>
      <c r="I2455" t="str">
        <f t="shared" si="39"/>
        <v>潷</v>
      </c>
    </row>
    <row r="2456" spans="1:9" hidden="1" x14ac:dyDescent="0.25">
      <c r="A2456">
        <v>5582</v>
      </c>
      <c r="B2456" t="s">
        <v>5169</v>
      </c>
      <c r="C2456" t="s">
        <v>9292</v>
      </c>
      <c r="D2456" t="s">
        <v>6770</v>
      </c>
      <c r="F2456" t="s">
        <v>9292</v>
      </c>
      <c r="G2456" t="s">
        <v>6770</v>
      </c>
      <c r="I2456" t="str">
        <f t="shared" si="39"/>
        <v>灤</v>
      </c>
    </row>
    <row r="2457" spans="1:9" hidden="1" x14ac:dyDescent="0.25">
      <c r="A2457">
        <v>5587</v>
      </c>
      <c r="B2457" t="s">
        <v>5171</v>
      </c>
      <c r="C2457" t="s">
        <v>9294</v>
      </c>
      <c r="D2457" t="s">
        <v>6770</v>
      </c>
      <c r="F2457" t="s">
        <v>9294</v>
      </c>
      <c r="G2457" t="s">
        <v>6770</v>
      </c>
      <c r="I2457" t="str">
        <f t="shared" si="39"/>
        <v>澦</v>
      </c>
    </row>
    <row r="2458" spans="1:9" hidden="1" x14ac:dyDescent="0.25">
      <c r="A2458">
        <v>5589</v>
      </c>
      <c r="B2458" t="s">
        <v>5173</v>
      </c>
      <c r="C2458" t="s">
        <v>9296</v>
      </c>
      <c r="D2458" t="s">
        <v>9297</v>
      </c>
      <c r="F2458" t="s">
        <v>9296</v>
      </c>
      <c r="G2458" t="s">
        <v>9297</v>
      </c>
      <c r="I2458" t="str">
        <f t="shared" si="39"/>
        <v>懾</v>
      </c>
    </row>
    <row r="2459" spans="1:9" hidden="1" x14ac:dyDescent="0.25">
      <c r="A2459">
        <v>5591</v>
      </c>
      <c r="B2459" t="s">
        <v>5176</v>
      </c>
      <c r="C2459" t="s">
        <v>9299</v>
      </c>
      <c r="D2459" t="s">
        <v>6770</v>
      </c>
      <c r="F2459" t="s">
        <v>9299</v>
      </c>
      <c r="G2459" t="s">
        <v>6770</v>
      </c>
      <c r="I2459" t="str">
        <f t="shared" si="39"/>
        <v>鱟</v>
      </c>
    </row>
    <row r="2460" spans="1:9" hidden="1" x14ac:dyDescent="0.25">
      <c r="A2460">
        <v>5592</v>
      </c>
      <c r="B2460" t="s">
        <v>5178</v>
      </c>
      <c r="C2460" t="s">
        <v>9301</v>
      </c>
      <c r="D2460" t="s">
        <v>6770</v>
      </c>
      <c r="F2460" t="s">
        <v>9301</v>
      </c>
      <c r="G2460" t="s">
        <v>6770</v>
      </c>
      <c r="I2460" t="str">
        <f t="shared" si="39"/>
        <v>騫</v>
      </c>
    </row>
    <row r="2461" spans="1:9" hidden="1" x14ac:dyDescent="0.25">
      <c r="A2461">
        <v>5593</v>
      </c>
      <c r="B2461" t="s">
        <v>5180</v>
      </c>
      <c r="C2461" t="s">
        <v>9303</v>
      </c>
      <c r="D2461" t="s">
        <v>6770</v>
      </c>
      <c r="F2461" t="s">
        <v>9303</v>
      </c>
      <c r="G2461" t="s">
        <v>6770</v>
      </c>
      <c r="I2461" t="str">
        <f t="shared" si="39"/>
        <v>竇</v>
      </c>
    </row>
    <row r="2462" spans="1:9" hidden="1" x14ac:dyDescent="0.25">
      <c r="A2462">
        <v>5602</v>
      </c>
      <c r="B2462" t="s">
        <v>5182</v>
      </c>
      <c r="C2462" t="s">
        <v>9305</v>
      </c>
      <c r="D2462" t="s">
        <v>6770</v>
      </c>
      <c r="F2462" t="s">
        <v>9305</v>
      </c>
      <c r="G2462" t="s">
        <v>6770</v>
      </c>
      <c r="I2462" t="str">
        <f t="shared" si="39"/>
        <v>謾</v>
      </c>
    </row>
    <row r="2463" spans="1:9" hidden="1" x14ac:dyDescent="0.25">
      <c r="A2463">
        <v>5603</v>
      </c>
      <c r="B2463" t="s">
        <v>5184</v>
      </c>
      <c r="C2463" t="s">
        <v>9307</v>
      </c>
      <c r="D2463" t="s">
        <v>9308</v>
      </c>
      <c r="F2463" t="s">
        <v>9307</v>
      </c>
      <c r="G2463" t="s">
        <v>9308</v>
      </c>
      <c r="I2463" t="str">
        <f t="shared" si="39"/>
        <v>謫</v>
      </c>
    </row>
    <row r="2464" spans="1:9" hidden="1" x14ac:dyDescent="0.25">
      <c r="A2464">
        <v>5607</v>
      </c>
      <c r="B2464" t="s">
        <v>5187</v>
      </c>
      <c r="C2464" t="s">
        <v>9310</v>
      </c>
      <c r="D2464" t="s">
        <v>6770</v>
      </c>
      <c r="F2464" t="s">
        <v>9310</v>
      </c>
      <c r="G2464" t="s">
        <v>6770</v>
      </c>
      <c r="I2464" t="str">
        <f t="shared" si="39"/>
        <v>嬡</v>
      </c>
    </row>
    <row r="2465" spans="1:9" hidden="1" x14ac:dyDescent="0.25">
      <c r="A2465">
        <v>5608</v>
      </c>
      <c r="B2465" t="s">
        <v>5189</v>
      </c>
      <c r="C2465" t="s">
        <v>9312</v>
      </c>
      <c r="D2465" t="s">
        <v>6770</v>
      </c>
      <c r="F2465" t="s">
        <v>9312</v>
      </c>
      <c r="G2465" t="s">
        <v>6770</v>
      </c>
      <c r="I2465" t="str">
        <f t="shared" si="39"/>
        <v>嬪</v>
      </c>
    </row>
    <row r="2466" spans="1:9" hidden="1" x14ac:dyDescent="0.25">
      <c r="A2466">
        <v>5610</v>
      </c>
      <c r="B2466" t="s">
        <v>5191</v>
      </c>
      <c r="C2466" t="s">
        <v>9314</v>
      </c>
      <c r="D2466" t="s">
        <v>6770</v>
      </c>
      <c r="F2466" t="s">
        <v>9314</v>
      </c>
      <c r="G2466" t="s">
        <v>6770</v>
      </c>
      <c r="I2466" t="str">
        <f t="shared" si="39"/>
        <v>縉</v>
      </c>
    </row>
    <row r="2467" spans="1:9" hidden="1" x14ac:dyDescent="0.25">
      <c r="A2467">
        <v>5611</v>
      </c>
      <c r="B2467" t="s">
        <v>5193</v>
      </c>
      <c r="C2467" t="s">
        <v>9316</v>
      </c>
      <c r="D2467" t="s">
        <v>6770</v>
      </c>
      <c r="F2467" t="s">
        <v>9316</v>
      </c>
      <c r="G2467" t="s">
        <v>6770</v>
      </c>
      <c r="I2467" t="str">
        <f t="shared" si="39"/>
        <v>縝</v>
      </c>
    </row>
    <row r="2468" spans="1:9" hidden="1" x14ac:dyDescent="0.25">
      <c r="A2468">
        <v>5612</v>
      </c>
      <c r="B2468" t="s">
        <v>5195</v>
      </c>
      <c r="C2468" t="s">
        <v>9318</v>
      </c>
      <c r="D2468" t="s">
        <v>6770</v>
      </c>
      <c r="F2468" t="s">
        <v>9318</v>
      </c>
      <c r="G2468" t="s">
        <v>6770</v>
      </c>
      <c r="I2468" t="str">
        <f t="shared" si="39"/>
        <v>縟</v>
      </c>
    </row>
    <row r="2469" spans="1:9" hidden="1" x14ac:dyDescent="0.25">
      <c r="A2469">
        <v>5613</v>
      </c>
      <c r="B2469" t="s">
        <v>5197</v>
      </c>
      <c r="C2469" t="s">
        <v>9320</v>
      </c>
      <c r="D2469" t="s">
        <v>6770</v>
      </c>
      <c r="F2469" t="s">
        <v>9320</v>
      </c>
      <c r="G2469" t="s">
        <v>6770</v>
      </c>
      <c r="I2469" t="str">
        <f t="shared" si="39"/>
        <v>轡</v>
      </c>
    </row>
    <row r="2470" spans="1:9" hidden="1" x14ac:dyDescent="0.25">
      <c r="A2470">
        <v>5614</v>
      </c>
      <c r="B2470" t="s">
        <v>5199</v>
      </c>
      <c r="C2470" t="s">
        <v>9322</v>
      </c>
      <c r="D2470" t="s">
        <v>6770</v>
      </c>
      <c r="F2470" t="s">
        <v>9322</v>
      </c>
      <c r="G2470" t="s">
        <v>6770</v>
      </c>
      <c r="I2470" t="str">
        <f t="shared" si="39"/>
        <v>騮</v>
      </c>
    </row>
    <row r="2471" spans="1:9" hidden="1" x14ac:dyDescent="0.25">
      <c r="A2471">
        <v>5615</v>
      </c>
      <c r="B2471" t="s">
        <v>5201</v>
      </c>
      <c r="C2471" t="s">
        <v>9324</v>
      </c>
      <c r="D2471" t="s">
        <v>6770</v>
      </c>
      <c r="F2471" t="s">
        <v>9324</v>
      </c>
      <c r="G2471" t="s">
        <v>6770</v>
      </c>
      <c r="I2471" t="str">
        <f t="shared" si="39"/>
        <v>縞</v>
      </c>
    </row>
    <row r="2472" spans="1:9" hidden="1" x14ac:dyDescent="0.25">
      <c r="A2472">
        <v>5616</v>
      </c>
      <c r="B2472" t="s">
        <v>5203</v>
      </c>
      <c r="C2472" t="s">
        <v>9326</v>
      </c>
      <c r="D2472" t="s">
        <v>6770</v>
      </c>
      <c r="F2472" t="s">
        <v>9326</v>
      </c>
      <c r="G2472" t="s">
        <v>6770</v>
      </c>
      <c r="I2472" t="str">
        <f t="shared" si="39"/>
        <v>縭</v>
      </c>
    </row>
    <row r="2473" spans="1:9" hidden="1" x14ac:dyDescent="0.25">
      <c r="A2473">
        <v>5617</v>
      </c>
      <c r="B2473" t="s">
        <v>5205</v>
      </c>
      <c r="C2473" t="s">
        <v>9328</v>
      </c>
      <c r="D2473" t="s">
        <v>6770</v>
      </c>
      <c r="F2473" t="s">
        <v>9328</v>
      </c>
      <c r="G2473" t="s">
        <v>6770</v>
      </c>
      <c r="I2473" t="str">
        <f t="shared" si="39"/>
        <v>縊</v>
      </c>
    </row>
    <row r="2474" spans="1:9" hidden="1" x14ac:dyDescent="0.25">
      <c r="A2474">
        <v>5618</v>
      </c>
      <c r="B2474" t="s">
        <v>5207</v>
      </c>
      <c r="C2474" t="s">
        <v>9330</v>
      </c>
      <c r="D2474" t="s">
        <v>6770</v>
      </c>
      <c r="F2474" t="s">
        <v>9330</v>
      </c>
      <c r="G2474" t="s">
        <v>6770</v>
      </c>
      <c r="I2474" t="str">
        <f t="shared" si="39"/>
        <v>縑</v>
      </c>
    </row>
    <row r="2475" spans="1:9" hidden="1" x14ac:dyDescent="0.25">
      <c r="A2475">
        <v>5619</v>
      </c>
      <c r="B2475" t="s">
        <v>5209</v>
      </c>
      <c r="C2475" t="s">
        <v>9332</v>
      </c>
      <c r="D2475" t="s">
        <v>6770</v>
      </c>
      <c r="F2475" t="s">
        <v>9332</v>
      </c>
      <c r="G2475" t="s">
        <v>6770</v>
      </c>
      <c r="I2475" t="str">
        <f t="shared" si="39"/>
        <v>騸</v>
      </c>
    </row>
    <row r="2476" spans="1:9" hidden="1" x14ac:dyDescent="0.25">
      <c r="A2476">
        <v>5625</v>
      </c>
      <c r="B2476" t="s">
        <v>5211</v>
      </c>
      <c r="C2476" t="s">
        <v>9334</v>
      </c>
      <c r="D2476" t="s">
        <v>6770</v>
      </c>
      <c r="F2476" t="s">
        <v>9334</v>
      </c>
      <c r="G2476" t="s">
        <v>6770</v>
      </c>
      <c r="I2476" t="str">
        <f t="shared" si="39"/>
        <v>覯</v>
      </c>
    </row>
    <row r="2477" spans="1:9" hidden="1" x14ac:dyDescent="0.25">
      <c r="A2477">
        <v>5628</v>
      </c>
      <c r="B2477" t="s">
        <v>5213</v>
      </c>
      <c r="C2477" t="s">
        <v>9336</v>
      </c>
      <c r="D2477" t="s">
        <v>6770</v>
      </c>
      <c r="F2477" t="s">
        <v>9336</v>
      </c>
      <c r="G2477" t="s">
        <v>6770</v>
      </c>
      <c r="I2477" t="str">
        <f t="shared" si="39"/>
        <v>韜</v>
      </c>
    </row>
    <row r="2478" spans="1:9" hidden="1" x14ac:dyDescent="0.25">
      <c r="A2478">
        <v>5629</v>
      </c>
      <c r="B2478" t="s">
        <v>5215</v>
      </c>
      <c r="C2478" t="s">
        <v>9337</v>
      </c>
      <c r="D2478" t="s">
        <v>6770</v>
      </c>
      <c r="F2478" t="s">
        <v>9337</v>
      </c>
      <c r="G2478" t="s">
        <v>6770</v>
      </c>
      <c r="I2478" t="str">
        <f t="shared" si="39"/>
        <v>靉</v>
      </c>
    </row>
    <row r="2479" spans="1:9" hidden="1" x14ac:dyDescent="0.25">
      <c r="A2479">
        <v>5635</v>
      </c>
      <c r="B2479" t="s">
        <v>5217</v>
      </c>
      <c r="C2479" t="s">
        <v>9339</v>
      </c>
      <c r="D2479" t="s">
        <v>6770</v>
      </c>
      <c r="F2479" t="s">
        <v>9339</v>
      </c>
      <c r="G2479" t="s">
        <v>6770</v>
      </c>
      <c r="I2479" t="str">
        <f t="shared" si="39"/>
        <v>攖</v>
      </c>
    </row>
    <row r="2480" spans="1:9" hidden="1" x14ac:dyDescent="0.25">
      <c r="A2480">
        <v>5644</v>
      </c>
      <c r="B2480" t="s">
        <v>5219</v>
      </c>
      <c r="C2480" t="s">
        <v>9341</v>
      </c>
      <c r="D2480" t="s">
        <v>6770</v>
      </c>
      <c r="F2480" t="s">
        <v>9341</v>
      </c>
      <c r="G2480" t="s">
        <v>6770</v>
      </c>
      <c r="I2480" t="str">
        <f t="shared" si="39"/>
        <v>薔</v>
      </c>
    </row>
    <row r="2481" spans="1:9" hidden="1" x14ac:dyDescent="0.25">
      <c r="A2481">
        <v>5652</v>
      </c>
      <c r="B2481" t="s">
        <v>5221</v>
      </c>
      <c r="C2481" t="s">
        <v>9343</v>
      </c>
      <c r="D2481" t="s">
        <v>6770</v>
      </c>
      <c r="F2481" t="s">
        <v>9343</v>
      </c>
      <c r="G2481" t="s">
        <v>6770</v>
      </c>
      <c r="I2481" t="str">
        <f t="shared" si="39"/>
        <v>藺</v>
      </c>
    </row>
    <row r="2482" spans="1:9" hidden="1" x14ac:dyDescent="0.25">
      <c r="A2482">
        <v>5658</v>
      </c>
      <c r="B2482" t="s">
        <v>5223</v>
      </c>
      <c r="C2482" t="s">
        <v>9345</v>
      </c>
      <c r="D2482" t="s">
        <v>6770</v>
      </c>
      <c r="F2482" t="s">
        <v>9345</v>
      </c>
      <c r="G2482" t="s">
        <v>6770</v>
      </c>
      <c r="I2482" t="str">
        <f t="shared" si="39"/>
        <v>鶘</v>
      </c>
    </row>
    <row r="2483" spans="1:9" x14ac:dyDescent="0.25">
      <c r="A2483">
        <v>5667</v>
      </c>
      <c r="B2483" t="s">
        <v>5225</v>
      </c>
      <c r="C2483" t="s">
        <v>6770</v>
      </c>
      <c r="D2483" t="s">
        <v>9347</v>
      </c>
      <c r="F2483" t="s">
        <v>6770</v>
      </c>
      <c r="G2483" t="s">
        <v>9347</v>
      </c>
      <c r="I2483" t="str">
        <f t="shared" si="39"/>
        <v/>
      </c>
    </row>
    <row r="2484" spans="1:9" hidden="1" x14ac:dyDescent="0.25">
      <c r="A2484">
        <v>5668</v>
      </c>
      <c r="B2484" t="s">
        <v>5227</v>
      </c>
      <c r="C2484" t="s">
        <v>9349</v>
      </c>
      <c r="D2484" t="s">
        <v>6770</v>
      </c>
      <c r="F2484" t="s">
        <v>9349</v>
      </c>
      <c r="G2484" t="s">
        <v>6770</v>
      </c>
      <c r="I2484" t="str">
        <f t="shared" si="39"/>
        <v>檳</v>
      </c>
    </row>
    <row r="2485" spans="1:9" hidden="1" x14ac:dyDescent="0.25">
      <c r="A2485">
        <v>5669</v>
      </c>
      <c r="B2485" t="s">
        <v>5229</v>
      </c>
      <c r="C2485" t="s">
        <v>9351</v>
      </c>
      <c r="D2485" t="s">
        <v>6770</v>
      </c>
      <c r="F2485" t="s">
        <v>9351</v>
      </c>
      <c r="G2485" t="s">
        <v>6770</v>
      </c>
      <c r="I2485" t="str">
        <f t="shared" si="39"/>
        <v>櫧</v>
      </c>
    </row>
    <row r="2486" spans="1:9" x14ac:dyDescent="0.25">
      <c r="A2486">
        <v>5670</v>
      </c>
      <c r="B2486" t="s">
        <v>5231</v>
      </c>
      <c r="C2486" t="s">
        <v>6770</v>
      </c>
      <c r="D2486" t="s">
        <v>9353</v>
      </c>
      <c r="F2486" t="s">
        <v>6770</v>
      </c>
      <c r="G2486" t="s">
        <v>9353</v>
      </c>
      <c r="I2486" t="str">
        <f t="shared" si="39"/>
        <v/>
      </c>
    </row>
    <row r="2487" spans="1:9" hidden="1" x14ac:dyDescent="0.25">
      <c r="A2487">
        <v>5672</v>
      </c>
      <c r="B2487" t="s">
        <v>5233</v>
      </c>
      <c r="C2487" t="s">
        <v>9355</v>
      </c>
      <c r="D2487" t="s">
        <v>6770</v>
      </c>
      <c r="F2487" t="s">
        <v>9355</v>
      </c>
      <c r="G2487" t="s">
        <v>6770</v>
      </c>
      <c r="I2487" t="str">
        <f t="shared" si="39"/>
        <v>釅</v>
      </c>
    </row>
    <row r="2488" spans="1:9" x14ac:dyDescent="0.25">
      <c r="A2488">
        <v>5675</v>
      </c>
      <c r="B2488" t="s">
        <v>5235</v>
      </c>
      <c r="C2488" t="s">
        <v>6770</v>
      </c>
      <c r="D2488" t="s">
        <v>9357</v>
      </c>
      <c r="F2488" t="s">
        <v>6770</v>
      </c>
      <c r="G2488" t="s">
        <v>9357</v>
      </c>
      <c r="I2488" t="str">
        <f t="shared" si="39"/>
        <v/>
      </c>
    </row>
    <row r="2489" spans="1:9" x14ac:dyDescent="0.25">
      <c r="A2489">
        <v>5677</v>
      </c>
      <c r="B2489" t="s">
        <v>5237</v>
      </c>
      <c r="C2489" t="s">
        <v>6770</v>
      </c>
      <c r="D2489" t="s">
        <v>9359</v>
      </c>
      <c r="F2489" t="s">
        <v>6770</v>
      </c>
      <c r="G2489" t="s">
        <v>9359</v>
      </c>
      <c r="I2489" t="str">
        <f t="shared" si="39"/>
        <v/>
      </c>
    </row>
    <row r="2490" spans="1:9" hidden="1" x14ac:dyDescent="0.25">
      <c r="A2490">
        <v>5683</v>
      </c>
      <c r="B2490" t="s">
        <v>5239</v>
      </c>
      <c r="C2490" t="s">
        <v>9361</v>
      </c>
      <c r="D2490" t="s">
        <v>6770</v>
      </c>
      <c r="F2490" t="s">
        <v>9361</v>
      </c>
      <c r="G2490" t="s">
        <v>6770</v>
      </c>
      <c r="I2490" t="str">
        <f t="shared" si="39"/>
        <v>殯</v>
      </c>
    </row>
    <row r="2491" spans="1:9" hidden="1" x14ac:dyDescent="0.25">
      <c r="A2491">
        <v>5685</v>
      </c>
      <c r="B2491" t="s">
        <v>5241</v>
      </c>
      <c r="C2491" t="s">
        <v>9363</v>
      </c>
      <c r="D2491" t="s">
        <v>6770</v>
      </c>
      <c r="F2491" t="s">
        <v>9363</v>
      </c>
      <c r="G2491" t="s">
        <v>6770</v>
      </c>
      <c r="I2491" t="str">
        <f t="shared" si="39"/>
        <v>霽</v>
      </c>
    </row>
    <row r="2492" spans="1:9" hidden="1" x14ac:dyDescent="0.25">
      <c r="A2492">
        <v>5686</v>
      </c>
      <c r="B2492" t="s">
        <v>5243</v>
      </c>
      <c r="C2492" t="s">
        <v>9365</v>
      </c>
      <c r="D2492" t="s">
        <v>6770</v>
      </c>
      <c r="F2492" t="s">
        <v>9365</v>
      </c>
      <c r="G2492" t="s">
        <v>6770</v>
      </c>
      <c r="I2492" t="str">
        <f t="shared" si="39"/>
        <v>轅</v>
      </c>
    </row>
    <row r="2493" spans="1:9" hidden="1" x14ac:dyDescent="0.25">
      <c r="A2493">
        <v>5690</v>
      </c>
      <c r="B2493" t="s">
        <v>5245</v>
      </c>
      <c r="C2493" t="s">
        <v>9367</v>
      </c>
      <c r="D2493" t="s">
        <v>6770</v>
      </c>
      <c r="F2493" t="s">
        <v>9367</v>
      </c>
      <c r="G2493" t="s">
        <v>6770</v>
      </c>
      <c r="I2493" t="str">
        <f t="shared" si="39"/>
        <v>齜</v>
      </c>
    </row>
    <row r="2494" spans="1:9" hidden="1" x14ac:dyDescent="0.25">
      <c r="A2494">
        <v>5691</v>
      </c>
      <c r="B2494" t="s">
        <v>5247</v>
      </c>
      <c r="C2494" t="s">
        <v>9369</v>
      </c>
      <c r="D2494" t="s">
        <v>6770</v>
      </c>
      <c r="F2494" t="s">
        <v>9369</v>
      </c>
      <c r="G2494" t="s">
        <v>6770</v>
      </c>
      <c r="I2494" t="str">
        <f t="shared" si="39"/>
        <v>齦</v>
      </c>
    </row>
    <row r="2495" spans="1:9" x14ac:dyDescent="0.25">
      <c r="A2495">
        <v>5692</v>
      </c>
      <c r="B2495" t="s">
        <v>5249</v>
      </c>
      <c r="C2495" t="s">
        <v>6770</v>
      </c>
      <c r="D2495" t="s">
        <v>9371</v>
      </c>
      <c r="F2495" t="s">
        <v>6770</v>
      </c>
      <c r="G2495" t="s">
        <v>9371</v>
      </c>
      <c r="I2495" t="str">
        <f t="shared" si="39"/>
        <v/>
      </c>
    </row>
    <row r="2496" spans="1:9" hidden="1" x14ac:dyDescent="0.25">
      <c r="A2496">
        <v>5693</v>
      </c>
      <c r="B2496" t="s">
        <v>5251</v>
      </c>
      <c r="C2496" t="s">
        <v>9373</v>
      </c>
      <c r="D2496" t="s">
        <v>6770</v>
      </c>
      <c r="F2496" t="s">
        <v>9373</v>
      </c>
      <c r="G2496" t="s">
        <v>6770</v>
      </c>
      <c r="I2496" t="str">
        <f t="shared" si="39"/>
        <v>瞜</v>
      </c>
    </row>
    <row r="2497" spans="1:9" x14ac:dyDescent="0.25">
      <c r="A2497">
        <v>5699</v>
      </c>
      <c r="B2497" t="s">
        <v>5253</v>
      </c>
      <c r="C2497" t="s">
        <v>6770</v>
      </c>
      <c r="D2497" t="s">
        <v>9375</v>
      </c>
      <c r="F2497" t="s">
        <v>6770</v>
      </c>
      <c r="G2497" t="s">
        <v>9375</v>
      </c>
      <c r="I2497" t="str">
        <f t="shared" si="39"/>
        <v/>
      </c>
    </row>
    <row r="2498" spans="1:9" hidden="1" x14ac:dyDescent="0.25">
      <c r="A2498">
        <v>5700</v>
      </c>
      <c r="B2498" t="s">
        <v>5255</v>
      </c>
      <c r="C2498" t="s">
        <v>9377</v>
      </c>
      <c r="D2498" t="s">
        <v>6770</v>
      </c>
      <c r="F2498" t="s">
        <v>9377</v>
      </c>
      <c r="G2498" t="s">
        <v>6770</v>
      </c>
      <c r="I2498" t="str">
        <f t="shared" si="39"/>
        <v>曖</v>
      </c>
    </row>
    <row r="2499" spans="1:9" hidden="1" x14ac:dyDescent="0.25">
      <c r="A2499">
        <v>5702</v>
      </c>
      <c r="B2499" t="s">
        <v>5257</v>
      </c>
      <c r="C2499" t="s">
        <v>9379</v>
      </c>
      <c r="D2499" t="s">
        <v>6770</v>
      </c>
      <c r="F2499" t="s">
        <v>9379</v>
      </c>
      <c r="G2499" t="s">
        <v>6770</v>
      </c>
      <c r="I2499" t="str">
        <f t="shared" si="39"/>
        <v>躊</v>
      </c>
    </row>
    <row r="2500" spans="1:9" hidden="1" x14ac:dyDescent="0.25">
      <c r="A2500">
        <v>5707</v>
      </c>
      <c r="B2500" t="s">
        <v>5259</v>
      </c>
      <c r="C2500" t="s">
        <v>9381</v>
      </c>
      <c r="D2500" t="s">
        <v>6770</v>
      </c>
      <c r="F2500" t="s">
        <v>9381</v>
      </c>
      <c r="G2500" t="s">
        <v>6770</v>
      </c>
      <c r="I2500" t="str">
        <f t="shared" si="39"/>
        <v>蟈</v>
      </c>
    </row>
    <row r="2501" spans="1:9" x14ac:dyDescent="0.25">
      <c r="A2501">
        <v>5713</v>
      </c>
      <c r="B2501" t="s">
        <v>5261</v>
      </c>
      <c r="C2501" t="s">
        <v>6770</v>
      </c>
      <c r="D2501" t="s">
        <v>9383</v>
      </c>
      <c r="F2501" t="s">
        <v>6770</v>
      </c>
      <c r="G2501" t="s">
        <v>9383</v>
      </c>
      <c r="I2501" t="str">
        <f t="shared" si="39"/>
        <v/>
      </c>
    </row>
    <row r="2502" spans="1:9" hidden="1" x14ac:dyDescent="0.25">
      <c r="A2502">
        <v>5717</v>
      </c>
      <c r="B2502" t="s">
        <v>5263</v>
      </c>
      <c r="C2502" t="s">
        <v>9385</v>
      </c>
      <c r="D2502" t="s">
        <v>6770</v>
      </c>
      <c r="F2502" t="s">
        <v>9385</v>
      </c>
      <c r="G2502" t="s">
        <v>6770</v>
      </c>
      <c r="I2502" t="str">
        <f t="shared" si="39"/>
        <v>鶚</v>
      </c>
    </row>
    <row r="2503" spans="1:9" hidden="1" x14ac:dyDescent="0.25">
      <c r="A2503">
        <v>5719</v>
      </c>
      <c r="B2503" t="s">
        <v>5265</v>
      </c>
      <c r="C2503" t="s">
        <v>9387</v>
      </c>
      <c r="D2503" t="s">
        <v>6770</v>
      </c>
      <c r="F2503" t="s">
        <v>9387</v>
      </c>
      <c r="G2503" t="s">
        <v>6770</v>
      </c>
      <c r="I2503" t="str">
        <f t="shared" si="39"/>
        <v>嚶</v>
      </c>
    </row>
    <row r="2504" spans="1:9" hidden="1" x14ac:dyDescent="0.25">
      <c r="A2504">
        <v>5723</v>
      </c>
      <c r="B2504" t="s">
        <v>5267</v>
      </c>
      <c r="C2504" t="s">
        <v>9389</v>
      </c>
      <c r="D2504" t="s">
        <v>6770</v>
      </c>
      <c r="F2504" t="s">
        <v>9389</v>
      </c>
      <c r="G2504" t="s">
        <v>6770</v>
      </c>
      <c r="I2504" t="str">
        <f t="shared" si="39"/>
        <v>羆</v>
      </c>
    </row>
    <row r="2505" spans="1:9" hidden="1" x14ac:dyDescent="0.25">
      <c r="A2505">
        <v>5728</v>
      </c>
      <c r="B2505" t="s">
        <v>5269</v>
      </c>
      <c r="C2505" t="s">
        <v>9391</v>
      </c>
      <c r="D2505" t="s">
        <v>6770</v>
      </c>
      <c r="F2505" t="s">
        <v>9391</v>
      </c>
      <c r="G2505" t="s">
        <v>6770</v>
      </c>
      <c r="I2505" t="str">
        <f t="shared" si="39"/>
        <v>賻</v>
      </c>
    </row>
    <row r="2506" spans="1:9" hidden="1" x14ac:dyDescent="0.25">
      <c r="A2506">
        <v>5729</v>
      </c>
      <c r="B2506" t="s">
        <v>5271</v>
      </c>
      <c r="C2506" t="s">
        <v>9394</v>
      </c>
      <c r="D2506" t="s">
        <v>9395</v>
      </c>
      <c r="F2506" t="s">
        <v>9394</v>
      </c>
      <c r="G2506" t="s">
        <v>9395</v>
      </c>
      <c r="I2506" t="str">
        <f t="shared" si="39"/>
        <v>罌</v>
      </c>
    </row>
    <row r="2507" spans="1:9" hidden="1" x14ac:dyDescent="0.25">
      <c r="A2507">
        <v>5732</v>
      </c>
      <c r="B2507" t="s">
        <v>5274</v>
      </c>
      <c r="C2507" t="s">
        <v>9397</v>
      </c>
      <c r="D2507" t="s">
        <v>6770</v>
      </c>
      <c r="F2507" t="s">
        <v>9397</v>
      </c>
      <c r="G2507" t="s">
        <v>6770</v>
      </c>
      <c r="I2507" t="str">
        <f t="shared" si="39"/>
        <v>鶻</v>
      </c>
    </row>
    <row r="2508" spans="1:9" hidden="1" x14ac:dyDescent="0.25">
      <c r="A2508">
        <v>5733</v>
      </c>
      <c r="B2508" t="s">
        <v>5276</v>
      </c>
      <c r="C2508" t="s">
        <v>9399</v>
      </c>
      <c r="D2508" t="s">
        <v>6770</v>
      </c>
      <c r="F2508" t="s">
        <v>9399</v>
      </c>
      <c r="G2508" t="s">
        <v>6770</v>
      </c>
      <c r="I2508" t="str">
        <f t="shared" si="39"/>
        <v>鍥</v>
      </c>
    </row>
    <row r="2509" spans="1:9" hidden="1" x14ac:dyDescent="0.25">
      <c r="A2509">
        <v>5734</v>
      </c>
      <c r="B2509" t="s">
        <v>5278</v>
      </c>
      <c r="C2509" t="s">
        <v>9338</v>
      </c>
      <c r="D2509" t="s">
        <v>6770</v>
      </c>
      <c r="F2509" t="s">
        <v>9338</v>
      </c>
      <c r="G2509" t="s">
        <v>6770</v>
      </c>
      <c r="I2509" t="str">
        <f t="shared" si="39"/>
        <v>鍇</v>
      </c>
    </row>
    <row r="2510" spans="1:9" hidden="1" x14ac:dyDescent="0.25">
      <c r="A2510">
        <v>5735</v>
      </c>
      <c r="B2510" t="s">
        <v>5280</v>
      </c>
      <c r="C2510" t="s">
        <v>9340</v>
      </c>
      <c r="D2510" t="s">
        <v>6770</v>
      </c>
      <c r="F2510" t="s">
        <v>9340</v>
      </c>
      <c r="G2510" t="s">
        <v>6770</v>
      </c>
      <c r="I2510" t="str">
        <f t="shared" si="39"/>
        <v>鍶</v>
      </c>
    </row>
    <row r="2511" spans="1:9" hidden="1" x14ac:dyDescent="0.25">
      <c r="A2511">
        <v>5736</v>
      </c>
      <c r="B2511" t="s">
        <v>5282</v>
      </c>
      <c r="C2511" t="s">
        <v>9342</v>
      </c>
      <c r="D2511" t="s">
        <v>6770</v>
      </c>
      <c r="F2511" t="s">
        <v>9342</v>
      </c>
      <c r="G2511" t="s">
        <v>6770</v>
      </c>
      <c r="I2511" t="str">
        <f t="shared" si="39"/>
        <v>鍔</v>
      </c>
    </row>
    <row r="2512" spans="1:9" hidden="1" x14ac:dyDescent="0.25">
      <c r="A2512">
        <v>5737</v>
      </c>
      <c r="B2512" t="s">
        <v>5284</v>
      </c>
      <c r="C2512" t="s">
        <v>9344</v>
      </c>
      <c r="D2512" t="s">
        <v>6770</v>
      </c>
      <c r="F2512" t="s">
        <v>9344</v>
      </c>
      <c r="G2512" t="s">
        <v>6770</v>
      </c>
      <c r="I2512" t="str">
        <f t="shared" si="39"/>
        <v>鍤</v>
      </c>
    </row>
    <row r="2513" spans="1:9" hidden="1" x14ac:dyDescent="0.25">
      <c r="A2513">
        <v>5738</v>
      </c>
      <c r="B2513" t="s">
        <v>5286</v>
      </c>
      <c r="C2513" t="s">
        <v>9346</v>
      </c>
      <c r="D2513" t="s">
        <v>6770</v>
      </c>
      <c r="F2513" t="s">
        <v>9346</v>
      </c>
      <c r="G2513" t="s">
        <v>6770</v>
      </c>
      <c r="I2513" t="str">
        <f t="shared" si="39"/>
        <v>鏘</v>
      </c>
    </row>
    <row r="2514" spans="1:9" hidden="1" x14ac:dyDescent="0.25">
      <c r="A2514">
        <v>5739</v>
      </c>
      <c r="B2514" t="s">
        <v>5288</v>
      </c>
      <c r="C2514" t="s">
        <v>9348</v>
      </c>
      <c r="D2514" t="s">
        <v>6770</v>
      </c>
      <c r="F2514" t="s">
        <v>9348</v>
      </c>
      <c r="G2514" t="s">
        <v>6770</v>
      </c>
      <c r="I2514" t="str">
        <f t="shared" si="39"/>
        <v>鎂</v>
      </c>
    </row>
    <row r="2515" spans="1:9" hidden="1" x14ac:dyDescent="0.25">
      <c r="A2515">
        <v>5740</v>
      </c>
      <c r="B2515" t="s">
        <v>5290</v>
      </c>
      <c r="C2515" t="s">
        <v>9350</v>
      </c>
      <c r="D2515" t="s">
        <v>6770</v>
      </c>
      <c r="F2515" t="s">
        <v>9350</v>
      </c>
      <c r="G2515" t="s">
        <v>6770</v>
      </c>
      <c r="I2515" t="str">
        <f t="shared" si="39"/>
        <v>鏤</v>
      </c>
    </row>
    <row r="2516" spans="1:9" hidden="1" x14ac:dyDescent="0.25">
      <c r="A2516">
        <v>5743</v>
      </c>
      <c r="B2516" t="s">
        <v>5292</v>
      </c>
      <c r="C2516" t="s">
        <v>9352</v>
      </c>
      <c r="D2516" t="s">
        <v>6770</v>
      </c>
      <c r="F2516" t="s">
        <v>9352</v>
      </c>
      <c r="G2516" t="s">
        <v>6770</v>
      </c>
      <c r="I2516" t="str">
        <f t="shared" ref="I2516:I2579" si="40">IF(B2516&lt;&gt;B2517,CONCATENATE("",F2516,""),"")</f>
        <v>簀</v>
      </c>
    </row>
    <row r="2517" spans="1:9" hidden="1" x14ac:dyDescent="0.25">
      <c r="A2517">
        <v>5744</v>
      </c>
      <c r="B2517" t="s">
        <v>5294</v>
      </c>
      <c r="C2517" t="s">
        <v>9354</v>
      </c>
      <c r="D2517" t="s">
        <v>6770</v>
      </c>
      <c r="F2517" t="s">
        <v>9354</v>
      </c>
      <c r="G2517" t="s">
        <v>6770</v>
      </c>
      <c r="I2517" t="str">
        <f t="shared" si="40"/>
        <v>篋</v>
      </c>
    </row>
    <row r="2518" spans="1:9" x14ac:dyDescent="0.25">
      <c r="A2518">
        <v>5746</v>
      </c>
      <c r="B2518" t="s">
        <v>5296</v>
      </c>
      <c r="C2518" t="s">
        <v>6770</v>
      </c>
      <c r="D2518" t="s">
        <v>9356</v>
      </c>
      <c r="F2518" t="s">
        <v>6770</v>
      </c>
      <c r="G2518" t="s">
        <v>9356</v>
      </c>
      <c r="I2518" t="str">
        <f t="shared" si="40"/>
        <v/>
      </c>
    </row>
    <row r="2519" spans="1:9" x14ac:dyDescent="0.25">
      <c r="A2519">
        <v>5747</v>
      </c>
      <c r="B2519" t="s">
        <v>5298</v>
      </c>
      <c r="C2519" t="s">
        <v>6770</v>
      </c>
      <c r="D2519" t="s">
        <v>9358</v>
      </c>
      <c r="F2519" t="s">
        <v>6770</v>
      </c>
      <c r="G2519" t="s">
        <v>9358</v>
      </c>
      <c r="I2519" t="str">
        <f t="shared" si="40"/>
        <v/>
      </c>
    </row>
    <row r="2520" spans="1:9" hidden="1" x14ac:dyDescent="0.25">
      <c r="A2520">
        <v>5749</v>
      </c>
      <c r="B2520" t="s">
        <v>5300</v>
      </c>
      <c r="C2520" t="s">
        <v>9360</v>
      </c>
      <c r="D2520" t="s">
        <v>6770</v>
      </c>
      <c r="F2520" t="s">
        <v>9360</v>
      </c>
      <c r="G2520" t="s">
        <v>6770</v>
      </c>
      <c r="I2520" t="str">
        <f t="shared" si="40"/>
        <v>簞</v>
      </c>
    </row>
    <row r="2521" spans="1:9" hidden="1" x14ac:dyDescent="0.25">
      <c r="A2521">
        <v>5753</v>
      </c>
      <c r="B2521" t="s">
        <v>5302</v>
      </c>
      <c r="C2521" t="s">
        <v>9362</v>
      </c>
      <c r="D2521" t="s">
        <v>6770</v>
      </c>
      <c r="F2521" t="s">
        <v>9362</v>
      </c>
      <c r="G2521" t="s">
        <v>6770</v>
      </c>
      <c r="I2521" t="str">
        <f t="shared" si="40"/>
        <v>籙</v>
      </c>
    </row>
    <row r="2522" spans="1:9" hidden="1" x14ac:dyDescent="0.25">
      <c r="A2522">
        <v>5767</v>
      </c>
      <c r="B2522" t="s">
        <v>5304</v>
      </c>
      <c r="C2522" t="s">
        <v>9364</v>
      </c>
      <c r="D2522" t="s">
        <v>6770</v>
      </c>
      <c r="F2522" t="s">
        <v>9364</v>
      </c>
      <c r="G2522" t="s">
        <v>6770</v>
      </c>
      <c r="I2522" t="str">
        <f t="shared" si="40"/>
        <v>臏</v>
      </c>
    </row>
    <row r="2523" spans="1:9" hidden="1" x14ac:dyDescent="0.25">
      <c r="A2523">
        <v>5768</v>
      </c>
      <c r="B2523" t="s">
        <v>5306</v>
      </c>
      <c r="C2523" t="s">
        <v>9366</v>
      </c>
      <c r="D2523" t="s">
        <v>6770</v>
      </c>
      <c r="F2523" t="s">
        <v>9366</v>
      </c>
      <c r="G2523" t="s">
        <v>6770</v>
      </c>
      <c r="I2523" t="str">
        <f t="shared" si="40"/>
        <v>鮭</v>
      </c>
    </row>
    <row r="2524" spans="1:9" hidden="1" x14ac:dyDescent="0.25">
      <c r="A2524">
        <v>5769</v>
      </c>
      <c r="B2524" t="s">
        <v>5308</v>
      </c>
      <c r="C2524" t="s">
        <v>9368</v>
      </c>
      <c r="D2524" t="s">
        <v>6770</v>
      </c>
      <c r="F2524" t="s">
        <v>9368</v>
      </c>
      <c r="G2524" t="s">
        <v>6770</v>
      </c>
      <c r="I2524" t="str">
        <f t="shared" si="40"/>
        <v>鮪</v>
      </c>
    </row>
    <row r="2525" spans="1:9" hidden="1" x14ac:dyDescent="0.25">
      <c r="A2525">
        <v>5770</v>
      </c>
      <c r="B2525" t="s">
        <v>5310</v>
      </c>
      <c r="C2525" t="s">
        <v>9370</v>
      </c>
      <c r="D2525" t="s">
        <v>6770</v>
      </c>
      <c r="F2525" t="s">
        <v>9370</v>
      </c>
      <c r="G2525" t="s">
        <v>6770</v>
      </c>
      <c r="I2525" t="str">
        <f t="shared" si="40"/>
        <v>鱭</v>
      </c>
    </row>
    <row r="2526" spans="1:9" hidden="1" x14ac:dyDescent="0.25">
      <c r="A2526">
        <v>5771</v>
      </c>
      <c r="B2526" t="s">
        <v>5312</v>
      </c>
      <c r="C2526" t="s">
        <v>9372</v>
      </c>
      <c r="D2526" t="s">
        <v>6770</v>
      </c>
      <c r="F2526" t="s">
        <v>9372</v>
      </c>
      <c r="G2526" t="s">
        <v>6770</v>
      </c>
      <c r="I2526" t="str">
        <f t="shared" si="40"/>
        <v>鮫</v>
      </c>
    </row>
    <row r="2527" spans="1:9" hidden="1" x14ac:dyDescent="0.25">
      <c r="A2527">
        <v>5772</v>
      </c>
      <c r="B2527" t="s">
        <v>5314</v>
      </c>
      <c r="C2527" t="s">
        <v>9374</v>
      </c>
      <c r="D2527" t="s">
        <v>6770</v>
      </c>
      <c r="F2527" t="s">
        <v>9374</v>
      </c>
      <c r="G2527" t="s">
        <v>6770</v>
      </c>
      <c r="I2527" t="str">
        <f t="shared" si="40"/>
        <v>鱘</v>
      </c>
    </row>
    <row r="2528" spans="1:9" x14ac:dyDescent="0.25">
      <c r="A2528">
        <v>5773</v>
      </c>
      <c r="B2528" t="s">
        <v>5316</v>
      </c>
      <c r="C2528" t="s">
        <v>6770</v>
      </c>
      <c r="D2528" t="s">
        <v>9376</v>
      </c>
      <c r="F2528" t="s">
        <v>6770</v>
      </c>
      <c r="G2528" t="s">
        <v>9376</v>
      </c>
      <c r="I2528" t="str">
        <f t="shared" si="40"/>
        <v/>
      </c>
    </row>
    <row r="2529" spans="1:9" hidden="1" x14ac:dyDescent="0.25">
      <c r="A2529">
        <v>5777</v>
      </c>
      <c r="B2529" t="s">
        <v>5318</v>
      </c>
      <c r="C2529" t="s">
        <v>9378</v>
      </c>
      <c r="D2529" t="s">
        <v>6770</v>
      </c>
      <c r="F2529" t="s">
        <v>9378</v>
      </c>
      <c r="G2529" t="s">
        <v>6770</v>
      </c>
      <c r="I2529" t="str">
        <f t="shared" si="40"/>
        <v>饉</v>
      </c>
    </row>
    <row r="2530" spans="1:9" hidden="1" x14ac:dyDescent="0.25">
      <c r="A2530">
        <v>5778</v>
      </c>
      <c r="B2530" t="s">
        <v>5320</v>
      </c>
      <c r="C2530" t="s">
        <v>9380</v>
      </c>
      <c r="D2530" t="s">
        <v>6770</v>
      </c>
      <c r="F2530" t="s">
        <v>9380</v>
      </c>
      <c r="G2530" t="s">
        <v>6770</v>
      </c>
      <c r="I2530" t="str">
        <f t="shared" si="40"/>
        <v>鑾</v>
      </c>
    </row>
    <row r="2531" spans="1:9" hidden="1" x14ac:dyDescent="0.25">
      <c r="A2531">
        <v>5783</v>
      </c>
      <c r="B2531" t="s">
        <v>5322</v>
      </c>
      <c r="C2531" t="s">
        <v>9382</v>
      </c>
      <c r="D2531" t="s">
        <v>6770</v>
      </c>
      <c r="F2531" t="s">
        <v>9382</v>
      </c>
      <c r="G2531" t="s">
        <v>6770</v>
      </c>
      <c r="I2531" t="str">
        <f t="shared" si="40"/>
        <v>瘻</v>
      </c>
    </row>
    <row r="2532" spans="1:9" hidden="1" x14ac:dyDescent="0.25">
      <c r="A2532">
        <v>5789</v>
      </c>
      <c r="B2532" t="s">
        <v>5324</v>
      </c>
      <c r="C2532" t="s">
        <v>9384</v>
      </c>
      <c r="D2532" t="s">
        <v>6770</v>
      </c>
      <c r="F2532" t="s">
        <v>9384</v>
      </c>
      <c r="G2532" t="s">
        <v>6770</v>
      </c>
      <c r="I2532" t="str">
        <f t="shared" si="40"/>
        <v>闞</v>
      </c>
    </row>
    <row r="2533" spans="1:9" hidden="1" x14ac:dyDescent="0.25">
      <c r="A2533">
        <v>5791</v>
      </c>
      <c r="B2533" t="s">
        <v>5326</v>
      </c>
      <c r="C2533" t="s">
        <v>9386</v>
      </c>
      <c r="D2533" t="s">
        <v>6770</v>
      </c>
      <c r="F2533" t="s">
        <v>9386</v>
      </c>
      <c r="G2533" t="s">
        <v>6770</v>
      </c>
      <c r="I2533" t="str">
        <f t="shared" si="40"/>
        <v>鮝</v>
      </c>
    </row>
    <row r="2534" spans="1:9" x14ac:dyDescent="0.25">
      <c r="A2534">
        <v>5794</v>
      </c>
      <c r="B2534" t="s">
        <v>5328</v>
      </c>
      <c r="C2534" t="s">
        <v>6770</v>
      </c>
      <c r="D2534" t="s">
        <v>9388</v>
      </c>
      <c r="F2534" t="s">
        <v>6770</v>
      </c>
      <c r="G2534" t="s">
        <v>9388</v>
      </c>
      <c r="I2534" t="str">
        <f t="shared" si="40"/>
        <v/>
      </c>
    </row>
    <row r="2535" spans="1:9" hidden="1" x14ac:dyDescent="0.25">
      <c r="A2535">
        <v>5795</v>
      </c>
      <c r="B2535" t="s">
        <v>5330</v>
      </c>
      <c r="C2535" t="s">
        <v>9390</v>
      </c>
      <c r="D2535" t="s">
        <v>6770</v>
      </c>
      <c r="F2535" t="s">
        <v>9390</v>
      </c>
      <c r="G2535" t="s">
        <v>6770</v>
      </c>
      <c r="I2535" t="str">
        <f t="shared" si="40"/>
        <v>糝</v>
      </c>
    </row>
    <row r="2536" spans="1:9" hidden="1" x14ac:dyDescent="0.25">
      <c r="A2536">
        <v>5797</v>
      </c>
      <c r="B2536" t="s">
        <v>5332</v>
      </c>
      <c r="C2536" t="s">
        <v>9392</v>
      </c>
      <c r="D2536" t="s">
        <v>9393</v>
      </c>
      <c r="F2536" t="s">
        <v>9392</v>
      </c>
      <c r="G2536" t="s">
        <v>9393</v>
      </c>
      <c r="I2536" t="str">
        <f t="shared" si="40"/>
        <v>鷀</v>
      </c>
    </row>
    <row r="2537" spans="1:9" hidden="1" x14ac:dyDescent="0.25">
      <c r="A2537">
        <v>5805</v>
      </c>
      <c r="B2537" t="s">
        <v>5335</v>
      </c>
      <c r="C2537" t="s">
        <v>9396</v>
      </c>
      <c r="D2537" t="s">
        <v>6770</v>
      </c>
      <c r="F2537" t="s">
        <v>9396</v>
      </c>
      <c r="G2537" t="s">
        <v>6770</v>
      </c>
      <c r="I2537" t="str">
        <f t="shared" si="40"/>
        <v>瀲</v>
      </c>
    </row>
    <row r="2538" spans="1:9" hidden="1" x14ac:dyDescent="0.25">
      <c r="A2538">
        <v>5812</v>
      </c>
      <c r="B2538" t="s">
        <v>5337</v>
      </c>
      <c r="C2538" t="s">
        <v>9398</v>
      </c>
      <c r="D2538" t="s">
        <v>6770</v>
      </c>
      <c r="F2538" t="s">
        <v>9398</v>
      </c>
      <c r="G2538" t="s">
        <v>6770</v>
      </c>
      <c r="I2538" t="str">
        <f t="shared" si="40"/>
        <v>濰</v>
      </c>
    </row>
    <row r="2539" spans="1:9" hidden="1" x14ac:dyDescent="0.25">
      <c r="A2539">
        <v>5818</v>
      </c>
      <c r="B2539" t="s">
        <v>5339</v>
      </c>
      <c r="C2539" t="s">
        <v>9400</v>
      </c>
      <c r="D2539" t="s">
        <v>6770</v>
      </c>
      <c r="F2539" t="s">
        <v>9400</v>
      </c>
      <c r="G2539" t="s">
        <v>6770</v>
      </c>
      <c r="I2539" t="str">
        <f t="shared" si="40"/>
        <v>譖</v>
      </c>
    </row>
    <row r="2540" spans="1:9" x14ac:dyDescent="0.25">
      <c r="A2540">
        <v>5821</v>
      </c>
      <c r="B2540" t="s">
        <v>5341</v>
      </c>
      <c r="C2540" t="s">
        <v>6770</v>
      </c>
      <c r="D2540" t="s">
        <v>9401</v>
      </c>
      <c r="F2540" t="s">
        <v>6770</v>
      </c>
      <c r="G2540" t="s">
        <v>9401</v>
      </c>
      <c r="I2540" t="str">
        <f t="shared" si="40"/>
        <v/>
      </c>
    </row>
    <row r="2541" spans="1:9" hidden="1" x14ac:dyDescent="0.25">
      <c r="A2541">
        <v>5822</v>
      </c>
      <c r="B2541" t="s">
        <v>5343</v>
      </c>
      <c r="C2541" t="s">
        <v>9403</v>
      </c>
      <c r="D2541" t="s">
        <v>6770</v>
      </c>
      <c r="F2541" t="s">
        <v>9403</v>
      </c>
      <c r="G2541" t="s">
        <v>6770</v>
      </c>
      <c r="I2541" t="str">
        <f t="shared" si="40"/>
        <v>褸</v>
      </c>
    </row>
    <row r="2542" spans="1:9" hidden="1" x14ac:dyDescent="0.25">
      <c r="A2542">
        <v>5824</v>
      </c>
      <c r="B2542" t="s">
        <v>5345</v>
      </c>
      <c r="C2542" t="s">
        <v>9405</v>
      </c>
      <c r="D2542" t="s">
        <v>6770</v>
      </c>
      <c r="F2542" t="s">
        <v>9405</v>
      </c>
      <c r="G2542" t="s">
        <v>6770</v>
      </c>
      <c r="I2542" t="str">
        <f t="shared" si="40"/>
        <v>譙</v>
      </c>
    </row>
    <row r="2543" spans="1:9" hidden="1" x14ac:dyDescent="0.25">
      <c r="A2543">
        <v>5825</v>
      </c>
      <c r="B2543" t="s">
        <v>5347</v>
      </c>
      <c r="C2543" t="s">
        <v>9407</v>
      </c>
      <c r="D2543" t="s">
        <v>6770</v>
      </c>
      <c r="F2543" t="s">
        <v>9407</v>
      </c>
      <c r="G2543" t="s">
        <v>6770</v>
      </c>
      <c r="I2543" t="str">
        <f t="shared" si="40"/>
        <v>讕</v>
      </c>
    </row>
    <row r="2544" spans="1:9" hidden="1" x14ac:dyDescent="0.25">
      <c r="A2544">
        <v>5826</v>
      </c>
      <c r="B2544" t="s">
        <v>5349</v>
      </c>
      <c r="C2544" t="s">
        <v>9409</v>
      </c>
      <c r="D2544" t="s">
        <v>6770</v>
      </c>
      <c r="F2544" t="s">
        <v>9409</v>
      </c>
      <c r="G2544" t="s">
        <v>6770</v>
      </c>
      <c r="I2544" t="str">
        <f t="shared" si="40"/>
        <v>譎</v>
      </c>
    </row>
    <row r="2545" spans="1:9" hidden="1" x14ac:dyDescent="0.25">
      <c r="A2545">
        <v>5829</v>
      </c>
      <c r="B2545" t="s">
        <v>5351</v>
      </c>
      <c r="C2545" t="s">
        <v>9411</v>
      </c>
      <c r="D2545" t="s">
        <v>6770</v>
      </c>
      <c r="F2545" t="s">
        <v>9411</v>
      </c>
      <c r="G2545" t="s">
        <v>6770</v>
      </c>
      <c r="I2545" t="str">
        <f t="shared" si="40"/>
        <v>鶥</v>
      </c>
    </row>
    <row r="2546" spans="1:9" hidden="1" x14ac:dyDescent="0.25">
      <c r="A2546">
        <v>5831</v>
      </c>
      <c r="B2546" t="s">
        <v>5353</v>
      </c>
      <c r="C2546" t="s">
        <v>9413</v>
      </c>
      <c r="D2546" t="s">
        <v>6770</v>
      </c>
      <c r="F2546" t="s">
        <v>9413</v>
      </c>
      <c r="G2546" t="s">
        <v>6770</v>
      </c>
      <c r="I2546" t="str">
        <f t="shared" si="40"/>
        <v>嬙</v>
      </c>
    </row>
    <row r="2547" spans="1:9" hidden="1" x14ac:dyDescent="0.25">
      <c r="A2547">
        <v>5840</v>
      </c>
      <c r="B2547" t="s">
        <v>5355</v>
      </c>
      <c r="C2547" t="s">
        <v>9415</v>
      </c>
      <c r="D2547" t="s">
        <v>6770</v>
      </c>
      <c r="F2547" t="s">
        <v>9415</v>
      </c>
      <c r="G2547" t="s">
        <v>6770</v>
      </c>
      <c r="I2547" t="str">
        <f t="shared" si="40"/>
        <v>鶩</v>
      </c>
    </row>
    <row r="2548" spans="1:9" hidden="1" x14ac:dyDescent="0.25">
      <c r="A2548">
        <v>5841</v>
      </c>
      <c r="B2548" t="s">
        <v>5357</v>
      </c>
      <c r="C2548" t="s">
        <v>9417</v>
      </c>
      <c r="D2548" t="s">
        <v>6770</v>
      </c>
      <c r="F2548" t="s">
        <v>9417</v>
      </c>
      <c r="G2548" t="s">
        <v>6770</v>
      </c>
      <c r="I2548" t="str">
        <f t="shared" si="40"/>
        <v>驃</v>
      </c>
    </row>
    <row r="2549" spans="1:9" hidden="1" x14ac:dyDescent="0.25">
      <c r="A2549">
        <v>5842</v>
      </c>
      <c r="B2549" t="s">
        <v>5359</v>
      </c>
      <c r="C2549" t="s">
        <v>9419</v>
      </c>
      <c r="D2549" t="s">
        <v>6770</v>
      </c>
      <c r="F2549" t="s">
        <v>9419</v>
      </c>
      <c r="G2549" t="s">
        <v>6770</v>
      </c>
      <c r="I2549" t="str">
        <f t="shared" si="40"/>
        <v>縹</v>
      </c>
    </row>
    <row r="2550" spans="1:9" hidden="1" x14ac:dyDescent="0.25">
      <c r="A2550">
        <v>5843</v>
      </c>
      <c r="B2550" t="s">
        <v>5361</v>
      </c>
      <c r="C2550" t="s">
        <v>9421</v>
      </c>
      <c r="D2550" t="s">
        <v>6770</v>
      </c>
      <c r="F2550" t="s">
        <v>9421</v>
      </c>
      <c r="G2550" t="s">
        <v>6770</v>
      </c>
      <c r="I2550" t="str">
        <f t="shared" si="40"/>
        <v>縵</v>
      </c>
    </row>
    <row r="2551" spans="1:9" hidden="1" x14ac:dyDescent="0.25">
      <c r="A2551">
        <v>5844</v>
      </c>
      <c r="B2551" t="s">
        <v>5363</v>
      </c>
      <c r="C2551" t="s">
        <v>9423</v>
      </c>
      <c r="D2551" t="s">
        <v>6770</v>
      </c>
      <c r="F2551" t="s">
        <v>9423</v>
      </c>
      <c r="G2551" t="s">
        <v>6770</v>
      </c>
      <c r="I2551" t="str">
        <f t="shared" si="40"/>
        <v>縲</v>
      </c>
    </row>
    <row r="2552" spans="1:9" hidden="1" x14ac:dyDescent="0.25">
      <c r="A2552">
        <v>5845</v>
      </c>
      <c r="B2552" t="s">
        <v>5365</v>
      </c>
      <c r="C2552" t="s">
        <v>9425</v>
      </c>
      <c r="D2552" t="s">
        <v>6770</v>
      </c>
      <c r="F2552" t="s">
        <v>9425</v>
      </c>
      <c r="G2552" t="s">
        <v>6770</v>
      </c>
      <c r="I2552" t="str">
        <f t="shared" si="40"/>
        <v>纓</v>
      </c>
    </row>
    <row r="2553" spans="1:9" hidden="1" x14ac:dyDescent="0.25">
      <c r="A2553">
        <v>5846</v>
      </c>
      <c r="B2553" t="s">
        <v>5367</v>
      </c>
      <c r="C2553" t="s">
        <v>9427</v>
      </c>
      <c r="D2553" t="s">
        <v>6770</v>
      </c>
      <c r="F2553" t="s">
        <v>9427</v>
      </c>
      <c r="G2553" t="s">
        <v>6770</v>
      </c>
      <c r="I2553" t="str">
        <f t="shared" si="40"/>
        <v>驄</v>
      </c>
    </row>
    <row r="2554" spans="1:9" hidden="1" x14ac:dyDescent="0.25">
      <c r="A2554">
        <v>5847</v>
      </c>
      <c r="B2554" t="s">
        <v>5369</v>
      </c>
      <c r="C2554" t="s">
        <v>9429</v>
      </c>
      <c r="D2554" t="s">
        <v>6770</v>
      </c>
      <c r="F2554" t="s">
        <v>9429</v>
      </c>
      <c r="G2554" t="s">
        <v>6770</v>
      </c>
      <c r="I2554" t="str">
        <f t="shared" si="40"/>
        <v>繆</v>
      </c>
    </row>
    <row r="2555" spans="1:9" hidden="1" x14ac:dyDescent="0.25">
      <c r="A2555">
        <v>5848</v>
      </c>
      <c r="B2555" t="s">
        <v>5371</v>
      </c>
      <c r="C2555" t="s">
        <v>9431</v>
      </c>
      <c r="D2555" t="s">
        <v>6770</v>
      </c>
      <c r="F2555" t="s">
        <v>9431</v>
      </c>
      <c r="G2555" t="s">
        <v>6770</v>
      </c>
      <c r="I2555" t="str">
        <f t="shared" si="40"/>
        <v>繅</v>
      </c>
    </row>
    <row r="2556" spans="1:9" hidden="1" x14ac:dyDescent="0.25">
      <c r="A2556">
        <v>5850</v>
      </c>
      <c r="B2556" t="s">
        <v>5373</v>
      </c>
      <c r="C2556" t="s">
        <v>9433</v>
      </c>
      <c r="D2556" t="s">
        <v>6770</v>
      </c>
      <c r="F2556" t="s">
        <v>9433</v>
      </c>
      <c r="G2556" t="s">
        <v>6770</v>
      </c>
      <c r="I2556" t="str">
        <f t="shared" si="40"/>
        <v>耬</v>
      </c>
    </row>
    <row r="2557" spans="1:9" hidden="1" x14ac:dyDescent="0.25">
      <c r="A2557">
        <v>5854</v>
      </c>
      <c r="B2557" t="s">
        <v>5375</v>
      </c>
      <c r="C2557" t="s">
        <v>9435</v>
      </c>
      <c r="D2557" t="s">
        <v>6770</v>
      </c>
      <c r="F2557" t="s">
        <v>9435</v>
      </c>
      <c r="G2557" t="s">
        <v>6770</v>
      </c>
      <c r="I2557" t="str">
        <f t="shared" si="40"/>
        <v>瓔</v>
      </c>
    </row>
    <row r="2558" spans="1:9" x14ac:dyDescent="0.25">
      <c r="A2558">
        <v>5857</v>
      </c>
      <c r="B2558" t="s">
        <v>5377</v>
      </c>
      <c r="C2558" t="s">
        <v>6770</v>
      </c>
      <c r="D2558" t="s">
        <v>9437</v>
      </c>
      <c r="F2558" t="s">
        <v>6770</v>
      </c>
      <c r="G2558" t="s">
        <v>9437</v>
      </c>
      <c r="I2558" t="str">
        <f t="shared" si="40"/>
        <v/>
      </c>
    </row>
    <row r="2559" spans="1:9" x14ac:dyDescent="0.25">
      <c r="A2559">
        <v>5859</v>
      </c>
      <c r="B2559" t="s">
        <v>5379</v>
      </c>
      <c r="C2559" t="s">
        <v>6770</v>
      </c>
      <c r="D2559" t="s">
        <v>9439</v>
      </c>
      <c r="F2559" t="s">
        <v>6770</v>
      </c>
      <c r="G2559" t="s">
        <v>9439</v>
      </c>
      <c r="I2559" t="str">
        <f t="shared" si="40"/>
        <v/>
      </c>
    </row>
    <row r="2560" spans="1:9" hidden="1" x14ac:dyDescent="0.25">
      <c r="A2560">
        <v>5861</v>
      </c>
      <c r="B2560" t="s">
        <v>5381</v>
      </c>
      <c r="C2560" t="s">
        <v>9441</v>
      </c>
      <c r="D2560" t="s">
        <v>6770</v>
      </c>
      <c r="F2560" t="s">
        <v>9441</v>
      </c>
      <c r="G2560" t="s">
        <v>6770</v>
      </c>
      <c r="I2560" t="str">
        <f t="shared" si="40"/>
        <v>擷</v>
      </c>
    </row>
    <row r="2561" spans="1:9" hidden="1" x14ac:dyDescent="0.25">
      <c r="A2561">
        <v>5864</v>
      </c>
      <c r="B2561" t="s">
        <v>5383</v>
      </c>
      <c r="C2561" t="s">
        <v>9443</v>
      </c>
      <c r="D2561" t="s">
        <v>6770</v>
      </c>
      <c r="F2561" t="s">
        <v>9443</v>
      </c>
      <c r="G2561" t="s">
        <v>6770</v>
      </c>
      <c r="I2561" t="str">
        <f t="shared" si="40"/>
        <v>擼</v>
      </c>
    </row>
    <row r="2562" spans="1:9" hidden="1" x14ac:dyDescent="0.25">
      <c r="A2562">
        <v>5867</v>
      </c>
      <c r="B2562" t="s">
        <v>5385</v>
      </c>
      <c r="C2562" t="s">
        <v>9445</v>
      </c>
      <c r="D2562" t="s">
        <v>6770</v>
      </c>
      <c r="F2562" t="s">
        <v>9445</v>
      </c>
      <c r="G2562" t="s">
        <v>6770</v>
      </c>
      <c r="I2562" t="str">
        <f t="shared" si="40"/>
        <v>攛</v>
      </c>
    </row>
    <row r="2563" spans="1:9" hidden="1" x14ac:dyDescent="0.25">
      <c r="A2563">
        <v>5869</v>
      </c>
      <c r="B2563" t="s">
        <v>5387</v>
      </c>
      <c r="C2563" t="s">
        <v>9447</v>
      </c>
      <c r="D2563" t="s">
        <v>6770</v>
      </c>
      <c r="F2563" t="s">
        <v>9447</v>
      </c>
      <c r="G2563" t="s">
        <v>6770</v>
      </c>
      <c r="I2563" t="str">
        <f t="shared" si="40"/>
        <v>聵</v>
      </c>
    </row>
    <row r="2564" spans="1:9" hidden="1" x14ac:dyDescent="0.25">
      <c r="A2564">
        <v>5870</v>
      </c>
      <c r="B2564" t="s">
        <v>5389</v>
      </c>
      <c r="C2564" t="s">
        <v>9449</v>
      </c>
      <c r="D2564" t="s">
        <v>6770</v>
      </c>
      <c r="F2564" t="s">
        <v>9449</v>
      </c>
      <c r="G2564" t="s">
        <v>6770</v>
      </c>
      <c r="I2564" t="str">
        <f t="shared" si="40"/>
        <v>覲</v>
      </c>
    </row>
    <row r="2565" spans="1:9" hidden="1" x14ac:dyDescent="0.25">
      <c r="A2565">
        <v>5871</v>
      </c>
      <c r="B2565" t="s">
        <v>5391</v>
      </c>
      <c r="C2565" t="s">
        <v>9451</v>
      </c>
      <c r="D2565" t="s">
        <v>6770</v>
      </c>
      <c r="F2565" t="s">
        <v>9451</v>
      </c>
      <c r="G2565" t="s">
        <v>6770</v>
      </c>
      <c r="I2565" t="str">
        <f t="shared" si="40"/>
        <v>韃</v>
      </c>
    </row>
    <row r="2566" spans="1:9" hidden="1" x14ac:dyDescent="0.25">
      <c r="A2566">
        <v>5873</v>
      </c>
      <c r="B2566" t="s">
        <v>5393</v>
      </c>
      <c r="C2566" t="s">
        <v>9454</v>
      </c>
      <c r="D2566" t="s">
        <v>6770</v>
      </c>
      <c r="F2566" t="s">
        <v>9454</v>
      </c>
      <c r="G2566" t="s">
        <v>6770</v>
      </c>
      <c r="I2566" t="str">
        <f t="shared" si="40"/>
        <v>鞽</v>
      </c>
    </row>
    <row r="2567" spans="1:9" hidden="1" x14ac:dyDescent="0.25">
      <c r="A2567">
        <v>5881</v>
      </c>
      <c r="B2567" t="s">
        <v>5395</v>
      </c>
      <c r="C2567" t="s">
        <v>9456</v>
      </c>
      <c r="D2567" t="s">
        <v>6770</v>
      </c>
      <c r="F2567" t="s">
        <v>9456</v>
      </c>
      <c r="G2567" t="s">
        <v>6770</v>
      </c>
      <c r="I2567" t="str">
        <f t="shared" si="40"/>
        <v>蘄</v>
      </c>
    </row>
    <row r="2568" spans="1:9" hidden="1" x14ac:dyDescent="0.25">
      <c r="A2568">
        <v>5882</v>
      </c>
      <c r="B2568" t="s">
        <v>5397</v>
      </c>
      <c r="C2568" t="s">
        <v>9458</v>
      </c>
      <c r="D2568" t="s">
        <v>6770</v>
      </c>
      <c r="F2568" t="s">
        <v>9458</v>
      </c>
      <c r="G2568" t="s">
        <v>6770</v>
      </c>
      <c r="I2568" t="str">
        <f t="shared" si="40"/>
        <v>賾</v>
      </c>
    </row>
    <row r="2569" spans="1:9" hidden="1" x14ac:dyDescent="0.25">
      <c r="A2569">
        <v>5884</v>
      </c>
      <c r="B2569" t="s">
        <v>5399</v>
      </c>
      <c r="C2569" t="s">
        <v>9460</v>
      </c>
      <c r="D2569" t="s">
        <v>9461</v>
      </c>
      <c r="F2569" t="s">
        <v>9460</v>
      </c>
      <c r="G2569" t="s">
        <v>9461</v>
      </c>
      <c r="I2569" t="str">
        <f t="shared" si="40"/>
        <v>檣</v>
      </c>
    </row>
    <row r="2570" spans="1:9" hidden="1" x14ac:dyDescent="0.25">
      <c r="A2570">
        <v>5892</v>
      </c>
      <c r="B2570" t="s">
        <v>5402</v>
      </c>
      <c r="C2570" t="s">
        <v>9463</v>
      </c>
      <c r="D2570" t="s">
        <v>6770</v>
      </c>
      <c r="F2570" t="s">
        <v>9463</v>
      </c>
      <c r="G2570" t="s">
        <v>6770</v>
      </c>
      <c r="I2570" t="str">
        <f t="shared" si="40"/>
        <v>靨</v>
      </c>
    </row>
    <row r="2571" spans="1:9" hidden="1" x14ac:dyDescent="0.25">
      <c r="A2571">
        <v>5893</v>
      </c>
      <c r="B2571" t="s">
        <v>5404</v>
      </c>
      <c r="C2571" t="s">
        <v>9402</v>
      </c>
      <c r="D2571" t="s">
        <v>6770</v>
      </c>
      <c r="F2571" t="s">
        <v>9402</v>
      </c>
      <c r="G2571" t="s">
        <v>6770</v>
      </c>
      <c r="I2571" t="str">
        <f t="shared" si="40"/>
        <v>魘</v>
      </c>
    </row>
    <row r="2572" spans="1:9" hidden="1" x14ac:dyDescent="0.25">
      <c r="A2572">
        <v>5894</v>
      </c>
      <c r="B2572" t="s">
        <v>5406</v>
      </c>
      <c r="C2572" t="s">
        <v>9404</v>
      </c>
      <c r="D2572" t="s">
        <v>6770</v>
      </c>
      <c r="F2572" t="s">
        <v>9404</v>
      </c>
      <c r="G2572" t="s">
        <v>6770</v>
      </c>
      <c r="I2572" t="str">
        <f t="shared" si="40"/>
        <v>饜</v>
      </c>
    </row>
    <row r="2573" spans="1:9" hidden="1" x14ac:dyDescent="0.25">
      <c r="A2573">
        <v>5898</v>
      </c>
      <c r="B2573" t="s">
        <v>5408</v>
      </c>
      <c r="C2573" t="s">
        <v>9406</v>
      </c>
      <c r="D2573" t="s">
        <v>6770</v>
      </c>
      <c r="F2573" t="s">
        <v>9406</v>
      </c>
      <c r="G2573" t="s">
        <v>6770</v>
      </c>
      <c r="I2573" t="str">
        <f t="shared" si="40"/>
        <v>轆</v>
      </c>
    </row>
    <row r="2574" spans="1:9" hidden="1" x14ac:dyDescent="0.25">
      <c r="A2574">
        <v>5899</v>
      </c>
      <c r="B2574" t="s">
        <v>5410</v>
      </c>
      <c r="C2574" t="s">
        <v>9408</v>
      </c>
      <c r="D2574" t="s">
        <v>6770</v>
      </c>
      <c r="F2574" t="s">
        <v>9408</v>
      </c>
      <c r="G2574" t="s">
        <v>6770</v>
      </c>
      <c r="I2574" t="str">
        <f t="shared" si="40"/>
        <v>齬</v>
      </c>
    </row>
    <row r="2575" spans="1:9" hidden="1" x14ac:dyDescent="0.25">
      <c r="A2575">
        <v>5900</v>
      </c>
      <c r="B2575" t="s">
        <v>5412</v>
      </c>
      <c r="C2575" t="s">
        <v>9410</v>
      </c>
      <c r="D2575" t="s">
        <v>6770</v>
      </c>
      <c r="F2575" t="s">
        <v>9410</v>
      </c>
      <c r="G2575" t="s">
        <v>6770</v>
      </c>
      <c r="I2575" t="str">
        <f t="shared" si="40"/>
        <v>齪</v>
      </c>
    </row>
    <row r="2576" spans="1:9" hidden="1" x14ac:dyDescent="0.25">
      <c r="A2576">
        <v>5901</v>
      </c>
      <c r="B2576" t="s">
        <v>5414</v>
      </c>
      <c r="C2576" t="s">
        <v>9412</v>
      </c>
      <c r="D2576" t="s">
        <v>6770</v>
      </c>
      <c r="F2576" t="s">
        <v>9412</v>
      </c>
      <c r="G2576" t="s">
        <v>6770</v>
      </c>
      <c r="I2576" t="str">
        <f t="shared" si="40"/>
        <v>覷</v>
      </c>
    </row>
    <row r="2577" spans="1:9" hidden="1" x14ac:dyDescent="0.25">
      <c r="A2577">
        <v>5908</v>
      </c>
      <c r="B2577" t="s">
        <v>5416</v>
      </c>
      <c r="C2577" t="s">
        <v>9414</v>
      </c>
      <c r="D2577" t="s">
        <v>6770</v>
      </c>
      <c r="F2577" t="s">
        <v>9414</v>
      </c>
      <c r="G2577" t="s">
        <v>6770</v>
      </c>
      <c r="I2577" t="str">
        <f t="shared" si="40"/>
        <v>顒</v>
      </c>
    </row>
    <row r="2578" spans="1:9" hidden="1" x14ac:dyDescent="0.25">
      <c r="A2578">
        <v>5915</v>
      </c>
      <c r="B2578" t="s">
        <v>5418</v>
      </c>
      <c r="C2578" t="s">
        <v>9416</v>
      </c>
      <c r="D2578" t="s">
        <v>6770</v>
      </c>
      <c r="F2578" t="s">
        <v>9416</v>
      </c>
      <c r="G2578" t="s">
        <v>6770</v>
      </c>
      <c r="I2578" t="str">
        <f t="shared" si="40"/>
        <v>躓</v>
      </c>
    </row>
    <row r="2579" spans="1:9" hidden="1" x14ac:dyDescent="0.25">
      <c r="A2579">
        <v>5917</v>
      </c>
      <c r="B2579" t="s">
        <v>5420</v>
      </c>
      <c r="C2579" t="s">
        <v>9418</v>
      </c>
      <c r="D2579" t="s">
        <v>6770</v>
      </c>
      <c r="F2579" t="s">
        <v>9418</v>
      </c>
      <c r="G2579" t="s">
        <v>6770</v>
      </c>
      <c r="I2579" t="str">
        <f t="shared" si="40"/>
        <v>躑</v>
      </c>
    </row>
    <row r="2580" spans="1:9" hidden="1" x14ac:dyDescent="0.25">
      <c r="A2580">
        <v>5921</v>
      </c>
      <c r="B2580" t="s">
        <v>5422</v>
      </c>
      <c r="C2580" t="s">
        <v>9420</v>
      </c>
      <c r="D2580" t="s">
        <v>6770</v>
      </c>
      <c r="F2580" t="s">
        <v>9420</v>
      </c>
      <c r="G2580" t="s">
        <v>6770</v>
      </c>
      <c r="I2580" t="str">
        <f t="shared" ref="I2580:I2643" si="41">IF(B2580&lt;&gt;B2581,CONCATENATE("",F2580,""),"")</f>
        <v>蠑</v>
      </c>
    </row>
    <row r="2581" spans="1:9" hidden="1" x14ac:dyDescent="0.25">
      <c r="A2581">
        <v>5928</v>
      </c>
      <c r="B2581" t="s">
        <v>5424</v>
      </c>
      <c r="C2581" t="s">
        <v>9422</v>
      </c>
      <c r="D2581" t="s">
        <v>6770</v>
      </c>
      <c r="F2581" t="s">
        <v>9422</v>
      </c>
      <c r="G2581" t="s">
        <v>6770</v>
      </c>
      <c r="I2581" t="str">
        <f t="shared" si="41"/>
        <v>螻</v>
      </c>
    </row>
    <row r="2582" spans="1:9" hidden="1" x14ac:dyDescent="0.25">
      <c r="A2582">
        <v>5931</v>
      </c>
      <c r="B2582" t="s">
        <v>5426</v>
      </c>
      <c r="C2582" t="s">
        <v>9424</v>
      </c>
      <c r="D2582" t="s">
        <v>6770</v>
      </c>
      <c r="F2582" t="s">
        <v>9424</v>
      </c>
      <c r="G2582" t="s">
        <v>6770</v>
      </c>
      <c r="I2582" t="str">
        <f t="shared" si="41"/>
        <v>顎</v>
      </c>
    </row>
    <row r="2583" spans="1:9" hidden="1" x14ac:dyDescent="0.25">
      <c r="A2583">
        <v>5935</v>
      </c>
      <c r="B2583" t="s">
        <v>5428</v>
      </c>
      <c r="C2583" t="s">
        <v>9426</v>
      </c>
      <c r="D2583" t="s">
        <v>6770</v>
      </c>
      <c r="F2583" t="s">
        <v>9426</v>
      </c>
      <c r="G2583" t="s">
        <v>6770</v>
      </c>
      <c r="I2583" t="str">
        <f t="shared" si="41"/>
        <v>嚕</v>
      </c>
    </row>
    <row r="2584" spans="1:9" hidden="1" x14ac:dyDescent="0.25">
      <c r="A2584">
        <v>5938</v>
      </c>
      <c r="B2584" t="s">
        <v>5430</v>
      </c>
      <c r="C2584" t="s">
        <v>9428</v>
      </c>
      <c r="D2584" t="s">
        <v>6770</v>
      </c>
      <c r="F2584" t="s">
        <v>9428</v>
      </c>
      <c r="G2584" t="s">
        <v>6770</v>
      </c>
      <c r="I2584" t="str">
        <f t="shared" si="41"/>
        <v>顓</v>
      </c>
    </row>
    <row r="2585" spans="1:9" hidden="1" x14ac:dyDescent="0.25">
      <c r="A2585">
        <v>5946</v>
      </c>
      <c r="B2585" t="s">
        <v>5432</v>
      </c>
      <c r="C2585" t="s">
        <v>9430</v>
      </c>
      <c r="D2585" t="s">
        <v>6770</v>
      </c>
      <c r="F2585" t="s">
        <v>9430</v>
      </c>
      <c r="G2585" t="s">
        <v>6770</v>
      </c>
      <c r="I2585" t="str">
        <f t="shared" si="41"/>
        <v>鑷</v>
      </c>
    </row>
    <row r="2586" spans="1:9" hidden="1" x14ac:dyDescent="0.25">
      <c r="A2586">
        <v>5947</v>
      </c>
      <c r="B2586" t="s">
        <v>5434</v>
      </c>
      <c r="C2586" t="s">
        <v>9432</v>
      </c>
      <c r="D2586" t="s">
        <v>6770</v>
      </c>
      <c r="F2586" t="s">
        <v>9432</v>
      </c>
      <c r="G2586" t="s">
        <v>6770</v>
      </c>
      <c r="I2586" t="str">
        <f t="shared" si="41"/>
        <v>鎘</v>
      </c>
    </row>
    <row r="2587" spans="1:9" hidden="1" x14ac:dyDescent="0.25">
      <c r="A2587">
        <v>5948</v>
      </c>
      <c r="B2587" t="s">
        <v>5436</v>
      </c>
      <c r="C2587" t="s">
        <v>9434</v>
      </c>
      <c r="D2587" t="s">
        <v>6770</v>
      </c>
      <c r="F2587" t="s">
        <v>9434</v>
      </c>
      <c r="G2587" t="s">
        <v>6770</v>
      </c>
      <c r="I2587" t="str">
        <f t="shared" si="41"/>
        <v>鎸</v>
      </c>
    </row>
    <row r="2588" spans="1:9" hidden="1" x14ac:dyDescent="0.25">
      <c r="A2588">
        <v>5949</v>
      </c>
      <c r="B2588" t="s">
        <v>5438</v>
      </c>
      <c r="C2588" t="s">
        <v>9436</v>
      </c>
      <c r="D2588" t="s">
        <v>6770</v>
      </c>
      <c r="F2588" t="s">
        <v>9436</v>
      </c>
      <c r="G2588" t="s">
        <v>6770</v>
      </c>
      <c r="I2588" t="str">
        <f t="shared" si="41"/>
        <v>鎳</v>
      </c>
    </row>
    <row r="2589" spans="1:9" hidden="1" x14ac:dyDescent="0.25">
      <c r="A2589">
        <v>5950</v>
      </c>
      <c r="B2589" t="s">
        <v>5440</v>
      </c>
      <c r="C2589" t="s">
        <v>9438</v>
      </c>
      <c r="D2589" t="s">
        <v>6770</v>
      </c>
      <c r="F2589" t="s">
        <v>9438</v>
      </c>
      <c r="G2589" t="s">
        <v>6770</v>
      </c>
      <c r="I2589" t="str">
        <f t="shared" si="41"/>
        <v>鎦</v>
      </c>
    </row>
    <row r="2590" spans="1:9" hidden="1" x14ac:dyDescent="0.25">
      <c r="A2590">
        <v>5951</v>
      </c>
      <c r="B2590" t="s">
        <v>5442</v>
      </c>
      <c r="C2590" t="s">
        <v>9440</v>
      </c>
      <c r="D2590" t="s">
        <v>6770</v>
      </c>
      <c r="F2590" t="s">
        <v>9440</v>
      </c>
      <c r="G2590" t="s">
        <v>6770</v>
      </c>
      <c r="I2590" t="str">
        <f t="shared" si="41"/>
        <v>鎰</v>
      </c>
    </row>
    <row r="2591" spans="1:9" hidden="1" x14ac:dyDescent="0.25">
      <c r="A2591">
        <v>5952</v>
      </c>
      <c r="B2591" t="s">
        <v>5444</v>
      </c>
      <c r="C2591" t="s">
        <v>9442</v>
      </c>
      <c r="D2591" t="s">
        <v>6770</v>
      </c>
      <c r="F2591" t="s">
        <v>9442</v>
      </c>
      <c r="G2591" t="s">
        <v>6770</v>
      </c>
      <c r="I2591" t="str">
        <f t="shared" si="41"/>
        <v>鎵</v>
      </c>
    </row>
    <row r="2592" spans="1:9" hidden="1" x14ac:dyDescent="0.25">
      <c r="A2592">
        <v>5953</v>
      </c>
      <c r="B2592" t="s">
        <v>5446</v>
      </c>
      <c r="C2592" t="s">
        <v>9444</v>
      </c>
      <c r="D2592" t="s">
        <v>6770</v>
      </c>
      <c r="F2592" t="s">
        <v>9444</v>
      </c>
      <c r="G2592" t="s">
        <v>6770</v>
      </c>
      <c r="I2592" t="str">
        <f t="shared" si="41"/>
        <v>鑌</v>
      </c>
    </row>
    <row r="2593" spans="1:9" hidden="1" x14ac:dyDescent="0.25">
      <c r="A2593">
        <v>5956</v>
      </c>
      <c r="B2593" t="s">
        <v>5448</v>
      </c>
      <c r="C2593" t="s">
        <v>9446</v>
      </c>
      <c r="D2593" t="s">
        <v>6770</v>
      </c>
      <c r="F2593" t="s">
        <v>9446</v>
      </c>
      <c r="G2593" t="s">
        <v>6770</v>
      </c>
      <c r="I2593" t="str">
        <f t="shared" si="41"/>
        <v>簣</v>
      </c>
    </row>
    <row r="2594" spans="1:9" hidden="1" x14ac:dyDescent="0.25">
      <c r="A2594">
        <v>5965</v>
      </c>
      <c r="B2594" t="s">
        <v>5450</v>
      </c>
      <c r="C2594" t="s">
        <v>9448</v>
      </c>
      <c r="D2594" t="s">
        <v>6770</v>
      </c>
      <c r="F2594" t="s">
        <v>9448</v>
      </c>
      <c r="G2594" t="s">
        <v>6770</v>
      </c>
      <c r="I2594" t="str">
        <f t="shared" si="41"/>
        <v>鷂</v>
      </c>
    </row>
    <row r="2595" spans="1:9" x14ac:dyDescent="0.25">
      <c r="A2595">
        <v>5966</v>
      </c>
      <c r="B2595" t="s">
        <v>5452</v>
      </c>
      <c r="C2595" t="s">
        <v>6770</v>
      </c>
      <c r="D2595" t="s">
        <v>9450</v>
      </c>
      <c r="F2595" t="s">
        <v>6770</v>
      </c>
      <c r="G2595" t="s">
        <v>9450</v>
      </c>
      <c r="I2595" t="str">
        <f t="shared" si="41"/>
        <v/>
      </c>
    </row>
    <row r="2596" spans="1:9" hidden="1" x14ac:dyDescent="0.25">
      <c r="A2596">
        <v>5968</v>
      </c>
      <c r="B2596" t="s">
        <v>5454</v>
      </c>
      <c r="C2596" t="s">
        <v>9452</v>
      </c>
      <c r="D2596" t="s">
        <v>9453</v>
      </c>
      <c r="F2596" t="s">
        <v>9452</v>
      </c>
      <c r="G2596" t="s">
        <v>9453</v>
      </c>
      <c r="I2596" t="str">
        <f t="shared" si="41"/>
        <v>鯁</v>
      </c>
    </row>
    <row r="2597" spans="1:9" hidden="1" x14ac:dyDescent="0.25">
      <c r="A2597">
        <v>5969</v>
      </c>
      <c r="B2597" t="s">
        <v>5457</v>
      </c>
      <c r="C2597" t="s">
        <v>9455</v>
      </c>
      <c r="D2597" t="s">
        <v>6770</v>
      </c>
      <c r="F2597" t="s">
        <v>9455</v>
      </c>
      <c r="G2597" t="s">
        <v>6770</v>
      </c>
      <c r="I2597" t="str">
        <f t="shared" si="41"/>
        <v>鱺</v>
      </c>
    </row>
    <row r="2598" spans="1:9" hidden="1" x14ac:dyDescent="0.25">
      <c r="A2598">
        <v>5970</v>
      </c>
      <c r="B2598" t="s">
        <v>5459</v>
      </c>
      <c r="C2598" t="s">
        <v>9457</v>
      </c>
      <c r="D2598" t="s">
        <v>6770</v>
      </c>
      <c r="F2598" t="s">
        <v>9457</v>
      </c>
      <c r="G2598" t="s">
        <v>6770</v>
      </c>
      <c r="I2598" t="str">
        <f t="shared" si="41"/>
        <v>鰱</v>
      </c>
    </row>
    <row r="2599" spans="1:9" hidden="1" x14ac:dyDescent="0.25">
      <c r="A2599">
        <v>5971</v>
      </c>
      <c r="B2599" t="s">
        <v>5461</v>
      </c>
      <c r="C2599" t="s">
        <v>9459</v>
      </c>
      <c r="D2599" t="s">
        <v>6770</v>
      </c>
      <c r="F2599" t="s">
        <v>9459</v>
      </c>
      <c r="G2599" t="s">
        <v>6770</v>
      </c>
      <c r="I2599" t="str">
        <f t="shared" si="41"/>
        <v>鰹</v>
      </c>
    </row>
    <row r="2600" spans="1:9" hidden="1" x14ac:dyDescent="0.25">
      <c r="A2600">
        <v>5972</v>
      </c>
      <c r="B2600" t="s">
        <v>5463</v>
      </c>
      <c r="C2600" t="s">
        <v>9462</v>
      </c>
      <c r="D2600" t="s">
        <v>6770</v>
      </c>
      <c r="F2600" t="s">
        <v>9462</v>
      </c>
      <c r="G2600" t="s">
        <v>6770</v>
      </c>
      <c r="I2600" t="str">
        <f t="shared" si="41"/>
        <v>鰣</v>
      </c>
    </row>
    <row r="2601" spans="1:9" hidden="1" x14ac:dyDescent="0.25">
      <c r="A2601">
        <v>5973</v>
      </c>
      <c r="B2601" t="s">
        <v>5465</v>
      </c>
      <c r="C2601" t="s">
        <v>9464</v>
      </c>
      <c r="D2601" t="s">
        <v>6770</v>
      </c>
      <c r="F2601" t="s">
        <v>9464</v>
      </c>
      <c r="G2601" t="s">
        <v>6770</v>
      </c>
      <c r="I2601" t="str">
        <f t="shared" si="41"/>
        <v>鯀</v>
      </c>
    </row>
    <row r="2602" spans="1:9" hidden="1" x14ac:dyDescent="0.25">
      <c r="A2602">
        <v>5974</v>
      </c>
      <c r="B2602" t="s">
        <v>5467</v>
      </c>
      <c r="C2602" t="s">
        <v>9465</v>
      </c>
      <c r="D2602" t="s">
        <v>6770</v>
      </c>
      <c r="F2602" t="s">
        <v>9465</v>
      </c>
      <c r="G2602" t="s">
        <v>6770</v>
      </c>
      <c r="I2602" t="str">
        <f t="shared" si="41"/>
        <v>鯇</v>
      </c>
    </row>
    <row r="2603" spans="1:9" hidden="1" x14ac:dyDescent="0.25">
      <c r="A2603">
        <v>5977</v>
      </c>
      <c r="B2603" t="s">
        <v>5469</v>
      </c>
      <c r="C2603" t="s">
        <v>9467</v>
      </c>
      <c r="D2603" t="s">
        <v>6770</v>
      </c>
      <c r="F2603" t="s">
        <v>9467</v>
      </c>
      <c r="G2603" t="s">
        <v>6770</v>
      </c>
      <c r="I2603" t="str">
        <f t="shared" si="41"/>
        <v>觶</v>
      </c>
    </row>
    <row r="2604" spans="1:9" hidden="1" x14ac:dyDescent="0.25">
      <c r="A2604">
        <v>5978</v>
      </c>
      <c r="B2604" t="s">
        <v>5471</v>
      </c>
      <c r="C2604" t="s">
        <v>9469</v>
      </c>
      <c r="D2604" t="s">
        <v>6770</v>
      </c>
      <c r="F2604" t="s">
        <v>9469</v>
      </c>
      <c r="G2604" t="s">
        <v>6770</v>
      </c>
      <c r="I2604" t="str">
        <f t="shared" si="41"/>
        <v>饊</v>
      </c>
    </row>
    <row r="2605" spans="1:9" hidden="1" x14ac:dyDescent="0.25">
      <c r="A2605">
        <v>5979</v>
      </c>
      <c r="B2605" t="s">
        <v>5473</v>
      </c>
      <c r="C2605" t="s">
        <v>9471</v>
      </c>
      <c r="D2605" t="s">
        <v>9472</v>
      </c>
      <c r="F2605" t="s">
        <v>9471</v>
      </c>
      <c r="G2605" t="s">
        <v>9472</v>
      </c>
      <c r="I2605" t="str">
        <f t="shared" si="41"/>
        <v>饌</v>
      </c>
    </row>
    <row r="2606" spans="1:9" hidden="1" x14ac:dyDescent="0.25">
      <c r="A2606">
        <v>5986</v>
      </c>
      <c r="B2606" t="s">
        <v>5476</v>
      </c>
      <c r="C2606" t="s">
        <v>9474</v>
      </c>
      <c r="D2606" t="s">
        <v>6770</v>
      </c>
      <c r="F2606" t="s">
        <v>9474</v>
      </c>
      <c r="G2606" t="s">
        <v>6770</v>
      </c>
      <c r="I2606" t="str">
        <f t="shared" si="41"/>
        <v>齏</v>
      </c>
    </row>
    <row r="2607" spans="1:9" x14ac:dyDescent="0.25">
      <c r="A2607">
        <v>5992</v>
      </c>
      <c r="B2607" t="s">
        <v>5478</v>
      </c>
      <c r="C2607" t="s">
        <v>6770</v>
      </c>
      <c r="D2607" t="s">
        <v>9476</v>
      </c>
      <c r="F2607" t="s">
        <v>6770</v>
      </c>
      <c r="G2607" t="s">
        <v>9476</v>
      </c>
      <c r="I2607" t="str">
        <f t="shared" si="41"/>
        <v/>
      </c>
    </row>
    <row r="2608" spans="1:9" hidden="1" x14ac:dyDescent="0.25">
      <c r="A2608">
        <v>6010</v>
      </c>
      <c r="B2608" t="s">
        <v>5480</v>
      </c>
      <c r="C2608" t="s">
        <v>9478</v>
      </c>
      <c r="D2608" t="s">
        <v>6770</v>
      </c>
      <c r="F2608" t="s">
        <v>9478</v>
      </c>
      <c r="G2608" t="s">
        <v>6770</v>
      </c>
      <c r="I2608" t="str">
        <f t="shared" si="41"/>
        <v>讞</v>
      </c>
    </row>
    <row r="2609" spans="1:9" hidden="1" x14ac:dyDescent="0.25">
      <c r="A2609">
        <v>6011</v>
      </c>
      <c r="B2609" t="s">
        <v>5482</v>
      </c>
      <c r="C2609" t="s">
        <v>9480</v>
      </c>
      <c r="D2609" t="s">
        <v>6770</v>
      </c>
      <c r="F2609" t="s">
        <v>9480</v>
      </c>
      <c r="G2609" t="s">
        <v>6770</v>
      </c>
      <c r="I2609" t="str">
        <f t="shared" si="41"/>
        <v>襤</v>
      </c>
    </row>
    <row r="2610" spans="1:9" hidden="1" x14ac:dyDescent="0.25">
      <c r="A2610">
        <v>6014</v>
      </c>
      <c r="B2610" t="s">
        <v>5484</v>
      </c>
      <c r="C2610" t="s">
        <v>9482</v>
      </c>
      <c r="D2610" t="s">
        <v>6770</v>
      </c>
      <c r="F2610" t="s">
        <v>9482</v>
      </c>
      <c r="G2610" t="s">
        <v>6770</v>
      </c>
      <c r="I2610" t="str">
        <f t="shared" si="41"/>
        <v>譫</v>
      </c>
    </row>
    <row r="2611" spans="1:9" hidden="1" x14ac:dyDescent="0.25">
      <c r="A2611">
        <v>6016</v>
      </c>
      <c r="B2611" t="s">
        <v>5486</v>
      </c>
      <c r="C2611" t="s">
        <v>9484</v>
      </c>
      <c r="D2611" t="s">
        <v>6770</v>
      </c>
      <c r="F2611" t="s">
        <v>9484</v>
      </c>
      <c r="G2611" t="s">
        <v>6770</v>
      </c>
      <c r="I2611" t="str">
        <f t="shared" si="41"/>
        <v>屨</v>
      </c>
    </row>
    <row r="2612" spans="1:9" x14ac:dyDescent="0.25">
      <c r="A2612">
        <v>6019</v>
      </c>
      <c r="B2612" t="s">
        <v>5488</v>
      </c>
      <c r="C2612" t="s">
        <v>6770</v>
      </c>
      <c r="D2612" t="s">
        <v>9486</v>
      </c>
      <c r="F2612" t="s">
        <v>6770</v>
      </c>
      <c r="G2612" t="s">
        <v>9486</v>
      </c>
      <c r="I2612" t="str">
        <f t="shared" si="41"/>
        <v/>
      </c>
    </row>
    <row r="2613" spans="1:9" hidden="1" x14ac:dyDescent="0.25">
      <c r="A2613">
        <v>6021</v>
      </c>
      <c r="B2613" t="s">
        <v>5490</v>
      </c>
      <c r="C2613" t="s">
        <v>9488</v>
      </c>
      <c r="D2613" t="s">
        <v>6770</v>
      </c>
      <c r="F2613" t="s">
        <v>9488</v>
      </c>
      <c r="G2613" t="s">
        <v>6770</v>
      </c>
      <c r="I2613" t="str">
        <f t="shared" si="41"/>
        <v>纈</v>
      </c>
    </row>
    <row r="2614" spans="1:9" hidden="1" x14ac:dyDescent="0.25">
      <c r="A2614">
        <v>6022</v>
      </c>
      <c r="B2614" t="s">
        <v>5492</v>
      </c>
      <c r="C2614" t="s">
        <v>9490</v>
      </c>
      <c r="D2614" t="s">
        <v>6770</v>
      </c>
      <c r="F2614" t="s">
        <v>9490</v>
      </c>
      <c r="G2614" t="s">
        <v>6770</v>
      </c>
      <c r="I2614" t="str">
        <f t="shared" si="41"/>
        <v>繕</v>
      </c>
    </row>
    <row r="2615" spans="1:9" hidden="1" x14ac:dyDescent="0.25">
      <c r="A2615">
        <v>6023</v>
      </c>
      <c r="B2615" t="s">
        <v>5494</v>
      </c>
      <c r="C2615" t="s">
        <v>9492</v>
      </c>
      <c r="D2615" t="s">
        <v>6770</v>
      </c>
      <c r="F2615" t="s">
        <v>9492</v>
      </c>
      <c r="G2615" t="s">
        <v>6770</v>
      </c>
      <c r="I2615" t="str">
        <f t="shared" si="41"/>
        <v>繒</v>
      </c>
    </row>
    <row r="2616" spans="1:9" hidden="1" x14ac:dyDescent="0.25">
      <c r="A2616">
        <v>6024</v>
      </c>
      <c r="B2616" t="s">
        <v>5496</v>
      </c>
      <c r="C2616" t="s">
        <v>9494</v>
      </c>
      <c r="D2616" t="s">
        <v>6770</v>
      </c>
      <c r="F2616" t="s">
        <v>9494</v>
      </c>
      <c r="G2616" t="s">
        <v>6770</v>
      </c>
      <c r="I2616" t="str">
        <f t="shared" si="41"/>
        <v>驏</v>
      </c>
    </row>
    <row r="2617" spans="1:9" hidden="1" x14ac:dyDescent="0.25">
      <c r="A2617">
        <v>6042</v>
      </c>
      <c r="B2617" t="s">
        <v>5498</v>
      </c>
      <c r="C2617" t="s">
        <v>9496</v>
      </c>
      <c r="D2617" t="s">
        <v>6770</v>
      </c>
      <c r="F2617" t="s">
        <v>9496</v>
      </c>
      <c r="G2617" t="s">
        <v>6770</v>
      </c>
      <c r="I2617" t="str">
        <f t="shared" si="41"/>
        <v>擻</v>
      </c>
    </row>
    <row r="2618" spans="1:9" hidden="1" x14ac:dyDescent="0.25">
      <c r="A2618">
        <v>6045</v>
      </c>
      <c r="B2618" t="s">
        <v>5500</v>
      </c>
      <c r="C2618" t="s">
        <v>9498</v>
      </c>
      <c r="D2618" t="s">
        <v>6770</v>
      </c>
      <c r="F2618" t="s">
        <v>9498</v>
      </c>
      <c r="G2618" t="s">
        <v>6770</v>
      </c>
      <c r="I2618" t="str">
        <f t="shared" si="41"/>
        <v>顳</v>
      </c>
    </row>
    <row r="2619" spans="1:9" hidden="1" x14ac:dyDescent="0.25">
      <c r="A2619">
        <v>6048</v>
      </c>
      <c r="B2619" t="s">
        <v>5502</v>
      </c>
      <c r="C2619" t="s">
        <v>9500</v>
      </c>
      <c r="D2619" t="s">
        <v>6770</v>
      </c>
      <c r="F2619" t="s">
        <v>9500</v>
      </c>
      <c r="G2619" t="s">
        <v>6770</v>
      </c>
      <c r="I2619" t="str">
        <f t="shared" si="41"/>
        <v>顢</v>
      </c>
    </row>
    <row r="2620" spans="1:9" hidden="1" x14ac:dyDescent="0.25">
      <c r="A2620">
        <v>6053</v>
      </c>
      <c r="B2620" t="s">
        <v>5504</v>
      </c>
      <c r="C2620" t="s">
        <v>9502</v>
      </c>
      <c r="D2620" t="s">
        <v>6770</v>
      </c>
      <c r="F2620" t="s">
        <v>9502</v>
      </c>
      <c r="G2620" t="s">
        <v>6770</v>
      </c>
      <c r="I2620" t="str">
        <f t="shared" si="41"/>
        <v>藪</v>
      </c>
    </row>
    <row r="2621" spans="1:9" x14ac:dyDescent="0.25">
      <c r="A2621">
        <v>6057</v>
      </c>
      <c r="B2621" t="s">
        <v>5506</v>
      </c>
      <c r="C2621" t="s">
        <v>6770</v>
      </c>
      <c r="D2621" t="s">
        <v>9504</v>
      </c>
      <c r="F2621" t="s">
        <v>6770</v>
      </c>
      <c r="G2621" t="s">
        <v>9504</v>
      </c>
      <c r="I2621" t="str">
        <f t="shared" si="41"/>
        <v/>
      </c>
    </row>
    <row r="2622" spans="1:9" hidden="1" x14ac:dyDescent="0.25">
      <c r="A2622">
        <v>6061</v>
      </c>
      <c r="B2622" t="s">
        <v>5508</v>
      </c>
      <c r="C2622" t="s">
        <v>9506</v>
      </c>
      <c r="D2622" t="s">
        <v>9507</v>
      </c>
      <c r="F2622" t="s">
        <v>9506</v>
      </c>
      <c r="G2622" t="s">
        <v>9507</v>
      </c>
      <c r="I2622" t="str">
        <f t="shared" si="41"/>
        <v>櫓</v>
      </c>
    </row>
    <row r="2623" spans="1:9" x14ac:dyDescent="0.25">
      <c r="A2623">
        <v>6062</v>
      </c>
      <c r="B2623" t="s">
        <v>5511</v>
      </c>
      <c r="C2623" t="s">
        <v>6770</v>
      </c>
      <c r="D2623" t="s">
        <v>9509</v>
      </c>
      <c r="F2623" t="s">
        <v>6770</v>
      </c>
      <c r="G2623" t="s">
        <v>9509</v>
      </c>
      <c r="I2623" t="str">
        <f t="shared" si="41"/>
        <v/>
      </c>
    </row>
    <row r="2624" spans="1:9" hidden="1" x14ac:dyDescent="0.25">
      <c r="A2624">
        <v>6064</v>
      </c>
      <c r="B2624" t="s">
        <v>5513</v>
      </c>
      <c r="C2624" t="s">
        <v>9511</v>
      </c>
      <c r="D2624" t="s">
        <v>6770</v>
      </c>
      <c r="F2624" t="s">
        <v>9511</v>
      </c>
      <c r="G2624" t="s">
        <v>6770</v>
      </c>
      <c r="I2624" t="str">
        <f t="shared" si="41"/>
        <v>櫞</v>
      </c>
    </row>
    <row r="2625" spans="1:9" hidden="1" x14ac:dyDescent="0.25">
      <c r="A2625">
        <v>6073</v>
      </c>
      <c r="B2625" t="s">
        <v>5515</v>
      </c>
      <c r="C2625" t="s">
        <v>9513</v>
      </c>
      <c r="D2625" t="s">
        <v>9514</v>
      </c>
      <c r="F2625" t="s">
        <v>9513</v>
      </c>
      <c r="G2625" t="s">
        <v>9514</v>
      </c>
      <c r="I2625" t="str">
        <f t="shared" si="41"/>
        <v>贋</v>
      </c>
    </row>
    <row r="2626" spans="1:9" hidden="1" x14ac:dyDescent="0.25">
      <c r="A2626">
        <v>6074</v>
      </c>
      <c r="B2626" t="s">
        <v>5518</v>
      </c>
      <c r="C2626" t="s">
        <v>9516</v>
      </c>
      <c r="D2626" t="s">
        <v>6770</v>
      </c>
      <c r="F2626" t="s">
        <v>9516</v>
      </c>
      <c r="G2626" t="s">
        <v>6770</v>
      </c>
      <c r="I2626" t="str">
        <f t="shared" si="41"/>
        <v>飆</v>
      </c>
    </row>
    <row r="2627" spans="1:9" x14ac:dyDescent="0.25">
      <c r="A2627">
        <v>6078</v>
      </c>
      <c r="B2627" t="s">
        <v>5520</v>
      </c>
      <c r="C2627" t="s">
        <v>6770</v>
      </c>
      <c r="D2627" t="s">
        <v>9518</v>
      </c>
      <c r="F2627" t="s">
        <v>6770</v>
      </c>
      <c r="G2627" t="s">
        <v>9518</v>
      </c>
      <c r="I2627" t="str">
        <f t="shared" si="41"/>
        <v/>
      </c>
    </row>
    <row r="2628" spans="1:9" hidden="1" x14ac:dyDescent="0.25">
      <c r="A2628">
        <v>6079</v>
      </c>
      <c r="B2628" t="s">
        <v>5522</v>
      </c>
      <c r="C2628" t="s">
        <v>9520</v>
      </c>
      <c r="D2628" t="s">
        <v>6770</v>
      </c>
      <c r="F2628" t="s">
        <v>9520</v>
      </c>
      <c r="G2628" t="s">
        <v>6770</v>
      </c>
      <c r="I2628" t="str">
        <f t="shared" si="41"/>
        <v>鏨</v>
      </c>
    </row>
    <row r="2629" spans="1:9" hidden="1" x14ac:dyDescent="0.25">
      <c r="A2629">
        <v>6080</v>
      </c>
      <c r="B2629" t="s">
        <v>5524</v>
      </c>
      <c r="C2629" t="s">
        <v>9522</v>
      </c>
      <c r="D2629" t="s">
        <v>6770</v>
      </c>
      <c r="F2629" t="s">
        <v>9522</v>
      </c>
      <c r="G2629" t="s">
        <v>6770</v>
      </c>
      <c r="I2629" t="str">
        <f t="shared" si="41"/>
        <v>轔</v>
      </c>
    </row>
    <row r="2630" spans="1:9" x14ac:dyDescent="0.25">
      <c r="A2630">
        <v>6086</v>
      </c>
      <c r="B2630" t="s">
        <v>5526</v>
      </c>
      <c r="C2630" t="s">
        <v>6770</v>
      </c>
      <c r="D2630" t="s">
        <v>9524</v>
      </c>
      <c r="F2630" t="s">
        <v>6770</v>
      </c>
      <c r="G2630" t="s">
        <v>9524</v>
      </c>
      <c r="I2630" t="str">
        <f t="shared" si="41"/>
        <v/>
      </c>
    </row>
    <row r="2631" spans="1:9" hidden="1" x14ac:dyDescent="0.25">
      <c r="A2631">
        <v>6097</v>
      </c>
      <c r="B2631" t="s">
        <v>5528</v>
      </c>
      <c r="C2631" t="s">
        <v>9526</v>
      </c>
      <c r="D2631" t="s">
        <v>6770</v>
      </c>
      <c r="F2631" t="s">
        <v>9526</v>
      </c>
      <c r="G2631" t="s">
        <v>6770</v>
      </c>
      <c r="I2631" t="str">
        <f t="shared" si="41"/>
        <v>蟎</v>
      </c>
    </row>
    <row r="2632" spans="1:9" hidden="1" x14ac:dyDescent="0.25">
      <c r="A2632">
        <v>6111</v>
      </c>
      <c r="B2632" t="s">
        <v>5530</v>
      </c>
      <c r="C2632" t="s">
        <v>9528</v>
      </c>
      <c r="D2632" t="s">
        <v>6770</v>
      </c>
      <c r="F2632" t="s">
        <v>9528</v>
      </c>
      <c r="G2632" t="s">
        <v>6770</v>
      </c>
      <c r="I2632" t="str">
        <f t="shared" si="41"/>
        <v>鐯</v>
      </c>
    </row>
    <row r="2633" spans="1:9" hidden="1" x14ac:dyDescent="0.25">
      <c r="A2633">
        <v>6112</v>
      </c>
      <c r="B2633" t="s">
        <v>5532</v>
      </c>
      <c r="C2633" t="s">
        <v>9466</v>
      </c>
      <c r="D2633" t="s">
        <v>6770</v>
      </c>
      <c r="F2633" t="s">
        <v>9466</v>
      </c>
      <c r="G2633" t="s">
        <v>6770</v>
      </c>
      <c r="I2633" t="str">
        <f t="shared" si="41"/>
        <v>鏢</v>
      </c>
    </row>
    <row r="2634" spans="1:9" hidden="1" x14ac:dyDescent="0.25">
      <c r="A2634">
        <v>6113</v>
      </c>
      <c r="B2634" t="s">
        <v>5534</v>
      </c>
      <c r="C2634" t="s">
        <v>9468</v>
      </c>
      <c r="D2634" t="s">
        <v>6770</v>
      </c>
      <c r="F2634" t="s">
        <v>9468</v>
      </c>
      <c r="G2634" t="s">
        <v>6770</v>
      </c>
      <c r="I2634" t="str">
        <f t="shared" si="41"/>
        <v>鏜</v>
      </c>
    </row>
    <row r="2635" spans="1:9" hidden="1" x14ac:dyDescent="0.25">
      <c r="A2635">
        <v>6114</v>
      </c>
      <c r="B2635" t="s">
        <v>5536</v>
      </c>
      <c r="C2635" t="s">
        <v>9470</v>
      </c>
      <c r="D2635" t="s">
        <v>6770</v>
      </c>
      <c r="F2635" t="s">
        <v>9470</v>
      </c>
      <c r="G2635" t="s">
        <v>6770</v>
      </c>
      <c r="I2635" t="str">
        <f t="shared" si="41"/>
        <v>鏝</v>
      </c>
    </row>
    <row r="2636" spans="1:9" hidden="1" x14ac:dyDescent="0.25">
      <c r="A2636">
        <v>6115</v>
      </c>
      <c r="B2636" t="s">
        <v>5538</v>
      </c>
      <c r="C2636" t="s">
        <v>9473</v>
      </c>
      <c r="D2636" t="s">
        <v>6770</v>
      </c>
      <c r="F2636" t="s">
        <v>9473</v>
      </c>
      <c r="G2636" t="s">
        <v>6770</v>
      </c>
      <c r="I2636" t="str">
        <f t="shared" si="41"/>
        <v>鏰</v>
      </c>
    </row>
    <row r="2637" spans="1:9" hidden="1" x14ac:dyDescent="0.25">
      <c r="A2637">
        <v>6116</v>
      </c>
      <c r="B2637" t="s">
        <v>5540</v>
      </c>
      <c r="C2637" t="s">
        <v>9475</v>
      </c>
      <c r="D2637" t="s">
        <v>6770</v>
      </c>
      <c r="F2637" t="s">
        <v>9475</v>
      </c>
      <c r="G2637" t="s">
        <v>6770</v>
      </c>
      <c r="I2637" t="str">
        <f t="shared" si="41"/>
        <v>鏞</v>
      </c>
    </row>
    <row r="2638" spans="1:9" hidden="1" x14ac:dyDescent="0.25">
      <c r="A2638">
        <v>6117</v>
      </c>
      <c r="B2638" t="s">
        <v>5542</v>
      </c>
      <c r="C2638" t="s">
        <v>9477</v>
      </c>
      <c r="D2638" t="s">
        <v>6770</v>
      </c>
      <c r="F2638" t="s">
        <v>9477</v>
      </c>
      <c r="G2638" t="s">
        <v>6770</v>
      </c>
      <c r="I2638" t="str">
        <f t="shared" si="41"/>
        <v>鏑</v>
      </c>
    </row>
    <row r="2639" spans="1:9" hidden="1" x14ac:dyDescent="0.25">
      <c r="A2639">
        <v>6118</v>
      </c>
      <c r="B2639" t="s">
        <v>5544</v>
      </c>
      <c r="C2639" t="s">
        <v>9479</v>
      </c>
      <c r="D2639" t="s">
        <v>6770</v>
      </c>
      <c r="F2639" t="s">
        <v>9479</v>
      </c>
      <c r="G2639" t="s">
        <v>6770</v>
      </c>
      <c r="I2639" t="str">
        <f t="shared" si="41"/>
        <v>鏃</v>
      </c>
    </row>
    <row r="2640" spans="1:9" hidden="1" x14ac:dyDescent="0.25">
      <c r="A2640">
        <v>6119</v>
      </c>
      <c r="B2640" t="s">
        <v>5546</v>
      </c>
      <c r="C2640" t="s">
        <v>9481</v>
      </c>
      <c r="D2640" t="s">
        <v>6770</v>
      </c>
      <c r="F2640" t="s">
        <v>9481</v>
      </c>
      <c r="G2640" t="s">
        <v>6770</v>
      </c>
      <c r="I2640" t="str">
        <f t="shared" si="41"/>
        <v>鏐</v>
      </c>
    </row>
    <row r="2641" spans="1:9" hidden="1" x14ac:dyDescent="0.25">
      <c r="A2641">
        <v>6120</v>
      </c>
      <c r="B2641" t="s">
        <v>5548</v>
      </c>
      <c r="C2641" t="s">
        <v>9483</v>
      </c>
      <c r="D2641" t="s">
        <v>6770</v>
      </c>
      <c r="F2641" t="s">
        <v>9483</v>
      </c>
      <c r="G2641" t="s">
        <v>6770</v>
      </c>
      <c r="I2641" t="str">
        <f t="shared" si="41"/>
        <v>氌</v>
      </c>
    </row>
    <row r="2642" spans="1:9" x14ac:dyDescent="0.25">
      <c r="A2642">
        <v>6122</v>
      </c>
      <c r="B2642" t="s">
        <v>5550</v>
      </c>
      <c r="C2642" t="s">
        <v>6770</v>
      </c>
      <c r="D2642" t="s">
        <v>9485</v>
      </c>
      <c r="F2642" t="s">
        <v>6770</v>
      </c>
      <c r="G2642" t="s">
        <v>9485</v>
      </c>
      <c r="I2642" t="str">
        <f t="shared" si="41"/>
        <v/>
      </c>
    </row>
    <row r="2643" spans="1:9" hidden="1" x14ac:dyDescent="0.25">
      <c r="A2643">
        <v>6123</v>
      </c>
      <c r="B2643" t="s">
        <v>5552</v>
      </c>
      <c r="C2643" t="s">
        <v>9487</v>
      </c>
      <c r="D2643" t="s">
        <v>6770</v>
      </c>
      <c r="F2643" t="s">
        <v>9487</v>
      </c>
      <c r="G2643" t="s">
        <v>6770</v>
      </c>
      <c r="I2643" t="str">
        <f t="shared" si="41"/>
        <v>穡</v>
      </c>
    </row>
    <row r="2644" spans="1:9" x14ac:dyDescent="0.25">
      <c r="A2644">
        <v>6131</v>
      </c>
      <c r="B2644" t="s">
        <v>5554</v>
      </c>
      <c r="C2644" t="s">
        <v>6770</v>
      </c>
      <c r="D2644" t="s">
        <v>9489</v>
      </c>
      <c r="F2644" t="s">
        <v>6770</v>
      </c>
      <c r="G2644" t="s">
        <v>9489</v>
      </c>
      <c r="I2644" t="str">
        <f t="shared" ref="I2644:I2707" si="42">IF(B2644&lt;&gt;B2645,CONCATENATE("",F2644,""),"")</f>
        <v/>
      </c>
    </row>
    <row r="2645" spans="1:9" hidden="1" x14ac:dyDescent="0.25">
      <c r="A2645">
        <v>6132</v>
      </c>
      <c r="B2645" t="s">
        <v>5556</v>
      </c>
      <c r="C2645" t="s">
        <v>9491</v>
      </c>
      <c r="D2645" t="s">
        <v>6770</v>
      </c>
      <c r="F2645" t="s">
        <v>9491</v>
      </c>
      <c r="G2645" t="s">
        <v>6770</v>
      </c>
      <c r="I2645" t="str">
        <f t="shared" si="42"/>
        <v>魎</v>
      </c>
    </row>
    <row r="2646" spans="1:9" x14ac:dyDescent="0.25">
      <c r="A2646">
        <v>6136</v>
      </c>
      <c r="B2646" t="s">
        <v>5558</v>
      </c>
      <c r="C2646" t="s">
        <v>6770</v>
      </c>
      <c r="D2646" t="s">
        <v>9493</v>
      </c>
      <c r="F2646" t="s">
        <v>6770</v>
      </c>
      <c r="G2646" t="s">
        <v>9493</v>
      </c>
      <c r="I2646" t="str">
        <f t="shared" si="42"/>
        <v/>
      </c>
    </row>
    <row r="2647" spans="1:9" hidden="1" x14ac:dyDescent="0.25">
      <c r="A2647">
        <v>6139</v>
      </c>
      <c r="B2647" t="s">
        <v>5560</v>
      </c>
      <c r="C2647" t="s">
        <v>9495</v>
      </c>
      <c r="D2647" t="s">
        <v>6770</v>
      </c>
      <c r="F2647" t="s">
        <v>9495</v>
      </c>
      <c r="G2647" t="s">
        <v>6770</v>
      </c>
      <c r="I2647" t="str">
        <f t="shared" si="42"/>
        <v>鯪</v>
      </c>
    </row>
    <row r="2648" spans="1:9" hidden="1" x14ac:dyDescent="0.25">
      <c r="A2648">
        <v>6140</v>
      </c>
      <c r="B2648" t="s">
        <v>5562</v>
      </c>
      <c r="C2648" t="s">
        <v>9497</v>
      </c>
      <c r="D2648" t="s">
        <v>6770</v>
      </c>
      <c r="F2648" t="s">
        <v>9497</v>
      </c>
      <c r="G2648" t="s">
        <v>6770</v>
      </c>
      <c r="I2648" t="str">
        <f t="shared" si="42"/>
        <v>鯡</v>
      </c>
    </row>
    <row r="2649" spans="1:9" hidden="1" x14ac:dyDescent="0.25">
      <c r="A2649">
        <v>6141</v>
      </c>
      <c r="B2649" t="s">
        <v>5564</v>
      </c>
      <c r="C2649" t="s">
        <v>9499</v>
      </c>
      <c r="D2649" t="s">
        <v>6770</v>
      </c>
      <c r="F2649" t="s">
        <v>9499</v>
      </c>
      <c r="G2649" t="s">
        <v>6770</v>
      </c>
      <c r="I2649" t="str">
        <f t="shared" si="42"/>
        <v>鯤</v>
      </c>
    </row>
    <row r="2650" spans="1:9" hidden="1" x14ac:dyDescent="0.25">
      <c r="A2650">
        <v>6142</v>
      </c>
      <c r="B2650" t="s">
        <v>5566</v>
      </c>
      <c r="C2650" t="s">
        <v>9501</v>
      </c>
      <c r="D2650" t="s">
        <v>6770</v>
      </c>
      <c r="F2650" t="s">
        <v>9501</v>
      </c>
      <c r="G2650" t="s">
        <v>6770</v>
      </c>
      <c r="I2650" t="str">
        <f t="shared" si="42"/>
        <v>鯧</v>
      </c>
    </row>
    <row r="2651" spans="1:9" hidden="1" x14ac:dyDescent="0.25">
      <c r="A2651">
        <v>6143</v>
      </c>
      <c r="B2651" t="s">
        <v>5568</v>
      </c>
      <c r="C2651" t="s">
        <v>9503</v>
      </c>
      <c r="D2651" t="s">
        <v>6770</v>
      </c>
      <c r="F2651" t="s">
        <v>9503</v>
      </c>
      <c r="G2651" t="s">
        <v>6770</v>
      </c>
      <c r="I2651" t="str">
        <f t="shared" si="42"/>
        <v>鯝</v>
      </c>
    </row>
    <row r="2652" spans="1:9" hidden="1" x14ac:dyDescent="0.25">
      <c r="A2652">
        <v>6144</v>
      </c>
      <c r="B2652" t="s">
        <v>5570</v>
      </c>
      <c r="C2652" t="s">
        <v>9505</v>
      </c>
      <c r="D2652" t="s">
        <v>6770</v>
      </c>
      <c r="F2652" t="s">
        <v>9505</v>
      </c>
      <c r="G2652" t="s">
        <v>6770</v>
      </c>
      <c r="I2652" t="str">
        <f t="shared" si="42"/>
        <v>鯢</v>
      </c>
    </row>
    <row r="2653" spans="1:9" hidden="1" x14ac:dyDescent="0.25">
      <c r="A2653">
        <v>6145</v>
      </c>
      <c r="B2653" t="s">
        <v>5572</v>
      </c>
      <c r="C2653" t="s">
        <v>9508</v>
      </c>
      <c r="D2653" t="s">
        <v>6770</v>
      </c>
      <c r="F2653" t="s">
        <v>9508</v>
      </c>
      <c r="G2653" t="s">
        <v>6770</v>
      </c>
      <c r="I2653" t="str">
        <f t="shared" si="42"/>
        <v>鯛</v>
      </c>
    </row>
    <row r="2654" spans="1:9" hidden="1" x14ac:dyDescent="0.25">
      <c r="A2654">
        <v>6146</v>
      </c>
      <c r="B2654" t="s">
        <v>5574</v>
      </c>
      <c r="C2654" t="s">
        <v>9510</v>
      </c>
      <c r="D2654" t="s">
        <v>6770</v>
      </c>
      <c r="F2654" t="s">
        <v>9510</v>
      </c>
      <c r="G2654" t="s">
        <v>6770</v>
      </c>
      <c r="I2654" t="str">
        <f t="shared" si="42"/>
        <v>鯔</v>
      </c>
    </row>
    <row r="2655" spans="1:9" hidden="1" x14ac:dyDescent="0.25">
      <c r="A2655">
        <v>6148</v>
      </c>
      <c r="B2655" t="s">
        <v>5576</v>
      </c>
      <c r="C2655" t="s">
        <v>9512</v>
      </c>
      <c r="D2655" t="s">
        <v>6770</v>
      </c>
      <c r="F2655" t="s">
        <v>9512</v>
      </c>
      <c r="G2655" t="s">
        <v>6770</v>
      </c>
      <c r="I2655" t="str">
        <f t="shared" si="42"/>
        <v>獺</v>
      </c>
    </row>
    <row r="2656" spans="1:9" hidden="1" x14ac:dyDescent="0.25">
      <c r="A2656">
        <v>6151</v>
      </c>
      <c r="B2656" t="s">
        <v>5578</v>
      </c>
      <c r="C2656" t="s">
        <v>9515</v>
      </c>
      <c r="D2656" t="s">
        <v>6770</v>
      </c>
      <c r="F2656" t="s">
        <v>9515</v>
      </c>
      <c r="G2656" t="s">
        <v>6770</v>
      </c>
      <c r="I2656" t="str">
        <f t="shared" si="42"/>
        <v>鷓</v>
      </c>
    </row>
    <row r="2657" spans="1:9" hidden="1" x14ac:dyDescent="0.25">
      <c r="A2657">
        <v>6153</v>
      </c>
      <c r="B2657" t="s">
        <v>5580</v>
      </c>
      <c r="C2657" t="s">
        <v>9517</v>
      </c>
      <c r="D2657" t="s">
        <v>6770</v>
      </c>
      <c r="F2657" t="s">
        <v>9517</v>
      </c>
      <c r="G2657" t="s">
        <v>6770</v>
      </c>
      <c r="I2657" t="str">
        <f t="shared" si="42"/>
        <v>贇</v>
      </c>
    </row>
    <row r="2658" spans="1:9" hidden="1" x14ac:dyDescent="0.25">
      <c r="A2658">
        <v>6156</v>
      </c>
      <c r="B2658" t="s">
        <v>5582</v>
      </c>
      <c r="C2658" t="s">
        <v>9519</v>
      </c>
      <c r="D2658" t="s">
        <v>6770</v>
      </c>
      <c r="F2658" t="s">
        <v>9519</v>
      </c>
      <c r="G2658" t="s">
        <v>6770</v>
      </c>
      <c r="I2658" t="str">
        <f t="shared" si="42"/>
        <v>癭</v>
      </c>
    </row>
    <row r="2659" spans="1:9" hidden="1" x14ac:dyDescent="0.25">
      <c r="A2659">
        <v>6161</v>
      </c>
      <c r="B2659" t="s">
        <v>5584</v>
      </c>
      <c r="C2659" t="s">
        <v>9521</v>
      </c>
      <c r="D2659" t="s">
        <v>6770</v>
      </c>
      <c r="F2659" t="s">
        <v>9521</v>
      </c>
      <c r="G2659" t="s">
        <v>6770</v>
      </c>
      <c r="I2659" t="str">
        <f t="shared" si="42"/>
        <v>斕</v>
      </c>
    </row>
    <row r="2660" spans="1:9" hidden="1" x14ac:dyDescent="0.25">
      <c r="A2660">
        <v>6174</v>
      </c>
      <c r="B2660" t="s">
        <v>5586</v>
      </c>
      <c r="C2660" t="s">
        <v>9523</v>
      </c>
      <c r="D2660" t="s">
        <v>6770</v>
      </c>
      <c r="F2660" t="s">
        <v>9523</v>
      </c>
      <c r="G2660" t="s">
        <v>6770</v>
      </c>
      <c r="I2660" t="str">
        <f t="shared" si="42"/>
        <v>瀨</v>
      </c>
    </row>
    <row r="2661" spans="1:9" hidden="1" x14ac:dyDescent="0.25">
      <c r="A2661">
        <v>6191</v>
      </c>
      <c r="B2661" t="s">
        <v>5588</v>
      </c>
      <c r="C2661" t="s">
        <v>9525</v>
      </c>
      <c r="D2661" t="s">
        <v>6770</v>
      </c>
      <c r="F2661" t="s">
        <v>9525</v>
      </c>
      <c r="G2661" t="s">
        <v>6770</v>
      </c>
      <c r="I2661" t="str">
        <f t="shared" si="42"/>
        <v>顙</v>
      </c>
    </row>
    <row r="2662" spans="1:9" hidden="1" x14ac:dyDescent="0.25">
      <c r="A2662">
        <v>6192</v>
      </c>
      <c r="B2662" t="s">
        <v>5590</v>
      </c>
      <c r="C2662" t="s">
        <v>9527</v>
      </c>
      <c r="D2662" t="s">
        <v>6770</v>
      </c>
      <c r="F2662" t="s">
        <v>9527</v>
      </c>
      <c r="G2662" t="s">
        <v>6770</v>
      </c>
      <c r="I2662" t="str">
        <f t="shared" si="42"/>
        <v>繾</v>
      </c>
    </row>
    <row r="2663" spans="1:9" hidden="1" x14ac:dyDescent="0.25">
      <c r="A2663">
        <v>6193</v>
      </c>
      <c r="B2663" t="s">
        <v>5592</v>
      </c>
      <c r="C2663" t="s">
        <v>9529</v>
      </c>
      <c r="D2663" t="s">
        <v>6770</v>
      </c>
      <c r="F2663" t="s">
        <v>9529</v>
      </c>
      <c r="G2663" t="s">
        <v>6770</v>
      </c>
      <c r="I2663" t="str">
        <f t="shared" si="42"/>
        <v>繰</v>
      </c>
    </row>
    <row r="2664" spans="1:9" hidden="1" x14ac:dyDescent="0.25">
      <c r="A2664">
        <v>6194</v>
      </c>
      <c r="B2664" t="s">
        <v>5594</v>
      </c>
      <c r="C2664" t="s">
        <v>9530</v>
      </c>
      <c r="D2664" t="s">
        <v>6770</v>
      </c>
      <c r="F2664" t="s">
        <v>9530</v>
      </c>
      <c r="G2664" t="s">
        <v>6770</v>
      </c>
      <c r="I2664" t="str">
        <f t="shared" si="42"/>
        <v>繯</v>
      </c>
    </row>
    <row r="2665" spans="1:9" hidden="1" x14ac:dyDescent="0.25">
      <c r="A2665">
        <v>6210</v>
      </c>
      <c r="B2665" t="s">
        <v>5596</v>
      </c>
      <c r="C2665" t="s">
        <v>9532</v>
      </c>
      <c r="D2665" t="s">
        <v>6770</v>
      </c>
      <c r="F2665" t="s">
        <v>9532</v>
      </c>
      <c r="G2665" t="s">
        <v>6770</v>
      </c>
      <c r="I2665" t="str">
        <f t="shared" si="42"/>
        <v>蘚</v>
      </c>
    </row>
    <row r="2666" spans="1:9" x14ac:dyDescent="0.25">
      <c r="A2666">
        <v>6216</v>
      </c>
      <c r="B2666" t="s">
        <v>5598</v>
      </c>
      <c r="C2666" t="s">
        <v>6770</v>
      </c>
      <c r="D2666" t="s">
        <v>9535</v>
      </c>
      <c r="F2666" t="s">
        <v>6770</v>
      </c>
      <c r="G2666" t="s">
        <v>9535</v>
      </c>
      <c r="I2666" t="str">
        <f t="shared" si="42"/>
        <v/>
      </c>
    </row>
    <row r="2667" spans="1:9" hidden="1" x14ac:dyDescent="0.25">
      <c r="A2667">
        <v>6219</v>
      </c>
      <c r="B2667" t="s">
        <v>5600</v>
      </c>
      <c r="C2667" t="s">
        <v>9537</v>
      </c>
      <c r="D2667" t="s">
        <v>6770</v>
      </c>
      <c r="F2667" t="s">
        <v>9537</v>
      </c>
      <c r="G2667" t="s">
        <v>6770</v>
      </c>
      <c r="I2667" t="str">
        <f t="shared" si="42"/>
        <v>鷯</v>
      </c>
    </row>
    <row r="2668" spans="1:9" hidden="1" x14ac:dyDescent="0.25">
      <c r="A2668">
        <v>6220</v>
      </c>
      <c r="B2668" t="s">
        <v>5602</v>
      </c>
      <c r="C2668" t="s">
        <v>9539</v>
      </c>
      <c r="D2668" t="s">
        <v>6770</v>
      </c>
      <c r="F2668" t="s">
        <v>9539</v>
      </c>
      <c r="G2668" t="s">
        <v>6770</v>
      </c>
      <c r="I2668" t="str">
        <f t="shared" si="42"/>
        <v>齲</v>
      </c>
    </row>
    <row r="2669" spans="1:9" hidden="1" x14ac:dyDescent="0.25">
      <c r="A2669">
        <v>6221</v>
      </c>
      <c r="B2669" t="s">
        <v>5604</v>
      </c>
      <c r="C2669" t="s">
        <v>9541</v>
      </c>
      <c r="D2669" t="s">
        <v>6770</v>
      </c>
      <c r="F2669" t="s">
        <v>9541</v>
      </c>
      <c r="G2669" t="s">
        <v>6770</v>
      </c>
      <c r="I2669" t="str">
        <f t="shared" si="42"/>
        <v>齷</v>
      </c>
    </row>
    <row r="2670" spans="1:9" hidden="1" x14ac:dyDescent="0.25">
      <c r="A2670">
        <v>6227</v>
      </c>
      <c r="B2670" t="s">
        <v>5606</v>
      </c>
      <c r="C2670" t="s">
        <v>9543</v>
      </c>
      <c r="D2670" t="s">
        <v>6770</v>
      </c>
      <c r="F2670" t="s">
        <v>9543</v>
      </c>
      <c r="G2670" t="s">
        <v>6770</v>
      </c>
      <c r="I2670" t="str">
        <f t="shared" si="42"/>
        <v>躡</v>
      </c>
    </row>
    <row r="2671" spans="1:9" hidden="1" x14ac:dyDescent="0.25">
      <c r="A2671">
        <v>6228</v>
      </c>
      <c r="B2671" t="s">
        <v>5608</v>
      </c>
      <c r="C2671" t="s">
        <v>9545</v>
      </c>
      <c r="D2671" t="s">
        <v>6770</v>
      </c>
      <c r="F2671" t="s">
        <v>9545</v>
      </c>
      <c r="G2671" t="s">
        <v>6770</v>
      </c>
      <c r="I2671" t="str">
        <f t="shared" si="42"/>
        <v>蹣</v>
      </c>
    </row>
    <row r="2672" spans="1:9" hidden="1" x14ac:dyDescent="0.25">
      <c r="A2672">
        <v>6237</v>
      </c>
      <c r="B2672" t="s">
        <v>5610</v>
      </c>
      <c r="C2672" t="s">
        <v>9547</v>
      </c>
      <c r="D2672" t="s">
        <v>9548</v>
      </c>
      <c r="F2672" t="s">
        <v>9547</v>
      </c>
      <c r="G2672" t="s">
        <v>9548</v>
      </c>
      <c r="I2672" t="str">
        <f t="shared" si="42"/>
        <v>羈</v>
      </c>
    </row>
    <row r="2673" spans="1:9" hidden="1" x14ac:dyDescent="0.25">
      <c r="A2673">
        <v>6245</v>
      </c>
      <c r="B2673" t="s">
        <v>5613</v>
      </c>
      <c r="C2673" t="s">
        <v>9550</v>
      </c>
      <c r="D2673" t="s">
        <v>6770</v>
      </c>
      <c r="F2673" t="s">
        <v>9550</v>
      </c>
      <c r="G2673" t="s">
        <v>6770</v>
      </c>
      <c r="I2673" t="str">
        <f t="shared" si="42"/>
        <v>鐔</v>
      </c>
    </row>
    <row r="2674" spans="1:9" hidden="1" x14ac:dyDescent="0.25">
      <c r="A2674">
        <v>6246</v>
      </c>
      <c r="B2674" t="s">
        <v>5615</v>
      </c>
      <c r="C2674" t="s">
        <v>9552</v>
      </c>
      <c r="D2674" t="s">
        <v>6770</v>
      </c>
      <c r="F2674" t="s">
        <v>9552</v>
      </c>
      <c r="G2674" t="s">
        <v>6770</v>
      </c>
      <c r="I2674" t="str">
        <f t="shared" si="42"/>
        <v>鐝</v>
      </c>
    </row>
    <row r="2675" spans="1:9" hidden="1" x14ac:dyDescent="0.25">
      <c r="A2675">
        <v>6247</v>
      </c>
      <c r="B2675" t="s">
        <v>5617</v>
      </c>
      <c r="C2675" t="s">
        <v>9554</v>
      </c>
      <c r="D2675" t="s">
        <v>6770</v>
      </c>
      <c r="F2675" t="s">
        <v>9554</v>
      </c>
      <c r="G2675" t="s">
        <v>6770</v>
      </c>
      <c r="I2675" t="str">
        <f t="shared" si="42"/>
        <v>鐐</v>
      </c>
    </row>
    <row r="2676" spans="1:9" hidden="1" x14ac:dyDescent="0.25">
      <c r="A2676">
        <v>6248</v>
      </c>
      <c r="B2676" t="s">
        <v>5619</v>
      </c>
      <c r="C2676" t="s">
        <v>9556</v>
      </c>
      <c r="D2676" t="s">
        <v>6770</v>
      </c>
      <c r="F2676" t="s">
        <v>9556</v>
      </c>
      <c r="G2676" t="s">
        <v>6770</v>
      </c>
      <c r="I2676" t="str">
        <f t="shared" si="42"/>
        <v>鐓</v>
      </c>
    </row>
    <row r="2677" spans="1:9" hidden="1" x14ac:dyDescent="0.25">
      <c r="A2677">
        <v>6249</v>
      </c>
      <c r="B2677" t="s">
        <v>5621</v>
      </c>
      <c r="C2677" t="s">
        <v>9558</v>
      </c>
      <c r="D2677" t="s">
        <v>6770</v>
      </c>
      <c r="F2677" t="s">
        <v>9558</v>
      </c>
      <c r="G2677" t="s">
        <v>6770</v>
      </c>
      <c r="I2677" t="str">
        <f t="shared" si="42"/>
        <v>鑭</v>
      </c>
    </row>
    <row r="2678" spans="1:9" hidden="1" x14ac:dyDescent="0.25">
      <c r="A2678">
        <v>6250</v>
      </c>
      <c r="B2678" t="s">
        <v>5623</v>
      </c>
      <c r="C2678" t="s">
        <v>9560</v>
      </c>
      <c r="D2678" t="s">
        <v>6770</v>
      </c>
      <c r="F2678" t="s">
        <v>9560</v>
      </c>
      <c r="G2678" t="s">
        <v>6770</v>
      </c>
      <c r="I2678" t="str">
        <f t="shared" si="42"/>
        <v>鑹</v>
      </c>
    </row>
    <row r="2679" spans="1:9" hidden="1" x14ac:dyDescent="0.25">
      <c r="A2679">
        <v>6251</v>
      </c>
      <c r="B2679" t="s">
        <v>5625</v>
      </c>
      <c r="C2679" t="s">
        <v>9563</v>
      </c>
      <c r="D2679" t="s">
        <v>6770</v>
      </c>
      <c r="F2679" t="s">
        <v>9563</v>
      </c>
      <c r="G2679" t="s">
        <v>6770</v>
      </c>
      <c r="I2679" t="str">
        <f t="shared" si="42"/>
        <v>鏹</v>
      </c>
    </row>
    <row r="2680" spans="1:9" hidden="1" x14ac:dyDescent="0.25">
      <c r="A2680">
        <v>6252</v>
      </c>
      <c r="B2680" t="s">
        <v>5627</v>
      </c>
      <c r="C2680" t="s">
        <v>9565</v>
      </c>
      <c r="D2680" t="s">
        <v>6770</v>
      </c>
      <c r="F2680" t="s">
        <v>9565</v>
      </c>
      <c r="G2680" t="s">
        <v>6770</v>
      </c>
      <c r="I2680" t="str">
        <f t="shared" si="42"/>
        <v>鐙</v>
      </c>
    </row>
    <row r="2681" spans="1:9" hidden="1" x14ac:dyDescent="0.25">
      <c r="A2681">
        <v>6258</v>
      </c>
      <c r="B2681" t="s">
        <v>5629</v>
      </c>
      <c r="C2681" t="s">
        <v>9567</v>
      </c>
      <c r="D2681" t="s">
        <v>6770</v>
      </c>
      <c r="F2681" t="s">
        <v>9567</v>
      </c>
      <c r="G2681" t="s">
        <v>6770</v>
      </c>
      <c r="I2681" t="str">
        <f t="shared" si="42"/>
        <v>籪</v>
      </c>
    </row>
    <row r="2682" spans="1:9" hidden="1" x14ac:dyDescent="0.25">
      <c r="A2682">
        <v>6263</v>
      </c>
      <c r="B2682" t="s">
        <v>5631</v>
      </c>
      <c r="C2682" t="s">
        <v>9569</v>
      </c>
      <c r="D2682" t="s">
        <v>6770</v>
      </c>
      <c r="F2682" t="s">
        <v>9569</v>
      </c>
      <c r="G2682" t="s">
        <v>6770</v>
      </c>
      <c r="I2682" t="str">
        <f t="shared" si="42"/>
        <v>鷦</v>
      </c>
    </row>
    <row r="2683" spans="1:9" x14ac:dyDescent="0.25">
      <c r="A2683">
        <v>6273</v>
      </c>
      <c r="B2683" t="s">
        <v>5633</v>
      </c>
      <c r="C2683" t="s">
        <v>6770</v>
      </c>
      <c r="D2683" t="s">
        <v>9571</v>
      </c>
      <c r="F2683" t="s">
        <v>6770</v>
      </c>
      <c r="G2683" t="s">
        <v>9571</v>
      </c>
      <c r="I2683" t="str">
        <f t="shared" si="42"/>
        <v/>
      </c>
    </row>
    <row r="2684" spans="1:9" hidden="1" x14ac:dyDescent="0.25">
      <c r="A2684">
        <v>6276</v>
      </c>
      <c r="B2684" t="s">
        <v>5635</v>
      </c>
      <c r="C2684" t="s">
        <v>9573</v>
      </c>
      <c r="D2684" t="s">
        <v>6770</v>
      </c>
      <c r="F2684" t="s">
        <v>9573</v>
      </c>
      <c r="G2684" t="s">
        <v>6770</v>
      </c>
      <c r="I2684" t="str">
        <f t="shared" si="42"/>
        <v>鱝</v>
      </c>
    </row>
    <row r="2685" spans="1:9" hidden="1" x14ac:dyDescent="0.25">
      <c r="A2685">
        <v>6277</v>
      </c>
      <c r="B2685" t="s">
        <v>5637</v>
      </c>
      <c r="C2685" t="s">
        <v>9575</v>
      </c>
      <c r="D2685" t="s">
        <v>6770</v>
      </c>
      <c r="F2685" t="s">
        <v>9575</v>
      </c>
      <c r="G2685" t="s">
        <v>6770</v>
      </c>
      <c r="I2685" t="str">
        <f t="shared" si="42"/>
        <v>鰈</v>
      </c>
    </row>
    <row r="2686" spans="1:9" hidden="1" x14ac:dyDescent="0.25">
      <c r="A2686">
        <v>6278</v>
      </c>
      <c r="B2686" t="s">
        <v>5639</v>
      </c>
      <c r="C2686" t="s">
        <v>9577</v>
      </c>
      <c r="D2686" t="s">
        <v>6770</v>
      </c>
      <c r="F2686" t="s">
        <v>9577</v>
      </c>
      <c r="G2686" t="s">
        <v>6770</v>
      </c>
      <c r="I2686" t="str">
        <f t="shared" si="42"/>
        <v>鯷</v>
      </c>
    </row>
    <row r="2687" spans="1:9" hidden="1" x14ac:dyDescent="0.25">
      <c r="A2687">
        <v>6279</v>
      </c>
      <c r="B2687" t="s">
        <v>5641</v>
      </c>
      <c r="C2687" t="s">
        <v>9579</v>
      </c>
      <c r="D2687" t="s">
        <v>6770</v>
      </c>
      <c r="F2687" t="s">
        <v>9579</v>
      </c>
      <c r="G2687" t="s">
        <v>6770</v>
      </c>
      <c r="I2687" t="str">
        <f t="shared" si="42"/>
        <v>鰓</v>
      </c>
    </row>
    <row r="2688" spans="1:9" hidden="1" x14ac:dyDescent="0.25">
      <c r="A2688">
        <v>6280</v>
      </c>
      <c r="B2688" t="s">
        <v>5643</v>
      </c>
      <c r="C2688" t="s">
        <v>9581</v>
      </c>
      <c r="D2688" t="s">
        <v>9582</v>
      </c>
      <c r="F2688" t="s">
        <v>9581</v>
      </c>
      <c r="G2688" t="s">
        <v>9582</v>
      </c>
      <c r="I2688" t="str">
        <f t="shared" si="42"/>
        <v>鰍</v>
      </c>
    </row>
    <row r="2689" spans="1:9" hidden="1" x14ac:dyDescent="0.25">
      <c r="A2689">
        <v>6281</v>
      </c>
      <c r="B2689" t="s">
        <v>5646</v>
      </c>
      <c r="C2689" t="s">
        <v>9584</v>
      </c>
      <c r="D2689" t="s">
        <v>6770</v>
      </c>
      <c r="F2689" t="s">
        <v>9584</v>
      </c>
      <c r="G2689" t="s">
        <v>6770</v>
      </c>
      <c r="I2689" t="str">
        <f t="shared" si="42"/>
        <v>鰉</v>
      </c>
    </row>
    <row r="2690" spans="1:9" hidden="1" x14ac:dyDescent="0.25">
      <c r="A2690">
        <v>6282</v>
      </c>
      <c r="B2690" t="s">
        <v>5648</v>
      </c>
      <c r="C2690" t="s">
        <v>9586</v>
      </c>
      <c r="D2690" t="s">
        <v>6770</v>
      </c>
      <c r="F2690" t="s">
        <v>9586</v>
      </c>
      <c r="G2690" t="s">
        <v>6770</v>
      </c>
      <c r="I2690" t="str">
        <f t="shared" si="42"/>
        <v>鯿</v>
      </c>
    </row>
    <row r="2691" spans="1:9" x14ac:dyDescent="0.25">
      <c r="A2691">
        <v>6284</v>
      </c>
      <c r="B2691" t="s">
        <v>5650</v>
      </c>
      <c r="C2691" t="s">
        <v>6770</v>
      </c>
      <c r="D2691" t="s">
        <v>9588</v>
      </c>
      <c r="F2691" t="s">
        <v>6770</v>
      </c>
      <c r="G2691" t="s">
        <v>9588</v>
      </c>
      <c r="I2691" t="str">
        <f t="shared" si="42"/>
        <v/>
      </c>
    </row>
    <row r="2692" spans="1:9" hidden="1" x14ac:dyDescent="0.25">
      <c r="A2692">
        <v>6285</v>
      </c>
      <c r="B2692" t="s">
        <v>5652</v>
      </c>
      <c r="C2692" t="s">
        <v>9590</v>
      </c>
      <c r="D2692" t="s">
        <v>6770</v>
      </c>
      <c r="F2692" t="s">
        <v>9590</v>
      </c>
      <c r="G2692" t="s">
        <v>6770</v>
      </c>
      <c r="I2692" t="str">
        <f t="shared" si="42"/>
        <v>鷲</v>
      </c>
    </row>
    <row r="2693" spans="1:9" hidden="1" x14ac:dyDescent="0.25">
      <c r="A2693">
        <v>6292</v>
      </c>
      <c r="B2693" t="s">
        <v>5654</v>
      </c>
      <c r="C2693" t="s">
        <v>9592</v>
      </c>
      <c r="D2693" t="s">
        <v>6770</v>
      </c>
      <c r="F2693" t="s">
        <v>9592</v>
      </c>
      <c r="G2693" t="s">
        <v>6770</v>
      </c>
      <c r="I2693" t="str">
        <f t="shared" si="42"/>
        <v>懣</v>
      </c>
    </row>
    <row r="2694" spans="1:9" x14ac:dyDescent="0.25">
      <c r="A2694">
        <v>6301</v>
      </c>
      <c r="B2694" t="s">
        <v>5656</v>
      </c>
      <c r="C2694" t="s">
        <v>6770</v>
      </c>
      <c r="D2694" t="s">
        <v>9594</v>
      </c>
      <c r="F2694" t="s">
        <v>6770</v>
      </c>
      <c r="G2694" t="s">
        <v>9594</v>
      </c>
      <c r="I2694" t="str">
        <f t="shared" si="42"/>
        <v/>
      </c>
    </row>
    <row r="2695" spans="1:9" hidden="1" x14ac:dyDescent="0.25">
      <c r="A2695">
        <v>6308</v>
      </c>
      <c r="B2695" t="s">
        <v>5658</v>
      </c>
      <c r="C2695" t="s">
        <v>9531</v>
      </c>
      <c r="D2695" t="s">
        <v>6770</v>
      </c>
      <c r="F2695" t="s">
        <v>9531</v>
      </c>
      <c r="G2695" t="s">
        <v>6770</v>
      </c>
      <c r="I2695" t="str">
        <f t="shared" si="42"/>
        <v>鷸</v>
      </c>
    </row>
    <row r="2696" spans="1:9" hidden="1" x14ac:dyDescent="0.25">
      <c r="A2696">
        <v>6311</v>
      </c>
      <c r="B2696" t="s">
        <v>5660</v>
      </c>
      <c r="C2696" t="s">
        <v>9533</v>
      </c>
      <c r="D2696" t="s">
        <v>9534</v>
      </c>
      <c r="F2696" t="s">
        <v>9533</v>
      </c>
      <c r="G2696" t="s">
        <v>9534</v>
      </c>
      <c r="I2696" t="str">
        <f t="shared" si="42"/>
        <v>鰲</v>
      </c>
    </row>
    <row r="2697" spans="1:9" x14ac:dyDescent="0.25">
      <c r="A2697">
        <v>6313</v>
      </c>
      <c r="B2697" t="s">
        <v>5663</v>
      </c>
      <c r="C2697" t="s">
        <v>6770</v>
      </c>
      <c r="D2697" t="s">
        <v>9536</v>
      </c>
      <c r="F2697" t="s">
        <v>6770</v>
      </c>
      <c r="G2697" t="s">
        <v>9536</v>
      </c>
      <c r="I2697" t="str">
        <f t="shared" si="42"/>
        <v/>
      </c>
    </row>
    <row r="2698" spans="1:9" hidden="1" x14ac:dyDescent="0.25">
      <c r="A2698">
        <v>6315</v>
      </c>
      <c r="B2698" t="s">
        <v>5665</v>
      </c>
      <c r="C2698" t="s">
        <v>9538</v>
      </c>
      <c r="D2698" t="s">
        <v>6770</v>
      </c>
      <c r="F2698" t="s">
        <v>9538</v>
      </c>
      <c r="G2698" t="s">
        <v>6770</v>
      </c>
      <c r="I2698" t="str">
        <f t="shared" si="42"/>
        <v>韉</v>
      </c>
    </row>
    <row r="2699" spans="1:9" x14ac:dyDescent="0.25">
      <c r="A2699">
        <v>6320</v>
      </c>
      <c r="B2699" t="s">
        <v>5667</v>
      </c>
      <c r="C2699" t="s">
        <v>6770</v>
      </c>
      <c r="D2699" t="s">
        <v>9540</v>
      </c>
      <c r="F2699" t="s">
        <v>6770</v>
      </c>
      <c r="G2699" t="s">
        <v>9540</v>
      </c>
      <c r="I2699" t="str">
        <f t="shared" si="42"/>
        <v/>
      </c>
    </row>
    <row r="2700" spans="1:9" hidden="1" x14ac:dyDescent="0.25">
      <c r="A2700">
        <v>6330</v>
      </c>
      <c r="B2700" t="s">
        <v>5669</v>
      </c>
      <c r="C2700" t="s">
        <v>9542</v>
      </c>
      <c r="D2700" t="s">
        <v>6770</v>
      </c>
      <c r="F2700" t="s">
        <v>9542</v>
      </c>
      <c r="G2700" t="s">
        <v>6770</v>
      </c>
      <c r="I2700" t="str">
        <f t="shared" si="42"/>
        <v>顥</v>
      </c>
    </row>
    <row r="2701" spans="1:9" x14ac:dyDescent="0.25">
      <c r="A2701">
        <v>6333</v>
      </c>
      <c r="B2701" t="s">
        <v>5671</v>
      </c>
      <c r="C2701" t="s">
        <v>6770</v>
      </c>
      <c r="D2701" t="s">
        <v>9544</v>
      </c>
      <c r="F2701" t="s">
        <v>6770</v>
      </c>
      <c r="G2701" t="s">
        <v>9544</v>
      </c>
      <c r="I2701" t="str">
        <f t="shared" si="42"/>
        <v/>
      </c>
    </row>
    <row r="2702" spans="1:9" hidden="1" x14ac:dyDescent="0.25">
      <c r="A2702">
        <v>6334</v>
      </c>
      <c r="B2702" t="s">
        <v>5673</v>
      </c>
      <c r="C2702" t="s">
        <v>9546</v>
      </c>
      <c r="D2702" t="s">
        <v>6770</v>
      </c>
      <c r="F2702" t="s">
        <v>9546</v>
      </c>
      <c r="G2702" t="s">
        <v>6770</v>
      </c>
      <c r="I2702" t="str">
        <f t="shared" si="42"/>
        <v>鷺</v>
      </c>
    </row>
    <row r="2703" spans="1:9" hidden="1" x14ac:dyDescent="0.25">
      <c r="A2703">
        <v>6339</v>
      </c>
      <c r="B2703" t="s">
        <v>5675</v>
      </c>
      <c r="C2703" t="s">
        <v>9549</v>
      </c>
      <c r="D2703" t="s">
        <v>6770</v>
      </c>
      <c r="F2703" t="s">
        <v>9549</v>
      </c>
      <c r="G2703" t="s">
        <v>6770</v>
      </c>
      <c r="I2703" t="str">
        <f t="shared" si="42"/>
        <v>䴉</v>
      </c>
    </row>
    <row r="2704" spans="1:9" hidden="1" x14ac:dyDescent="0.25">
      <c r="A2704">
        <v>6342</v>
      </c>
      <c r="B2704" t="s">
        <v>5677</v>
      </c>
      <c r="C2704" t="s">
        <v>9551</v>
      </c>
      <c r="D2704" t="s">
        <v>6770</v>
      </c>
      <c r="F2704" t="s">
        <v>9551</v>
      </c>
      <c r="G2704" t="s">
        <v>6770</v>
      </c>
      <c r="I2704" t="str">
        <f t="shared" si="42"/>
        <v>髏</v>
      </c>
    </row>
    <row r="2705" spans="1:9" hidden="1" x14ac:dyDescent="0.25">
      <c r="A2705">
        <v>6344</v>
      </c>
      <c r="B2705" t="s">
        <v>5679</v>
      </c>
      <c r="C2705" t="s">
        <v>9553</v>
      </c>
      <c r="D2705" t="s">
        <v>6770</v>
      </c>
      <c r="F2705" t="s">
        <v>9553</v>
      </c>
      <c r="G2705" t="s">
        <v>6770</v>
      </c>
      <c r="I2705" t="str">
        <f t="shared" si="42"/>
        <v>鑊</v>
      </c>
    </row>
    <row r="2706" spans="1:9" hidden="1" x14ac:dyDescent="0.25">
      <c r="A2706">
        <v>6345</v>
      </c>
      <c r="B2706" t="s">
        <v>5681</v>
      </c>
      <c r="C2706" t="s">
        <v>9555</v>
      </c>
      <c r="D2706" t="s">
        <v>6770</v>
      </c>
      <c r="F2706" t="s">
        <v>9555</v>
      </c>
      <c r="G2706" t="s">
        <v>6770</v>
      </c>
      <c r="I2706" t="str">
        <f t="shared" si="42"/>
        <v>鐳</v>
      </c>
    </row>
    <row r="2707" spans="1:9" hidden="1" x14ac:dyDescent="0.25">
      <c r="A2707">
        <v>6346</v>
      </c>
      <c r="B2707" t="s">
        <v>5683</v>
      </c>
      <c r="C2707" t="s">
        <v>9557</v>
      </c>
      <c r="D2707" t="s">
        <v>6770</v>
      </c>
      <c r="F2707" t="s">
        <v>9557</v>
      </c>
      <c r="G2707" t="s">
        <v>6770</v>
      </c>
      <c r="I2707" t="str">
        <f t="shared" si="42"/>
        <v>鐲</v>
      </c>
    </row>
    <row r="2708" spans="1:9" x14ac:dyDescent="0.25">
      <c r="A2708">
        <v>6349</v>
      </c>
      <c r="B2708" t="s">
        <v>5685</v>
      </c>
      <c r="C2708" t="s">
        <v>6770</v>
      </c>
      <c r="D2708" t="s">
        <v>9559</v>
      </c>
      <c r="F2708" t="s">
        <v>6770</v>
      </c>
      <c r="G2708" t="s">
        <v>9559</v>
      </c>
      <c r="I2708" t="str">
        <f t="shared" ref="I2708:I2771" si="43">IF(B2708&lt;&gt;B2709,CONCATENATE("",F2708,""),"")</f>
        <v/>
      </c>
    </row>
    <row r="2709" spans="1:9" hidden="1" x14ac:dyDescent="0.25">
      <c r="A2709">
        <v>6351</v>
      </c>
      <c r="B2709" t="s">
        <v>5687</v>
      </c>
      <c r="C2709" t="s">
        <v>9561</v>
      </c>
      <c r="D2709" t="s">
        <v>9562</v>
      </c>
      <c r="F2709" t="s">
        <v>9561</v>
      </c>
      <c r="G2709" t="s">
        <v>9562</v>
      </c>
      <c r="I2709" t="str">
        <f t="shared" si="43"/>
        <v>讎</v>
      </c>
    </row>
    <row r="2710" spans="1:9" hidden="1" x14ac:dyDescent="0.25">
      <c r="A2710">
        <v>6353</v>
      </c>
      <c r="B2710" t="s">
        <v>5690</v>
      </c>
      <c r="C2710" t="s">
        <v>9564</v>
      </c>
      <c r="D2710" t="s">
        <v>6770</v>
      </c>
      <c r="F2710" t="s">
        <v>9564</v>
      </c>
      <c r="G2710" t="s">
        <v>6770</v>
      </c>
      <c r="I2710" t="str">
        <f t="shared" si="43"/>
        <v>鰨</v>
      </c>
    </row>
    <row r="2711" spans="1:9" hidden="1" x14ac:dyDescent="0.25">
      <c r="A2711">
        <v>6354</v>
      </c>
      <c r="B2711" t="s">
        <v>5692</v>
      </c>
      <c r="C2711" t="s">
        <v>9566</v>
      </c>
      <c r="D2711" t="s">
        <v>6770</v>
      </c>
      <c r="F2711" t="s">
        <v>9566</v>
      </c>
      <c r="G2711" t="s">
        <v>6770</v>
      </c>
      <c r="I2711" t="str">
        <f t="shared" si="43"/>
        <v>鰥</v>
      </c>
    </row>
    <row r="2712" spans="1:9" hidden="1" x14ac:dyDescent="0.25">
      <c r="A2712">
        <v>6355</v>
      </c>
      <c r="B2712" t="s">
        <v>5694</v>
      </c>
      <c r="C2712" t="s">
        <v>9568</v>
      </c>
      <c r="D2712" t="s">
        <v>6770</v>
      </c>
      <c r="F2712" t="s">
        <v>9568</v>
      </c>
      <c r="G2712" t="s">
        <v>6770</v>
      </c>
      <c r="I2712" t="str">
        <f t="shared" si="43"/>
        <v>鰩</v>
      </c>
    </row>
    <row r="2713" spans="1:9" hidden="1" x14ac:dyDescent="0.25">
      <c r="A2713">
        <v>6356</v>
      </c>
      <c r="B2713" t="s">
        <v>5696</v>
      </c>
      <c r="C2713" t="s">
        <v>9570</v>
      </c>
      <c r="D2713" t="s">
        <v>6770</v>
      </c>
      <c r="F2713" t="s">
        <v>9570</v>
      </c>
      <c r="G2713" t="s">
        <v>6770</v>
      </c>
      <c r="I2713" t="str">
        <f t="shared" si="43"/>
        <v>癩</v>
      </c>
    </row>
    <row r="2714" spans="1:9" hidden="1" x14ac:dyDescent="0.25">
      <c r="A2714">
        <v>6368</v>
      </c>
      <c r="B2714" t="s">
        <v>5698</v>
      </c>
      <c r="C2714" t="s">
        <v>9572</v>
      </c>
      <c r="D2714" t="s">
        <v>6770</v>
      </c>
      <c r="F2714" t="s">
        <v>9572</v>
      </c>
      <c r="G2714" t="s">
        <v>6770</v>
      </c>
      <c r="I2714" t="str">
        <f t="shared" si="43"/>
        <v>攢</v>
      </c>
    </row>
    <row r="2715" spans="1:9" hidden="1" x14ac:dyDescent="0.25">
      <c r="A2715">
        <v>6379</v>
      </c>
      <c r="B2715" t="s">
        <v>5700</v>
      </c>
      <c r="C2715" t="s">
        <v>9574</v>
      </c>
      <c r="D2715" t="s">
        <v>6770</v>
      </c>
      <c r="F2715" t="s">
        <v>9574</v>
      </c>
      <c r="G2715" t="s">
        <v>6770</v>
      </c>
      <c r="I2715" t="str">
        <f t="shared" si="43"/>
        <v>靄</v>
      </c>
    </row>
    <row r="2716" spans="1:9" x14ac:dyDescent="0.25">
      <c r="A2716">
        <v>6383</v>
      </c>
      <c r="B2716" t="s">
        <v>5702</v>
      </c>
      <c r="C2716" t="s">
        <v>6770</v>
      </c>
      <c r="D2716" t="s">
        <v>9576</v>
      </c>
      <c r="F2716" t="s">
        <v>6770</v>
      </c>
      <c r="G2716" t="s">
        <v>9576</v>
      </c>
      <c r="I2716" t="str">
        <f t="shared" si="43"/>
        <v/>
      </c>
    </row>
    <row r="2717" spans="1:9" x14ac:dyDescent="0.25">
      <c r="A2717">
        <v>6387</v>
      </c>
      <c r="B2717" t="s">
        <v>5704</v>
      </c>
      <c r="C2717" t="s">
        <v>6770</v>
      </c>
      <c r="D2717" t="s">
        <v>9578</v>
      </c>
      <c r="F2717" t="s">
        <v>6770</v>
      </c>
      <c r="G2717" t="s">
        <v>9578</v>
      </c>
      <c r="I2717" t="str">
        <f t="shared" si="43"/>
        <v/>
      </c>
    </row>
    <row r="2718" spans="1:9" hidden="1" x14ac:dyDescent="0.25">
      <c r="A2718">
        <v>6389</v>
      </c>
      <c r="B2718" t="s">
        <v>5706</v>
      </c>
      <c r="C2718" t="s">
        <v>9580</v>
      </c>
      <c r="D2718" t="s">
        <v>6770</v>
      </c>
      <c r="F2718" t="s">
        <v>9580</v>
      </c>
      <c r="G2718" t="s">
        <v>6770</v>
      </c>
      <c r="I2718" t="str">
        <f t="shared" si="43"/>
        <v>躥</v>
      </c>
    </row>
    <row r="2719" spans="1:9" hidden="1" x14ac:dyDescent="0.25">
      <c r="A2719">
        <v>6395</v>
      </c>
      <c r="B2719" t="s">
        <v>5708</v>
      </c>
      <c r="C2719" t="s">
        <v>9583</v>
      </c>
      <c r="D2719" t="s">
        <v>6770</v>
      </c>
      <c r="F2719" t="s">
        <v>9583</v>
      </c>
      <c r="G2719" t="s">
        <v>6770</v>
      </c>
      <c r="I2719" t="str">
        <f t="shared" si="43"/>
        <v>髖</v>
      </c>
    </row>
    <row r="2720" spans="1:9" hidden="1" x14ac:dyDescent="0.25">
      <c r="A2720">
        <v>6396</v>
      </c>
      <c r="B2720" t="s">
        <v>5710</v>
      </c>
      <c r="C2720" t="s">
        <v>9585</v>
      </c>
      <c r="D2720" t="s">
        <v>6770</v>
      </c>
      <c r="F2720" t="s">
        <v>9585</v>
      </c>
      <c r="G2720" t="s">
        <v>6770</v>
      </c>
      <c r="I2720" t="str">
        <f t="shared" si="43"/>
        <v>髕</v>
      </c>
    </row>
    <row r="2721" spans="1:9" hidden="1" x14ac:dyDescent="0.25">
      <c r="A2721">
        <v>6397</v>
      </c>
      <c r="B2721" t="s">
        <v>5712</v>
      </c>
      <c r="C2721" t="s">
        <v>9587</v>
      </c>
      <c r="D2721" t="s">
        <v>6770</v>
      </c>
      <c r="F2721" t="s">
        <v>9587</v>
      </c>
      <c r="G2721" t="s">
        <v>6770</v>
      </c>
      <c r="I2721" t="str">
        <f t="shared" si="43"/>
        <v>鑔</v>
      </c>
    </row>
    <row r="2722" spans="1:9" hidden="1" x14ac:dyDescent="0.25">
      <c r="A2722">
        <v>6399</v>
      </c>
      <c r="B2722" t="s">
        <v>5714</v>
      </c>
      <c r="C2722" t="s">
        <v>9589</v>
      </c>
      <c r="D2722" t="s">
        <v>6770</v>
      </c>
      <c r="F2722" t="s">
        <v>9589</v>
      </c>
      <c r="G2722" t="s">
        <v>6770</v>
      </c>
      <c r="I2722" t="str">
        <f t="shared" si="43"/>
        <v>籟</v>
      </c>
    </row>
    <row r="2723" spans="1:9" hidden="1" x14ac:dyDescent="0.25">
      <c r="A2723">
        <v>6403</v>
      </c>
      <c r="B2723" t="s">
        <v>5716</v>
      </c>
      <c r="C2723" t="s">
        <v>9591</v>
      </c>
      <c r="D2723" t="s">
        <v>6770</v>
      </c>
      <c r="F2723" t="s">
        <v>9591</v>
      </c>
      <c r="G2723" t="s">
        <v>6770</v>
      </c>
      <c r="I2723" t="str">
        <f t="shared" si="43"/>
        <v>鰳</v>
      </c>
    </row>
    <row r="2724" spans="1:9" hidden="1" x14ac:dyDescent="0.25">
      <c r="A2724">
        <v>6404</v>
      </c>
      <c r="B2724" t="s">
        <v>5718</v>
      </c>
      <c r="C2724" t="s">
        <v>9593</v>
      </c>
      <c r="D2724" t="s">
        <v>6770</v>
      </c>
      <c r="F2724" t="s">
        <v>9593</v>
      </c>
      <c r="G2724" t="s">
        <v>6770</v>
      </c>
      <c r="I2724" t="str">
        <f t="shared" si="43"/>
        <v>鰾</v>
      </c>
    </row>
    <row r="2725" spans="1:9" hidden="1" x14ac:dyDescent="0.25">
      <c r="A2725">
        <v>6405</v>
      </c>
      <c r="B2725" t="s">
        <v>5720</v>
      </c>
      <c r="C2725" t="s">
        <v>9595</v>
      </c>
      <c r="D2725" t="s">
        <v>6770</v>
      </c>
      <c r="F2725" t="s">
        <v>9595</v>
      </c>
      <c r="G2725" t="s">
        <v>6770</v>
      </c>
      <c r="I2725" t="str">
        <f t="shared" si="43"/>
        <v>鱈</v>
      </c>
    </row>
    <row r="2726" spans="1:9" hidden="1" x14ac:dyDescent="0.25">
      <c r="A2726">
        <v>6406</v>
      </c>
      <c r="B2726" t="s">
        <v>5722</v>
      </c>
      <c r="C2726" t="s">
        <v>9596</v>
      </c>
      <c r="D2726" t="s">
        <v>6770</v>
      </c>
      <c r="F2726" t="s">
        <v>9596</v>
      </c>
      <c r="G2726" t="s">
        <v>6770</v>
      </c>
      <c r="I2726" t="str">
        <f t="shared" si="43"/>
        <v>鰻</v>
      </c>
    </row>
    <row r="2727" spans="1:9" hidden="1" x14ac:dyDescent="0.25">
      <c r="A2727">
        <v>6407</v>
      </c>
      <c r="B2727" t="s">
        <v>5724</v>
      </c>
      <c r="C2727" t="s">
        <v>9598</v>
      </c>
      <c r="D2727" t="s">
        <v>6770</v>
      </c>
      <c r="F2727" t="s">
        <v>9598</v>
      </c>
      <c r="G2727" t="s">
        <v>6770</v>
      </c>
      <c r="I2727" t="str">
        <f t="shared" si="43"/>
        <v>鱅</v>
      </c>
    </row>
    <row r="2728" spans="1:9" hidden="1" x14ac:dyDescent="0.25">
      <c r="A2728">
        <v>6416</v>
      </c>
      <c r="B2728" t="s">
        <v>5726</v>
      </c>
      <c r="C2728" t="s">
        <v>9600</v>
      </c>
      <c r="D2728" t="s">
        <v>6770</v>
      </c>
      <c r="F2728" t="s">
        <v>9600</v>
      </c>
      <c r="G2728" t="s">
        <v>6770</v>
      </c>
      <c r="I2728" t="str">
        <f t="shared" si="43"/>
        <v>讖</v>
      </c>
    </row>
    <row r="2729" spans="1:9" hidden="1" x14ac:dyDescent="0.25">
      <c r="A2729">
        <v>6418</v>
      </c>
      <c r="B2729" t="s">
        <v>5728</v>
      </c>
      <c r="C2729" t="s">
        <v>9602</v>
      </c>
      <c r="D2729" t="s">
        <v>6770</v>
      </c>
      <c r="F2729" t="s">
        <v>9602</v>
      </c>
      <c r="G2729" t="s">
        <v>6770</v>
      </c>
      <c r="I2729" t="str">
        <f t="shared" si="43"/>
        <v>驥</v>
      </c>
    </row>
    <row r="2730" spans="1:9" hidden="1" x14ac:dyDescent="0.25">
      <c r="A2730">
        <v>6419</v>
      </c>
      <c r="B2730" t="s">
        <v>5730</v>
      </c>
      <c r="C2730" t="s">
        <v>9604</v>
      </c>
      <c r="D2730" t="s">
        <v>6770</v>
      </c>
      <c r="F2730" t="s">
        <v>9604</v>
      </c>
      <c r="G2730" t="s">
        <v>6770</v>
      </c>
      <c r="I2730" t="str">
        <f t="shared" si="43"/>
        <v>纘</v>
      </c>
    </row>
    <row r="2731" spans="1:9" hidden="1" x14ac:dyDescent="0.25">
      <c r="A2731">
        <v>6420</v>
      </c>
      <c r="B2731" t="s">
        <v>5732</v>
      </c>
      <c r="C2731" t="s">
        <v>9606</v>
      </c>
      <c r="D2731" t="s">
        <v>6770</v>
      </c>
      <c r="F2731" t="s">
        <v>9606</v>
      </c>
      <c r="G2731" t="s">
        <v>6770</v>
      </c>
      <c r="I2731" t="str">
        <f t="shared" si="43"/>
        <v>瓚</v>
      </c>
    </row>
    <row r="2732" spans="1:9" hidden="1" x14ac:dyDescent="0.25">
      <c r="A2732">
        <v>6430</v>
      </c>
      <c r="B2732" t="s">
        <v>5734</v>
      </c>
      <c r="C2732" t="s">
        <v>9608</v>
      </c>
      <c r="D2732" t="s">
        <v>6770</v>
      </c>
      <c r="F2732" t="s">
        <v>9608</v>
      </c>
      <c r="G2732" t="s">
        <v>6770</v>
      </c>
      <c r="I2732" t="str">
        <f t="shared" si="43"/>
        <v>鼉</v>
      </c>
    </row>
    <row r="2733" spans="1:9" hidden="1" x14ac:dyDescent="0.25">
      <c r="A2733">
        <v>6432</v>
      </c>
      <c r="B2733" t="s">
        <v>5736</v>
      </c>
      <c r="C2733" t="s">
        <v>9610</v>
      </c>
      <c r="D2733" t="s">
        <v>6770</v>
      </c>
      <c r="F2733" t="s">
        <v>9610</v>
      </c>
      <c r="G2733" t="s">
        <v>6770</v>
      </c>
      <c r="I2733" t="str">
        <f t="shared" si="43"/>
        <v>黷</v>
      </c>
    </row>
    <row r="2734" spans="1:9" hidden="1" x14ac:dyDescent="0.25">
      <c r="A2734">
        <v>6434</v>
      </c>
      <c r="B2734" t="s">
        <v>5738</v>
      </c>
      <c r="C2734" t="s">
        <v>9612</v>
      </c>
      <c r="D2734" t="s">
        <v>6770</v>
      </c>
      <c r="F2734" t="s">
        <v>9612</v>
      </c>
      <c r="G2734" t="s">
        <v>6770</v>
      </c>
      <c r="I2734" t="str">
        <f t="shared" si="43"/>
        <v>黲</v>
      </c>
    </row>
    <row r="2735" spans="1:9" hidden="1" x14ac:dyDescent="0.25">
      <c r="A2735">
        <v>6435</v>
      </c>
      <c r="B2735" t="s">
        <v>5740</v>
      </c>
      <c r="C2735" t="s">
        <v>9614</v>
      </c>
      <c r="D2735" t="s">
        <v>6770</v>
      </c>
      <c r="F2735" t="s">
        <v>9614</v>
      </c>
      <c r="G2735" t="s">
        <v>6770</v>
      </c>
      <c r="I2735" t="str">
        <f t="shared" si="43"/>
        <v>鑣</v>
      </c>
    </row>
    <row r="2736" spans="1:9" hidden="1" x14ac:dyDescent="0.25">
      <c r="A2736">
        <v>6436</v>
      </c>
      <c r="B2736" t="s">
        <v>5742</v>
      </c>
      <c r="C2736" t="s">
        <v>9616</v>
      </c>
      <c r="D2736" t="s">
        <v>6770</v>
      </c>
      <c r="F2736" t="s">
        <v>9616</v>
      </c>
      <c r="G2736" t="s">
        <v>6770</v>
      </c>
      <c r="I2736" t="str">
        <f t="shared" si="43"/>
        <v>鑞</v>
      </c>
    </row>
    <row r="2737" spans="1:9" x14ac:dyDescent="0.25">
      <c r="A2737">
        <v>6438</v>
      </c>
      <c r="B2737" t="s">
        <v>5744</v>
      </c>
      <c r="C2737" t="s">
        <v>6770</v>
      </c>
      <c r="D2737" t="s">
        <v>9618</v>
      </c>
      <c r="F2737" t="s">
        <v>6770</v>
      </c>
      <c r="G2737" t="s">
        <v>9618</v>
      </c>
      <c r="I2737" t="str">
        <f t="shared" si="43"/>
        <v/>
      </c>
    </row>
    <row r="2738" spans="1:9" hidden="1" x14ac:dyDescent="0.25">
      <c r="A2738">
        <v>6441</v>
      </c>
      <c r="B2738" t="s">
        <v>5746</v>
      </c>
      <c r="C2738" t="s">
        <v>9620</v>
      </c>
      <c r="D2738" t="s">
        <v>6770</v>
      </c>
      <c r="F2738" t="s">
        <v>9620</v>
      </c>
      <c r="G2738" t="s">
        <v>6770</v>
      </c>
      <c r="I2738" t="str">
        <f t="shared" si="43"/>
        <v>臢</v>
      </c>
    </row>
    <row r="2739" spans="1:9" hidden="1" x14ac:dyDescent="0.25">
      <c r="A2739">
        <v>6442</v>
      </c>
      <c r="B2739" t="s">
        <v>5748</v>
      </c>
      <c r="C2739" t="s">
        <v>9622</v>
      </c>
      <c r="D2739" t="s">
        <v>6770</v>
      </c>
      <c r="F2739" t="s">
        <v>9622</v>
      </c>
      <c r="G2739" t="s">
        <v>6770</v>
      </c>
      <c r="I2739" t="str">
        <f t="shared" si="43"/>
        <v>鱖</v>
      </c>
    </row>
    <row r="2740" spans="1:9" hidden="1" x14ac:dyDescent="0.25">
      <c r="A2740">
        <v>6443</v>
      </c>
      <c r="B2740" t="s">
        <v>5750</v>
      </c>
      <c r="C2740" t="s">
        <v>9624</v>
      </c>
      <c r="D2740" t="s">
        <v>9625</v>
      </c>
      <c r="F2740" t="s">
        <v>9624</v>
      </c>
      <c r="G2740" t="s">
        <v>9625</v>
      </c>
      <c r="I2740" t="str">
        <f t="shared" si="43"/>
        <v>鱔</v>
      </c>
    </row>
    <row r="2741" spans="1:9" hidden="1" x14ac:dyDescent="0.25">
      <c r="A2741">
        <v>6444</v>
      </c>
      <c r="B2741" t="s">
        <v>5753</v>
      </c>
      <c r="C2741" t="s">
        <v>9627</v>
      </c>
      <c r="D2741" t="s">
        <v>6770</v>
      </c>
      <c r="F2741" t="s">
        <v>9627</v>
      </c>
      <c r="G2741" t="s">
        <v>6770</v>
      </c>
      <c r="I2741" t="str">
        <f t="shared" si="43"/>
        <v>鱒</v>
      </c>
    </row>
    <row r="2742" spans="1:9" x14ac:dyDescent="0.25">
      <c r="A2742">
        <v>6445</v>
      </c>
      <c r="B2742" t="s">
        <v>5755</v>
      </c>
      <c r="C2742" t="s">
        <v>6770</v>
      </c>
      <c r="D2742" t="s">
        <v>9629</v>
      </c>
      <c r="F2742" t="s">
        <v>6770</v>
      </c>
      <c r="G2742" t="s">
        <v>9629</v>
      </c>
      <c r="I2742" t="str">
        <f t="shared" si="43"/>
        <v/>
      </c>
    </row>
    <row r="2743" spans="1:9" hidden="1" x14ac:dyDescent="0.25">
      <c r="A2743">
        <v>6447</v>
      </c>
      <c r="B2743" t="s">
        <v>5757</v>
      </c>
      <c r="C2743" t="s">
        <v>9631</v>
      </c>
      <c r="D2743" t="s">
        <v>6770</v>
      </c>
      <c r="F2743" t="s">
        <v>9631</v>
      </c>
      <c r="G2743" t="s">
        <v>6770</v>
      </c>
      <c r="I2743" t="str">
        <f t="shared" si="43"/>
        <v>驤</v>
      </c>
    </row>
    <row r="2744" spans="1:9" hidden="1" x14ac:dyDescent="0.25">
      <c r="A2744">
        <v>6452</v>
      </c>
      <c r="B2744" t="s">
        <v>5759</v>
      </c>
      <c r="C2744" t="s">
        <v>9633</v>
      </c>
      <c r="D2744" t="s">
        <v>6770</v>
      </c>
      <c r="F2744" t="s">
        <v>9633</v>
      </c>
      <c r="G2744" t="s">
        <v>6770</v>
      </c>
      <c r="I2744" t="str">
        <f t="shared" si="43"/>
        <v>顰</v>
      </c>
    </row>
    <row r="2745" spans="1:9" hidden="1" x14ac:dyDescent="0.25">
      <c r="A2745">
        <v>6454</v>
      </c>
      <c r="B2745" t="s">
        <v>5761</v>
      </c>
      <c r="C2745" t="s">
        <v>9635</v>
      </c>
      <c r="D2745" t="s">
        <v>6770</v>
      </c>
      <c r="F2745" t="s">
        <v>9635</v>
      </c>
      <c r="G2745" t="s">
        <v>6770</v>
      </c>
      <c r="I2745" t="str">
        <f t="shared" si="43"/>
        <v>鱧</v>
      </c>
    </row>
    <row r="2746" spans="1:9" hidden="1" x14ac:dyDescent="0.25">
      <c r="A2746">
        <v>6455</v>
      </c>
      <c r="B2746" t="s">
        <v>5763</v>
      </c>
      <c r="C2746" t="s">
        <v>9637</v>
      </c>
      <c r="D2746" t="s">
        <v>6770</v>
      </c>
      <c r="F2746" t="s">
        <v>9637</v>
      </c>
      <c r="G2746" t="s">
        <v>6770</v>
      </c>
      <c r="I2746" t="str">
        <f t="shared" si="43"/>
        <v>癲</v>
      </c>
    </row>
    <row r="2747" spans="1:9" hidden="1" x14ac:dyDescent="0.25">
      <c r="A2747">
        <v>6459</v>
      </c>
      <c r="B2747" t="s">
        <v>5765</v>
      </c>
      <c r="C2747" t="s">
        <v>9639</v>
      </c>
      <c r="D2747" t="s">
        <v>6770</v>
      </c>
      <c r="F2747" t="s">
        <v>9639</v>
      </c>
      <c r="G2747" t="s">
        <v>6770</v>
      </c>
      <c r="I2747" t="str">
        <f t="shared" si="43"/>
        <v>灝</v>
      </c>
    </row>
    <row r="2748" spans="1:9" hidden="1" x14ac:dyDescent="0.25">
      <c r="A2748">
        <v>6467</v>
      </c>
      <c r="B2748" t="s">
        <v>5767</v>
      </c>
      <c r="C2748" t="s">
        <v>9641</v>
      </c>
      <c r="D2748" t="s">
        <v>6770</v>
      </c>
      <c r="F2748" t="s">
        <v>9641</v>
      </c>
      <c r="G2748" t="s">
        <v>6770</v>
      </c>
      <c r="I2748" t="str">
        <f t="shared" si="43"/>
        <v>鸛</v>
      </c>
    </row>
    <row r="2749" spans="1:9" hidden="1" x14ac:dyDescent="0.25">
      <c r="A2749">
        <v>6473</v>
      </c>
      <c r="B2749" t="s">
        <v>5769</v>
      </c>
      <c r="C2749" t="s">
        <v>9643</v>
      </c>
      <c r="D2749" t="s">
        <v>6770</v>
      </c>
      <c r="F2749" t="s">
        <v>9643</v>
      </c>
      <c r="G2749" t="s">
        <v>6770</v>
      </c>
      <c r="I2749" t="str">
        <f t="shared" si="43"/>
        <v>鑱</v>
      </c>
    </row>
    <row r="2750" spans="1:9" hidden="1" x14ac:dyDescent="0.25">
      <c r="A2750">
        <v>6478</v>
      </c>
      <c r="B2750" t="s">
        <v>5771</v>
      </c>
      <c r="C2750" t="s">
        <v>9645</v>
      </c>
      <c r="D2750" t="s">
        <v>6770</v>
      </c>
      <c r="F2750" t="s">
        <v>9645</v>
      </c>
      <c r="G2750" t="s">
        <v>6770</v>
      </c>
      <c r="I2750" t="str">
        <f t="shared" si="43"/>
        <v>趲</v>
      </c>
    </row>
    <row r="2751" spans="1:9" hidden="1" x14ac:dyDescent="0.25">
      <c r="A2751">
        <v>6481</v>
      </c>
      <c r="B2751" t="s">
        <v>5773</v>
      </c>
      <c r="C2751" t="s">
        <v>9647</v>
      </c>
      <c r="D2751" t="s">
        <v>6770</v>
      </c>
      <c r="F2751" t="s">
        <v>9647</v>
      </c>
      <c r="G2751" t="s">
        <v>6770</v>
      </c>
      <c r="I2751" t="str">
        <f t="shared" si="43"/>
        <v>顴</v>
      </c>
    </row>
    <row r="2752" spans="1:9" hidden="1" x14ac:dyDescent="0.25">
      <c r="A2752">
        <v>6482</v>
      </c>
      <c r="B2752" t="s">
        <v>5775</v>
      </c>
      <c r="C2752" t="s">
        <v>9649</v>
      </c>
      <c r="D2752" t="s">
        <v>6770</v>
      </c>
      <c r="F2752" t="s">
        <v>9649</v>
      </c>
      <c r="G2752" t="s">
        <v>6770</v>
      </c>
      <c r="I2752" t="str">
        <f t="shared" si="43"/>
        <v>躦</v>
      </c>
    </row>
    <row r="2753" spans="1:9" x14ac:dyDescent="0.25">
      <c r="A2753">
        <v>6483</v>
      </c>
      <c r="B2753" t="s">
        <v>5777</v>
      </c>
      <c r="C2753" t="s">
        <v>6770</v>
      </c>
      <c r="D2753" t="s">
        <v>9651</v>
      </c>
      <c r="F2753" t="s">
        <v>6770</v>
      </c>
      <c r="G2753" t="s">
        <v>9651</v>
      </c>
      <c r="I2753" t="str">
        <f t="shared" si="43"/>
        <v/>
      </c>
    </row>
    <row r="2754" spans="1:9" x14ac:dyDescent="0.25">
      <c r="A2754">
        <v>6485</v>
      </c>
      <c r="B2754" t="s">
        <v>5779</v>
      </c>
      <c r="C2754" t="s">
        <v>6770</v>
      </c>
      <c r="D2754" t="s">
        <v>9653</v>
      </c>
      <c r="F2754" t="s">
        <v>6770</v>
      </c>
      <c r="G2754" t="s">
        <v>9653</v>
      </c>
      <c r="I2754" t="str">
        <f t="shared" si="43"/>
        <v/>
      </c>
    </row>
    <row r="2755" spans="1:9" hidden="1" x14ac:dyDescent="0.25">
      <c r="A2755">
        <v>6497</v>
      </c>
      <c r="B2755" t="s">
        <v>5781</v>
      </c>
      <c r="C2755" t="s">
        <v>9655</v>
      </c>
      <c r="D2755" t="s">
        <v>6770</v>
      </c>
      <c r="F2755" t="s">
        <v>9655</v>
      </c>
      <c r="G2755" t="s">
        <v>6770</v>
      </c>
      <c r="I2755" t="str">
        <f t="shared" si="43"/>
        <v>饢</v>
      </c>
    </row>
    <row r="2756" spans="1:9" hidden="1" x14ac:dyDescent="0.25">
      <c r="A2756">
        <v>6498</v>
      </c>
      <c r="B2756" t="s">
        <v>5783</v>
      </c>
      <c r="C2756" t="s">
        <v>9657</v>
      </c>
      <c r="D2756" t="s">
        <v>6770</v>
      </c>
      <c r="F2756" t="s">
        <v>9657</v>
      </c>
      <c r="G2756" t="s">
        <v>6770</v>
      </c>
      <c r="I2756" t="str">
        <f t="shared" si="43"/>
        <v>戇</v>
      </c>
    </row>
    <row r="2757" spans="1:9" hidden="1" x14ac:dyDescent="0.25">
      <c r="A2757">
        <v>6509</v>
      </c>
      <c r="B2757" t="s">
        <v>5785</v>
      </c>
      <c r="C2757" t="s">
        <v>9597</v>
      </c>
      <c r="D2757" t="s">
        <v>6770</v>
      </c>
      <c r="F2757" t="s">
        <v>9597</v>
      </c>
      <c r="G2757" t="s">
        <v>6770</v>
      </c>
      <c r="I2757" t="str">
        <f t="shared" si="43"/>
        <v>戔</v>
      </c>
    </row>
    <row r="2758" spans="1:9" hidden="1" x14ac:dyDescent="0.25">
      <c r="A2758">
        <v>6520</v>
      </c>
      <c r="B2758" t="s">
        <v>5787</v>
      </c>
      <c r="C2758" t="s">
        <v>9599</v>
      </c>
      <c r="D2758" t="s">
        <v>6770</v>
      </c>
      <c r="F2758" t="s">
        <v>9599</v>
      </c>
      <c r="G2758" t="s">
        <v>6770</v>
      </c>
      <c r="I2758" t="str">
        <f t="shared" si="43"/>
        <v>訏</v>
      </c>
    </row>
    <row r="2759" spans="1:9" hidden="1" x14ac:dyDescent="0.25">
      <c r="A2759">
        <v>6521</v>
      </c>
      <c r="B2759" t="s">
        <v>5789</v>
      </c>
      <c r="C2759" t="s">
        <v>9601</v>
      </c>
      <c r="D2759" t="s">
        <v>6770</v>
      </c>
      <c r="F2759" t="s">
        <v>9601</v>
      </c>
      <c r="G2759" t="s">
        <v>6770</v>
      </c>
      <c r="I2759" t="str">
        <f t="shared" si="43"/>
        <v>訒</v>
      </c>
    </row>
    <row r="2760" spans="1:9" hidden="1" x14ac:dyDescent="0.25">
      <c r="A2760">
        <v>6536</v>
      </c>
      <c r="B2760" t="s">
        <v>5791</v>
      </c>
      <c r="C2760" t="s">
        <v>9603</v>
      </c>
      <c r="D2760" t="s">
        <v>6770</v>
      </c>
      <c r="F2760" t="s">
        <v>9603</v>
      </c>
      <c r="G2760" t="s">
        <v>6770</v>
      </c>
      <c r="I2760" t="str">
        <f t="shared" si="43"/>
        <v>釓</v>
      </c>
    </row>
    <row r="2761" spans="1:9" hidden="1" x14ac:dyDescent="0.25">
      <c r="A2761">
        <v>6538</v>
      </c>
      <c r="B2761" t="s">
        <v>5793</v>
      </c>
      <c r="C2761" t="s">
        <v>9605</v>
      </c>
      <c r="D2761" t="s">
        <v>6770</v>
      </c>
      <c r="F2761" t="s">
        <v>9605</v>
      </c>
      <c r="G2761" t="s">
        <v>6770</v>
      </c>
      <c r="I2761" t="str">
        <f t="shared" si="43"/>
        <v>俔</v>
      </c>
    </row>
    <row r="2762" spans="1:9" hidden="1" x14ac:dyDescent="0.25">
      <c r="A2762">
        <v>6546</v>
      </c>
      <c r="B2762" t="s">
        <v>5795</v>
      </c>
      <c r="C2762" t="s">
        <v>9607</v>
      </c>
      <c r="D2762" t="s">
        <v>6770</v>
      </c>
      <c r="F2762" t="s">
        <v>9607</v>
      </c>
      <c r="G2762" t="s">
        <v>6770</v>
      </c>
      <c r="I2762" t="str">
        <f t="shared" si="43"/>
        <v>閆</v>
      </c>
    </row>
    <row r="2763" spans="1:9" hidden="1" x14ac:dyDescent="0.25">
      <c r="A2763">
        <v>6547</v>
      </c>
      <c r="B2763" t="s">
        <v>5797</v>
      </c>
      <c r="C2763" t="s">
        <v>9609</v>
      </c>
      <c r="D2763" t="s">
        <v>6770</v>
      </c>
      <c r="F2763" t="s">
        <v>9609</v>
      </c>
      <c r="G2763" t="s">
        <v>6770</v>
      </c>
      <c r="I2763" t="str">
        <f t="shared" si="43"/>
        <v>澫</v>
      </c>
    </row>
    <row r="2764" spans="1:9" hidden="1" x14ac:dyDescent="0.25">
      <c r="A2764">
        <v>6549</v>
      </c>
      <c r="B2764" t="s">
        <v>5799</v>
      </c>
      <c r="C2764" t="s">
        <v>9611</v>
      </c>
      <c r="D2764" t="s">
        <v>6770</v>
      </c>
      <c r="F2764" t="s">
        <v>9611</v>
      </c>
      <c r="G2764" t="s">
        <v>6770</v>
      </c>
      <c r="I2764" t="str">
        <f t="shared" si="43"/>
        <v>訢</v>
      </c>
    </row>
    <row r="2765" spans="1:9" hidden="1" x14ac:dyDescent="0.25">
      <c r="A2765">
        <v>6550</v>
      </c>
      <c r="B2765" t="s">
        <v>5801</v>
      </c>
      <c r="C2765" t="s">
        <v>9613</v>
      </c>
      <c r="D2765" t="s">
        <v>6770</v>
      </c>
      <c r="F2765" t="s">
        <v>9613</v>
      </c>
      <c r="G2765" t="s">
        <v>6770</v>
      </c>
      <c r="I2765" t="str">
        <f t="shared" si="43"/>
        <v>訩</v>
      </c>
    </row>
    <row r="2766" spans="1:9" hidden="1" x14ac:dyDescent="0.25">
      <c r="A2766">
        <v>6551</v>
      </c>
      <c r="B2766" t="s">
        <v>5803</v>
      </c>
      <c r="C2766" t="s">
        <v>9615</v>
      </c>
      <c r="D2766" t="s">
        <v>6770</v>
      </c>
      <c r="F2766" t="s">
        <v>9615</v>
      </c>
      <c r="G2766" t="s">
        <v>6770</v>
      </c>
      <c r="I2766" t="str">
        <f t="shared" si="43"/>
        <v>詝</v>
      </c>
    </row>
    <row r="2767" spans="1:9" hidden="1" x14ac:dyDescent="0.25">
      <c r="A2767">
        <v>6553</v>
      </c>
      <c r="B2767" t="s">
        <v>5805</v>
      </c>
      <c r="C2767" t="s">
        <v>9617</v>
      </c>
      <c r="D2767" t="s">
        <v>6770</v>
      </c>
      <c r="F2767" t="s">
        <v>9617</v>
      </c>
      <c r="G2767" t="s">
        <v>6770</v>
      </c>
      <c r="I2767" t="str">
        <f t="shared" si="43"/>
        <v>紃</v>
      </c>
    </row>
    <row r="2768" spans="1:9" hidden="1" x14ac:dyDescent="0.25">
      <c r="A2768">
        <v>6554</v>
      </c>
      <c r="B2768" t="s">
        <v>5807</v>
      </c>
      <c r="C2768" t="s">
        <v>9619</v>
      </c>
      <c r="D2768" t="s">
        <v>6770</v>
      </c>
      <c r="F2768" t="s">
        <v>9619</v>
      </c>
      <c r="G2768" t="s">
        <v>6770</v>
      </c>
      <c r="I2768" t="str">
        <f t="shared" si="43"/>
        <v>纊</v>
      </c>
    </row>
    <row r="2769" spans="1:9" hidden="1" x14ac:dyDescent="0.25">
      <c r="A2769">
        <v>6558</v>
      </c>
      <c r="B2769" t="s">
        <v>5809</v>
      </c>
      <c r="C2769" t="s">
        <v>9621</v>
      </c>
      <c r="D2769" t="s">
        <v>6770</v>
      </c>
      <c r="F2769" t="s">
        <v>9621</v>
      </c>
      <c r="G2769" t="s">
        <v>6770</v>
      </c>
      <c r="I2769" t="str">
        <f t="shared" si="43"/>
        <v>瑒</v>
      </c>
    </row>
    <row r="2770" spans="1:9" hidden="1" x14ac:dyDescent="0.25">
      <c r="A2770">
        <v>6559</v>
      </c>
      <c r="B2770" t="s">
        <v>5811</v>
      </c>
      <c r="C2770" t="s">
        <v>9623</v>
      </c>
      <c r="D2770" t="s">
        <v>6770</v>
      </c>
      <c r="F2770" t="s">
        <v>9623</v>
      </c>
      <c r="G2770" t="s">
        <v>6770</v>
      </c>
      <c r="I2770" t="str">
        <f t="shared" si="43"/>
        <v>剗</v>
      </c>
    </row>
    <row r="2771" spans="1:9" hidden="1" x14ac:dyDescent="0.25">
      <c r="A2771">
        <v>6560</v>
      </c>
      <c r="B2771" t="s">
        <v>5813</v>
      </c>
      <c r="C2771" t="s">
        <v>9626</v>
      </c>
      <c r="D2771" t="s">
        <v>6770</v>
      </c>
      <c r="F2771" t="s">
        <v>9626</v>
      </c>
      <c r="G2771" t="s">
        <v>6770</v>
      </c>
      <c r="I2771" t="str">
        <f t="shared" si="43"/>
        <v>塸</v>
      </c>
    </row>
    <row r="2772" spans="1:9" hidden="1" x14ac:dyDescent="0.25">
      <c r="A2772">
        <v>6561</v>
      </c>
      <c r="B2772" t="s">
        <v>5815</v>
      </c>
      <c r="C2772" t="s">
        <v>9628</v>
      </c>
      <c r="D2772" t="s">
        <v>6770</v>
      </c>
      <c r="F2772" t="s">
        <v>9628</v>
      </c>
      <c r="G2772" t="s">
        <v>6770</v>
      </c>
      <c r="I2772" t="str">
        <f t="shared" ref="I2772:I2835" si="44">IF(B2772&lt;&gt;B2773,CONCATENATE("",F2772,""),"")</f>
        <v>壢</v>
      </c>
    </row>
    <row r="2773" spans="1:9" hidden="1" x14ac:dyDescent="0.25">
      <c r="A2773">
        <v>6564</v>
      </c>
      <c r="B2773" t="s">
        <v>5817</v>
      </c>
      <c r="C2773" t="s">
        <v>9630</v>
      </c>
      <c r="D2773" t="s">
        <v>6770</v>
      </c>
      <c r="F2773" t="s">
        <v>9630</v>
      </c>
      <c r="G2773" t="s">
        <v>6770</v>
      </c>
      <c r="I2773" t="str">
        <f t="shared" si="44"/>
        <v>埨</v>
      </c>
    </row>
    <row r="2774" spans="1:9" hidden="1" x14ac:dyDescent="0.25">
      <c r="A2774">
        <v>6567</v>
      </c>
      <c r="B2774" t="s">
        <v>5819</v>
      </c>
      <c r="C2774" t="s">
        <v>9632</v>
      </c>
      <c r="D2774" t="s">
        <v>6770</v>
      </c>
      <c r="F2774" t="s">
        <v>9632</v>
      </c>
      <c r="G2774" t="s">
        <v>6770</v>
      </c>
      <c r="I2774" t="str">
        <f t="shared" si="44"/>
        <v>撝</v>
      </c>
    </row>
    <row r="2775" spans="1:9" hidden="1" x14ac:dyDescent="0.25">
      <c r="A2775">
        <v>6576</v>
      </c>
      <c r="B2775" t="s">
        <v>5821</v>
      </c>
      <c r="C2775" t="s">
        <v>9634</v>
      </c>
      <c r="D2775" t="s">
        <v>6770</v>
      </c>
      <c r="F2775" t="s">
        <v>9634</v>
      </c>
      <c r="G2775" t="s">
        <v>6770</v>
      </c>
      <c r="I2775" t="str">
        <f t="shared" si="44"/>
        <v>蔿</v>
      </c>
    </row>
    <row r="2776" spans="1:9" hidden="1" x14ac:dyDescent="0.25">
      <c r="A2776">
        <v>6582</v>
      </c>
      <c r="B2776" t="s">
        <v>5823</v>
      </c>
      <c r="C2776" t="s">
        <v>9636</v>
      </c>
      <c r="D2776" t="s">
        <v>6770</v>
      </c>
      <c r="F2776" t="s">
        <v>9636</v>
      </c>
      <c r="G2776" t="s">
        <v>6770</v>
      </c>
      <c r="I2776" t="str">
        <f t="shared" si="44"/>
        <v>榪</v>
      </c>
    </row>
    <row r="2777" spans="1:9" hidden="1" x14ac:dyDescent="0.25">
      <c r="A2777">
        <v>6585</v>
      </c>
      <c r="B2777" t="s">
        <v>5825</v>
      </c>
      <c r="C2777" t="s">
        <v>9638</v>
      </c>
      <c r="D2777" t="s">
        <v>6770</v>
      </c>
      <c r="F2777" t="s">
        <v>9638</v>
      </c>
      <c r="G2777" t="s">
        <v>6770</v>
      </c>
      <c r="I2777" t="str">
        <f t="shared" si="44"/>
        <v>軑</v>
      </c>
    </row>
    <row r="2778" spans="1:9" hidden="1" x14ac:dyDescent="0.25">
      <c r="A2778">
        <v>6586</v>
      </c>
      <c r="B2778" t="s">
        <v>5827</v>
      </c>
      <c r="C2778" t="s">
        <v>9640</v>
      </c>
      <c r="D2778" t="s">
        <v>6770</v>
      </c>
      <c r="F2778" t="s">
        <v>9640</v>
      </c>
      <c r="G2778" t="s">
        <v>6770</v>
      </c>
      <c r="I2778" t="str">
        <f t="shared" si="44"/>
        <v>軏</v>
      </c>
    </row>
    <row r="2779" spans="1:9" hidden="1" x14ac:dyDescent="0.25">
      <c r="A2779">
        <v>6591</v>
      </c>
      <c r="B2779" t="s">
        <v>5829</v>
      </c>
      <c r="C2779" t="s">
        <v>9642</v>
      </c>
      <c r="D2779" t="s">
        <v>6770</v>
      </c>
      <c r="F2779" t="s">
        <v>9642</v>
      </c>
      <c r="G2779" t="s">
        <v>6770</v>
      </c>
      <c r="I2779" t="str">
        <f t="shared" si="44"/>
        <v>咼</v>
      </c>
    </row>
    <row r="2780" spans="1:9" hidden="1" x14ac:dyDescent="0.25">
      <c r="A2780">
        <v>6594</v>
      </c>
      <c r="B2780" t="s">
        <v>5831</v>
      </c>
      <c r="C2780" t="s">
        <v>9644</v>
      </c>
      <c r="D2780" t="s">
        <v>6770</v>
      </c>
      <c r="F2780" t="s">
        <v>9644</v>
      </c>
      <c r="G2780" t="s">
        <v>6770</v>
      </c>
      <c r="I2780" t="str">
        <f t="shared" si="44"/>
        <v>㠣</v>
      </c>
    </row>
    <row r="2781" spans="1:9" hidden="1" x14ac:dyDescent="0.25">
      <c r="A2781">
        <v>6599</v>
      </c>
      <c r="B2781" t="s">
        <v>5833</v>
      </c>
      <c r="C2781" t="s">
        <v>9646</v>
      </c>
      <c r="D2781" t="s">
        <v>6770</v>
      </c>
      <c r="F2781" t="s">
        <v>9646</v>
      </c>
      <c r="G2781" t="s">
        <v>6770</v>
      </c>
      <c r="I2781" t="str">
        <f t="shared" si="44"/>
        <v>覎</v>
      </c>
    </row>
    <row r="2782" spans="1:9" hidden="1" x14ac:dyDescent="0.25">
      <c r="A2782">
        <v>6602</v>
      </c>
      <c r="B2782" t="s">
        <v>5835</v>
      </c>
      <c r="C2782" t="s">
        <v>9648</v>
      </c>
      <c r="D2782" t="s">
        <v>6770</v>
      </c>
      <c r="F2782" t="s">
        <v>9648</v>
      </c>
      <c r="G2782" t="s">
        <v>6770</v>
      </c>
      <c r="I2782" t="str">
        <f t="shared" si="44"/>
        <v>㑳</v>
      </c>
    </row>
    <row r="2783" spans="1:9" hidden="1" x14ac:dyDescent="0.25">
      <c r="A2783">
        <v>6607</v>
      </c>
      <c r="B2783" t="s">
        <v>5837</v>
      </c>
      <c r="C2783" t="s">
        <v>9650</v>
      </c>
      <c r="D2783" t="s">
        <v>6770</v>
      </c>
      <c r="F2783" t="s">
        <v>9650</v>
      </c>
      <c r="G2783" t="s">
        <v>6770</v>
      </c>
      <c r="I2783" t="str">
        <f t="shared" si="44"/>
        <v>颺</v>
      </c>
    </row>
    <row r="2784" spans="1:9" hidden="1" x14ac:dyDescent="0.25">
      <c r="A2784">
        <v>6609</v>
      </c>
      <c r="B2784" t="s">
        <v>5839</v>
      </c>
      <c r="C2784" t="s">
        <v>9652</v>
      </c>
      <c r="D2784" t="s">
        <v>6770</v>
      </c>
      <c r="F2784" t="s">
        <v>9652</v>
      </c>
      <c r="G2784" t="s">
        <v>6770</v>
      </c>
      <c r="I2784" t="str">
        <f t="shared" si="44"/>
        <v>閌</v>
      </c>
    </row>
    <row r="2785" spans="1:9" hidden="1" x14ac:dyDescent="0.25">
      <c r="A2785">
        <v>6612</v>
      </c>
      <c r="B2785" t="s">
        <v>5841</v>
      </c>
      <c r="C2785" t="s">
        <v>9654</v>
      </c>
      <c r="D2785" t="s">
        <v>6770</v>
      </c>
      <c r="F2785" t="s">
        <v>9654</v>
      </c>
      <c r="G2785" t="s">
        <v>6770</v>
      </c>
      <c r="I2785" t="str">
        <f t="shared" si="44"/>
        <v>潕</v>
      </c>
    </row>
    <row r="2786" spans="1:9" hidden="1" x14ac:dyDescent="0.25">
      <c r="A2786">
        <v>6613</v>
      </c>
      <c r="B2786" t="s">
        <v>5843</v>
      </c>
      <c r="C2786" t="s">
        <v>9656</v>
      </c>
      <c r="D2786" t="s">
        <v>6770</v>
      </c>
      <c r="F2786" t="s">
        <v>9656</v>
      </c>
      <c r="G2786" t="s">
        <v>6770</v>
      </c>
      <c r="I2786" t="str">
        <f t="shared" si="44"/>
        <v>湋</v>
      </c>
    </row>
    <row r="2787" spans="1:9" hidden="1" x14ac:dyDescent="0.25">
      <c r="A2787">
        <v>6614</v>
      </c>
      <c r="B2787" t="s">
        <v>5845</v>
      </c>
      <c r="C2787" t="s">
        <v>9658</v>
      </c>
      <c r="D2787" t="s">
        <v>6770</v>
      </c>
      <c r="F2787" t="s">
        <v>9658</v>
      </c>
      <c r="G2787" t="s">
        <v>6770</v>
      </c>
      <c r="I2787" t="str">
        <f t="shared" si="44"/>
        <v>澐</v>
      </c>
    </row>
    <row r="2788" spans="1:9" hidden="1" x14ac:dyDescent="0.25">
      <c r="A2788">
        <v>6616</v>
      </c>
      <c r="B2788" t="s">
        <v>5847</v>
      </c>
      <c r="C2788" t="s">
        <v>9659</v>
      </c>
      <c r="D2788" t="s">
        <v>6770</v>
      </c>
      <c r="F2788" t="s">
        <v>9659</v>
      </c>
      <c r="G2788" t="s">
        <v>6770</v>
      </c>
      <c r="I2788" t="str">
        <f t="shared" si="44"/>
        <v>浿</v>
      </c>
    </row>
    <row r="2789" spans="1:9" hidden="1" x14ac:dyDescent="0.25">
      <c r="A2789">
        <v>6623</v>
      </c>
      <c r="B2789" t="s">
        <v>5849</v>
      </c>
      <c r="C2789" t="s">
        <v>9661</v>
      </c>
      <c r="D2789" t="s">
        <v>6770</v>
      </c>
      <c r="F2789" t="s">
        <v>9661</v>
      </c>
      <c r="G2789" t="s">
        <v>6770</v>
      </c>
      <c r="I2789" t="str">
        <f t="shared" si="44"/>
        <v>諓</v>
      </c>
    </row>
    <row r="2790" spans="1:9" hidden="1" x14ac:dyDescent="0.25">
      <c r="A2790">
        <v>6624</v>
      </c>
      <c r="B2790" t="s">
        <v>5851</v>
      </c>
      <c r="C2790" t="s">
        <v>9663</v>
      </c>
      <c r="D2790" t="s">
        <v>6770</v>
      </c>
      <c r="F2790" t="s">
        <v>9663</v>
      </c>
      <c r="G2790" t="s">
        <v>6770</v>
      </c>
      <c r="I2790" t="str">
        <f t="shared" si="44"/>
        <v>禡</v>
      </c>
    </row>
    <row r="2791" spans="1:9" hidden="1" x14ac:dyDescent="0.25">
      <c r="A2791">
        <v>6625</v>
      </c>
      <c r="B2791" t="s">
        <v>5853</v>
      </c>
      <c r="C2791" t="s">
        <v>9665</v>
      </c>
      <c r="D2791" t="s">
        <v>6770</v>
      </c>
      <c r="F2791" t="s">
        <v>9665</v>
      </c>
      <c r="G2791" t="s">
        <v>6770</v>
      </c>
      <c r="I2791" t="str">
        <f t="shared" si="44"/>
        <v>詗</v>
      </c>
    </row>
    <row r="2792" spans="1:9" hidden="1" x14ac:dyDescent="0.25">
      <c r="A2792">
        <v>6627</v>
      </c>
      <c r="B2792" t="s">
        <v>5855</v>
      </c>
      <c r="C2792" t="s">
        <v>9667</v>
      </c>
      <c r="D2792" t="s">
        <v>6770</v>
      </c>
      <c r="F2792" t="s">
        <v>9667</v>
      </c>
      <c r="G2792" t="s">
        <v>6770</v>
      </c>
      <c r="I2792" t="str">
        <f t="shared" si="44"/>
        <v>詘</v>
      </c>
    </row>
    <row r="2793" spans="1:9" hidden="1" x14ac:dyDescent="0.25">
      <c r="A2793">
        <v>6628</v>
      </c>
      <c r="B2793" t="s">
        <v>5857</v>
      </c>
      <c r="C2793" t="s">
        <v>9669</v>
      </c>
      <c r="D2793" t="s">
        <v>6770</v>
      </c>
      <c r="F2793" t="s">
        <v>9669</v>
      </c>
      <c r="G2793" t="s">
        <v>6770</v>
      </c>
      <c r="I2793" t="str">
        <f t="shared" si="44"/>
        <v>詖</v>
      </c>
    </row>
    <row r="2794" spans="1:9" hidden="1" x14ac:dyDescent="0.25">
      <c r="A2794">
        <v>6629</v>
      </c>
      <c r="B2794" t="s">
        <v>5859</v>
      </c>
      <c r="C2794" t="s">
        <v>9671</v>
      </c>
      <c r="D2794" t="s">
        <v>6770</v>
      </c>
      <c r="F2794" t="s">
        <v>9671</v>
      </c>
      <c r="G2794" t="s">
        <v>6770</v>
      </c>
      <c r="I2794" t="str">
        <f t="shared" si="44"/>
        <v>屓</v>
      </c>
    </row>
    <row r="2795" spans="1:9" hidden="1" x14ac:dyDescent="0.25">
      <c r="A2795">
        <v>6630</v>
      </c>
      <c r="B2795" t="s">
        <v>5861</v>
      </c>
      <c r="C2795" t="s">
        <v>9673</v>
      </c>
      <c r="D2795" t="s">
        <v>6770</v>
      </c>
      <c r="F2795" t="s">
        <v>9673</v>
      </c>
      <c r="G2795" t="s">
        <v>6770</v>
      </c>
      <c r="I2795" t="str">
        <f t="shared" si="44"/>
        <v>彄</v>
      </c>
    </row>
    <row r="2796" spans="1:9" hidden="1" x14ac:dyDescent="0.25">
      <c r="A2796">
        <v>6638</v>
      </c>
      <c r="B2796" t="s">
        <v>5863</v>
      </c>
      <c r="C2796" t="s">
        <v>9675</v>
      </c>
      <c r="D2796" t="s">
        <v>6770</v>
      </c>
      <c r="F2796" t="s">
        <v>9675</v>
      </c>
      <c r="G2796" t="s">
        <v>6770</v>
      </c>
      <c r="I2796" t="str">
        <f t="shared" si="44"/>
        <v>紘</v>
      </c>
    </row>
    <row r="2797" spans="1:9" hidden="1" x14ac:dyDescent="0.25">
      <c r="A2797">
        <v>6639</v>
      </c>
      <c r="B2797" t="s">
        <v>5865</v>
      </c>
      <c r="C2797" t="s">
        <v>9677</v>
      </c>
      <c r="D2797" t="s">
        <v>6770</v>
      </c>
      <c r="F2797" t="s">
        <v>9677</v>
      </c>
      <c r="G2797" t="s">
        <v>6770</v>
      </c>
      <c r="I2797" t="str">
        <f t="shared" si="44"/>
        <v>馹</v>
      </c>
    </row>
    <row r="2798" spans="1:9" hidden="1" x14ac:dyDescent="0.25">
      <c r="A2798">
        <v>6640</v>
      </c>
      <c r="B2798" t="s">
        <v>5867</v>
      </c>
      <c r="C2798" t="s">
        <v>9679</v>
      </c>
      <c r="D2798" t="s">
        <v>6770</v>
      </c>
      <c r="F2798" t="s">
        <v>9679</v>
      </c>
      <c r="G2798" t="s">
        <v>6770</v>
      </c>
      <c r="I2798" t="str">
        <f t="shared" si="44"/>
        <v>馼</v>
      </c>
    </row>
    <row r="2799" spans="1:9" hidden="1" x14ac:dyDescent="0.25">
      <c r="A2799">
        <v>6641</v>
      </c>
      <c r="B2799" t="s">
        <v>5869</v>
      </c>
      <c r="C2799" t="s">
        <v>9681</v>
      </c>
      <c r="D2799" t="s">
        <v>6770</v>
      </c>
      <c r="F2799" t="s">
        <v>9681</v>
      </c>
      <c r="G2799" t="s">
        <v>6770</v>
      </c>
      <c r="I2799" t="str">
        <f t="shared" si="44"/>
        <v>紵</v>
      </c>
    </row>
    <row r="2800" spans="1:9" hidden="1" x14ac:dyDescent="0.25">
      <c r="A2800">
        <v>6642</v>
      </c>
      <c r="B2800" t="s">
        <v>5871</v>
      </c>
      <c r="C2800" t="s">
        <v>9683</v>
      </c>
      <c r="D2800" t="s">
        <v>6770</v>
      </c>
      <c r="F2800" t="s">
        <v>9683</v>
      </c>
      <c r="G2800" t="s">
        <v>6770</v>
      </c>
      <c r="I2800" t="str">
        <f t="shared" si="44"/>
        <v>紞</v>
      </c>
    </row>
    <row r="2801" spans="1:9" hidden="1" x14ac:dyDescent="0.25">
      <c r="A2801">
        <v>6643</v>
      </c>
      <c r="B2801" t="s">
        <v>5873</v>
      </c>
      <c r="C2801" t="s">
        <v>9685</v>
      </c>
      <c r="D2801" t="s">
        <v>6770</v>
      </c>
      <c r="F2801" t="s">
        <v>9685</v>
      </c>
      <c r="G2801" t="s">
        <v>6770</v>
      </c>
      <c r="I2801" t="str">
        <f t="shared" si="44"/>
        <v>駃</v>
      </c>
    </row>
    <row r="2802" spans="1:9" hidden="1" x14ac:dyDescent="0.25">
      <c r="A2802">
        <v>6644</v>
      </c>
      <c r="B2802" t="s">
        <v>5875</v>
      </c>
      <c r="C2802" t="s">
        <v>9687</v>
      </c>
      <c r="D2802" t="s">
        <v>6770</v>
      </c>
      <c r="F2802" t="s">
        <v>9687</v>
      </c>
      <c r="G2802" t="s">
        <v>6770</v>
      </c>
      <c r="I2802" t="str">
        <f t="shared" si="44"/>
        <v>紖</v>
      </c>
    </row>
    <row r="2803" spans="1:9" hidden="1" x14ac:dyDescent="0.25">
      <c r="A2803">
        <v>6647</v>
      </c>
      <c r="B2803" t="s">
        <v>5877</v>
      </c>
      <c r="C2803" t="s">
        <v>9689</v>
      </c>
      <c r="D2803" t="s">
        <v>6770</v>
      </c>
      <c r="F2803" t="s">
        <v>9689</v>
      </c>
      <c r="G2803" t="s">
        <v>6770</v>
      </c>
      <c r="I2803" t="str">
        <f t="shared" si="44"/>
        <v>瑲</v>
      </c>
    </row>
    <row r="2804" spans="1:9" hidden="1" x14ac:dyDescent="0.25">
      <c r="A2804">
        <v>6660</v>
      </c>
      <c r="B2804" t="s">
        <v>5879</v>
      </c>
      <c r="C2804" t="s">
        <v>9691</v>
      </c>
      <c r="D2804" t="s">
        <v>6770</v>
      </c>
      <c r="F2804" t="s">
        <v>9691</v>
      </c>
      <c r="G2804" t="s">
        <v>6770</v>
      </c>
      <c r="I2804" t="str">
        <f t="shared" si="44"/>
        <v>薴</v>
      </c>
    </row>
    <row r="2805" spans="1:9" hidden="1" x14ac:dyDescent="0.25">
      <c r="A2805">
        <v>6664</v>
      </c>
      <c r="B2805" t="s">
        <v>5881</v>
      </c>
      <c r="C2805" t="s">
        <v>9693</v>
      </c>
      <c r="D2805" t="s">
        <v>6770</v>
      </c>
      <c r="F2805" t="s">
        <v>9693</v>
      </c>
      <c r="G2805" t="s">
        <v>6770</v>
      </c>
      <c r="I2805" t="str">
        <f t="shared" si="44"/>
        <v>棡</v>
      </c>
    </row>
    <row r="2806" spans="1:9" hidden="1" x14ac:dyDescent="0.25">
      <c r="A2806">
        <v>6670</v>
      </c>
      <c r="B2806" t="s">
        <v>5883</v>
      </c>
      <c r="C2806" t="s">
        <v>9695</v>
      </c>
      <c r="D2806" t="s">
        <v>6770</v>
      </c>
      <c r="F2806" t="s">
        <v>9695</v>
      </c>
      <c r="G2806" t="s">
        <v>6770</v>
      </c>
      <c r="I2806" t="str">
        <f t="shared" si="44"/>
        <v>軝</v>
      </c>
    </row>
    <row r="2807" spans="1:9" hidden="1" x14ac:dyDescent="0.25">
      <c r="A2807">
        <v>6671</v>
      </c>
      <c r="B2807" t="s">
        <v>5885</v>
      </c>
      <c r="C2807" t="s">
        <v>9697</v>
      </c>
      <c r="D2807" t="s">
        <v>6770</v>
      </c>
      <c r="F2807" t="s">
        <v>9697</v>
      </c>
      <c r="G2807" t="s">
        <v>6770</v>
      </c>
      <c r="I2807" t="str">
        <f t="shared" si="44"/>
        <v>暐</v>
      </c>
    </row>
    <row r="2808" spans="1:9" hidden="1" x14ac:dyDescent="0.25">
      <c r="A2808">
        <v>6672</v>
      </c>
      <c r="B2808" t="s">
        <v>5887</v>
      </c>
      <c r="C2808" t="s">
        <v>9699</v>
      </c>
      <c r="D2808" t="s">
        <v>6770</v>
      </c>
      <c r="F2808" t="s">
        <v>9699</v>
      </c>
      <c r="G2808" t="s">
        <v>6770</v>
      </c>
      <c r="I2808" t="str">
        <f t="shared" si="44"/>
        <v>晛</v>
      </c>
    </row>
    <row r="2809" spans="1:9" hidden="1" x14ac:dyDescent="0.25">
      <c r="A2809">
        <v>6682</v>
      </c>
      <c r="B2809" t="s">
        <v>5889</v>
      </c>
      <c r="C2809" t="s">
        <v>9701</v>
      </c>
      <c r="D2809" t="s">
        <v>6770</v>
      </c>
      <c r="F2809" t="s">
        <v>9701</v>
      </c>
      <c r="G2809" t="s">
        <v>6770</v>
      </c>
      <c r="I2809" t="str">
        <f t="shared" si="44"/>
        <v>崬</v>
      </c>
    </row>
    <row r="2810" spans="1:9" hidden="1" x14ac:dyDescent="0.25">
      <c r="A2810">
        <v>6688</v>
      </c>
      <c r="B2810" t="s">
        <v>5891</v>
      </c>
      <c r="C2810" t="s">
        <v>9703</v>
      </c>
      <c r="D2810" t="s">
        <v>6770</v>
      </c>
      <c r="F2810" t="s">
        <v>9703</v>
      </c>
      <c r="G2810" t="s">
        <v>6770</v>
      </c>
      <c r="I2810" t="str">
        <f t="shared" si="44"/>
        <v>釴</v>
      </c>
    </row>
    <row r="2811" spans="1:9" hidden="1" x14ac:dyDescent="0.25">
      <c r="A2811">
        <v>6689</v>
      </c>
      <c r="B2811" t="s">
        <v>5893</v>
      </c>
      <c r="C2811" t="s">
        <v>9705</v>
      </c>
      <c r="D2811" t="s">
        <v>6770</v>
      </c>
      <c r="F2811" t="s">
        <v>9705</v>
      </c>
      <c r="G2811" t="s">
        <v>6770</v>
      </c>
      <c r="I2811" t="str">
        <f t="shared" si="44"/>
        <v>釤</v>
      </c>
    </row>
    <row r="2812" spans="1:9" hidden="1" x14ac:dyDescent="0.25">
      <c r="A2812">
        <v>6690</v>
      </c>
      <c r="B2812" t="s">
        <v>5895</v>
      </c>
      <c r="C2812" t="s">
        <v>9707</v>
      </c>
      <c r="D2812" t="s">
        <v>6770</v>
      </c>
      <c r="F2812" t="s">
        <v>9707</v>
      </c>
      <c r="G2812" t="s">
        <v>6770</v>
      </c>
      <c r="I2812" t="str">
        <f t="shared" si="44"/>
        <v>鍆</v>
      </c>
    </row>
    <row r="2813" spans="1:9" hidden="1" x14ac:dyDescent="0.25">
      <c r="A2813">
        <v>6691</v>
      </c>
      <c r="B2813" t="s">
        <v>5897</v>
      </c>
      <c r="C2813" t="s">
        <v>9709</v>
      </c>
      <c r="D2813" t="s">
        <v>6770</v>
      </c>
      <c r="F2813" t="s">
        <v>9709</v>
      </c>
      <c r="G2813" t="s">
        <v>6770</v>
      </c>
      <c r="I2813" t="str">
        <f t="shared" si="44"/>
        <v>鍚</v>
      </c>
    </row>
    <row r="2814" spans="1:9" hidden="1" x14ac:dyDescent="0.25">
      <c r="A2814">
        <v>6706</v>
      </c>
      <c r="B2814" t="s">
        <v>5899</v>
      </c>
      <c r="C2814" t="s">
        <v>9711</v>
      </c>
      <c r="D2814" t="s">
        <v>6770</v>
      </c>
      <c r="F2814" t="s">
        <v>9711</v>
      </c>
      <c r="G2814" t="s">
        <v>6770</v>
      </c>
      <c r="I2814" t="str">
        <f t="shared" si="44"/>
        <v>鄶</v>
      </c>
    </row>
    <row r="2815" spans="1:9" hidden="1" x14ac:dyDescent="0.25">
      <c r="A2815">
        <v>6713</v>
      </c>
      <c r="B2815" t="s">
        <v>5901</v>
      </c>
      <c r="C2815" t="s">
        <v>9713</v>
      </c>
      <c r="D2815" t="s">
        <v>6770</v>
      </c>
      <c r="F2815" t="s">
        <v>9713</v>
      </c>
      <c r="G2815" t="s">
        <v>6770</v>
      </c>
      <c r="I2815" t="str">
        <f t="shared" si="44"/>
        <v>獮</v>
      </c>
    </row>
    <row r="2816" spans="1:9" hidden="1" x14ac:dyDescent="0.25">
      <c r="A2816">
        <v>6714</v>
      </c>
      <c r="B2816" t="s">
        <v>5903</v>
      </c>
      <c r="C2816" t="s">
        <v>9715</v>
      </c>
      <c r="D2816" t="s">
        <v>6770</v>
      </c>
      <c r="F2816" t="s">
        <v>9715</v>
      </c>
      <c r="G2816" t="s">
        <v>6770</v>
      </c>
      <c r="I2816" t="str">
        <f t="shared" si="44"/>
        <v>飿</v>
      </c>
    </row>
    <row r="2817" spans="1:9" hidden="1" x14ac:dyDescent="0.25">
      <c r="A2817">
        <v>6726</v>
      </c>
      <c r="B2817" t="s">
        <v>5905</v>
      </c>
      <c r="C2817" t="s">
        <v>9717</v>
      </c>
      <c r="D2817" t="s">
        <v>6770</v>
      </c>
      <c r="F2817" t="s">
        <v>9717</v>
      </c>
      <c r="G2817" t="s">
        <v>6770</v>
      </c>
      <c r="I2817" t="str">
        <f t="shared" si="44"/>
        <v>嶨</v>
      </c>
    </row>
    <row r="2818" spans="1:9" hidden="1" x14ac:dyDescent="0.25">
      <c r="A2818">
        <v>6730</v>
      </c>
      <c r="B2818" t="s">
        <v>5907</v>
      </c>
      <c r="C2818" t="s">
        <v>9719</v>
      </c>
      <c r="D2818" t="s">
        <v>6770</v>
      </c>
      <c r="F2818" t="s">
        <v>9719</v>
      </c>
      <c r="G2818" t="s">
        <v>6770</v>
      </c>
      <c r="I2818" t="str">
        <f t="shared" si="44"/>
        <v>詷</v>
      </c>
    </row>
    <row r="2819" spans="1:9" hidden="1" x14ac:dyDescent="0.25">
      <c r="A2819">
        <v>6731</v>
      </c>
      <c r="B2819" t="s">
        <v>5909</v>
      </c>
      <c r="C2819" t="s">
        <v>9660</v>
      </c>
      <c r="D2819" t="s">
        <v>6770</v>
      </c>
      <c r="F2819" t="s">
        <v>9660</v>
      </c>
      <c r="G2819" t="s">
        <v>6770</v>
      </c>
      <c r="I2819" t="str">
        <f t="shared" si="44"/>
        <v>詪</v>
      </c>
    </row>
    <row r="2820" spans="1:9" hidden="1" x14ac:dyDescent="0.25">
      <c r="A2820">
        <v>6732</v>
      </c>
      <c r="B2820" t="s">
        <v>5911</v>
      </c>
      <c r="C2820" t="s">
        <v>9662</v>
      </c>
      <c r="D2820" t="s">
        <v>6770</v>
      </c>
      <c r="F2820" t="s">
        <v>9662</v>
      </c>
      <c r="G2820" t="s">
        <v>6770</v>
      </c>
      <c r="I2820" t="str">
        <f t="shared" si="44"/>
        <v>鄩</v>
      </c>
    </row>
    <row r="2821" spans="1:9" hidden="1" x14ac:dyDescent="0.25">
      <c r="A2821">
        <v>6733</v>
      </c>
      <c r="B2821" t="s">
        <v>5913</v>
      </c>
      <c r="C2821" t="s">
        <v>9664</v>
      </c>
      <c r="D2821" t="s">
        <v>6770</v>
      </c>
      <c r="F2821" t="s">
        <v>9664</v>
      </c>
      <c r="G2821" t="s">
        <v>6770</v>
      </c>
      <c r="I2821" t="str">
        <f t="shared" si="44"/>
        <v>鳲</v>
      </c>
    </row>
    <row r="2822" spans="1:9" hidden="1" x14ac:dyDescent="0.25">
      <c r="A2822">
        <v>6737</v>
      </c>
      <c r="B2822" t="s">
        <v>5915</v>
      </c>
      <c r="C2822" t="s">
        <v>9666</v>
      </c>
      <c r="D2822" t="s">
        <v>6770</v>
      </c>
      <c r="F2822" t="s">
        <v>9666</v>
      </c>
      <c r="G2822" t="s">
        <v>6770</v>
      </c>
      <c r="I2822" t="str">
        <f t="shared" si="44"/>
        <v>隑</v>
      </c>
    </row>
    <row r="2823" spans="1:9" hidden="1" x14ac:dyDescent="0.25">
      <c r="A2823">
        <v>6739</v>
      </c>
      <c r="B2823" t="s">
        <v>5917</v>
      </c>
      <c r="C2823" t="s">
        <v>9668</v>
      </c>
      <c r="D2823" t="s">
        <v>6770</v>
      </c>
      <c r="F2823" t="s">
        <v>9668</v>
      </c>
      <c r="G2823" t="s">
        <v>6770</v>
      </c>
      <c r="I2823" t="str">
        <f t="shared" si="44"/>
        <v>隮</v>
      </c>
    </row>
    <row r="2824" spans="1:9" hidden="1" x14ac:dyDescent="0.25">
      <c r="A2824">
        <v>6744</v>
      </c>
      <c r="B2824" t="s">
        <v>5919</v>
      </c>
      <c r="C2824" t="s">
        <v>9670</v>
      </c>
      <c r="D2824" t="s">
        <v>6770</v>
      </c>
      <c r="F2824" t="s">
        <v>9670</v>
      </c>
      <c r="G2824" t="s">
        <v>6770</v>
      </c>
      <c r="I2824" t="str">
        <f t="shared" si="44"/>
        <v>娙</v>
      </c>
    </row>
    <row r="2825" spans="1:9" hidden="1" x14ac:dyDescent="0.25">
      <c r="A2825">
        <v>6745</v>
      </c>
      <c r="B2825" t="s">
        <v>5921</v>
      </c>
      <c r="C2825" t="s">
        <v>9672</v>
      </c>
      <c r="D2825" t="s">
        <v>6770</v>
      </c>
      <c r="F2825" t="s">
        <v>9672</v>
      </c>
      <c r="G2825" t="s">
        <v>6770</v>
      </c>
      <c r="I2825" t="str">
        <f t="shared" si="44"/>
        <v>逕</v>
      </c>
    </row>
    <row r="2826" spans="1:9" hidden="1" x14ac:dyDescent="0.25">
      <c r="A2826">
        <v>6747</v>
      </c>
      <c r="B2826" t="s">
        <v>5923</v>
      </c>
      <c r="C2826" t="s">
        <v>9674</v>
      </c>
      <c r="D2826" t="s">
        <v>6770</v>
      </c>
      <c r="F2826" t="s">
        <v>9674</v>
      </c>
      <c r="G2826" t="s">
        <v>6770</v>
      </c>
      <c r="I2826" t="str">
        <f t="shared" si="44"/>
        <v>駓</v>
      </c>
    </row>
    <row r="2827" spans="1:9" hidden="1" x14ac:dyDescent="0.25">
      <c r="A2827">
        <v>6748</v>
      </c>
      <c r="B2827" t="s">
        <v>5925</v>
      </c>
      <c r="C2827" t="s">
        <v>9676</v>
      </c>
      <c r="D2827" t="s">
        <v>6770</v>
      </c>
      <c r="F2827" t="s">
        <v>9676</v>
      </c>
      <c r="G2827" t="s">
        <v>6770</v>
      </c>
      <c r="I2827" t="str">
        <f t="shared" si="44"/>
        <v>駔</v>
      </c>
    </row>
    <row r="2828" spans="1:9" hidden="1" x14ac:dyDescent="0.25">
      <c r="A2828">
        <v>6749</v>
      </c>
      <c r="B2828" t="s">
        <v>5927</v>
      </c>
      <c r="C2828" t="s">
        <v>9678</v>
      </c>
      <c r="D2828" t="s">
        <v>6770</v>
      </c>
      <c r="F2828" t="s">
        <v>9678</v>
      </c>
      <c r="G2828" t="s">
        <v>6770</v>
      </c>
      <c r="I2828" t="str">
        <f t="shared" si="44"/>
        <v>駉</v>
      </c>
    </row>
    <row r="2829" spans="1:9" hidden="1" x14ac:dyDescent="0.25">
      <c r="A2829">
        <v>6750</v>
      </c>
      <c r="B2829" t="s">
        <v>5929</v>
      </c>
      <c r="C2829" t="s">
        <v>9680</v>
      </c>
      <c r="D2829" t="s">
        <v>6770</v>
      </c>
      <c r="F2829" t="s">
        <v>9680</v>
      </c>
      <c r="G2829" t="s">
        <v>6770</v>
      </c>
      <c r="I2829" t="str">
        <f t="shared" si="44"/>
        <v>絅</v>
      </c>
    </row>
    <row r="2830" spans="1:9" hidden="1" x14ac:dyDescent="0.25">
      <c r="A2830">
        <v>6751</v>
      </c>
      <c r="B2830" t="s">
        <v>5931</v>
      </c>
      <c r="C2830" t="s">
        <v>9682</v>
      </c>
      <c r="D2830" t="s">
        <v>6770</v>
      </c>
      <c r="F2830" t="s">
        <v>9682</v>
      </c>
      <c r="G2830" t="s">
        <v>6770</v>
      </c>
      <c r="I2830" t="str">
        <f t="shared" si="44"/>
        <v>騶</v>
      </c>
    </row>
    <row r="2831" spans="1:9" hidden="1" x14ac:dyDescent="0.25">
      <c r="A2831">
        <v>6752</v>
      </c>
      <c r="B2831" t="s">
        <v>5933</v>
      </c>
      <c r="C2831" t="s">
        <v>9684</v>
      </c>
      <c r="D2831" t="s">
        <v>6770</v>
      </c>
      <c r="F2831" t="s">
        <v>9684</v>
      </c>
      <c r="G2831" t="s">
        <v>6770</v>
      </c>
      <c r="I2831" t="str">
        <f t="shared" si="44"/>
        <v>䮄</v>
      </c>
    </row>
    <row r="2832" spans="1:9" hidden="1" x14ac:dyDescent="0.25">
      <c r="A2832">
        <v>6753</v>
      </c>
      <c r="B2832" t="s">
        <v>5935</v>
      </c>
      <c r="C2832" t="s">
        <v>9686</v>
      </c>
      <c r="D2832" t="s">
        <v>6770</v>
      </c>
      <c r="F2832" t="s">
        <v>9686</v>
      </c>
      <c r="G2832" t="s">
        <v>6770</v>
      </c>
      <c r="I2832" t="str">
        <f t="shared" si="44"/>
        <v>紼</v>
      </c>
    </row>
    <row r="2833" spans="1:9" hidden="1" x14ac:dyDescent="0.25">
      <c r="A2833">
        <v>6754</v>
      </c>
      <c r="B2833" t="s">
        <v>5937</v>
      </c>
      <c r="C2833" t="s">
        <v>9688</v>
      </c>
      <c r="D2833" t="s">
        <v>6770</v>
      </c>
      <c r="F2833" t="s">
        <v>9688</v>
      </c>
      <c r="G2833" t="s">
        <v>6770</v>
      </c>
      <c r="I2833" t="str">
        <f t="shared" si="44"/>
        <v>紿</v>
      </c>
    </row>
    <row r="2834" spans="1:9" hidden="1" x14ac:dyDescent="0.25">
      <c r="A2834">
        <v>6761</v>
      </c>
      <c r="B2834" t="s">
        <v>5939</v>
      </c>
      <c r="C2834" t="s">
        <v>9690</v>
      </c>
      <c r="D2834" t="s">
        <v>6770</v>
      </c>
      <c r="F2834" t="s">
        <v>9690</v>
      </c>
      <c r="G2834" t="s">
        <v>6770</v>
      </c>
      <c r="I2834" t="str">
        <f t="shared" si="44"/>
        <v>瓅</v>
      </c>
    </row>
    <row r="2835" spans="1:9" hidden="1" x14ac:dyDescent="0.25">
      <c r="A2835">
        <v>6766</v>
      </c>
      <c r="B2835" t="s">
        <v>5941</v>
      </c>
      <c r="C2835" t="s">
        <v>9692</v>
      </c>
      <c r="D2835" t="s">
        <v>6770</v>
      </c>
      <c r="F2835" t="s">
        <v>9692</v>
      </c>
      <c r="G2835" t="s">
        <v>6770</v>
      </c>
      <c r="I2835" t="str">
        <f t="shared" si="44"/>
        <v>韍</v>
      </c>
    </row>
    <row r="2836" spans="1:9" hidden="1" x14ac:dyDescent="0.25">
      <c r="A2836">
        <v>6768</v>
      </c>
      <c r="B2836" t="s">
        <v>5943</v>
      </c>
      <c r="C2836" t="s">
        <v>9694</v>
      </c>
      <c r="D2836" t="s">
        <v>6770</v>
      </c>
      <c r="F2836" t="s">
        <v>9694</v>
      </c>
      <c r="G2836" t="s">
        <v>6770</v>
      </c>
      <c r="I2836" t="str">
        <f t="shared" ref="I2836:I2899" si="45">IF(B2836&lt;&gt;B2837,CONCATENATE("",F2836,""),"")</f>
        <v>墶</v>
      </c>
    </row>
    <row r="2837" spans="1:9" hidden="1" x14ac:dyDescent="0.25">
      <c r="A2837">
        <v>6770</v>
      </c>
      <c r="B2837" t="s">
        <v>5945</v>
      </c>
      <c r="C2837" t="s">
        <v>9696</v>
      </c>
      <c r="D2837" t="s">
        <v>6770</v>
      </c>
      <c r="F2837" t="s">
        <v>9696</v>
      </c>
      <c r="G2837" t="s">
        <v>6770</v>
      </c>
      <c r="I2837" t="str">
        <f t="shared" si="45"/>
        <v>塏</v>
      </c>
    </row>
    <row r="2838" spans="1:9" hidden="1" x14ac:dyDescent="0.25">
      <c r="A2838">
        <v>6785</v>
      </c>
      <c r="B2838" t="s">
        <v>5947</v>
      </c>
      <c r="C2838" t="s">
        <v>9698</v>
      </c>
      <c r="D2838" t="s">
        <v>6770</v>
      </c>
      <c r="F2838" t="s">
        <v>9698</v>
      </c>
      <c r="G2838" t="s">
        <v>6770</v>
      </c>
      <c r="I2838" t="str">
        <f t="shared" si="45"/>
        <v>薘</v>
      </c>
    </row>
    <row r="2839" spans="1:9" hidden="1" x14ac:dyDescent="0.25">
      <c r="A2839">
        <v>6786</v>
      </c>
      <c r="B2839" t="s">
        <v>5949</v>
      </c>
      <c r="C2839" t="s">
        <v>9700</v>
      </c>
      <c r="D2839" t="s">
        <v>6770</v>
      </c>
      <c r="F2839" t="s">
        <v>9700</v>
      </c>
      <c r="G2839" t="s">
        <v>6770</v>
      </c>
      <c r="I2839" t="str">
        <f t="shared" si="45"/>
        <v>蕘</v>
      </c>
    </row>
    <row r="2840" spans="1:9" hidden="1" x14ac:dyDescent="0.25">
      <c r="A2840">
        <v>6791</v>
      </c>
      <c r="B2840" t="s">
        <v>5951</v>
      </c>
      <c r="C2840" t="s">
        <v>9702</v>
      </c>
      <c r="D2840" t="s">
        <v>6770</v>
      </c>
      <c r="F2840" t="s">
        <v>9702</v>
      </c>
      <c r="G2840" t="s">
        <v>6770</v>
      </c>
      <c r="I2840" t="str">
        <f t="shared" si="45"/>
        <v>蔄</v>
      </c>
    </row>
    <row r="2841" spans="1:9" hidden="1" x14ac:dyDescent="0.25">
      <c r="A2841">
        <v>6796</v>
      </c>
      <c r="B2841" t="s">
        <v>5953</v>
      </c>
      <c r="C2841" t="s">
        <v>9704</v>
      </c>
      <c r="D2841" t="s">
        <v>6770</v>
      </c>
      <c r="F2841" t="s">
        <v>9704</v>
      </c>
      <c r="G2841" t="s">
        <v>6770</v>
      </c>
      <c r="I2841" t="str">
        <f t="shared" si="45"/>
        <v>葒</v>
      </c>
    </row>
    <row r="2842" spans="1:9" hidden="1" x14ac:dyDescent="0.25">
      <c r="A2842">
        <v>6806</v>
      </c>
      <c r="B2842" t="s">
        <v>5955</v>
      </c>
      <c r="C2842" t="s">
        <v>9706</v>
      </c>
      <c r="D2842" t="s">
        <v>6770</v>
      </c>
      <c r="F2842" t="s">
        <v>9706</v>
      </c>
      <c r="G2842" t="s">
        <v>6770</v>
      </c>
      <c r="I2842" t="str">
        <f t="shared" si="45"/>
        <v>鳾</v>
      </c>
    </row>
    <row r="2843" spans="1:9" hidden="1" x14ac:dyDescent="0.25">
      <c r="A2843">
        <v>6814</v>
      </c>
      <c r="B2843" t="s">
        <v>5957</v>
      </c>
      <c r="C2843" t="s">
        <v>9708</v>
      </c>
      <c r="D2843" t="s">
        <v>6770</v>
      </c>
      <c r="F2843" t="s">
        <v>9708</v>
      </c>
      <c r="G2843" t="s">
        <v>6770</v>
      </c>
      <c r="I2843" t="str">
        <f t="shared" si="45"/>
        <v>龑</v>
      </c>
    </row>
    <row r="2844" spans="1:9" hidden="1" x14ac:dyDescent="0.25">
      <c r="A2844">
        <v>6815</v>
      </c>
      <c r="B2844" t="s">
        <v>5959</v>
      </c>
      <c r="C2844" t="s">
        <v>9710</v>
      </c>
      <c r="D2844" t="s">
        <v>6770</v>
      </c>
      <c r="F2844" t="s">
        <v>9710</v>
      </c>
      <c r="G2844" t="s">
        <v>6770</v>
      </c>
      <c r="I2844" t="str">
        <f t="shared" si="45"/>
        <v>軹</v>
      </c>
    </row>
    <row r="2845" spans="1:9" hidden="1" x14ac:dyDescent="0.25">
      <c r="A2845">
        <v>6816</v>
      </c>
      <c r="B2845" t="s">
        <v>5961</v>
      </c>
      <c r="C2845" t="s">
        <v>9712</v>
      </c>
      <c r="D2845" t="s">
        <v>6770</v>
      </c>
      <c r="F2845" t="s">
        <v>9712</v>
      </c>
      <c r="G2845" t="s">
        <v>6770</v>
      </c>
      <c r="I2845" t="str">
        <f t="shared" si="45"/>
        <v>軤</v>
      </c>
    </row>
    <row r="2846" spans="1:9" hidden="1" x14ac:dyDescent="0.25">
      <c r="A2846">
        <v>6817</v>
      </c>
      <c r="B2846" t="s">
        <v>5963</v>
      </c>
      <c r="C2846" t="s">
        <v>9714</v>
      </c>
      <c r="D2846" t="s">
        <v>6770</v>
      </c>
      <c r="F2846" t="s">
        <v>9714</v>
      </c>
      <c r="G2846" t="s">
        <v>6770</v>
      </c>
      <c r="I2846" t="str">
        <f t="shared" si="45"/>
        <v>轢</v>
      </c>
    </row>
    <row r="2847" spans="1:9" hidden="1" x14ac:dyDescent="0.25">
      <c r="A2847">
        <v>6818</v>
      </c>
      <c r="B2847" t="s">
        <v>5965</v>
      </c>
      <c r="C2847" t="s">
        <v>9716</v>
      </c>
      <c r="D2847" t="s">
        <v>6770</v>
      </c>
      <c r="F2847" t="s">
        <v>9716</v>
      </c>
      <c r="G2847" t="s">
        <v>6770</v>
      </c>
      <c r="I2847" t="str">
        <f t="shared" si="45"/>
        <v>軺</v>
      </c>
    </row>
    <row r="2848" spans="1:9" hidden="1" x14ac:dyDescent="0.25">
      <c r="A2848">
        <v>6820</v>
      </c>
      <c r="B2848" t="s">
        <v>5967</v>
      </c>
      <c r="C2848" t="s">
        <v>9718</v>
      </c>
      <c r="D2848" t="s">
        <v>6770</v>
      </c>
      <c r="F2848" t="s">
        <v>9718</v>
      </c>
      <c r="G2848" t="s">
        <v>6770</v>
      </c>
      <c r="I2848" t="str">
        <f t="shared" si="45"/>
        <v>睍</v>
      </c>
    </row>
    <row r="2849" spans="1:9" hidden="1" x14ac:dyDescent="0.25">
      <c r="A2849">
        <v>6821</v>
      </c>
      <c r="B2849" t="s">
        <v>5969</v>
      </c>
      <c r="C2849" t="s">
        <v>9720</v>
      </c>
      <c r="D2849" t="s">
        <v>6770</v>
      </c>
      <c r="F2849" t="s">
        <v>9720</v>
      </c>
      <c r="G2849" t="s">
        <v>6770</v>
      </c>
      <c r="I2849" t="str">
        <f t="shared" si="45"/>
        <v>曨</v>
      </c>
    </row>
    <row r="2850" spans="1:9" hidden="1" x14ac:dyDescent="0.25">
      <c r="A2850">
        <v>6827</v>
      </c>
      <c r="B2850" t="s">
        <v>5971</v>
      </c>
      <c r="C2850" t="s">
        <v>9721</v>
      </c>
      <c r="D2850" t="s">
        <v>6770</v>
      </c>
      <c r="F2850" t="s">
        <v>9721</v>
      </c>
      <c r="G2850" t="s">
        <v>6770</v>
      </c>
      <c r="I2850" t="str">
        <f t="shared" si="45"/>
        <v>噠</v>
      </c>
    </row>
    <row r="2851" spans="1:9" hidden="1" x14ac:dyDescent="0.25">
      <c r="A2851">
        <v>6843</v>
      </c>
      <c r="B2851" t="s">
        <v>5973</v>
      </c>
      <c r="C2851" t="s">
        <v>9723</v>
      </c>
      <c r="D2851" t="s">
        <v>6770</v>
      </c>
      <c r="F2851" t="s">
        <v>9723</v>
      </c>
      <c r="G2851" t="s">
        <v>6770</v>
      </c>
      <c r="I2851" t="str">
        <f t="shared" si="45"/>
        <v>鈃</v>
      </c>
    </row>
    <row r="2852" spans="1:9" hidden="1" x14ac:dyDescent="0.25">
      <c r="A2852">
        <v>6844</v>
      </c>
      <c r="B2852" t="s">
        <v>5975</v>
      </c>
      <c r="C2852" t="s">
        <v>9725</v>
      </c>
      <c r="D2852" t="s">
        <v>6770</v>
      </c>
      <c r="F2852" t="s">
        <v>9725</v>
      </c>
      <c r="G2852" t="s">
        <v>6770</v>
      </c>
      <c r="I2852" t="str">
        <f t="shared" si="45"/>
        <v>鈇</v>
      </c>
    </row>
    <row r="2853" spans="1:9" hidden="1" x14ac:dyDescent="0.25">
      <c r="A2853">
        <v>6845</v>
      </c>
      <c r="B2853" t="s">
        <v>309</v>
      </c>
      <c r="C2853" t="s">
        <v>308</v>
      </c>
      <c r="D2853" t="s">
        <v>6770</v>
      </c>
      <c r="F2853" t="s">
        <v>308</v>
      </c>
      <c r="G2853" t="s">
        <v>6770</v>
      </c>
      <c r="I2853" t="str">
        <f t="shared" si="45"/>
        <v>鉅</v>
      </c>
    </row>
    <row r="2854" spans="1:9" hidden="1" x14ac:dyDescent="0.25">
      <c r="A2854">
        <v>6846</v>
      </c>
      <c r="B2854" t="s">
        <v>5978</v>
      </c>
      <c r="C2854" t="s">
        <v>9728</v>
      </c>
      <c r="D2854" t="s">
        <v>6770</v>
      </c>
      <c r="F2854" t="s">
        <v>9728</v>
      </c>
      <c r="G2854" t="s">
        <v>6770</v>
      </c>
      <c r="I2854" t="str">
        <f t="shared" si="45"/>
        <v>鋹</v>
      </c>
    </row>
    <row r="2855" spans="1:9" hidden="1" x14ac:dyDescent="0.25">
      <c r="A2855">
        <v>6847</v>
      </c>
      <c r="B2855" t="s">
        <v>5980</v>
      </c>
      <c r="C2855" t="s">
        <v>9730</v>
      </c>
      <c r="D2855" t="s">
        <v>6770</v>
      </c>
      <c r="F2855" t="s">
        <v>9730</v>
      </c>
      <c r="G2855" t="s">
        <v>6770</v>
      </c>
      <c r="I2855" t="str">
        <f t="shared" si="45"/>
        <v>釿</v>
      </c>
    </row>
    <row r="2856" spans="1:9" hidden="1" x14ac:dyDescent="0.25">
      <c r="A2856">
        <v>6848</v>
      </c>
      <c r="B2856" t="s">
        <v>5982</v>
      </c>
      <c r="C2856" t="s">
        <v>9732</v>
      </c>
      <c r="D2856" t="s">
        <v>6770</v>
      </c>
      <c r="F2856" t="s">
        <v>9732</v>
      </c>
      <c r="G2856" t="s">
        <v>6770</v>
      </c>
      <c r="I2856" t="str">
        <f t="shared" si="45"/>
        <v>錀</v>
      </c>
    </row>
    <row r="2857" spans="1:9" hidden="1" x14ac:dyDescent="0.25">
      <c r="A2857">
        <v>6849</v>
      </c>
      <c r="B2857" t="s">
        <v>5984</v>
      </c>
      <c r="C2857" t="s">
        <v>9734</v>
      </c>
      <c r="D2857" t="s">
        <v>6770</v>
      </c>
      <c r="F2857" t="s">
        <v>9734</v>
      </c>
      <c r="G2857" t="s">
        <v>6770</v>
      </c>
      <c r="I2857" t="str">
        <f t="shared" si="45"/>
        <v>鈧</v>
      </c>
    </row>
    <row r="2858" spans="1:9" hidden="1" x14ac:dyDescent="0.25">
      <c r="A2858">
        <v>6850</v>
      </c>
      <c r="B2858" t="s">
        <v>5986</v>
      </c>
      <c r="C2858" t="s">
        <v>9736</v>
      </c>
      <c r="D2858" t="s">
        <v>6770</v>
      </c>
      <c r="F2858" t="s">
        <v>9736</v>
      </c>
      <c r="G2858" t="s">
        <v>6770</v>
      </c>
      <c r="I2858" t="str">
        <f t="shared" si="45"/>
        <v>鈥</v>
      </c>
    </row>
    <row r="2859" spans="1:9" hidden="1" x14ac:dyDescent="0.25">
      <c r="A2859">
        <v>6851</v>
      </c>
      <c r="B2859" t="s">
        <v>5988</v>
      </c>
      <c r="C2859" t="s">
        <v>9738</v>
      </c>
      <c r="D2859" t="s">
        <v>6770</v>
      </c>
      <c r="F2859" t="s">
        <v>9738</v>
      </c>
      <c r="G2859" t="s">
        <v>6770</v>
      </c>
      <c r="I2859" t="str">
        <f t="shared" si="45"/>
        <v>鈄</v>
      </c>
    </row>
    <row r="2860" spans="1:9" hidden="1" x14ac:dyDescent="0.25">
      <c r="A2860">
        <v>6854</v>
      </c>
      <c r="B2860" t="s">
        <v>5990</v>
      </c>
      <c r="C2860" t="s">
        <v>9740</v>
      </c>
      <c r="D2860" t="s">
        <v>6770</v>
      </c>
      <c r="F2860" t="s">
        <v>9740</v>
      </c>
      <c r="G2860" t="s">
        <v>6770</v>
      </c>
      <c r="I2860" t="str">
        <f t="shared" si="45"/>
        <v>倈</v>
      </c>
    </row>
    <row r="2861" spans="1:9" hidden="1" x14ac:dyDescent="0.25">
      <c r="A2861">
        <v>6861</v>
      </c>
      <c r="B2861" t="s">
        <v>5992</v>
      </c>
      <c r="C2861" t="s">
        <v>9742</v>
      </c>
      <c r="D2861" t="s">
        <v>6770</v>
      </c>
      <c r="F2861" t="s">
        <v>9742</v>
      </c>
      <c r="G2861" t="s">
        <v>6770</v>
      </c>
      <c r="I2861" t="str">
        <f t="shared" si="45"/>
        <v>艤</v>
      </c>
    </row>
    <row r="2862" spans="1:9" hidden="1" x14ac:dyDescent="0.25">
      <c r="A2862">
        <v>6864</v>
      </c>
      <c r="B2862" t="s">
        <v>5994</v>
      </c>
      <c r="C2862" t="s">
        <v>9744</v>
      </c>
      <c r="D2862" t="s">
        <v>6770</v>
      </c>
      <c r="F2862" t="s">
        <v>9744</v>
      </c>
      <c r="G2862" t="s">
        <v>6770</v>
      </c>
      <c r="I2862" t="str">
        <f t="shared" si="45"/>
        <v>鶬</v>
      </c>
    </row>
    <row r="2863" spans="1:9" hidden="1" x14ac:dyDescent="0.25">
      <c r="A2863">
        <v>6872</v>
      </c>
      <c r="B2863" t="s">
        <v>5996</v>
      </c>
      <c r="C2863" t="s">
        <v>9746</v>
      </c>
      <c r="D2863" t="s">
        <v>6770</v>
      </c>
      <c r="F2863" t="s">
        <v>9746</v>
      </c>
      <c r="G2863" t="s">
        <v>6770</v>
      </c>
      <c r="I2863" t="str">
        <f t="shared" si="45"/>
        <v>颭</v>
      </c>
    </row>
    <row r="2864" spans="1:9" hidden="1" x14ac:dyDescent="0.25">
      <c r="A2864">
        <v>6874</v>
      </c>
      <c r="B2864" t="s">
        <v>5998</v>
      </c>
      <c r="C2864" t="s">
        <v>9748</v>
      </c>
      <c r="D2864" t="s">
        <v>6770</v>
      </c>
      <c r="F2864" t="s">
        <v>9748</v>
      </c>
      <c r="G2864" t="s">
        <v>6770</v>
      </c>
      <c r="I2864" t="str">
        <f t="shared" si="45"/>
        <v>餏</v>
      </c>
    </row>
    <row r="2865" spans="1:9" hidden="1" x14ac:dyDescent="0.25">
      <c r="A2865">
        <v>6886</v>
      </c>
      <c r="B2865" t="s">
        <v>6000</v>
      </c>
      <c r="C2865" t="s">
        <v>9750</v>
      </c>
      <c r="D2865" t="s">
        <v>6770</v>
      </c>
      <c r="F2865" t="s">
        <v>9750</v>
      </c>
      <c r="G2865" t="s">
        <v>6770</v>
      </c>
      <c r="I2865" t="str">
        <f t="shared" si="45"/>
        <v>湞</v>
      </c>
    </row>
    <row r="2866" spans="1:9" hidden="1" x14ac:dyDescent="0.25">
      <c r="A2866">
        <v>6887</v>
      </c>
      <c r="B2866" t="s">
        <v>6002</v>
      </c>
      <c r="C2866" t="s">
        <v>9752</v>
      </c>
      <c r="D2866" t="s">
        <v>6770</v>
      </c>
      <c r="F2866" t="s">
        <v>9752</v>
      </c>
      <c r="G2866" t="s">
        <v>6770</v>
      </c>
      <c r="I2866" t="str">
        <f t="shared" si="45"/>
        <v>溮</v>
      </c>
    </row>
    <row r="2867" spans="1:9" hidden="1" x14ac:dyDescent="0.25">
      <c r="A2867">
        <v>6895</v>
      </c>
      <c r="B2867" t="s">
        <v>6004</v>
      </c>
      <c r="C2867" t="s">
        <v>9754</v>
      </c>
      <c r="D2867" t="s">
        <v>6770</v>
      </c>
      <c r="F2867" t="s">
        <v>9754</v>
      </c>
      <c r="G2867" t="s">
        <v>6770</v>
      </c>
      <c r="I2867" t="str">
        <f t="shared" si="45"/>
        <v>滻</v>
      </c>
    </row>
    <row r="2868" spans="1:9" hidden="1" x14ac:dyDescent="0.25">
      <c r="A2868">
        <v>6903</v>
      </c>
      <c r="B2868" t="s">
        <v>6006</v>
      </c>
      <c r="C2868" t="s">
        <v>9756</v>
      </c>
      <c r="D2868" t="s">
        <v>6770</v>
      </c>
      <c r="F2868" t="s">
        <v>9756</v>
      </c>
      <c r="G2868" t="s">
        <v>6770</v>
      </c>
      <c r="I2868" t="str">
        <f t="shared" si="45"/>
        <v>褘</v>
      </c>
    </row>
    <row r="2869" spans="1:9" hidden="1" x14ac:dyDescent="0.25">
      <c r="A2869">
        <v>6917</v>
      </c>
      <c r="B2869" t="s">
        <v>6008</v>
      </c>
      <c r="C2869" t="s">
        <v>9758</v>
      </c>
      <c r="D2869" t="s">
        <v>6770</v>
      </c>
      <c r="F2869" t="s">
        <v>9758</v>
      </c>
      <c r="G2869" t="s">
        <v>6770</v>
      </c>
      <c r="I2869" t="str">
        <f t="shared" si="45"/>
        <v>絰</v>
      </c>
    </row>
    <row r="2870" spans="1:9" hidden="1" x14ac:dyDescent="0.25">
      <c r="A2870">
        <v>6918</v>
      </c>
      <c r="B2870" t="s">
        <v>6010</v>
      </c>
      <c r="C2870" t="s">
        <v>9760</v>
      </c>
      <c r="D2870" t="s">
        <v>6770</v>
      </c>
      <c r="F2870" t="s">
        <v>9760</v>
      </c>
      <c r="G2870" t="s">
        <v>6770</v>
      </c>
      <c r="I2870" t="str">
        <f t="shared" si="45"/>
        <v>駰</v>
      </c>
    </row>
    <row r="2871" spans="1:9" hidden="1" x14ac:dyDescent="0.25">
      <c r="A2871">
        <v>6919</v>
      </c>
      <c r="B2871" t="s">
        <v>6012</v>
      </c>
      <c r="C2871" t="s">
        <v>9762</v>
      </c>
      <c r="D2871" t="s">
        <v>6770</v>
      </c>
      <c r="F2871" t="s">
        <v>9762</v>
      </c>
      <c r="G2871" t="s">
        <v>6770</v>
      </c>
      <c r="I2871" t="str">
        <f t="shared" si="45"/>
        <v>絪</v>
      </c>
    </row>
    <row r="2872" spans="1:9" hidden="1" x14ac:dyDescent="0.25">
      <c r="A2872">
        <v>6920</v>
      </c>
      <c r="B2872" t="s">
        <v>6014</v>
      </c>
      <c r="C2872" t="s">
        <v>9764</v>
      </c>
      <c r="D2872" t="s">
        <v>6770</v>
      </c>
      <c r="F2872" t="s">
        <v>9764</v>
      </c>
      <c r="G2872" t="s">
        <v>6770</v>
      </c>
      <c r="I2872" t="str">
        <f t="shared" si="45"/>
        <v>駪</v>
      </c>
    </row>
    <row r="2873" spans="1:9" hidden="1" x14ac:dyDescent="0.25">
      <c r="A2873">
        <v>6921</v>
      </c>
      <c r="B2873" t="s">
        <v>6016</v>
      </c>
      <c r="C2873" t="s">
        <v>9766</v>
      </c>
      <c r="D2873" t="s">
        <v>6770</v>
      </c>
      <c r="F2873" t="s">
        <v>9766</v>
      </c>
      <c r="G2873" t="s">
        <v>6770</v>
      </c>
      <c r="I2873" t="str">
        <f t="shared" si="45"/>
        <v>綎</v>
      </c>
    </row>
    <row r="2874" spans="1:9" hidden="1" x14ac:dyDescent="0.25">
      <c r="A2874">
        <v>6922</v>
      </c>
      <c r="B2874" t="s">
        <v>6018</v>
      </c>
      <c r="C2874" t="s">
        <v>9768</v>
      </c>
      <c r="D2874" t="s">
        <v>6770</v>
      </c>
      <c r="F2874" t="s">
        <v>9768</v>
      </c>
      <c r="G2874" t="s">
        <v>6770</v>
      </c>
      <c r="I2874" t="str">
        <f t="shared" si="45"/>
        <v>綖</v>
      </c>
    </row>
    <row r="2875" spans="1:9" hidden="1" x14ac:dyDescent="0.25">
      <c r="A2875">
        <v>6924</v>
      </c>
      <c r="B2875" t="s">
        <v>6020</v>
      </c>
      <c r="C2875" t="s">
        <v>9770</v>
      </c>
      <c r="D2875" t="s">
        <v>6770</v>
      </c>
      <c r="F2875" t="s">
        <v>9770</v>
      </c>
      <c r="G2875" t="s">
        <v>6770</v>
      </c>
      <c r="I2875" t="str">
        <f t="shared" si="45"/>
        <v>驫</v>
      </c>
    </row>
    <row r="2876" spans="1:9" hidden="1" x14ac:dyDescent="0.25">
      <c r="A2876">
        <v>6932</v>
      </c>
      <c r="B2876" t="s">
        <v>6022</v>
      </c>
      <c r="C2876" t="s">
        <v>9772</v>
      </c>
      <c r="D2876" t="s">
        <v>6770</v>
      </c>
      <c r="F2876" t="s">
        <v>9772</v>
      </c>
      <c r="G2876" t="s">
        <v>6770</v>
      </c>
      <c r="I2876" t="str">
        <f t="shared" si="45"/>
        <v>勣</v>
      </c>
    </row>
    <row r="2877" spans="1:9" hidden="1" x14ac:dyDescent="0.25">
      <c r="A2877">
        <v>6937</v>
      </c>
      <c r="B2877" t="s">
        <v>6024</v>
      </c>
      <c r="C2877" t="s">
        <v>9774</v>
      </c>
      <c r="D2877" t="s">
        <v>6770</v>
      </c>
      <c r="F2877" t="s">
        <v>9774</v>
      </c>
      <c r="G2877" t="s">
        <v>6770</v>
      </c>
      <c r="I2877" t="str">
        <f t="shared" si="45"/>
        <v>璕</v>
      </c>
    </row>
    <row r="2878" spans="1:9" hidden="1" x14ac:dyDescent="0.25">
      <c r="A2878">
        <v>6941</v>
      </c>
      <c r="B2878" t="s">
        <v>6026</v>
      </c>
      <c r="C2878" t="s">
        <v>9776</v>
      </c>
      <c r="D2878" t="s">
        <v>6770</v>
      </c>
      <c r="F2878" t="s">
        <v>9776</v>
      </c>
      <c r="G2878" t="s">
        <v>6770</v>
      </c>
      <c r="I2878" t="str">
        <f t="shared" si="45"/>
        <v>𡑍</v>
      </c>
    </row>
    <row r="2879" spans="1:9" hidden="1" x14ac:dyDescent="0.25">
      <c r="A2879">
        <v>6951</v>
      </c>
      <c r="B2879" t="s">
        <v>6028</v>
      </c>
      <c r="C2879" t="s">
        <v>9778</v>
      </c>
      <c r="D2879" t="s">
        <v>6770</v>
      </c>
      <c r="F2879" t="s">
        <v>9778</v>
      </c>
      <c r="G2879" t="s">
        <v>6770</v>
      </c>
      <c r="I2879" t="str">
        <f t="shared" si="45"/>
        <v>䓣</v>
      </c>
    </row>
    <row r="2880" spans="1:9" hidden="1" x14ac:dyDescent="0.25">
      <c r="A2880">
        <v>6953</v>
      </c>
      <c r="B2880" t="s">
        <v>6030</v>
      </c>
      <c r="C2880" t="s">
        <v>9780</v>
      </c>
      <c r="D2880" t="s">
        <v>6770</v>
      </c>
      <c r="F2880" t="s">
        <v>9780</v>
      </c>
      <c r="G2880" t="s">
        <v>6770</v>
      </c>
      <c r="I2880" t="str">
        <f t="shared" si="45"/>
        <v>薟</v>
      </c>
    </row>
    <row r="2881" spans="1:9" hidden="1" x14ac:dyDescent="0.25">
      <c r="A2881">
        <v>6955</v>
      </c>
      <c r="B2881" t="s">
        <v>6032</v>
      </c>
      <c r="C2881" t="s">
        <v>9722</v>
      </c>
      <c r="D2881" t="s">
        <v>6770</v>
      </c>
      <c r="F2881" t="s">
        <v>9722</v>
      </c>
      <c r="G2881" t="s">
        <v>6770</v>
      </c>
      <c r="I2881" t="str">
        <f t="shared" si="45"/>
        <v>藭</v>
      </c>
    </row>
    <row r="2882" spans="1:9" hidden="1" x14ac:dyDescent="0.25">
      <c r="A2882">
        <v>6958</v>
      </c>
      <c r="B2882" t="s">
        <v>6034</v>
      </c>
      <c r="C2882" t="s">
        <v>9724</v>
      </c>
      <c r="D2882" t="s">
        <v>6770</v>
      </c>
      <c r="F2882" t="s">
        <v>9724</v>
      </c>
      <c r="G2882" t="s">
        <v>6770</v>
      </c>
      <c r="I2882" t="str">
        <f t="shared" si="45"/>
        <v>椏</v>
      </c>
    </row>
    <row r="2883" spans="1:9" hidden="1" x14ac:dyDescent="0.25">
      <c r="A2883">
        <v>6959</v>
      </c>
      <c r="B2883" t="s">
        <v>6036</v>
      </c>
      <c r="C2883" t="s">
        <v>9726</v>
      </c>
      <c r="D2883" t="s">
        <v>6770</v>
      </c>
      <c r="F2883" t="s">
        <v>9726</v>
      </c>
      <c r="G2883" t="s">
        <v>6770</v>
      </c>
      <c r="I2883" t="str">
        <f t="shared" si="45"/>
        <v>梜</v>
      </c>
    </row>
    <row r="2884" spans="1:9" hidden="1" x14ac:dyDescent="0.25">
      <c r="A2884">
        <v>6967</v>
      </c>
      <c r="B2884" t="s">
        <v>6038</v>
      </c>
      <c r="C2884" t="s">
        <v>9727</v>
      </c>
      <c r="D2884" t="s">
        <v>6770</v>
      </c>
      <c r="F2884" t="s">
        <v>9727</v>
      </c>
      <c r="G2884" t="s">
        <v>6770</v>
      </c>
      <c r="I2884" t="str">
        <f t="shared" si="45"/>
        <v>頍</v>
      </c>
    </row>
    <row r="2885" spans="1:9" hidden="1" x14ac:dyDescent="0.25">
      <c r="A2885">
        <v>6972</v>
      </c>
      <c r="B2885" t="s">
        <v>6040</v>
      </c>
      <c r="C2885" t="s">
        <v>9729</v>
      </c>
      <c r="D2885" t="s">
        <v>6770</v>
      </c>
      <c r="F2885" t="s">
        <v>9729</v>
      </c>
      <c r="G2885" t="s">
        <v>6770</v>
      </c>
      <c r="I2885" t="str">
        <f t="shared" si="45"/>
        <v>硜</v>
      </c>
    </row>
    <row r="2886" spans="1:9" hidden="1" x14ac:dyDescent="0.25">
      <c r="A2886">
        <v>6976</v>
      </c>
      <c r="B2886" t="s">
        <v>6042</v>
      </c>
      <c r="C2886" t="s">
        <v>9731</v>
      </c>
      <c r="D2886" t="s">
        <v>6770</v>
      </c>
      <c r="F2886" t="s">
        <v>9731</v>
      </c>
      <c r="G2886" t="s">
        <v>6770</v>
      </c>
      <c r="I2886" t="str">
        <f t="shared" si="45"/>
        <v>輄</v>
      </c>
    </row>
    <row r="2887" spans="1:9" hidden="1" x14ac:dyDescent="0.25">
      <c r="A2887">
        <v>6977</v>
      </c>
      <c r="B2887" t="s">
        <v>6044</v>
      </c>
      <c r="C2887" t="s">
        <v>9733</v>
      </c>
      <c r="D2887" t="s">
        <v>6770</v>
      </c>
      <c r="F2887" t="s">
        <v>9733</v>
      </c>
      <c r="G2887" t="s">
        <v>6770</v>
      </c>
      <c r="I2887" t="str">
        <f t="shared" si="45"/>
        <v>輈</v>
      </c>
    </row>
    <row r="2888" spans="1:9" hidden="1" x14ac:dyDescent="0.25">
      <c r="A2888">
        <v>6978</v>
      </c>
      <c r="B2888" t="s">
        <v>6046</v>
      </c>
      <c r="C2888" t="s">
        <v>9735</v>
      </c>
      <c r="D2888" t="s">
        <v>6770</v>
      </c>
      <c r="F2888" t="s">
        <v>9735</v>
      </c>
      <c r="G2888" t="s">
        <v>6770</v>
      </c>
      <c r="I2888" t="str">
        <f t="shared" si="45"/>
        <v>輇</v>
      </c>
    </row>
    <row r="2889" spans="1:9" hidden="1" x14ac:dyDescent="0.25">
      <c r="A2889">
        <v>6981</v>
      </c>
      <c r="B2889" t="s">
        <v>6048</v>
      </c>
      <c r="C2889" t="s">
        <v>9737</v>
      </c>
      <c r="D2889" t="s">
        <v>6770</v>
      </c>
      <c r="F2889" t="s">
        <v>9737</v>
      </c>
      <c r="G2889" t="s">
        <v>6770</v>
      </c>
      <c r="I2889" t="str">
        <f t="shared" si="45"/>
        <v>貲</v>
      </c>
    </row>
    <row r="2890" spans="1:9" hidden="1" x14ac:dyDescent="0.25">
      <c r="A2890">
        <v>6985</v>
      </c>
      <c r="B2890" t="s">
        <v>6050</v>
      </c>
      <c r="C2890" t="s">
        <v>9739</v>
      </c>
      <c r="D2890" t="s">
        <v>6770</v>
      </c>
      <c r="F2890" t="s">
        <v>9739</v>
      </c>
      <c r="G2890" t="s">
        <v>6770</v>
      </c>
      <c r="I2890" t="str">
        <f t="shared" si="45"/>
        <v>嗊</v>
      </c>
    </row>
    <row r="2891" spans="1:9" hidden="1" x14ac:dyDescent="0.25">
      <c r="A2891">
        <v>6989</v>
      </c>
      <c r="B2891" t="s">
        <v>6052</v>
      </c>
      <c r="C2891" t="s">
        <v>9741</v>
      </c>
      <c r="D2891" t="s">
        <v>6770</v>
      </c>
      <c r="F2891" t="s">
        <v>9741</v>
      </c>
      <c r="G2891" t="s">
        <v>6770</v>
      </c>
      <c r="I2891" t="str">
        <f t="shared" si="45"/>
        <v>曄</v>
      </c>
    </row>
    <row r="2892" spans="1:9" hidden="1" x14ac:dyDescent="0.25">
      <c r="A2892">
        <v>6991</v>
      </c>
      <c r="B2892" t="s">
        <v>6054</v>
      </c>
      <c r="C2892" t="s">
        <v>9743</v>
      </c>
      <c r="D2892" t="s">
        <v>6770</v>
      </c>
      <c r="F2892" t="s">
        <v>9743</v>
      </c>
      <c r="G2892" t="s">
        <v>6770</v>
      </c>
      <c r="I2892" t="str">
        <f t="shared" si="45"/>
        <v>暉</v>
      </c>
    </row>
    <row r="2893" spans="1:9" hidden="1" x14ac:dyDescent="0.25">
      <c r="A2893">
        <v>6995</v>
      </c>
      <c r="B2893" t="s">
        <v>6056</v>
      </c>
      <c r="C2893" t="s">
        <v>9745</v>
      </c>
      <c r="D2893" t="s">
        <v>6770</v>
      </c>
      <c r="F2893" t="s">
        <v>9745</v>
      </c>
      <c r="G2893" t="s">
        <v>6770</v>
      </c>
      <c r="I2893" t="str">
        <f t="shared" si="45"/>
        <v>鄳</v>
      </c>
    </row>
    <row r="2894" spans="1:9" hidden="1" x14ac:dyDescent="0.25">
      <c r="A2894">
        <v>6996</v>
      </c>
      <c r="B2894" t="s">
        <v>6058</v>
      </c>
      <c r="C2894" t="s">
        <v>9747</v>
      </c>
      <c r="D2894" t="s">
        <v>6770</v>
      </c>
      <c r="F2894" t="s">
        <v>9747</v>
      </c>
      <c r="G2894" t="s">
        <v>6770</v>
      </c>
      <c r="I2894" t="str">
        <f t="shared" si="45"/>
        <v>幬</v>
      </c>
    </row>
    <row r="2895" spans="1:9" hidden="1" x14ac:dyDescent="0.25">
      <c r="A2895">
        <v>6999</v>
      </c>
      <c r="B2895" t="s">
        <v>6060</v>
      </c>
      <c r="C2895" t="s">
        <v>9749</v>
      </c>
      <c r="D2895" t="s">
        <v>6770</v>
      </c>
      <c r="F2895" t="s">
        <v>9749</v>
      </c>
      <c r="G2895" t="s">
        <v>6770</v>
      </c>
      <c r="I2895" t="str">
        <f t="shared" si="45"/>
        <v>輋</v>
      </c>
    </row>
    <row r="2896" spans="1:9" hidden="1" x14ac:dyDescent="0.25">
      <c r="A2896">
        <v>7000</v>
      </c>
      <c r="B2896" t="s">
        <v>6062</v>
      </c>
      <c r="C2896" t="s">
        <v>9751</v>
      </c>
      <c r="D2896" t="s">
        <v>6770</v>
      </c>
      <c r="F2896" t="s">
        <v>9751</v>
      </c>
      <c r="G2896" t="s">
        <v>6770</v>
      </c>
      <c r="I2896" t="str">
        <f t="shared" si="45"/>
        <v>嶮</v>
      </c>
    </row>
    <row r="2897" spans="1:9" hidden="1" x14ac:dyDescent="0.25">
      <c r="A2897">
        <v>7003</v>
      </c>
      <c r="B2897" t="s">
        <v>6064</v>
      </c>
      <c r="C2897" t="s">
        <v>9753</v>
      </c>
      <c r="D2897" t="s">
        <v>6770</v>
      </c>
      <c r="F2897" t="s">
        <v>9753</v>
      </c>
      <c r="G2897" t="s">
        <v>6770</v>
      </c>
      <c r="I2897" t="str">
        <f t="shared" si="45"/>
        <v>贐</v>
      </c>
    </row>
    <row r="2898" spans="1:9" hidden="1" x14ac:dyDescent="0.25">
      <c r="A2898">
        <v>7004</v>
      </c>
      <c r="B2898" t="s">
        <v>6066</v>
      </c>
      <c r="C2898" t="s">
        <v>9755</v>
      </c>
      <c r="D2898" t="s">
        <v>6770</v>
      </c>
      <c r="F2898" t="s">
        <v>9755</v>
      </c>
      <c r="G2898" t="s">
        <v>6770</v>
      </c>
      <c r="I2898" t="str">
        <f t="shared" si="45"/>
        <v>鉥</v>
      </c>
    </row>
    <row r="2899" spans="1:9" hidden="1" x14ac:dyDescent="0.25">
      <c r="A2899">
        <v>7005</v>
      </c>
      <c r="B2899" t="s">
        <v>6068</v>
      </c>
      <c r="C2899" t="s">
        <v>9757</v>
      </c>
      <c r="D2899" t="s">
        <v>6770</v>
      </c>
      <c r="F2899" t="s">
        <v>9757</v>
      </c>
      <c r="G2899" t="s">
        <v>6770</v>
      </c>
      <c r="I2899" t="str">
        <f t="shared" si="45"/>
        <v>鉕</v>
      </c>
    </row>
    <row r="2900" spans="1:9" hidden="1" x14ac:dyDescent="0.25">
      <c r="A2900">
        <v>7006</v>
      </c>
      <c r="B2900" t="s">
        <v>6070</v>
      </c>
      <c r="C2900" t="s">
        <v>9759</v>
      </c>
      <c r="D2900" t="s">
        <v>6770</v>
      </c>
      <c r="F2900" t="s">
        <v>9759</v>
      </c>
      <c r="G2900" t="s">
        <v>6770</v>
      </c>
      <c r="I2900" t="str">
        <f t="shared" ref="I2900:I2963" si="46">IF(B2900&lt;&gt;B2901,CONCATENATE("",F2900,""),"")</f>
        <v>鑪</v>
      </c>
    </row>
    <row r="2901" spans="1:9" hidden="1" x14ac:dyDescent="0.25">
      <c r="A2901">
        <v>7007</v>
      </c>
      <c r="B2901" t="s">
        <v>6072</v>
      </c>
      <c r="C2901" t="s">
        <v>9761</v>
      </c>
      <c r="D2901" t="s">
        <v>6770</v>
      </c>
      <c r="F2901" t="s">
        <v>9761</v>
      </c>
      <c r="G2901" t="s">
        <v>6770</v>
      </c>
      <c r="I2901" t="str">
        <f t="shared" si="46"/>
        <v>鉮</v>
      </c>
    </row>
    <row r="2902" spans="1:9" hidden="1" x14ac:dyDescent="0.25">
      <c r="A2902">
        <v>7008</v>
      </c>
      <c r="B2902" t="s">
        <v>6074</v>
      </c>
      <c r="C2902" t="s">
        <v>9763</v>
      </c>
      <c r="D2902" t="s">
        <v>6770</v>
      </c>
      <c r="F2902" t="s">
        <v>9763</v>
      </c>
      <c r="G2902" t="s">
        <v>6770</v>
      </c>
      <c r="I2902" t="str">
        <f t="shared" si="46"/>
        <v>鉊</v>
      </c>
    </row>
    <row r="2903" spans="1:9" hidden="1" x14ac:dyDescent="0.25">
      <c r="A2903">
        <v>7009</v>
      </c>
      <c r="B2903" t="s">
        <v>6076</v>
      </c>
      <c r="C2903" t="s">
        <v>9765</v>
      </c>
      <c r="D2903" t="s">
        <v>6770</v>
      </c>
      <c r="F2903" t="s">
        <v>9765</v>
      </c>
      <c r="G2903" t="s">
        <v>6770</v>
      </c>
      <c r="I2903" t="str">
        <f t="shared" si="46"/>
        <v>鉧</v>
      </c>
    </row>
    <row r="2904" spans="1:9" hidden="1" x14ac:dyDescent="0.25">
      <c r="A2904">
        <v>7019</v>
      </c>
      <c r="B2904" t="s">
        <v>6078</v>
      </c>
      <c r="C2904" t="s">
        <v>9767</v>
      </c>
      <c r="D2904" t="s">
        <v>6770</v>
      </c>
      <c r="F2904" t="s">
        <v>9767</v>
      </c>
      <c r="G2904" t="s">
        <v>6770</v>
      </c>
      <c r="I2904" t="str">
        <f t="shared" si="46"/>
        <v>僤</v>
      </c>
    </row>
    <row r="2905" spans="1:9" hidden="1" x14ac:dyDescent="0.25">
      <c r="A2905">
        <v>7029</v>
      </c>
      <c r="B2905" t="s">
        <v>6080</v>
      </c>
      <c r="C2905" t="s">
        <v>9769</v>
      </c>
      <c r="D2905" t="s">
        <v>6770</v>
      </c>
      <c r="F2905" t="s">
        <v>9769</v>
      </c>
      <c r="G2905" t="s">
        <v>6770</v>
      </c>
      <c r="I2905" t="str">
        <f t="shared" si="46"/>
        <v>鴒</v>
      </c>
    </row>
    <row r="2906" spans="1:9" hidden="1" x14ac:dyDescent="0.25">
      <c r="A2906">
        <v>7034</v>
      </c>
      <c r="B2906" t="s">
        <v>6082</v>
      </c>
      <c r="C2906" t="s">
        <v>9771</v>
      </c>
      <c r="D2906" t="s">
        <v>6770</v>
      </c>
      <c r="F2906" t="s">
        <v>9771</v>
      </c>
      <c r="G2906" t="s">
        <v>6770</v>
      </c>
      <c r="I2906" t="str">
        <f t="shared" si="46"/>
        <v>魛</v>
      </c>
    </row>
    <row r="2907" spans="1:9" hidden="1" x14ac:dyDescent="0.25">
      <c r="A2907">
        <v>7039</v>
      </c>
      <c r="B2907" t="s">
        <v>6084</v>
      </c>
      <c r="C2907" t="s">
        <v>9773</v>
      </c>
      <c r="D2907" t="s">
        <v>6770</v>
      </c>
      <c r="F2907" t="s">
        <v>9773</v>
      </c>
      <c r="G2907" t="s">
        <v>6770</v>
      </c>
      <c r="I2907" t="str">
        <f t="shared" si="46"/>
        <v>餗</v>
      </c>
    </row>
    <row r="2908" spans="1:9" hidden="1" x14ac:dyDescent="0.25">
      <c r="A2908">
        <v>7053</v>
      </c>
      <c r="B2908" t="s">
        <v>6086</v>
      </c>
      <c r="C2908" t="s">
        <v>9775</v>
      </c>
      <c r="D2908" t="s">
        <v>6770</v>
      </c>
      <c r="F2908" t="s">
        <v>9775</v>
      </c>
      <c r="G2908" t="s">
        <v>6770</v>
      </c>
      <c r="I2908" t="str">
        <f t="shared" si="46"/>
        <v>燖</v>
      </c>
    </row>
    <row r="2909" spans="1:9" hidden="1" x14ac:dyDescent="0.25">
      <c r="A2909">
        <v>7059</v>
      </c>
      <c r="B2909" t="s">
        <v>6088</v>
      </c>
      <c r="C2909" t="s">
        <v>9777</v>
      </c>
      <c r="D2909" t="s">
        <v>6770</v>
      </c>
      <c r="F2909" t="s">
        <v>9777</v>
      </c>
      <c r="G2909" t="s">
        <v>6770</v>
      </c>
      <c r="I2909" t="str">
        <f t="shared" si="46"/>
        <v>溳</v>
      </c>
    </row>
    <row r="2910" spans="1:9" hidden="1" x14ac:dyDescent="0.25">
      <c r="A2910">
        <v>7070</v>
      </c>
      <c r="B2910" t="s">
        <v>6090</v>
      </c>
      <c r="C2910" t="s">
        <v>9779</v>
      </c>
      <c r="D2910" t="s">
        <v>6770</v>
      </c>
      <c r="F2910" t="s">
        <v>9779</v>
      </c>
      <c r="G2910" t="s">
        <v>6770</v>
      </c>
      <c r="I2910" t="str">
        <f t="shared" si="46"/>
        <v>礐</v>
      </c>
    </row>
    <row r="2911" spans="1:9" hidden="1" x14ac:dyDescent="0.25">
      <c r="A2911">
        <v>7074</v>
      </c>
      <c r="B2911" t="s">
        <v>6092</v>
      </c>
      <c r="C2911" t="s">
        <v>9781</v>
      </c>
      <c r="D2911" t="s">
        <v>6770</v>
      </c>
      <c r="F2911" t="s">
        <v>9781</v>
      </c>
      <c r="G2911" t="s">
        <v>6770</v>
      </c>
      <c r="I2911" t="str">
        <f t="shared" si="46"/>
        <v>窵</v>
      </c>
    </row>
    <row r="2912" spans="1:9" hidden="1" x14ac:dyDescent="0.25">
      <c r="A2912">
        <v>7079</v>
      </c>
      <c r="B2912" t="s">
        <v>6094</v>
      </c>
      <c r="C2912" t="s">
        <v>9782</v>
      </c>
      <c r="D2912" t="s">
        <v>6770</v>
      </c>
      <c r="F2912" t="s">
        <v>9782</v>
      </c>
      <c r="G2912" t="s">
        <v>6770</v>
      </c>
      <c r="I2912" t="str">
        <f t="shared" si="46"/>
        <v>襏</v>
      </c>
    </row>
    <row r="2913" spans="1:9" hidden="1" x14ac:dyDescent="0.25">
      <c r="A2913">
        <v>7093</v>
      </c>
      <c r="B2913" t="s">
        <v>6096</v>
      </c>
      <c r="C2913" t="s">
        <v>9784</v>
      </c>
      <c r="D2913" t="s">
        <v>6770</v>
      </c>
      <c r="F2913" t="s">
        <v>9784</v>
      </c>
      <c r="G2913" t="s">
        <v>6770</v>
      </c>
      <c r="I2913" t="str">
        <f t="shared" si="46"/>
        <v>駼</v>
      </c>
    </row>
    <row r="2914" spans="1:9" hidden="1" x14ac:dyDescent="0.25">
      <c r="A2914">
        <v>7094</v>
      </c>
      <c r="B2914" t="s">
        <v>6098</v>
      </c>
      <c r="C2914" t="s">
        <v>9786</v>
      </c>
      <c r="D2914" t="s">
        <v>6770</v>
      </c>
      <c r="F2914" t="s">
        <v>9786</v>
      </c>
      <c r="G2914" t="s">
        <v>6770</v>
      </c>
      <c r="I2914" t="str">
        <f t="shared" si="46"/>
        <v>絺</v>
      </c>
    </row>
    <row r="2915" spans="1:9" hidden="1" x14ac:dyDescent="0.25">
      <c r="A2915">
        <v>7095</v>
      </c>
      <c r="B2915" t="s">
        <v>6100</v>
      </c>
      <c r="C2915" t="s">
        <v>9788</v>
      </c>
      <c r="D2915" t="s">
        <v>6770</v>
      </c>
      <c r="F2915" t="s">
        <v>9788</v>
      </c>
      <c r="G2915" t="s">
        <v>6770</v>
      </c>
      <c r="I2915" t="str">
        <f t="shared" si="46"/>
        <v>綌</v>
      </c>
    </row>
    <row r="2916" spans="1:9" hidden="1" x14ac:dyDescent="0.25">
      <c r="A2916">
        <v>7096</v>
      </c>
      <c r="B2916" t="s">
        <v>6102</v>
      </c>
      <c r="C2916" t="s">
        <v>9790</v>
      </c>
      <c r="D2916" t="s">
        <v>6770</v>
      </c>
      <c r="F2916" t="s">
        <v>9790</v>
      </c>
      <c r="G2916" t="s">
        <v>6770</v>
      </c>
      <c r="I2916" t="str">
        <f t="shared" si="46"/>
        <v>騂</v>
      </c>
    </row>
    <row r="2917" spans="1:9" hidden="1" x14ac:dyDescent="0.25">
      <c r="A2917">
        <v>7097</v>
      </c>
      <c r="B2917" t="s">
        <v>6104</v>
      </c>
      <c r="C2917" t="s">
        <v>9792</v>
      </c>
      <c r="D2917" t="s">
        <v>6770</v>
      </c>
      <c r="F2917" t="s">
        <v>9792</v>
      </c>
      <c r="G2917" t="s">
        <v>6770</v>
      </c>
      <c r="I2917" t="str">
        <f t="shared" si="46"/>
        <v>綄</v>
      </c>
    </row>
    <row r="2918" spans="1:9" hidden="1" x14ac:dyDescent="0.25">
      <c r="A2918">
        <v>7099</v>
      </c>
      <c r="B2918" t="s">
        <v>6106</v>
      </c>
      <c r="C2918" t="s">
        <v>9794</v>
      </c>
      <c r="D2918" t="s">
        <v>6770</v>
      </c>
      <c r="F2918" t="s">
        <v>9794</v>
      </c>
      <c r="G2918" t="s">
        <v>6770</v>
      </c>
      <c r="I2918" t="str">
        <f t="shared" si="46"/>
        <v>璡</v>
      </c>
    </row>
    <row r="2919" spans="1:9" hidden="1" x14ac:dyDescent="0.25">
      <c r="A2919">
        <v>7114</v>
      </c>
      <c r="B2919" t="s">
        <v>6108</v>
      </c>
      <c r="C2919" t="s">
        <v>9796</v>
      </c>
      <c r="D2919" t="s">
        <v>6770</v>
      </c>
      <c r="F2919" t="s">
        <v>9796</v>
      </c>
      <c r="G2919" t="s">
        <v>6770</v>
      </c>
      <c r="I2919" t="str">
        <f t="shared" si="46"/>
        <v>墠</v>
      </c>
    </row>
    <row r="2920" spans="1:9" hidden="1" x14ac:dyDescent="0.25">
      <c r="A2920">
        <v>7117</v>
      </c>
      <c r="B2920" t="s">
        <v>6110</v>
      </c>
      <c r="C2920" t="s">
        <v>9798</v>
      </c>
      <c r="D2920" t="s">
        <v>6770</v>
      </c>
      <c r="F2920" t="s">
        <v>9798</v>
      </c>
      <c r="G2920" t="s">
        <v>6770</v>
      </c>
      <c r="I2920" t="str">
        <f t="shared" si="46"/>
        <v>壼</v>
      </c>
    </row>
    <row r="2921" spans="1:9" hidden="1" x14ac:dyDescent="0.25">
      <c r="A2921">
        <v>7119</v>
      </c>
      <c r="B2921" t="s">
        <v>6112</v>
      </c>
      <c r="C2921" t="s">
        <v>9800</v>
      </c>
      <c r="D2921" t="s">
        <v>6770</v>
      </c>
      <c r="F2921" t="s">
        <v>9800</v>
      </c>
      <c r="G2921" t="s">
        <v>6770</v>
      </c>
      <c r="I2921" t="str">
        <f t="shared" si="46"/>
        <v>聹</v>
      </c>
    </row>
    <row r="2922" spans="1:9" hidden="1" x14ac:dyDescent="0.25">
      <c r="A2922">
        <v>7121</v>
      </c>
      <c r="B2922" t="s">
        <v>6114</v>
      </c>
      <c r="C2922" t="s">
        <v>9802</v>
      </c>
      <c r="D2922" t="s">
        <v>6770</v>
      </c>
      <c r="F2922" t="s">
        <v>9802</v>
      </c>
      <c r="G2922" t="s">
        <v>6770</v>
      </c>
      <c r="I2922" t="str">
        <f t="shared" si="46"/>
        <v>蘀</v>
      </c>
    </row>
    <row r="2923" spans="1:9" hidden="1" x14ac:dyDescent="0.25">
      <c r="A2923">
        <v>7125</v>
      </c>
      <c r="B2923" t="s">
        <v>6116</v>
      </c>
      <c r="C2923" t="s">
        <v>9804</v>
      </c>
      <c r="D2923" t="s">
        <v>6770</v>
      </c>
      <c r="F2923" t="s">
        <v>9804</v>
      </c>
      <c r="G2923" t="s">
        <v>6770</v>
      </c>
      <c r="I2923" t="str">
        <f t="shared" si="46"/>
        <v>勩</v>
      </c>
    </row>
    <row r="2924" spans="1:9" hidden="1" x14ac:dyDescent="0.25">
      <c r="A2924">
        <v>7132</v>
      </c>
      <c r="B2924" t="s">
        <v>6118</v>
      </c>
      <c r="C2924" t="s">
        <v>9806</v>
      </c>
      <c r="D2924" t="s">
        <v>6770</v>
      </c>
      <c r="F2924" t="s">
        <v>9806</v>
      </c>
      <c r="G2924" t="s">
        <v>6770</v>
      </c>
      <c r="I2924" t="str">
        <f t="shared" si="46"/>
        <v>罃</v>
      </c>
    </row>
    <row r="2925" spans="1:9" hidden="1" x14ac:dyDescent="0.25">
      <c r="A2925">
        <v>7135</v>
      </c>
      <c r="B2925" t="s">
        <v>6120</v>
      </c>
      <c r="C2925" t="s">
        <v>9808</v>
      </c>
      <c r="D2925" t="s">
        <v>6770</v>
      </c>
      <c r="F2925" t="s">
        <v>9808</v>
      </c>
      <c r="G2925" t="s">
        <v>6770</v>
      </c>
      <c r="I2925" t="str">
        <f t="shared" si="46"/>
        <v>檮</v>
      </c>
    </row>
    <row r="2926" spans="1:9" hidden="1" x14ac:dyDescent="0.25">
      <c r="A2926">
        <v>7138</v>
      </c>
      <c r="B2926" t="s">
        <v>6122</v>
      </c>
      <c r="C2926" t="s">
        <v>9810</v>
      </c>
      <c r="D2926" t="s">
        <v>6770</v>
      </c>
      <c r="F2926" t="s">
        <v>9810</v>
      </c>
      <c r="G2926" t="s">
        <v>6770</v>
      </c>
      <c r="I2926" t="str">
        <f t="shared" si="46"/>
        <v>棶</v>
      </c>
    </row>
    <row r="2927" spans="1:9" hidden="1" x14ac:dyDescent="0.25">
      <c r="A2927">
        <v>7144</v>
      </c>
      <c r="B2927" t="s">
        <v>6124</v>
      </c>
      <c r="C2927" t="s">
        <v>9812</v>
      </c>
      <c r="D2927" t="s">
        <v>6770</v>
      </c>
      <c r="F2927" t="s">
        <v>9812</v>
      </c>
      <c r="G2927" t="s">
        <v>6770</v>
      </c>
      <c r="I2927" t="str">
        <f t="shared" si="46"/>
        <v>厴</v>
      </c>
    </row>
    <row r="2928" spans="1:9" hidden="1" x14ac:dyDescent="0.25">
      <c r="A2928">
        <v>7146</v>
      </c>
      <c r="B2928" t="s">
        <v>6126</v>
      </c>
      <c r="C2928" t="s">
        <v>9814</v>
      </c>
      <c r="D2928" t="s">
        <v>6770</v>
      </c>
      <c r="F2928" t="s">
        <v>9814</v>
      </c>
      <c r="G2928" t="s">
        <v>6770</v>
      </c>
      <c r="I2928" t="str">
        <f t="shared" si="46"/>
        <v>䃮</v>
      </c>
    </row>
    <row r="2929" spans="1:9" hidden="1" x14ac:dyDescent="0.25">
      <c r="A2929">
        <v>7147</v>
      </c>
      <c r="B2929" t="s">
        <v>6128</v>
      </c>
      <c r="C2929" t="s">
        <v>9816</v>
      </c>
      <c r="D2929" t="s">
        <v>6770</v>
      </c>
      <c r="F2929" t="s">
        <v>9816</v>
      </c>
      <c r="G2929" t="s">
        <v>6770</v>
      </c>
      <c r="I2929" t="str">
        <f t="shared" si="46"/>
        <v>磑</v>
      </c>
    </row>
    <row r="2930" spans="1:9" hidden="1" x14ac:dyDescent="0.25">
      <c r="A2930">
        <v>7148</v>
      </c>
      <c r="B2930" t="s">
        <v>6130</v>
      </c>
      <c r="C2930" t="s">
        <v>9818</v>
      </c>
      <c r="D2930" t="s">
        <v>6770</v>
      </c>
      <c r="F2930" t="s">
        <v>9818</v>
      </c>
      <c r="G2930" t="s">
        <v>6770</v>
      </c>
      <c r="I2930" t="str">
        <f t="shared" si="46"/>
        <v>礄</v>
      </c>
    </row>
    <row r="2931" spans="1:9" hidden="1" x14ac:dyDescent="0.25">
      <c r="A2931">
        <v>7152</v>
      </c>
      <c r="B2931" t="s">
        <v>6132</v>
      </c>
      <c r="C2931" t="s">
        <v>9820</v>
      </c>
      <c r="D2931" t="s">
        <v>6770</v>
      </c>
      <c r="F2931" t="s">
        <v>9820</v>
      </c>
      <c r="G2931" t="s">
        <v>6770</v>
      </c>
      <c r="I2931" t="str">
        <f t="shared" si="46"/>
        <v>鴷</v>
      </c>
    </row>
    <row r="2932" spans="1:9" hidden="1" x14ac:dyDescent="0.25">
      <c r="A2932">
        <v>7153</v>
      </c>
      <c r="B2932" t="s">
        <v>6134</v>
      </c>
      <c r="C2932" t="s">
        <v>9822</v>
      </c>
      <c r="D2932" t="s">
        <v>6770</v>
      </c>
      <c r="F2932" t="s">
        <v>9822</v>
      </c>
      <c r="G2932" t="s">
        <v>6770</v>
      </c>
      <c r="I2932" t="str">
        <f t="shared" si="46"/>
        <v>齕</v>
      </c>
    </row>
    <row r="2933" spans="1:9" hidden="1" x14ac:dyDescent="0.25">
      <c r="A2933">
        <v>7161</v>
      </c>
      <c r="B2933" t="s">
        <v>6136</v>
      </c>
      <c r="C2933" t="s">
        <v>9824</v>
      </c>
      <c r="D2933" t="s">
        <v>6770</v>
      </c>
      <c r="F2933" t="s">
        <v>9824</v>
      </c>
      <c r="G2933" t="s">
        <v>6770</v>
      </c>
      <c r="I2933" t="str">
        <f t="shared" si="46"/>
        <v>頔</v>
      </c>
    </row>
    <row r="2934" spans="1:9" hidden="1" x14ac:dyDescent="0.25">
      <c r="A2934">
        <v>7166</v>
      </c>
      <c r="B2934" t="s">
        <v>6138</v>
      </c>
      <c r="C2934" t="s">
        <v>9826</v>
      </c>
      <c r="D2934" t="s">
        <v>6770</v>
      </c>
      <c r="F2934" t="s">
        <v>9826</v>
      </c>
      <c r="G2934" t="s">
        <v>6770</v>
      </c>
      <c r="I2934" t="str">
        <f t="shared" si="46"/>
        <v>蝀</v>
      </c>
    </row>
    <row r="2935" spans="1:9" hidden="1" x14ac:dyDescent="0.25">
      <c r="A2935">
        <v>7168</v>
      </c>
      <c r="B2935" t="s">
        <v>6140</v>
      </c>
      <c r="C2935" t="s">
        <v>9828</v>
      </c>
      <c r="D2935" t="s">
        <v>6770</v>
      </c>
      <c r="F2935" t="s">
        <v>9828</v>
      </c>
      <c r="G2935" t="s">
        <v>6770</v>
      </c>
      <c r="I2935" t="str">
        <f t="shared" si="46"/>
        <v>嘽</v>
      </c>
    </row>
    <row r="2936" spans="1:9" hidden="1" x14ac:dyDescent="0.25">
      <c r="A2936">
        <v>7176</v>
      </c>
      <c r="B2936" t="s">
        <v>6142</v>
      </c>
      <c r="C2936" t="s">
        <v>9830</v>
      </c>
      <c r="D2936" t="s">
        <v>6770</v>
      </c>
      <c r="F2936" t="s">
        <v>9830</v>
      </c>
      <c r="G2936" t="s">
        <v>6770</v>
      </c>
      <c r="I2936" t="str">
        <f t="shared" si="46"/>
        <v>鉶</v>
      </c>
    </row>
    <row r="2937" spans="1:9" hidden="1" x14ac:dyDescent="0.25">
      <c r="A2937">
        <v>7177</v>
      </c>
      <c r="B2937" t="s">
        <v>6144</v>
      </c>
      <c r="C2937" t="s">
        <v>9832</v>
      </c>
      <c r="D2937" t="s">
        <v>6770</v>
      </c>
      <c r="F2937" t="s">
        <v>9832</v>
      </c>
      <c r="G2937" t="s">
        <v>6770</v>
      </c>
      <c r="I2937" t="str">
        <f t="shared" si="46"/>
        <v>銈</v>
      </c>
    </row>
    <row r="2938" spans="1:9" hidden="1" x14ac:dyDescent="0.25">
      <c r="A2938">
        <v>7178</v>
      </c>
      <c r="B2938" t="s">
        <v>6146</v>
      </c>
      <c r="C2938" t="s">
        <v>9834</v>
      </c>
      <c r="D2938" t="s">
        <v>6770</v>
      </c>
      <c r="F2938" t="s">
        <v>9834</v>
      </c>
      <c r="G2938" t="s">
        <v>6770</v>
      </c>
      <c r="I2938" t="str">
        <f t="shared" si="46"/>
        <v>鉷</v>
      </c>
    </row>
    <row r="2939" spans="1:9" hidden="1" x14ac:dyDescent="0.25">
      <c r="A2939">
        <v>7179</v>
      </c>
      <c r="B2939" t="s">
        <v>6148</v>
      </c>
      <c r="C2939" t="s">
        <v>9836</v>
      </c>
      <c r="D2939" t="s">
        <v>6770</v>
      </c>
      <c r="F2939" t="s">
        <v>9836</v>
      </c>
      <c r="G2939" t="s">
        <v>6770</v>
      </c>
      <c r="I2939" t="str">
        <f t="shared" si="46"/>
        <v>銪</v>
      </c>
    </row>
    <row r="2940" spans="1:9" hidden="1" x14ac:dyDescent="0.25">
      <c r="A2940">
        <v>7180</v>
      </c>
      <c r="B2940" t="s">
        <v>6150</v>
      </c>
      <c r="C2940" t="s">
        <v>9838</v>
      </c>
      <c r="D2940" t="s">
        <v>6770</v>
      </c>
      <c r="F2940" t="s">
        <v>9838</v>
      </c>
      <c r="G2940" t="s">
        <v>6770</v>
      </c>
      <c r="I2940" t="str">
        <f t="shared" si="46"/>
        <v>鐽</v>
      </c>
    </row>
    <row r="2941" spans="1:9" hidden="1" x14ac:dyDescent="0.25">
      <c r="A2941">
        <v>7181</v>
      </c>
      <c r="B2941" t="s">
        <v>6152</v>
      </c>
      <c r="C2941" t="s">
        <v>9840</v>
      </c>
      <c r="D2941" t="s">
        <v>6770</v>
      </c>
      <c r="F2941" t="s">
        <v>9840</v>
      </c>
      <c r="G2941" t="s">
        <v>6770</v>
      </c>
      <c r="I2941" t="str">
        <f t="shared" si="46"/>
        <v>鋮</v>
      </c>
    </row>
    <row r="2942" spans="1:9" hidden="1" x14ac:dyDescent="0.25">
      <c r="A2942">
        <v>7182</v>
      </c>
      <c r="B2942" t="s">
        <v>6154</v>
      </c>
      <c r="C2942" t="s">
        <v>9842</v>
      </c>
      <c r="D2942" t="s">
        <v>6770</v>
      </c>
      <c r="F2942" t="s">
        <v>9842</v>
      </c>
      <c r="G2942" t="s">
        <v>6770</v>
      </c>
      <c r="I2942" t="str">
        <f t="shared" si="46"/>
        <v>鋣</v>
      </c>
    </row>
    <row r="2943" spans="1:9" hidden="1" x14ac:dyDescent="0.25">
      <c r="A2943">
        <v>7183</v>
      </c>
      <c r="B2943" t="s">
        <v>6156</v>
      </c>
      <c r="C2943" t="s">
        <v>9783</v>
      </c>
      <c r="D2943" t="s">
        <v>6770</v>
      </c>
      <c r="F2943" t="s">
        <v>9783</v>
      </c>
      <c r="G2943" t="s">
        <v>6770</v>
      </c>
      <c r="I2943" t="str">
        <f t="shared" si="46"/>
        <v>銍</v>
      </c>
    </row>
    <row r="2944" spans="1:9" hidden="1" x14ac:dyDescent="0.25">
      <c r="A2944">
        <v>7184</v>
      </c>
      <c r="B2944" t="s">
        <v>6158</v>
      </c>
      <c r="C2944" t="s">
        <v>9785</v>
      </c>
      <c r="D2944" t="s">
        <v>6770</v>
      </c>
      <c r="F2944" t="s">
        <v>9785</v>
      </c>
      <c r="G2944" t="s">
        <v>6770</v>
      </c>
      <c r="I2944" t="str">
        <f t="shared" si="46"/>
        <v>銱</v>
      </c>
    </row>
    <row r="2945" spans="1:9" hidden="1" x14ac:dyDescent="0.25">
      <c r="A2945">
        <v>7185</v>
      </c>
      <c r="B2945" t="s">
        <v>6160</v>
      </c>
      <c r="C2945" t="s">
        <v>9787</v>
      </c>
      <c r="D2945" t="s">
        <v>6770</v>
      </c>
      <c r="F2945" t="s">
        <v>9787</v>
      </c>
      <c r="G2945" t="s">
        <v>6770</v>
      </c>
      <c r="I2945" t="str">
        <f t="shared" si="46"/>
        <v>銩</v>
      </c>
    </row>
    <row r="2946" spans="1:9" hidden="1" x14ac:dyDescent="0.25">
      <c r="A2946">
        <v>7186</v>
      </c>
      <c r="B2946" t="s">
        <v>6162</v>
      </c>
      <c r="C2946" t="s">
        <v>9789</v>
      </c>
      <c r="D2946" t="s">
        <v>6770</v>
      </c>
      <c r="F2946" t="s">
        <v>9789</v>
      </c>
      <c r="G2946" t="s">
        <v>6770</v>
      </c>
      <c r="I2946" t="str">
        <f t="shared" si="46"/>
        <v>鐋</v>
      </c>
    </row>
    <row r="2947" spans="1:9" hidden="1" x14ac:dyDescent="0.25">
      <c r="A2947">
        <v>7194</v>
      </c>
      <c r="B2947" t="s">
        <v>6164</v>
      </c>
      <c r="C2947" t="s">
        <v>9791</v>
      </c>
      <c r="D2947" t="s">
        <v>6770</v>
      </c>
      <c r="F2947" t="s">
        <v>9791</v>
      </c>
      <c r="G2947" t="s">
        <v>6770</v>
      </c>
      <c r="I2947" t="str">
        <f t="shared" si="46"/>
        <v>鵂</v>
      </c>
    </row>
    <row r="2948" spans="1:9" hidden="1" x14ac:dyDescent="0.25">
      <c r="A2948">
        <v>7205</v>
      </c>
      <c r="B2948" t="s">
        <v>6166</v>
      </c>
      <c r="C2948" t="s">
        <v>9793</v>
      </c>
      <c r="D2948" t="s">
        <v>6770</v>
      </c>
      <c r="F2948" t="s">
        <v>9793</v>
      </c>
      <c r="G2948" t="s">
        <v>6770</v>
      </c>
      <c r="I2948" t="str">
        <f t="shared" si="46"/>
        <v>鵃</v>
      </c>
    </row>
    <row r="2949" spans="1:9" hidden="1" x14ac:dyDescent="0.25">
      <c r="A2949">
        <v>7209</v>
      </c>
      <c r="B2949" t="s">
        <v>6168</v>
      </c>
      <c r="C2949" t="s">
        <v>9795</v>
      </c>
      <c r="D2949" t="s">
        <v>6770</v>
      </c>
      <c r="F2949" t="s">
        <v>9795</v>
      </c>
      <c r="G2949" t="s">
        <v>6770</v>
      </c>
      <c r="I2949" t="str">
        <f t="shared" si="46"/>
        <v>貙</v>
      </c>
    </row>
    <row r="2950" spans="1:9" hidden="1" x14ac:dyDescent="0.25">
      <c r="A2950">
        <v>7210</v>
      </c>
      <c r="B2950" t="s">
        <v>6170</v>
      </c>
      <c r="C2950" t="s">
        <v>9797</v>
      </c>
      <c r="D2950" t="s">
        <v>6770</v>
      </c>
      <c r="F2950" t="s">
        <v>9797</v>
      </c>
      <c r="G2950" t="s">
        <v>6770</v>
      </c>
      <c r="I2950" t="str">
        <f t="shared" si="46"/>
        <v>腡</v>
      </c>
    </row>
    <row r="2951" spans="1:9" hidden="1" x14ac:dyDescent="0.25">
      <c r="A2951">
        <v>7214</v>
      </c>
      <c r="B2951" t="s">
        <v>6172</v>
      </c>
      <c r="C2951" t="s">
        <v>9799</v>
      </c>
      <c r="D2951" t="s">
        <v>6770</v>
      </c>
      <c r="F2951" t="s">
        <v>9799</v>
      </c>
      <c r="G2951" t="s">
        <v>6770</v>
      </c>
      <c r="I2951" t="str">
        <f t="shared" si="46"/>
        <v>魢</v>
      </c>
    </row>
    <row r="2952" spans="1:9" hidden="1" x14ac:dyDescent="0.25">
      <c r="A2952">
        <v>7221</v>
      </c>
      <c r="B2952" t="s">
        <v>6174</v>
      </c>
      <c r="C2952" t="s">
        <v>9801</v>
      </c>
      <c r="D2952" t="s">
        <v>6770</v>
      </c>
      <c r="F2952" t="s">
        <v>9801</v>
      </c>
      <c r="G2952" t="s">
        <v>6770</v>
      </c>
      <c r="I2952" t="str">
        <f t="shared" si="46"/>
        <v>廎</v>
      </c>
    </row>
    <row r="2953" spans="1:9" hidden="1" x14ac:dyDescent="0.25">
      <c r="A2953">
        <v>7224</v>
      </c>
      <c r="B2953" t="s">
        <v>6176</v>
      </c>
      <c r="C2953" t="s">
        <v>9803</v>
      </c>
      <c r="D2953" t="s">
        <v>6770</v>
      </c>
      <c r="F2953" t="s">
        <v>9803</v>
      </c>
      <c r="G2953" t="s">
        <v>6770</v>
      </c>
      <c r="I2953" t="str">
        <f t="shared" si="46"/>
        <v>鵁</v>
      </c>
    </row>
    <row r="2954" spans="1:9" hidden="1" x14ac:dyDescent="0.25">
      <c r="A2954">
        <v>7227</v>
      </c>
      <c r="B2954" t="s">
        <v>6178</v>
      </c>
      <c r="C2954" t="s">
        <v>9805</v>
      </c>
      <c r="D2954" t="s">
        <v>6770</v>
      </c>
      <c r="F2954" t="s">
        <v>9805</v>
      </c>
      <c r="G2954" t="s">
        <v>6770</v>
      </c>
      <c r="I2954" t="str">
        <f t="shared" si="46"/>
        <v>閿</v>
      </c>
    </row>
    <row r="2955" spans="1:9" hidden="1" x14ac:dyDescent="0.25">
      <c r="A2955">
        <v>7234</v>
      </c>
      <c r="B2955" t="s">
        <v>6180</v>
      </c>
      <c r="C2955" t="s">
        <v>9807</v>
      </c>
      <c r="D2955" t="s">
        <v>6770</v>
      </c>
      <c r="F2955" t="s">
        <v>9807</v>
      </c>
      <c r="G2955" t="s">
        <v>6770</v>
      </c>
      <c r="I2955" t="str">
        <f t="shared" si="46"/>
        <v>漍</v>
      </c>
    </row>
    <row r="2956" spans="1:9" hidden="1" x14ac:dyDescent="0.25">
      <c r="A2956">
        <v>7241</v>
      </c>
      <c r="B2956" t="s">
        <v>6182</v>
      </c>
      <c r="C2956" t="s">
        <v>9809</v>
      </c>
      <c r="D2956" t="s">
        <v>6770</v>
      </c>
      <c r="F2956" t="s">
        <v>9809</v>
      </c>
      <c r="G2956" t="s">
        <v>6770</v>
      </c>
      <c r="I2956" t="str">
        <f t="shared" si="46"/>
        <v>璗</v>
      </c>
    </row>
    <row r="2957" spans="1:9" hidden="1" x14ac:dyDescent="0.25">
      <c r="A2957">
        <v>7249</v>
      </c>
      <c r="B2957" t="s">
        <v>6184</v>
      </c>
      <c r="C2957" t="s">
        <v>9811</v>
      </c>
      <c r="D2957" t="s">
        <v>6770</v>
      </c>
      <c r="F2957" t="s">
        <v>9811</v>
      </c>
      <c r="G2957" t="s">
        <v>6770</v>
      </c>
      <c r="I2957" t="str">
        <f t="shared" si="46"/>
        <v>諲</v>
      </c>
    </row>
    <row r="2958" spans="1:9" hidden="1" x14ac:dyDescent="0.25">
      <c r="A2958">
        <v>7250</v>
      </c>
      <c r="B2958" t="s">
        <v>6186</v>
      </c>
      <c r="C2958" t="s">
        <v>9813</v>
      </c>
      <c r="D2958" t="s">
        <v>6770</v>
      </c>
      <c r="F2958" t="s">
        <v>9813</v>
      </c>
      <c r="G2958" t="s">
        <v>6770</v>
      </c>
      <c r="I2958" t="str">
        <f t="shared" si="46"/>
        <v>諴</v>
      </c>
    </row>
    <row r="2959" spans="1:9" hidden="1" x14ac:dyDescent="0.25">
      <c r="A2959">
        <v>7252</v>
      </c>
      <c r="B2959" t="s">
        <v>6188</v>
      </c>
      <c r="C2959" t="s">
        <v>9815</v>
      </c>
      <c r="D2959" t="s">
        <v>6770</v>
      </c>
      <c r="F2959" t="s">
        <v>9815</v>
      </c>
      <c r="G2959" t="s">
        <v>6770</v>
      </c>
      <c r="I2959" t="str">
        <f t="shared" si="46"/>
        <v>褌</v>
      </c>
    </row>
    <row r="2960" spans="1:9" hidden="1" x14ac:dyDescent="0.25">
      <c r="A2960">
        <v>7254</v>
      </c>
      <c r="B2960" t="s">
        <v>6190</v>
      </c>
      <c r="C2960" t="s">
        <v>9817</v>
      </c>
      <c r="D2960" t="s">
        <v>6770</v>
      </c>
      <c r="F2960" t="s">
        <v>9817</v>
      </c>
      <c r="G2960" t="s">
        <v>6770</v>
      </c>
      <c r="I2960" t="str">
        <f t="shared" si="46"/>
        <v>諟</v>
      </c>
    </row>
    <row r="2961" spans="1:9" hidden="1" x14ac:dyDescent="0.25">
      <c r="A2961">
        <v>7255</v>
      </c>
      <c r="B2961" t="s">
        <v>6192</v>
      </c>
      <c r="C2961" t="s">
        <v>9819</v>
      </c>
      <c r="D2961" t="s">
        <v>6770</v>
      </c>
      <c r="F2961" t="s">
        <v>9819</v>
      </c>
      <c r="G2961" t="s">
        <v>6770</v>
      </c>
      <c r="I2961" t="str">
        <f t="shared" si="46"/>
        <v>謏</v>
      </c>
    </row>
    <row r="2962" spans="1:9" hidden="1" x14ac:dyDescent="0.25">
      <c r="A2962">
        <v>7256</v>
      </c>
      <c r="B2962" t="s">
        <v>6194</v>
      </c>
      <c r="C2962" t="s">
        <v>9821</v>
      </c>
      <c r="D2962" t="s">
        <v>6770</v>
      </c>
      <c r="F2962" t="s">
        <v>9821</v>
      </c>
      <c r="G2962" t="s">
        <v>6770</v>
      </c>
      <c r="I2962" t="str">
        <f t="shared" si="46"/>
        <v>諝</v>
      </c>
    </row>
    <row r="2963" spans="1:9" hidden="1" x14ac:dyDescent="0.25">
      <c r="A2963">
        <v>7260</v>
      </c>
      <c r="B2963" t="s">
        <v>6196</v>
      </c>
      <c r="C2963" t="s">
        <v>9823</v>
      </c>
      <c r="D2963" t="s">
        <v>6770</v>
      </c>
      <c r="F2963" t="s">
        <v>9823</v>
      </c>
      <c r="G2963" t="s">
        <v>6770</v>
      </c>
      <c r="I2963" t="str">
        <f t="shared" si="46"/>
        <v>隤</v>
      </c>
    </row>
    <row r="2964" spans="1:9" hidden="1" x14ac:dyDescent="0.25">
      <c r="A2964">
        <v>7266</v>
      </c>
      <c r="B2964" t="s">
        <v>6198</v>
      </c>
      <c r="C2964" t="s">
        <v>9825</v>
      </c>
      <c r="D2964" t="s">
        <v>6770</v>
      </c>
      <c r="F2964" t="s">
        <v>9825</v>
      </c>
      <c r="G2964" t="s">
        <v>6770</v>
      </c>
      <c r="I2964" t="str">
        <f t="shared" ref="I2964:I3027" si="47">IF(B2964&lt;&gt;B2965,CONCATENATE("",F2964,""),"")</f>
        <v>嫿</v>
      </c>
    </row>
    <row r="2965" spans="1:9" hidden="1" x14ac:dyDescent="0.25">
      <c r="A2965">
        <v>7273</v>
      </c>
      <c r="B2965" t="s">
        <v>6200</v>
      </c>
      <c r="C2965" t="s">
        <v>9827</v>
      </c>
      <c r="D2965" t="s">
        <v>6770</v>
      </c>
      <c r="F2965" t="s">
        <v>9827</v>
      </c>
      <c r="G2965" t="s">
        <v>6770</v>
      </c>
      <c r="I2965" t="str">
        <f t="shared" si="47"/>
        <v>綪</v>
      </c>
    </row>
    <row r="2966" spans="1:9" hidden="1" x14ac:dyDescent="0.25">
      <c r="A2966">
        <v>7274</v>
      </c>
      <c r="B2966" t="s">
        <v>6202</v>
      </c>
      <c r="C2966" t="s">
        <v>9829</v>
      </c>
      <c r="D2966" t="s">
        <v>6770</v>
      </c>
      <c r="F2966" t="s">
        <v>9829</v>
      </c>
      <c r="G2966" t="s">
        <v>6770</v>
      </c>
      <c r="I2966" t="str">
        <f t="shared" si="47"/>
        <v>綝</v>
      </c>
    </row>
    <row r="2967" spans="1:9" hidden="1" x14ac:dyDescent="0.25">
      <c r="A2967">
        <v>7275</v>
      </c>
      <c r="B2967" t="s">
        <v>6204</v>
      </c>
      <c r="C2967" t="s">
        <v>9831</v>
      </c>
      <c r="D2967" t="s">
        <v>6770</v>
      </c>
      <c r="F2967" t="s">
        <v>9831</v>
      </c>
      <c r="G2967" t="s">
        <v>6770</v>
      </c>
      <c r="I2967" t="str">
        <f t="shared" si="47"/>
        <v>騑</v>
      </c>
    </row>
    <row r="2968" spans="1:9" hidden="1" x14ac:dyDescent="0.25">
      <c r="A2968">
        <v>7276</v>
      </c>
      <c r="B2968" t="s">
        <v>6206</v>
      </c>
      <c r="C2968" t="s">
        <v>9833</v>
      </c>
      <c r="D2968" t="s">
        <v>6770</v>
      </c>
      <c r="F2968" t="s">
        <v>9833</v>
      </c>
      <c r="G2968" t="s">
        <v>6770</v>
      </c>
      <c r="I2968" t="str">
        <f t="shared" si="47"/>
        <v>騊</v>
      </c>
    </row>
    <row r="2969" spans="1:9" hidden="1" x14ac:dyDescent="0.25">
      <c r="A2969">
        <v>7277</v>
      </c>
      <c r="B2969" t="s">
        <v>6208</v>
      </c>
      <c r="C2969" t="s">
        <v>9835</v>
      </c>
      <c r="D2969" t="s">
        <v>6770</v>
      </c>
      <c r="F2969" t="s">
        <v>9835</v>
      </c>
      <c r="G2969" t="s">
        <v>6770</v>
      </c>
      <c r="I2969" t="str">
        <f t="shared" si="47"/>
        <v>綯</v>
      </c>
    </row>
    <row r="2970" spans="1:9" hidden="1" x14ac:dyDescent="0.25">
      <c r="A2970">
        <v>7278</v>
      </c>
      <c r="B2970" t="s">
        <v>6210</v>
      </c>
      <c r="C2970" t="s">
        <v>9837</v>
      </c>
      <c r="D2970" t="s">
        <v>6770</v>
      </c>
      <c r="F2970" t="s">
        <v>9837</v>
      </c>
      <c r="G2970" t="s">
        <v>6770</v>
      </c>
      <c r="I2970" t="str">
        <f t="shared" si="47"/>
        <v>綡</v>
      </c>
    </row>
    <row r="2971" spans="1:9" hidden="1" x14ac:dyDescent="0.25">
      <c r="A2971">
        <v>7279</v>
      </c>
      <c r="B2971" t="s">
        <v>6212</v>
      </c>
      <c r="C2971" t="s">
        <v>9839</v>
      </c>
      <c r="D2971" t="s">
        <v>6770</v>
      </c>
      <c r="F2971" t="s">
        <v>9839</v>
      </c>
      <c r="G2971" t="s">
        <v>6770</v>
      </c>
      <c r="I2971" t="str">
        <f t="shared" si="47"/>
        <v>綧</v>
      </c>
    </row>
    <row r="2972" spans="1:9" hidden="1" x14ac:dyDescent="0.25">
      <c r="A2972">
        <v>7280</v>
      </c>
      <c r="B2972" t="s">
        <v>6214</v>
      </c>
      <c r="C2972" t="s">
        <v>9841</v>
      </c>
      <c r="D2972" t="s">
        <v>6770</v>
      </c>
      <c r="F2972" t="s">
        <v>9841</v>
      </c>
      <c r="G2972" t="s">
        <v>6770</v>
      </c>
      <c r="I2972" t="str">
        <f t="shared" si="47"/>
        <v>驌</v>
      </c>
    </row>
    <row r="2973" spans="1:9" hidden="1" x14ac:dyDescent="0.25">
      <c r="A2973">
        <v>7281</v>
      </c>
      <c r="B2973" t="s">
        <v>6216</v>
      </c>
      <c r="C2973" t="s">
        <v>9843</v>
      </c>
      <c r="D2973" t="s">
        <v>6770</v>
      </c>
      <c r="F2973" t="s">
        <v>9843</v>
      </c>
      <c r="G2973" t="s">
        <v>6770</v>
      </c>
      <c r="I2973" t="str">
        <f t="shared" si="47"/>
        <v>騄</v>
      </c>
    </row>
    <row r="2974" spans="1:9" hidden="1" x14ac:dyDescent="0.25">
      <c r="A2974">
        <v>7298</v>
      </c>
      <c r="B2974" t="s">
        <v>6218</v>
      </c>
      <c r="C2974" t="s">
        <v>9844</v>
      </c>
      <c r="D2974" t="s">
        <v>6770</v>
      </c>
      <c r="F2974" t="s">
        <v>9844</v>
      </c>
      <c r="G2974" t="s">
        <v>6770</v>
      </c>
      <c r="I2974" t="str">
        <f t="shared" si="47"/>
        <v>縶</v>
      </c>
    </row>
    <row r="2975" spans="1:9" hidden="1" x14ac:dyDescent="0.25">
      <c r="A2975">
        <v>7299</v>
      </c>
      <c r="B2975" t="s">
        <v>6220</v>
      </c>
      <c r="C2975" t="s">
        <v>9846</v>
      </c>
      <c r="D2975" t="s">
        <v>6770</v>
      </c>
      <c r="F2975" t="s">
        <v>9846</v>
      </c>
      <c r="G2975" t="s">
        <v>6770</v>
      </c>
      <c r="I2975" t="str">
        <f t="shared" si="47"/>
        <v>塿</v>
      </c>
    </row>
    <row r="2976" spans="1:9" hidden="1" x14ac:dyDescent="0.25">
      <c r="A2976">
        <v>7307</v>
      </c>
      <c r="B2976" t="s">
        <v>6222</v>
      </c>
      <c r="C2976" t="s">
        <v>9848</v>
      </c>
      <c r="D2976" t="s">
        <v>6770</v>
      </c>
      <c r="F2976" t="s">
        <v>9848</v>
      </c>
      <c r="G2976" t="s">
        <v>6770</v>
      </c>
      <c r="I2976" t="str">
        <f t="shared" si="47"/>
        <v>蕆</v>
      </c>
    </row>
    <row r="2977" spans="1:9" hidden="1" x14ac:dyDescent="0.25">
      <c r="A2977">
        <v>7310</v>
      </c>
      <c r="B2977" t="s">
        <v>6224</v>
      </c>
      <c r="C2977" t="s">
        <v>9850</v>
      </c>
      <c r="D2977" t="s">
        <v>6770</v>
      </c>
      <c r="F2977" t="s">
        <v>9850</v>
      </c>
      <c r="G2977" t="s">
        <v>6770</v>
      </c>
      <c r="I2977" t="str">
        <f t="shared" si="47"/>
        <v>蕢</v>
      </c>
    </row>
    <row r="2978" spans="1:9" hidden="1" x14ac:dyDescent="0.25">
      <c r="A2978">
        <v>7326</v>
      </c>
      <c r="B2978" t="s">
        <v>6226</v>
      </c>
      <c r="C2978" t="s">
        <v>9852</v>
      </c>
      <c r="D2978" t="s">
        <v>6770</v>
      </c>
      <c r="F2978" t="s">
        <v>9852</v>
      </c>
      <c r="G2978" t="s">
        <v>6770</v>
      </c>
      <c r="I2978" t="str">
        <f t="shared" si="47"/>
        <v>櫍</v>
      </c>
    </row>
    <row r="2979" spans="1:9" hidden="1" x14ac:dyDescent="0.25">
      <c r="A2979">
        <v>7327</v>
      </c>
      <c r="B2979" t="s">
        <v>6228</v>
      </c>
      <c r="C2979" t="s">
        <v>9854</v>
      </c>
      <c r="D2979" t="s">
        <v>6770</v>
      </c>
      <c r="F2979" t="s">
        <v>9854</v>
      </c>
      <c r="G2979" t="s">
        <v>6770</v>
      </c>
      <c r="I2979" t="str">
        <f t="shared" si="47"/>
        <v>鵐</v>
      </c>
    </row>
    <row r="2980" spans="1:9" hidden="1" x14ac:dyDescent="0.25">
      <c r="A2980">
        <v>7334</v>
      </c>
      <c r="B2980" t="s">
        <v>6230</v>
      </c>
      <c r="C2980" t="s">
        <v>9856</v>
      </c>
      <c r="D2980" t="s">
        <v>6770</v>
      </c>
      <c r="F2980" t="s">
        <v>9856</v>
      </c>
      <c r="G2980" t="s">
        <v>6770</v>
      </c>
      <c r="I2980" t="str">
        <f t="shared" si="47"/>
        <v>鵏</v>
      </c>
    </row>
    <row r="2981" spans="1:9" hidden="1" x14ac:dyDescent="0.25">
      <c r="A2981">
        <v>7336</v>
      </c>
      <c r="B2981" t="s">
        <v>6232</v>
      </c>
      <c r="C2981" t="s">
        <v>9858</v>
      </c>
      <c r="D2981" t="s">
        <v>6770</v>
      </c>
      <c r="F2981" t="s">
        <v>9858</v>
      </c>
      <c r="G2981" t="s">
        <v>6770</v>
      </c>
      <c r="I2981" t="str">
        <f t="shared" si="47"/>
        <v>醱</v>
      </c>
    </row>
    <row r="2982" spans="1:9" hidden="1" x14ac:dyDescent="0.25">
      <c r="A2982">
        <v>7337</v>
      </c>
      <c r="B2982" t="s">
        <v>6234</v>
      </c>
      <c r="C2982" t="s">
        <v>9860</v>
      </c>
      <c r="D2982" t="s">
        <v>6770</v>
      </c>
      <c r="F2982" t="s">
        <v>9860</v>
      </c>
      <c r="G2982" t="s">
        <v>6770</v>
      </c>
      <c r="I2982" t="str">
        <f t="shared" si="47"/>
        <v>覿</v>
      </c>
    </row>
    <row r="2983" spans="1:9" hidden="1" x14ac:dyDescent="0.25">
      <c r="A2983">
        <v>7342</v>
      </c>
      <c r="B2983" t="s">
        <v>6236</v>
      </c>
      <c r="C2983" t="s">
        <v>9862</v>
      </c>
      <c r="D2983" t="s">
        <v>6770</v>
      </c>
      <c r="F2983" t="s">
        <v>9862</v>
      </c>
      <c r="G2983" t="s">
        <v>6770</v>
      </c>
      <c r="I2983" t="str">
        <f t="shared" si="47"/>
        <v>讋</v>
      </c>
    </row>
    <row r="2984" spans="1:9" hidden="1" x14ac:dyDescent="0.25">
      <c r="A2984">
        <v>7343</v>
      </c>
      <c r="B2984" t="s">
        <v>6238</v>
      </c>
      <c r="C2984" t="s">
        <v>9864</v>
      </c>
      <c r="D2984" t="s">
        <v>6770</v>
      </c>
      <c r="F2984" t="s">
        <v>9864</v>
      </c>
      <c r="G2984" t="s">
        <v>6770</v>
      </c>
      <c r="I2984" t="str">
        <f t="shared" si="47"/>
        <v>輗</v>
      </c>
    </row>
    <row r="2985" spans="1:9" hidden="1" x14ac:dyDescent="0.25">
      <c r="A2985">
        <v>7344</v>
      </c>
      <c r="B2985" t="s">
        <v>6240</v>
      </c>
      <c r="C2985" t="s">
        <v>9866</v>
      </c>
      <c r="D2985" t="s">
        <v>6770</v>
      </c>
      <c r="F2985" t="s">
        <v>9866</v>
      </c>
      <c r="G2985" t="s">
        <v>6770</v>
      </c>
      <c r="I2985" t="str">
        <f t="shared" si="47"/>
        <v>輬</v>
      </c>
    </row>
    <row r="2986" spans="1:9" hidden="1" x14ac:dyDescent="0.25">
      <c r="A2986">
        <v>7346</v>
      </c>
      <c r="B2986" t="s">
        <v>6242</v>
      </c>
      <c r="C2986" t="s">
        <v>9868</v>
      </c>
      <c r="D2986" t="s">
        <v>6770</v>
      </c>
      <c r="F2986" t="s">
        <v>9868</v>
      </c>
      <c r="G2986" t="s">
        <v>6770</v>
      </c>
      <c r="I2986" t="str">
        <f t="shared" si="47"/>
        <v>齗</v>
      </c>
    </row>
    <row r="2987" spans="1:9" hidden="1" x14ac:dyDescent="0.25">
      <c r="A2987">
        <v>7347</v>
      </c>
      <c r="B2987" t="s">
        <v>6244</v>
      </c>
      <c r="C2987" t="s">
        <v>9870</v>
      </c>
      <c r="D2987" t="s">
        <v>6770</v>
      </c>
      <c r="F2987" t="s">
        <v>9870</v>
      </c>
      <c r="G2987" t="s">
        <v>6770</v>
      </c>
      <c r="I2987" t="str">
        <f t="shared" si="47"/>
        <v>齘</v>
      </c>
    </row>
    <row r="2988" spans="1:9" hidden="1" x14ac:dyDescent="0.25">
      <c r="A2988">
        <v>7361</v>
      </c>
      <c r="B2988" t="s">
        <v>6246</v>
      </c>
      <c r="C2988" t="s">
        <v>9872</v>
      </c>
      <c r="D2988" t="s">
        <v>6770</v>
      </c>
      <c r="F2988" t="s">
        <v>9872</v>
      </c>
      <c r="G2988" t="s">
        <v>6770</v>
      </c>
      <c r="I2988" t="str">
        <f t="shared" si="47"/>
        <v>嵽</v>
      </c>
    </row>
    <row r="2989" spans="1:9" hidden="1" x14ac:dyDescent="0.25">
      <c r="A2989">
        <v>7365</v>
      </c>
      <c r="B2989" t="s">
        <v>6248</v>
      </c>
      <c r="C2989" t="s">
        <v>9874</v>
      </c>
      <c r="D2989" t="s">
        <v>6770</v>
      </c>
      <c r="F2989" t="s">
        <v>9874</v>
      </c>
      <c r="G2989" t="s">
        <v>6770</v>
      </c>
      <c r="I2989" t="str">
        <f t="shared" si="47"/>
        <v>嶔</v>
      </c>
    </row>
    <row r="2990" spans="1:9" hidden="1" x14ac:dyDescent="0.25">
      <c r="A2990">
        <v>7366</v>
      </c>
      <c r="B2990" t="s">
        <v>6250</v>
      </c>
      <c r="C2990" t="s">
        <v>9876</v>
      </c>
      <c r="D2990" t="s">
        <v>6770</v>
      </c>
      <c r="F2990" t="s">
        <v>9876</v>
      </c>
      <c r="G2990" t="s">
        <v>6770</v>
      </c>
      <c r="I2990" t="str">
        <f t="shared" si="47"/>
        <v>翽</v>
      </c>
    </row>
    <row r="2991" spans="1:9" hidden="1" x14ac:dyDescent="0.25">
      <c r="A2991">
        <v>7367</v>
      </c>
      <c r="B2991" t="s">
        <v>6252</v>
      </c>
      <c r="C2991" t="s">
        <v>9878</v>
      </c>
      <c r="D2991" t="s">
        <v>6770</v>
      </c>
      <c r="F2991" t="s">
        <v>9878</v>
      </c>
      <c r="G2991" t="s">
        <v>6770</v>
      </c>
      <c r="I2991" t="str">
        <f t="shared" si="47"/>
        <v>顗</v>
      </c>
    </row>
    <row r="2992" spans="1:9" hidden="1" x14ac:dyDescent="0.25">
      <c r="A2992">
        <v>7370</v>
      </c>
      <c r="B2992" t="s">
        <v>6254</v>
      </c>
      <c r="C2992" t="s">
        <v>9880</v>
      </c>
      <c r="D2992" t="s">
        <v>6770</v>
      </c>
      <c r="F2992" t="s">
        <v>9880</v>
      </c>
      <c r="G2992" t="s">
        <v>6770</v>
      </c>
      <c r="I2992" t="str">
        <f t="shared" si="47"/>
        <v>贔</v>
      </c>
    </row>
    <row r="2993" spans="1:9" hidden="1" x14ac:dyDescent="0.25">
      <c r="A2993">
        <v>7372</v>
      </c>
      <c r="B2993" t="s">
        <v>6256</v>
      </c>
      <c r="C2993" t="s">
        <v>9882</v>
      </c>
      <c r="D2993" t="s">
        <v>6770</v>
      </c>
      <c r="F2993" t="s">
        <v>9882</v>
      </c>
      <c r="G2993" t="s">
        <v>6770</v>
      </c>
      <c r="I2993" t="str">
        <f t="shared" si="47"/>
        <v>賙</v>
      </c>
    </row>
    <row r="2994" spans="1:9" hidden="1" x14ac:dyDescent="0.25">
      <c r="A2994">
        <v>7373</v>
      </c>
      <c r="B2994" t="s">
        <v>6258</v>
      </c>
      <c r="C2994" t="s">
        <v>9884</v>
      </c>
      <c r="D2994" t="s">
        <v>6770</v>
      </c>
      <c r="F2994" t="s">
        <v>9884</v>
      </c>
      <c r="G2994" t="s">
        <v>6770</v>
      </c>
      <c r="I2994" t="str">
        <f t="shared" si="47"/>
        <v>䥑</v>
      </c>
    </row>
    <row r="2995" spans="1:9" hidden="1" x14ac:dyDescent="0.25">
      <c r="A2995">
        <v>7374</v>
      </c>
      <c r="B2995" t="s">
        <v>6260</v>
      </c>
      <c r="C2995" t="s">
        <v>9886</v>
      </c>
      <c r="D2995" t="s">
        <v>6770</v>
      </c>
      <c r="F2995" t="s">
        <v>9886</v>
      </c>
      <c r="G2995" t="s">
        <v>6770</v>
      </c>
      <c r="I2995" t="str">
        <f t="shared" si="47"/>
        <v>鐒</v>
      </c>
    </row>
    <row r="2996" spans="1:9" hidden="1" x14ac:dyDescent="0.25">
      <c r="A2996">
        <v>7375</v>
      </c>
      <c r="B2996" t="s">
        <v>6262</v>
      </c>
      <c r="C2996" t="s">
        <v>9888</v>
      </c>
      <c r="D2996" t="s">
        <v>6770</v>
      </c>
      <c r="F2996" t="s">
        <v>9888</v>
      </c>
      <c r="G2996" t="s">
        <v>6770</v>
      </c>
      <c r="I2996" t="str">
        <f t="shared" si="47"/>
        <v>𨧀</v>
      </c>
    </row>
    <row r="2997" spans="1:9" hidden="1" x14ac:dyDescent="0.25">
      <c r="A2997">
        <v>7376</v>
      </c>
      <c r="B2997" t="s">
        <v>6264</v>
      </c>
      <c r="C2997" t="s">
        <v>9890</v>
      </c>
      <c r="D2997" t="s">
        <v>6770</v>
      </c>
      <c r="F2997" t="s">
        <v>9890</v>
      </c>
      <c r="G2997" t="s">
        <v>6770</v>
      </c>
      <c r="I2997" t="str">
        <f t="shared" si="47"/>
        <v>鋱</v>
      </c>
    </row>
    <row r="2998" spans="1:9" hidden="1" x14ac:dyDescent="0.25">
      <c r="A2998">
        <v>7377</v>
      </c>
      <c r="B2998" t="s">
        <v>6266</v>
      </c>
      <c r="C2998" t="s">
        <v>9892</v>
      </c>
      <c r="D2998" t="s">
        <v>6770</v>
      </c>
      <c r="F2998" t="s">
        <v>9892</v>
      </c>
      <c r="G2998" t="s">
        <v>6770</v>
      </c>
      <c r="I2998" t="str">
        <f t="shared" si="47"/>
        <v>銶</v>
      </c>
    </row>
    <row r="2999" spans="1:9" hidden="1" x14ac:dyDescent="0.25">
      <c r="A2999">
        <v>7378</v>
      </c>
      <c r="B2999" t="s">
        <v>6268</v>
      </c>
      <c r="C2999" t="s">
        <v>9894</v>
      </c>
      <c r="D2999" t="s">
        <v>6770</v>
      </c>
      <c r="F2999" t="s">
        <v>9894</v>
      </c>
      <c r="G2999" t="s">
        <v>6770</v>
      </c>
      <c r="I2999" t="str">
        <f t="shared" si="47"/>
        <v>鋗</v>
      </c>
    </row>
    <row r="3000" spans="1:9" hidden="1" x14ac:dyDescent="0.25">
      <c r="A3000">
        <v>7379</v>
      </c>
      <c r="B3000" t="s">
        <v>6270</v>
      </c>
      <c r="C3000" t="s">
        <v>9896</v>
      </c>
      <c r="D3000" t="s">
        <v>6770</v>
      </c>
      <c r="F3000" t="s">
        <v>9896</v>
      </c>
      <c r="G3000" t="s">
        <v>6770</v>
      </c>
      <c r="I3000" t="str">
        <f t="shared" si="47"/>
        <v>鋝</v>
      </c>
    </row>
    <row r="3001" spans="1:9" hidden="1" x14ac:dyDescent="0.25">
      <c r="A3001">
        <v>7380</v>
      </c>
      <c r="B3001" t="s">
        <v>6272</v>
      </c>
      <c r="C3001" t="s">
        <v>9898</v>
      </c>
      <c r="D3001" t="s">
        <v>6770</v>
      </c>
      <c r="F3001" t="s">
        <v>9898</v>
      </c>
      <c r="G3001" t="s">
        <v>6770</v>
      </c>
      <c r="I3001" t="str">
        <f t="shared" si="47"/>
        <v>鋶</v>
      </c>
    </row>
    <row r="3002" spans="1:9" hidden="1" x14ac:dyDescent="0.25">
      <c r="A3002">
        <v>7381</v>
      </c>
      <c r="B3002" t="s">
        <v>6274</v>
      </c>
      <c r="C3002" t="s">
        <v>9900</v>
      </c>
      <c r="D3002" t="s">
        <v>6770</v>
      </c>
      <c r="F3002" t="s">
        <v>9900</v>
      </c>
      <c r="G3002" t="s">
        <v>6770</v>
      </c>
      <c r="I3002" t="str">
        <f t="shared" si="47"/>
        <v>鐦</v>
      </c>
    </row>
    <row r="3003" spans="1:9" hidden="1" x14ac:dyDescent="0.25">
      <c r="A3003">
        <v>7382</v>
      </c>
      <c r="B3003" t="s">
        <v>6276</v>
      </c>
      <c r="C3003" t="s">
        <v>9902</v>
      </c>
      <c r="D3003" t="s">
        <v>6770</v>
      </c>
      <c r="F3003" t="s">
        <v>9902</v>
      </c>
      <c r="G3003" t="s">
        <v>6770</v>
      </c>
      <c r="I3003" t="str">
        <f t="shared" si="47"/>
        <v>鋐</v>
      </c>
    </row>
    <row r="3004" spans="1:9" hidden="1" x14ac:dyDescent="0.25">
      <c r="A3004">
        <v>7383</v>
      </c>
      <c r="B3004" t="s">
        <v>6278</v>
      </c>
      <c r="C3004" t="s">
        <v>9904</v>
      </c>
      <c r="D3004" t="s">
        <v>6770</v>
      </c>
      <c r="F3004" t="s">
        <v>9904</v>
      </c>
      <c r="G3004" t="s">
        <v>6770</v>
      </c>
      <c r="I3004" t="str">
        <f t="shared" si="47"/>
        <v>鋟</v>
      </c>
    </row>
    <row r="3005" spans="1:9" hidden="1" x14ac:dyDescent="0.25">
      <c r="A3005">
        <v>7385</v>
      </c>
      <c r="B3005" t="s">
        <v>6280</v>
      </c>
      <c r="C3005" t="s">
        <v>9845</v>
      </c>
      <c r="D3005" t="s">
        <v>6770</v>
      </c>
      <c r="F3005" t="s">
        <v>9845</v>
      </c>
      <c r="G3005" t="s">
        <v>6770</v>
      </c>
      <c r="I3005" t="str">
        <f t="shared" si="47"/>
        <v>頲</v>
      </c>
    </row>
    <row r="3006" spans="1:9" hidden="1" x14ac:dyDescent="0.25">
      <c r="A3006">
        <v>7389</v>
      </c>
      <c r="B3006" t="s">
        <v>6282</v>
      </c>
      <c r="C3006" t="s">
        <v>9847</v>
      </c>
      <c r="D3006" t="s">
        <v>6770</v>
      </c>
      <c r="F3006" t="s">
        <v>9847</v>
      </c>
      <c r="G3006" t="s">
        <v>6770</v>
      </c>
      <c r="I3006" t="str">
        <f t="shared" si="47"/>
        <v>簹</v>
      </c>
    </row>
    <row r="3007" spans="1:9" hidden="1" x14ac:dyDescent="0.25">
      <c r="A3007">
        <v>7399</v>
      </c>
      <c r="B3007" t="s">
        <v>6284</v>
      </c>
      <c r="C3007" t="s">
        <v>9849</v>
      </c>
      <c r="D3007" t="s">
        <v>6770</v>
      </c>
      <c r="F3007" t="s">
        <v>9849</v>
      </c>
      <c r="G3007" t="s">
        <v>6770</v>
      </c>
      <c r="I3007" t="str">
        <f t="shared" si="47"/>
        <v>頫</v>
      </c>
    </row>
    <row r="3008" spans="1:9" hidden="1" x14ac:dyDescent="0.25">
      <c r="A3008">
        <v>7401</v>
      </c>
      <c r="B3008" t="s">
        <v>6286</v>
      </c>
      <c r="C3008" t="s">
        <v>9851</v>
      </c>
      <c r="D3008" t="s">
        <v>6770</v>
      </c>
      <c r="F3008" t="s">
        <v>9851</v>
      </c>
      <c r="G3008" t="s">
        <v>6770</v>
      </c>
      <c r="I3008" t="str">
        <f t="shared" si="47"/>
        <v>膕</v>
      </c>
    </row>
    <row r="3009" spans="1:9" hidden="1" x14ac:dyDescent="0.25">
      <c r="A3009">
        <v>7405</v>
      </c>
      <c r="B3009" t="s">
        <v>6288</v>
      </c>
      <c r="C3009" t="s">
        <v>9853</v>
      </c>
      <c r="D3009" t="s">
        <v>6770</v>
      </c>
      <c r="F3009" t="s">
        <v>9853</v>
      </c>
      <c r="G3009" t="s">
        <v>6770</v>
      </c>
      <c r="I3009" t="str">
        <f t="shared" si="47"/>
        <v>頠</v>
      </c>
    </row>
    <row r="3010" spans="1:9" hidden="1" x14ac:dyDescent="0.25">
      <c r="A3010">
        <v>7406</v>
      </c>
      <c r="B3010" t="s">
        <v>6290</v>
      </c>
      <c r="C3010" t="s">
        <v>9855</v>
      </c>
      <c r="D3010" t="s">
        <v>6770</v>
      </c>
      <c r="F3010" t="s">
        <v>9855</v>
      </c>
      <c r="G3010" t="s">
        <v>6770</v>
      </c>
      <c r="I3010" t="str">
        <f t="shared" si="47"/>
        <v>䰾</v>
      </c>
    </row>
    <row r="3011" spans="1:9" hidden="1" x14ac:dyDescent="0.25">
      <c r="A3011">
        <v>7408</v>
      </c>
      <c r="B3011" t="s">
        <v>6292</v>
      </c>
      <c r="C3011" t="s">
        <v>9857</v>
      </c>
      <c r="D3011" t="s">
        <v>6770</v>
      </c>
      <c r="F3011" t="s">
        <v>9857</v>
      </c>
      <c r="G3011" t="s">
        <v>6770</v>
      </c>
      <c r="I3011" t="str">
        <f t="shared" si="47"/>
        <v>鵟</v>
      </c>
    </row>
    <row r="3012" spans="1:9" hidden="1" x14ac:dyDescent="0.25">
      <c r="A3012">
        <v>7411</v>
      </c>
      <c r="B3012" t="s">
        <v>6294</v>
      </c>
      <c r="C3012" t="s">
        <v>9859</v>
      </c>
      <c r="D3012" t="s">
        <v>6770</v>
      </c>
      <c r="F3012" t="s">
        <v>9859</v>
      </c>
      <c r="G3012" t="s">
        <v>6770</v>
      </c>
      <c r="I3012" t="str">
        <f t="shared" si="47"/>
        <v>餶</v>
      </c>
    </row>
    <row r="3013" spans="1:9" hidden="1" x14ac:dyDescent="0.25">
      <c r="A3013">
        <v>7414</v>
      </c>
      <c r="B3013" t="s">
        <v>6296</v>
      </c>
      <c r="C3013" t="s">
        <v>9861</v>
      </c>
      <c r="D3013" t="s">
        <v>6770</v>
      </c>
      <c r="F3013" t="s">
        <v>9861</v>
      </c>
      <c r="G3013" t="s">
        <v>6770</v>
      </c>
      <c r="I3013" t="str">
        <f t="shared" si="47"/>
        <v>廞</v>
      </c>
    </row>
    <row r="3014" spans="1:9" hidden="1" x14ac:dyDescent="0.25">
      <c r="A3014">
        <v>7421</v>
      </c>
      <c r="B3014" t="s">
        <v>6298</v>
      </c>
      <c r="C3014" t="s">
        <v>9863</v>
      </c>
      <c r="D3014" t="s">
        <v>6770</v>
      </c>
      <c r="F3014" t="s">
        <v>9863</v>
      </c>
      <c r="G3014" t="s">
        <v>6770</v>
      </c>
      <c r="I3014" t="str">
        <f t="shared" si="47"/>
        <v>闉</v>
      </c>
    </row>
    <row r="3015" spans="1:9" hidden="1" x14ac:dyDescent="0.25">
      <c r="A3015">
        <v>7423</v>
      </c>
      <c r="B3015" t="s">
        <v>6300</v>
      </c>
      <c r="C3015" t="s">
        <v>9865</v>
      </c>
      <c r="D3015" t="s">
        <v>6770</v>
      </c>
      <c r="F3015" t="s">
        <v>9865</v>
      </c>
      <c r="G3015" t="s">
        <v>6770</v>
      </c>
      <c r="I3015" t="str">
        <f t="shared" si="47"/>
        <v>燀</v>
      </c>
    </row>
    <row r="3016" spans="1:9" hidden="1" x14ac:dyDescent="0.25">
      <c r="A3016">
        <v>7425</v>
      </c>
      <c r="B3016" t="s">
        <v>6302</v>
      </c>
      <c r="C3016" t="s">
        <v>9867</v>
      </c>
      <c r="D3016" t="s">
        <v>6770</v>
      </c>
      <c r="F3016" t="s">
        <v>9867</v>
      </c>
      <c r="G3016" t="s">
        <v>6770</v>
      </c>
      <c r="I3016" t="str">
        <f t="shared" si="47"/>
        <v>濆</v>
      </c>
    </row>
    <row r="3017" spans="1:9" hidden="1" x14ac:dyDescent="0.25">
      <c r="A3017">
        <v>7427</v>
      </c>
      <c r="B3017" t="s">
        <v>6304</v>
      </c>
      <c r="C3017" t="s">
        <v>9869</v>
      </c>
      <c r="D3017" t="s">
        <v>6770</v>
      </c>
      <c r="F3017" t="s">
        <v>9869</v>
      </c>
      <c r="G3017" t="s">
        <v>6770</v>
      </c>
      <c r="I3017" t="str">
        <f t="shared" si="47"/>
        <v>濚</v>
      </c>
    </row>
    <row r="3018" spans="1:9" hidden="1" x14ac:dyDescent="0.25">
      <c r="A3018">
        <v>7435</v>
      </c>
      <c r="B3018" t="s">
        <v>6306</v>
      </c>
      <c r="C3018" t="s">
        <v>9871</v>
      </c>
      <c r="D3018" t="s">
        <v>6770</v>
      </c>
      <c r="F3018" t="s">
        <v>9871</v>
      </c>
      <c r="G3018" t="s">
        <v>6770</v>
      </c>
      <c r="I3018" t="str">
        <f t="shared" si="47"/>
        <v>漊</v>
      </c>
    </row>
    <row r="3019" spans="1:9" hidden="1" x14ac:dyDescent="0.25">
      <c r="A3019">
        <v>7441</v>
      </c>
      <c r="B3019" t="s">
        <v>6308</v>
      </c>
      <c r="C3019" t="s">
        <v>9873</v>
      </c>
      <c r="D3019" t="s">
        <v>6770</v>
      </c>
      <c r="F3019" t="s">
        <v>9873</v>
      </c>
      <c r="G3019" t="s">
        <v>6770</v>
      </c>
      <c r="I3019" t="str">
        <f t="shared" si="47"/>
        <v>斆</v>
      </c>
    </row>
    <row r="3020" spans="1:9" hidden="1" x14ac:dyDescent="0.25">
      <c r="A3020">
        <v>7445</v>
      </c>
      <c r="B3020" t="s">
        <v>6310</v>
      </c>
      <c r="C3020" t="s">
        <v>9875</v>
      </c>
      <c r="D3020" t="s">
        <v>6770</v>
      </c>
      <c r="F3020" t="s">
        <v>9875</v>
      </c>
      <c r="G3020" t="s">
        <v>6770</v>
      </c>
      <c r="I3020" t="str">
        <f t="shared" si="47"/>
        <v>襝</v>
      </c>
    </row>
    <row r="3021" spans="1:9" hidden="1" x14ac:dyDescent="0.25">
      <c r="A3021">
        <v>7454</v>
      </c>
      <c r="B3021" t="s">
        <v>6312</v>
      </c>
      <c r="C3021" t="s">
        <v>9877</v>
      </c>
      <c r="D3021" t="s">
        <v>6770</v>
      </c>
      <c r="F3021" t="s">
        <v>9877</v>
      </c>
      <c r="G3021" t="s">
        <v>6770</v>
      </c>
      <c r="I3021" t="str">
        <f t="shared" si="47"/>
        <v>毿</v>
      </c>
    </row>
    <row r="3022" spans="1:9" hidden="1" x14ac:dyDescent="0.25">
      <c r="A3022">
        <v>7456</v>
      </c>
      <c r="B3022" t="s">
        <v>6314</v>
      </c>
      <c r="C3022" t="s">
        <v>9879</v>
      </c>
      <c r="D3022" t="s">
        <v>6770</v>
      </c>
      <c r="F3022" t="s">
        <v>9879</v>
      </c>
      <c r="G3022" t="s">
        <v>6770</v>
      </c>
      <c r="I3022" t="str">
        <f t="shared" si="47"/>
        <v>騞</v>
      </c>
    </row>
    <row r="3023" spans="1:9" hidden="1" x14ac:dyDescent="0.25">
      <c r="A3023">
        <v>7457</v>
      </c>
      <c r="B3023" t="s">
        <v>6316</v>
      </c>
      <c r="C3023" t="s">
        <v>9881</v>
      </c>
      <c r="D3023" t="s">
        <v>6770</v>
      </c>
      <c r="F3023" t="s">
        <v>9881</v>
      </c>
      <c r="G3023" t="s">
        <v>6770</v>
      </c>
      <c r="I3023" t="str">
        <f t="shared" si="47"/>
        <v>騠</v>
      </c>
    </row>
    <row r="3024" spans="1:9" hidden="1" x14ac:dyDescent="0.25">
      <c r="A3024">
        <v>7458</v>
      </c>
      <c r="B3024" t="s">
        <v>6318</v>
      </c>
      <c r="C3024" t="s">
        <v>9883</v>
      </c>
      <c r="D3024" t="s">
        <v>6770</v>
      </c>
      <c r="F3024" t="s">
        <v>9883</v>
      </c>
      <c r="G3024" t="s">
        <v>6770</v>
      </c>
      <c r="I3024" t="str">
        <f t="shared" si="47"/>
        <v>緼</v>
      </c>
    </row>
    <row r="3025" spans="1:9" hidden="1" x14ac:dyDescent="0.25">
      <c r="A3025">
        <v>7459</v>
      </c>
      <c r="B3025" t="s">
        <v>6320</v>
      </c>
      <c r="C3025" t="s">
        <v>9885</v>
      </c>
      <c r="D3025" t="s">
        <v>6770</v>
      </c>
      <c r="F3025" t="s">
        <v>9885</v>
      </c>
      <c r="G3025" t="s">
        <v>6770</v>
      </c>
      <c r="I3025" t="str">
        <f t="shared" si="47"/>
        <v>線</v>
      </c>
    </row>
    <row r="3026" spans="1:9" hidden="1" x14ac:dyDescent="0.25">
      <c r="A3026">
        <v>7460</v>
      </c>
      <c r="B3026" t="s">
        <v>6322</v>
      </c>
      <c r="C3026" t="s">
        <v>9887</v>
      </c>
      <c r="D3026" t="s">
        <v>6770</v>
      </c>
      <c r="F3026" t="s">
        <v>9887</v>
      </c>
      <c r="G3026" t="s">
        <v>6770</v>
      </c>
      <c r="I3026" t="str">
        <f t="shared" si="47"/>
        <v>騤</v>
      </c>
    </row>
    <row r="3027" spans="1:9" hidden="1" x14ac:dyDescent="0.25">
      <c r="A3027">
        <v>7465</v>
      </c>
      <c r="B3027" t="s">
        <v>6324</v>
      </c>
      <c r="C3027" t="s">
        <v>9889</v>
      </c>
      <c r="D3027" t="s">
        <v>6770</v>
      </c>
      <c r="F3027" t="s">
        <v>9889</v>
      </c>
      <c r="G3027" t="s">
        <v>6770</v>
      </c>
      <c r="I3027" t="str">
        <f t="shared" si="47"/>
        <v>鶄</v>
      </c>
    </row>
    <row r="3028" spans="1:9" hidden="1" x14ac:dyDescent="0.25">
      <c r="A3028">
        <v>7479</v>
      </c>
      <c r="B3028" t="s">
        <v>6326</v>
      </c>
      <c r="C3028" t="s">
        <v>9891</v>
      </c>
      <c r="D3028" t="s">
        <v>6770</v>
      </c>
      <c r="F3028" t="s">
        <v>9891</v>
      </c>
      <c r="G3028" t="s">
        <v>6770</v>
      </c>
      <c r="I3028" t="str">
        <f t="shared" ref="I3028:I3091" si="48">IF(B3028&lt;&gt;B3029,CONCATENATE("",F3028,""),"")</f>
        <v>赬</v>
      </c>
    </row>
    <row r="3029" spans="1:9" hidden="1" x14ac:dyDescent="0.25">
      <c r="A3029">
        <v>7491</v>
      </c>
      <c r="B3029" t="s">
        <v>6328</v>
      </c>
      <c r="C3029" t="s">
        <v>9893</v>
      </c>
      <c r="D3029" t="s">
        <v>6770</v>
      </c>
      <c r="F3029" t="s">
        <v>9893</v>
      </c>
      <c r="G3029" t="s">
        <v>6770</v>
      </c>
      <c r="I3029" t="str">
        <f t="shared" si="48"/>
        <v>蕷</v>
      </c>
    </row>
    <row r="3030" spans="1:9" hidden="1" x14ac:dyDescent="0.25">
      <c r="A3030">
        <v>7499</v>
      </c>
      <c r="B3030" t="s">
        <v>6330</v>
      </c>
      <c r="C3030" t="s">
        <v>9895</v>
      </c>
      <c r="D3030" t="s">
        <v>6770</v>
      </c>
      <c r="F3030" t="s">
        <v>9895</v>
      </c>
      <c r="G3030" t="s">
        <v>6770</v>
      </c>
      <c r="I3030" t="str">
        <f t="shared" si="48"/>
        <v>櫬</v>
      </c>
    </row>
    <row r="3031" spans="1:9" hidden="1" x14ac:dyDescent="0.25">
      <c r="A3031">
        <v>7503</v>
      </c>
      <c r="B3031" t="s">
        <v>6332</v>
      </c>
      <c r="C3031" t="s">
        <v>9897</v>
      </c>
      <c r="D3031" t="s">
        <v>6770</v>
      </c>
      <c r="F3031" t="s">
        <v>9897</v>
      </c>
      <c r="G3031" t="s">
        <v>6770</v>
      </c>
      <c r="I3031" t="str">
        <f t="shared" si="48"/>
        <v>醲</v>
      </c>
    </row>
    <row r="3032" spans="1:9" hidden="1" x14ac:dyDescent="0.25">
      <c r="A3032">
        <v>7508</v>
      </c>
      <c r="B3032" t="s">
        <v>6334</v>
      </c>
      <c r="C3032" t="s">
        <v>9899</v>
      </c>
      <c r="D3032" t="s">
        <v>6770</v>
      </c>
      <c r="F3032" t="s">
        <v>9899</v>
      </c>
      <c r="G3032" t="s">
        <v>6770</v>
      </c>
      <c r="I3032" t="str">
        <f t="shared" si="48"/>
        <v>磾</v>
      </c>
    </row>
    <row r="3033" spans="1:9" hidden="1" x14ac:dyDescent="0.25">
      <c r="A3033">
        <v>7511</v>
      </c>
      <c r="B3033" t="s">
        <v>6336</v>
      </c>
      <c r="C3033" t="s">
        <v>9901</v>
      </c>
      <c r="D3033" t="s">
        <v>6770</v>
      </c>
      <c r="F3033" t="s">
        <v>9901</v>
      </c>
      <c r="G3033" t="s">
        <v>6770</v>
      </c>
      <c r="I3033" t="str">
        <f t="shared" si="48"/>
        <v>輼</v>
      </c>
    </row>
    <row r="3034" spans="1:9" hidden="1" x14ac:dyDescent="0.25">
      <c r="A3034">
        <v>7512</v>
      </c>
      <c r="B3034" t="s">
        <v>6338</v>
      </c>
      <c r="C3034" t="s">
        <v>9903</v>
      </c>
      <c r="D3034" t="s">
        <v>6770</v>
      </c>
      <c r="F3034" t="s">
        <v>9903</v>
      </c>
      <c r="G3034" t="s">
        <v>6770</v>
      </c>
      <c r="I3034" t="str">
        <f t="shared" si="48"/>
        <v>輶</v>
      </c>
    </row>
    <row r="3035" spans="1:9" hidden="1" x14ac:dyDescent="0.25">
      <c r="A3035">
        <v>7513</v>
      </c>
      <c r="B3035" t="s">
        <v>6340</v>
      </c>
      <c r="C3035" t="s">
        <v>9905</v>
      </c>
      <c r="D3035" t="s">
        <v>6770</v>
      </c>
      <c r="F3035" t="s">
        <v>9905</v>
      </c>
      <c r="G3035" t="s">
        <v>6770</v>
      </c>
      <c r="I3035" t="str">
        <f t="shared" si="48"/>
        <v>輮</v>
      </c>
    </row>
    <row r="3036" spans="1:9" hidden="1" x14ac:dyDescent="0.25">
      <c r="A3036">
        <v>7514</v>
      </c>
      <c r="B3036" t="s">
        <v>6342</v>
      </c>
      <c r="C3036" t="s">
        <v>9906</v>
      </c>
      <c r="D3036" t="s">
        <v>6770</v>
      </c>
      <c r="F3036" t="s">
        <v>9906</v>
      </c>
      <c r="G3036" t="s">
        <v>6770</v>
      </c>
      <c r="I3036" t="str">
        <f t="shared" si="48"/>
        <v>齠</v>
      </c>
    </row>
    <row r="3037" spans="1:9" hidden="1" x14ac:dyDescent="0.25">
      <c r="A3037">
        <v>7518</v>
      </c>
      <c r="B3037" t="s">
        <v>6344</v>
      </c>
      <c r="C3037" t="s">
        <v>9908</v>
      </c>
      <c r="D3037" t="s">
        <v>6770</v>
      </c>
      <c r="F3037" t="s">
        <v>9908</v>
      </c>
      <c r="G3037" t="s">
        <v>6770</v>
      </c>
      <c r="I3037" t="str">
        <f t="shared" si="48"/>
        <v>鵾</v>
      </c>
    </row>
    <row r="3038" spans="1:9" hidden="1" x14ac:dyDescent="0.25">
      <c r="A3038">
        <v>7519</v>
      </c>
      <c r="B3038" t="s">
        <v>6346</v>
      </c>
      <c r="C3038" t="s">
        <v>7725</v>
      </c>
      <c r="D3038" t="s">
        <v>6770</v>
      </c>
      <c r="F3038" t="s">
        <v>7725</v>
      </c>
      <c r="G3038" t="s">
        <v>6770</v>
      </c>
      <c r="I3038" t="str">
        <f t="shared" si="48"/>
        <v>噁</v>
      </c>
    </row>
    <row r="3039" spans="1:9" hidden="1" x14ac:dyDescent="0.25">
      <c r="A3039">
        <v>7526</v>
      </c>
      <c r="B3039" t="s">
        <v>6347</v>
      </c>
      <c r="C3039" t="s">
        <v>9911</v>
      </c>
      <c r="D3039" t="s">
        <v>6770</v>
      </c>
      <c r="F3039" t="s">
        <v>9911</v>
      </c>
      <c r="G3039" t="s">
        <v>6770</v>
      </c>
      <c r="I3039" t="str">
        <f t="shared" si="48"/>
        <v>賵</v>
      </c>
    </row>
    <row r="3040" spans="1:9" hidden="1" x14ac:dyDescent="0.25">
      <c r="A3040">
        <v>7528</v>
      </c>
      <c r="B3040" t="s">
        <v>6349</v>
      </c>
      <c r="C3040" t="s">
        <v>9913</v>
      </c>
      <c r="D3040" t="s">
        <v>6770</v>
      </c>
      <c r="F3040" t="s">
        <v>9913</v>
      </c>
      <c r="G3040" t="s">
        <v>6770</v>
      </c>
      <c r="I3040" t="str">
        <f t="shared" si="48"/>
        <v>錆</v>
      </c>
    </row>
    <row r="3041" spans="1:9" hidden="1" x14ac:dyDescent="0.25">
      <c r="A3041">
        <v>7529</v>
      </c>
      <c r="B3041" t="s">
        <v>6351</v>
      </c>
      <c r="C3041" t="s">
        <v>9915</v>
      </c>
      <c r="D3041" t="s">
        <v>6770</v>
      </c>
      <c r="F3041" t="s">
        <v>9915</v>
      </c>
      <c r="G3041" t="s">
        <v>6770</v>
      </c>
      <c r="I3041" t="str">
        <f t="shared" si="48"/>
        <v>錤</v>
      </c>
    </row>
    <row r="3042" spans="1:9" hidden="1" x14ac:dyDescent="0.25">
      <c r="A3042">
        <v>7530</v>
      </c>
      <c r="B3042" t="s">
        <v>6353</v>
      </c>
      <c r="C3042" t="s">
        <v>9917</v>
      </c>
      <c r="D3042" t="s">
        <v>6770</v>
      </c>
      <c r="F3042" t="s">
        <v>9917</v>
      </c>
      <c r="G3042" t="s">
        <v>6770</v>
      </c>
      <c r="I3042" t="str">
        <f t="shared" si="48"/>
        <v>鍩</v>
      </c>
    </row>
    <row r="3043" spans="1:9" hidden="1" x14ac:dyDescent="0.25">
      <c r="A3043">
        <v>7531</v>
      </c>
      <c r="B3043" t="s">
        <v>6355</v>
      </c>
      <c r="C3043" t="s">
        <v>9919</v>
      </c>
      <c r="D3043" t="s">
        <v>6770</v>
      </c>
      <c r="F3043" t="s">
        <v>9919</v>
      </c>
      <c r="G3043" t="s">
        <v>6770</v>
      </c>
      <c r="I3043" t="str">
        <f t="shared" si="48"/>
        <v>鍈</v>
      </c>
    </row>
    <row r="3044" spans="1:9" hidden="1" x14ac:dyDescent="0.25">
      <c r="A3044">
        <v>7532</v>
      </c>
      <c r="B3044" t="s">
        <v>6357</v>
      </c>
      <c r="C3044" t="s">
        <v>9921</v>
      </c>
      <c r="D3044" t="s">
        <v>6770</v>
      </c>
      <c r="F3044" t="s">
        <v>9921</v>
      </c>
      <c r="G3044" t="s">
        <v>6770</v>
      </c>
      <c r="I3044" t="str">
        <f t="shared" si="48"/>
        <v>鑕</v>
      </c>
    </row>
    <row r="3045" spans="1:9" hidden="1" x14ac:dyDescent="0.25">
      <c r="A3045">
        <v>7533</v>
      </c>
      <c r="B3045" t="s">
        <v>6359</v>
      </c>
      <c r="C3045" t="s">
        <v>9923</v>
      </c>
      <c r="D3045" t="s">
        <v>6770</v>
      </c>
      <c r="F3045" t="s">
        <v>9923</v>
      </c>
      <c r="G3045" t="s">
        <v>6770</v>
      </c>
      <c r="I3045" t="str">
        <f t="shared" si="48"/>
        <v>鍃</v>
      </c>
    </row>
    <row r="3046" spans="1:9" hidden="1" x14ac:dyDescent="0.25">
      <c r="A3046">
        <v>7534</v>
      </c>
      <c r="B3046" t="s">
        <v>6361</v>
      </c>
      <c r="C3046" t="s">
        <v>9925</v>
      </c>
      <c r="D3046" t="s">
        <v>6770</v>
      </c>
      <c r="F3046" t="s">
        <v>9925</v>
      </c>
      <c r="G3046" t="s">
        <v>6770</v>
      </c>
      <c r="I3046" t="str">
        <f t="shared" si="48"/>
        <v>錞</v>
      </c>
    </row>
    <row r="3047" spans="1:9" hidden="1" x14ac:dyDescent="0.25">
      <c r="A3047">
        <v>7535</v>
      </c>
      <c r="B3047" t="s">
        <v>6363</v>
      </c>
      <c r="C3047" t="s">
        <v>9927</v>
      </c>
      <c r="D3047" t="s">
        <v>6770</v>
      </c>
      <c r="F3047" t="s">
        <v>9927</v>
      </c>
      <c r="G3047" t="s">
        <v>6770</v>
      </c>
      <c r="I3047" t="str">
        <f t="shared" si="48"/>
        <v>錇</v>
      </c>
    </row>
    <row r="3048" spans="1:9" hidden="1" x14ac:dyDescent="0.25">
      <c r="A3048">
        <v>7536</v>
      </c>
      <c r="B3048" t="s">
        <v>6365</v>
      </c>
      <c r="C3048" t="s">
        <v>9929</v>
      </c>
      <c r="D3048" t="s">
        <v>6770</v>
      </c>
      <c r="F3048" t="s">
        <v>9929</v>
      </c>
      <c r="G3048" t="s">
        <v>6770</v>
      </c>
      <c r="I3048" t="str">
        <f t="shared" si="48"/>
        <v>錟</v>
      </c>
    </row>
    <row r="3049" spans="1:9" hidden="1" x14ac:dyDescent="0.25">
      <c r="A3049">
        <v>7537</v>
      </c>
      <c r="B3049" t="s">
        <v>6367</v>
      </c>
      <c r="C3049" t="s">
        <v>9931</v>
      </c>
      <c r="D3049" t="s">
        <v>6770</v>
      </c>
      <c r="F3049" t="s">
        <v>9931</v>
      </c>
      <c r="G3049" t="s">
        <v>6770</v>
      </c>
      <c r="I3049" t="str">
        <f t="shared" si="48"/>
        <v>𨨏</v>
      </c>
    </row>
    <row r="3050" spans="1:9" hidden="1" x14ac:dyDescent="0.25">
      <c r="A3050">
        <v>7540</v>
      </c>
      <c r="B3050" t="s">
        <v>6369</v>
      </c>
      <c r="C3050" t="s">
        <v>9933</v>
      </c>
      <c r="D3050" t="s">
        <v>6770</v>
      </c>
      <c r="F3050" t="s">
        <v>9933</v>
      </c>
      <c r="G3050" t="s">
        <v>6770</v>
      </c>
      <c r="I3050" t="str">
        <f t="shared" si="48"/>
        <v>穇</v>
      </c>
    </row>
    <row r="3051" spans="1:9" hidden="1" x14ac:dyDescent="0.25">
      <c r="A3051">
        <v>7541</v>
      </c>
      <c r="B3051" t="s">
        <v>6371</v>
      </c>
      <c r="C3051" t="s">
        <v>9935</v>
      </c>
      <c r="D3051" t="s">
        <v>6770</v>
      </c>
      <c r="F3051" t="s">
        <v>9935</v>
      </c>
      <c r="G3051" t="s">
        <v>6770</v>
      </c>
      <c r="I3051" t="str">
        <f t="shared" si="48"/>
        <v>篢</v>
      </c>
    </row>
    <row r="3052" spans="1:9" hidden="1" x14ac:dyDescent="0.25">
      <c r="A3052">
        <v>7543</v>
      </c>
      <c r="B3052" t="s">
        <v>6373</v>
      </c>
      <c r="C3052" t="s">
        <v>9937</v>
      </c>
      <c r="D3052" t="s">
        <v>6770</v>
      </c>
      <c r="F3052" t="s">
        <v>9937</v>
      </c>
      <c r="G3052" t="s">
        <v>6770</v>
      </c>
      <c r="I3052" t="str">
        <f t="shared" si="48"/>
        <v>篔</v>
      </c>
    </row>
    <row r="3053" spans="1:9" hidden="1" x14ac:dyDescent="0.25">
      <c r="A3053">
        <v>7548</v>
      </c>
      <c r="B3053" t="s">
        <v>6375</v>
      </c>
      <c r="C3053" t="s">
        <v>9939</v>
      </c>
      <c r="D3053" t="s">
        <v>6770</v>
      </c>
      <c r="F3053" t="s">
        <v>9939</v>
      </c>
      <c r="G3053" t="s">
        <v>6770</v>
      </c>
      <c r="I3053" t="str">
        <f t="shared" si="48"/>
        <v>鵯</v>
      </c>
    </row>
    <row r="3054" spans="1:9" hidden="1" x14ac:dyDescent="0.25">
      <c r="A3054">
        <v>7557</v>
      </c>
      <c r="B3054" t="s">
        <v>6377</v>
      </c>
      <c r="C3054" t="s">
        <v>9941</v>
      </c>
      <c r="D3054" t="s">
        <v>6770</v>
      </c>
      <c r="F3054" t="s">
        <v>9941</v>
      </c>
      <c r="G3054" t="s">
        <v>6770</v>
      </c>
      <c r="I3054" t="str">
        <f t="shared" si="48"/>
        <v>鮋</v>
      </c>
    </row>
    <row r="3055" spans="1:9" hidden="1" x14ac:dyDescent="0.25">
      <c r="A3055">
        <v>7558</v>
      </c>
      <c r="B3055" t="s">
        <v>6379</v>
      </c>
      <c r="C3055" t="s">
        <v>9943</v>
      </c>
      <c r="D3055" t="s">
        <v>6770</v>
      </c>
      <c r="F3055" t="s">
        <v>9943</v>
      </c>
      <c r="G3055" t="s">
        <v>6770</v>
      </c>
      <c r="I3055" t="str">
        <f t="shared" si="48"/>
        <v>鮓</v>
      </c>
    </row>
    <row r="3056" spans="1:9" hidden="1" x14ac:dyDescent="0.25">
      <c r="A3056">
        <v>7559</v>
      </c>
      <c r="B3056" t="s">
        <v>6381</v>
      </c>
      <c r="C3056" t="s">
        <v>9945</v>
      </c>
      <c r="D3056" t="s">
        <v>6770</v>
      </c>
      <c r="F3056" t="s">
        <v>9945</v>
      </c>
      <c r="G3056" t="s">
        <v>6770</v>
      </c>
      <c r="I3056" t="str">
        <f t="shared" si="48"/>
        <v>鮊</v>
      </c>
    </row>
    <row r="3057" spans="1:9" hidden="1" x14ac:dyDescent="0.25">
      <c r="A3057">
        <v>7560</v>
      </c>
      <c r="B3057" t="s">
        <v>6383</v>
      </c>
      <c r="C3057" t="s">
        <v>9947</v>
      </c>
      <c r="D3057" t="s">
        <v>6770</v>
      </c>
      <c r="F3057" t="s">
        <v>9947</v>
      </c>
      <c r="G3057" t="s">
        <v>6770</v>
      </c>
      <c r="I3057" t="str">
        <f t="shared" si="48"/>
        <v>鮣</v>
      </c>
    </row>
    <row r="3058" spans="1:9" hidden="1" x14ac:dyDescent="0.25">
      <c r="A3058">
        <v>7561</v>
      </c>
      <c r="B3058" t="s">
        <v>6385</v>
      </c>
      <c r="C3058" t="s">
        <v>9949</v>
      </c>
      <c r="D3058" t="s">
        <v>6770</v>
      </c>
      <c r="F3058" t="s">
        <v>9949</v>
      </c>
      <c r="G3058" t="s">
        <v>6770</v>
      </c>
      <c r="I3058" t="str">
        <f t="shared" si="48"/>
        <v>鮈</v>
      </c>
    </row>
    <row r="3059" spans="1:9" hidden="1" x14ac:dyDescent="0.25">
      <c r="A3059">
        <v>7562</v>
      </c>
      <c r="B3059" t="s">
        <v>6387</v>
      </c>
      <c r="C3059" t="s">
        <v>9951</v>
      </c>
      <c r="D3059" t="s">
        <v>6770</v>
      </c>
      <c r="F3059" t="s">
        <v>9951</v>
      </c>
      <c r="G3059" t="s">
        <v>6770</v>
      </c>
      <c r="I3059" t="str">
        <f t="shared" si="48"/>
        <v>鮀</v>
      </c>
    </row>
    <row r="3060" spans="1:9" hidden="1" x14ac:dyDescent="0.25">
      <c r="A3060">
        <v>7563</v>
      </c>
      <c r="B3060" t="s">
        <v>6389</v>
      </c>
      <c r="C3060" t="s">
        <v>9953</v>
      </c>
      <c r="D3060" t="s">
        <v>6770</v>
      </c>
      <c r="F3060" t="s">
        <v>9953</v>
      </c>
      <c r="G3060" t="s">
        <v>6770</v>
      </c>
      <c r="I3060" t="str">
        <f t="shared" si="48"/>
        <v>鮍</v>
      </c>
    </row>
    <row r="3061" spans="1:9" hidden="1" x14ac:dyDescent="0.25">
      <c r="A3061">
        <v>7566</v>
      </c>
      <c r="B3061" t="s">
        <v>6391</v>
      </c>
      <c r="C3061" t="s">
        <v>9955</v>
      </c>
      <c r="D3061" t="s">
        <v>6770</v>
      </c>
      <c r="F3061" t="s">
        <v>9955</v>
      </c>
      <c r="G3061" t="s">
        <v>6770</v>
      </c>
      <c r="I3061" t="str">
        <f t="shared" si="48"/>
        <v>颸</v>
      </c>
    </row>
    <row r="3062" spans="1:9" hidden="1" x14ac:dyDescent="0.25">
      <c r="A3062">
        <v>7568</v>
      </c>
      <c r="B3062" t="s">
        <v>6393</v>
      </c>
      <c r="C3062" t="s">
        <v>9957</v>
      </c>
      <c r="D3062" t="s">
        <v>6770</v>
      </c>
      <c r="F3062" t="s">
        <v>9957</v>
      </c>
      <c r="G3062" t="s">
        <v>6770</v>
      </c>
      <c r="I3062" t="str">
        <f t="shared" si="48"/>
        <v>膢</v>
      </c>
    </row>
    <row r="3063" spans="1:9" hidden="1" x14ac:dyDescent="0.25">
      <c r="A3063">
        <v>7569</v>
      </c>
      <c r="B3063" t="s">
        <v>6395</v>
      </c>
      <c r="C3063" t="s">
        <v>9959</v>
      </c>
      <c r="D3063" t="s">
        <v>6770</v>
      </c>
      <c r="F3063" t="s">
        <v>9959</v>
      </c>
      <c r="G3063" t="s">
        <v>6770</v>
      </c>
      <c r="I3063" t="str">
        <f t="shared" si="48"/>
        <v>饁</v>
      </c>
    </row>
    <row r="3064" spans="1:9" hidden="1" x14ac:dyDescent="0.25">
      <c r="A3064">
        <v>7573</v>
      </c>
      <c r="B3064" t="s">
        <v>6397</v>
      </c>
      <c r="C3064" t="s">
        <v>9961</v>
      </c>
      <c r="D3064" t="s">
        <v>6770</v>
      </c>
      <c r="F3064" t="s">
        <v>9961</v>
      </c>
      <c r="G3064" t="s">
        <v>6770</v>
      </c>
      <c r="I3064" t="str">
        <f t="shared" si="48"/>
        <v>癉</v>
      </c>
    </row>
    <row r="3065" spans="1:9" hidden="1" x14ac:dyDescent="0.25">
      <c r="A3065">
        <v>7575</v>
      </c>
      <c r="B3065" t="s">
        <v>6399</v>
      </c>
      <c r="C3065" t="s">
        <v>9963</v>
      </c>
      <c r="D3065" t="s">
        <v>6770</v>
      </c>
      <c r="F3065" t="s">
        <v>9963</v>
      </c>
      <c r="G3065" t="s">
        <v>6770</v>
      </c>
      <c r="I3065" t="str">
        <f t="shared" si="48"/>
        <v>鶊</v>
      </c>
    </row>
    <row r="3066" spans="1:9" hidden="1" x14ac:dyDescent="0.25">
      <c r="A3066">
        <v>7579</v>
      </c>
      <c r="B3066" t="s">
        <v>6401</v>
      </c>
      <c r="C3066" t="s">
        <v>9965</v>
      </c>
      <c r="D3066" t="s">
        <v>6770</v>
      </c>
      <c r="F3066" t="s">
        <v>9965</v>
      </c>
      <c r="G3066" t="s">
        <v>6770</v>
      </c>
      <c r="I3066" t="str">
        <f t="shared" si="48"/>
        <v>闒</v>
      </c>
    </row>
    <row r="3067" spans="1:9" hidden="1" x14ac:dyDescent="0.25">
      <c r="A3067">
        <v>7580</v>
      </c>
      <c r="B3067" t="s">
        <v>6403</v>
      </c>
      <c r="C3067" t="s">
        <v>9907</v>
      </c>
      <c r="D3067" t="s">
        <v>6770</v>
      </c>
      <c r="F3067" t="s">
        <v>9907</v>
      </c>
      <c r="G3067" t="s">
        <v>6770</v>
      </c>
      <c r="I3067" t="str">
        <f t="shared" si="48"/>
        <v>闑</v>
      </c>
    </row>
    <row r="3068" spans="1:9" hidden="1" x14ac:dyDescent="0.25">
      <c r="A3068">
        <v>7587</v>
      </c>
      <c r="B3068" t="s">
        <v>6405</v>
      </c>
      <c r="C3068" t="s">
        <v>9909</v>
      </c>
      <c r="D3068" t="s">
        <v>6770</v>
      </c>
      <c r="F3068" t="s">
        <v>9909</v>
      </c>
      <c r="G3068" t="s">
        <v>6770</v>
      </c>
      <c r="I3068" t="str">
        <f t="shared" si="48"/>
        <v>灄</v>
      </c>
    </row>
    <row r="3069" spans="1:9" hidden="1" x14ac:dyDescent="0.25">
      <c r="A3069">
        <v>7602</v>
      </c>
      <c r="B3069" t="s">
        <v>6407</v>
      </c>
      <c r="C3069" t="s">
        <v>9910</v>
      </c>
      <c r="D3069" t="s">
        <v>6770</v>
      </c>
      <c r="F3069" t="s">
        <v>9910</v>
      </c>
      <c r="G3069" t="s">
        <v>6770</v>
      </c>
      <c r="I3069" t="str">
        <f t="shared" si="48"/>
        <v>襀</v>
      </c>
    </row>
    <row r="3070" spans="1:9" hidden="1" x14ac:dyDescent="0.25">
      <c r="A3070">
        <v>7608</v>
      </c>
      <c r="B3070" t="s">
        <v>6409</v>
      </c>
      <c r="C3070" t="s">
        <v>9912</v>
      </c>
      <c r="D3070" t="s">
        <v>6770</v>
      </c>
      <c r="F3070" t="s">
        <v>9912</v>
      </c>
      <c r="G3070" t="s">
        <v>6770</v>
      </c>
      <c r="I3070" t="str">
        <f t="shared" si="48"/>
        <v>謭</v>
      </c>
    </row>
    <row r="3071" spans="1:9" hidden="1" x14ac:dyDescent="0.25">
      <c r="A3071">
        <v>7609</v>
      </c>
      <c r="B3071" t="s">
        <v>6411</v>
      </c>
      <c r="C3071" t="s">
        <v>9914</v>
      </c>
      <c r="D3071" t="s">
        <v>6770</v>
      </c>
      <c r="F3071" t="s">
        <v>9914</v>
      </c>
      <c r="G3071" t="s">
        <v>6770</v>
      </c>
      <c r="I3071" t="str">
        <f t="shared" si="48"/>
        <v>鷫</v>
      </c>
    </row>
    <row r="3072" spans="1:9" hidden="1" x14ac:dyDescent="0.25">
      <c r="A3072">
        <v>7610</v>
      </c>
      <c r="B3072" t="s">
        <v>6413</v>
      </c>
      <c r="C3072" t="s">
        <v>9916</v>
      </c>
      <c r="D3072" t="s">
        <v>6770</v>
      </c>
      <c r="F3072" t="s">
        <v>9916</v>
      </c>
      <c r="G3072" t="s">
        <v>6770</v>
      </c>
      <c r="I3072" t="str">
        <f t="shared" si="48"/>
        <v>頵</v>
      </c>
    </row>
    <row r="3073" spans="1:9" hidden="1" x14ac:dyDescent="0.25">
      <c r="A3073">
        <v>7617</v>
      </c>
      <c r="B3073" t="s">
        <v>6415</v>
      </c>
      <c r="C3073" t="s">
        <v>9918</v>
      </c>
      <c r="D3073" t="s">
        <v>6770</v>
      </c>
      <c r="F3073" t="s">
        <v>9918</v>
      </c>
      <c r="G3073" t="s">
        <v>6770</v>
      </c>
      <c r="I3073" t="str">
        <f t="shared" si="48"/>
        <v>騵</v>
      </c>
    </row>
    <row r="3074" spans="1:9" hidden="1" x14ac:dyDescent="0.25">
      <c r="A3074">
        <v>7618</v>
      </c>
      <c r="B3074" t="s">
        <v>6417</v>
      </c>
      <c r="C3074" t="s">
        <v>9920</v>
      </c>
      <c r="D3074" t="s">
        <v>6770</v>
      </c>
      <c r="F3074" t="s">
        <v>9920</v>
      </c>
      <c r="G3074" t="s">
        <v>6770</v>
      </c>
      <c r="I3074" t="str">
        <f t="shared" si="48"/>
        <v>騱</v>
      </c>
    </row>
    <row r="3075" spans="1:9" hidden="1" x14ac:dyDescent="0.25">
      <c r="A3075">
        <v>7619</v>
      </c>
      <c r="B3075" t="s">
        <v>6419</v>
      </c>
      <c r="C3075" t="s">
        <v>9922</v>
      </c>
      <c r="D3075" t="s">
        <v>6770</v>
      </c>
      <c r="F3075" t="s">
        <v>9922</v>
      </c>
      <c r="G3075" t="s">
        <v>6770</v>
      </c>
      <c r="I3075" t="str">
        <f t="shared" si="48"/>
        <v>縗</v>
      </c>
    </row>
    <row r="3076" spans="1:9" hidden="1" x14ac:dyDescent="0.25">
      <c r="A3076">
        <v>7622</v>
      </c>
      <c r="B3076" t="s">
        <v>6421</v>
      </c>
      <c r="C3076" t="s">
        <v>9924</v>
      </c>
      <c r="D3076" t="s">
        <v>6770</v>
      </c>
      <c r="F3076" t="s">
        <v>9924</v>
      </c>
      <c r="G3076" t="s">
        <v>6770</v>
      </c>
      <c r="I3076" t="str">
        <f t="shared" si="48"/>
        <v>璊</v>
      </c>
    </row>
    <row r="3077" spans="1:9" hidden="1" x14ac:dyDescent="0.25">
      <c r="A3077">
        <v>7625</v>
      </c>
      <c r="B3077" t="s">
        <v>6423</v>
      </c>
      <c r="C3077" t="s">
        <v>9926</v>
      </c>
      <c r="D3077" t="s">
        <v>6770</v>
      </c>
      <c r="F3077" t="s">
        <v>9926</v>
      </c>
      <c r="G3077" t="s">
        <v>6770</v>
      </c>
      <c r="I3077" t="str">
        <f t="shared" si="48"/>
        <v>璦</v>
      </c>
    </row>
    <row r="3078" spans="1:9" hidden="1" x14ac:dyDescent="0.25">
      <c r="A3078">
        <v>7644</v>
      </c>
      <c r="B3078" t="s">
        <v>6425</v>
      </c>
      <c r="C3078" t="s">
        <v>9928</v>
      </c>
      <c r="D3078" t="s">
        <v>6770</v>
      </c>
      <c r="F3078" t="s">
        <v>9928</v>
      </c>
      <c r="G3078" t="s">
        <v>6770</v>
      </c>
      <c r="I3078" t="str">
        <f t="shared" si="48"/>
        <v>蘞</v>
      </c>
    </row>
    <row r="3079" spans="1:9" hidden="1" x14ac:dyDescent="0.25">
      <c r="A3079">
        <v>7649</v>
      </c>
      <c r="B3079" t="s">
        <v>6427</v>
      </c>
      <c r="C3079" t="s">
        <v>9930</v>
      </c>
      <c r="D3079" t="s">
        <v>6770</v>
      </c>
      <c r="F3079" t="s">
        <v>9930</v>
      </c>
      <c r="G3079" t="s">
        <v>6770</v>
      </c>
      <c r="I3079" t="str">
        <f t="shared" si="48"/>
        <v>檟</v>
      </c>
    </row>
    <row r="3080" spans="1:9" hidden="1" x14ac:dyDescent="0.25">
      <c r="A3080">
        <v>7650</v>
      </c>
      <c r="B3080" t="s">
        <v>6429</v>
      </c>
      <c r="C3080" t="s">
        <v>9932</v>
      </c>
      <c r="D3080" t="s">
        <v>6770</v>
      </c>
      <c r="F3080" t="s">
        <v>9932</v>
      </c>
      <c r="G3080" t="s">
        <v>6770</v>
      </c>
      <c r="I3080" t="str">
        <f t="shared" si="48"/>
        <v>欓</v>
      </c>
    </row>
    <row r="3081" spans="1:9" hidden="1" x14ac:dyDescent="0.25">
      <c r="A3081">
        <v>7654</v>
      </c>
      <c r="B3081" t="s">
        <v>6431</v>
      </c>
      <c r="C3081" t="s">
        <v>9934</v>
      </c>
      <c r="D3081" t="s">
        <v>6770</v>
      </c>
      <c r="F3081" t="s">
        <v>9934</v>
      </c>
      <c r="G3081" t="s">
        <v>6770</v>
      </c>
      <c r="I3081" t="str">
        <f t="shared" si="48"/>
        <v>鶠</v>
      </c>
    </row>
    <row r="3082" spans="1:9" hidden="1" x14ac:dyDescent="0.25">
      <c r="A3082">
        <v>7656</v>
      </c>
      <c r="B3082" t="s">
        <v>6433</v>
      </c>
      <c r="C3082" t="s">
        <v>9936</v>
      </c>
      <c r="D3082" t="s">
        <v>6770</v>
      </c>
      <c r="F3082" t="s">
        <v>9936</v>
      </c>
      <c r="G3082" t="s">
        <v>6770</v>
      </c>
      <c r="I3082" t="str">
        <f t="shared" si="48"/>
        <v>釃</v>
      </c>
    </row>
    <row r="3083" spans="1:9" hidden="1" x14ac:dyDescent="0.25">
      <c r="A3083">
        <v>7661</v>
      </c>
      <c r="B3083" t="s">
        <v>6435</v>
      </c>
      <c r="C3083" t="s">
        <v>9938</v>
      </c>
      <c r="D3083" t="s">
        <v>6770</v>
      </c>
      <c r="F3083" t="s">
        <v>9938</v>
      </c>
      <c r="G3083" t="s">
        <v>6770</v>
      </c>
      <c r="I3083" t="str">
        <f t="shared" si="48"/>
        <v>𥗽</v>
      </c>
    </row>
    <row r="3084" spans="1:9" hidden="1" x14ac:dyDescent="0.25">
      <c r="A3084">
        <v>7667</v>
      </c>
      <c r="B3084" t="s">
        <v>6437</v>
      </c>
      <c r="C3084" t="s">
        <v>9940</v>
      </c>
      <c r="D3084" t="s">
        <v>6770</v>
      </c>
      <c r="F3084" t="s">
        <v>9940</v>
      </c>
      <c r="G3084" t="s">
        <v>6770</v>
      </c>
      <c r="I3084" t="str">
        <f t="shared" si="48"/>
        <v>鮆</v>
      </c>
    </row>
    <row r="3085" spans="1:9" hidden="1" x14ac:dyDescent="0.25">
      <c r="A3085">
        <v>7668</v>
      </c>
      <c r="B3085" t="s">
        <v>6439</v>
      </c>
      <c r="C3085" t="s">
        <v>9942</v>
      </c>
      <c r="D3085" t="s">
        <v>6770</v>
      </c>
      <c r="F3085" t="s">
        <v>9942</v>
      </c>
      <c r="G3085" t="s">
        <v>6770</v>
      </c>
      <c r="I3085" t="str">
        <f t="shared" si="48"/>
        <v>鶪</v>
      </c>
    </row>
    <row r="3086" spans="1:9" hidden="1" x14ac:dyDescent="0.25">
      <c r="A3086">
        <v>7671</v>
      </c>
      <c r="B3086" t="s">
        <v>6441</v>
      </c>
      <c r="C3086" t="s">
        <v>9944</v>
      </c>
      <c r="D3086" t="s">
        <v>6770</v>
      </c>
      <c r="F3086" t="s">
        <v>9944</v>
      </c>
      <c r="G3086" t="s">
        <v>6770</v>
      </c>
      <c r="I3086" t="str">
        <f t="shared" si="48"/>
        <v>鶡</v>
      </c>
    </row>
    <row r="3087" spans="1:9" hidden="1" x14ac:dyDescent="0.25">
      <c r="A3087">
        <v>7678</v>
      </c>
      <c r="B3087" t="s">
        <v>6443</v>
      </c>
      <c r="C3087" t="s">
        <v>9946</v>
      </c>
      <c r="D3087" t="s">
        <v>6770</v>
      </c>
      <c r="F3087" t="s">
        <v>9946</v>
      </c>
      <c r="G3087" t="s">
        <v>6770</v>
      </c>
      <c r="I3087" t="str">
        <f t="shared" si="48"/>
        <v>鎝</v>
      </c>
    </row>
    <row r="3088" spans="1:9" hidden="1" x14ac:dyDescent="0.25">
      <c r="A3088">
        <v>7679</v>
      </c>
      <c r="B3088" t="s">
        <v>6445</v>
      </c>
      <c r="C3088" t="s">
        <v>9948</v>
      </c>
      <c r="D3088" t="s">
        <v>6770</v>
      </c>
      <c r="F3088" t="s">
        <v>9948</v>
      </c>
      <c r="G3088" t="s">
        <v>6770</v>
      </c>
      <c r="I3088" t="str">
        <f t="shared" si="48"/>
        <v>鍾</v>
      </c>
    </row>
    <row r="3089" spans="1:9" hidden="1" x14ac:dyDescent="0.25">
      <c r="A3089">
        <v>7680</v>
      </c>
      <c r="B3089" t="s">
        <v>6447</v>
      </c>
      <c r="C3089" t="s">
        <v>9950</v>
      </c>
      <c r="D3089" t="s">
        <v>6770</v>
      </c>
      <c r="F3089" t="s">
        <v>9950</v>
      </c>
      <c r="G3089" t="s">
        <v>6770</v>
      </c>
      <c r="I3089" t="str">
        <f t="shared" si="48"/>
        <v>鎪</v>
      </c>
    </row>
    <row r="3090" spans="1:9" hidden="1" x14ac:dyDescent="0.25">
      <c r="A3090">
        <v>7681</v>
      </c>
      <c r="B3090" t="s">
        <v>6449</v>
      </c>
      <c r="C3090" t="s">
        <v>9952</v>
      </c>
      <c r="D3090" t="s">
        <v>6770</v>
      </c>
      <c r="F3090" t="s">
        <v>9952</v>
      </c>
      <c r="G3090" t="s">
        <v>6770</v>
      </c>
      <c r="I3090" t="str">
        <f t="shared" si="48"/>
        <v>鍠</v>
      </c>
    </row>
    <row r="3091" spans="1:9" hidden="1" x14ac:dyDescent="0.25">
      <c r="A3091">
        <v>7682</v>
      </c>
      <c r="B3091" t="s">
        <v>6451</v>
      </c>
      <c r="C3091" t="s">
        <v>9954</v>
      </c>
      <c r="D3091" t="s">
        <v>6770</v>
      </c>
      <c r="F3091" t="s">
        <v>9954</v>
      </c>
      <c r="G3091" t="s">
        <v>6770</v>
      </c>
      <c r="I3091" t="str">
        <f t="shared" si="48"/>
        <v>鍭</v>
      </c>
    </row>
    <row r="3092" spans="1:9" hidden="1" x14ac:dyDescent="0.25">
      <c r="A3092">
        <v>7683</v>
      </c>
      <c r="B3092" t="s">
        <v>6453</v>
      </c>
      <c r="C3092" t="s">
        <v>9956</v>
      </c>
      <c r="D3092" t="s">
        <v>6770</v>
      </c>
      <c r="F3092" t="s">
        <v>9956</v>
      </c>
      <c r="G3092" t="s">
        <v>6770</v>
      </c>
      <c r="I3092" t="str">
        <f t="shared" ref="I3092:I3155" si="49">IF(B3092&lt;&gt;B3093,CONCATENATE("",F3092,""),"")</f>
        <v>鍰</v>
      </c>
    </row>
    <row r="3093" spans="1:9" hidden="1" x14ac:dyDescent="0.25">
      <c r="A3093">
        <v>7684</v>
      </c>
      <c r="B3093" t="s">
        <v>6455</v>
      </c>
      <c r="C3093" t="s">
        <v>9958</v>
      </c>
      <c r="D3093" t="s">
        <v>6770</v>
      </c>
      <c r="F3093" t="s">
        <v>9958</v>
      </c>
      <c r="G3093" t="s">
        <v>6770</v>
      </c>
      <c r="I3093" t="str">
        <f t="shared" si="49"/>
        <v>鎄</v>
      </c>
    </row>
    <row r="3094" spans="1:9" hidden="1" x14ac:dyDescent="0.25">
      <c r="A3094">
        <v>7685</v>
      </c>
      <c r="B3094" t="s">
        <v>6457</v>
      </c>
      <c r="C3094" t="s">
        <v>9960</v>
      </c>
      <c r="D3094" t="s">
        <v>6770</v>
      </c>
      <c r="F3094" t="s">
        <v>9960</v>
      </c>
      <c r="G3094" t="s">
        <v>6770</v>
      </c>
      <c r="I3094" t="str">
        <f t="shared" si="49"/>
        <v>鎡</v>
      </c>
    </row>
    <row r="3095" spans="1:9" hidden="1" x14ac:dyDescent="0.25">
      <c r="A3095">
        <v>7686</v>
      </c>
      <c r="B3095" t="s">
        <v>6459</v>
      </c>
      <c r="C3095" t="s">
        <v>9962</v>
      </c>
      <c r="D3095" t="s">
        <v>6770</v>
      </c>
      <c r="F3095" t="s">
        <v>9962</v>
      </c>
      <c r="G3095" t="s">
        <v>6770</v>
      </c>
      <c r="I3095" t="str">
        <f t="shared" si="49"/>
        <v>鐨</v>
      </c>
    </row>
    <row r="3096" spans="1:9" hidden="1" x14ac:dyDescent="0.25">
      <c r="A3096">
        <v>7687</v>
      </c>
      <c r="B3096" t="s">
        <v>6461</v>
      </c>
      <c r="C3096" t="s">
        <v>9964</v>
      </c>
      <c r="D3096" t="s">
        <v>6770</v>
      </c>
      <c r="F3096" t="s">
        <v>9964</v>
      </c>
      <c r="G3096" t="s">
        <v>6770</v>
      </c>
      <c r="I3096" t="str">
        <f t="shared" si="49"/>
        <v>鎇</v>
      </c>
    </row>
    <row r="3097" spans="1:9" hidden="1" x14ac:dyDescent="0.25">
      <c r="A3097">
        <v>7689</v>
      </c>
      <c r="B3097" t="s">
        <v>6463</v>
      </c>
      <c r="C3097" t="s">
        <v>9966</v>
      </c>
      <c r="D3097" t="s">
        <v>6770</v>
      </c>
      <c r="F3097" t="s">
        <v>9966</v>
      </c>
      <c r="G3097" t="s">
        <v>6770</v>
      </c>
      <c r="I3097" t="str">
        <f t="shared" si="49"/>
        <v>鶖</v>
      </c>
    </row>
    <row r="3098" spans="1:9" hidden="1" x14ac:dyDescent="0.25">
      <c r="A3098">
        <v>7690</v>
      </c>
      <c r="B3098" t="s">
        <v>6465</v>
      </c>
      <c r="C3098" t="s">
        <v>9967</v>
      </c>
      <c r="D3098" t="s">
        <v>6770</v>
      </c>
      <c r="F3098" t="s">
        <v>9967</v>
      </c>
      <c r="G3098" t="s">
        <v>6770</v>
      </c>
      <c r="I3098" t="str">
        <f t="shared" si="49"/>
        <v>籜</v>
      </c>
    </row>
    <row r="3099" spans="1:9" hidden="1" x14ac:dyDescent="0.25">
      <c r="A3099">
        <v>7699</v>
      </c>
      <c r="B3099" t="s">
        <v>6467</v>
      </c>
      <c r="C3099" t="s">
        <v>9969</v>
      </c>
      <c r="D3099" t="s">
        <v>6770</v>
      </c>
      <c r="F3099" t="s">
        <v>9969</v>
      </c>
      <c r="G3099" t="s">
        <v>6770</v>
      </c>
      <c r="I3099" t="str">
        <f t="shared" si="49"/>
        <v>鮚</v>
      </c>
    </row>
    <row r="3100" spans="1:9" hidden="1" x14ac:dyDescent="0.25">
      <c r="A3100">
        <v>7700</v>
      </c>
      <c r="B3100" t="s">
        <v>6469</v>
      </c>
      <c r="C3100" t="s">
        <v>9971</v>
      </c>
      <c r="D3100" t="s">
        <v>6770</v>
      </c>
      <c r="F3100" t="s">
        <v>9971</v>
      </c>
      <c r="G3100" t="s">
        <v>6770</v>
      </c>
      <c r="I3100" t="str">
        <f t="shared" si="49"/>
        <v>鮞</v>
      </c>
    </row>
    <row r="3101" spans="1:9" hidden="1" x14ac:dyDescent="0.25">
      <c r="A3101">
        <v>7701</v>
      </c>
      <c r="B3101" t="s">
        <v>6471</v>
      </c>
      <c r="C3101" t="s">
        <v>9973</v>
      </c>
      <c r="D3101" t="s">
        <v>6770</v>
      </c>
      <c r="F3101" t="s">
        <v>9973</v>
      </c>
      <c r="G3101" t="s">
        <v>6770</v>
      </c>
      <c r="I3101" t="str">
        <f t="shared" si="49"/>
        <v>鰤</v>
      </c>
    </row>
    <row r="3102" spans="1:9" hidden="1" x14ac:dyDescent="0.25">
      <c r="A3102">
        <v>7702</v>
      </c>
      <c r="B3102" t="s">
        <v>6473</v>
      </c>
      <c r="C3102" t="s">
        <v>9975</v>
      </c>
      <c r="D3102" t="s">
        <v>6770</v>
      </c>
      <c r="F3102" t="s">
        <v>9975</v>
      </c>
      <c r="G3102" t="s">
        <v>6770</v>
      </c>
      <c r="I3102" t="str">
        <f t="shared" si="49"/>
        <v>鮦</v>
      </c>
    </row>
    <row r="3103" spans="1:9" hidden="1" x14ac:dyDescent="0.25">
      <c r="A3103">
        <v>7703</v>
      </c>
      <c r="B3103" t="s">
        <v>6475</v>
      </c>
      <c r="C3103" t="s">
        <v>9977</v>
      </c>
      <c r="D3103" t="s">
        <v>6770</v>
      </c>
      <c r="F3103" t="s">
        <v>9977</v>
      </c>
      <c r="G3103" t="s">
        <v>6770</v>
      </c>
      <c r="I3103" t="str">
        <f t="shared" si="49"/>
        <v>鰂</v>
      </c>
    </row>
    <row r="3104" spans="1:9" hidden="1" x14ac:dyDescent="0.25">
      <c r="A3104">
        <v>7704</v>
      </c>
      <c r="B3104" t="s">
        <v>6477</v>
      </c>
      <c r="C3104" t="s">
        <v>9979</v>
      </c>
      <c r="D3104" t="s">
        <v>6770</v>
      </c>
      <c r="F3104" t="s">
        <v>9979</v>
      </c>
      <c r="G3104" t="s">
        <v>6770</v>
      </c>
      <c r="I3104" t="str">
        <f t="shared" si="49"/>
        <v>鮜</v>
      </c>
    </row>
    <row r="3105" spans="1:9" hidden="1" x14ac:dyDescent="0.25">
      <c r="A3105">
        <v>7705</v>
      </c>
      <c r="B3105" t="s">
        <v>6479</v>
      </c>
      <c r="C3105" t="s">
        <v>9981</v>
      </c>
      <c r="D3105" t="s">
        <v>6770</v>
      </c>
      <c r="F3105" t="s">
        <v>9981</v>
      </c>
      <c r="G3105" t="s">
        <v>6770</v>
      </c>
      <c r="I3105" t="str">
        <f t="shared" si="49"/>
        <v>鱠</v>
      </c>
    </row>
    <row r="3106" spans="1:9" hidden="1" x14ac:dyDescent="0.25">
      <c r="A3106">
        <v>7706</v>
      </c>
      <c r="B3106" t="s">
        <v>6481</v>
      </c>
      <c r="C3106" t="s">
        <v>9983</v>
      </c>
      <c r="D3106" t="s">
        <v>6770</v>
      </c>
      <c r="F3106" t="s">
        <v>9983</v>
      </c>
      <c r="G3106" t="s">
        <v>6770</v>
      </c>
      <c r="I3106" t="str">
        <f t="shared" si="49"/>
        <v>鮡</v>
      </c>
    </row>
    <row r="3107" spans="1:9" hidden="1" x14ac:dyDescent="0.25">
      <c r="A3107">
        <v>7707</v>
      </c>
      <c r="B3107" t="s">
        <v>6483</v>
      </c>
      <c r="C3107" t="s">
        <v>9985</v>
      </c>
      <c r="D3107" t="s">
        <v>6770</v>
      </c>
      <c r="F3107" t="s">
        <v>9985</v>
      </c>
      <c r="G3107" t="s">
        <v>6770</v>
      </c>
      <c r="I3107" t="str">
        <f t="shared" si="49"/>
        <v>鮠</v>
      </c>
    </row>
    <row r="3108" spans="1:9" hidden="1" x14ac:dyDescent="0.25">
      <c r="A3108">
        <v>7708</v>
      </c>
      <c r="B3108" t="s">
        <v>6485</v>
      </c>
      <c r="C3108" t="s">
        <v>9987</v>
      </c>
      <c r="D3108" t="s">
        <v>6770</v>
      </c>
      <c r="F3108" t="s">
        <v>9987</v>
      </c>
      <c r="G3108" t="s">
        <v>6770</v>
      </c>
      <c r="I3108" t="str">
        <f t="shared" si="49"/>
        <v>鮟</v>
      </c>
    </row>
    <row r="3109" spans="1:9" hidden="1" x14ac:dyDescent="0.25">
      <c r="A3109">
        <v>7711</v>
      </c>
      <c r="B3109" t="s">
        <v>6487</v>
      </c>
      <c r="C3109" t="s">
        <v>9989</v>
      </c>
      <c r="D3109" t="s">
        <v>6770</v>
      </c>
      <c r="F3109" t="s">
        <v>9989</v>
      </c>
      <c r="G3109" t="s">
        <v>6770</v>
      </c>
      <c r="I3109" t="str">
        <f t="shared" si="49"/>
        <v>飀</v>
      </c>
    </row>
    <row r="3110" spans="1:9" hidden="1" x14ac:dyDescent="0.25">
      <c r="A3110">
        <v>7712</v>
      </c>
      <c r="B3110" t="s">
        <v>6489</v>
      </c>
      <c r="C3110" t="s">
        <v>9991</v>
      </c>
      <c r="D3110" t="s">
        <v>6770</v>
      </c>
      <c r="F3110" t="s">
        <v>9991</v>
      </c>
      <c r="G3110" t="s">
        <v>6770</v>
      </c>
      <c r="I3110" t="str">
        <f t="shared" si="49"/>
        <v>鸑</v>
      </c>
    </row>
    <row r="3111" spans="1:9" hidden="1" x14ac:dyDescent="0.25">
      <c r="A3111">
        <v>7716</v>
      </c>
      <c r="B3111" t="s">
        <v>6491</v>
      </c>
      <c r="C3111" t="s">
        <v>9993</v>
      </c>
      <c r="D3111" t="s">
        <v>6770</v>
      </c>
      <c r="F3111" t="s">
        <v>9993</v>
      </c>
      <c r="G3111" t="s">
        <v>6770</v>
      </c>
      <c r="I3111" t="str">
        <f t="shared" si="49"/>
        <v>瘞</v>
      </c>
    </row>
    <row r="3112" spans="1:9" hidden="1" x14ac:dyDescent="0.25">
      <c r="A3112">
        <v>7719</v>
      </c>
      <c r="B3112" t="s">
        <v>6493</v>
      </c>
      <c r="C3112" t="s">
        <v>9995</v>
      </c>
      <c r="D3112" t="s">
        <v>6770</v>
      </c>
      <c r="F3112" t="s">
        <v>9995</v>
      </c>
      <c r="G3112" t="s">
        <v>6770</v>
      </c>
      <c r="I3112" t="str">
        <f t="shared" si="49"/>
        <v>鮺</v>
      </c>
    </row>
    <row r="3113" spans="1:9" hidden="1" x14ac:dyDescent="0.25">
      <c r="A3113">
        <v>7724</v>
      </c>
      <c r="B3113" t="s">
        <v>6495</v>
      </c>
      <c r="C3113" t="s">
        <v>9997</v>
      </c>
      <c r="D3113" t="s">
        <v>6770</v>
      </c>
      <c r="F3113" t="s">
        <v>9997</v>
      </c>
      <c r="G3113" t="s">
        <v>6770</v>
      </c>
      <c r="I3113" t="str">
        <f t="shared" si="49"/>
        <v>瀠</v>
      </c>
    </row>
    <row r="3114" spans="1:9" hidden="1" x14ac:dyDescent="0.25">
      <c r="A3114">
        <v>7735</v>
      </c>
      <c r="B3114" t="s">
        <v>6497</v>
      </c>
      <c r="C3114" t="s">
        <v>9999</v>
      </c>
      <c r="D3114" t="s">
        <v>6770</v>
      </c>
      <c r="F3114" t="s">
        <v>9999</v>
      </c>
      <c r="G3114" t="s">
        <v>6770</v>
      </c>
      <c r="I3114" t="str">
        <f t="shared" si="49"/>
        <v>窶</v>
      </c>
    </row>
    <row r="3115" spans="1:9" hidden="1" x14ac:dyDescent="0.25">
      <c r="A3115">
        <v>7737</v>
      </c>
      <c r="B3115" t="s">
        <v>6499</v>
      </c>
      <c r="C3115" t="s">
        <v>10001</v>
      </c>
      <c r="D3115" t="s">
        <v>6770</v>
      </c>
      <c r="F3115" t="s">
        <v>10001</v>
      </c>
      <c r="G3115" t="s">
        <v>6770</v>
      </c>
      <c r="I3115" t="str">
        <f t="shared" si="49"/>
        <v>譓</v>
      </c>
    </row>
    <row r="3116" spans="1:9" hidden="1" x14ac:dyDescent="0.25">
      <c r="A3116">
        <v>7746</v>
      </c>
      <c r="B3116" t="s">
        <v>6501</v>
      </c>
      <c r="C3116" t="s">
        <v>10003</v>
      </c>
      <c r="D3116" t="s">
        <v>6770</v>
      </c>
      <c r="F3116" t="s">
        <v>10003</v>
      </c>
      <c r="G3116" t="s">
        <v>6770</v>
      </c>
      <c r="I3116" t="str">
        <f t="shared" si="49"/>
        <v>縯</v>
      </c>
    </row>
    <row r="3117" spans="1:9" hidden="1" x14ac:dyDescent="0.25">
      <c r="A3117">
        <v>7748</v>
      </c>
      <c r="B3117" t="s">
        <v>6503</v>
      </c>
      <c r="C3117" t="s">
        <v>10005</v>
      </c>
      <c r="D3117" t="s">
        <v>6770</v>
      </c>
      <c r="F3117" t="s">
        <v>10005</v>
      </c>
      <c r="G3117" t="s">
        <v>6770</v>
      </c>
      <c r="I3117" t="str">
        <f t="shared" si="49"/>
        <v>麴</v>
      </c>
    </row>
    <row r="3118" spans="1:9" hidden="1" x14ac:dyDescent="0.25">
      <c r="A3118">
        <v>7751</v>
      </c>
      <c r="B3118" t="s">
        <v>6505</v>
      </c>
      <c r="C3118" t="s">
        <v>10007</v>
      </c>
      <c r="D3118" t="s">
        <v>6770</v>
      </c>
      <c r="F3118" t="s">
        <v>10007</v>
      </c>
      <c r="G3118" t="s">
        <v>6770</v>
      </c>
      <c r="I3118" t="str">
        <f t="shared" si="49"/>
        <v>靆</v>
      </c>
    </row>
    <row r="3119" spans="1:9" hidden="1" x14ac:dyDescent="0.25">
      <c r="A3119">
        <v>7761</v>
      </c>
      <c r="B3119" t="s">
        <v>6507</v>
      </c>
      <c r="C3119" t="s">
        <v>10009</v>
      </c>
      <c r="D3119" t="s">
        <v>6770</v>
      </c>
      <c r="F3119" t="s">
        <v>10009</v>
      </c>
      <c r="G3119" t="s">
        <v>6770</v>
      </c>
      <c r="I3119" t="str">
        <f t="shared" si="49"/>
        <v>鷊</v>
      </c>
    </row>
    <row r="3120" spans="1:9" hidden="1" x14ac:dyDescent="0.25">
      <c r="A3120">
        <v>7765</v>
      </c>
      <c r="B3120" t="s">
        <v>6509</v>
      </c>
      <c r="C3120" t="s">
        <v>10011</v>
      </c>
      <c r="D3120" t="s">
        <v>6770</v>
      </c>
      <c r="F3120" t="s">
        <v>10011</v>
      </c>
      <c r="G3120" t="s">
        <v>6770</v>
      </c>
      <c r="I3120" t="str">
        <f t="shared" si="49"/>
        <v>憖</v>
      </c>
    </row>
    <row r="3121" spans="1:9" hidden="1" x14ac:dyDescent="0.25">
      <c r="A3121">
        <v>7772</v>
      </c>
      <c r="B3121" t="s">
        <v>6511</v>
      </c>
      <c r="C3121" t="s">
        <v>10013</v>
      </c>
      <c r="D3121" t="s">
        <v>6770</v>
      </c>
      <c r="F3121" t="s">
        <v>10013</v>
      </c>
      <c r="G3121" t="s">
        <v>6770</v>
      </c>
      <c r="I3121" t="str">
        <f t="shared" si="49"/>
        <v>螮</v>
      </c>
    </row>
    <row r="3122" spans="1:9" hidden="1" x14ac:dyDescent="0.25">
      <c r="A3122">
        <v>7785</v>
      </c>
      <c r="B3122" t="s">
        <v>6513</v>
      </c>
      <c r="C3122" t="s">
        <v>10015</v>
      </c>
      <c r="D3122" t="s">
        <v>6770</v>
      </c>
      <c r="F3122" t="s">
        <v>10015</v>
      </c>
      <c r="G3122" t="s">
        <v>6770</v>
      </c>
      <c r="I3122" t="str">
        <f t="shared" si="49"/>
        <v>鏌</v>
      </c>
    </row>
    <row r="3123" spans="1:9" hidden="1" x14ac:dyDescent="0.25">
      <c r="A3123">
        <v>7786</v>
      </c>
      <c r="B3123" t="s">
        <v>6515</v>
      </c>
      <c r="C3123" t="s">
        <v>10017</v>
      </c>
      <c r="D3123" t="s">
        <v>6770</v>
      </c>
      <c r="F3123" t="s">
        <v>10017</v>
      </c>
      <c r="G3123" t="s">
        <v>6770</v>
      </c>
      <c r="I3123" t="str">
        <f t="shared" si="49"/>
        <v>鎛</v>
      </c>
    </row>
    <row r="3124" spans="1:9" hidden="1" x14ac:dyDescent="0.25">
      <c r="A3124">
        <v>7787</v>
      </c>
      <c r="B3124" t="s">
        <v>6517</v>
      </c>
      <c r="C3124" t="s">
        <v>10019</v>
      </c>
      <c r="D3124" t="s">
        <v>6770</v>
      </c>
      <c r="F3124" t="s">
        <v>10019</v>
      </c>
      <c r="G3124" t="s">
        <v>6770</v>
      </c>
      <c r="I3124" t="str">
        <f t="shared" si="49"/>
        <v>钂</v>
      </c>
    </row>
    <row r="3125" spans="1:9" hidden="1" x14ac:dyDescent="0.25">
      <c r="A3125">
        <v>7788</v>
      </c>
      <c r="B3125" t="s">
        <v>6519</v>
      </c>
      <c r="C3125" t="s">
        <v>10021</v>
      </c>
      <c r="D3125" t="s">
        <v>6770</v>
      </c>
      <c r="F3125" t="s">
        <v>10021</v>
      </c>
      <c r="G3125" t="s">
        <v>6770</v>
      </c>
      <c r="I3125" t="str">
        <f t="shared" si="49"/>
        <v>鎿</v>
      </c>
    </row>
    <row r="3126" spans="1:9" hidden="1" x14ac:dyDescent="0.25">
      <c r="A3126">
        <v>7789</v>
      </c>
      <c r="B3126" t="s">
        <v>6521</v>
      </c>
      <c r="C3126" t="s">
        <v>10023</v>
      </c>
      <c r="D3126" t="s">
        <v>6770</v>
      </c>
      <c r="F3126" t="s">
        <v>10023</v>
      </c>
      <c r="G3126" t="s">
        <v>6770</v>
      </c>
      <c r="I3126" t="str">
        <f t="shared" si="49"/>
        <v>鎓</v>
      </c>
    </row>
    <row r="3127" spans="1:9" hidden="1" x14ac:dyDescent="0.25">
      <c r="A3127">
        <v>7790</v>
      </c>
      <c r="B3127" t="s">
        <v>6523</v>
      </c>
      <c r="C3127" t="s">
        <v>10025</v>
      </c>
      <c r="D3127" t="s">
        <v>6770</v>
      </c>
      <c r="F3127" t="s">
        <v>10025</v>
      </c>
      <c r="G3127" t="s">
        <v>6770</v>
      </c>
      <c r="I3127" t="str">
        <f t="shared" si="49"/>
        <v>鎔</v>
      </c>
    </row>
    <row r="3128" spans="1:9" hidden="1" x14ac:dyDescent="0.25">
      <c r="A3128">
        <v>7795</v>
      </c>
      <c r="B3128" t="s">
        <v>6525</v>
      </c>
      <c r="C3128" t="s">
        <v>10027</v>
      </c>
      <c r="D3128" t="s">
        <v>6770</v>
      </c>
      <c r="F3128" t="s">
        <v>10027</v>
      </c>
      <c r="G3128" t="s">
        <v>6770</v>
      </c>
      <c r="I3128" t="str">
        <f t="shared" si="49"/>
        <v>鷉</v>
      </c>
    </row>
    <row r="3129" spans="1:9" hidden="1" x14ac:dyDescent="0.25">
      <c r="A3129">
        <v>7798</v>
      </c>
      <c r="B3129" t="s">
        <v>6527</v>
      </c>
      <c r="C3129" t="s">
        <v>9968</v>
      </c>
      <c r="D3129" t="s">
        <v>6770</v>
      </c>
      <c r="F3129" t="s">
        <v>9968</v>
      </c>
      <c r="G3129" t="s">
        <v>6770</v>
      </c>
      <c r="I3129" t="str">
        <f t="shared" si="49"/>
        <v>鶲</v>
      </c>
    </row>
    <row r="3130" spans="1:9" hidden="1" x14ac:dyDescent="0.25">
      <c r="A3130">
        <v>7799</v>
      </c>
      <c r="B3130" t="s">
        <v>6529</v>
      </c>
      <c r="C3130" t="s">
        <v>9970</v>
      </c>
      <c r="D3130" t="s">
        <v>6770</v>
      </c>
      <c r="F3130" t="s">
        <v>9970</v>
      </c>
      <c r="G3130" t="s">
        <v>6770</v>
      </c>
      <c r="I3130" t="str">
        <f t="shared" si="49"/>
        <v>鮸</v>
      </c>
    </row>
    <row r="3131" spans="1:9" hidden="1" x14ac:dyDescent="0.25">
      <c r="A3131">
        <v>7800</v>
      </c>
      <c r="B3131" t="s">
        <v>6531</v>
      </c>
      <c r="C3131" t="s">
        <v>9972</v>
      </c>
      <c r="D3131" t="s">
        <v>6770</v>
      </c>
      <c r="F3131" t="s">
        <v>9972</v>
      </c>
      <c r="G3131" t="s">
        <v>6770</v>
      </c>
      <c r="I3131" t="str">
        <f t="shared" si="49"/>
        <v>鰷</v>
      </c>
    </row>
    <row r="3132" spans="1:9" hidden="1" x14ac:dyDescent="0.25">
      <c r="A3132">
        <v>7801</v>
      </c>
      <c r="B3132" t="s">
        <v>6533</v>
      </c>
      <c r="C3132" t="s">
        <v>9974</v>
      </c>
      <c r="D3132" t="s">
        <v>6770</v>
      </c>
      <c r="F3132" t="s">
        <v>9974</v>
      </c>
      <c r="G3132" t="s">
        <v>6770</v>
      </c>
      <c r="I3132" t="str">
        <f t="shared" si="49"/>
        <v>鮶</v>
      </c>
    </row>
    <row r="3133" spans="1:9" hidden="1" x14ac:dyDescent="0.25">
      <c r="A3133">
        <v>7802</v>
      </c>
      <c r="B3133" t="s">
        <v>6535</v>
      </c>
      <c r="C3133" t="s">
        <v>9976</v>
      </c>
      <c r="D3133" t="s">
        <v>6770</v>
      </c>
      <c r="F3133" t="s">
        <v>9976</v>
      </c>
      <c r="G3133" t="s">
        <v>6770</v>
      </c>
      <c r="I3133" t="str">
        <f t="shared" si="49"/>
        <v>鯒</v>
      </c>
    </row>
    <row r="3134" spans="1:9" hidden="1" x14ac:dyDescent="0.25">
      <c r="A3134">
        <v>7805</v>
      </c>
      <c r="B3134" t="s">
        <v>6537</v>
      </c>
      <c r="C3134" t="s">
        <v>9978</v>
      </c>
      <c r="D3134" t="s">
        <v>6770</v>
      </c>
      <c r="F3134" t="s">
        <v>9978</v>
      </c>
      <c r="G3134" t="s">
        <v>6770</v>
      </c>
      <c r="I3134" t="str">
        <f t="shared" si="49"/>
        <v>鶹</v>
      </c>
    </row>
    <row r="3135" spans="1:9" hidden="1" x14ac:dyDescent="0.25">
      <c r="A3135">
        <v>7806</v>
      </c>
      <c r="B3135" t="s">
        <v>6539</v>
      </c>
      <c r="C3135" t="s">
        <v>9980</v>
      </c>
      <c r="D3135" t="s">
        <v>6770</v>
      </c>
      <c r="F3135" t="s">
        <v>9980</v>
      </c>
      <c r="G3135" t="s">
        <v>6770</v>
      </c>
      <c r="I3135" t="str">
        <f t="shared" si="49"/>
        <v>鶺</v>
      </c>
    </row>
    <row r="3136" spans="1:9" x14ac:dyDescent="0.25">
      <c r="A3136">
        <v>7807</v>
      </c>
      <c r="B3136" t="s">
        <v>6541</v>
      </c>
      <c r="C3136" t="s">
        <v>6770</v>
      </c>
      <c r="D3136" t="s">
        <v>9982</v>
      </c>
      <c r="F3136" t="s">
        <v>6770</v>
      </c>
      <c r="G3136" t="s">
        <v>9982</v>
      </c>
      <c r="I3136" t="str">
        <f t="shared" si="49"/>
        <v/>
      </c>
    </row>
    <row r="3137" spans="1:9" hidden="1" x14ac:dyDescent="0.25">
      <c r="A3137">
        <v>7810</v>
      </c>
      <c r="B3137" t="s">
        <v>6543</v>
      </c>
      <c r="C3137" t="s">
        <v>9984</v>
      </c>
      <c r="D3137" t="s">
        <v>6770</v>
      </c>
      <c r="F3137" t="s">
        <v>9984</v>
      </c>
      <c r="G3137" t="s">
        <v>6770</v>
      </c>
      <c r="I3137" t="str">
        <f t="shared" si="49"/>
        <v>鷁</v>
      </c>
    </row>
    <row r="3138" spans="1:9" hidden="1" x14ac:dyDescent="0.25">
      <c r="A3138">
        <v>7811</v>
      </c>
      <c r="B3138" t="s">
        <v>6545</v>
      </c>
      <c r="C3138" t="s">
        <v>9986</v>
      </c>
      <c r="D3138" t="s">
        <v>6770</v>
      </c>
      <c r="F3138" t="s">
        <v>9986</v>
      </c>
      <c r="G3138" t="s">
        <v>6770</v>
      </c>
      <c r="I3138" t="str">
        <f t="shared" si="49"/>
        <v>鶼</v>
      </c>
    </row>
    <row r="3139" spans="1:9" hidden="1" x14ac:dyDescent="0.25">
      <c r="A3139">
        <v>7817</v>
      </c>
      <c r="B3139" t="s">
        <v>6547</v>
      </c>
      <c r="C3139" t="s">
        <v>9988</v>
      </c>
      <c r="D3139" t="s">
        <v>6770</v>
      </c>
      <c r="F3139" t="s">
        <v>9988</v>
      </c>
      <c r="G3139" t="s">
        <v>6770</v>
      </c>
      <c r="I3139" t="str">
        <f t="shared" si="49"/>
        <v>瀂</v>
      </c>
    </row>
    <row r="3140" spans="1:9" hidden="1" x14ac:dyDescent="0.25">
      <c r="A3140">
        <v>7824</v>
      </c>
      <c r="B3140" t="s">
        <v>6549</v>
      </c>
      <c r="C3140" t="s">
        <v>9990</v>
      </c>
      <c r="D3140" t="s">
        <v>6770</v>
      </c>
      <c r="F3140" t="s">
        <v>9990</v>
      </c>
      <c r="G3140" t="s">
        <v>6770</v>
      </c>
      <c r="I3140" t="str">
        <f t="shared" si="49"/>
        <v>鶱</v>
      </c>
    </row>
    <row r="3141" spans="1:9" hidden="1" x14ac:dyDescent="0.25">
      <c r="A3141">
        <v>7828</v>
      </c>
      <c r="B3141" t="s">
        <v>6551</v>
      </c>
      <c r="C3141" t="s">
        <v>9992</v>
      </c>
      <c r="D3141" t="s">
        <v>6770</v>
      </c>
      <c r="F3141" t="s">
        <v>9992</v>
      </c>
      <c r="G3141" t="s">
        <v>6770</v>
      </c>
      <c r="I3141" t="str">
        <f t="shared" si="49"/>
        <v>譞</v>
      </c>
    </row>
    <row r="3142" spans="1:9" hidden="1" x14ac:dyDescent="0.25">
      <c r="A3142">
        <v>7831</v>
      </c>
      <c r="B3142" t="s">
        <v>6553</v>
      </c>
      <c r="C3142" t="s">
        <v>9994</v>
      </c>
      <c r="D3142" t="s">
        <v>6770</v>
      </c>
      <c r="F3142" t="s">
        <v>9994</v>
      </c>
      <c r="G3142" t="s">
        <v>6770</v>
      </c>
      <c r="I3142" t="str">
        <f t="shared" si="49"/>
        <v>驎</v>
      </c>
    </row>
    <row r="3143" spans="1:9" hidden="1" x14ac:dyDescent="0.25">
      <c r="A3143">
        <v>7841</v>
      </c>
      <c r="B3143" t="s">
        <v>6555</v>
      </c>
      <c r="C3143" t="s">
        <v>9996</v>
      </c>
      <c r="D3143" t="s">
        <v>6770</v>
      </c>
      <c r="F3143" t="s">
        <v>9996</v>
      </c>
      <c r="G3143" t="s">
        <v>6770</v>
      </c>
      <c r="I3143" t="str">
        <f t="shared" si="49"/>
        <v>蘋</v>
      </c>
    </row>
    <row r="3144" spans="1:9" hidden="1" x14ac:dyDescent="0.25">
      <c r="A3144">
        <v>7853</v>
      </c>
      <c r="B3144" t="s">
        <v>6557</v>
      </c>
      <c r="C3144" t="s">
        <v>9998</v>
      </c>
      <c r="D3144" t="s">
        <v>6770</v>
      </c>
      <c r="F3144" t="s">
        <v>9998</v>
      </c>
      <c r="G3144" t="s">
        <v>6770</v>
      </c>
      <c r="I3144" t="str">
        <f t="shared" si="49"/>
        <v>豶</v>
      </c>
    </row>
    <row r="3145" spans="1:9" hidden="1" x14ac:dyDescent="0.25">
      <c r="A3145">
        <v>7854</v>
      </c>
      <c r="B3145" t="s">
        <v>6559</v>
      </c>
      <c r="C3145" t="s">
        <v>10000</v>
      </c>
      <c r="D3145" t="s">
        <v>6770</v>
      </c>
      <c r="F3145" t="s">
        <v>10000</v>
      </c>
      <c r="G3145" t="s">
        <v>6770</v>
      </c>
      <c r="I3145" t="str">
        <f t="shared" si="49"/>
        <v>䡵</v>
      </c>
    </row>
    <row r="3146" spans="1:9" hidden="1" x14ac:dyDescent="0.25">
      <c r="A3146">
        <v>7855</v>
      </c>
      <c r="B3146" t="s">
        <v>6561</v>
      </c>
      <c r="C3146" t="s">
        <v>10002</v>
      </c>
      <c r="D3146" t="s">
        <v>6770</v>
      </c>
      <c r="F3146" t="s">
        <v>10002</v>
      </c>
      <c r="G3146" t="s">
        <v>6770</v>
      </c>
      <c r="I3146" t="str">
        <f t="shared" si="49"/>
        <v>齮</v>
      </c>
    </row>
    <row r="3147" spans="1:9" hidden="1" x14ac:dyDescent="0.25">
      <c r="A3147">
        <v>7856</v>
      </c>
      <c r="B3147" t="s">
        <v>6563</v>
      </c>
      <c r="C3147" t="s">
        <v>10004</v>
      </c>
      <c r="D3147" t="s">
        <v>6770</v>
      </c>
      <c r="F3147" t="s">
        <v>10004</v>
      </c>
      <c r="G3147" t="s">
        <v>6770</v>
      </c>
      <c r="I3147" t="str">
        <f t="shared" si="49"/>
        <v>齯</v>
      </c>
    </row>
    <row r="3148" spans="1:9" hidden="1" x14ac:dyDescent="0.25">
      <c r="A3148">
        <v>7857</v>
      </c>
      <c r="B3148" t="s">
        <v>6565</v>
      </c>
      <c r="C3148" t="s">
        <v>10006</v>
      </c>
      <c r="D3148" t="s">
        <v>6770</v>
      </c>
      <c r="F3148" t="s">
        <v>10006</v>
      </c>
      <c r="G3148" t="s">
        <v>6770</v>
      </c>
      <c r="I3148" t="str">
        <f t="shared" si="49"/>
        <v>鹺</v>
      </c>
    </row>
    <row r="3149" spans="1:9" hidden="1" x14ac:dyDescent="0.25">
      <c r="A3149">
        <v>7870</v>
      </c>
      <c r="B3149" t="s">
        <v>6567</v>
      </c>
      <c r="C3149" t="s">
        <v>10008</v>
      </c>
      <c r="D3149" t="s">
        <v>6770</v>
      </c>
      <c r="F3149" t="s">
        <v>10008</v>
      </c>
      <c r="G3149" t="s">
        <v>6770</v>
      </c>
      <c r="I3149" t="str">
        <f t="shared" si="49"/>
        <v>巘</v>
      </c>
    </row>
    <row r="3150" spans="1:9" hidden="1" x14ac:dyDescent="0.25">
      <c r="A3150">
        <v>7872</v>
      </c>
      <c r="B3150" t="s">
        <v>6569</v>
      </c>
      <c r="C3150" t="s">
        <v>10010</v>
      </c>
      <c r="D3150" t="s">
        <v>6770</v>
      </c>
      <c r="F3150" t="s">
        <v>10010</v>
      </c>
      <c r="G3150" t="s">
        <v>6770</v>
      </c>
      <c r="I3150" t="str">
        <f t="shared" si="49"/>
        <v>鏏</v>
      </c>
    </row>
    <row r="3151" spans="1:9" hidden="1" x14ac:dyDescent="0.25">
      <c r="A3151">
        <v>7873</v>
      </c>
      <c r="B3151" t="s">
        <v>6571</v>
      </c>
      <c r="C3151" t="s">
        <v>10012</v>
      </c>
      <c r="D3151" t="s">
        <v>6770</v>
      </c>
      <c r="F3151" t="s">
        <v>10012</v>
      </c>
      <c r="G3151" t="s">
        <v>6770</v>
      </c>
      <c r="I3151" t="str">
        <f t="shared" si="49"/>
        <v>鐄</v>
      </c>
    </row>
    <row r="3152" spans="1:9" hidden="1" x14ac:dyDescent="0.25">
      <c r="A3152">
        <v>7874</v>
      </c>
      <c r="B3152" t="s">
        <v>6573</v>
      </c>
      <c r="C3152" t="s">
        <v>10014</v>
      </c>
      <c r="D3152" t="s">
        <v>6770</v>
      </c>
      <c r="F3152" t="s">
        <v>10014</v>
      </c>
      <c r="G3152" t="s">
        <v>6770</v>
      </c>
      <c r="I3152" t="str">
        <f t="shared" si="49"/>
        <v>䥕</v>
      </c>
    </row>
    <row r="3153" spans="1:9" hidden="1" x14ac:dyDescent="0.25">
      <c r="A3153">
        <v>7878</v>
      </c>
      <c r="B3153" t="s">
        <v>6575</v>
      </c>
      <c r="C3153" t="s">
        <v>10016</v>
      </c>
      <c r="D3153" t="s">
        <v>6770</v>
      </c>
      <c r="F3153" t="s">
        <v>10016</v>
      </c>
      <c r="G3153" t="s">
        <v>6770</v>
      </c>
      <c r="I3153" t="str">
        <f t="shared" si="49"/>
        <v>籛</v>
      </c>
    </row>
    <row r="3154" spans="1:9" hidden="1" x14ac:dyDescent="0.25">
      <c r="A3154">
        <v>7885</v>
      </c>
      <c r="B3154" t="s">
        <v>6577</v>
      </c>
      <c r="C3154" t="s">
        <v>10018</v>
      </c>
      <c r="D3154" t="s">
        <v>6770</v>
      </c>
      <c r="F3154" t="s">
        <v>10018</v>
      </c>
      <c r="G3154" t="s">
        <v>6770</v>
      </c>
      <c r="I3154" t="str">
        <f t="shared" si="49"/>
        <v>鯖</v>
      </c>
    </row>
    <row r="3155" spans="1:9" hidden="1" x14ac:dyDescent="0.25">
      <c r="A3155">
        <v>7886</v>
      </c>
      <c r="B3155" t="s">
        <v>6579</v>
      </c>
      <c r="C3155" t="s">
        <v>10020</v>
      </c>
      <c r="D3155" t="s">
        <v>6770</v>
      </c>
      <c r="F3155" t="s">
        <v>10020</v>
      </c>
      <c r="G3155" t="s">
        <v>6770</v>
      </c>
      <c r="I3155" t="str">
        <f t="shared" si="49"/>
        <v>鯕</v>
      </c>
    </row>
    <row r="3156" spans="1:9" hidden="1" x14ac:dyDescent="0.25">
      <c r="A3156">
        <v>7887</v>
      </c>
      <c r="B3156" t="s">
        <v>6581</v>
      </c>
      <c r="C3156" t="s">
        <v>10022</v>
      </c>
      <c r="D3156" t="s">
        <v>6770</v>
      </c>
      <c r="F3156" t="s">
        <v>10022</v>
      </c>
      <c r="G3156" t="s">
        <v>6770</v>
      </c>
      <c r="I3156" t="str">
        <f t="shared" ref="I3156:I3219" si="50">IF(B3156&lt;&gt;B3157,CONCATENATE("",F3156,""),"")</f>
        <v>鯫</v>
      </c>
    </row>
    <row r="3157" spans="1:9" hidden="1" x14ac:dyDescent="0.25">
      <c r="A3157">
        <v>7888</v>
      </c>
      <c r="B3157" t="s">
        <v>6583</v>
      </c>
      <c r="C3157" t="s">
        <v>10024</v>
      </c>
      <c r="D3157" t="s">
        <v>6770</v>
      </c>
      <c r="F3157" t="s">
        <v>10024</v>
      </c>
      <c r="G3157" t="s">
        <v>6770</v>
      </c>
      <c r="I3157" t="str">
        <f t="shared" si="50"/>
        <v>鯴</v>
      </c>
    </row>
    <row r="3158" spans="1:9" hidden="1" x14ac:dyDescent="0.25">
      <c r="A3158">
        <v>7889</v>
      </c>
      <c r="B3158" t="s">
        <v>6585</v>
      </c>
      <c r="C3158" t="s">
        <v>10026</v>
      </c>
      <c r="D3158" t="s">
        <v>6770</v>
      </c>
      <c r="F3158" t="s">
        <v>10026</v>
      </c>
      <c r="G3158" t="s">
        <v>6770</v>
      </c>
      <c r="I3158" t="str">
        <f t="shared" si="50"/>
        <v>鰺</v>
      </c>
    </row>
    <row r="3159" spans="1:9" hidden="1" x14ac:dyDescent="0.25">
      <c r="A3159">
        <v>7890</v>
      </c>
      <c r="B3159" t="s">
        <v>6587</v>
      </c>
      <c r="C3159" t="s">
        <v>10028</v>
      </c>
      <c r="D3159" t="s">
        <v>6770</v>
      </c>
      <c r="F3159" t="s">
        <v>10028</v>
      </c>
      <c r="G3159" t="s">
        <v>6770</v>
      </c>
      <c r="I3159" t="str">
        <f t="shared" si="50"/>
        <v>饘</v>
      </c>
    </row>
    <row r="3160" spans="1:9" hidden="1" x14ac:dyDescent="0.25">
      <c r="A3160">
        <v>7891</v>
      </c>
      <c r="B3160" t="s">
        <v>6589</v>
      </c>
      <c r="C3160" t="s">
        <v>10029</v>
      </c>
      <c r="D3160" t="s">
        <v>6770</v>
      </c>
      <c r="F3160" t="s">
        <v>10029</v>
      </c>
      <c r="G3160" t="s">
        <v>6770</v>
      </c>
      <c r="I3160" t="str">
        <f t="shared" si="50"/>
        <v>嚲</v>
      </c>
    </row>
    <row r="3161" spans="1:9" hidden="1" x14ac:dyDescent="0.25">
      <c r="A3161">
        <v>7894</v>
      </c>
      <c r="B3161" t="s">
        <v>6591</v>
      </c>
      <c r="C3161" t="s">
        <v>10031</v>
      </c>
      <c r="D3161" t="s">
        <v>6770</v>
      </c>
      <c r="F3161" t="s">
        <v>10031</v>
      </c>
      <c r="G3161" t="s">
        <v>6770</v>
      </c>
      <c r="I3161" t="str">
        <f t="shared" si="50"/>
        <v>鷟</v>
      </c>
    </row>
    <row r="3162" spans="1:9" hidden="1" x14ac:dyDescent="0.25">
      <c r="A3162">
        <v>7912</v>
      </c>
      <c r="B3162" t="s">
        <v>6593</v>
      </c>
      <c r="C3162" t="s">
        <v>10033</v>
      </c>
      <c r="D3162" t="s">
        <v>6770</v>
      </c>
      <c r="F3162" t="s">
        <v>10033</v>
      </c>
      <c r="G3162" t="s">
        <v>6770</v>
      </c>
      <c r="I3162" t="str">
        <f t="shared" si="50"/>
        <v>黌</v>
      </c>
    </row>
    <row r="3163" spans="1:9" hidden="1" x14ac:dyDescent="0.25">
      <c r="A3163">
        <v>7914</v>
      </c>
      <c r="B3163" t="s">
        <v>6595</v>
      </c>
      <c r="C3163" t="s">
        <v>10035</v>
      </c>
      <c r="D3163" t="s">
        <v>6770</v>
      </c>
      <c r="F3163" t="s">
        <v>10035</v>
      </c>
      <c r="G3163" t="s">
        <v>6770</v>
      </c>
      <c r="I3163" t="str">
        <f t="shared" si="50"/>
        <v>鷚</v>
      </c>
    </row>
    <row r="3164" spans="1:9" hidden="1" x14ac:dyDescent="0.25">
      <c r="A3164">
        <v>7916</v>
      </c>
      <c r="B3164" t="s">
        <v>6597</v>
      </c>
      <c r="C3164" t="s">
        <v>10037</v>
      </c>
      <c r="D3164" t="s">
        <v>6770</v>
      </c>
      <c r="F3164" t="s">
        <v>10037</v>
      </c>
      <c r="G3164" t="s">
        <v>6770</v>
      </c>
      <c r="I3164" t="str">
        <f t="shared" si="50"/>
        <v>繶</v>
      </c>
    </row>
    <row r="3165" spans="1:9" hidden="1" x14ac:dyDescent="0.25">
      <c r="A3165">
        <v>7918</v>
      </c>
      <c r="B3165" t="s">
        <v>6599</v>
      </c>
      <c r="C3165" t="s">
        <v>10039</v>
      </c>
      <c r="D3165" t="s">
        <v>6770</v>
      </c>
      <c r="F3165" t="s">
        <v>10039</v>
      </c>
      <c r="G3165" t="s">
        <v>6770</v>
      </c>
      <c r="I3165" t="str">
        <f t="shared" si="50"/>
        <v>瓛</v>
      </c>
    </row>
    <row r="3166" spans="1:9" hidden="1" x14ac:dyDescent="0.25">
      <c r="A3166">
        <v>7935</v>
      </c>
      <c r="B3166" t="s">
        <v>6601</v>
      </c>
      <c r="C3166" t="s">
        <v>10041</v>
      </c>
      <c r="D3166" t="s">
        <v>6770</v>
      </c>
      <c r="F3166" t="s">
        <v>10041</v>
      </c>
      <c r="G3166" t="s">
        <v>6770</v>
      </c>
      <c r="I3166" t="str">
        <f t="shared" si="50"/>
        <v>蠨</v>
      </c>
    </row>
    <row r="3167" spans="1:9" hidden="1" x14ac:dyDescent="0.25">
      <c r="A3167">
        <v>7936</v>
      </c>
      <c r="B3167" t="s">
        <v>6603</v>
      </c>
      <c r="C3167" t="s">
        <v>10043</v>
      </c>
      <c r="D3167" t="s">
        <v>6770</v>
      </c>
      <c r="F3167" t="s">
        <v>10043</v>
      </c>
      <c r="G3167" t="s">
        <v>6770</v>
      </c>
      <c r="I3167" t="str">
        <f t="shared" si="50"/>
        <v>㘚</v>
      </c>
    </row>
    <row r="3168" spans="1:9" hidden="1" x14ac:dyDescent="0.25">
      <c r="A3168">
        <v>7937</v>
      </c>
      <c r="B3168" t="s">
        <v>6605</v>
      </c>
      <c r="C3168" t="s">
        <v>10045</v>
      </c>
      <c r="D3168" t="s">
        <v>6770</v>
      </c>
      <c r="F3168" t="s">
        <v>10045</v>
      </c>
      <c r="G3168" t="s">
        <v>6770</v>
      </c>
      <c r="I3168" t="str">
        <f t="shared" si="50"/>
        <v>𨭎</v>
      </c>
    </row>
    <row r="3169" spans="1:9" hidden="1" x14ac:dyDescent="0.25">
      <c r="A3169">
        <v>7938</v>
      </c>
      <c r="B3169" t="s">
        <v>6607</v>
      </c>
      <c r="C3169" t="s">
        <v>10047</v>
      </c>
      <c r="D3169" t="s">
        <v>6770</v>
      </c>
      <c r="F3169" t="s">
        <v>10047</v>
      </c>
      <c r="G3169" t="s">
        <v>6770</v>
      </c>
      <c r="I3169" t="str">
        <f t="shared" si="50"/>
        <v>鏷</v>
      </c>
    </row>
    <row r="3170" spans="1:9" hidden="1" x14ac:dyDescent="0.25">
      <c r="A3170">
        <v>7939</v>
      </c>
      <c r="B3170" t="s">
        <v>6609</v>
      </c>
      <c r="C3170" t="s">
        <v>10049</v>
      </c>
      <c r="D3170" t="s">
        <v>6770</v>
      </c>
      <c r="F3170" t="s">
        <v>10049</v>
      </c>
      <c r="G3170" t="s">
        <v>6770</v>
      </c>
      <c r="I3170" t="str">
        <f t="shared" si="50"/>
        <v>𨭆</v>
      </c>
    </row>
    <row r="3171" spans="1:9" hidden="1" x14ac:dyDescent="0.25">
      <c r="A3171">
        <v>7940</v>
      </c>
      <c r="B3171" t="s">
        <v>6611</v>
      </c>
      <c r="C3171" t="s">
        <v>10051</v>
      </c>
      <c r="D3171" t="s">
        <v>6770</v>
      </c>
      <c r="F3171" t="s">
        <v>10051</v>
      </c>
      <c r="G3171" t="s">
        <v>6770</v>
      </c>
      <c r="I3171" t="str">
        <f t="shared" si="50"/>
        <v>鐇</v>
      </c>
    </row>
    <row r="3172" spans="1:9" hidden="1" x14ac:dyDescent="0.25">
      <c r="A3172">
        <v>7941</v>
      </c>
      <c r="B3172" t="s">
        <v>6613</v>
      </c>
      <c r="C3172" t="s">
        <v>10053</v>
      </c>
      <c r="D3172" t="s">
        <v>6770</v>
      </c>
      <c r="F3172" t="s">
        <v>10053</v>
      </c>
      <c r="G3172" t="s">
        <v>6770</v>
      </c>
      <c r="I3172" t="str">
        <f t="shared" si="50"/>
        <v>鑥</v>
      </c>
    </row>
    <row r="3173" spans="1:9" hidden="1" x14ac:dyDescent="0.25">
      <c r="A3173">
        <v>7942</v>
      </c>
      <c r="B3173" t="s">
        <v>6615</v>
      </c>
      <c r="C3173" t="s">
        <v>10055</v>
      </c>
      <c r="D3173" t="s">
        <v>6770</v>
      </c>
      <c r="F3173" t="s">
        <v>10055</v>
      </c>
      <c r="G3173" t="s">
        <v>6770</v>
      </c>
      <c r="I3173" t="str">
        <f t="shared" si="50"/>
        <v>鐠</v>
      </c>
    </row>
    <row r="3174" spans="1:9" hidden="1" x14ac:dyDescent="0.25">
      <c r="A3174">
        <v>7943</v>
      </c>
      <c r="B3174" t="s">
        <v>6617</v>
      </c>
      <c r="C3174" t="s">
        <v>10057</v>
      </c>
      <c r="D3174" t="s">
        <v>6770</v>
      </c>
      <c r="F3174" t="s">
        <v>10057</v>
      </c>
      <c r="G3174" t="s">
        <v>6770</v>
      </c>
      <c r="I3174" t="str">
        <f t="shared" si="50"/>
        <v>鏻</v>
      </c>
    </row>
    <row r="3175" spans="1:9" hidden="1" x14ac:dyDescent="0.25">
      <c r="A3175">
        <v>7944</v>
      </c>
      <c r="B3175" t="s">
        <v>6619</v>
      </c>
      <c r="C3175" t="s">
        <v>10059</v>
      </c>
      <c r="D3175" t="s">
        <v>6770</v>
      </c>
      <c r="F3175" t="s">
        <v>10059</v>
      </c>
      <c r="G3175" t="s">
        <v>6770</v>
      </c>
      <c r="I3175" t="str">
        <f t="shared" si="50"/>
        <v>鐏</v>
      </c>
    </row>
    <row r="3176" spans="1:9" hidden="1" x14ac:dyDescent="0.25">
      <c r="A3176">
        <v>7945</v>
      </c>
      <c r="B3176" t="s">
        <v>6621</v>
      </c>
      <c r="C3176" t="s">
        <v>10061</v>
      </c>
      <c r="D3176" t="s">
        <v>6770</v>
      </c>
      <c r="F3176" t="s">
        <v>10061</v>
      </c>
      <c r="G3176" t="s">
        <v>6770</v>
      </c>
      <c r="I3176" t="str">
        <f t="shared" si="50"/>
        <v>鐩</v>
      </c>
    </row>
    <row r="3177" spans="1:9" hidden="1" x14ac:dyDescent="0.25">
      <c r="A3177">
        <v>7946</v>
      </c>
      <c r="B3177" t="s">
        <v>6623</v>
      </c>
      <c r="C3177" t="s">
        <v>10063</v>
      </c>
      <c r="D3177" t="s">
        <v>6770</v>
      </c>
      <c r="F3177" t="s">
        <v>10063</v>
      </c>
      <c r="G3177" t="s">
        <v>6770</v>
      </c>
      <c r="I3177" t="str">
        <f t="shared" si="50"/>
        <v>鐍</v>
      </c>
    </row>
    <row r="3178" spans="1:9" hidden="1" x14ac:dyDescent="0.25">
      <c r="A3178">
        <v>7958</v>
      </c>
      <c r="B3178" t="s">
        <v>6625</v>
      </c>
      <c r="C3178" t="s">
        <v>10065</v>
      </c>
      <c r="D3178" t="s">
        <v>6770</v>
      </c>
      <c r="F3178" t="s">
        <v>10065</v>
      </c>
      <c r="G3178" t="s">
        <v>6770</v>
      </c>
      <c r="I3178" t="str">
        <f t="shared" si="50"/>
        <v>鷭</v>
      </c>
    </row>
    <row r="3179" spans="1:9" hidden="1" x14ac:dyDescent="0.25">
      <c r="A3179">
        <v>7960</v>
      </c>
      <c r="B3179" t="s">
        <v>6627</v>
      </c>
      <c r="C3179" t="s">
        <v>10067</v>
      </c>
      <c r="D3179" t="s">
        <v>6770</v>
      </c>
      <c r="F3179" t="s">
        <v>10067</v>
      </c>
      <c r="G3179" t="s">
        <v>6770</v>
      </c>
      <c r="I3179" t="str">
        <f t="shared" si="50"/>
        <v>鰆</v>
      </c>
    </row>
    <row r="3180" spans="1:9" hidden="1" x14ac:dyDescent="0.25">
      <c r="A3180">
        <v>7961</v>
      </c>
      <c r="B3180" t="s">
        <v>6629</v>
      </c>
      <c r="C3180" t="s">
        <v>10069</v>
      </c>
      <c r="D3180" t="s">
        <v>6770</v>
      </c>
      <c r="F3180" t="s">
        <v>10069</v>
      </c>
      <c r="G3180" t="s">
        <v>6770</v>
      </c>
      <c r="I3180" t="str">
        <f t="shared" si="50"/>
        <v>鯻</v>
      </c>
    </row>
    <row r="3181" spans="1:9" hidden="1" x14ac:dyDescent="0.25">
      <c r="A3181">
        <v>7962</v>
      </c>
      <c r="B3181" t="s">
        <v>6631</v>
      </c>
      <c r="C3181" t="s">
        <v>10071</v>
      </c>
      <c r="D3181" t="s">
        <v>6770</v>
      </c>
      <c r="F3181" t="s">
        <v>10071</v>
      </c>
      <c r="G3181" t="s">
        <v>6770</v>
      </c>
      <c r="I3181" t="str">
        <f t="shared" si="50"/>
        <v>鰏</v>
      </c>
    </row>
    <row r="3182" spans="1:9" hidden="1" x14ac:dyDescent="0.25">
      <c r="A3182">
        <v>7963</v>
      </c>
      <c r="B3182" t="s">
        <v>6633</v>
      </c>
      <c r="C3182" t="s">
        <v>10073</v>
      </c>
      <c r="D3182" t="s">
        <v>6770</v>
      </c>
      <c r="F3182" t="s">
        <v>10073</v>
      </c>
      <c r="G3182" t="s">
        <v>6770</v>
      </c>
      <c r="I3182" t="str">
        <f t="shared" si="50"/>
        <v>鰊</v>
      </c>
    </row>
    <row r="3183" spans="1:9" hidden="1" x14ac:dyDescent="0.25">
      <c r="A3183">
        <v>7964</v>
      </c>
      <c r="B3183" t="s">
        <v>6635</v>
      </c>
      <c r="C3183" t="s">
        <v>10075</v>
      </c>
      <c r="D3183" t="s">
        <v>6770</v>
      </c>
      <c r="F3183" t="s">
        <v>10075</v>
      </c>
      <c r="G3183" t="s">
        <v>6770</v>
      </c>
      <c r="I3183" t="str">
        <f t="shared" si="50"/>
        <v>鱨</v>
      </c>
    </row>
    <row r="3184" spans="1:9" hidden="1" x14ac:dyDescent="0.25">
      <c r="A3184">
        <v>7965</v>
      </c>
      <c r="B3184" t="s">
        <v>6637</v>
      </c>
      <c r="C3184" t="s">
        <v>10077</v>
      </c>
      <c r="D3184" t="s">
        <v>6770</v>
      </c>
      <c r="F3184" t="s">
        <v>10077</v>
      </c>
      <c r="G3184" t="s">
        <v>6770</v>
      </c>
      <c r="I3184" t="str">
        <f t="shared" si="50"/>
        <v>鰛</v>
      </c>
    </row>
    <row r="3185" spans="1:9" hidden="1" x14ac:dyDescent="0.25">
      <c r="A3185">
        <v>7966</v>
      </c>
      <c r="B3185" t="s">
        <v>6639</v>
      </c>
      <c r="C3185" t="s">
        <v>10079</v>
      </c>
      <c r="D3185" t="s">
        <v>6770</v>
      </c>
      <c r="F3185" t="s">
        <v>10079</v>
      </c>
      <c r="G3185" t="s">
        <v>6770</v>
      </c>
      <c r="I3185" t="str">
        <f t="shared" si="50"/>
        <v>鰃</v>
      </c>
    </row>
    <row r="3186" spans="1:9" hidden="1" x14ac:dyDescent="0.25">
      <c r="A3186">
        <v>7967</v>
      </c>
      <c r="B3186" t="s">
        <v>6641</v>
      </c>
      <c r="C3186" t="s">
        <v>10081</v>
      </c>
      <c r="D3186" t="s">
        <v>6770</v>
      </c>
      <c r="F3186" t="s">
        <v>10081</v>
      </c>
      <c r="G3186" t="s">
        <v>6770</v>
      </c>
      <c r="I3186" t="str">
        <f t="shared" si="50"/>
        <v>鰁</v>
      </c>
    </row>
    <row r="3187" spans="1:9" hidden="1" x14ac:dyDescent="0.25">
      <c r="A3187">
        <v>7968</v>
      </c>
      <c r="B3187" t="s">
        <v>6643</v>
      </c>
      <c r="C3187" t="s">
        <v>10083</v>
      </c>
      <c r="D3187" t="s">
        <v>6770</v>
      </c>
      <c r="F3187" t="s">
        <v>10083</v>
      </c>
      <c r="G3187" t="s">
        <v>6770</v>
      </c>
      <c r="I3187" t="str">
        <f t="shared" si="50"/>
        <v>鱂</v>
      </c>
    </row>
    <row r="3188" spans="1:9" hidden="1" x14ac:dyDescent="0.25">
      <c r="A3188">
        <v>7972</v>
      </c>
      <c r="B3188" t="s">
        <v>6645</v>
      </c>
      <c r="C3188" t="s">
        <v>10085</v>
      </c>
      <c r="D3188" t="s">
        <v>6770</v>
      </c>
      <c r="F3188" t="s">
        <v>10085</v>
      </c>
      <c r="G3188" t="s">
        <v>6770</v>
      </c>
      <c r="I3188" t="str">
        <f t="shared" si="50"/>
        <v>襴</v>
      </c>
    </row>
    <row r="3189" spans="1:9" hidden="1" x14ac:dyDescent="0.25">
      <c r="A3189">
        <v>7974</v>
      </c>
      <c r="B3189" t="s">
        <v>6647</v>
      </c>
      <c r="C3189" t="s">
        <v>10087</v>
      </c>
      <c r="D3189" t="s">
        <v>6770</v>
      </c>
      <c r="F3189" t="s">
        <v>10087</v>
      </c>
      <c r="G3189" t="s">
        <v>6770</v>
      </c>
      <c r="I3189" t="str">
        <f t="shared" si="50"/>
        <v>鱀</v>
      </c>
    </row>
    <row r="3190" spans="1:9" hidden="1" x14ac:dyDescent="0.25">
      <c r="A3190">
        <v>7979</v>
      </c>
      <c r="B3190" t="s">
        <v>6649</v>
      </c>
      <c r="C3190" t="s">
        <v>10089</v>
      </c>
      <c r="D3190" t="s">
        <v>6770</v>
      </c>
      <c r="F3190" t="s">
        <v>10089</v>
      </c>
      <c r="G3190" t="s">
        <v>6770</v>
      </c>
      <c r="I3190" t="str">
        <f t="shared" si="50"/>
        <v>繻</v>
      </c>
    </row>
    <row r="3191" spans="1:9" hidden="1" x14ac:dyDescent="0.25">
      <c r="A3191">
        <v>7980</v>
      </c>
      <c r="B3191" t="s">
        <v>6651</v>
      </c>
      <c r="C3191" t="s">
        <v>10030</v>
      </c>
      <c r="D3191" t="s">
        <v>6770</v>
      </c>
      <c r="F3191" t="s">
        <v>10030</v>
      </c>
      <c r="G3191" t="s">
        <v>6770</v>
      </c>
      <c r="I3191" t="str">
        <f t="shared" si="50"/>
        <v>纁</v>
      </c>
    </row>
    <row r="3192" spans="1:9" hidden="1" x14ac:dyDescent="0.25">
      <c r="A3192">
        <v>7983</v>
      </c>
      <c r="B3192" t="s">
        <v>6653</v>
      </c>
      <c r="C3192" t="s">
        <v>10032</v>
      </c>
      <c r="D3192" t="s">
        <v>6770</v>
      </c>
      <c r="F3192" t="s">
        <v>10032</v>
      </c>
      <c r="G3192" t="s">
        <v>6770</v>
      </c>
      <c r="I3192" t="str">
        <f t="shared" si="50"/>
        <v>鬹</v>
      </c>
    </row>
    <row r="3193" spans="1:9" hidden="1" x14ac:dyDescent="0.25">
      <c r="A3193">
        <v>7987</v>
      </c>
      <c r="B3193" t="s">
        <v>6655</v>
      </c>
      <c r="C3193" t="s">
        <v>10034</v>
      </c>
      <c r="D3193" t="s">
        <v>6770</v>
      </c>
      <c r="F3193" t="s">
        <v>10034</v>
      </c>
      <c r="G3193" t="s">
        <v>6770</v>
      </c>
      <c r="I3193" t="str">
        <f t="shared" si="50"/>
        <v>虉</v>
      </c>
    </row>
    <row r="3194" spans="1:9" hidden="1" x14ac:dyDescent="0.25">
      <c r="A3194">
        <v>7991</v>
      </c>
      <c r="B3194" t="s">
        <v>6657</v>
      </c>
      <c r="C3194" t="s">
        <v>10036</v>
      </c>
      <c r="D3194" t="s">
        <v>6770</v>
      </c>
      <c r="F3194" t="s">
        <v>10036</v>
      </c>
      <c r="G3194" t="s">
        <v>6770</v>
      </c>
      <c r="I3194" t="str">
        <f t="shared" si="50"/>
        <v>鸏</v>
      </c>
    </row>
    <row r="3195" spans="1:9" hidden="1" x14ac:dyDescent="0.25">
      <c r="A3195">
        <v>7993</v>
      </c>
      <c r="B3195" t="s">
        <v>6659</v>
      </c>
      <c r="C3195" t="s">
        <v>10038</v>
      </c>
      <c r="D3195" t="s">
        <v>6770</v>
      </c>
      <c r="F3195" t="s">
        <v>10038</v>
      </c>
      <c r="G3195" t="s">
        <v>6770</v>
      </c>
      <c r="I3195" t="str">
        <f t="shared" si="50"/>
        <v>黶</v>
      </c>
    </row>
    <row r="3196" spans="1:9" hidden="1" x14ac:dyDescent="0.25">
      <c r="A3196">
        <v>8003</v>
      </c>
      <c r="B3196" t="s">
        <v>6661</v>
      </c>
      <c r="C3196" t="s">
        <v>10040</v>
      </c>
      <c r="D3196" t="s">
        <v>6770</v>
      </c>
      <c r="F3196" t="s">
        <v>10040</v>
      </c>
      <c r="G3196" t="s">
        <v>6770</v>
      </c>
      <c r="I3196" t="str">
        <f t="shared" si="50"/>
        <v>鐶</v>
      </c>
    </row>
    <row r="3197" spans="1:9" hidden="1" x14ac:dyDescent="0.25">
      <c r="A3197">
        <v>8004</v>
      </c>
      <c r="B3197" t="s">
        <v>6663</v>
      </c>
      <c r="C3197" t="s">
        <v>10042</v>
      </c>
      <c r="D3197" t="s">
        <v>6770</v>
      </c>
      <c r="F3197" t="s">
        <v>10042</v>
      </c>
      <c r="G3197" t="s">
        <v>6770</v>
      </c>
      <c r="I3197" t="str">
        <f t="shared" si="50"/>
        <v>鐿</v>
      </c>
    </row>
    <row r="3198" spans="1:9" hidden="1" x14ac:dyDescent="0.25">
      <c r="A3198">
        <v>8005</v>
      </c>
      <c r="B3198" t="s">
        <v>6665</v>
      </c>
      <c r="C3198" t="s">
        <v>10044</v>
      </c>
      <c r="D3198" t="s">
        <v>6770</v>
      </c>
      <c r="F3198" t="s">
        <v>10044</v>
      </c>
      <c r="G3198" t="s">
        <v>6770</v>
      </c>
      <c r="I3198" t="str">
        <f t="shared" si="50"/>
        <v>酇</v>
      </c>
    </row>
    <row r="3199" spans="1:9" hidden="1" x14ac:dyDescent="0.25">
      <c r="A3199">
        <v>8014</v>
      </c>
      <c r="B3199" t="s">
        <v>6667</v>
      </c>
      <c r="C3199" t="s">
        <v>10046</v>
      </c>
      <c r="D3199" t="s">
        <v>6770</v>
      </c>
      <c r="F3199" t="s">
        <v>10046</v>
      </c>
      <c r="G3199" t="s">
        <v>6770</v>
      </c>
      <c r="I3199" t="str">
        <f t="shared" si="50"/>
        <v>鰧</v>
      </c>
    </row>
    <row r="3200" spans="1:9" hidden="1" x14ac:dyDescent="0.25">
      <c r="A3200">
        <v>8015</v>
      </c>
      <c r="B3200" t="s">
        <v>6669</v>
      </c>
      <c r="C3200" t="s">
        <v>10048</v>
      </c>
      <c r="D3200" t="s">
        <v>6770</v>
      </c>
      <c r="F3200" t="s">
        <v>10048</v>
      </c>
      <c r="G3200" t="s">
        <v>6770</v>
      </c>
      <c r="I3200" t="str">
        <f t="shared" si="50"/>
        <v>鰟</v>
      </c>
    </row>
    <row r="3201" spans="1:9" hidden="1" x14ac:dyDescent="0.25">
      <c r="A3201">
        <v>8016</v>
      </c>
      <c r="B3201" t="s">
        <v>6671</v>
      </c>
      <c r="C3201" t="s">
        <v>10050</v>
      </c>
      <c r="D3201" t="s">
        <v>6770</v>
      </c>
      <c r="F3201" t="s">
        <v>10050</v>
      </c>
      <c r="G3201" t="s">
        <v>6770</v>
      </c>
      <c r="I3201" t="str">
        <f t="shared" si="50"/>
        <v>鰜</v>
      </c>
    </row>
    <row r="3202" spans="1:9" hidden="1" x14ac:dyDescent="0.25">
      <c r="A3202">
        <v>8017</v>
      </c>
      <c r="B3202" t="s">
        <v>6673</v>
      </c>
      <c r="C3202" t="s">
        <v>10052</v>
      </c>
      <c r="D3202" t="s">
        <v>6770</v>
      </c>
      <c r="F3202" t="s">
        <v>10052</v>
      </c>
      <c r="G3202" t="s">
        <v>6770</v>
      </c>
      <c r="I3202" t="str">
        <f t="shared" si="50"/>
        <v>鸌</v>
      </c>
    </row>
    <row r="3203" spans="1:9" hidden="1" x14ac:dyDescent="0.25">
      <c r="A3203">
        <v>8018</v>
      </c>
      <c r="B3203" t="s">
        <v>6675</v>
      </c>
      <c r="C3203" t="s">
        <v>10054</v>
      </c>
      <c r="D3203" t="s">
        <v>6770</v>
      </c>
      <c r="F3203" t="s">
        <v>10054</v>
      </c>
      <c r="G3203" t="s">
        <v>6770</v>
      </c>
      <c r="I3203" t="str">
        <f t="shared" si="50"/>
        <v>鸇</v>
      </c>
    </row>
    <row r="3204" spans="1:9" hidden="1" x14ac:dyDescent="0.25">
      <c r="A3204">
        <v>8023</v>
      </c>
      <c r="B3204" t="s">
        <v>6677</v>
      </c>
      <c r="C3204" t="s">
        <v>10056</v>
      </c>
      <c r="D3204" t="s">
        <v>6770</v>
      </c>
      <c r="F3204" t="s">
        <v>10056</v>
      </c>
      <c r="G3204" t="s">
        <v>6770</v>
      </c>
      <c r="I3204" t="str">
        <f t="shared" si="50"/>
        <v>囅</v>
      </c>
    </row>
    <row r="3205" spans="1:9" hidden="1" x14ac:dyDescent="0.25">
      <c r="A3205">
        <v>8029</v>
      </c>
      <c r="B3205" t="s">
        <v>6679</v>
      </c>
      <c r="C3205" t="s">
        <v>10058</v>
      </c>
      <c r="D3205" t="s">
        <v>6770</v>
      </c>
      <c r="F3205" t="s">
        <v>10058</v>
      </c>
      <c r="G3205" t="s">
        <v>6770</v>
      </c>
      <c r="I3205" t="str">
        <f t="shared" si="50"/>
        <v>鸊</v>
      </c>
    </row>
    <row r="3206" spans="1:9" hidden="1" x14ac:dyDescent="0.25">
      <c r="A3206">
        <v>8030</v>
      </c>
      <c r="B3206" t="s">
        <v>6681</v>
      </c>
      <c r="C3206" t="s">
        <v>10060</v>
      </c>
      <c r="D3206" t="s">
        <v>6770</v>
      </c>
      <c r="F3206" t="s">
        <v>10060</v>
      </c>
      <c r="G3206" t="s">
        <v>6770</v>
      </c>
      <c r="I3206" t="str">
        <f t="shared" si="50"/>
        <v>纆</v>
      </c>
    </row>
    <row r="3207" spans="1:9" hidden="1" x14ac:dyDescent="0.25">
      <c r="A3207">
        <v>8038</v>
      </c>
      <c r="B3207" t="s">
        <v>6683</v>
      </c>
      <c r="C3207" t="s">
        <v>10062</v>
      </c>
      <c r="D3207" t="s">
        <v>6770</v>
      </c>
      <c r="F3207" t="s">
        <v>10062</v>
      </c>
      <c r="G3207" t="s">
        <v>6770</v>
      </c>
      <c r="I3207" t="str">
        <f t="shared" si="50"/>
        <v>鰵</v>
      </c>
    </row>
    <row r="3208" spans="1:9" hidden="1" x14ac:dyDescent="0.25">
      <c r="A3208">
        <v>8042</v>
      </c>
      <c r="B3208" t="s">
        <v>6685</v>
      </c>
      <c r="C3208" t="s">
        <v>10064</v>
      </c>
      <c r="D3208" t="s">
        <v>6770</v>
      </c>
      <c r="F3208" t="s">
        <v>10064</v>
      </c>
      <c r="G3208" t="s">
        <v>6770</v>
      </c>
      <c r="I3208" t="str">
        <f t="shared" si="50"/>
        <v>鰶</v>
      </c>
    </row>
    <row r="3209" spans="1:9" hidden="1" x14ac:dyDescent="0.25">
      <c r="A3209">
        <v>8043</v>
      </c>
      <c r="B3209" t="s">
        <v>6687</v>
      </c>
      <c r="C3209" t="s">
        <v>10066</v>
      </c>
      <c r="D3209" t="s">
        <v>6770</v>
      </c>
      <c r="F3209" t="s">
        <v>10066</v>
      </c>
      <c r="G3209" t="s">
        <v>6770</v>
      </c>
      <c r="I3209" t="str">
        <f t="shared" si="50"/>
        <v>鱇</v>
      </c>
    </row>
    <row r="3210" spans="1:9" hidden="1" x14ac:dyDescent="0.25">
      <c r="A3210">
        <v>8044</v>
      </c>
      <c r="B3210" t="s">
        <v>6689</v>
      </c>
      <c r="C3210" t="s">
        <v>10068</v>
      </c>
      <c r="D3210" t="s">
        <v>6770</v>
      </c>
      <c r="F3210" t="s">
        <v>10068</v>
      </c>
      <c r="G3210" t="s">
        <v>6770</v>
      </c>
      <c r="I3210" t="str">
        <f t="shared" si="50"/>
        <v>䲁</v>
      </c>
    </row>
    <row r="3211" spans="1:9" hidden="1" x14ac:dyDescent="0.25">
      <c r="A3211">
        <v>8045</v>
      </c>
      <c r="B3211" t="s">
        <v>6691</v>
      </c>
      <c r="C3211" t="s">
        <v>10070</v>
      </c>
      <c r="D3211" t="s">
        <v>6770</v>
      </c>
      <c r="F3211" t="s">
        <v>10070</v>
      </c>
      <c r="G3211" t="s">
        <v>6770</v>
      </c>
      <c r="I3211" t="str">
        <f t="shared" si="50"/>
        <v>鰼</v>
      </c>
    </row>
    <row r="3212" spans="1:9" hidden="1" x14ac:dyDescent="0.25">
      <c r="A3212">
        <v>8049</v>
      </c>
      <c r="B3212" t="s">
        <v>6693</v>
      </c>
      <c r="C3212" t="s">
        <v>10072</v>
      </c>
      <c r="D3212" t="s">
        <v>6770</v>
      </c>
      <c r="F3212" t="s">
        <v>10072</v>
      </c>
      <c r="G3212" t="s">
        <v>6770</v>
      </c>
      <c r="I3212" t="str">
        <f t="shared" si="50"/>
        <v>彠</v>
      </c>
    </row>
    <row r="3213" spans="1:9" hidden="1" x14ac:dyDescent="0.25">
      <c r="A3213">
        <v>8055</v>
      </c>
      <c r="B3213" t="s">
        <v>6695</v>
      </c>
      <c r="C3213" t="s">
        <v>10074</v>
      </c>
      <c r="D3213" t="s">
        <v>6770</v>
      </c>
      <c r="F3213" t="s">
        <v>10074</v>
      </c>
      <c r="G3213" t="s">
        <v>6770</v>
      </c>
      <c r="I3213" t="str">
        <f t="shared" si="50"/>
        <v>顬</v>
      </c>
    </row>
    <row r="3214" spans="1:9" hidden="1" x14ac:dyDescent="0.25">
      <c r="A3214">
        <v>8062</v>
      </c>
      <c r="B3214" t="s">
        <v>6697</v>
      </c>
      <c r="C3214" t="s">
        <v>10076</v>
      </c>
      <c r="D3214" t="s">
        <v>6770</v>
      </c>
      <c r="F3214" t="s">
        <v>10076</v>
      </c>
      <c r="G3214" t="s">
        <v>6770</v>
      </c>
      <c r="I3214" t="str">
        <f t="shared" si="50"/>
        <v>鱚</v>
      </c>
    </row>
    <row r="3215" spans="1:9" hidden="1" x14ac:dyDescent="0.25">
      <c r="A3215">
        <v>8072</v>
      </c>
      <c r="B3215" t="s">
        <v>6699</v>
      </c>
      <c r="C3215" t="s">
        <v>10078</v>
      </c>
      <c r="D3215" t="s">
        <v>6770</v>
      </c>
      <c r="F3215" t="s">
        <v>10078</v>
      </c>
      <c r="G3215" t="s">
        <v>6770</v>
      </c>
      <c r="I3215" t="str">
        <f t="shared" si="50"/>
        <v>驦</v>
      </c>
    </row>
    <row r="3216" spans="1:9" hidden="1" x14ac:dyDescent="0.25">
      <c r="A3216">
        <v>8073</v>
      </c>
      <c r="B3216" t="s">
        <v>6701</v>
      </c>
      <c r="C3216" t="s">
        <v>10080</v>
      </c>
      <c r="D3216" t="s">
        <v>6770</v>
      </c>
      <c r="F3216" t="s">
        <v>10080</v>
      </c>
      <c r="G3216" t="s">
        <v>6770</v>
      </c>
      <c r="I3216" t="str">
        <f t="shared" si="50"/>
        <v>纕</v>
      </c>
    </row>
    <row r="3217" spans="1:9" hidden="1" x14ac:dyDescent="0.25">
      <c r="A3217">
        <v>8079</v>
      </c>
      <c r="B3217" t="s">
        <v>6703</v>
      </c>
      <c r="C3217" t="s">
        <v>10082</v>
      </c>
      <c r="D3217" t="s">
        <v>6770</v>
      </c>
      <c r="F3217" t="s">
        <v>10082</v>
      </c>
      <c r="G3217" t="s">
        <v>6770</v>
      </c>
      <c r="I3217" t="str">
        <f t="shared" si="50"/>
        <v>齼</v>
      </c>
    </row>
    <row r="3218" spans="1:9" hidden="1" x14ac:dyDescent="0.25">
      <c r="A3218">
        <v>8082</v>
      </c>
      <c r="B3218" t="s">
        <v>6705</v>
      </c>
      <c r="C3218" t="s">
        <v>10084</v>
      </c>
      <c r="D3218" t="s">
        <v>6770</v>
      </c>
      <c r="F3218" t="s">
        <v>10084</v>
      </c>
      <c r="G3218" t="s">
        <v>6770</v>
      </c>
      <c r="I3218" t="str">
        <f t="shared" si="50"/>
        <v>鱯</v>
      </c>
    </row>
    <row r="3219" spans="1:9" hidden="1" x14ac:dyDescent="0.25">
      <c r="A3219">
        <v>8083</v>
      </c>
      <c r="B3219" t="s">
        <v>6707</v>
      </c>
      <c r="C3219" t="s">
        <v>10086</v>
      </c>
      <c r="D3219" t="s">
        <v>6770</v>
      </c>
      <c r="F3219" t="s">
        <v>10086</v>
      </c>
      <c r="G3219" t="s">
        <v>6770</v>
      </c>
      <c r="I3219" t="str">
        <f t="shared" si="50"/>
        <v>鱤</v>
      </c>
    </row>
    <row r="3220" spans="1:9" hidden="1" x14ac:dyDescent="0.25">
      <c r="A3220">
        <v>8084</v>
      </c>
      <c r="B3220" t="s">
        <v>6709</v>
      </c>
      <c r="C3220" t="s">
        <v>10088</v>
      </c>
      <c r="D3220" t="s">
        <v>6770</v>
      </c>
      <c r="F3220" t="s">
        <v>10088</v>
      </c>
      <c r="G3220" t="s">
        <v>6770</v>
      </c>
      <c r="I3220" t="str">
        <f>IF(B3220&lt;&gt;B3221,CONCATENATE("",F3220,""),"")</f>
        <v>鱣</v>
      </c>
    </row>
    <row r="3221" spans="1:9" hidden="1" x14ac:dyDescent="0.25">
      <c r="A3221">
        <v>8092</v>
      </c>
      <c r="B3221" t="s">
        <v>6711</v>
      </c>
      <c r="C3221" t="s">
        <v>10090</v>
      </c>
      <c r="D3221" t="s">
        <v>6770</v>
      </c>
      <c r="F3221" t="s">
        <v>10090</v>
      </c>
      <c r="G3221" t="s">
        <v>6770</v>
      </c>
      <c r="I3221" t="str">
        <f>IF(B3221&lt;&gt;B3222,CONCATENATE("",F3221,""),"")</f>
        <v>鸘</v>
      </c>
    </row>
    <row r="3222" spans="1:9" hidden="1" x14ac:dyDescent="0.25">
      <c r="A3222">
        <v>8096</v>
      </c>
      <c r="B3222" t="s">
        <v>6713</v>
      </c>
      <c r="C3222" t="s">
        <v>10091</v>
      </c>
      <c r="D3222" t="s">
        <v>6770</v>
      </c>
      <c r="F3222" t="s">
        <v>10091</v>
      </c>
      <c r="G3222" t="s">
        <v>6770</v>
      </c>
      <c r="I3222" t="str">
        <f>IF(B3222&lt;&gt;B3223,CONCATENATE("",F3222,""),"")</f>
        <v>䲘</v>
      </c>
    </row>
    <row r="3223" spans="1:9" hidden="1" x14ac:dyDescent="0.25">
      <c r="A3223">
        <v>8100</v>
      </c>
      <c r="B3223" t="s">
        <v>6715</v>
      </c>
      <c r="C3223" t="s">
        <v>10092</v>
      </c>
      <c r="D3223" t="s">
        <v>6770</v>
      </c>
      <c r="F3223" t="s">
        <v>10092</v>
      </c>
      <c r="G3223" t="s">
        <v>6770</v>
      </c>
      <c r="I3223" t="str">
        <f>IF(B3223&lt;&gt;B3224,CONCATENATE("",F3223,""),"")</f>
        <v>鱲</v>
      </c>
    </row>
  </sheetData>
  <phoneticPr fontId="7" type="noConversion"/>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5E46A-7998-4E5E-95F4-3964146F9963}">
  <dimension ref="A1:K3223"/>
  <sheetViews>
    <sheetView workbookViewId="0">
      <selection activeCell="C2" sqref="C2"/>
    </sheetView>
  </sheetViews>
  <sheetFormatPr defaultRowHeight="15" x14ac:dyDescent="0.25"/>
  <cols>
    <col min="1" max="1" width="8.28515625" bestFit="1" customWidth="1"/>
    <col min="2" max="3" width="9.7109375" bestFit="1" customWidth="1"/>
    <col min="4" max="4" width="11.7109375" bestFit="1" customWidth="1"/>
    <col min="5" max="5" width="11.140625" bestFit="1" customWidth="1"/>
    <col min="6" max="6" width="17.28515625" bestFit="1" customWidth="1"/>
    <col min="7" max="7" width="20.85546875" bestFit="1" customWidth="1"/>
    <col min="9" max="9" width="14" bestFit="1" customWidth="1"/>
  </cols>
  <sheetData>
    <row r="1" spans="1:11" x14ac:dyDescent="0.25">
      <c r="A1" t="s">
        <v>6769</v>
      </c>
      <c r="B1" t="s">
        <v>0</v>
      </c>
      <c r="C1" t="s">
        <v>1</v>
      </c>
      <c r="D1" t="s">
        <v>2</v>
      </c>
      <c r="E1" t="s">
        <v>249</v>
      </c>
      <c r="F1" t="s">
        <v>10093</v>
      </c>
      <c r="G1" t="s">
        <v>10094</v>
      </c>
      <c r="H1" t="s">
        <v>10221</v>
      </c>
      <c r="I1" t="s">
        <v>10222</v>
      </c>
      <c r="K1" t="s">
        <v>10223</v>
      </c>
    </row>
    <row r="2" spans="1:11" x14ac:dyDescent="0.25">
      <c r="A2">
        <v>6</v>
      </c>
      <c r="B2" t="s">
        <v>3</v>
      </c>
      <c r="C2" t="s">
        <v>110</v>
      </c>
      <c r="D2" t="s">
        <v>6770</v>
      </c>
      <c r="F2" t="s">
        <v>110</v>
      </c>
      <c r="G2" t="s">
        <v>6770</v>
      </c>
      <c r="I2" t="s">
        <v>110</v>
      </c>
      <c r="K2" t="str">
        <f>IF(B2&lt;&gt;B3,CONCATENATE("",G2,""),"")</f>
        <v/>
      </c>
    </row>
    <row r="3" spans="1:11" x14ac:dyDescent="0.25">
      <c r="A3">
        <v>8</v>
      </c>
      <c r="B3" t="s">
        <v>5</v>
      </c>
      <c r="C3" t="s">
        <v>6</v>
      </c>
      <c r="D3" t="s">
        <v>6770</v>
      </c>
      <c r="F3" t="s">
        <v>6</v>
      </c>
      <c r="G3" t="s">
        <v>6770</v>
      </c>
      <c r="I3" t="s">
        <v>6770</v>
      </c>
      <c r="K3" t="str">
        <f t="shared" ref="K3:K66" si="0">IF(B3&lt;&gt;B4,CONCATENATE("",G3,""),"")</f>
        <v/>
      </c>
    </row>
    <row r="4" spans="1:11" x14ac:dyDescent="0.25">
      <c r="A4">
        <v>8</v>
      </c>
      <c r="B4" t="s">
        <v>5</v>
      </c>
      <c r="C4" t="s">
        <v>109</v>
      </c>
      <c r="D4" t="s">
        <v>6770</v>
      </c>
      <c r="F4" t="s">
        <v>10095</v>
      </c>
      <c r="G4" t="s">
        <v>10096</v>
      </c>
      <c r="I4" t="s">
        <v>10095</v>
      </c>
      <c r="K4" t="str">
        <f t="shared" si="0"/>
        <v xml:space="preserve"> , </v>
      </c>
    </row>
    <row r="5" spans="1:11" x14ac:dyDescent="0.25">
      <c r="A5">
        <v>12</v>
      </c>
      <c r="B5" t="s">
        <v>8</v>
      </c>
      <c r="C5" t="s">
        <v>111</v>
      </c>
      <c r="D5" t="s">
        <v>6770</v>
      </c>
      <c r="F5" t="s">
        <v>111</v>
      </c>
      <c r="G5" t="s">
        <v>6770</v>
      </c>
      <c r="I5" t="s">
        <v>111</v>
      </c>
      <c r="K5" t="str">
        <f t="shared" si="0"/>
        <v/>
      </c>
    </row>
    <row r="6" spans="1:11" x14ac:dyDescent="0.25">
      <c r="A6">
        <v>14</v>
      </c>
      <c r="B6" t="s">
        <v>10</v>
      </c>
      <c r="C6" t="s">
        <v>6</v>
      </c>
      <c r="D6" t="s">
        <v>6770</v>
      </c>
      <c r="F6" t="s">
        <v>6</v>
      </c>
      <c r="G6" t="s">
        <v>6770</v>
      </c>
      <c r="I6" t="s">
        <v>6770</v>
      </c>
      <c r="K6" t="str">
        <f t="shared" si="0"/>
        <v/>
      </c>
    </row>
    <row r="7" spans="1:11" x14ac:dyDescent="0.25">
      <c r="A7">
        <v>14</v>
      </c>
      <c r="B7" t="s">
        <v>10</v>
      </c>
      <c r="C7" t="s">
        <v>112</v>
      </c>
      <c r="D7" t="s">
        <v>6770</v>
      </c>
      <c r="F7" t="s">
        <v>10097</v>
      </c>
      <c r="G7" t="s">
        <v>10096</v>
      </c>
      <c r="I7" t="s">
        <v>10097</v>
      </c>
      <c r="K7" t="str">
        <f t="shared" si="0"/>
        <v xml:space="preserve"> , </v>
      </c>
    </row>
    <row r="8" spans="1:11" x14ac:dyDescent="0.25">
      <c r="A8">
        <v>17</v>
      </c>
      <c r="B8" t="s">
        <v>12</v>
      </c>
      <c r="C8" t="s">
        <v>6</v>
      </c>
      <c r="D8" t="s">
        <v>6770</v>
      </c>
      <c r="F8" t="s">
        <v>6</v>
      </c>
      <c r="G8" t="s">
        <v>6770</v>
      </c>
      <c r="I8" t="s">
        <v>6770</v>
      </c>
      <c r="K8" t="str">
        <f t="shared" si="0"/>
        <v/>
      </c>
    </row>
    <row r="9" spans="1:11" x14ac:dyDescent="0.25">
      <c r="A9">
        <v>17</v>
      </c>
      <c r="B9" t="s">
        <v>12</v>
      </c>
      <c r="C9" t="s">
        <v>6771</v>
      </c>
      <c r="D9" t="s">
        <v>6770</v>
      </c>
      <c r="F9" t="s">
        <v>10098</v>
      </c>
      <c r="G9" t="s">
        <v>10096</v>
      </c>
      <c r="I9" t="s">
        <v>10098</v>
      </c>
      <c r="K9" t="str">
        <f t="shared" si="0"/>
        <v xml:space="preserve"> , </v>
      </c>
    </row>
    <row r="10" spans="1:11" x14ac:dyDescent="0.25">
      <c r="A10">
        <v>20</v>
      </c>
      <c r="B10" t="s">
        <v>14</v>
      </c>
      <c r="C10" t="s">
        <v>6770</v>
      </c>
      <c r="D10" t="s">
        <v>6772</v>
      </c>
      <c r="F10" t="s">
        <v>6770</v>
      </c>
      <c r="G10" t="s">
        <v>6772</v>
      </c>
      <c r="I10" t="s">
        <v>6770</v>
      </c>
      <c r="K10" t="str">
        <f t="shared" si="0"/>
        <v>廼迺2</v>
      </c>
    </row>
    <row r="11" spans="1:11" x14ac:dyDescent="0.25">
      <c r="A11">
        <v>23</v>
      </c>
      <c r="B11" t="s">
        <v>16</v>
      </c>
      <c r="C11" t="s">
        <v>6</v>
      </c>
      <c r="D11" t="s">
        <v>6770</v>
      </c>
      <c r="F11" t="s">
        <v>6</v>
      </c>
      <c r="G11" t="s">
        <v>6770</v>
      </c>
      <c r="I11" t="s">
        <v>6770</v>
      </c>
      <c r="K11" t="str">
        <f t="shared" si="0"/>
        <v/>
      </c>
    </row>
    <row r="12" spans="1:11" x14ac:dyDescent="0.25">
      <c r="A12">
        <v>23</v>
      </c>
      <c r="B12" t="s">
        <v>16</v>
      </c>
      <c r="C12" t="s">
        <v>6775</v>
      </c>
      <c r="D12" t="s">
        <v>214</v>
      </c>
      <c r="F12" t="s">
        <v>10099</v>
      </c>
      <c r="G12" t="s">
        <v>10100</v>
      </c>
      <c r="I12" t="s">
        <v>6770</v>
      </c>
      <c r="K12" t="str">
        <f t="shared" si="0"/>
        <v/>
      </c>
    </row>
    <row r="13" spans="1:11" x14ac:dyDescent="0.25">
      <c r="A13">
        <v>23</v>
      </c>
      <c r="B13" t="s">
        <v>16</v>
      </c>
      <c r="C13" t="s">
        <v>6776</v>
      </c>
      <c r="D13" t="s">
        <v>6777</v>
      </c>
      <c r="F13" t="s">
        <v>10101</v>
      </c>
      <c r="G13" t="s">
        <v>10102</v>
      </c>
      <c r="I13" t="s">
        <v>10101</v>
      </c>
      <c r="K13" t="str">
        <f t="shared" si="0"/>
        <v xml:space="preserve"> , 乹亁 , 榦</v>
      </c>
    </row>
    <row r="14" spans="1:11" x14ac:dyDescent="0.25">
      <c r="A14">
        <v>25</v>
      </c>
      <c r="B14" t="s">
        <v>21</v>
      </c>
      <c r="C14" t="s">
        <v>243</v>
      </c>
      <c r="D14" t="s">
        <v>6770</v>
      </c>
      <c r="F14" t="s">
        <v>243</v>
      </c>
      <c r="G14" t="s">
        <v>6770</v>
      </c>
      <c r="I14" t="s">
        <v>243</v>
      </c>
      <c r="K14" t="str">
        <f t="shared" si="0"/>
        <v/>
      </c>
    </row>
    <row r="15" spans="1:11" x14ac:dyDescent="0.25">
      <c r="A15">
        <v>29</v>
      </c>
      <c r="B15" t="s">
        <v>23</v>
      </c>
      <c r="C15" t="s">
        <v>6</v>
      </c>
      <c r="D15" t="s">
        <v>6770</v>
      </c>
      <c r="F15" t="s">
        <v>6</v>
      </c>
      <c r="G15" t="s">
        <v>6770</v>
      </c>
      <c r="I15" t="s">
        <v>6770</v>
      </c>
      <c r="K15" t="str">
        <f t="shared" si="0"/>
        <v/>
      </c>
    </row>
    <row r="16" spans="1:11" x14ac:dyDescent="0.25">
      <c r="A16">
        <v>29</v>
      </c>
      <c r="B16" t="s">
        <v>23</v>
      </c>
      <c r="C16" t="s">
        <v>247</v>
      </c>
      <c r="D16" t="s">
        <v>6770</v>
      </c>
      <c r="F16" t="s">
        <v>10103</v>
      </c>
      <c r="G16" t="s">
        <v>10096</v>
      </c>
      <c r="I16" t="s">
        <v>10103</v>
      </c>
      <c r="K16" t="str">
        <f t="shared" si="0"/>
        <v xml:space="preserve"> , </v>
      </c>
    </row>
    <row r="17" spans="1:11" x14ac:dyDescent="0.25">
      <c r="A17">
        <v>34</v>
      </c>
      <c r="B17" t="s">
        <v>25</v>
      </c>
      <c r="C17" t="s">
        <v>258</v>
      </c>
      <c r="D17" t="s">
        <v>6770</v>
      </c>
      <c r="F17" t="s">
        <v>258</v>
      </c>
      <c r="G17" t="s">
        <v>6770</v>
      </c>
      <c r="I17" t="s">
        <v>258</v>
      </c>
      <c r="K17" t="str">
        <f t="shared" si="0"/>
        <v/>
      </c>
    </row>
    <row r="18" spans="1:11" x14ac:dyDescent="0.25">
      <c r="A18">
        <v>35</v>
      </c>
      <c r="B18" t="s">
        <v>27</v>
      </c>
      <c r="C18" t="s">
        <v>6</v>
      </c>
      <c r="D18" t="s">
        <v>6770</v>
      </c>
      <c r="F18" t="s">
        <v>6</v>
      </c>
      <c r="G18" t="s">
        <v>6770</v>
      </c>
      <c r="I18" t="s">
        <v>6770</v>
      </c>
      <c r="K18" t="str">
        <f t="shared" si="0"/>
        <v/>
      </c>
    </row>
    <row r="19" spans="1:11" x14ac:dyDescent="0.25">
      <c r="A19">
        <v>35</v>
      </c>
      <c r="B19" t="s">
        <v>27</v>
      </c>
      <c r="C19" t="s">
        <v>259</v>
      </c>
      <c r="D19" t="s">
        <v>6770</v>
      </c>
      <c r="F19" t="s">
        <v>10104</v>
      </c>
      <c r="G19" t="s">
        <v>10096</v>
      </c>
      <c r="I19" t="s">
        <v>10104</v>
      </c>
      <c r="K19" t="str">
        <f t="shared" si="0"/>
        <v xml:space="preserve"> , </v>
      </c>
    </row>
    <row r="20" spans="1:11" x14ac:dyDescent="0.25">
      <c r="A20">
        <v>41</v>
      </c>
      <c r="B20" t="s">
        <v>29</v>
      </c>
      <c r="C20" t="s">
        <v>6</v>
      </c>
      <c r="D20" t="s">
        <v>6770</v>
      </c>
      <c r="F20" t="s">
        <v>6</v>
      </c>
      <c r="G20" t="s">
        <v>6770</v>
      </c>
      <c r="I20" t="s">
        <v>6770</v>
      </c>
      <c r="K20" t="str">
        <f t="shared" si="0"/>
        <v/>
      </c>
    </row>
    <row r="21" spans="1:11" x14ac:dyDescent="0.25">
      <c r="A21">
        <v>41</v>
      </c>
      <c r="B21" t="s">
        <v>29</v>
      </c>
      <c r="C21" t="s">
        <v>261</v>
      </c>
      <c r="D21" t="s">
        <v>6770</v>
      </c>
      <c r="F21" t="s">
        <v>10105</v>
      </c>
      <c r="G21" t="s">
        <v>10096</v>
      </c>
      <c r="I21" t="s">
        <v>10105</v>
      </c>
      <c r="K21" t="str">
        <f t="shared" si="0"/>
        <v xml:space="preserve"> , </v>
      </c>
    </row>
    <row r="22" spans="1:11" x14ac:dyDescent="0.25">
      <c r="A22">
        <v>44</v>
      </c>
      <c r="B22" t="s">
        <v>31</v>
      </c>
      <c r="C22" t="s">
        <v>263</v>
      </c>
      <c r="D22" t="s">
        <v>6770</v>
      </c>
      <c r="F22" t="s">
        <v>263</v>
      </c>
      <c r="G22" t="s">
        <v>6770</v>
      </c>
      <c r="I22" t="s">
        <v>263</v>
      </c>
      <c r="K22" t="str">
        <f t="shared" si="0"/>
        <v/>
      </c>
    </row>
    <row r="23" spans="1:11" x14ac:dyDescent="0.25">
      <c r="A23">
        <v>45</v>
      </c>
      <c r="B23" t="s">
        <v>33</v>
      </c>
      <c r="C23" t="s">
        <v>264</v>
      </c>
      <c r="D23" t="s">
        <v>271</v>
      </c>
      <c r="F23" t="s">
        <v>264</v>
      </c>
      <c r="G23" t="s">
        <v>271</v>
      </c>
      <c r="I23" t="s">
        <v>264</v>
      </c>
      <c r="K23" t="str">
        <f t="shared" si="0"/>
        <v>箇</v>
      </c>
    </row>
    <row r="24" spans="1:11" x14ac:dyDescent="0.25">
      <c r="A24">
        <v>48</v>
      </c>
      <c r="B24" t="s">
        <v>36</v>
      </c>
      <c r="C24" t="s">
        <v>6782</v>
      </c>
      <c r="D24" t="s">
        <v>6770</v>
      </c>
      <c r="F24" t="s">
        <v>6782</v>
      </c>
      <c r="G24" t="s">
        <v>6770</v>
      </c>
      <c r="I24" t="s">
        <v>6782</v>
      </c>
      <c r="K24" t="str">
        <f t="shared" si="0"/>
        <v/>
      </c>
    </row>
    <row r="25" spans="1:11" x14ac:dyDescent="0.25">
      <c r="A25">
        <v>50</v>
      </c>
      <c r="B25" t="s">
        <v>38</v>
      </c>
      <c r="C25" t="s">
        <v>6770</v>
      </c>
      <c r="D25" t="s">
        <v>270</v>
      </c>
      <c r="F25" t="s">
        <v>6770</v>
      </c>
      <c r="G25" t="s">
        <v>270</v>
      </c>
      <c r="I25" t="s">
        <v>6770</v>
      </c>
      <c r="K25" t="str">
        <f t="shared" si="0"/>
        <v>凢</v>
      </c>
    </row>
    <row r="26" spans="1:11" x14ac:dyDescent="0.25">
      <c r="A26">
        <v>53</v>
      </c>
      <c r="B26" t="s">
        <v>40</v>
      </c>
      <c r="C26" t="s">
        <v>272</v>
      </c>
      <c r="D26" t="s">
        <v>6770</v>
      </c>
      <c r="F26" t="s">
        <v>272</v>
      </c>
      <c r="G26" t="s">
        <v>6770</v>
      </c>
      <c r="I26" t="s">
        <v>272</v>
      </c>
      <c r="K26" t="str">
        <f t="shared" si="0"/>
        <v/>
      </c>
    </row>
    <row r="27" spans="1:11" x14ac:dyDescent="0.25">
      <c r="A27">
        <v>54</v>
      </c>
      <c r="B27" t="s">
        <v>42</v>
      </c>
      <c r="C27" t="s">
        <v>6770</v>
      </c>
      <c r="D27" t="s">
        <v>273</v>
      </c>
      <c r="F27" t="s">
        <v>6770</v>
      </c>
      <c r="G27" t="s">
        <v>273</v>
      </c>
      <c r="I27" t="s">
        <v>6770</v>
      </c>
      <c r="K27" t="str">
        <f t="shared" si="0"/>
        <v>亾</v>
      </c>
    </row>
    <row r="28" spans="1:11" x14ac:dyDescent="0.25">
      <c r="A28">
        <v>55</v>
      </c>
      <c r="B28" t="s">
        <v>44</v>
      </c>
      <c r="C28" t="s">
        <v>274</v>
      </c>
      <c r="D28" t="s">
        <v>6770</v>
      </c>
      <c r="F28" t="s">
        <v>274</v>
      </c>
      <c r="G28" t="s">
        <v>6770</v>
      </c>
      <c r="I28" t="s">
        <v>274</v>
      </c>
      <c r="K28" t="str">
        <f t="shared" si="0"/>
        <v/>
      </c>
    </row>
    <row r="29" spans="1:11" x14ac:dyDescent="0.25">
      <c r="A29">
        <v>56</v>
      </c>
      <c r="B29" t="s">
        <v>46</v>
      </c>
      <c r="C29" t="s">
        <v>6770</v>
      </c>
      <c r="D29" t="s">
        <v>6784</v>
      </c>
      <c r="F29" t="s">
        <v>6770</v>
      </c>
      <c r="G29" t="s">
        <v>6784</v>
      </c>
      <c r="I29" t="s">
        <v>6770</v>
      </c>
      <c r="K29" t="str">
        <f t="shared" si="0"/>
        <v>枒椏5</v>
      </c>
    </row>
    <row r="30" spans="1:11" x14ac:dyDescent="0.25">
      <c r="A30">
        <v>57</v>
      </c>
      <c r="B30" t="s">
        <v>48</v>
      </c>
      <c r="C30" t="s">
        <v>279</v>
      </c>
      <c r="D30" t="s">
        <v>6770</v>
      </c>
      <c r="F30" t="s">
        <v>279</v>
      </c>
      <c r="G30" t="s">
        <v>6770</v>
      </c>
      <c r="I30" t="s">
        <v>279</v>
      </c>
      <c r="K30" t="str">
        <f t="shared" si="0"/>
        <v/>
      </c>
    </row>
    <row r="31" spans="1:11" x14ac:dyDescent="0.25">
      <c r="A31">
        <v>59</v>
      </c>
      <c r="B31" t="s">
        <v>50</v>
      </c>
      <c r="C31" t="s">
        <v>6770</v>
      </c>
      <c r="D31" t="s">
        <v>280</v>
      </c>
      <c r="F31" t="s">
        <v>6770</v>
      </c>
      <c r="G31" t="s">
        <v>280</v>
      </c>
      <c r="I31" t="s">
        <v>6770</v>
      </c>
      <c r="K31" t="str">
        <f t="shared" si="0"/>
        <v>屍</v>
      </c>
    </row>
    <row r="32" spans="1:11" x14ac:dyDescent="0.25">
      <c r="A32">
        <v>65</v>
      </c>
      <c r="B32" t="s">
        <v>52</v>
      </c>
      <c r="C32" t="s">
        <v>281</v>
      </c>
      <c r="D32" t="s">
        <v>6770</v>
      </c>
      <c r="F32" t="s">
        <v>281</v>
      </c>
      <c r="G32" t="s">
        <v>6770</v>
      </c>
      <c r="I32" t="s">
        <v>281</v>
      </c>
      <c r="K32" t="str">
        <f t="shared" si="0"/>
        <v/>
      </c>
    </row>
    <row r="33" spans="1:11" x14ac:dyDescent="0.25">
      <c r="A33">
        <v>69</v>
      </c>
      <c r="B33" t="s">
        <v>54</v>
      </c>
      <c r="C33" t="s">
        <v>282</v>
      </c>
      <c r="D33" t="s">
        <v>6770</v>
      </c>
      <c r="F33" t="s">
        <v>282</v>
      </c>
      <c r="G33" t="s">
        <v>6770</v>
      </c>
      <c r="I33" t="s">
        <v>282</v>
      </c>
      <c r="K33" t="str">
        <f t="shared" si="0"/>
        <v/>
      </c>
    </row>
    <row r="34" spans="1:11" x14ac:dyDescent="0.25">
      <c r="A34">
        <v>70</v>
      </c>
      <c r="B34" t="s">
        <v>56</v>
      </c>
      <c r="C34" t="s">
        <v>283</v>
      </c>
      <c r="D34" t="s">
        <v>6770</v>
      </c>
      <c r="F34" t="s">
        <v>283</v>
      </c>
      <c r="G34" t="s">
        <v>6770</v>
      </c>
      <c r="I34" t="s">
        <v>283</v>
      </c>
      <c r="K34" t="str">
        <f t="shared" si="0"/>
        <v/>
      </c>
    </row>
    <row r="35" spans="1:11" x14ac:dyDescent="0.25">
      <c r="A35">
        <v>72</v>
      </c>
      <c r="B35" t="s">
        <v>58</v>
      </c>
      <c r="C35" t="s">
        <v>284</v>
      </c>
      <c r="D35" t="s">
        <v>6770</v>
      </c>
      <c r="F35" t="s">
        <v>284</v>
      </c>
      <c r="G35" t="s">
        <v>6770</v>
      </c>
      <c r="I35" t="s">
        <v>284</v>
      </c>
      <c r="K35" t="str">
        <f t="shared" si="0"/>
        <v/>
      </c>
    </row>
    <row r="36" spans="1:11" x14ac:dyDescent="0.25">
      <c r="A36">
        <v>73</v>
      </c>
      <c r="B36" t="s">
        <v>60</v>
      </c>
      <c r="C36" t="s">
        <v>285</v>
      </c>
      <c r="D36" t="s">
        <v>6770</v>
      </c>
      <c r="F36" t="s">
        <v>285</v>
      </c>
      <c r="G36" t="s">
        <v>6770</v>
      </c>
      <c r="I36" t="s">
        <v>285</v>
      </c>
      <c r="K36" t="str">
        <f t="shared" si="0"/>
        <v/>
      </c>
    </row>
    <row r="37" spans="1:11" x14ac:dyDescent="0.25">
      <c r="A37">
        <v>74</v>
      </c>
      <c r="B37" t="s">
        <v>62</v>
      </c>
      <c r="C37" t="s">
        <v>6</v>
      </c>
      <c r="D37" t="s">
        <v>6770</v>
      </c>
      <c r="F37" t="s">
        <v>6</v>
      </c>
      <c r="G37" t="s">
        <v>6770</v>
      </c>
      <c r="I37" t="s">
        <v>6770</v>
      </c>
      <c r="K37" t="str">
        <f t="shared" si="0"/>
        <v/>
      </c>
    </row>
    <row r="38" spans="1:11" x14ac:dyDescent="0.25">
      <c r="A38">
        <v>74</v>
      </c>
      <c r="B38" t="s">
        <v>62</v>
      </c>
      <c r="C38" t="s">
        <v>286</v>
      </c>
      <c r="D38" t="s">
        <v>6770</v>
      </c>
      <c r="F38" t="s">
        <v>10106</v>
      </c>
      <c r="G38" t="s">
        <v>10096</v>
      </c>
      <c r="I38" t="s">
        <v>10106</v>
      </c>
      <c r="K38" t="str">
        <f t="shared" si="0"/>
        <v xml:space="preserve"> , </v>
      </c>
    </row>
    <row r="39" spans="1:11" x14ac:dyDescent="0.25">
      <c r="A39">
        <v>76</v>
      </c>
      <c r="B39" t="s">
        <v>64</v>
      </c>
      <c r="C39" t="s">
        <v>6773</v>
      </c>
      <c r="D39" t="s">
        <v>6770</v>
      </c>
      <c r="F39" t="s">
        <v>6773</v>
      </c>
      <c r="G39" t="s">
        <v>6770</v>
      </c>
      <c r="I39" t="s">
        <v>6773</v>
      </c>
      <c r="K39" t="str">
        <f t="shared" si="0"/>
        <v/>
      </c>
    </row>
    <row r="40" spans="1:11" x14ac:dyDescent="0.25">
      <c r="A40">
        <v>81</v>
      </c>
      <c r="B40" t="s">
        <v>66</v>
      </c>
      <c r="C40" t="s">
        <v>6774</v>
      </c>
      <c r="D40" t="s">
        <v>6770</v>
      </c>
      <c r="F40" t="s">
        <v>6774</v>
      </c>
      <c r="G40" t="s">
        <v>6770</v>
      </c>
      <c r="I40" t="s">
        <v>6774</v>
      </c>
      <c r="K40" t="str">
        <f t="shared" si="0"/>
        <v/>
      </c>
    </row>
    <row r="41" spans="1:11" x14ac:dyDescent="0.25">
      <c r="A41">
        <v>82</v>
      </c>
      <c r="B41" t="s">
        <v>68</v>
      </c>
      <c r="C41" t="s">
        <v>6</v>
      </c>
      <c r="D41" t="s">
        <v>6770</v>
      </c>
      <c r="F41" t="s">
        <v>6</v>
      </c>
      <c r="G41" t="s">
        <v>6770</v>
      </c>
      <c r="I41" t="s">
        <v>6770</v>
      </c>
      <c r="K41" t="str">
        <f t="shared" si="0"/>
        <v/>
      </c>
    </row>
    <row r="42" spans="1:11" x14ac:dyDescent="0.25">
      <c r="A42">
        <v>82</v>
      </c>
      <c r="B42" t="s">
        <v>68</v>
      </c>
      <c r="C42" t="s">
        <v>6778</v>
      </c>
      <c r="D42" t="s">
        <v>6770</v>
      </c>
      <c r="F42" t="s">
        <v>10107</v>
      </c>
      <c r="G42" t="s">
        <v>10096</v>
      </c>
      <c r="I42" t="s">
        <v>10107</v>
      </c>
      <c r="K42" t="str">
        <f t="shared" si="0"/>
        <v xml:space="preserve"> , </v>
      </c>
    </row>
    <row r="43" spans="1:11" x14ac:dyDescent="0.25">
      <c r="A43">
        <v>83</v>
      </c>
      <c r="B43" t="s">
        <v>70</v>
      </c>
      <c r="C43" t="s">
        <v>289</v>
      </c>
      <c r="D43" t="s">
        <v>6779</v>
      </c>
      <c r="F43" t="s">
        <v>289</v>
      </c>
      <c r="G43" t="s">
        <v>6779</v>
      </c>
      <c r="I43" t="s">
        <v>289</v>
      </c>
      <c r="K43" t="str">
        <f t="shared" si="0"/>
        <v>耑6</v>
      </c>
    </row>
    <row r="44" spans="1:11" x14ac:dyDescent="0.25">
      <c r="A44">
        <v>84</v>
      </c>
      <c r="B44" t="s">
        <v>73</v>
      </c>
      <c r="C44" t="s">
        <v>6770</v>
      </c>
      <c r="D44" t="s">
        <v>293</v>
      </c>
      <c r="F44" t="s">
        <v>6770</v>
      </c>
      <c r="G44" t="s">
        <v>293</v>
      </c>
      <c r="I44" t="s">
        <v>6770</v>
      </c>
      <c r="K44" t="str">
        <f t="shared" si="0"/>
        <v>匃匄</v>
      </c>
    </row>
    <row r="45" spans="1:11" x14ac:dyDescent="0.25">
      <c r="A45">
        <v>85</v>
      </c>
      <c r="B45" t="s">
        <v>75</v>
      </c>
      <c r="C45" t="s">
        <v>6770</v>
      </c>
      <c r="D45" t="s">
        <v>294</v>
      </c>
      <c r="F45" t="s">
        <v>6770</v>
      </c>
      <c r="G45" t="s">
        <v>294</v>
      </c>
      <c r="I45" t="s">
        <v>6770</v>
      </c>
      <c r="K45" t="str">
        <f t="shared" si="0"/>
        <v>紥紮</v>
      </c>
    </row>
    <row r="46" spans="1:11" x14ac:dyDescent="0.25">
      <c r="A46">
        <v>86</v>
      </c>
      <c r="B46" t="s">
        <v>77</v>
      </c>
      <c r="C46" t="s">
        <v>295</v>
      </c>
      <c r="D46" t="s">
        <v>6770</v>
      </c>
      <c r="F46" t="s">
        <v>295</v>
      </c>
      <c r="G46" t="s">
        <v>6770</v>
      </c>
      <c r="I46" t="s">
        <v>295</v>
      </c>
      <c r="K46" t="str">
        <f t="shared" si="0"/>
        <v/>
      </c>
    </row>
    <row r="47" spans="1:11" x14ac:dyDescent="0.25">
      <c r="A47">
        <v>90</v>
      </c>
      <c r="B47" t="s">
        <v>79</v>
      </c>
      <c r="C47" t="s">
        <v>296</v>
      </c>
      <c r="D47" t="s">
        <v>6770</v>
      </c>
      <c r="F47" t="s">
        <v>296</v>
      </c>
      <c r="G47" t="s">
        <v>6770</v>
      </c>
      <c r="I47" t="s">
        <v>296</v>
      </c>
      <c r="K47" t="str">
        <f t="shared" si="0"/>
        <v/>
      </c>
    </row>
    <row r="48" spans="1:11" x14ac:dyDescent="0.25">
      <c r="A48">
        <v>94</v>
      </c>
      <c r="B48" t="s">
        <v>81</v>
      </c>
      <c r="C48" t="s">
        <v>297</v>
      </c>
      <c r="D48" t="s">
        <v>6770</v>
      </c>
      <c r="F48" t="s">
        <v>297</v>
      </c>
      <c r="G48" t="s">
        <v>6770</v>
      </c>
      <c r="I48" t="s">
        <v>297</v>
      </c>
      <c r="K48" t="str">
        <f t="shared" si="0"/>
        <v/>
      </c>
    </row>
    <row r="49" spans="1:11" x14ac:dyDescent="0.25">
      <c r="A49">
        <v>95</v>
      </c>
      <c r="B49" t="s">
        <v>83</v>
      </c>
      <c r="C49" t="s">
        <v>298</v>
      </c>
      <c r="D49" t="s">
        <v>6780</v>
      </c>
      <c r="F49" t="s">
        <v>298</v>
      </c>
      <c r="G49" t="s">
        <v>6780</v>
      </c>
      <c r="I49" t="s">
        <v>6770</v>
      </c>
      <c r="K49" t="str">
        <f t="shared" si="0"/>
        <v/>
      </c>
    </row>
    <row r="50" spans="1:11" x14ac:dyDescent="0.25">
      <c r="A50">
        <v>95</v>
      </c>
      <c r="B50" t="s">
        <v>83</v>
      </c>
      <c r="C50" t="s">
        <v>299</v>
      </c>
      <c r="D50" t="s">
        <v>6781</v>
      </c>
      <c r="F50" t="s">
        <v>10108</v>
      </c>
      <c r="G50" t="s">
        <v>10109</v>
      </c>
      <c r="I50" t="s">
        <v>10108</v>
      </c>
      <c r="K50" t="str">
        <f t="shared" si="0"/>
        <v>歴𠪱 , 厤</v>
      </c>
    </row>
    <row r="51" spans="1:11" x14ac:dyDescent="0.25">
      <c r="A51">
        <v>99</v>
      </c>
      <c r="B51" t="s">
        <v>88</v>
      </c>
      <c r="C51" t="s">
        <v>6770</v>
      </c>
      <c r="D51" t="s">
        <v>304</v>
      </c>
      <c r="F51" t="s">
        <v>6770</v>
      </c>
      <c r="G51" t="s">
        <v>304</v>
      </c>
      <c r="I51" t="s">
        <v>6770</v>
      </c>
      <c r="K51" t="str">
        <f t="shared" si="0"/>
        <v>疋</v>
      </c>
    </row>
    <row r="52" spans="1:11" x14ac:dyDescent="0.25">
      <c r="A52">
        <v>100</v>
      </c>
      <c r="B52" t="s">
        <v>90</v>
      </c>
      <c r="C52" t="s">
        <v>305</v>
      </c>
      <c r="D52" t="s">
        <v>6770</v>
      </c>
      <c r="F52" t="s">
        <v>305</v>
      </c>
      <c r="G52" t="s">
        <v>6770</v>
      </c>
      <c r="I52" t="s">
        <v>305</v>
      </c>
      <c r="K52" t="str">
        <f t="shared" si="0"/>
        <v/>
      </c>
    </row>
    <row r="53" spans="1:11" x14ac:dyDescent="0.25">
      <c r="A53">
        <v>101</v>
      </c>
      <c r="B53" t="s">
        <v>92</v>
      </c>
      <c r="C53" t="s">
        <v>6770</v>
      </c>
      <c r="D53" t="s">
        <v>6783</v>
      </c>
      <c r="F53" t="s">
        <v>6770</v>
      </c>
      <c r="G53" t="s">
        <v>6783</v>
      </c>
      <c r="I53" t="s">
        <v>6770</v>
      </c>
      <c r="K53" t="str">
        <f t="shared" si="0"/>
        <v>鉅7</v>
      </c>
    </row>
    <row r="54" spans="1:11" x14ac:dyDescent="0.25">
      <c r="A54">
        <v>114</v>
      </c>
      <c r="B54" t="s">
        <v>94</v>
      </c>
      <c r="C54" t="s">
        <v>314</v>
      </c>
      <c r="D54" t="s">
        <v>6770</v>
      </c>
      <c r="F54" t="s">
        <v>314</v>
      </c>
      <c r="G54" t="s">
        <v>6770</v>
      </c>
      <c r="I54" t="s">
        <v>314</v>
      </c>
      <c r="K54" t="str">
        <f t="shared" si="0"/>
        <v/>
      </c>
    </row>
    <row r="55" spans="1:11" x14ac:dyDescent="0.25">
      <c r="A55">
        <v>115</v>
      </c>
      <c r="B55" t="s">
        <v>96</v>
      </c>
      <c r="C55" t="s">
        <v>315</v>
      </c>
      <c r="D55" t="s">
        <v>6770</v>
      </c>
      <c r="F55" t="s">
        <v>315</v>
      </c>
      <c r="G55" t="s">
        <v>6770</v>
      </c>
      <c r="I55" t="s">
        <v>315</v>
      </c>
      <c r="K55" t="str">
        <f t="shared" si="0"/>
        <v/>
      </c>
    </row>
    <row r="56" spans="1:11" x14ac:dyDescent="0.25">
      <c r="A56">
        <v>118</v>
      </c>
      <c r="B56" t="s">
        <v>98</v>
      </c>
      <c r="C56" t="s">
        <v>316</v>
      </c>
      <c r="D56" t="s">
        <v>6770</v>
      </c>
      <c r="F56" t="s">
        <v>316</v>
      </c>
      <c r="G56" t="s">
        <v>6770</v>
      </c>
      <c r="I56" t="s">
        <v>316</v>
      </c>
      <c r="K56" t="str">
        <f t="shared" si="0"/>
        <v/>
      </c>
    </row>
    <row r="57" spans="1:11" x14ac:dyDescent="0.25">
      <c r="A57">
        <v>122</v>
      </c>
      <c r="B57" t="s">
        <v>100</v>
      </c>
      <c r="C57" t="s">
        <v>317</v>
      </c>
      <c r="D57" t="s">
        <v>6770</v>
      </c>
      <c r="F57" t="s">
        <v>317</v>
      </c>
      <c r="G57" t="s">
        <v>6770</v>
      </c>
      <c r="I57" t="s">
        <v>317</v>
      </c>
      <c r="K57" t="str">
        <f t="shared" si="0"/>
        <v/>
      </c>
    </row>
    <row r="58" spans="1:11" x14ac:dyDescent="0.25">
      <c r="A58">
        <v>125</v>
      </c>
      <c r="B58" t="s">
        <v>102</v>
      </c>
      <c r="C58" t="s">
        <v>6770</v>
      </c>
      <c r="D58" t="s">
        <v>319</v>
      </c>
      <c r="F58" t="s">
        <v>6770</v>
      </c>
      <c r="G58" t="s">
        <v>319</v>
      </c>
      <c r="I58" t="s">
        <v>6770</v>
      </c>
      <c r="K58" t="str">
        <f t="shared" si="0"/>
        <v>昇8陞9</v>
      </c>
    </row>
    <row r="59" spans="1:11" x14ac:dyDescent="0.25">
      <c r="A59">
        <v>126</v>
      </c>
      <c r="B59" t="s">
        <v>104</v>
      </c>
      <c r="C59" t="s">
        <v>6770</v>
      </c>
      <c r="D59" t="s">
        <v>318</v>
      </c>
      <c r="F59" t="s">
        <v>6770</v>
      </c>
      <c r="G59" t="s">
        <v>318</v>
      </c>
      <c r="I59" t="s">
        <v>6770</v>
      </c>
      <c r="K59" t="str">
        <f t="shared" si="0"/>
        <v>殀</v>
      </c>
    </row>
    <row r="60" spans="1:11" x14ac:dyDescent="0.25">
      <c r="A60">
        <v>127</v>
      </c>
      <c r="B60" t="s">
        <v>325</v>
      </c>
      <c r="C60" t="s">
        <v>6785</v>
      </c>
      <c r="D60" t="s">
        <v>6770</v>
      </c>
      <c r="F60" t="s">
        <v>6785</v>
      </c>
      <c r="G60" t="s">
        <v>6770</v>
      </c>
      <c r="I60" t="s">
        <v>6785</v>
      </c>
      <c r="K60" t="str">
        <f t="shared" si="0"/>
        <v/>
      </c>
    </row>
    <row r="61" spans="1:11" x14ac:dyDescent="0.25">
      <c r="A61">
        <v>131</v>
      </c>
      <c r="B61" t="s">
        <v>327</v>
      </c>
      <c r="C61" t="s">
        <v>6</v>
      </c>
      <c r="D61" t="s">
        <v>6770</v>
      </c>
      <c r="F61" t="s">
        <v>6</v>
      </c>
      <c r="G61" t="s">
        <v>6770</v>
      </c>
      <c r="I61" t="s">
        <v>6770</v>
      </c>
      <c r="K61" t="str">
        <f t="shared" si="0"/>
        <v/>
      </c>
    </row>
    <row r="62" spans="1:11" x14ac:dyDescent="0.25">
      <c r="A62">
        <v>131</v>
      </c>
      <c r="B62" t="s">
        <v>327</v>
      </c>
      <c r="C62" t="s">
        <v>6788</v>
      </c>
      <c r="D62" t="s">
        <v>6770</v>
      </c>
      <c r="F62" t="s">
        <v>10110</v>
      </c>
      <c r="G62" t="s">
        <v>10096</v>
      </c>
      <c r="I62" t="s">
        <v>10110</v>
      </c>
      <c r="K62" t="str">
        <f t="shared" si="0"/>
        <v xml:space="preserve"> , </v>
      </c>
    </row>
    <row r="63" spans="1:11" x14ac:dyDescent="0.25">
      <c r="A63">
        <v>133</v>
      </c>
      <c r="B63" t="s">
        <v>329</v>
      </c>
      <c r="C63" t="s">
        <v>6770</v>
      </c>
      <c r="D63" t="s">
        <v>6790</v>
      </c>
      <c r="F63" t="s">
        <v>6770</v>
      </c>
      <c r="G63" t="s">
        <v>6790</v>
      </c>
      <c r="I63" t="s">
        <v>6770</v>
      </c>
      <c r="K63" t="str">
        <f t="shared" si="0"/>
        <v>讐讎10</v>
      </c>
    </row>
    <row r="64" spans="1:11" x14ac:dyDescent="0.25">
      <c r="A64">
        <v>134</v>
      </c>
      <c r="B64" t="s">
        <v>340</v>
      </c>
      <c r="C64" t="s">
        <v>6792</v>
      </c>
      <c r="D64" t="s">
        <v>6770</v>
      </c>
      <c r="F64" t="s">
        <v>6792</v>
      </c>
      <c r="G64" t="s">
        <v>6770</v>
      </c>
      <c r="I64" t="s">
        <v>6792</v>
      </c>
      <c r="K64" t="str">
        <f t="shared" si="0"/>
        <v/>
      </c>
    </row>
    <row r="65" spans="1:11" x14ac:dyDescent="0.25">
      <c r="A65">
        <v>136</v>
      </c>
      <c r="B65" t="s">
        <v>342</v>
      </c>
      <c r="C65" t="s">
        <v>6794</v>
      </c>
      <c r="D65" t="s">
        <v>6770</v>
      </c>
      <c r="F65" t="s">
        <v>6794</v>
      </c>
      <c r="G65" t="s">
        <v>6770</v>
      </c>
      <c r="I65" t="s">
        <v>6794</v>
      </c>
      <c r="K65" t="str">
        <f t="shared" si="0"/>
        <v/>
      </c>
    </row>
    <row r="66" spans="1:11" x14ac:dyDescent="0.25">
      <c r="A66">
        <v>137</v>
      </c>
      <c r="B66" t="s">
        <v>344</v>
      </c>
      <c r="C66" t="s">
        <v>6770</v>
      </c>
      <c r="D66" t="s">
        <v>6795</v>
      </c>
      <c r="F66" t="s">
        <v>6770</v>
      </c>
      <c r="G66" t="s">
        <v>6795</v>
      </c>
      <c r="I66" t="s">
        <v>6770</v>
      </c>
      <c r="K66" t="str">
        <f t="shared" si="0"/>
        <v>觔</v>
      </c>
    </row>
    <row r="67" spans="1:11" x14ac:dyDescent="0.25">
      <c r="A67">
        <v>142</v>
      </c>
      <c r="B67" t="s">
        <v>346</v>
      </c>
      <c r="C67" t="s">
        <v>6797</v>
      </c>
      <c r="D67" t="s">
        <v>6770</v>
      </c>
      <c r="F67" t="s">
        <v>6797</v>
      </c>
      <c r="G67" t="s">
        <v>6770</v>
      </c>
      <c r="I67" t="s">
        <v>6797</v>
      </c>
      <c r="K67" t="str">
        <f t="shared" ref="K67:K130" si="1">IF(B67&lt;&gt;B68,CONCATENATE("",G67,""),"")</f>
        <v/>
      </c>
    </row>
    <row r="68" spans="1:11" x14ac:dyDescent="0.25">
      <c r="A68">
        <v>143</v>
      </c>
      <c r="B68" t="s">
        <v>348</v>
      </c>
      <c r="C68" t="s">
        <v>6799</v>
      </c>
      <c r="D68" t="s">
        <v>6800</v>
      </c>
      <c r="F68" t="s">
        <v>6799</v>
      </c>
      <c r="G68" t="s">
        <v>6800</v>
      </c>
      <c r="I68" t="s">
        <v>6799</v>
      </c>
      <c r="K68" t="str">
        <f t="shared" si="1"/>
        <v>崘崙</v>
      </c>
    </row>
    <row r="69" spans="1:11" x14ac:dyDescent="0.25">
      <c r="A69">
        <v>145</v>
      </c>
      <c r="B69" t="s">
        <v>351</v>
      </c>
      <c r="C69" t="s">
        <v>6770</v>
      </c>
      <c r="D69" t="s">
        <v>6802</v>
      </c>
      <c r="F69" t="s">
        <v>6770</v>
      </c>
      <c r="G69" t="s">
        <v>6802</v>
      </c>
      <c r="I69" t="s">
        <v>6770</v>
      </c>
      <c r="K69" t="str">
        <f t="shared" si="1"/>
        <v>兇</v>
      </c>
    </row>
    <row r="70" spans="1:11" x14ac:dyDescent="0.25">
      <c r="A70">
        <v>149</v>
      </c>
      <c r="B70" t="s">
        <v>353</v>
      </c>
      <c r="C70" t="s">
        <v>6804</v>
      </c>
      <c r="D70" t="s">
        <v>6770</v>
      </c>
      <c r="F70" t="s">
        <v>6804</v>
      </c>
      <c r="G70" t="s">
        <v>6770</v>
      </c>
      <c r="I70" t="s">
        <v>6804</v>
      </c>
      <c r="K70" t="str">
        <f t="shared" si="1"/>
        <v/>
      </c>
    </row>
    <row r="71" spans="1:11" x14ac:dyDescent="0.25">
      <c r="A71">
        <v>154</v>
      </c>
      <c r="B71" t="s">
        <v>355</v>
      </c>
      <c r="C71" t="s">
        <v>6806</v>
      </c>
      <c r="D71" t="s">
        <v>6770</v>
      </c>
      <c r="F71" t="s">
        <v>6806</v>
      </c>
      <c r="G71" t="s">
        <v>6770</v>
      </c>
      <c r="I71" t="s">
        <v>6806</v>
      </c>
      <c r="K71" t="str">
        <f t="shared" si="1"/>
        <v/>
      </c>
    </row>
    <row r="72" spans="1:11" x14ac:dyDescent="0.25">
      <c r="A72">
        <v>157</v>
      </c>
      <c r="B72" t="s">
        <v>357</v>
      </c>
      <c r="C72" t="s">
        <v>6808</v>
      </c>
      <c r="D72" t="s">
        <v>6770</v>
      </c>
      <c r="F72" t="s">
        <v>6808</v>
      </c>
      <c r="G72" t="s">
        <v>6770</v>
      </c>
      <c r="I72" t="s">
        <v>6808</v>
      </c>
      <c r="K72" t="str">
        <f t="shared" si="1"/>
        <v/>
      </c>
    </row>
    <row r="73" spans="1:11" x14ac:dyDescent="0.25">
      <c r="A73">
        <v>159</v>
      </c>
      <c r="B73" t="s">
        <v>359</v>
      </c>
      <c r="C73" t="s">
        <v>6810</v>
      </c>
      <c r="D73" t="s">
        <v>6770</v>
      </c>
      <c r="F73" t="s">
        <v>6810</v>
      </c>
      <c r="G73" t="s">
        <v>6770</v>
      </c>
      <c r="I73" t="s">
        <v>6810</v>
      </c>
      <c r="K73" t="str">
        <f t="shared" si="1"/>
        <v/>
      </c>
    </row>
    <row r="74" spans="1:11" x14ac:dyDescent="0.25">
      <c r="A74">
        <v>165</v>
      </c>
      <c r="B74" t="s">
        <v>361</v>
      </c>
      <c r="C74" t="s">
        <v>6812</v>
      </c>
      <c r="D74" t="s">
        <v>6770</v>
      </c>
      <c r="F74" t="s">
        <v>6812</v>
      </c>
      <c r="G74" t="s">
        <v>6770</v>
      </c>
      <c r="I74" t="s">
        <v>6812</v>
      </c>
      <c r="K74" t="str">
        <f t="shared" si="1"/>
        <v/>
      </c>
    </row>
    <row r="75" spans="1:11" x14ac:dyDescent="0.25">
      <c r="A75">
        <v>166</v>
      </c>
      <c r="B75" t="s">
        <v>363</v>
      </c>
      <c r="C75" t="s">
        <v>6</v>
      </c>
      <c r="D75" t="s">
        <v>6770</v>
      </c>
      <c r="F75" t="s">
        <v>6</v>
      </c>
      <c r="G75" t="s">
        <v>6770</v>
      </c>
      <c r="I75" t="s">
        <v>6770</v>
      </c>
      <c r="K75" t="str">
        <f t="shared" si="1"/>
        <v/>
      </c>
    </row>
    <row r="76" spans="1:11" x14ac:dyDescent="0.25">
      <c r="A76">
        <v>166</v>
      </c>
      <c r="B76" t="s">
        <v>363</v>
      </c>
      <c r="C76" t="s">
        <v>6815</v>
      </c>
      <c r="D76" t="s">
        <v>6816</v>
      </c>
      <c r="F76" t="s">
        <v>10111</v>
      </c>
      <c r="G76" t="s">
        <v>10112</v>
      </c>
      <c r="I76" t="s">
        <v>10111</v>
      </c>
      <c r="K76" t="str">
        <f t="shared" si="1"/>
        <v xml:space="preserve"> , 鬦鬪鬭</v>
      </c>
    </row>
    <row r="77" spans="1:11" x14ac:dyDescent="0.25">
      <c r="A77">
        <v>167</v>
      </c>
      <c r="B77" t="s">
        <v>366</v>
      </c>
      <c r="C77" t="s">
        <v>6818</v>
      </c>
      <c r="D77" t="s">
        <v>6770</v>
      </c>
      <c r="F77" t="s">
        <v>6818</v>
      </c>
      <c r="G77" t="s">
        <v>6770</v>
      </c>
      <c r="I77" t="s">
        <v>6818</v>
      </c>
      <c r="K77" t="str">
        <f t="shared" si="1"/>
        <v/>
      </c>
    </row>
    <row r="78" spans="1:11" x14ac:dyDescent="0.25">
      <c r="A78">
        <v>168</v>
      </c>
      <c r="B78" t="s">
        <v>368</v>
      </c>
      <c r="C78" t="s">
        <v>6820</v>
      </c>
      <c r="D78" t="s">
        <v>6770</v>
      </c>
      <c r="F78" t="s">
        <v>6820</v>
      </c>
      <c r="G78" t="s">
        <v>6770</v>
      </c>
      <c r="I78" t="s">
        <v>6820</v>
      </c>
      <c r="K78" t="str">
        <f t="shared" si="1"/>
        <v/>
      </c>
    </row>
    <row r="79" spans="1:11" x14ac:dyDescent="0.25">
      <c r="A79">
        <v>169</v>
      </c>
      <c r="B79" t="s">
        <v>370</v>
      </c>
      <c r="C79" t="s">
        <v>6822</v>
      </c>
      <c r="D79" t="s">
        <v>6770</v>
      </c>
      <c r="F79" t="s">
        <v>6822</v>
      </c>
      <c r="G79" t="s">
        <v>6770</v>
      </c>
      <c r="I79" t="s">
        <v>6822</v>
      </c>
      <c r="K79" t="str">
        <f t="shared" si="1"/>
        <v/>
      </c>
    </row>
    <row r="80" spans="1:11" x14ac:dyDescent="0.25">
      <c r="A80">
        <v>171</v>
      </c>
      <c r="B80" t="s">
        <v>372</v>
      </c>
      <c r="C80" t="s">
        <v>6823</v>
      </c>
      <c r="D80" t="s">
        <v>6770</v>
      </c>
      <c r="F80" t="s">
        <v>6823</v>
      </c>
      <c r="G80" t="s">
        <v>6770</v>
      </c>
      <c r="I80" t="s">
        <v>6823</v>
      </c>
      <c r="K80" t="str">
        <f t="shared" si="1"/>
        <v/>
      </c>
    </row>
    <row r="81" spans="1:11" x14ac:dyDescent="0.25">
      <c r="A81">
        <v>172</v>
      </c>
      <c r="B81" t="s">
        <v>374</v>
      </c>
      <c r="C81" t="s">
        <v>6770</v>
      </c>
      <c r="D81" t="s">
        <v>6825</v>
      </c>
      <c r="F81" t="s">
        <v>6770</v>
      </c>
      <c r="G81" t="s">
        <v>6825</v>
      </c>
      <c r="I81" t="s">
        <v>6770</v>
      </c>
      <c r="K81" t="str">
        <f t="shared" si="1"/>
        <v>宂</v>
      </c>
    </row>
    <row r="82" spans="1:11" x14ac:dyDescent="0.25">
      <c r="A82">
        <v>173</v>
      </c>
      <c r="B82" t="s">
        <v>376</v>
      </c>
      <c r="C82" t="s">
        <v>6827</v>
      </c>
      <c r="D82" t="s">
        <v>6770</v>
      </c>
      <c r="F82" t="s">
        <v>6827</v>
      </c>
      <c r="G82" t="s">
        <v>6770</v>
      </c>
      <c r="I82" t="s">
        <v>6827</v>
      </c>
      <c r="K82" t="str">
        <f t="shared" si="1"/>
        <v/>
      </c>
    </row>
    <row r="83" spans="1:11" x14ac:dyDescent="0.25">
      <c r="A83">
        <v>177</v>
      </c>
      <c r="B83" t="s">
        <v>378</v>
      </c>
      <c r="C83" t="s">
        <v>6</v>
      </c>
      <c r="D83" t="s">
        <v>6770</v>
      </c>
      <c r="F83" t="s">
        <v>6</v>
      </c>
      <c r="G83" t="s">
        <v>6770</v>
      </c>
      <c r="I83" t="s">
        <v>6770</v>
      </c>
      <c r="K83" t="str">
        <f t="shared" si="1"/>
        <v/>
      </c>
    </row>
    <row r="84" spans="1:11" x14ac:dyDescent="0.25">
      <c r="A84">
        <v>177</v>
      </c>
      <c r="B84" t="s">
        <v>378</v>
      </c>
      <c r="C84" t="s">
        <v>6831</v>
      </c>
      <c r="D84" t="s">
        <v>6770</v>
      </c>
      <c r="F84" t="s">
        <v>10113</v>
      </c>
      <c r="G84" t="s">
        <v>10096</v>
      </c>
      <c r="I84" t="s">
        <v>10113</v>
      </c>
      <c r="K84" t="str">
        <f t="shared" si="1"/>
        <v xml:space="preserve"> , </v>
      </c>
    </row>
    <row r="85" spans="1:11" x14ac:dyDescent="0.25">
      <c r="A85">
        <v>180</v>
      </c>
      <c r="B85" t="s">
        <v>380</v>
      </c>
      <c r="C85" t="s">
        <v>6833</v>
      </c>
      <c r="D85" t="s">
        <v>6770</v>
      </c>
      <c r="F85" t="s">
        <v>6833</v>
      </c>
      <c r="G85" t="s">
        <v>6770</v>
      </c>
      <c r="I85" t="s">
        <v>6833</v>
      </c>
      <c r="K85" t="str">
        <f t="shared" si="1"/>
        <v/>
      </c>
    </row>
    <row r="86" spans="1:11" x14ac:dyDescent="0.25">
      <c r="A86">
        <v>181</v>
      </c>
      <c r="B86" t="s">
        <v>382</v>
      </c>
      <c r="C86" t="s">
        <v>6835</v>
      </c>
      <c r="D86" t="s">
        <v>6770</v>
      </c>
      <c r="F86" t="s">
        <v>6835</v>
      </c>
      <c r="G86" t="s">
        <v>6770</v>
      </c>
      <c r="I86" t="s">
        <v>6835</v>
      </c>
      <c r="K86" t="str">
        <f t="shared" si="1"/>
        <v/>
      </c>
    </row>
    <row r="87" spans="1:11" x14ac:dyDescent="0.25">
      <c r="A87">
        <v>182</v>
      </c>
      <c r="B87" t="s">
        <v>384</v>
      </c>
      <c r="C87" t="s">
        <v>6770</v>
      </c>
      <c r="D87" t="s">
        <v>6837</v>
      </c>
      <c r="F87" t="s">
        <v>6770</v>
      </c>
      <c r="G87" t="s">
        <v>6837</v>
      </c>
      <c r="I87" t="s">
        <v>6770</v>
      </c>
      <c r="K87" t="str">
        <f t="shared" si="1"/>
        <v>㕥㠯</v>
      </c>
    </row>
    <row r="88" spans="1:11" x14ac:dyDescent="0.25">
      <c r="A88">
        <v>185</v>
      </c>
      <c r="B88" t="s">
        <v>386</v>
      </c>
      <c r="C88" t="s">
        <v>6839</v>
      </c>
      <c r="D88" t="s">
        <v>6770</v>
      </c>
      <c r="F88" t="s">
        <v>6839</v>
      </c>
      <c r="G88" t="s">
        <v>6770</v>
      </c>
      <c r="I88" t="s">
        <v>6839</v>
      </c>
      <c r="K88" t="str">
        <f t="shared" si="1"/>
        <v/>
      </c>
    </row>
    <row r="89" spans="1:11" x14ac:dyDescent="0.25">
      <c r="A89">
        <v>186</v>
      </c>
      <c r="B89" t="s">
        <v>388</v>
      </c>
      <c r="C89" t="s">
        <v>6842</v>
      </c>
      <c r="D89" t="s">
        <v>6770</v>
      </c>
      <c r="F89" t="s">
        <v>6842</v>
      </c>
      <c r="G89" t="s">
        <v>6770</v>
      </c>
      <c r="I89" t="s">
        <v>6842</v>
      </c>
      <c r="K89" t="str">
        <f t="shared" si="1"/>
        <v/>
      </c>
    </row>
    <row r="90" spans="1:11" x14ac:dyDescent="0.25">
      <c r="A90">
        <v>187</v>
      </c>
      <c r="B90" t="s">
        <v>390</v>
      </c>
      <c r="C90" t="s">
        <v>6844</v>
      </c>
      <c r="D90" t="s">
        <v>6770</v>
      </c>
      <c r="F90" t="s">
        <v>6844</v>
      </c>
      <c r="G90" t="s">
        <v>6770</v>
      </c>
      <c r="I90" t="s">
        <v>6844</v>
      </c>
      <c r="K90" t="str">
        <f t="shared" si="1"/>
        <v/>
      </c>
    </row>
    <row r="91" spans="1:11" x14ac:dyDescent="0.25">
      <c r="A91">
        <v>188</v>
      </c>
      <c r="B91" t="s">
        <v>392</v>
      </c>
      <c r="C91" t="s">
        <v>6786</v>
      </c>
      <c r="D91" t="s">
        <v>6770</v>
      </c>
      <c r="F91" t="s">
        <v>6786</v>
      </c>
      <c r="G91" t="s">
        <v>6770</v>
      </c>
      <c r="I91" t="s">
        <v>6786</v>
      </c>
      <c r="K91" t="str">
        <f t="shared" si="1"/>
        <v/>
      </c>
    </row>
    <row r="92" spans="1:11" x14ac:dyDescent="0.25">
      <c r="A92">
        <v>191</v>
      </c>
      <c r="B92" t="s">
        <v>394</v>
      </c>
      <c r="C92" t="s">
        <v>6770</v>
      </c>
      <c r="D92" t="s">
        <v>6787</v>
      </c>
      <c r="F92" t="s">
        <v>6770</v>
      </c>
      <c r="G92" t="s">
        <v>6787</v>
      </c>
      <c r="I92" t="s">
        <v>6770</v>
      </c>
      <c r="K92" t="str">
        <f t="shared" si="1"/>
        <v>栞</v>
      </c>
    </row>
    <row r="93" spans="1:11" x14ac:dyDescent="0.25">
      <c r="A93">
        <v>195</v>
      </c>
      <c r="B93" t="s">
        <v>396</v>
      </c>
      <c r="C93" t="s">
        <v>6789</v>
      </c>
      <c r="D93" t="s">
        <v>6770</v>
      </c>
      <c r="F93" t="s">
        <v>6789</v>
      </c>
      <c r="G93" t="s">
        <v>6770</v>
      </c>
      <c r="I93" t="s">
        <v>6789</v>
      </c>
      <c r="K93" t="str">
        <f t="shared" si="1"/>
        <v/>
      </c>
    </row>
    <row r="94" spans="1:11" x14ac:dyDescent="0.25">
      <c r="A94">
        <v>199</v>
      </c>
      <c r="B94" t="s">
        <v>398</v>
      </c>
      <c r="C94" t="s">
        <v>6791</v>
      </c>
      <c r="D94" t="s">
        <v>6770</v>
      </c>
      <c r="F94" t="s">
        <v>6791</v>
      </c>
      <c r="G94" t="s">
        <v>6770</v>
      </c>
      <c r="I94" t="s">
        <v>6791</v>
      </c>
      <c r="K94" t="str">
        <f t="shared" si="1"/>
        <v/>
      </c>
    </row>
    <row r="95" spans="1:11" x14ac:dyDescent="0.25">
      <c r="A95">
        <v>209</v>
      </c>
      <c r="B95" t="s">
        <v>400</v>
      </c>
      <c r="C95" t="s">
        <v>6793</v>
      </c>
      <c r="D95" t="s">
        <v>6770</v>
      </c>
      <c r="F95" t="s">
        <v>6793</v>
      </c>
      <c r="G95" t="s">
        <v>6770</v>
      </c>
      <c r="I95" t="s">
        <v>6793</v>
      </c>
      <c r="K95" t="str">
        <f t="shared" si="1"/>
        <v/>
      </c>
    </row>
    <row r="96" spans="1:11" x14ac:dyDescent="0.25">
      <c r="A96">
        <v>211</v>
      </c>
      <c r="B96" t="s">
        <v>402</v>
      </c>
      <c r="C96" t="s">
        <v>6</v>
      </c>
      <c r="D96" t="s">
        <v>6770</v>
      </c>
      <c r="F96" t="s">
        <v>6</v>
      </c>
      <c r="G96" t="s">
        <v>6770</v>
      </c>
      <c r="I96" t="s">
        <v>6770</v>
      </c>
      <c r="K96" t="str">
        <f t="shared" si="1"/>
        <v/>
      </c>
    </row>
    <row r="97" spans="1:11" x14ac:dyDescent="0.25">
      <c r="A97">
        <v>211</v>
      </c>
      <c r="B97" t="s">
        <v>402</v>
      </c>
      <c r="C97" t="s">
        <v>6796</v>
      </c>
      <c r="D97" t="s">
        <v>6770</v>
      </c>
      <c r="F97" t="s">
        <v>10114</v>
      </c>
      <c r="G97" t="s">
        <v>10096</v>
      </c>
      <c r="I97" t="s">
        <v>10114</v>
      </c>
      <c r="K97" t="str">
        <f t="shared" si="1"/>
        <v xml:space="preserve"> , </v>
      </c>
    </row>
    <row r="98" spans="1:11" x14ac:dyDescent="0.25">
      <c r="A98">
        <v>215</v>
      </c>
      <c r="B98" t="s">
        <v>404</v>
      </c>
      <c r="C98" t="s">
        <v>6798</v>
      </c>
      <c r="D98" t="s">
        <v>6770</v>
      </c>
      <c r="F98" t="s">
        <v>6798</v>
      </c>
      <c r="G98" t="s">
        <v>6770</v>
      </c>
      <c r="I98" t="s">
        <v>6798</v>
      </c>
      <c r="K98" t="str">
        <f t="shared" si="1"/>
        <v/>
      </c>
    </row>
    <row r="99" spans="1:11" x14ac:dyDescent="0.25">
      <c r="A99">
        <v>218</v>
      </c>
      <c r="B99" t="s">
        <v>406</v>
      </c>
      <c r="C99" t="s">
        <v>6770</v>
      </c>
      <c r="D99" t="s">
        <v>6801</v>
      </c>
      <c r="F99" t="s">
        <v>6770</v>
      </c>
      <c r="G99" t="s">
        <v>6801</v>
      </c>
      <c r="I99" t="s">
        <v>6770</v>
      </c>
      <c r="K99" t="str">
        <f t="shared" si="1"/>
        <v>佈</v>
      </c>
    </row>
    <row r="100" spans="1:11" x14ac:dyDescent="0.25">
      <c r="A100">
        <v>221</v>
      </c>
      <c r="B100" t="s">
        <v>408</v>
      </c>
      <c r="C100" t="s">
        <v>6803</v>
      </c>
      <c r="D100" t="s">
        <v>6770</v>
      </c>
      <c r="F100" t="s">
        <v>6803</v>
      </c>
      <c r="G100" t="s">
        <v>6770</v>
      </c>
      <c r="I100" t="s">
        <v>6803</v>
      </c>
      <c r="K100" t="str">
        <f t="shared" si="1"/>
        <v/>
      </c>
    </row>
    <row r="101" spans="1:11" x14ac:dyDescent="0.25">
      <c r="A101">
        <v>223</v>
      </c>
      <c r="B101" t="s">
        <v>410</v>
      </c>
      <c r="C101" t="s">
        <v>6805</v>
      </c>
      <c r="D101" t="s">
        <v>6770</v>
      </c>
      <c r="F101" t="s">
        <v>6805</v>
      </c>
      <c r="G101" t="s">
        <v>6770</v>
      </c>
      <c r="I101" t="s">
        <v>6805</v>
      </c>
      <c r="K101" t="str">
        <f t="shared" si="1"/>
        <v/>
      </c>
    </row>
    <row r="102" spans="1:11" x14ac:dyDescent="0.25">
      <c r="A102">
        <v>224</v>
      </c>
      <c r="B102" t="s">
        <v>412</v>
      </c>
      <c r="C102" t="s">
        <v>6807</v>
      </c>
      <c r="D102" t="s">
        <v>6770</v>
      </c>
      <c r="F102" t="s">
        <v>6807</v>
      </c>
      <c r="G102" t="s">
        <v>6770</v>
      </c>
      <c r="I102" t="s">
        <v>6807</v>
      </c>
      <c r="K102" t="str">
        <f t="shared" si="1"/>
        <v/>
      </c>
    </row>
    <row r="103" spans="1:11" x14ac:dyDescent="0.25">
      <c r="A103">
        <v>225</v>
      </c>
      <c r="B103" t="s">
        <v>414</v>
      </c>
      <c r="C103" t="s">
        <v>6809</v>
      </c>
      <c r="D103" t="s">
        <v>6770</v>
      </c>
      <c r="F103" t="s">
        <v>6809</v>
      </c>
      <c r="G103" t="s">
        <v>6770</v>
      </c>
      <c r="I103" t="s">
        <v>6809</v>
      </c>
      <c r="K103" t="str">
        <f t="shared" si="1"/>
        <v/>
      </c>
    </row>
    <row r="104" spans="1:11" x14ac:dyDescent="0.25">
      <c r="A104">
        <v>228</v>
      </c>
      <c r="B104" t="s">
        <v>416</v>
      </c>
      <c r="C104" t="s">
        <v>6770</v>
      </c>
      <c r="D104" t="s">
        <v>6811</v>
      </c>
      <c r="F104" t="s">
        <v>6770</v>
      </c>
      <c r="G104" t="s">
        <v>6811</v>
      </c>
      <c r="I104" t="s">
        <v>6770</v>
      </c>
      <c r="K104" t="str">
        <f t="shared" si="1"/>
        <v>佔</v>
      </c>
    </row>
    <row r="105" spans="1:11" x14ac:dyDescent="0.25">
      <c r="A105">
        <v>230</v>
      </c>
      <c r="B105" t="s">
        <v>418</v>
      </c>
      <c r="C105" t="s">
        <v>6813</v>
      </c>
      <c r="D105" t="s">
        <v>6770</v>
      </c>
      <c r="F105" t="s">
        <v>6813</v>
      </c>
      <c r="G105" t="s">
        <v>6770</v>
      </c>
      <c r="I105" t="s">
        <v>6813</v>
      </c>
      <c r="K105" t="str">
        <f t="shared" si="1"/>
        <v/>
      </c>
    </row>
    <row r="106" spans="1:11" x14ac:dyDescent="0.25">
      <c r="A106">
        <v>231</v>
      </c>
      <c r="B106" t="s">
        <v>420</v>
      </c>
      <c r="C106" t="s">
        <v>6814</v>
      </c>
      <c r="D106" t="s">
        <v>6770</v>
      </c>
      <c r="F106" t="s">
        <v>6814</v>
      </c>
      <c r="G106" t="s">
        <v>6770</v>
      </c>
      <c r="I106" t="s">
        <v>6814</v>
      </c>
      <c r="K106" t="str">
        <f t="shared" si="1"/>
        <v/>
      </c>
    </row>
    <row r="107" spans="1:11" x14ac:dyDescent="0.25">
      <c r="A107">
        <v>232</v>
      </c>
      <c r="B107" t="s">
        <v>422</v>
      </c>
      <c r="C107" t="s">
        <v>6817</v>
      </c>
      <c r="D107" t="s">
        <v>6770</v>
      </c>
      <c r="F107" t="s">
        <v>6817</v>
      </c>
      <c r="G107" t="s">
        <v>6770</v>
      </c>
      <c r="I107" t="s">
        <v>6817</v>
      </c>
      <c r="K107" t="str">
        <f t="shared" si="1"/>
        <v/>
      </c>
    </row>
    <row r="108" spans="1:11" x14ac:dyDescent="0.25">
      <c r="A108">
        <v>233</v>
      </c>
      <c r="B108" t="s">
        <v>424</v>
      </c>
      <c r="C108" t="s">
        <v>6819</v>
      </c>
      <c r="D108" t="s">
        <v>6770</v>
      </c>
      <c r="F108" t="s">
        <v>6819</v>
      </c>
      <c r="G108" t="s">
        <v>6770</v>
      </c>
      <c r="I108" t="s">
        <v>6819</v>
      </c>
      <c r="K108" t="str">
        <f t="shared" si="1"/>
        <v/>
      </c>
    </row>
    <row r="109" spans="1:11" x14ac:dyDescent="0.25">
      <c r="A109">
        <v>234</v>
      </c>
      <c r="B109" t="s">
        <v>426</v>
      </c>
      <c r="C109" t="s">
        <v>6821</v>
      </c>
      <c r="D109" t="s">
        <v>6770</v>
      </c>
      <c r="F109" t="s">
        <v>6821</v>
      </c>
      <c r="G109" t="s">
        <v>6770</v>
      </c>
      <c r="I109" t="s">
        <v>6821</v>
      </c>
      <c r="K109" t="str">
        <f t="shared" si="1"/>
        <v/>
      </c>
    </row>
    <row r="110" spans="1:11" x14ac:dyDescent="0.25">
      <c r="A110">
        <v>238</v>
      </c>
      <c r="B110" t="s">
        <v>428</v>
      </c>
      <c r="C110" t="s">
        <v>6</v>
      </c>
      <c r="D110" t="s">
        <v>6770</v>
      </c>
      <c r="F110" t="s">
        <v>6</v>
      </c>
      <c r="G110" t="s">
        <v>6770</v>
      </c>
      <c r="I110" t="s">
        <v>6770</v>
      </c>
      <c r="K110" t="str">
        <f t="shared" si="1"/>
        <v/>
      </c>
    </row>
    <row r="111" spans="1:11" x14ac:dyDescent="0.25">
      <c r="A111">
        <v>238</v>
      </c>
      <c r="B111" t="s">
        <v>428</v>
      </c>
      <c r="C111" t="s">
        <v>6824</v>
      </c>
      <c r="D111" t="s">
        <v>6770</v>
      </c>
      <c r="F111" t="s">
        <v>10115</v>
      </c>
      <c r="G111" t="s">
        <v>10096</v>
      </c>
      <c r="I111" t="s">
        <v>10115</v>
      </c>
      <c r="K111" t="str">
        <f t="shared" si="1"/>
        <v xml:space="preserve"> , </v>
      </c>
    </row>
    <row r="112" spans="1:11" x14ac:dyDescent="0.25">
      <c r="A112">
        <v>242</v>
      </c>
      <c r="B112" t="s">
        <v>430</v>
      </c>
      <c r="C112" t="s">
        <v>6826</v>
      </c>
      <c r="D112" t="s">
        <v>6770</v>
      </c>
      <c r="F112" t="s">
        <v>6826</v>
      </c>
      <c r="G112" t="s">
        <v>6770</v>
      </c>
      <c r="I112" t="s">
        <v>6826</v>
      </c>
      <c r="K112" t="str">
        <f t="shared" si="1"/>
        <v/>
      </c>
    </row>
    <row r="113" spans="1:11" x14ac:dyDescent="0.25">
      <c r="A113">
        <v>243</v>
      </c>
      <c r="B113" t="s">
        <v>432</v>
      </c>
      <c r="C113" t="s">
        <v>6828</v>
      </c>
      <c r="D113" t="s">
        <v>6770</v>
      </c>
      <c r="F113" t="s">
        <v>6828</v>
      </c>
      <c r="G113" t="s">
        <v>6770</v>
      </c>
      <c r="I113" t="s">
        <v>6828</v>
      </c>
      <c r="K113" t="str">
        <f t="shared" si="1"/>
        <v/>
      </c>
    </row>
    <row r="114" spans="1:11" x14ac:dyDescent="0.25">
      <c r="A114">
        <v>246</v>
      </c>
      <c r="B114" t="s">
        <v>434</v>
      </c>
      <c r="C114" t="s">
        <v>6829</v>
      </c>
      <c r="D114" t="s">
        <v>6830</v>
      </c>
      <c r="F114" t="s">
        <v>6829</v>
      </c>
      <c r="G114" t="s">
        <v>6830</v>
      </c>
      <c r="I114" t="s">
        <v>6770</v>
      </c>
      <c r="K114" t="str">
        <f t="shared" si="1"/>
        <v/>
      </c>
    </row>
    <row r="115" spans="1:11" x14ac:dyDescent="0.25">
      <c r="A115">
        <v>246</v>
      </c>
      <c r="B115" t="s">
        <v>434</v>
      </c>
      <c r="C115" t="s">
        <v>6832</v>
      </c>
      <c r="D115" t="s">
        <v>6770</v>
      </c>
      <c r="F115" t="s">
        <v>10116</v>
      </c>
      <c r="G115" t="s">
        <v>10117</v>
      </c>
      <c r="I115" t="s">
        <v>10116</v>
      </c>
      <c r="K115" t="str">
        <f t="shared" si="1"/>
        <v xml:space="preserve">祇11秖 , </v>
      </c>
    </row>
    <row r="116" spans="1:11" x14ac:dyDescent="0.25">
      <c r="A116">
        <v>251</v>
      </c>
      <c r="B116" t="s">
        <v>438</v>
      </c>
      <c r="C116" t="s">
        <v>6834</v>
      </c>
      <c r="D116" t="s">
        <v>6770</v>
      </c>
      <c r="F116" t="s">
        <v>6834</v>
      </c>
      <c r="G116" t="s">
        <v>6770</v>
      </c>
      <c r="I116" t="s">
        <v>6834</v>
      </c>
      <c r="K116" t="str">
        <f t="shared" si="1"/>
        <v/>
      </c>
    </row>
    <row r="117" spans="1:11" x14ac:dyDescent="0.25">
      <c r="A117">
        <v>253</v>
      </c>
      <c r="B117" t="s">
        <v>440</v>
      </c>
      <c r="C117" t="s">
        <v>6770</v>
      </c>
      <c r="D117" t="s">
        <v>6836</v>
      </c>
      <c r="F117" t="s">
        <v>6770</v>
      </c>
      <c r="G117" t="s">
        <v>6836</v>
      </c>
      <c r="I117" t="s">
        <v>6770</v>
      </c>
      <c r="K117" t="str">
        <f t="shared" si="1"/>
        <v>呌</v>
      </c>
    </row>
    <row r="118" spans="1:11" x14ac:dyDescent="0.25">
      <c r="A118">
        <v>254</v>
      </c>
      <c r="B118" t="s">
        <v>442</v>
      </c>
      <c r="C118" t="s">
        <v>6770</v>
      </c>
      <c r="D118" t="s">
        <v>6838</v>
      </c>
      <c r="F118" t="s">
        <v>6770</v>
      </c>
      <c r="G118" t="s">
        <v>6838</v>
      </c>
      <c r="I118" t="s">
        <v>6770</v>
      </c>
      <c r="K118" t="str">
        <f t="shared" si="1"/>
        <v>敂</v>
      </c>
    </row>
    <row r="119" spans="1:11" x14ac:dyDescent="0.25">
      <c r="A119">
        <v>257</v>
      </c>
      <c r="B119" t="s">
        <v>444</v>
      </c>
      <c r="C119" t="s">
        <v>6840</v>
      </c>
      <c r="D119" t="s">
        <v>6841</v>
      </c>
      <c r="F119" t="s">
        <v>6840</v>
      </c>
      <c r="G119" t="s">
        <v>6841</v>
      </c>
      <c r="I119" t="s">
        <v>6840</v>
      </c>
      <c r="K119" t="str">
        <f t="shared" si="1"/>
        <v>歎</v>
      </c>
    </row>
    <row r="120" spans="1:11" x14ac:dyDescent="0.25">
      <c r="A120">
        <v>258</v>
      </c>
      <c r="B120" t="s">
        <v>447</v>
      </c>
      <c r="C120" t="s">
        <v>6770</v>
      </c>
      <c r="D120" t="s">
        <v>6843</v>
      </c>
      <c r="F120" t="s">
        <v>6770</v>
      </c>
      <c r="G120" t="s">
        <v>6843</v>
      </c>
      <c r="I120" t="s">
        <v>6770</v>
      </c>
      <c r="K120" t="str">
        <f t="shared" si="1"/>
        <v>冄</v>
      </c>
    </row>
    <row r="121" spans="1:11" x14ac:dyDescent="0.25">
      <c r="A121">
        <v>268</v>
      </c>
      <c r="B121" t="s">
        <v>449</v>
      </c>
      <c r="C121" t="s">
        <v>6770</v>
      </c>
      <c r="D121" t="s">
        <v>6845</v>
      </c>
      <c r="F121" t="s">
        <v>6770</v>
      </c>
      <c r="G121" t="s">
        <v>6845</v>
      </c>
      <c r="I121" t="s">
        <v>6770</v>
      </c>
      <c r="K121" t="str">
        <f t="shared" si="1"/>
        <v>坵</v>
      </c>
    </row>
    <row r="122" spans="1:11" x14ac:dyDescent="0.25">
      <c r="A122">
        <v>272</v>
      </c>
      <c r="B122" t="s">
        <v>451</v>
      </c>
      <c r="C122" t="s">
        <v>6770</v>
      </c>
      <c r="D122" t="s">
        <v>6846</v>
      </c>
      <c r="F122" t="s">
        <v>6770</v>
      </c>
      <c r="G122" t="s">
        <v>6846</v>
      </c>
      <c r="I122" t="s">
        <v>6770</v>
      </c>
      <c r="K122" t="str">
        <f t="shared" si="1"/>
        <v>僊</v>
      </c>
    </row>
    <row r="123" spans="1:11" x14ac:dyDescent="0.25">
      <c r="A123">
        <v>273</v>
      </c>
      <c r="B123" t="s">
        <v>453</v>
      </c>
      <c r="C123" t="s">
        <v>6848</v>
      </c>
      <c r="D123" t="s">
        <v>6770</v>
      </c>
      <c r="F123" t="s">
        <v>6848</v>
      </c>
      <c r="G123" t="s">
        <v>6770</v>
      </c>
      <c r="I123" t="s">
        <v>6848</v>
      </c>
      <c r="K123" t="str">
        <f t="shared" si="1"/>
        <v/>
      </c>
    </row>
    <row r="124" spans="1:11" x14ac:dyDescent="0.25">
      <c r="A124">
        <v>274</v>
      </c>
      <c r="B124" t="s">
        <v>455</v>
      </c>
      <c r="C124" t="s">
        <v>6850</v>
      </c>
      <c r="D124" t="s">
        <v>6770</v>
      </c>
      <c r="F124" t="s">
        <v>6850</v>
      </c>
      <c r="G124" t="s">
        <v>6770</v>
      </c>
      <c r="I124" t="s">
        <v>6850</v>
      </c>
      <c r="K124" t="str">
        <f t="shared" si="1"/>
        <v/>
      </c>
    </row>
    <row r="125" spans="1:11" x14ac:dyDescent="0.25">
      <c r="A125">
        <v>281</v>
      </c>
      <c r="B125" t="s">
        <v>457</v>
      </c>
      <c r="C125" t="s">
        <v>6851</v>
      </c>
      <c r="D125" t="s">
        <v>6770</v>
      </c>
      <c r="F125" t="s">
        <v>6851</v>
      </c>
      <c r="G125" t="s">
        <v>6770</v>
      </c>
      <c r="I125" t="s">
        <v>6851</v>
      </c>
      <c r="K125" t="str">
        <f t="shared" si="1"/>
        <v/>
      </c>
    </row>
    <row r="126" spans="1:11" x14ac:dyDescent="0.25">
      <c r="A126">
        <v>286</v>
      </c>
      <c r="B126" t="s">
        <v>459</v>
      </c>
      <c r="C126" t="s">
        <v>6853</v>
      </c>
      <c r="D126" t="s">
        <v>6854</v>
      </c>
      <c r="F126" t="s">
        <v>6853</v>
      </c>
      <c r="G126" t="s">
        <v>6854</v>
      </c>
      <c r="I126" t="s">
        <v>6853</v>
      </c>
      <c r="K126" t="str">
        <f t="shared" si="1"/>
        <v>尒</v>
      </c>
    </row>
    <row r="127" spans="1:11" x14ac:dyDescent="0.25">
      <c r="A127">
        <v>287</v>
      </c>
      <c r="B127" t="s">
        <v>462</v>
      </c>
      <c r="C127" t="s">
        <v>6856</v>
      </c>
      <c r="D127" t="s">
        <v>6770</v>
      </c>
      <c r="F127" t="s">
        <v>6856</v>
      </c>
      <c r="G127" t="s">
        <v>6770</v>
      </c>
      <c r="I127" t="s">
        <v>6856</v>
      </c>
      <c r="K127" t="str">
        <f t="shared" si="1"/>
        <v/>
      </c>
    </row>
    <row r="128" spans="1:11" x14ac:dyDescent="0.25">
      <c r="A128">
        <v>289</v>
      </c>
      <c r="B128" t="s">
        <v>464</v>
      </c>
      <c r="C128" t="s">
        <v>6770</v>
      </c>
      <c r="D128" t="s">
        <v>6858</v>
      </c>
      <c r="F128" t="s">
        <v>6770</v>
      </c>
      <c r="G128" t="s">
        <v>6858</v>
      </c>
      <c r="I128" t="s">
        <v>6770</v>
      </c>
      <c r="K128" t="str">
        <f t="shared" si="1"/>
        <v>怱悤</v>
      </c>
    </row>
    <row r="129" spans="1:11" x14ac:dyDescent="0.25">
      <c r="A129">
        <v>290</v>
      </c>
      <c r="B129" t="s">
        <v>466</v>
      </c>
      <c r="C129" t="s">
        <v>6770</v>
      </c>
      <c r="D129" t="s">
        <v>6860</v>
      </c>
      <c r="F129" t="s">
        <v>6770</v>
      </c>
      <c r="G129" t="s">
        <v>6860</v>
      </c>
      <c r="I129" t="s">
        <v>6770</v>
      </c>
      <c r="K129" t="str">
        <f t="shared" si="1"/>
        <v>冊</v>
      </c>
    </row>
    <row r="130" spans="1:11" x14ac:dyDescent="0.25">
      <c r="A130">
        <v>291</v>
      </c>
      <c r="B130" t="s">
        <v>468</v>
      </c>
      <c r="C130" t="s">
        <v>6770</v>
      </c>
      <c r="D130" t="s">
        <v>6862</v>
      </c>
      <c r="F130" t="s">
        <v>6770</v>
      </c>
      <c r="G130" t="s">
        <v>6862</v>
      </c>
      <c r="I130" t="s">
        <v>6770</v>
      </c>
      <c r="K130" t="str">
        <f t="shared" si="1"/>
        <v>夘戼</v>
      </c>
    </row>
    <row r="131" spans="1:11" x14ac:dyDescent="0.25">
      <c r="A131">
        <v>294</v>
      </c>
      <c r="B131" t="s">
        <v>470</v>
      </c>
      <c r="C131" t="s">
        <v>6864</v>
      </c>
      <c r="D131" t="s">
        <v>6770</v>
      </c>
      <c r="F131" t="s">
        <v>6864</v>
      </c>
      <c r="G131" t="s">
        <v>6770</v>
      </c>
      <c r="I131" t="s">
        <v>6864</v>
      </c>
      <c r="K131" t="str">
        <f t="shared" ref="K131:K194" si="2">IF(B131&lt;&gt;B132,CONCATENATE("",G131,""),"")</f>
        <v/>
      </c>
    </row>
    <row r="132" spans="1:11" x14ac:dyDescent="0.25">
      <c r="A132">
        <v>295</v>
      </c>
      <c r="B132" t="s">
        <v>472</v>
      </c>
      <c r="C132" t="s">
        <v>6</v>
      </c>
      <c r="D132" t="s">
        <v>6770</v>
      </c>
      <c r="F132" t="s">
        <v>6</v>
      </c>
      <c r="G132" t="s">
        <v>6770</v>
      </c>
      <c r="I132" t="s">
        <v>6770</v>
      </c>
      <c r="K132" t="str">
        <f t="shared" si="2"/>
        <v/>
      </c>
    </row>
    <row r="133" spans="1:11" x14ac:dyDescent="0.25">
      <c r="A133">
        <v>295</v>
      </c>
      <c r="B133" t="s">
        <v>472</v>
      </c>
      <c r="C133" t="s">
        <v>6867</v>
      </c>
      <c r="D133" t="s">
        <v>6770</v>
      </c>
      <c r="F133" t="s">
        <v>10118</v>
      </c>
      <c r="G133" t="s">
        <v>10096</v>
      </c>
      <c r="I133" t="s">
        <v>10118</v>
      </c>
      <c r="K133" t="str">
        <f t="shared" si="2"/>
        <v xml:space="preserve"> , </v>
      </c>
    </row>
    <row r="134" spans="1:11" x14ac:dyDescent="0.25">
      <c r="A134">
        <v>296</v>
      </c>
      <c r="B134" t="s">
        <v>474</v>
      </c>
      <c r="C134" t="s">
        <v>6868</v>
      </c>
      <c r="D134" t="s">
        <v>6770</v>
      </c>
      <c r="F134" t="s">
        <v>6868</v>
      </c>
      <c r="G134" t="s">
        <v>6770</v>
      </c>
      <c r="I134" t="s">
        <v>6868</v>
      </c>
      <c r="K134" t="str">
        <f t="shared" si="2"/>
        <v/>
      </c>
    </row>
    <row r="135" spans="1:11" x14ac:dyDescent="0.25">
      <c r="A135">
        <v>297</v>
      </c>
      <c r="B135" t="s">
        <v>476</v>
      </c>
      <c r="C135" t="s">
        <v>6870</v>
      </c>
      <c r="D135" t="s">
        <v>6770</v>
      </c>
      <c r="F135" t="s">
        <v>6870</v>
      </c>
      <c r="G135" t="s">
        <v>6770</v>
      </c>
      <c r="I135" t="s">
        <v>6870</v>
      </c>
      <c r="K135" t="str">
        <f t="shared" si="2"/>
        <v/>
      </c>
    </row>
    <row r="136" spans="1:11" x14ac:dyDescent="0.25">
      <c r="A136">
        <v>299</v>
      </c>
      <c r="B136" t="s">
        <v>478</v>
      </c>
      <c r="C136" t="s">
        <v>6872</v>
      </c>
      <c r="D136" t="s">
        <v>6770</v>
      </c>
      <c r="F136" t="s">
        <v>6872</v>
      </c>
      <c r="G136" t="s">
        <v>6770</v>
      </c>
      <c r="I136" t="s">
        <v>6770</v>
      </c>
      <c r="K136" t="str">
        <f t="shared" si="2"/>
        <v/>
      </c>
    </row>
    <row r="137" spans="1:11" x14ac:dyDescent="0.25">
      <c r="A137">
        <v>299</v>
      </c>
      <c r="B137" t="s">
        <v>478</v>
      </c>
      <c r="C137" t="s">
        <v>6874</v>
      </c>
      <c r="D137" t="s">
        <v>6770</v>
      </c>
      <c r="F137" t="s">
        <v>10119</v>
      </c>
      <c r="G137" t="s">
        <v>10096</v>
      </c>
      <c r="I137" t="s">
        <v>10119</v>
      </c>
      <c r="K137" t="str">
        <f t="shared" si="2"/>
        <v xml:space="preserve"> , </v>
      </c>
    </row>
    <row r="138" spans="1:11" x14ac:dyDescent="0.25">
      <c r="A138">
        <v>303</v>
      </c>
      <c r="B138" t="s">
        <v>481</v>
      </c>
      <c r="C138" t="s">
        <v>6877</v>
      </c>
      <c r="D138" t="s">
        <v>6770</v>
      </c>
      <c r="F138" t="s">
        <v>6877</v>
      </c>
      <c r="G138" t="s">
        <v>6770</v>
      </c>
      <c r="I138" t="s">
        <v>6877</v>
      </c>
      <c r="K138" t="str">
        <f t="shared" si="2"/>
        <v/>
      </c>
    </row>
    <row r="139" spans="1:11" x14ac:dyDescent="0.25">
      <c r="A139">
        <v>305</v>
      </c>
      <c r="B139" t="s">
        <v>483</v>
      </c>
      <c r="C139" t="s">
        <v>6879</v>
      </c>
      <c r="D139" t="s">
        <v>6770</v>
      </c>
      <c r="F139" t="s">
        <v>6879</v>
      </c>
      <c r="G139" t="s">
        <v>6770</v>
      </c>
      <c r="I139" t="s">
        <v>6879</v>
      </c>
      <c r="K139" t="str">
        <f t="shared" si="2"/>
        <v/>
      </c>
    </row>
    <row r="140" spans="1:11" x14ac:dyDescent="0.25">
      <c r="A140">
        <v>306</v>
      </c>
      <c r="B140" t="s">
        <v>485</v>
      </c>
      <c r="C140" t="s">
        <v>6882</v>
      </c>
      <c r="D140" t="s">
        <v>6770</v>
      </c>
      <c r="F140" t="s">
        <v>6882</v>
      </c>
      <c r="G140" t="s">
        <v>6770</v>
      </c>
      <c r="I140" t="s">
        <v>6882</v>
      </c>
      <c r="K140" t="str">
        <f t="shared" si="2"/>
        <v/>
      </c>
    </row>
    <row r="141" spans="1:11" x14ac:dyDescent="0.25">
      <c r="A141">
        <v>309</v>
      </c>
      <c r="B141" t="s">
        <v>487</v>
      </c>
      <c r="C141" t="s">
        <v>6884</v>
      </c>
      <c r="D141" t="s">
        <v>6885</v>
      </c>
      <c r="F141" t="s">
        <v>6884</v>
      </c>
      <c r="G141" t="s">
        <v>6885</v>
      </c>
      <c r="I141" t="s">
        <v>6770</v>
      </c>
      <c r="K141" t="str">
        <f t="shared" si="2"/>
        <v/>
      </c>
    </row>
    <row r="142" spans="1:11" x14ac:dyDescent="0.25">
      <c r="A142">
        <v>309</v>
      </c>
      <c r="B142" t="s">
        <v>487</v>
      </c>
      <c r="C142" t="s">
        <v>6887</v>
      </c>
      <c r="D142" t="s">
        <v>6770</v>
      </c>
      <c r="F142" t="s">
        <v>10120</v>
      </c>
      <c r="G142" t="s">
        <v>10121</v>
      </c>
      <c r="I142" t="s">
        <v>10120</v>
      </c>
      <c r="K142" t="str">
        <f t="shared" si="2"/>
        <v xml:space="preserve">滙 , </v>
      </c>
    </row>
    <row r="143" spans="1:11" x14ac:dyDescent="0.25">
      <c r="A143">
        <v>310</v>
      </c>
      <c r="B143" t="s">
        <v>491</v>
      </c>
      <c r="C143" t="s">
        <v>6889</v>
      </c>
      <c r="D143" t="s">
        <v>6770</v>
      </c>
      <c r="F143" t="s">
        <v>6889</v>
      </c>
      <c r="G143" t="s">
        <v>6770</v>
      </c>
      <c r="I143" t="s">
        <v>6889</v>
      </c>
      <c r="K143" t="str">
        <f t="shared" si="2"/>
        <v/>
      </c>
    </row>
    <row r="144" spans="1:11" x14ac:dyDescent="0.25">
      <c r="A144">
        <v>311</v>
      </c>
      <c r="B144" t="s">
        <v>493</v>
      </c>
      <c r="C144" t="s">
        <v>6891</v>
      </c>
      <c r="D144" t="s">
        <v>6770</v>
      </c>
      <c r="F144" t="s">
        <v>6891</v>
      </c>
      <c r="G144" t="s">
        <v>6770</v>
      </c>
      <c r="I144" t="s">
        <v>6891</v>
      </c>
      <c r="K144" t="str">
        <f t="shared" si="2"/>
        <v/>
      </c>
    </row>
    <row r="145" spans="1:11" x14ac:dyDescent="0.25">
      <c r="A145">
        <v>312</v>
      </c>
      <c r="B145" t="s">
        <v>495</v>
      </c>
      <c r="C145" t="s">
        <v>6893</v>
      </c>
      <c r="D145" t="s">
        <v>6894</v>
      </c>
      <c r="F145" t="s">
        <v>6893</v>
      </c>
      <c r="G145" t="s">
        <v>6894</v>
      </c>
      <c r="I145" t="s">
        <v>6893</v>
      </c>
      <c r="K145" t="str">
        <f t="shared" si="2"/>
        <v>寕甯12</v>
      </c>
    </row>
    <row r="146" spans="1:11" x14ac:dyDescent="0.25">
      <c r="A146">
        <v>314</v>
      </c>
      <c r="B146" t="s">
        <v>498</v>
      </c>
      <c r="C146" t="s">
        <v>6770</v>
      </c>
      <c r="D146" t="s">
        <v>6896</v>
      </c>
      <c r="F146" t="s">
        <v>6770</v>
      </c>
      <c r="G146" t="s">
        <v>6896</v>
      </c>
      <c r="I146" t="s">
        <v>6770</v>
      </c>
      <c r="K146" t="str">
        <f t="shared" si="2"/>
        <v>牠</v>
      </c>
    </row>
    <row r="147" spans="1:11" x14ac:dyDescent="0.25">
      <c r="A147">
        <v>315</v>
      </c>
      <c r="B147" t="s">
        <v>500</v>
      </c>
      <c r="C147" t="s">
        <v>6898</v>
      </c>
      <c r="D147" t="s">
        <v>6770</v>
      </c>
      <c r="F147" t="s">
        <v>6898</v>
      </c>
      <c r="G147" t="s">
        <v>6770</v>
      </c>
      <c r="I147" t="s">
        <v>6898</v>
      </c>
      <c r="K147" t="str">
        <f t="shared" si="2"/>
        <v/>
      </c>
    </row>
    <row r="148" spans="1:11" x14ac:dyDescent="0.25">
      <c r="A148">
        <v>316</v>
      </c>
      <c r="B148" t="s">
        <v>502</v>
      </c>
      <c r="C148" t="s">
        <v>6900</v>
      </c>
      <c r="D148" t="s">
        <v>6770</v>
      </c>
      <c r="F148" t="s">
        <v>6900</v>
      </c>
      <c r="G148" t="s">
        <v>6770</v>
      </c>
      <c r="I148" t="s">
        <v>6900</v>
      </c>
      <c r="K148" t="str">
        <f t="shared" si="2"/>
        <v/>
      </c>
    </row>
    <row r="149" spans="1:11" x14ac:dyDescent="0.25">
      <c r="A149">
        <v>317</v>
      </c>
      <c r="B149" t="s">
        <v>504</v>
      </c>
      <c r="C149" t="s">
        <v>6903</v>
      </c>
      <c r="D149" t="s">
        <v>6770</v>
      </c>
      <c r="F149" t="s">
        <v>6903</v>
      </c>
      <c r="G149" t="s">
        <v>6770</v>
      </c>
      <c r="I149" t="s">
        <v>6903</v>
      </c>
      <c r="K149" t="str">
        <f t="shared" si="2"/>
        <v/>
      </c>
    </row>
    <row r="150" spans="1:11" x14ac:dyDescent="0.25">
      <c r="A150">
        <v>318</v>
      </c>
      <c r="B150" t="s">
        <v>506</v>
      </c>
      <c r="C150" t="s">
        <v>6906</v>
      </c>
      <c r="D150" t="s">
        <v>6770</v>
      </c>
      <c r="F150" t="s">
        <v>6906</v>
      </c>
      <c r="G150" t="s">
        <v>6770</v>
      </c>
      <c r="I150" t="s">
        <v>6906</v>
      </c>
      <c r="K150" t="str">
        <f t="shared" si="2"/>
        <v/>
      </c>
    </row>
    <row r="151" spans="1:11" x14ac:dyDescent="0.25">
      <c r="A151">
        <v>319</v>
      </c>
      <c r="B151" t="s">
        <v>508</v>
      </c>
      <c r="C151" t="s">
        <v>6908</v>
      </c>
      <c r="D151" t="s">
        <v>6770</v>
      </c>
      <c r="F151" t="s">
        <v>6908</v>
      </c>
      <c r="G151" t="s">
        <v>6770</v>
      </c>
      <c r="I151" t="s">
        <v>6908</v>
      </c>
      <c r="K151" t="str">
        <f t="shared" si="2"/>
        <v/>
      </c>
    </row>
    <row r="152" spans="1:11" x14ac:dyDescent="0.25">
      <c r="A152">
        <v>320</v>
      </c>
      <c r="B152" t="s">
        <v>510</v>
      </c>
      <c r="C152" t="s">
        <v>6909</v>
      </c>
      <c r="D152" t="s">
        <v>6770</v>
      </c>
      <c r="F152" t="s">
        <v>6909</v>
      </c>
      <c r="G152" t="s">
        <v>6770</v>
      </c>
      <c r="I152" t="s">
        <v>6909</v>
      </c>
      <c r="K152" t="str">
        <f t="shared" si="2"/>
        <v/>
      </c>
    </row>
    <row r="153" spans="1:11" x14ac:dyDescent="0.25">
      <c r="A153">
        <v>322</v>
      </c>
      <c r="B153" t="s">
        <v>512</v>
      </c>
      <c r="C153" t="s">
        <v>6847</v>
      </c>
      <c r="D153" t="s">
        <v>6770</v>
      </c>
      <c r="F153" t="s">
        <v>6847</v>
      </c>
      <c r="G153" t="s">
        <v>6770</v>
      </c>
      <c r="I153" t="s">
        <v>6847</v>
      </c>
      <c r="K153" t="str">
        <f t="shared" si="2"/>
        <v/>
      </c>
    </row>
    <row r="154" spans="1:11" x14ac:dyDescent="0.25">
      <c r="A154">
        <v>323</v>
      </c>
      <c r="B154" t="s">
        <v>514</v>
      </c>
      <c r="C154" t="s">
        <v>6849</v>
      </c>
      <c r="D154" t="s">
        <v>6770</v>
      </c>
      <c r="F154" t="s">
        <v>6849</v>
      </c>
      <c r="G154" t="s">
        <v>6770</v>
      </c>
      <c r="I154" t="s">
        <v>6849</v>
      </c>
      <c r="K154" t="str">
        <f t="shared" si="2"/>
        <v/>
      </c>
    </row>
    <row r="155" spans="1:11" x14ac:dyDescent="0.25">
      <c r="A155">
        <v>330</v>
      </c>
      <c r="B155" t="s">
        <v>516</v>
      </c>
      <c r="C155" t="s">
        <v>6</v>
      </c>
      <c r="D155" t="s">
        <v>6770</v>
      </c>
      <c r="F155" t="s">
        <v>6</v>
      </c>
      <c r="G155" t="s">
        <v>6770</v>
      </c>
      <c r="I155" t="s">
        <v>6770</v>
      </c>
      <c r="K155" t="str">
        <f t="shared" si="2"/>
        <v/>
      </c>
    </row>
    <row r="156" spans="1:11" x14ac:dyDescent="0.25">
      <c r="A156">
        <v>330</v>
      </c>
      <c r="B156" t="s">
        <v>516</v>
      </c>
      <c r="C156" t="s">
        <v>6852</v>
      </c>
      <c r="D156" t="s">
        <v>6770</v>
      </c>
      <c r="F156" t="s">
        <v>10122</v>
      </c>
      <c r="G156" t="s">
        <v>10096</v>
      </c>
      <c r="I156" t="s">
        <v>10122</v>
      </c>
      <c r="K156" t="str">
        <f t="shared" si="2"/>
        <v xml:space="preserve"> , </v>
      </c>
    </row>
    <row r="157" spans="1:11" x14ac:dyDescent="0.25">
      <c r="A157">
        <v>331</v>
      </c>
      <c r="B157" t="s">
        <v>518</v>
      </c>
      <c r="C157" t="s">
        <v>6855</v>
      </c>
      <c r="D157" t="s">
        <v>6770</v>
      </c>
      <c r="F157" t="s">
        <v>6855</v>
      </c>
      <c r="G157" t="s">
        <v>6770</v>
      </c>
      <c r="I157" t="s">
        <v>6855</v>
      </c>
      <c r="K157" t="str">
        <f t="shared" si="2"/>
        <v/>
      </c>
    </row>
    <row r="158" spans="1:11" x14ac:dyDescent="0.25">
      <c r="A158">
        <v>332</v>
      </c>
      <c r="B158" t="s">
        <v>520</v>
      </c>
      <c r="C158" t="s">
        <v>6770</v>
      </c>
      <c r="D158" t="s">
        <v>6857</v>
      </c>
      <c r="F158" t="s">
        <v>6770</v>
      </c>
      <c r="G158" t="s">
        <v>6857</v>
      </c>
      <c r="I158" t="s">
        <v>6770</v>
      </c>
      <c r="K158" t="str">
        <f t="shared" si="2"/>
        <v>妳嬭</v>
      </c>
    </row>
    <row r="159" spans="1:11" x14ac:dyDescent="0.25">
      <c r="A159">
        <v>337</v>
      </c>
      <c r="B159" t="s">
        <v>522</v>
      </c>
      <c r="C159" t="s">
        <v>6859</v>
      </c>
      <c r="D159" t="s">
        <v>6770</v>
      </c>
      <c r="F159" t="s">
        <v>6859</v>
      </c>
      <c r="G159" t="s">
        <v>6770</v>
      </c>
      <c r="I159" t="s">
        <v>6859</v>
      </c>
      <c r="K159" t="str">
        <f t="shared" si="2"/>
        <v/>
      </c>
    </row>
    <row r="160" spans="1:11" x14ac:dyDescent="0.25">
      <c r="A160">
        <v>339</v>
      </c>
      <c r="B160" t="s">
        <v>524</v>
      </c>
      <c r="C160" t="s">
        <v>6861</v>
      </c>
      <c r="D160" t="s">
        <v>6770</v>
      </c>
      <c r="F160" t="s">
        <v>6861</v>
      </c>
      <c r="G160" t="s">
        <v>6770</v>
      </c>
      <c r="I160" t="s">
        <v>6770</v>
      </c>
      <c r="K160" t="str">
        <f t="shared" si="2"/>
        <v/>
      </c>
    </row>
    <row r="161" spans="1:11" x14ac:dyDescent="0.25">
      <c r="A161">
        <v>339</v>
      </c>
      <c r="B161" t="s">
        <v>524</v>
      </c>
      <c r="C161" t="s">
        <v>6863</v>
      </c>
      <c r="D161" t="s">
        <v>6770</v>
      </c>
      <c r="F161" t="s">
        <v>10123</v>
      </c>
      <c r="G161" t="s">
        <v>10096</v>
      </c>
      <c r="I161" t="s">
        <v>10123</v>
      </c>
      <c r="K161" t="str">
        <f t="shared" si="2"/>
        <v xml:space="preserve"> , </v>
      </c>
    </row>
    <row r="162" spans="1:11" x14ac:dyDescent="0.25">
      <c r="A162">
        <v>340</v>
      </c>
      <c r="B162" t="s">
        <v>527</v>
      </c>
      <c r="C162" t="s">
        <v>6865</v>
      </c>
      <c r="D162" t="s">
        <v>6770</v>
      </c>
      <c r="F162" t="s">
        <v>6865</v>
      </c>
      <c r="G162" t="s">
        <v>6770</v>
      </c>
      <c r="I162" t="s">
        <v>6865</v>
      </c>
      <c r="K162" t="str">
        <f t="shared" si="2"/>
        <v/>
      </c>
    </row>
    <row r="163" spans="1:11" x14ac:dyDescent="0.25">
      <c r="A163">
        <v>341</v>
      </c>
      <c r="B163" t="s">
        <v>529</v>
      </c>
      <c r="C163" t="s">
        <v>6866</v>
      </c>
      <c r="D163" t="s">
        <v>6770</v>
      </c>
      <c r="F163" t="s">
        <v>6866</v>
      </c>
      <c r="G163" t="s">
        <v>6770</v>
      </c>
      <c r="I163" t="s">
        <v>6866</v>
      </c>
      <c r="K163" t="str">
        <f t="shared" si="2"/>
        <v/>
      </c>
    </row>
    <row r="164" spans="1:11" x14ac:dyDescent="0.25">
      <c r="A164">
        <v>342</v>
      </c>
      <c r="B164" t="s">
        <v>531</v>
      </c>
      <c r="C164" t="s">
        <v>6</v>
      </c>
      <c r="D164" t="s">
        <v>6770</v>
      </c>
      <c r="F164" t="s">
        <v>6</v>
      </c>
      <c r="G164" t="s">
        <v>6770</v>
      </c>
      <c r="I164" t="s">
        <v>6770</v>
      </c>
      <c r="K164" t="str">
        <f t="shared" si="2"/>
        <v/>
      </c>
    </row>
    <row r="165" spans="1:11" x14ac:dyDescent="0.25">
      <c r="A165">
        <v>342</v>
      </c>
      <c r="B165" t="s">
        <v>531</v>
      </c>
      <c r="C165" t="s">
        <v>6869</v>
      </c>
      <c r="D165" t="s">
        <v>6770</v>
      </c>
      <c r="F165" t="s">
        <v>10124</v>
      </c>
      <c r="G165" t="s">
        <v>10096</v>
      </c>
      <c r="I165" t="s">
        <v>6770</v>
      </c>
      <c r="K165" t="str">
        <f t="shared" si="2"/>
        <v/>
      </c>
    </row>
    <row r="166" spans="1:11" x14ac:dyDescent="0.25">
      <c r="A166">
        <v>342</v>
      </c>
      <c r="B166" t="s">
        <v>531</v>
      </c>
      <c r="C166" t="s">
        <v>6871</v>
      </c>
      <c r="D166" t="s">
        <v>6770</v>
      </c>
      <c r="F166" t="s">
        <v>10125</v>
      </c>
      <c r="G166" t="s">
        <v>10126</v>
      </c>
      <c r="I166" t="s">
        <v>6770</v>
      </c>
      <c r="K166" t="str">
        <f t="shared" si="2"/>
        <v/>
      </c>
    </row>
    <row r="167" spans="1:11" x14ac:dyDescent="0.25">
      <c r="A167">
        <v>342</v>
      </c>
      <c r="B167" t="s">
        <v>531</v>
      </c>
      <c r="C167" t="s">
        <v>6873</v>
      </c>
      <c r="D167" t="s">
        <v>6770</v>
      </c>
      <c r="F167" t="s">
        <v>10127</v>
      </c>
      <c r="G167" t="s">
        <v>10128</v>
      </c>
      <c r="I167" t="s">
        <v>10127</v>
      </c>
      <c r="K167" t="str">
        <f t="shared" si="2"/>
        <v xml:space="preserve"> ,  ,  , </v>
      </c>
    </row>
    <row r="168" spans="1:11" x14ac:dyDescent="0.25">
      <c r="A168">
        <v>344</v>
      </c>
      <c r="B168" t="s">
        <v>535</v>
      </c>
      <c r="C168" t="s">
        <v>6875</v>
      </c>
      <c r="D168" t="s">
        <v>6876</v>
      </c>
      <c r="F168" t="s">
        <v>6875</v>
      </c>
      <c r="G168" t="s">
        <v>6876</v>
      </c>
      <c r="I168" t="s">
        <v>6875</v>
      </c>
      <c r="K168" t="str">
        <f t="shared" si="2"/>
        <v>糺</v>
      </c>
    </row>
    <row r="169" spans="1:11" x14ac:dyDescent="0.25">
      <c r="A169">
        <v>347</v>
      </c>
      <c r="B169" t="s">
        <v>538</v>
      </c>
      <c r="C169" t="s">
        <v>6878</v>
      </c>
      <c r="D169" t="s">
        <v>6770</v>
      </c>
      <c r="F169" t="s">
        <v>6878</v>
      </c>
      <c r="G169" t="s">
        <v>6770</v>
      </c>
      <c r="I169" t="s">
        <v>6878</v>
      </c>
      <c r="K169" t="str">
        <f t="shared" si="2"/>
        <v/>
      </c>
    </row>
    <row r="170" spans="1:11" x14ac:dyDescent="0.25">
      <c r="A170">
        <v>353</v>
      </c>
      <c r="B170" t="s">
        <v>540</v>
      </c>
      <c r="C170" t="s">
        <v>6880</v>
      </c>
      <c r="D170" t="s">
        <v>6881</v>
      </c>
      <c r="F170" t="s">
        <v>6880</v>
      </c>
      <c r="G170" t="s">
        <v>6881</v>
      </c>
      <c r="I170" t="s">
        <v>6880</v>
      </c>
      <c r="K170" t="str">
        <f t="shared" si="2"/>
        <v>働</v>
      </c>
    </row>
    <row r="171" spans="1:11" x14ac:dyDescent="0.25">
      <c r="A171">
        <v>354</v>
      </c>
      <c r="B171" t="s">
        <v>543</v>
      </c>
      <c r="C171" t="s">
        <v>6770</v>
      </c>
      <c r="D171" t="s">
        <v>6883</v>
      </c>
      <c r="F171" t="s">
        <v>6770</v>
      </c>
      <c r="G171" t="s">
        <v>6883</v>
      </c>
      <c r="I171" t="s">
        <v>6770</v>
      </c>
      <c r="K171" t="str">
        <f t="shared" si="2"/>
        <v>摃</v>
      </c>
    </row>
    <row r="172" spans="1:11" x14ac:dyDescent="0.25">
      <c r="A172">
        <v>357</v>
      </c>
      <c r="B172" t="s">
        <v>545</v>
      </c>
      <c r="C172" t="s">
        <v>6770</v>
      </c>
      <c r="D172" t="s">
        <v>6886</v>
      </c>
      <c r="F172" t="s">
        <v>6770</v>
      </c>
      <c r="G172" t="s">
        <v>6886</v>
      </c>
      <c r="I172" t="s">
        <v>6770</v>
      </c>
      <c r="K172" t="str">
        <f t="shared" si="2"/>
        <v>釦</v>
      </c>
    </row>
    <row r="173" spans="1:11" x14ac:dyDescent="0.25">
      <c r="A173">
        <v>358</v>
      </c>
      <c r="B173" t="s">
        <v>547</v>
      </c>
      <c r="C173" t="s">
        <v>6770</v>
      </c>
      <c r="D173" t="s">
        <v>6888</v>
      </c>
      <c r="F173" t="s">
        <v>6770</v>
      </c>
      <c r="G173" t="s">
        <v>6888</v>
      </c>
      <c r="I173" t="s">
        <v>6770</v>
      </c>
      <c r="K173" t="str">
        <f t="shared" si="2"/>
        <v>攷</v>
      </c>
    </row>
    <row r="174" spans="1:11" x14ac:dyDescent="0.25">
      <c r="A174">
        <v>359</v>
      </c>
      <c r="B174" t="s">
        <v>549</v>
      </c>
      <c r="C174" t="s">
        <v>6770</v>
      </c>
      <c r="D174" t="s">
        <v>6890</v>
      </c>
      <c r="F174" t="s">
        <v>6770</v>
      </c>
      <c r="G174" t="s">
        <v>6890</v>
      </c>
      <c r="I174" t="s">
        <v>6770</v>
      </c>
      <c r="K174" t="str">
        <f t="shared" si="2"/>
        <v>託</v>
      </c>
    </row>
    <row r="175" spans="1:11" x14ac:dyDescent="0.25">
      <c r="A175">
        <v>361</v>
      </c>
      <c r="B175" t="s">
        <v>551</v>
      </c>
      <c r="C175" t="s">
        <v>6892</v>
      </c>
      <c r="D175" t="s">
        <v>6770</v>
      </c>
      <c r="F175" t="s">
        <v>6892</v>
      </c>
      <c r="G175" t="s">
        <v>6770</v>
      </c>
      <c r="I175" t="s">
        <v>6892</v>
      </c>
      <c r="K175" t="str">
        <f t="shared" si="2"/>
        <v/>
      </c>
    </row>
    <row r="176" spans="1:11" x14ac:dyDescent="0.25">
      <c r="A176">
        <v>363</v>
      </c>
      <c r="B176" t="s">
        <v>553</v>
      </c>
      <c r="C176" t="s">
        <v>6895</v>
      </c>
      <c r="D176" t="s">
        <v>6770</v>
      </c>
      <c r="F176" t="s">
        <v>6895</v>
      </c>
      <c r="G176" t="s">
        <v>6770</v>
      </c>
      <c r="I176" t="s">
        <v>6895</v>
      </c>
      <c r="K176" t="str">
        <f t="shared" si="2"/>
        <v/>
      </c>
    </row>
    <row r="177" spans="1:11" x14ac:dyDescent="0.25">
      <c r="A177">
        <v>364</v>
      </c>
      <c r="B177" t="s">
        <v>555</v>
      </c>
      <c r="C177" t="s">
        <v>6897</v>
      </c>
      <c r="D177" t="s">
        <v>6770</v>
      </c>
      <c r="F177" t="s">
        <v>6897</v>
      </c>
      <c r="G177" t="s">
        <v>6770</v>
      </c>
      <c r="I177" t="s">
        <v>6897</v>
      </c>
      <c r="K177" t="str">
        <f t="shared" si="2"/>
        <v/>
      </c>
    </row>
    <row r="178" spans="1:11" x14ac:dyDescent="0.25">
      <c r="A178">
        <v>365</v>
      </c>
      <c r="B178" t="s">
        <v>557</v>
      </c>
      <c r="C178" t="s">
        <v>6899</v>
      </c>
      <c r="D178" t="s">
        <v>6770</v>
      </c>
      <c r="F178" t="s">
        <v>6899</v>
      </c>
      <c r="G178" t="s">
        <v>6770</v>
      </c>
      <c r="I178" t="s">
        <v>6899</v>
      </c>
      <c r="K178" t="str">
        <f t="shared" si="2"/>
        <v/>
      </c>
    </row>
    <row r="179" spans="1:11" x14ac:dyDescent="0.25">
      <c r="A179">
        <v>367</v>
      </c>
      <c r="B179" t="s">
        <v>559</v>
      </c>
      <c r="C179" t="s">
        <v>6901</v>
      </c>
      <c r="D179" t="s">
        <v>6902</v>
      </c>
      <c r="F179" t="s">
        <v>6901</v>
      </c>
      <c r="G179" t="s">
        <v>6902</v>
      </c>
      <c r="I179" t="s">
        <v>6901</v>
      </c>
      <c r="K179" t="str">
        <f t="shared" si="2"/>
        <v>塲</v>
      </c>
    </row>
    <row r="180" spans="1:11" x14ac:dyDescent="0.25">
      <c r="A180">
        <v>368</v>
      </c>
      <c r="B180" t="s">
        <v>562</v>
      </c>
      <c r="C180" t="s">
        <v>6904</v>
      </c>
      <c r="D180" t="s">
        <v>6905</v>
      </c>
      <c r="F180" t="s">
        <v>6904</v>
      </c>
      <c r="G180" t="s">
        <v>6905</v>
      </c>
      <c r="I180" t="s">
        <v>6904</v>
      </c>
      <c r="K180" t="str">
        <f t="shared" si="2"/>
        <v>敭颺13</v>
      </c>
    </row>
    <row r="181" spans="1:11" x14ac:dyDescent="0.25">
      <c r="A181">
        <v>373</v>
      </c>
      <c r="B181" t="s">
        <v>565</v>
      </c>
      <c r="C181" t="s">
        <v>6907</v>
      </c>
      <c r="D181" t="s">
        <v>6770</v>
      </c>
      <c r="F181" t="s">
        <v>6907</v>
      </c>
      <c r="G181" t="s">
        <v>6770</v>
      </c>
      <c r="I181" t="s">
        <v>6907</v>
      </c>
      <c r="K181" t="str">
        <f t="shared" si="2"/>
        <v/>
      </c>
    </row>
    <row r="182" spans="1:11" x14ac:dyDescent="0.25">
      <c r="A182">
        <v>376</v>
      </c>
      <c r="B182" t="s">
        <v>567</v>
      </c>
      <c r="C182" t="s">
        <v>6</v>
      </c>
      <c r="D182" t="s">
        <v>6770</v>
      </c>
      <c r="F182" t="s">
        <v>6</v>
      </c>
      <c r="G182" t="s">
        <v>6770</v>
      </c>
      <c r="I182" t="s">
        <v>6770</v>
      </c>
      <c r="K182" t="str">
        <f t="shared" si="2"/>
        <v/>
      </c>
    </row>
    <row r="183" spans="1:11" x14ac:dyDescent="0.25">
      <c r="A183">
        <v>376</v>
      </c>
      <c r="B183" t="s">
        <v>567</v>
      </c>
      <c r="C183" t="s">
        <v>6910</v>
      </c>
      <c r="D183" t="s">
        <v>6770</v>
      </c>
      <c r="F183" t="s">
        <v>10129</v>
      </c>
      <c r="G183" t="s">
        <v>10096</v>
      </c>
      <c r="I183" t="s">
        <v>10129</v>
      </c>
      <c r="K183" t="str">
        <f t="shared" si="2"/>
        <v xml:space="preserve"> , </v>
      </c>
    </row>
    <row r="184" spans="1:11" x14ac:dyDescent="0.25">
      <c r="A184">
        <v>377</v>
      </c>
      <c r="B184" t="s">
        <v>569</v>
      </c>
      <c r="C184" t="s">
        <v>6911</v>
      </c>
      <c r="D184" t="s">
        <v>6770</v>
      </c>
      <c r="F184" t="s">
        <v>6911</v>
      </c>
      <c r="G184" t="s">
        <v>6770</v>
      </c>
      <c r="I184" t="s">
        <v>6911</v>
      </c>
      <c r="K184" t="str">
        <f t="shared" si="2"/>
        <v/>
      </c>
    </row>
    <row r="185" spans="1:11" x14ac:dyDescent="0.25">
      <c r="A185">
        <v>378</v>
      </c>
      <c r="B185" t="s">
        <v>571</v>
      </c>
      <c r="C185" t="s">
        <v>6913</v>
      </c>
      <c r="D185" t="s">
        <v>6770</v>
      </c>
      <c r="F185" t="s">
        <v>6913</v>
      </c>
      <c r="G185" t="s">
        <v>6770</v>
      </c>
      <c r="I185" t="s">
        <v>6913</v>
      </c>
      <c r="K185" t="str">
        <f t="shared" si="2"/>
        <v/>
      </c>
    </row>
    <row r="186" spans="1:11" x14ac:dyDescent="0.25">
      <c r="A186">
        <v>379</v>
      </c>
      <c r="B186" t="s">
        <v>573</v>
      </c>
      <c r="C186" t="s">
        <v>6915</v>
      </c>
      <c r="D186" t="s">
        <v>6770</v>
      </c>
      <c r="F186" t="s">
        <v>6915</v>
      </c>
      <c r="G186" t="s">
        <v>6770</v>
      </c>
      <c r="I186" t="s">
        <v>6915</v>
      </c>
      <c r="K186" t="str">
        <f t="shared" si="2"/>
        <v/>
      </c>
    </row>
    <row r="187" spans="1:11" x14ac:dyDescent="0.25">
      <c r="A187">
        <v>382</v>
      </c>
      <c r="B187" t="s">
        <v>575</v>
      </c>
      <c r="C187" t="s">
        <v>6770</v>
      </c>
      <c r="D187" t="s">
        <v>6917</v>
      </c>
      <c r="F187" t="s">
        <v>6770</v>
      </c>
      <c r="G187" t="s">
        <v>6917</v>
      </c>
      <c r="I187" t="s">
        <v>6770</v>
      </c>
      <c r="K187" t="str">
        <f t="shared" si="2"/>
        <v>𠕂𠕅</v>
      </c>
    </row>
    <row r="188" spans="1:11" x14ac:dyDescent="0.25">
      <c r="A188">
        <v>383</v>
      </c>
      <c r="B188" t="s">
        <v>577</v>
      </c>
      <c r="C188" t="s">
        <v>6919</v>
      </c>
      <c r="D188" t="s">
        <v>6770</v>
      </c>
      <c r="F188" t="s">
        <v>6919</v>
      </c>
      <c r="G188" t="s">
        <v>6770</v>
      </c>
      <c r="I188" t="s">
        <v>6919</v>
      </c>
      <c r="K188" t="str">
        <f t="shared" si="2"/>
        <v/>
      </c>
    </row>
    <row r="189" spans="1:11" x14ac:dyDescent="0.25">
      <c r="A189">
        <v>385</v>
      </c>
      <c r="B189" t="s">
        <v>579</v>
      </c>
      <c r="C189" t="s">
        <v>6921</v>
      </c>
      <c r="D189" t="s">
        <v>6770</v>
      </c>
      <c r="F189" t="s">
        <v>6921</v>
      </c>
      <c r="G189" t="s">
        <v>6770</v>
      </c>
      <c r="I189" t="s">
        <v>6921</v>
      </c>
      <c r="K189" t="str">
        <f t="shared" si="2"/>
        <v/>
      </c>
    </row>
    <row r="190" spans="1:11" x14ac:dyDescent="0.25">
      <c r="A190">
        <v>386</v>
      </c>
      <c r="B190" t="s">
        <v>581</v>
      </c>
      <c r="C190" t="s">
        <v>6923</v>
      </c>
      <c r="D190" t="s">
        <v>6770</v>
      </c>
      <c r="F190" t="s">
        <v>6923</v>
      </c>
      <c r="G190" t="s">
        <v>6770</v>
      </c>
      <c r="I190" t="s">
        <v>6923</v>
      </c>
      <c r="K190" t="str">
        <f t="shared" si="2"/>
        <v/>
      </c>
    </row>
    <row r="191" spans="1:11" x14ac:dyDescent="0.25">
      <c r="A191">
        <v>393</v>
      </c>
      <c r="B191" t="s">
        <v>583</v>
      </c>
      <c r="C191" t="s">
        <v>6925</v>
      </c>
      <c r="D191" t="s">
        <v>6770</v>
      </c>
      <c r="F191" t="s">
        <v>6925</v>
      </c>
      <c r="G191" t="s">
        <v>6770</v>
      </c>
      <c r="I191" t="s">
        <v>6925</v>
      </c>
      <c r="K191" t="str">
        <f t="shared" si="2"/>
        <v/>
      </c>
    </row>
    <row r="192" spans="1:11" x14ac:dyDescent="0.25">
      <c r="A192">
        <v>395</v>
      </c>
      <c r="B192" t="s">
        <v>585</v>
      </c>
      <c r="C192" t="s">
        <v>6</v>
      </c>
      <c r="D192" t="s">
        <v>6770</v>
      </c>
      <c r="F192" t="s">
        <v>6</v>
      </c>
      <c r="G192" t="s">
        <v>6770</v>
      </c>
      <c r="I192" t="s">
        <v>6770</v>
      </c>
      <c r="K192" t="str">
        <f t="shared" si="2"/>
        <v/>
      </c>
    </row>
    <row r="193" spans="1:11" x14ac:dyDescent="0.25">
      <c r="A193">
        <v>395</v>
      </c>
      <c r="B193" t="s">
        <v>585</v>
      </c>
      <c r="C193" t="s">
        <v>6929</v>
      </c>
      <c r="D193" t="s">
        <v>6770</v>
      </c>
      <c r="F193" t="s">
        <v>10130</v>
      </c>
      <c r="G193" t="s">
        <v>10096</v>
      </c>
      <c r="I193" t="s">
        <v>10130</v>
      </c>
      <c r="K193" t="str">
        <f t="shared" si="2"/>
        <v xml:space="preserve"> , </v>
      </c>
    </row>
    <row r="194" spans="1:11" x14ac:dyDescent="0.25">
      <c r="A194">
        <v>396</v>
      </c>
      <c r="B194" t="s">
        <v>587</v>
      </c>
      <c r="C194" t="s">
        <v>6931</v>
      </c>
      <c r="D194" t="s">
        <v>6770</v>
      </c>
      <c r="F194" t="s">
        <v>6931</v>
      </c>
      <c r="G194" t="s">
        <v>6770</v>
      </c>
      <c r="I194" t="s">
        <v>6931</v>
      </c>
      <c r="K194" t="str">
        <f t="shared" si="2"/>
        <v/>
      </c>
    </row>
    <row r="195" spans="1:11" x14ac:dyDescent="0.25">
      <c r="A195">
        <v>398</v>
      </c>
      <c r="B195" t="s">
        <v>589</v>
      </c>
      <c r="C195" t="s">
        <v>6932</v>
      </c>
      <c r="D195" t="s">
        <v>6770</v>
      </c>
      <c r="F195" t="s">
        <v>6932</v>
      </c>
      <c r="G195" t="s">
        <v>6770</v>
      </c>
      <c r="I195" t="s">
        <v>6932</v>
      </c>
      <c r="K195" t="str">
        <f t="shared" ref="K195:K258" si="3">IF(B195&lt;&gt;B196,CONCATENATE("",G195,""),"")</f>
        <v/>
      </c>
    </row>
    <row r="196" spans="1:11" x14ac:dyDescent="0.25">
      <c r="A196">
        <v>402</v>
      </c>
      <c r="B196" t="s">
        <v>591</v>
      </c>
      <c r="C196" t="s">
        <v>6935</v>
      </c>
      <c r="D196" t="s">
        <v>6936</v>
      </c>
      <c r="F196" t="s">
        <v>6935</v>
      </c>
      <c r="G196" t="s">
        <v>6936</v>
      </c>
      <c r="I196" t="s">
        <v>6935</v>
      </c>
      <c r="K196" t="str">
        <f t="shared" si="3"/>
        <v>袷14裌</v>
      </c>
    </row>
    <row r="197" spans="1:11" x14ac:dyDescent="0.25">
      <c r="A197">
        <v>404</v>
      </c>
      <c r="B197" t="s">
        <v>594</v>
      </c>
      <c r="C197" t="s">
        <v>6938</v>
      </c>
      <c r="D197" t="s">
        <v>6770</v>
      </c>
      <c r="F197" t="s">
        <v>6938</v>
      </c>
      <c r="G197" t="s">
        <v>6770</v>
      </c>
      <c r="I197" t="s">
        <v>6938</v>
      </c>
      <c r="K197" t="str">
        <f t="shared" si="3"/>
        <v/>
      </c>
    </row>
    <row r="198" spans="1:11" x14ac:dyDescent="0.25">
      <c r="A198">
        <v>405</v>
      </c>
      <c r="B198" t="s">
        <v>596</v>
      </c>
      <c r="C198" t="s">
        <v>6770</v>
      </c>
      <c r="D198" t="s">
        <v>6940</v>
      </c>
      <c r="F198" t="s">
        <v>6770</v>
      </c>
      <c r="G198" t="s">
        <v>6940</v>
      </c>
      <c r="I198" t="s">
        <v>6770</v>
      </c>
      <c r="K198" t="str">
        <f t="shared" si="3"/>
        <v>衺</v>
      </c>
    </row>
    <row r="199" spans="1:11" x14ac:dyDescent="0.25">
      <c r="A199">
        <v>406</v>
      </c>
      <c r="B199" t="s">
        <v>598</v>
      </c>
      <c r="C199" t="s">
        <v>6942</v>
      </c>
      <c r="D199" t="s">
        <v>6770</v>
      </c>
      <c r="F199" t="s">
        <v>6942</v>
      </c>
      <c r="G199" t="s">
        <v>6770</v>
      </c>
      <c r="I199" t="s">
        <v>6942</v>
      </c>
      <c r="K199" t="str">
        <f t="shared" si="3"/>
        <v/>
      </c>
    </row>
    <row r="200" spans="1:11" x14ac:dyDescent="0.25">
      <c r="A200">
        <v>407</v>
      </c>
      <c r="B200" t="s">
        <v>600</v>
      </c>
      <c r="C200" t="s">
        <v>6</v>
      </c>
      <c r="D200" t="s">
        <v>6770</v>
      </c>
      <c r="F200" t="s">
        <v>6</v>
      </c>
      <c r="G200" t="s">
        <v>6770</v>
      </c>
      <c r="I200" t="s">
        <v>6770</v>
      </c>
      <c r="K200" t="str">
        <f t="shared" si="3"/>
        <v/>
      </c>
    </row>
    <row r="201" spans="1:11" x14ac:dyDescent="0.25">
      <c r="A201">
        <v>407</v>
      </c>
      <c r="B201" t="s">
        <v>600</v>
      </c>
      <c r="C201" t="s">
        <v>6945</v>
      </c>
      <c r="D201" t="s">
        <v>6770</v>
      </c>
      <c r="F201" t="s">
        <v>10131</v>
      </c>
      <c r="G201" t="s">
        <v>10096</v>
      </c>
      <c r="I201" t="s">
        <v>10131</v>
      </c>
      <c r="K201" t="str">
        <f t="shared" si="3"/>
        <v xml:space="preserve"> , </v>
      </c>
    </row>
    <row r="202" spans="1:11" x14ac:dyDescent="0.25">
      <c r="A202">
        <v>408</v>
      </c>
      <c r="B202" t="s">
        <v>602</v>
      </c>
      <c r="C202" t="s">
        <v>6946</v>
      </c>
      <c r="D202" t="s">
        <v>6770</v>
      </c>
      <c r="F202" t="s">
        <v>6946</v>
      </c>
      <c r="G202" t="s">
        <v>6770</v>
      </c>
      <c r="I202" t="s">
        <v>6946</v>
      </c>
      <c r="K202" t="str">
        <f t="shared" si="3"/>
        <v/>
      </c>
    </row>
    <row r="203" spans="1:11" x14ac:dyDescent="0.25">
      <c r="A203">
        <v>409</v>
      </c>
      <c r="B203" t="s">
        <v>604</v>
      </c>
      <c r="C203" t="s">
        <v>6948</v>
      </c>
      <c r="D203" t="s">
        <v>6770</v>
      </c>
      <c r="F203" t="s">
        <v>6948</v>
      </c>
      <c r="G203" t="s">
        <v>6770</v>
      </c>
      <c r="I203" t="s">
        <v>6948</v>
      </c>
      <c r="K203" t="str">
        <f t="shared" si="3"/>
        <v/>
      </c>
    </row>
    <row r="204" spans="1:11" x14ac:dyDescent="0.25">
      <c r="A204">
        <v>412</v>
      </c>
      <c r="B204" t="s">
        <v>606</v>
      </c>
      <c r="C204" t="s">
        <v>6950</v>
      </c>
      <c r="D204" t="s">
        <v>6770</v>
      </c>
      <c r="F204" t="s">
        <v>6950</v>
      </c>
      <c r="G204" t="s">
        <v>6770</v>
      </c>
      <c r="I204" t="s">
        <v>6950</v>
      </c>
      <c r="K204" t="str">
        <f t="shared" si="3"/>
        <v/>
      </c>
    </row>
    <row r="205" spans="1:11" x14ac:dyDescent="0.25">
      <c r="A205">
        <v>413</v>
      </c>
      <c r="B205" t="s">
        <v>608</v>
      </c>
      <c r="C205" t="s">
        <v>6952</v>
      </c>
      <c r="D205" t="s">
        <v>6770</v>
      </c>
      <c r="F205" t="s">
        <v>6952</v>
      </c>
      <c r="G205" t="s">
        <v>6770</v>
      </c>
      <c r="I205" t="s">
        <v>6952</v>
      </c>
      <c r="K205" t="str">
        <f t="shared" si="3"/>
        <v/>
      </c>
    </row>
    <row r="206" spans="1:11" x14ac:dyDescent="0.25">
      <c r="A206">
        <v>414</v>
      </c>
      <c r="B206" t="s">
        <v>610</v>
      </c>
      <c r="C206" t="s">
        <v>6954</v>
      </c>
      <c r="D206" t="s">
        <v>6770</v>
      </c>
      <c r="F206" t="s">
        <v>6954</v>
      </c>
      <c r="G206" t="s">
        <v>6770</v>
      </c>
      <c r="I206" t="s">
        <v>6954</v>
      </c>
      <c r="K206" t="str">
        <f t="shared" si="3"/>
        <v/>
      </c>
    </row>
    <row r="207" spans="1:11" x14ac:dyDescent="0.25">
      <c r="A207">
        <v>418</v>
      </c>
      <c r="B207" t="s">
        <v>612</v>
      </c>
      <c r="C207" t="s">
        <v>6956</v>
      </c>
      <c r="D207" t="s">
        <v>6770</v>
      </c>
      <c r="F207" t="s">
        <v>6956</v>
      </c>
      <c r="G207" t="s">
        <v>6770</v>
      </c>
      <c r="I207" t="s">
        <v>6770</v>
      </c>
      <c r="K207" t="str">
        <f t="shared" si="3"/>
        <v/>
      </c>
    </row>
    <row r="208" spans="1:11" x14ac:dyDescent="0.25">
      <c r="A208">
        <v>418</v>
      </c>
      <c r="B208" t="s">
        <v>612</v>
      </c>
      <c r="C208" t="s">
        <v>6958</v>
      </c>
      <c r="D208" t="s">
        <v>6770</v>
      </c>
      <c r="F208" t="s">
        <v>10132</v>
      </c>
      <c r="G208" t="s">
        <v>10096</v>
      </c>
      <c r="I208" t="s">
        <v>10132</v>
      </c>
      <c r="K208" t="str">
        <f t="shared" si="3"/>
        <v xml:space="preserve"> , </v>
      </c>
    </row>
    <row r="209" spans="1:11" x14ac:dyDescent="0.25">
      <c r="A209">
        <v>420</v>
      </c>
      <c r="B209" t="s">
        <v>615</v>
      </c>
      <c r="C209" t="s">
        <v>6</v>
      </c>
      <c r="D209" t="s">
        <v>6770</v>
      </c>
      <c r="F209" t="s">
        <v>6</v>
      </c>
      <c r="G209" t="s">
        <v>6770</v>
      </c>
      <c r="I209" t="s">
        <v>6770</v>
      </c>
      <c r="K209" t="str">
        <f t="shared" si="3"/>
        <v/>
      </c>
    </row>
    <row r="210" spans="1:11" x14ac:dyDescent="0.25">
      <c r="A210">
        <v>420</v>
      </c>
      <c r="B210" t="s">
        <v>615</v>
      </c>
      <c r="C210" t="s">
        <v>6961</v>
      </c>
      <c r="D210" t="s">
        <v>6770</v>
      </c>
      <c r="F210" t="s">
        <v>10133</v>
      </c>
      <c r="G210" t="s">
        <v>10096</v>
      </c>
      <c r="I210" t="s">
        <v>10133</v>
      </c>
      <c r="K210" t="str">
        <f t="shared" si="3"/>
        <v xml:space="preserve"> , </v>
      </c>
    </row>
    <row r="211" spans="1:11" x14ac:dyDescent="0.25">
      <c r="A211">
        <v>422</v>
      </c>
      <c r="B211" t="s">
        <v>617</v>
      </c>
      <c r="C211" t="s">
        <v>6963</v>
      </c>
      <c r="D211" t="s">
        <v>6770</v>
      </c>
      <c r="F211" t="s">
        <v>6963</v>
      </c>
      <c r="G211" t="s">
        <v>6770</v>
      </c>
      <c r="I211" t="s">
        <v>6963</v>
      </c>
      <c r="K211" t="str">
        <f t="shared" si="3"/>
        <v/>
      </c>
    </row>
    <row r="212" spans="1:11" x14ac:dyDescent="0.25">
      <c r="A212">
        <v>423</v>
      </c>
      <c r="B212" t="s">
        <v>619</v>
      </c>
      <c r="C212" t="s">
        <v>6965</v>
      </c>
      <c r="D212" t="s">
        <v>6770</v>
      </c>
      <c r="F212" t="s">
        <v>6965</v>
      </c>
      <c r="G212" t="s">
        <v>6770</v>
      </c>
      <c r="I212" t="s">
        <v>6965</v>
      </c>
      <c r="K212" t="str">
        <f t="shared" si="3"/>
        <v/>
      </c>
    </row>
    <row r="213" spans="1:11" x14ac:dyDescent="0.25">
      <c r="A213">
        <v>424</v>
      </c>
      <c r="B213" t="s">
        <v>621</v>
      </c>
      <c r="C213" t="s">
        <v>6</v>
      </c>
      <c r="D213" t="s">
        <v>6770</v>
      </c>
      <c r="F213" t="s">
        <v>6</v>
      </c>
      <c r="G213" t="s">
        <v>6770</v>
      </c>
      <c r="I213" t="s">
        <v>6770</v>
      </c>
      <c r="K213" t="str">
        <f t="shared" si="3"/>
        <v/>
      </c>
    </row>
    <row r="214" spans="1:11" x14ac:dyDescent="0.25">
      <c r="A214">
        <v>424</v>
      </c>
      <c r="B214" t="s">
        <v>621</v>
      </c>
      <c r="C214" t="s">
        <v>6967</v>
      </c>
      <c r="D214" t="s">
        <v>6968</v>
      </c>
      <c r="F214" t="s">
        <v>10134</v>
      </c>
      <c r="G214" t="s">
        <v>10135</v>
      </c>
      <c r="I214" t="s">
        <v>10134</v>
      </c>
      <c r="K214" t="str">
        <f t="shared" si="3"/>
        <v xml:space="preserve"> , 麴15</v>
      </c>
    </row>
    <row r="215" spans="1:11" x14ac:dyDescent="0.25">
      <c r="A215">
        <v>425</v>
      </c>
      <c r="B215" t="s">
        <v>624</v>
      </c>
      <c r="C215" t="s">
        <v>6912</v>
      </c>
      <c r="D215" t="s">
        <v>6770</v>
      </c>
      <c r="F215" t="s">
        <v>6912</v>
      </c>
      <c r="G215" t="s">
        <v>6770</v>
      </c>
      <c r="I215" t="s">
        <v>6770</v>
      </c>
      <c r="K215" t="str">
        <f t="shared" si="3"/>
        <v/>
      </c>
    </row>
    <row r="216" spans="1:11" x14ac:dyDescent="0.25">
      <c r="A216">
        <v>425</v>
      </c>
      <c r="B216" t="s">
        <v>624</v>
      </c>
      <c r="C216" t="s">
        <v>6914</v>
      </c>
      <c r="D216" t="s">
        <v>6770</v>
      </c>
      <c r="F216" t="s">
        <v>10136</v>
      </c>
      <c r="G216" t="s">
        <v>10096</v>
      </c>
      <c r="I216" t="s">
        <v>10136</v>
      </c>
      <c r="K216" t="str">
        <f t="shared" si="3"/>
        <v xml:space="preserve"> , </v>
      </c>
    </row>
    <row r="217" spans="1:11" x14ac:dyDescent="0.25">
      <c r="A217">
        <v>427</v>
      </c>
      <c r="B217" t="s">
        <v>627</v>
      </c>
      <c r="C217" t="s">
        <v>6770</v>
      </c>
      <c r="D217" t="s">
        <v>6916</v>
      </c>
      <c r="F217" t="s">
        <v>6770</v>
      </c>
      <c r="G217" t="s">
        <v>6916</v>
      </c>
      <c r="I217" t="s">
        <v>6770</v>
      </c>
      <c r="K217" t="str">
        <f t="shared" si="3"/>
        <v>仝16衕</v>
      </c>
    </row>
    <row r="218" spans="1:11" x14ac:dyDescent="0.25">
      <c r="A218">
        <v>428</v>
      </c>
      <c r="B218" t="s">
        <v>629</v>
      </c>
      <c r="C218" t="s">
        <v>6770</v>
      </c>
      <c r="D218" t="s">
        <v>6918</v>
      </c>
      <c r="F218" t="s">
        <v>6770</v>
      </c>
      <c r="G218" t="s">
        <v>6918</v>
      </c>
      <c r="I218" t="s">
        <v>6770</v>
      </c>
      <c r="K218" t="str">
        <f t="shared" si="3"/>
        <v>弔</v>
      </c>
    </row>
    <row r="219" spans="1:11" x14ac:dyDescent="0.25">
      <c r="A219">
        <v>429</v>
      </c>
      <c r="B219" t="s">
        <v>631</v>
      </c>
      <c r="C219" t="s">
        <v>6770</v>
      </c>
      <c r="D219" t="s">
        <v>6920</v>
      </c>
      <c r="F219" t="s">
        <v>6770</v>
      </c>
      <c r="G219" t="s">
        <v>6920</v>
      </c>
      <c r="I219" t="s">
        <v>6770</v>
      </c>
      <c r="K219" t="str">
        <f t="shared" si="3"/>
        <v>喫</v>
      </c>
    </row>
    <row r="220" spans="1:11" x14ac:dyDescent="0.25">
      <c r="A220">
        <v>430</v>
      </c>
      <c r="B220" t="s">
        <v>633</v>
      </c>
      <c r="C220" t="s">
        <v>6770</v>
      </c>
      <c r="D220" t="s">
        <v>6922</v>
      </c>
      <c r="F220" t="s">
        <v>6770</v>
      </c>
      <c r="G220" t="s">
        <v>6922</v>
      </c>
      <c r="I220" t="s">
        <v>6770</v>
      </c>
      <c r="K220" t="str">
        <f t="shared" si="3"/>
        <v>囙</v>
      </c>
    </row>
    <row r="221" spans="1:11" x14ac:dyDescent="0.25">
      <c r="A221">
        <v>432</v>
      </c>
      <c r="B221" t="s">
        <v>635</v>
      </c>
      <c r="C221" t="s">
        <v>6924</v>
      </c>
      <c r="D221" t="s">
        <v>6770</v>
      </c>
      <c r="F221" t="s">
        <v>6924</v>
      </c>
      <c r="G221" t="s">
        <v>6770</v>
      </c>
      <c r="I221" t="s">
        <v>6924</v>
      </c>
      <c r="K221" t="str">
        <f t="shared" si="3"/>
        <v/>
      </c>
    </row>
    <row r="222" spans="1:11" x14ac:dyDescent="0.25">
      <c r="A222">
        <v>434</v>
      </c>
      <c r="B222" t="s">
        <v>637</v>
      </c>
      <c r="C222" t="s">
        <v>6926</v>
      </c>
      <c r="D222" t="s">
        <v>6770</v>
      </c>
      <c r="F222" t="s">
        <v>6926</v>
      </c>
      <c r="G222" t="s">
        <v>6770</v>
      </c>
      <c r="I222" t="s">
        <v>6926</v>
      </c>
      <c r="K222" t="str">
        <f t="shared" si="3"/>
        <v/>
      </c>
    </row>
    <row r="223" spans="1:11" x14ac:dyDescent="0.25">
      <c r="A223">
        <v>436</v>
      </c>
      <c r="B223" t="s">
        <v>639</v>
      </c>
      <c r="C223" t="s">
        <v>6927</v>
      </c>
      <c r="D223" t="s">
        <v>6928</v>
      </c>
      <c r="F223" t="s">
        <v>6927</v>
      </c>
      <c r="G223" t="s">
        <v>6928</v>
      </c>
      <c r="I223" t="s">
        <v>6927</v>
      </c>
      <c r="K223" t="str">
        <f t="shared" si="3"/>
        <v>嵗</v>
      </c>
    </row>
    <row r="224" spans="1:11" x14ac:dyDescent="0.25">
      <c r="A224">
        <v>437</v>
      </c>
      <c r="B224" t="s">
        <v>642</v>
      </c>
      <c r="C224" t="s">
        <v>6770</v>
      </c>
      <c r="D224" t="s">
        <v>6930</v>
      </c>
      <c r="F224" t="s">
        <v>6770</v>
      </c>
      <c r="G224" t="s">
        <v>6930</v>
      </c>
      <c r="I224" t="s">
        <v>6770</v>
      </c>
      <c r="K224" t="str">
        <f t="shared" si="3"/>
        <v>㠶颿</v>
      </c>
    </row>
    <row r="225" spans="1:11" x14ac:dyDescent="0.25">
      <c r="A225">
        <v>438</v>
      </c>
      <c r="B225" t="s">
        <v>644</v>
      </c>
      <c r="C225" t="s">
        <v>6</v>
      </c>
      <c r="D225" t="s">
        <v>6770</v>
      </c>
      <c r="F225" t="s">
        <v>6</v>
      </c>
      <c r="G225" t="s">
        <v>6770</v>
      </c>
      <c r="I225" t="s">
        <v>6770</v>
      </c>
      <c r="K225" t="str">
        <f t="shared" si="3"/>
        <v/>
      </c>
    </row>
    <row r="226" spans="1:11" x14ac:dyDescent="0.25">
      <c r="A226">
        <v>438</v>
      </c>
      <c r="B226" t="s">
        <v>644</v>
      </c>
      <c r="C226" t="s">
        <v>6933</v>
      </c>
      <c r="D226" t="s">
        <v>6934</v>
      </c>
      <c r="F226" t="s">
        <v>10137</v>
      </c>
      <c r="G226" t="s">
        <v>10138</v>
      </c>
      <c r="I226" t="s">
        <v>10137</v>
      </c>
      <c r="K226" t="str">
        <f t="shared" si="3"/>
        <v xml:space="preserve"> , 廻逥</v>
      </c>
    </row>
    <row r="227" spans="1:11" x14ac:dyDescent="0.25">
      <c r="A227">
        <v>439</v>
      </c>
      <c r="B227" t="s">
        <v>647</v>
      </c>
      <c r="C227" t="s">
        <v>6937</v>
      </c>
      <c r="D227" t="s">
        <v>6770</v>
      </c>
      <c r="F227" t="s">
        <v>6937</v>
      </c>
      <c r="G227" t="s">
        <v>6770</v>
      </c>
      <c r="I227" t="s">
        <v>6937</v>
      </c>
      <c r="K227" t="str">
        <f t="shared" si="3"/>
        <v/>
      </c>
    </row>
    <row r="228" spans="1:11" x14ac:dyDescent="0.25">
      <c r="A228">
        <v>440</v>
      </c>
      <c r="B228" t="s">
        <v>649</v>
      </c>
      <c r="C228" t="s">
        <v>6939</v>
      </c>
      <c r="D228" t="s">
        <v>6770</v>
      </c>
      <c r="F228" t="s">
        <v>6939</v>
      </c>
      <c r="G228" t="s">
        <v>6770</v>
      </c>
      <c r="I228" t="s">
        <v>6939</v>
      </c>
      <c r="K228" t="str">
        <f t="shared" si="3"/>
        <v/>
      </c>
    </row>
    <row r="229" spans="1:11" x14ac:dyDescent="0.25">
      <c r="A229">
        <v>441</v>
      </c>
      <c r="B229" t="s">
        <v>651</v>
      </c>
      <c r="C229" t="s">
        <v>6941</v>
      </c>
      <c r="D229" t="s">
        <v>6770</v>
      </c>
      <c r="F229" t="s">
        <v>6941</v>
      </c>
      <c r="G229" t="s">
        <v>6770</v>
      </c>
      <c r="I229" t="s">
        <v>6941</v>
      </c>
      <c r="K229" t="str">
        <f t="shared" si="3"/>
        <v/>
      </c>
    </row>
    <row r="230" spans="1:11" x14ac:dyDescent="0.25">
      <c r="A230">
        <v>442</v>
      </c>
      <c r="B230" t="s">
        <v>653</v>
      </c>
      <c r="C230" t="s">
        <v>6943</v>
      </c>
      <c r="D230" t="s">
        <v>6770</v>
      </c>
      <c r="F230" t="s">
        <v>6943</v>
      </c>
      <c r="G230" t="s">
        <v>6770</v>
      </c>
      <c r="I230" t="s">
        <v>6943</v>
      </c>
      <c r="K230" t="str">
        <f t="shared" si="3"/>
        <v/>
      </c>
    </row>
    <row r="231" spans="1:11" x14ac:dyDescent="0.25">
      <c r="A231">
        <v>444</v>
      </c>
      <c r="B231" t="s">
        <v>655</v>
      </c>
      <c r="C231" t="s">
        <v>6770</v>
      </c>
      <c r="D231" t="s">
        <v>6944</v>
      </c>
      <c r="F231" t="s">
        <v>6770</v>
      </c>
      <c r="G231" t="s">
        <v>6944</v>
      </c>
      <c r="I231" t="s">
        <v>6770</v>
      </c>
      <c r="K231" t="str">
        <f t="shared" si="3"/>
        <v>秊</v>
      </c>
    </row>
    <row r="232" spans="1:11" x14ac:dyDescent="0.25">
      <c r="A232">
        <v>445</v>
      </c>
      <c r="B232" t="s">
        <v>657</v>
      </c>
      <c r="C232" t="s">
        <v>6</v>
      </c>
      <c r="D232" t="s">
        <v>6770</v>
      </c>
      <c r="F232" t="s">
        <v>6</v>
      </c>
      <c r="G232" t="s">
        <v>6770</v>
      </c>
      <c r="I232" t="s">
        <v>6770</v>
      </c>
      <c r="K232" t="str">
        <f t="shared" si="3"/>
        <v/>
      </c>
    </row>
    <row r="233" spans="1:11" x14ac:dyDescent="0.25">
      <c r="A233">
        <v>445</v>
      </c>
      <c r="B233" t="s">
        <v>657</v>
      </c>
      <c r="C233" t="s">
        <v>6947</v>
      </c>
      <c r="D233" t="s">
        <v>6770</v>
      </c>
      <c r="F233" t="s">
        <v>10139</v>
      </c>
      <c r="G233" t="s">
        <v>10096</v>
      </c>
      <c r="I233" t="s">
        <v>10139</v>
      </c>
      <c r="K233" t="str">
        <f t="shared" si="3"/>
        <v xml:space="preserve"> , </v>
      </c>
    </row>
    <row r="234" spans="1:11" x14ac:dyDescent="0.25">
      <c r="A234">
        <v>451</v>
      </c>
      <c r="B234" t="s">
        <v>659</v>
      </c>
      <c r="C234" t="s">
        <v>6949</v>
      </c>
      <c r="D234" t="s">
        <v>6770</v>
      </c>
      <c r="F234" t="s">
        <v>6949</v>
      </c>
      <c r="G234" t="s">
        <v>6770</v>
      </c>
      <c r="I234" t="s">
        <v>6949</v>
      </c>
      <c r="K234" t="str">
        <f t="shared" si="3"/>
        <v/>
      </c>
    </row>
    <row r="235" spans="1:11" x14ac:dyDescent="0.25">
      <c r="A235">
        <v>452</v>
      </c>
      <c r="B235" t="s">
        <v>661</v>
      </c>
      <c r="C235" t="s">
        <v>6951</v>
      </c>
      <c r="D235" t="s">
        <v>6770</v>
      </c>
      <c r="F235" t="s">
        <v>6951</v>
      </c>
      <c r="G235" t="s">
        <v>6770</v>
      </c>
      <c r="I235" t="s">
        <v>6951</v>
      </c>
      <c r="K235" t="str">
        <f t="shared" si="3"/>
        <v/>
      </c>
    </row>
    <row r="236" spans="1:11" x14ac:dyDescent="0.25">
      <c r="A236">
        <v>454</v>
      </c>
      <c r="B236" t="s">
        <v>663</v>
      </c>
      <c r="C236" t="s">
        <v>6953</v>
      </c>
      <c r="D236" t="s">
        <v>6770</v>
      </c>
      <c r="F236" t="s">
        <v>6953</v>
      </c>
      <c r="G236" t="s">
        <v>6770</v>
      </c>
      <c r="I236" t="s">
        <v>6953</v>
      </c>
      <c r="K236" t="str">
        <f t="shared" si="3"/>
        <v/>
      </c>
    </row>
    <row r="237" spans="1:11" x14ac:dyDescent="0.25">
      <c r="A237">
        <v>455</v>
      </c>
      <c r="B237" t="s">
        <v>665</v>
      </c>
      <c r="C237" t="s">
        <v>6955</v>
      </c>
      <c r="D237" t="s">
        <v>6770</v>
      </c>
      <c r="F237" t="s">
        <v>6955</v>
      </c>
      <c r="G237" t="s">
        <v>6770</v>
      </c>
      <c r="I237" t="s">
        <v>6955</v>
      </c>
      <c r="K237" t="str">
        <f t="shared" si="3"/>
        <v/>
      </c>
    </row>
    <row r="238" spans="1:11" x14ac:dyDescent="0.25">
      <c r="A238">
        <v>461</v>
      </c>
      <c r="B238" t="s">
        <v>667</v>
      </c>
      <c r="C238" t="s">
        <v>6957</v>
      </c>
      <c r="D238" t="s">
        <v>6770</v>
      </c>
      <c r="F238" t="s">
        <v>6957</v>
      </c>
      <c r="G238" t="s">
        <v>6770</v>
      </c>
      <c r="I238" t="s">
        <v>6957</v>
      </c>
      <c r="K238" t="str">
        <f t="shared" si="3"/>
        <v/>
      </c>
    </row>
    <row r="239" spans="1:11" x14ac:dyDescent="0.25">
      <c r="A239">
        <v>468</v>
      </c>
      <c r="B239" t="s">
        <v>669</v>
      </c>
      <c r="C239" t="s">
        <v>6959</v>
      </c>
      <c r="D239" t="s">
        <v>6770</v>
      </c>
      <c r="F239" t="s">
        <v>6959</v>
      </c>
      <c r="G239" t="s">
        <v>6770</v>
      </c>
      <c r="I239" t="s">
        <v>6959</v>
      </c>
      <c r="K239" t="str">
        <f t="shared" si="3"/>
        <v/>
      </c>
    </row>
    <row r="240" spans="1:11" x14ac:dyDescent="0.25">
      <c r="A240">
        <v>469</v>
      </c>
      <c r="B240" t="s">
        <v>671</v>
      </c>
      <c r="C240" t="s">
        <v>6960</v>
      </c>
      <c r="D240" t="s">
        <v>6770</v>
      </c>
      <c r="F240" t="s">
        <v>6960</v>
      </c>
      <c r="G240" t="s">
        <v>6770</v>
      </c>
      <c r="I240" t="s">
        <v>6960</v>
      </c>
      <c r="K240" t="str">
        <f t="shared" si="3"/>
        <v/>
      </c>
    </row>
    <row r="241" spans="1:11" x14ac:dyDescent="0.25">
      <c r="A241">
        <v>470</v>
      </c>
      <c r="B241" t="s">
        <v>673</v>
      </c>
      <c r="C241" t="s">
        <v>6962</v>
      </c>
      <c r="D241" t="s">
        <v>6770</v>
      </c>
      <c r="F241" t="s">
        <v>6962</v>
      </c>
      <c r="G241" t="s">
        <v>6770</v>
      </c>
      <c r="I241" t="s">
        <v>6962</v>
      </c>
      <c r="K241" t="str">
        <f t="shared" si="3"/>
        <v/>
      </c>
    </row>
    <row r="242" spans="1:11" x14ac:dyDescent="0.25">
      <c r="A242">
        <v>472</v>
      </c>
      <c r="B242" t="s">
        <v>675</v>
      </c>
      <c r="C242" t="s">
        <v>6964</v>
      </c>
      <c r="D242" t="s">
        <v>6770</v>
      </c>
      <c r="F242" t="s">
        <v>6964</v>
      </c>
      <c r="G242" t="s">
        <v>6770</v>
      </c>
      <c r="I242" t="s">
        <v>6964</v>
      </c>
      <c r="K242" t="str">
        <f t="shared" si="3"/>
        <v/>
      </c>
    </row>
    <row r="243" spans="1:11" x14ac:dyDescent="0.25">
      <c r="A243">
        <v>474</v>
      </c>
      <c r="B243" t="s">
        <v>677</v>
      </c>
      <c r="C243" t="s">
        <v>6770</v>
      </c>
      <c r="D243" t="s">
        <v>6966</v>
      </c>
      <c r="F243" t="s">
        <v>6770</v>
      </c>
      <c r="G243" t="s">
        <v>6966</v>
      </c>
      <c r="I243" t="s">
        <v>6770</v>
      </c>
      <c r="K243" t="str">
        <f t="shared" si="3"/>
        <v>倣髣</v>
      </c>
    </row>
    <row r="244" spans="1:11" x14ac:dyDescent="0.25">
      <c r="A244">
        <v>475</v>
      </c>
      <c r="B244" t="s">
        <v>679</v>
      </c>
      <c r="C244" t="s">
        <v>6</v>
      </c>
      <c r="D244" t="s">
        <v>6770</v>
      </c>
      <c r="F244" t="s">
        <v>6</v>
      </c>
      <c r="G244" t="s">
        <v>6770</v>
      </c>
      <c r="I244" t="s">
        <v>6770</v>
      </c>
      <c r="K244" t="str">
        <f t="shared" si="3"/>
        <v/>
      </c>
    </row>
    <row r="245" spans="1:11" x14ac:dyDescent="0.25">
      <c r="A245">
        <v>475</v>
      </c>
      <c r="B245" t="s">
        <v>679</v>
      </c>
      <c r="C245" t="s">
        <v>6969</v>
      </c>
      <c r="D245" t="s">
        <v>6770</v>
      </c>
      <c r="F245" t="s">
        <v>10140</v>
      </c>
      <c r="G245" t="s">
        <v>10096</v>
      </c>
      <c r="I245" t="s">
        <v>10140</v>
      </c>
      <c r="K245" t="str">
        <f t="shared" si="3"/>
        <v xml:space="preserve"> , </v>
      </c>
    </row>
    <row r="246" spans="1:11" x14ac:dyDescent="0.25">
      <c r="A246">
        <v>476</v>
      </c>
      <c r="B246" t="s">
        <v>681</v>
      </c>
      <c r="C246" t="s">
        <v>6970</v>
      </c>
      <c r="D246" t="s">
        <v>6770</v>
      </c>
      <c r="F246" t="s">
        <v>6970</v>
      </c>
      <c r="G246" t="s">
        <v>6770</v>
      </c>
      <c r="I246" t="s">
        <v>6970</v>
      </c>
      <c r="K246" t="str">
        <f t="shared" si="3"/>
        <v/>
      </c>
    </row>
    <row r="247" spans="1:11" x14ac:dyDescent="0.25">
      <c r="A247">
        <v>480</v>
      </c>
      <c r="B247" t="s">
        <v>683</v>
      </c>
      <c r="C247" t="s">
        <v>6</v>
      </c>
      <c r="D247" t="s">
        <v>6770</v>
      </c>
      <c r="F247" t="s">
        <v>6</v>
      </c>
      <c r="G247" t="s">
        <v>6770</v>
      </c>
      <c r="I247" t="s">
        <v>6770</v>
      </c>
      <c r="K247" t="str">
        <f t="shared" si="3"/>
        <v/>
      </c>
    </row>
    <row r="248" spans="1:11" x14ac:dyDescent="0.25">
      <c r="A248">
        <v>480</v>
      </c>
      <c r="B248" t="s">
        <v>683</v>
      </c>
      <c r="C248" t="s">
        <v>6973</v>
      </c>
      <c r="D248" t="s">
        <v>6974</v>
      </c>
      <c r="F248" t="s">
        <v>10141</v>
      </c>
      <c r="G248" t="s">
        <v>10142</v>
      </c>
      <c r="I248" t="s">
        <v>10141</v>
      </c>
      <c r="K248" t="str">
        <f t="shared" si="3"/>
        <v xml:space="preserve"> , 曏</v>
      </c>
    </row>
    <row r="249" spans="1:11" x14ac:dyDescent="0.25">
      <c r="A249">
        <v>481</v>
      </c>
      <c r="B249" t="s">
        <v>686</v>
      </c>
      <c r="C249" t="s">
        <v>6770</v>
      </c>
      <c r="D249" t="s">
        <v>6976</v>
      </c>
      <c r="F249" t="s">
        <v>6770</v>
      </c>
      <c r="G249" t="s">
        <v>6976</v>
      </c>
      <c r="I249" t="s">
        <v>6770</v>
      </c>
      <c r="K249" t="str">
        <f t="shared" si="3"/>
        <v>佀</v>
      </c>
    </row>
    <row r="250" spans="1:11" x14ac:dyDescent="0.25">
      <c r="A250">
        <v>482</v>
      </c>
      <c r="B250" t="s">
        <v>688</v>
      </c>
      <c r="C250" t="s">
        <v>6</v>
      </c>
      <c r="D250" t="s">
        <v>6770</v>
      </c>
      <c r="F250" t="s">
        <v>6</v>
      </c>
      <c r="G250" t="s">
        <v>6770</v>
      </c>
      <c r="I250" t="s">
        <v>6770</v>
      </c>
      <c r="K250" t="str">
        <f t="shared" si="3"/>
        <v/>
      </c>
    </row>
    <row r="251" spans="1:11" x14ac:dyDescent="0.25">
      <c r="A251">
        <v>482</v>
      </c>
      <c r="B251" t="s">
        <v>688</v>
      </c>
      <c r="C251" t="s">
        <v>6979</v>
      </c>
      <c r="D251" t="s">
        <v>6770</v>
      </c>
      <c r="F251" t="s">
        <v>10143</v>
      </c>
      <c r="G251" t="s">
        <v>10096</v>
      </c>
      <c r="I251" t="s">
        <v>10143</v>
      </c>
      <c r="K251" t="str">
        <f t="shared" si="3"/>
        <v xml:space="preserve"> , </v>
      </c>
    </row>
    <row r="252" spans="1:11" x14ac:dyDescent="0.25">
      <c r="A252">
        <v>486</v>
      </c>
      <c r="B252" t="s">
        <v>690</v>
      </c>
      <c r="C252" t="s">
        <v>6981</v>
      </c>
      <c r="D252" t="s">
        <v>6770</v>
      </c>
      <c r="F252" t="s">
        <v>6981</v>
      </c>
      <c r="G252" t="s">
        <v>6770</v>
      </c>
      <c r="I252" t="s">
        <v>6981</v>
      </c>
      <c r="K252" t="str">
        <f t="shared" si="3"/>
        <v/>
      </c>
    </row>
    <row r="253" spans="1:11" x14ac:dyDescent="0.25">
      <c r="A253">
        <v>487</v>
      </c>
      <c r="B253" t="s">
        <v>692</v>
      </c>
      <c r="C253" t="s">
        <v>6983</v>
      </c>
      <c r="D253" t="s">
        <v>6770</v>
      </c>
      <c r="F253" t="s">
        <v>6983</v>
      </c>
      <c r="G253" t="s">
        <v>6770</v>
      </c>
      <c r="I253" t="s">
        <v>6983</v>
      </c>
      <c r="K253" t="str">
        <f t="shared" si="3"/>
        <v/>
      </c>
    </row>
    <row r="254" spans="1:11" x14ac:dyDescent="0.25">
      <c r="A254">
        <v>488</v>
      </c>
      <c r="B254" t="s">
        <v>694</v>
      </c>
      <c r="C254" t="s">
        <v>6</v>
      </c>
      <c r="D254" t="s">
        <v>6770</v>
      </c>
      <c r="F254" t="s">
        <v>6</v>
      </c>
      <c r="G254" t="s">
        <v>6770</v>
      </c>
      <c r="I254" t="s">
        <v>6770</v>
      </c>
      <c r="K254" t="str">
        <f t="shared" si="3"/>
        <v/>
      </c>
    </row>
    <row r="255" spans="1:11" x14ac:dyDescent="0.25">
      <c r="A255">
        <v>488</v>
      </c>
      <c r="B255" t="s">
        <v>694</v>
      </c>
      <c r="C255" t="s">
        <v>6986</v>
      </c>
      <c r="D255" t="s">
        <v>6770</v>
      </c>
      <c r="F255" t="s">
        <v>10144</v>
      </c>
      <c r="G255" t="s">
        <v>10096</v>
      </c>
      <c r="I255" t="s">
        <v>10144</v>
      </c>
      <c r="K255" t="str">
        <f t="shared" si="3"/>
        <v xml:space="preserve"> , </v>
      </c>
    </row>
    <row r="256" spans="1:11" x14ac:dyDescent="0.25">
      <c r="A256">
        <v>491</v>
      </c>
      <c r="B256" t="s">
        <v>696</v>
      </c>
      <c r="C256" t="s">
        <v>6988</v>
      </c>
      <c r="D256" t="s">
        <v>6989</v>
      </c>
      <c r="F256" t="s">
        <v>6988</v>
      </c>
      <c r="G256" t="s">
        <v>6989</v>
      </c>
      <c r="I256" t="s">
        <v>6988</v>
      </c>
      <c r="K256" t="str">
        <f t="shared" si="3"/>
        <v>眾</v>
      </c>
    </row>
    <row r="257" spans="1:11" x14ac:dyDescent="0.25">
      <c r="A257">
        <v>492</v>
      </c>
      <c r="B257" t="s">
        <v>699</v>
      </c>
      <c r="C257" t="s">
        <v>6991</v>
      </c>
      <c r="D257" t="s">
        <v>6770</v>
      </c>
      <c r="F257" t="s">
        <v>6991</v>
      </c>
      <c r="G257" t="s">
        <v>6770</v>
      </c>
      <c r="I257" t="s">
        <v>6991</v>
      </c>
      <c r="K257" t="str">
        <f t="shared" si="3"/>
        <v/>
      </c>
    </row>
    <row r="258" spans="1:11" x14ac:dyDescent="0.25">
      <c r="A258">
        <v>493</v>
      </c>
      <c r="B258" t="s">
        <v>701</v>
      </c>
      <c r="C258" t="s">
        <v>6994</v>
      </c>
      <c r="D258" t="s">
        <v>6995</v>
      </c>
      <c r="F258" t="s">
        <v>6994</v>
      </c>
      <c r="G258" t="s">
        <v>6995</v>
      </c>
      <c r="I258" t="s">
        <v>6994</v>
      </c>
      <c r="K258" t="str">
        <f t="shared" si="3"/>
        <v>𠌂繖</v>
      </c>
    </row>
    <row r="259" spans="1:11" x14ac:dyDescent="0.25">
      <c r="A259">
        <v>494</v>
      </c>
      <c r="B259" t="s">
        <v>704</v>
      </c>
      <c r="C259" t="s">
        <v>6997</v>
      </c>
      <c r="D259" t="s">
        <v>6998</v>
      </c>
      <c r="F259" t="s">
        <v>6997</v>
      </c>
      <c r="G259" t="s">
        <v>6998</v>
      </c>
      <c r="I259" t="s">
        <v>6997</v>
      </c>
      <c r="K259" t="str">
        <f t="shared" ref="K259:K322" si="4">IF(B259&lt;&gt;B260,CONCATENATE("",G259,""),"")</f>
        <v>剏剙</v>
      </c>
    </row>
    <row r="260" spans="1:11" x14ac:dyDescent="0.25">
      <c r="A260">
        <v>497</v>
      </c>
      <c r="B260" t="s">
        <v>707</v>
      </c>
      <c r="C260" t="s">
        <v>6770</v>
      </c>
      <c r="D260" t="s">
        <v>7000</v>
      </c>
      <c r="F260" t="s">
        <v>6770</v>
      </c>
      <c r="G260" t="s">
        <v>7000</v>
      </c>
      <c r="I260" t="s">
        <v>6770</v>
      </c>
      <c r="K260" t="str">
        <f t="shared" si="4"/>
        <v>朶</v>
      </c>
    </row>
    <row r="261" spans="1:11" x14ac:dyDescent="0.25">
      <c r="A261">
        <v>498</v>
      </c>
      <c r="B261" t="s">
        <v>709</v>
      </c>
      <c r="C261" t="s">
        <v>7003</v>
      </c>
      <c r="D261" t="s">
        <v>7004</v>
      </c>
      <c r="F261" t="s">
        <v>7003</v>
      </c>
      <c r="G261" t="s">
        <v>7004</v>
      </c>
      <c r="I261" t="s">
        <v>7003</v>
      </c>
      <c r="K261" t="str">
        <f t="shared" si="4"/>
        <v>襍</v>
      </c>
    </row>
    <row r="262" spans="1:11" x14ac:dyDescent="0.25">
      <c r="A262">
        <v>503</v>
      </c>
      <c r="B262" t="s">
        <v>712</v>
      </c>
      <c r="C262" t="s">
        <v>7006</v>
      </c>
      <c r="D262" t="s">
        <v>6770</v>
      </c>
      <c r="F262" t="s">
        <v>7006</v>
      </c>
      <c r="G262" t="s">
        <v>6770</v>
      </c>
      <c r="I262" t="s">
        <v>7006</v>
      </c>
      <c r="K262" t="str">
        <f t="shared" si="4"/>
        <v/>
      </c>
    </row>
    <row r="263" spans="1:11" x14ac:dyDescent="0.25">
      <c r="A263">
        <v>510</v>
      </c>
      <c r="B263" t="s">
        <v>714</v>
      </c>
      <c r="C263" t="s">
        <v>7008</v>
      </c>
      <c r="D263" t="s">
        <v>6770</v>
      </c>
      <c r="F263" t="s">
        <v>7008</v>
      </c>
      <c r="G263" t="s">
        <v>6770</v>
      </c>
      <c r="I263" t="s">
        <v>7008</v>
      </c>
      <c r="K263" t="str">
        <f t="shared" si="4"/>
        <v/>
      </c>
    </row>
    <row r="264" spans="1:11" x14ac:dyDescent="0.25">
      <c r="A264">
        <v>511</v>
      </c>
      <c r="B264" t="s">
        <v>716</v>
      </c>
      <c r="C264" t="s">
        <v>6</v>
      </c>
      <c r="D264" t="s">
        <v>6770</v>
      </c>
      <c r="F264" t="s">
        <v>6</v>
      </c>
      <c r="G264" t="s">
        <v>6770</v>
      </c>
      <c r="I264" t="s">
        <v>6770</v>
      </c>
      <c r="K264" t="str">
        <f t="shared" si="4"/>
        <v/>
      </c>
    </row>
    <row r="265" spans="1:11" x14ac:dyDescent="0.25">
      <c r="A265">
        <v>511</v>
      </c>
      <c r="B265" t="s">
        <v>716</v>
      </c>
      <c r="C265" t="s">
        <v>7011</v>
      </c>
      <c r="D265" t="s">
        <v>6770</v>
      </c>
      <c r="F265" t="s">
        <v>10145</v>
      </c>
      <c r="G265" t="s">
        <v>10096</v>
      </c>
      <c r="I265" t="s">
        <v>10145</v>
      </c>
      <c r="K265" t="str">
        <f t="shared" si="4"/>
        <v xml:space="preserve"> , </v>
      </c>
    </row>
    <row r="266" spans="1:11" x14ac:dyDescent="0.25">
      <c r="A266">
        <v>512</v>
      </c>
      <c r="B266" t="s">
        <v>718</v>
      </c>
      <c r="C266" t="s">
        <v>7014</v>
      </c>
      <c r="D266" t="s">
        <v>7015</v>
      </c>
      <c r="F266" t="s">
        <v>7014</v>
      </c>
      <c r="G266" t="s">
        <v>7015</v>
      </c>
      <c r="I266" t="s">
        <v>7014</v>
      </c>
      <c r="K266" t="str">
        <f t="shared" si="4"/>
        <v>粧</v>
      </c>
    </row>
    <row r="267" spans="1:11" x14ac:dyDescent="0.25">
      <c r="A267">
        <v>513</v>
      </c>
      <c r="B267" t="s">
        <v>721</v>
      </c>
      <c r="C267" t="s">
        <v>6770</v>
      </c>
      <c r="D267" t="s">
        <v>7017</v>
      </c>
      <c r="F267" t="s">
        <v>6770</v>
      </c>
      <c r="G267" t="s">
        <v>7017</v>
      </c>
      <c r="I267" t="s">
        <v>6770</v>
      </c>
      <c r="K267" t="str">
        <f t="shared" si="4"/>
        <v>氷</v>
      </c>
    </row>
    <row r="268" spans="1:11" x14ac:dyDescent="0.25">
      <c r="A268">
        <v>514</v>
      </c>
      <c r="B268" t="s">
        <v>723</v>
      </c>
      <c r="C268" t="s">
        <v>7019</v>
      </c>
      <c r="D268" t="s">
        <v>6770</v>
      </c>
      <c r="F268" t="s">
        <v>7019</v>
      </c>
      <c r="G268" t="s">
        <v>6770</v>
      </c>
      <c r="I268" t="s">
        <v>7019</v>
      </c>
      <c r="K268" t="str">
        <f t="shared" si="4"/>
        <v/>
      </c>
    </row>
    <row r="269" spans="1:11" x14ac:dyDescent="0.25">
      <c r="A269">
        <v>515</v>
      </c>
      <c r="B269" t="s">
        <v>725</v>
      </c>
      <c r="C269" t="s">
        <v>7021</v>
      </c>
      <c r="D269" t="s">
        <v>6770</v>
      </c>
      <c r="F269" t="s">
        <v>7021</v>
      </c>
      <c r="G269" t="s">
        <v>6770</v>
      </c>
      <c r="I269" t="s">
        <v>7021</v>
      </c>
      <c r="K269" t="str">
        <f t="shared" si="4"/>
        <v/>
      </c>
    </row>
    <row r="270" spans="1:11" x14ac:dyDescent="0.25">
      <c r="A270">
        <v>517</v>
      </c>
      <c r="B270" t="s">
        <v>727</v>
      </c>
      <c r="C270" t="s">
        <v>7023</v>
      </c>
      <c r="D270" t="s">
        <v>6770</v>
      </c>
      <c r="F270" t="s">
        <v>7023</v>
      </c>
      <c r="G270" t="s">
        <v>6770</v>
      </c>
      <c r="I270" t="s">
        <v>7023</v>
      </c>
      <c r="K270" t="str">
        <f t="shared" si="4"/>
        <v/>
      </c>
    </row>
    <row r="271" spans="1:11" x14ac:dyDescent="0.25">
      <c r="A271">
        <v>518</v>
      </c>
      <c r="B271" t="s">
        <v>729</v>
      </c>
      <c r="C271" t="s">
        <v>7025</v>
      </c>
      <c r="D271" t="s">
        <v>6770</v>
      </c>
      <c r="F271" t="s">
        <v>7025</v>
      </c>
      <c r="G271" t="s">
        <v>6770</v>
      </c>
      <c r="I271" t="s">
        <v>7025</v>
      </c>
      <c r="K271" t="str">
        <f t="shared" si="4"/>
        <v/>
      </c>
    </row>
    <row r="272" spans="1:11" x14ac:dyDescent="0.25">
      <c r="A272">
        <v>522</v>
      </c>
      <c r="B272" t="s">
        <v>731</v>
      </c>
      <c r="C272" t="s">
        <v>7027</v>
      </c>
      <c r="D272" t="s">
        <v>6770</v>
      </c>
      <c r="F272" t="s">
        <v>7027</v>
      </c>
      <c r="G272" t="s">
        <v>6770</v>
      </c>
      <c r="I272" t="s">
        <v>7027</v>
      </c>
      <c r="K272" t="str">
        <f t="shared" si="4"/>
        <v/>
      </c>
    </row>
    <row r="273" spans="1:11" x14ac:dyDescent="0.25">
      <c r="A273">
        <v>523</v>
      </c>
      <c r="B273" t="s">
        <v>733</v>
      </c>
      <c r="C273" t="s">
        <v>6770</v>
      </c>
      <c r="D273" t="s">
        <v>7029</v>
      </c>
      <c r="F273" t="s">
        <v>6770</v>
      </c>
      <c r="G273" t="s">
        <v>7029</v>
      </c>
      <c r="I273" t="s">
        <v>6770</v>
      </c>
      <c r="K273" t="str">
        <f t="shared" si="4"/>
        <v>決</v>
      </c>
    </row>
    <row r="274" spans="1:11" x14ac:dyDescent="0.25">
      <c r="A274">
        <v>527</v>
      </c>
      <c r="B274" t="s">
        <v>735</v>
      </c>
      <c r="C274" t="s">
        <v>7032</v>
      </c>
      <c r="D274" t="s">
        <v>6770</v>
      </c>
      <c r="F274" t="s">
        <v>7032</v>
      </c>
      <c r="G274" t="s">
        <v>6770</v>
      </c>
      <c r="I274" t="s">
        <v>7032</v>
      </c>
      <c r="K274" t="str">
        <f t="shared" si="4"/>
        <v/>
      </c>
    </row>
    <row r="275" spans="1:11" x14ac:dyDescent="0.25">
      <c r="A275">
        <v>528</v>
      </c>
      <c r="B275" t="s">
        <v>737</v>
      </c>
      <c r="C275" t="s">
        <v>7035</v>
      </c>
      <c r="D275" t="s">
        <v>6770</v>
      </c>
      <c r="F275" t="s">
        <v>7035</v>
      </c>
      <c r="G275" t="s">
        <v>6770</v>
      </c>
      <c r="I275" t="s">
        <v>7035</v>
      </c>
      <c r="K275" t="str">
        <f t="shared" si="4"/>
        <v/>
      </c>
    </row>
    <row r="276" spans="1:11" x14ac:dyDescent="0.25">
      <c r="A276">
        <v>529</v>
      </c>
      <c r="B276" t="s">
        <v>739</v>
      </c>
      <c r="C276" t="s">
        <v>7037</v>
      </c>
      <c r="D276" t="s">
        <v>6770</v>
      </c>
      <c r="F276" t="s">
        <v>7037</v>
      </c>
      <c r="G276" t="s">
        <v>6770</v>
      </c>
      <c r="I276" t="s">
        <v>7037</v>
      </c>
      <c r="K276" t="str">
        <f t="shared" si="4"/>
        <v/>
      </c>
    </row>
    <row r="277" spans="1:11" x14ac:dyDescent="0.25">
      <c r="A277">
        <v>531</v>
      </c>
      <c r="B277" t="s">
        <v>741</v>
      </c>
      <c r="C277" t="s">
        <v>6770</v>
      </c>
      <c r="D277" t="s">
        <v>6971</v>
      </c>
      <c r="F277" t="s">
        <v>6770</v>
      </c>
      <c r="G277" t="s">
        <v>6971</v>
      </c>
      <c r="I277" t="s">
        <v>6770</v>
      </c>
      <c r="K277" t="str">
        <f t="shared" si="4"/>
        <v>併並竝</v>
      </c>
    </row>
    <row r="278" spans="1:11" x14ac:dyDescent="0.25">
      <c r="A278">
        <v>532</v>
      </c>
      <c r="B278" t="s">
        <v>743</v>
      </c>
      <c r="C278" t="s">
        <v>6972</v>
      </c>
      <c r="D278" t="s">
        <v>6770</v>
      </c>
      <c r="F278" t="s">
        <v>6972</v>
      </c>
      <c r="G278" t="s">
        <v>6770</v>
      </c>
      <c r="I278" t="s">
        <v>6972</v>
      </c>
      <c r="K278" t="str">
        <f t="shared" si="4"/>
        <v/>
      </c>
    </row>
    <row r="279" spans="1:11" x14ac:dyDescent="0.25">
      <c r="A279">
        <v>534</v>
      </c>
      <c r="B279" t="s">
        <v>745</v>
      </c>
      <c r="C279" t="s">
        <v>6975</v>
      </c>
      <c r="D279" t="s">
        <v>6770</v>
      </c>
      <c r="F279" t="s">
        <v>6975</v>
      </c>
      <c r="G279" t="s">
        <v>6770</v>
      </c>
      <c r="I279" t="s">
        <v>6975</v>
      </c>
      <c r="K279" t="str">
        <f t="shared" si="4"/>
        <v/>
      </c>
    </row>
    <row r="280" spans="1:11" x14ac:dyDescent="0.25">
      <c r="A280">
        <v>537</v>
      </c>
      <c r="B280" t="s">
        <v>747</v>
      </c>
      <c r="C280" t="s">
        <v>6770</v>
      </c>
      <c r="D280" t="s">
        <v>6977</v>
      </c>
      <c r="F280" t="s">
        <v>6770</v>
      </c>
      <c r="G280" t="s">
        <v>6977</v>
      </c>
      <c r="I280" t="s">
        <v>6770</v>
      </c>
      <c r="K280" t="str">
        <f t="shared" si="4"/>
        <v>汙汚</v>
      </c>
    </row>
    <row r="281" spans="1:11" x14ac:dyDescent="0.25">
      <c r="A281">
        <v>542</v>
      </c>
      <c r="B281" t="s">
        <v>749</v>
      </c>
      <c r="C281" t="s">
        <v>6978</v>
      </c>
      <c r="D281" t="s">
        <v>6770</v>
      </c>
      <c r="F281" t="s">
        <v>6978</v>
      </c>
      <c r="G281" t="s">
        <v>6770</v>
      </c>
      <c r="I281" t="s">
        <v>6978</v>
      </c>
      <c r="K281" t="str">
        <f t="shared" si="4"/>
        <v/>
      </c>
    </row>
    <row r="282" spans="1:11" x14ac:dyDescent="0.25">
      <c r="A282">
        <v>544</v>
      </c>
      <c r="B282" t="s">
        <v>751</v>
      </c>
      <c r="C282" t="s">
        <v>6980</v>
      </c>
      <c r="D282" t="s">
        <v>6770</v>
      </c>
      <c r="F282" t="s">
        <v>6980</v>
      </c>
      <c r="G282" t="s">
        <v>6770</v>
      </c>
      <c r="I282" t="s">
        <v>6980</v>
      </c>
      <c r="K282" t="str">
        <f t="shared" si="4"/>
        <v/>
      </c>
    </row>
    <row r="283" spans="1:11" x14ac:dyDescent="0.25">
      <c r="A283">
        <v>550</v>
      </c>
      <c r="B283" t="s">
        <v>753</v>
      </c>
      <c r="C283" t="s">
        <v>6982</v>
      </c>
      <c r="D283" t="s">
        <v>6770</v>
      </c>
      <c r="F283" t="s">
        <v>6982</v>
      </c>
      <c r="G283" t="s">
        <v>6770</v>
      </c>
      <c r="I283" t="s">
        <v>6982</v>
      </c>
      <c r="K283" t="str">
        <f t="shared" si="4"/>
        <v/>
      </c>
    </row>
    <row r="284" spans="1:11" x14ac:dyDescent="0.25">
      <c r="A284">
        <v>551</v>
      </c>
      <c r="B284" t="s">
        <v>755</v>
      </c>
      <c r="C284" t="s">
        <v>6984</v>
      </c>
      <c r="D284" t="s">
        <v>6770</v>
      </c>
      <c r="F284" t="s">
        <v>6984</v>
      </c>
      <c r="G284" t="s">
        <v>6770</v>
      </c>
      <c r="I284" t="s">
        <v>6984</v>
      </c>
      <c r="K284" t="str">
        <f t="shared" si="4"/>
        <v/>
      </c>
    </row>
    <row r="285" spans="1:11" x14ac:dyDescent="0.25">
      <c r="A285">
        <v>552</v>
      </c>
      <c r="B285" t="s">
        <v>757</v>
      </c>
      <c r="C285" t="s">
        <v>6985</v>
      </c>
      <c r="D285" t="s">
        <v>6770</v>
      </c>
      <c r="F285" t="s">
        <v>6985</v>
      </c>
      <c r="G285" t="s">
        <v>6770</v>
      </c>
      <c r="I285" t="s">
        <v>6985</v>
      </c>
      <c r="K285" t="str">
        <f t="shared" si="4"/>
        <v/>
      </c>
    </row>
    <row r="286" spans="1:11" x14ac:dyDescent="0.25">
      <c r="A286">
        <v>553</v>
      </c>
      <c r="B286" t="s">
        <v>759</v>
      </c>
      <c r="C286" t="s">
        <v>6987</v>
      </c>
      <c r="D286" t="s">
        <v>6770</v>
      </c>
      <c r="F286" t="s">
        <v>6987</v>
      </c>
      <c r="G286" t="s">
        <v>6770</v>
      </c>
      <c r="I286" t="s">
        <v>6987</v>
      </c>
      <c r="K286" t="str">
        <f t="shared" si="4"/>
        <v/>
      </c>
    </row>
    <row r="287" spans="1:11" x14ac:dyDescent="0.25">
      <c r="A287">
        <v>554</v>
      </c>
      <c r="B287" t="s">
        <v>761</v>
      </c>
      <c r="C287" t="s">
        <v>6990</v>
      </c>
      <c r="D287" t="s">
        <v>6770</v>
      </c>
      <c r="F287" t="s">
        <v>6990</v>
      </c>
      <c r="G287" t="s">
        <v>6770</v>
      </c>
      <c r="I287" t="s">
        <v>6990</v>
      </c>
      <c r="K287" t="str">
        <f t="shared" si="4"/>
        <v/>
      </c>
    </row>
    <row r="288" spans="1:11" x14ac:dyDescent="0.25">
      <c r="A288">
        <v>555</v>
      </c>
      <c r="B288" t="s">
        <v>763</v>
      </c>
      <c r="C288" t="s">
        <v>6992</v>
      </c>
      <c r="D288" t="s">
        <v>6993</v>
      </c>
      <c r="F288" t="s">
        <v>6992</v>
      </c>
      <c r="G288" t="s">
        <v>6993</v>
      </c>
      <c r="I288" t="s">
        <v>6992</v>
      </c>
      <c r="K288" t="str">
        <f t="shared" si="4"/>
        <v>譌</v>
      </c>
    </row>
    <row r="289" spans="1:11" x14ac:dyDescent="0.25">
      <c r="A289">
        <v>556</v>
      </c>
      <c r="B289" t="s">
        <v>766</v>
      </c>
      <c r="C289" t="s">
        <v>6996</v>
      </c>
      <c r="D289" t="s">
        <v>6770</v>
      </c>
      <c r="F289" t="s">
        <v>6996</v>
      </c>
      <c r="G289" t="s">
        <v>6770</v>
      </c>
      <c r="I289" t="s">
        <v>6996</v>
      </c>
      <c r="K289" t="str">
        <f t="shared" si="4"/>
        <v/>
      </c>
    </row>
    <row r="290" spans="1:11" x14ac:dyDescent="0.25">
      <c r="A290">
        <v>557</v>
      </c>
      <c r="B290" t="s">
        <v>768</v>
      </c>
      <c r="C290" t="s">
        <v>6999</v>
      </c>
      <c r="D290" t="s">
        <v>6770</v>
      </c>
      <c r="F290" t="s">
        <v>6999</v>
      </c>
      <c r="G290" t="s">
        <v>6770</v>
      </c>
      <c r="I290" t="s">
        <v>6999</v>
      </c>
      <c r="K290" t="str">
        <f t="shared" si="4"/>
        <v/>
      </c>
    </row>
    <row r="291" spans="1:11" x14ac:dyDescent="0.25">
      <c r="A291">
        <v>558</v>
      </c>
      <c r="B291" t="s">
        <v>770</v>
      </c>
      <c r="C291" t="s">
        <v>7001</v>
      </c>
      <c r="D291" t="s">
        <v>7002</v>
      </c>
      <c r="F291" t="s">
        <v>7001</v>
      </c>
      <c r="G291" t="s">
        <v>7002</v>
      </c>
      <c r="I291" t="s">
        <v>7001</v>
      </c>
      <c r="K291" t="str">
        <f t="shared" si="4"/>
        <v>辳</v>
      </c>
    </row>
    <row r="292" spans="1:11" x14ac:dyDescent="0.25">
      <c r="A292">
        <v>559</v>
      </c>
      <c r="B292" t="s">
        <v>773</v>
      </c>
      <c r="C292" t="s">
        <v>7005</v>
      </c>
      <c r="D292" t="s">
        <v>6770</v>
      </c>
      <c r="F292" t="s">
        <v>7005</v>
      </c>
      <c r="G292" t="s">
        <v>6770</v>
      </c>
      <c r="I292" t="s">
        <v>7005</v>
      </c>
      <c r="K292" t="str">
        <f t="shared" si="4"/>
        <v/>
      </c>
    </row>
    <row r="293" spans="1:11" x14ac:dyDescent="0.25">
      <c r="A293">
        <v>560</v>
      </c>
      <c r="B293" t="s">
        <v>775</v>
      </c>
      <c r="C293" t="s">
        <v>7007</v>
      </c>
      <c r="D293" t="s">
        <v>6770</v>
      </c>
      <c r="F293" t="s">
        <v>7007</v>
      </c>
      <c r="G293" t="s">
        <v>6770</v>
      </c>
      <c r="I293" t="s">
        <v>7007</v>
      </c>
      <c r="K293" t="str">
        <f t="shared" si="4"/>
        <v/>
      </c>
    </row>
    <row r="294" spans="1:11" x14ac:dyDescent="0.25">
      <c r="A294">
        <v>561</v>
      </c>
      <c r="B294" t="s">
        <v>777</v>
      </c>
      <c r="C294" t="s">
        <v>7009</v>
      </c>
      <c r="D294" t="s">
        <v>6770</v>
      </c>
      <c r="F294" t="s">
        <v>7009</v>
      </c>
      <c r="G294" t="s">
        <v>6770</v>
      </c>
      <c r="I294" t="s">
        <v>7009</v>
      </c>
      <c r="K294" t="str">
        <f t="shared" si="4"/>
        <v/>
      </c>
    </row>
    <row r="295" spans="1:11" x14ac:dyDescent="0.25">
      <c r="A295">
        <v>562</v>
      </c>
      <c r="B295" t="s">
        <v>779</v>
      </c>
      <c r="C295" t="s">
        <v>7010</v>
      </c>
      <c r="D295" t="s">
        <v>6770</v>
      </c>
      <c r="F295" t="s">
        <v>7010</v>
      </c>
      <c r="G295" t="s">
        <v>6770</v>
      </c>
      <c r="I295" t="s">
        <v>7010</v>
      </c>
      <c r="K295" t="str">
        <f t="shared" si="4"/>
        <v/>
      </c>
    </row>
    <row r="296" spans="1:11" x14ac:dyDescent="0.25">
      <c r="A296">
        <v>563</v>
      </c>
      <c r="B296" t="s">
        <v>781</v>
      </c>
      <c r="C296" t="s">
        <v>7012</v>
      </c>
      <c r="D296" t="s">
        <v>7013</v>
      </c>
      <c r="F296" t="s">
        <v>7012</v>
      </c>
      <c r="G296" t="s">
        <v>7013</v>
      </c>
      <c r="I296" t="s">
        <v>7012</v>
      </c>
      <c r="K296" t="str">
        <f t="shared" si="4"/>
        <v>𡬶</v>
      </c>
    </row>
    <row r="297" spans="1:11" x14ac:dyDescent="0.25">
      <c r="A297">
        <v>566</v>
      </c>
      <c r="B297" t="s">
        <v>784</v>
      </c>
      <c r="C297" t="s">
        <v>7016</v>
      </c>
      <c r="D297" t="s">
        <v>6770</v>
      </c>
      <c r="F297" t="s">
        <v>7016</v>
      </c>
      <c r="G297" t="s">
        <v>6770</v>
      </c>
      <c r="I297" t="s">
        <v>6770</v>
      </c>
      <c r="K297" t="str">
        <f t="shared" si="4"/>
        <v/>
      </c>
    </row>
    <row r="298" spans="1:11" x14ac:dyDescent="0.25">
      <c r="A298">
        <v>566</v>
      </c>
      <c r="B298" t="s">
        <v>784</v>
      </c>
      <c r="C298" t="s">
        <v>7018</v>
      </c>
      <c r="D298" t="s">
        <v>6770</v>
      </c>
      <c r="F298" t="s">
        <v>10146</v>
      </c>
      <c r="G298" t="s">
        <v>10096</v>
      </c>
      <c r="I298" t="s">
        <v>10146</v>
      </c>
      <c r="K298" t="str">
        <f t="shared" si="4"/>
        <v xml:space="preserve"> , </v>
      </c>
    </row>
    <row r="299" spans="1:11" x14ac:dyDescent="0.25">
      <c r="A299">
        <v>567</v>
      </c>
      <c r="B299" t="s">
        <v>787</v>
      </c>
      <c r="C299" t="s">
        <v>7020</v>
      </c>
      <c r="D299" t="s">
        <v>6770</v>
      </c>
      <c r="F299" t="s">
        <v>7020</v>
      </c>
      <c r="G299" t="s">
        <v>6770</v>
      </c>
      <c r="I299" t="s">
        <v>7020</v>
      </c>
      <c r="K299" t="str">
        <f t="shared" si="4"/>
        <v/>
      </c>
    </row>
    <row r="300" spans="1:11" x14ac:dyDescent="0.25">
      <c r="A300">
        <v>568</v>
      </c>
      <c r="B300" t="s">
        <v>789</v>
      </c>
      <c r="C300" t="s">
        <v>6770</v>
      </c>
      <c r="D300" t="s">
        <v>7022</v>
      </c>
      <c r="F300" t="s">
        <v>6770</v>
      </c>
      <c r="G300" t="s">
        <v>7022</v>
      </c>
      <c r="I300" t="s">
        <v>6770</v>
      </c>
      <c r="K300" t="str">
        <f t="shared" si="4"/>
        <v>異</v>
      </c>
    </row>
    <row r="301" spans="1:11" x14ac:dyDescent="0.25">
      <c r="A301">
        <v>570</v>
      </c>
      <c r="B301" t="s">
        <v>791</v>
      </c>
      <c r="C301" t="s">
        <v>7024</v>
      </c>
      <c r="D301" t="s">
        <v>6770</v>
      </c>
      <c r="F301" t="s">
        <v>7024</v>
      </c>
      <c r="G301" t="s">
        <v>6770</v>
      </c>
      <c r="I301" t="s">
        <v>7024</v>
      </c>
      <c r="K301" t="str">
        <f t="shared" si="4"/>
        <v/>
      </c>
    </row>
    <row r="302" spans="1:11" x14ac:dyDescent="0.25">
      <c r="A302">
        <v>571</v>
      </c>
      <c r="B302" t="s">
        <v>793</v>
      </c>
      <c r="C302" t="s">
        <v>7026</v>
      </c>
      <c r="D302" t="s">
        <v>6770</v>
      </c>
      <c r="F302" t="s">
        <v>7026</v>
      </c>
      <c r="G302" t="s">
        <v>6770</v>
      </c>
      <c r="I302" t="s">
        <v>7026</v>
      </c>
      <c r="K302" t="str">
        <f t="shared" si="4"/>
        <v/>
      </c>
    </row>
    <row r="303" spans="1:11" x14ac:dyDescent="0.25">
      <c r="A303">
        <v>572</v>
      </c>
      <c r="B303" t="s">
        <v>795</v>
      </c>
      <c r="C303" t="s">
        <v>7028</v>
      </c>
      <c r="D303" t="s">
        <v>6770</v>
      </c>
      <c r="F303" t="s">
        <v>7028</v>
      </c>
      <c r="G303" t="s">
        <v>6770</v>
      </c>
      <c r="I303" t="s">
        <v>7028</v>
      </c>
      <c r="K303" t="str">
        <f t="shared" si="4"/>
        <v/>
      </c>
    </row>
    <row r="304" spans="1:11" x14ac:dyDescent="0.25">
      <c r="A304">
        <v>574</v>
      </c>
      <c r="B304" t="s">
        <v>797</v>
      </c>
      <c r="C304" t="s">
        <v>7030</v>
      </c>
      <c r="D304" t="s">
        <v>7031</v>
      </c>
      <c r="F304" t="s">
        <v>7030</v>
      </c>
      <c r="G304" t="s">
        <v>7031</v>
      </c>
      <c r="I304" t="s">
        <v>7030</v>
      </c>
      <c r="K304" t="str">
        <f t="shared" si="4"/>
        <v>堦</v>
      </c>
    </row>
    <row r="305" spans="1:11" x14ac:dyDescent="0.25">
      <c r="A305">
        <v>575</v>
      </c>
      <c r="B305" t="s">
        <v>800</v>
      </c>
      <c r="C305" t="s">
        <v>7033</v>
      </c>
      <c r="D305" t="s">
        <v>7034</v>
      </c>
      <c r="F305" t="s">
        <v>7033</v>
      </c>
      <c r="G305" t="s">
        <v>7034</v>
      </c>
      <c r="I305" t="s">
        <v>7033</v>
      </c>
      <c r="K305" t="str">
        <f t="shared" si="4"/>
        <v>隂</v>
      </c>
    </row>
    <row r="306" spans="1:11" x14ac:dyDescent="0.25">
      <c r="A306">
        <v>577</v>
      </c>
      <c r="B306" t="s">
        <v>803</v>
      </c>
      <c r="C306" t="s">
        <v>6770</v>
      </c>
      <c r="D306" t="s">
        <v>7036</v>
      </c>
      <c r="F306" t="s">
        <v>6770</v>
      </c>
      <c r="G306" t="s">
        <v>7036</v>
      </c>
      <c r="I306" t="s">
        <v>6770</v>
      </c>
      <c r="K306" t="str">
        <f t="shared" si="4"/>
        <v>姦</v>
      </c>
    </row>
    <row r="307" spans="1:11" x14ac:dyDescent="0.25">
      <c r="A307">
        <v>579</v>
      </c>
      <c r="B307" t="s">
        <v>805</v>
      </c>
      <c r="C307" t="s">
        <v>7038</v>
      </c>
      <c r="D307" t="s">
        <v>7039</v>
      </c>
      <c r="F307" t="s">
        <v>7038</v>
      </c>
      <c r="G307" t="s">
        <v>7039</v>
      </c>
      <c r="I307" t="s">
        <v>7038</v>
      </c>
      <c r="K307" t="str">
        <f t="shared" si="4"/>
        <v>媍</v>
      </c>
    </row>
    <row r="308" spans="1:11" x14ac:dyDescent="0.25">
      <c r="A308">
        <v>583</v>
      </c>
      <c r="B308" t="s">
        <v>808</v>
      </c>
      <c r="C308" t="s">
        <v>7040</v>
      </c>
      <c r="D308" t="s">
        <v>6770</v>
      </c>
      <c r="F308" t="s">
        <v>7040</v>
      </c>
      <c r="G308" t="s">
        <v>6770</v>
      </c>
      <c r="I308" t="s">
        <v>7040</v>
      </c>
      <c r="K308" t="str">
        <f t="shared" si="4"/>
        <v/>
      </c>
    </row>
    <row r="309" spans="1:11" x14ac:dyDescent="0.25">
      <c r="A309">
        <v>584</v>
      </c>
      <c r="B309" t="s">
        <v>810</v>
      </c>
      <c r="C309" t="s">
        <v>7042</v>
      </c>
      <c r="D309" t="s">
        <v>7043</v>
      </c>
      <c r="F309" t="s">
        <v>7042</v>
      </c>
      <c r="G309" t="s">
        <v>7043</v>
      </c>
      <c r="I309" t="s">
        <v>7042</v>
      </c>
      <c r="K309" t="str">
        <f t="shared" si="4"/>
        <v>戯</v>
      </c>
    </row>
    <row r="310" spans="1:11" x14ac:dyDescent="0.25">
      <c r="A310">
        <v>586</v>
      </c>
      <c r="B310" t="s">
        <v>813</v>
      </c>
      <c r="C310" t="s">
        <v>7045</v>
      </c>
      <c r="D310" t="s">
        <v>6770</v>
      </c>
      <c r="F310" t="s">
        <v>7045</v>
      </c>
      <c r="G310" t="s">
        <v>6770</v>
      </c>
      <c r="I310" t="s">
        <v>7045</v>
      </c>
      <c r="K310" t="str">
        <f t="shared" si="4"/>
        <v/>
      </c>
    </row>
    <row r="311" spans="1:11" x14ac:dyDescent="0.25">
      <c r="A311">
        <v>587</v>
      </c>
      <c r="B311" t="s">
        <v>815</v>
      </c>
      <c r="C311" t="s">
        <v>7047</v>
      </c>
      <c r="D311" t="s">
        <v>7048</v>
      </c>
      <c r="F311" t="s">
        <v>7047</v>
      </c>
      <c r="G311" t="s">
        <v>7048</v>
      </c>
      <c r="I311" t="s">
        <v>7047</v>
      </c>
      <c r="K311" t="str">
        <f t="shared" si="4"/>
        <v>懽讙驩</v>
      </c>
    </row>
    <row r="312" spans="1:11" x14ac:dyDescent="0.25">
      <c r="A312">
        <v>588</v>
      </c>
      <c r="B312" t="s">
        <v>818</v>
      </c>
      <c r="C312" t="s">
        <v>7050</v>
      </c>
      <c r="D312" t="s">
        <v>6770</v>
      </c>
      <c r="F312" t="s">
        <v>7050</v>
      </c>
      <c r="G312" t="s">
        <v>6770</v>
      </c>
      <c r="I312" t="s">
        <v>7050</v>
      </c>
      <c r="K312" t="str">
        <f t="shared" si="4"/>
        <v/>
      </c>
    </row>
    <row r="313" spans="1:11" x14ac:dyDescent="0.25">
      <c r="A313">
        <v>589</v>
      </c>
      <c r="B313" t="s">
        <v>820</v>
      </c>
      <c r="C313" t="s">
        <v>7052</v>
      </c>
      <c r="D313" t="s">
        <v>6770</v>
      </c>
      <c r="F313" t="s">
        <v>7052</v>
      </c>
      <c r="G313" t="s">
        <v>6770</v>
      </c>
      <c r="I313" t="s">
        <v>7052</v>
      </c>
      <c r="K313" t="str">
        <f t="shared" si="4"/>
        <v/>
      </c>
    </row>
    <row r="314" spans="1:11" x14ac:dyDescent="0.25">
      <c r="A314">
        <v>590</v>
      </c>
      <c r="B314" t="s">
        <v>822</v>
      </c>
      <c r="C314" t="s">
        <v>7054</v>
      </c>
      <c r="D314" t="s">
        <v>7055</v>
      </c>
      <c r="F314" t="s">
        <v>7054</v>
      </c>
      <c r="G314" t="s">
        <v>7055</v>
      </c>
      <c r="I314" t="s">
        <v>7054</v>
      </c>
      <c r="K314" t="str">
        <f t="shared" si="4"/>
        <v>䭾</v>
      </c>
    </row>
    <row r="315" spans="1:11" x14ac:dyDescent="0.25">
      <c r="A315">
        <v>591</v>
      </c>
      <c r="B315" t="s">
        <v>825</v>
      </c>
      <c r="C315" t="s">
        <v>7056</v>
      </c>
      <c r="D315" t="s">
        <v>6770</v>
      </c>
      <c r="F315" t="s">
        <v>7056</v>
      </c>
      <c r="G315" t="s">
        <v>6770</v>
      </c>
      <c r="I315" t="s">
        <v>6770</v>
      </c>
      <c r="K315" t="str">
        <f t="shared" si="4"/>
        <v/>
      </c>
    </row>
    <row r="316" spans="1:11" x14ac:dyDescent="0.25">
      <c r="A316">
        <v>591</v>
      </c>
      <c r="B316" t="s">
        <v>825</v>
      </c>
      <c r="C316" t="s">
        <v>7058</v>
      </c>
      <c r="D316" t="s">
        <v>6770</v>
      </c>
      <c r="F316" t="s">
        <v>10147</v>
      </c>
      <c r="G316" t="s">
        <v>10096</v>
      </c>
      <c r="I316" t="s">
        <v>10147</v>
      </c>
      <c r="K316" t="str">
        <f t="shared" si="4"/>
        <v xml:space="preserve"> , </v>
      </c>
    </row>
    <row r="317" spans="1:11" x14ac:dyDescent="0.25">
      <c r="A317">
        <v>592</v>
      </c>
      <c r="B317" t="s">
        <v>828</v>
      </c>
      <c r="C317" t="s">
        <v>7060</v>
      </c>
      <c r="D317" t="s">
        <v>6770</v>
      </c>
      <c r="F317" t="s">
        <v>7060</v>
      </c>
      <c r="G317" t="s">
        <v>6770</v>
      </c>
      <c r="I317" t="s">
        <v>7060</v>
      </c>
      <c r="K317" t="str">
        <f t="shared" si="4"/>
        <v/>
      </c>
    </row>
    <row r="318" spans="1:11" x14ac:dyDescent="0.25">
      <c r="A318">
        <v>593</v>
      </c>
      <c r="B318" t="s">
        <v>830</v>
      </c>
      <c r="C318" t="s">
        <v>7062</v>
      </c>
      <c r="D318" t="s">
        <v>6770</v>
      </c>
      <c r="F318" t="s">
        <v>7062</v>
      </c>
      <c r="G318" t="s">
        <v>6770</v>
      </c>
      <c r="I318" t="s">
        <v>7062</v>
      </c>
      <c r="K318" t="str">
        <f t="shared" si="4"/>
        <v/>
      </c>
    </row>
    <row r="319" spans="1:11" x14ac:dyDescent="0.25">
      <c r="A319">
        <v>594</v>
      </c>
      <c r="B319" t="s">
        <v>832</v>
      </c>
      <c r="C319" t="s">
        <v>7064</v>
      </c>
      <c r="D319" t="s">
        <v>6770</v>
      </c>
      <c r="F319" t="s">
        <v>7064</v>
      </c>
      <c r="G319" t="s">
        <v>6770</v>
      </c>
      <c r="I319" t="s">
        <v>7064</v>
      </c>
      <c r="K319" t="str">
        <f t="shared" si="4"/>
        <v/>
      </c>
    </row>
    <row r="320" spans="1:11" x14ac:dyDescent="0.25">
      <c r="A320">
        <v>595</v>
      </c>
      <c r="B320" t="s">
        <v>834</v>
      </c>
      <c r="C320" t="s">
        <v>7066</v>
      </c>
      <c r="D320" t="s">
        <v>6770</v>
      </c>
      <c r="F320" t="s">
        <v>7066</v>
      </c>
      <c r="G320" t="s">
        <v>6770</v>
      </c>
      <c r="I320" t="s">
        <v>7066</v>
      </c>
      <c r="K320" t="str">
        <f t="shared" si="4"/>
        <v/>
      </c>
    </row>
    <row r="321" spans="1:11" x14ac:dyDescent="0.25">
      <c r="A321">
        <v>596</v>
      </c>
      <c r="B321" t="s">
        <v>836</v>
      </c>
      <c r="C321" t="s">
        <v>7068</v>
      </c>
      <c r="D321" t="s">
        <v>6770</v>
      </c>
      <c r="F321" t="s">
        <v>7068</v>
      </c>
      <c r="G321" t="s">
        <v>6770</v>
      </c>
      <c r="I321" t="s">
        <v>7068</v>
      </c>
      <c r="K321" t="str">
        <f t="shared" si="4"/>
        <v/>
      </c>
    </row>
    <row r="322" spans="1:11" x14ac:dyDescent="0.25">
      <c r="A322">
        <v>597</v>
      </c>
      <c r="B322" t="s">
        <v>838</v>
      </c>
      <c r="C322" t="s">
        <v>7070</v>
      </c>
      <c r="D322" t="s">
        <v>6770</v>
      </c>
      <c r="F322" t="s">
        <v>7070</v>
      </c>
      <c r="G322" t="s">
        <v>6770</v>
      </c>
      <c r="I322" t="s">
        <v>7070</v>
      </c>
      <c r="K322" t="str">
        <f t="shared" si="4"/>
        <v/>
      </c>
    </row>
    <row r="323" spans="1:11" x14ac:dyDescent="0.25">
      <c r="A323">
        <v>598</v>
      </c>
      <c r="B323" t="s">
        <v>840</v>
      </c>
      <c r="C323" t="s">
        <v>6770</v>
      </c>
      <c r="D323" t="s">
        <v>7072</v>
      </c>
      <c r="F323" t="s">
        <v>6770</v>
      </c>
      <c r="G323" t="s">
        <v>7072</v>
      </c>
      <c r="I323" t="s">
        <v>6770</v>
      </c>
      <c r="K323" t="str">
        <f t="shared" ref="K323:K386" si="5">IF(B323&lt;&gt;B324,CONCATENATE("",G323,""),"")</f>
        <v>廵</v>
      </c>
    </row>
    <row r="324" spans="1:11" x14ac:dyDescent="0.25">
      <c r="A324">
        <v>599</v>
      </c>
      <c r="B324" t="s">
        <v>842</v>
      </c>
      <c r="C324" t="s">
        <v>7074</v>
      </c>
      <c r="D324" t="s">
        <v>6770</v>
      </c>
      <c r="F324" t="s">
        <v>7074</v>
      </c>
      <c r="G324" t="s">
        <v>6770</v>
      </c>
      <c r="I324" t="s">
        <v>7074</v>
      </c>
      <c r="K324" t="str">
        <f t="shared" si="5"/>
        <v/>
      </c>
    </row>
    <row r="325" spans="1:11" x14ac:dyDescent="0.25">
      <c r="A325">
        <v>600</v>
      </c>
      <c r="B325" t="s">
        <v>844</v>
      </c>
      <c r="C325" t="s">
        <v>6770</v>
      </c>
      <c r="D325" t="s">
        <v>7076</v>
      </c>
      <c r="F325" t="s">
        <v>6770</v>
      </c>
      <c r="G325" t="s">
        <v>7076</v>
      </c>
      <c r="I325" t="s">
        <v>6770</v>
      </c>
      <c r="K325" t="str">
        <f t="shared" si="5"/>
        <v>挵衖</v>
      </c>
    </row>
    <row r="326" spans="1:11" x14ac:dyDescent="0.25">
      <c r="A326">
        <v>601</v>
      </c>
      <c r="B326" t="s">
        <v>846</v>
      </c>
      <c r="C326" t="s">
        <v>7078</v>
      </c>
      <c r="D326" t="s">
        <v>6770</v>
      </c>
      <c r="F326" t="s">
        <v>7078</v>
      </c>
      <c r="G326" t="s">
        <v>6770</v>
      </c>
      <c r="I326" t="s">
        <v>7078</v>
      </c>
      <c r="K326" t="str">
        <f t="shared" si="5"/>
        <v/>
      </c>
    </row>
    <row r="327" spans="1:11" x14ac:dyDescent="0.25">
      <c r="A327">
        <v>603</v>
      </c>
      <c r="B327" t="s">
        <v>848</v>
      </c>
      <c r="C327" t="s">
        <v>7080</v>
      </c>
      <c r="D327" t="s">
        <v>6770</v>
      </c>
      <c r="F327" t="s">
        <v>7080</v>
      </c>
      <c r="G327" t="s">
        <v>6770</v>
      </c>
      <c r="I327" t="s">
        <v>7080</v>
      </c>
      <c r="K327" t="str">
        <f t="shared" si="5"/>
        <v/>
      </c>
    </row>
    <row r="328" spans="1:11" x14ac:dyDescent="0.25">
      <c r="A328">
        <v>605</v>
      </c>
      <c r="B328" t="s">
        <v>850</v>
      </c>
      <c r="C328" t="s">
        <v>7083</v>
      </c>
      <c r="D328" t="s">
        <v>6770</v>
      </c>
      <c r="F328" t="s">
        <v>7083</v>
      </c>
      <c r="G328" t="s">
        <v>6770</v>
      </c>
      <c r="I328" t="s">
        <v>7083</v>
      </c>
      <c r="K328" t="str">
        <f t="shared" si="5"/>
        <v/>
      </c>
    </row>
    <row r="329" spans="1:11" x14ac:dyDescent="0.25">
      <c r="A329">
        <v>608</v>
      </c>
      <c r="B329" t="s">
        <v>852</v>
      </c>
      <c r="C329" t="s">
        <v>7085</v>
      </c>
      <c r="D329" t="s">
        <v>6770</v>
      </c>
      <c r="F329" t="s">
        <v>7085</v>
      </c>
      <c r="G329" t="s">
        <v>6770</v>
      </c>
      <c r="I329" t="s">
        <v>7085</v>
      </c>
      <c r="K329" t="str">
        <f t="shared" si="5"/>
        <v/>
      </c>
    </row>
    <row r="330" spans="1:11" x14ac:dyDescent="0.25">
      <c r="A330">
        <v>609</v>
      </c>
      <c r="B330" t="s">
        <v>854</v>
      </c>
      <c r="C330" t="s">
        <v>7087</v>
      </c>
      <c r="D330" t="s">
        <v>6770</v>
      </c>
      <c r="F330" t="s">
        <v>7087</v>
      </c>
      <c r="G330" t="s">
        <v>6770</v>
      </c>
      <c r="I330" t="s">
        <v>7087</v>
      </c>
      <c r="K330" t="str">
        <f t="shared" si="5"/>
        <v/>
      </c>
    </row>
    <row r="331" spans="1:11" x14ac:dyDescent="0.25">
      <c r="A331">
        <v>610</v>
      </c>
      <c r="B331" t="s">
        <v>856</v>
      </c>
      <c r="C331" t="s">
        <v>7089</v>
      </c>
      <c r="D331" t="s">
        <v>7090</v>
      </c>
      <c r="F331" t="s">
        <v>7089</v>
      </c>
      <c r="G331" t="s">
        <v>7090</v>
      </c>
      <c r="I331" t="s">
        <v>7089</v>
      </c>
      <c r="K331" t="str">
        <f t="shared" si="5"/>
        <v>靭靱</v>
      </c>
    </row>
    <row r="332" spans="1:11" x14ac:dyDescent="0.25">
      <c r="A332">
        <v>611</v>
      </c>
      <c r="B332" t="s">
        <v>859</v>
      </c>
      <c r="C332" t="s">
        <v>7092</v>
      </c>
      <c r="D332" t="s">
        <v>6770</v>
      </c>
      <c r="F332" t="s">
        <v>7092</v>
      </c>
      <c r="G332" t="s">
        <v>6770</v>
      </c>
      <c r="I332" t="s">
        <v>7092</v>
      </c>
      <c r="K332" t="str">
        <f t="shared" si="5"/>
        <v/>
      </c>
    </row>
    <row r="333" spans="1:11" x14ac:dyDescent="0.25">
      <c r="A333">
        <v>613</v>
      </c>
      <c r="B333" t="s">
        <v>861</v>
      </c>
      <c r="C333" t="s">
        <v>7094</v>
      </c>
      <c r="D333" t="s">
        <v>6770</v>
      </c>
      <c r="F333" t="s">
        <v>7094</v>
      </c>
      <c r="G333" t="s">
        <v>6770</v>
      </c>
      <c r="I333" t="s">
        <v>7094</v>
      </c>
      <c r="K333" t="str">
        <f t="shared" si="5"/>
        <v/>
      </c>
    </row>
    <row r="334" spans="1:11" x14ac:dyDescent="0.25">
      <c r="A334">
        <v>614</v>
      </c>
      <c r="B334" t="s">
        <v>863</v>
      </c>
      <c r="C334" t="s">
        <v>7096</v>
      </c>
      <c r="D334" t="s">
        <v>6770</v>
      </c>
      <c r="F334" t="s">
        <v>7096</v>
      </c>
      <c r="G334" t="s">
        <v>6770</v>
      </c>
      <c r="I334" t="s">
        <v>6770</v>
      </c>
      <c r="K334" t="str">
        <f t="shared" si="5"/>
        <v/>
      </c>
    </row>
    <row r="335" spans="1:11" x14ac:dyDescent="0.25">
      <c r="A335">
        <v>614</v>
      </c>
      <c r="B335" t="s">
        <v>863</v>
      </c>
      <c r="C335" t="s">
        <v>7098</v>
      </c>
      <c r="D335" t="s">
        <v>7099</v>
      </c>
      <c r="F335" t="s">
        <v>10148</v>
      </c>
      <c r="G335" t="s">
        <v>10149</v>
      </c>
      <c r="I335" t="s">
        <v>10148</v>
      </c>
      <c r="K335" t="str">
        <f t="shared" si="5"/>
        <v xml:space="preserve"> , 罈壜</v>
      </c>
    </row>
    <row r="336" spans="1:11" x14ac:dyDescent="0.25">
      <c r="A336">
        <v>616</v>
      </c>
      <c r="B336" t="s">
        <v>867</v>
      </c>
      <c r="C336" t="s">
        <v>7101</v>
      </c>
      <c r="D336" t="s">
        <v>6770</v>
      </c>
      <c r="F336" t="s">
        <v>7101</v>
      </c>
      <c r="G336" t="s">
        <v>6770</v>
      </c>
      <c r="I336" t="s">
        <v>7101</v>
      </c>
      <c r="K336" t="str">
        <f t="shared" si="5"/>
        <v/>
      </c>
    </row>
    <row r="337" spans="1:11" x14ac:dyDescent="0.25">
      <c r="A337">
        <v>617</v>
      </c>
      <c r="B337" t="s">
        <v>869</v>
      </c>
      <c r="C337" t="s">
        <v>7103</v>
      </c>
      <c r="D337" t="s">
        <v>6770</v>
      </c>
      <c r="F337" t="s">
        <v>7103</v>
      </c>
      <c r="G337" t="s">
        <v>6770</v>
      </c>
      <c r="I337" t="s">
        <v>7103</v>
      </c>
      <c r="K337" t="str">
        <f t="shared" si="5"/>
        <v/>
      </c>
    </row>
    <row r="338" spans="1:11" x14ac:dyDescent="0.25">
      <c r="A338">
        <v>618</v>
      </c>
      <c r="B338" t="s">
        <v>871</v>
      </c>
      <c r="C338" t="s">
        <v>7104</v>
      </c>
      <c r="D338" t="s">
        <v>6770</v>
      </c>
      <c r="F338" t="s">
        <v>7104</v>
      </c>
      <c r="G338" t="s">
        <v>6770</v>
      </c>
      <c r="I338" t="s">
        <v>7104</v>
      </c>
      <c r="K338" t="str">
        <f t="shared" si="5"/>
        <v/>
      </c>
    </row>
    <row r="339" spans="1:11" x14ac:dyDescent="0.25">
      <c r="A339">
        <v>619</v>
      </c>
      <c r="B339" t="s">
        <v>873</v>
      </c>
      <c r="C339" t="s">
        <v>6770</v>
      </c>
      <c r="D339" t="s">
        <v>7041</v>
      </c>
      <c r="F339" t="s">
        <v>6770</v>
      </c>
      <c r="G339" t="s">
        <v>7041</v>
      </c>
      <c r="I339" t="s">
        <v>6770</v>
      </c>
      <c r="K339" t="str">
        <f t="shared" si="5"/>
        <v>搤</v>
      </c>
    </row>
    <row r="340" spans="1:11" x14ac:dyDescent="0.25">
      <c r="A340">
        <v>623</v>
      </c>
      <c r="B340" t="s">
        <v>875</v>
      </c>
      <c r="C340" t="s">
        <v>6770</v>
      </c>
      <c r="D340" t="s">
        <v>7044</v>
      </c>
      <c r="F340" t="s">
        <v>6770</v>
      </c>
      <c r="G340" t="s">
        <v>7044</v>
      </c>
      <c r="I340" t="s">
        <v>6770</v>
      </c>
      <c r="K340" t="str">
        <f t="shared" si="5"/>
        <v>阯</v>
      </c>
    </row>
    <row r="341" spans="1:11" x14ac:dyDescent="0.25">
      <c r="A341">
        <v>624</v>
      </c>
      <c r="B341" t="s">
        <v>877</v>
      </c>
      <c r="C341" t="s">
        <v>6770</v>
      </c>
      <c r="D341" t="s">
        <v>7046</v>
      </c>
      <c r="F341" t="s">
        <v>6770</v>
      </c>
      <c r="G341" t="s">
        <v>7046</v>
      </c>
      <c r="I341" t="s">
        <v>6770</v>
      </c>
      <c r="K341" t="str">
        <f t="shared" si="5"/>
        <v>撦</v>
      </c>
    </row>
    <row r="342" spans="1:11" x14ac:dyDescent="0.25">
      <c r="A342">
        <v>627</v>
      </c>
      <c r="B342" t="s">
        <v>879</v>
      </c>
      <c r="C342" t="s">
        <v>7049</v>
      </c>
      <c r="D342" t="s">
        <v>6770</v>
      </c>
      <c r="F342" t="s">
        <v>7049</v>
      </c>
      <c r="G342" t="s">
        <v>6770</v>
      </c>
      <c r="I342" t="s">
        <v>7049</v>
      </c>
      <c r="K342" t="str">
        <f t="shared" si="5"/>
        <v/>
      </c>
    </row>
    <row r="343" spans="1:11" x14ac:dyDescent="0.25">
      <c r="A343">
        <v>629</v>
      </c>
      <c r="B343" t="s">
        <v>881</v>
      </c>
      <c r="C343" t="s">
        <v>7051</v>
      </c>
      <c r="D343" t="s">
        <v>6770</v>
      </c>
      <c r="F343" t="s">
        <v>7051</v>
      </c>
      <c r="G343" t="s">
        <v>6770</v>
      </c>
      <c r="I343" t="s">
        <v>6770</v>
      </c>
      <c r="K343" t="str">
        <f t="shared" si="5"/>
        <v/>
      </c>
    </row>
    <row r="344" spans="1:11" x14ac:dyDescent="0.25">
      <c r="A344">
        <v>629</v>
      </c>
      <c r="B344" t="s">
        <v>881</v>
      </c>
      <c r="C344" t="s">
        <v>7053</v>
      </c>
      <c r="D344" t="s">
        <v>6770</v>
      </c>
      <c r="F344" t="s">
        <v>10150</v>
      </c>
      <c r="G344" t="s">
        <v>10096</v>
      </c>
      <c r="I344" t="s">
        <v>10150</v>
      </c>
      <c r="K344" t="str">
        <f t="shared" si="5"/>
        <v xml:space="preserve"> , </v>
      </c>
    </row>
    <row r="345" spans="1:11" x14ac:dyDescent="0.25">
      <c r="A345">
        <v>632</v>
      </c>
      <c r="B345" t="s">
        <v>884</v>
      </c>
      <c r="C345" t="s">
        <v>6</v>
      </c>
      <c r="D345" t="s">
        <v>6770</v>
      </c>
      <c r="F345" t="s">
        <v>6</v>
      </c>
      <c r="G345" t="s">
        <v>6770</v>
      </c>
      <c r="I345" t="s">
        <v>6770</v>
      </c>
      <c r="K345" t="str">
        <f t="shared" si="5"/>
        <v/>
      </c>
    </row>
    <row r="346" spans="1:11" x14ac:dyDescent="0.25">
      <c r="A346">
        <v>632</v>
      </c>
      <c r="B346" t="s">
        <v>884</v>
      </c>
      <c r="C346" t="s">
        <v>7057</v>
      </c>
      <c r="D346" t="s">
        <v>6770</v>
      </c>
      <c r="F346" t="s">
        <v>10151</v>
      </c>
      <c r="G346" t="s">
        <v>10096</v>
      </c>
      <c r="I346" t="s">
        <v>10151</v>
      </c>
      <c r="K346" t="str">
        <f t="shared" si="5"/>
        <v xml:space="preserve"> , </v>
      </c>
    </row>
    <row r="347" spans="1:11" x14ac:dyDescent="0.25">
      <c r="A347">
        <v>635</v>
      </c>
      <c r="B347" t="s">
        <v>886</v>
      </c>
      <c r="C347" t="s">
        <v>7059</v>
      </c>
      <c r="D347" t="s">
        <v>6770</v>
      </c>
      <c r="F347" t="s">
        <v>7059</v>
      </c>
      <c r="G347" t="s">
        <v>6770</v>
      </c>
      <c r="I347" t="s">
        <v>7059</v>
      </c>
      <c r="K347" t="str">
        <f t="shared" si="5"/>
        <v/>
      </c>
    </row>
    <row r="348" spans="1:11" x14ac:dyDescent="0.25">
      <c r="A348">
        <v>637</v>
      </c>
      <c r="B348" t="s">
        <v>888</v>
      </c>
      <c r="C348" t="s">
        <v>7061</v>
      </c>
      <c r="D348" t="s">
        <v>6770</v>
      </c>
      <c r="F348" t="s">
        <v>7061</v>
      </c>
      <c r="G348" t="s">
        <v>6770</v>
      </c>
      <c r="I348" t="s">
        <v>7061</v>
      </c>
      <c r="K348" t="str">
        <f t="shared" si="5"/>
        <v/>
      </c>
    </row>
    <row r="349" spans="1:11" x14ac:dyDescent="0.25">
      <c r="A349">
        <v>639</v>
      </c>
      <c r="B349" t="s">
        <v>890</v>
      </c>
      <c r="C349" t="s">
        <v>6770</v>
      </c>
      <c r="D349" t="s">
        <v>7063</v>
      </c>
      <c r="F349" t="s">
        <v>6770</v>
      </c>
      <c r="G349" t="s">
        <v>7063</v>
      </c>
      <c r="I349" t="s">
        <v>6770</v>
      </c>
      <c r="K349" t="str">
        <f t="shared" si="5"/>
        <v>埳</v>
      </c>
    </row>
    <row r="350" spans="1:11" x14ac:dyDescent="0.25">
      <c r="A350">
        <v>644</v>
      </c>
      <c r="B350" t="s">
        <v>892</v>
      </c>
      <c r="C350" t="s">
        <v>7065</v>
      </c>
      <c r="D350" t="s">
        <v>6770</v>
      </c>
      <c r="F350" t="s">
        <v>7065</v>
      </c>
      <c r="G350" t="s">
        <v>6770</v>
      </c>
      <c r="I350" t="s">
        <v>7065</v>
      </c>
      <c r="K350" t="str">
        <f t="shared" si="5"/>
        <v/>
      </c>
    </row>
    <row r="351" spans="1:11" x14ac:dyDescent="0.25">
      <c r="A351">
        <v>645</v>
      </c>
      <c r="B351" t="s">
        <v>894</v>
      </c>
      <c r="C351" t="s">
        <v>6770</v>
      </c>
      <c r="D351" t="s">
        <v>7067</v>
      </c>
      <c r="F351" t="s">
        <v>6770</v>
      </c>
      <c r="G351" t="s">
        <v>7067</v>
      </c>
      <c r="I351" t="s">
        <v>6770</v>
      </c>
      <c r="K351" t="str">
        <f t="shared" si="5"/>
        <v>阬</v>
      </c>
    </row>
    <row r="352" spans="1:11" x14ac:dyDescent="0.25">
      <c r="A352">
        <v>649</v>
      </c>
      <c r="B352" t="s">
        <v>896</v>
      </c>
      <c r="C352" t="s">
        <v>7069</v>
      </c>
      <c r="D352" t="s">
        <v>6770</v>
      </c>
      <c r="F352" t="s">
        <v>7069</v>
      </c>
      <c r="G352" t="s">
        <v>6770</v>
      </c>
      <c r="I352" t="s">
        <v>7069</v>
      </c>
      <c r="K352" t="str">
        <f t="shared" si="5"/>
        <v/>
      </c>
    </row>
    <row r="353" spans="1:11" x14ac:dyDescent="0.25">
      <c r="A353">
        <v>650</v>
      </c>
      <c r="B353" t="s">
        <v>898</v>
      </c>
      <c r="C353" t="s">
        <v>7071</v>
      </c>
      <c r="D353" t="s">
        <v>6770</v>
      </c>
      <c r="F353" t="s">
        <v>7071</v>
      </c>
      <c r="G353" t="s">
        <v>6770</v>
      </c>
      <c r="I353" t="s">
        <v>7071</v>
      </c>
      <c r="K353" t="str">
        <f t="shared" si="5"/>
        <v/>
      </c>
    </row>
    <row r="354" spans="1:11" x14ac:dyDescent="0.25">
      <c r="A354">
        <v>651</v>
      </c>
      <c r="B354" t="s">
        <v>900</v>
      </c>
      <c r="C354" t="s">
        <v>6770</v>
      </c>
      <c r="D354" t="s">
        <v>7073</v>
      </c>
      <c r="F354" t="s">
        <v>6770</v>
      </c>
      <c r="G354" t="s">
        <v>7073</v>
      </c>
      <c r="I354" t="s">
        <v>6770</v>
      </c>
      <c r="K354" t="str">
        <f t="shared" si="5"/>
        <v>誌</v>
      </c>
    </row>
    <row r="355" spans="1:11" x14ac:dyDescent="0.25">
      <c r="A355">
        <v>652</v>
      </c>
      <c r="B355" t="s">
        <v>902</v>
      </c>
      <c r="C355" t="s">
        <v>7075</v>
      </c>
      <c r="D355" t="s">
        <v>6770</v>
      </c>
      <c r="F355" t="s">
        <v>7075</v>
      </c>
      <c r="G355" t="s">
        <v>6770</v>
      </c>
      <c r="I355" t="s">
        <v>7075</v>
      </c>
      <c r="K355" t="str">
        <f t="shared" si="5"/>
        <v/>
      </c>
    </row>
    <row r="356" spans="1:11" x14ac:dyDescent="0.25">
      <c r="A356">
        <v>654</v>
      </c>
      <c r="B356" t="s">
        <v>904</v>
      </c>
      <c r="C356" t="s">
        <v>7077</v>
      </c>
      <c r="D356" t="s">
        <v>6770</v>
      </c>
      <c r="F356" t="s">
        <v>7077</v>
      </c>
      <c r="G356" t="s">
        <v>6770</v>
      </c>
      <c r="I356" t="s">
        <v>7077</v>
      </c>
      <c r="K356" t="str">
        <f t="shared" si="5"/>
        <v/>
      </c>
    </row>
    <row r="357" spans="1:11" x14ac:dyDescent="0.25">
      <c r="A357">
        <v>656</v>
      </c>
      <c r="B357" t="s">
        <v>906</v>
      </c>
      <c r="C357" t="s">
        <v>7079</v>
      </c>
      <c r="D357" t="s">
        <v>6770</v>
      </c>
      <c r="F357" t="s">
        <v>7079</v>
      </c>
      <c r="G357" t="s">
        <v>6770</v>
      </c>
      <c r="I357" t="s">
        <v>7079</v>
      </c>
      <c r="K357" t="str">
        <f t="shared" si="5"/>
        <v/>
      </c>
    </row>
    <row r="358" spans="1:11" x14ac:dyDescent="0.25">
      <c r="A358">
        <v>657</v>
      </c>
      <c r="B358" t="s">
        <v>908</v>
      </c>
      <c r="C358" t="s">
        <v>7081</v>
      </c>
      <c r="D358" t="s">
        <v>7082</v>
      </c>
      <c r="F358" t="s">
        <v>7081</v>
      </c>
      <c r="G358" t="s">
        <v>7082</v>
      </c>
      <c r="I358" t="s">
        <v>7081</v>
      </c>
      <c r="K358" t="str">
        <f t="shared" si="5"/>
        <v>儗</v>
      </c>
    </row>
    <row r="359" spans="1:11" x14ac:dyDescent="0.25">
      <c r="A359">
        <v>658</v>
      </c>
      <c r="B359" t="s">
        <v>911</v>
      </c>
      <c r="C359" t="s">
        <v>6770</v>
      </c>
      <c r="D359" t="s">
        <v>7084</v>
      </c>
      <c r="F359" t="s">
        <v>6770</v>
      </c>
      <c r="G359" t="s">
        <v>7084</v>
      </c>
      <c r="I359" t="s">
        <v>6770</v>
      </c>
      <c r="K359" t="str">
        <f t="shared" si="5"/>
        <v>㕁卻</v>
      </c>
    </row>
    <row r="360" spans="1:11" x14ac:dyDescent="0.25">
      <c r="A360">
        <v>660</v>
      </c>
      <c r="B360" t="s">
        <v>913</v>
      </c>
      <c r="C360" t="s">
        <v>6770</v>
      </c>
      <c r="D360" t="s">
        <v>7086</v>
      </c>
      <c r="F360" t="s">
        <v>6770</v>
      </c>
      <c r="G360" t="s">
        <v>7086</v>
      </c>
      <c r="I360" t="s">
        <v>6770</v>
      </c>
      <c r="K360" t="str">
        <f t="shared" si="5"/>
        <v>刦刧刼</v>
      </c>
    </row>
    <row r="361" spans="1:11" x14ac:dyDescent="0.25">
      <c r="A361">
        <v>662</v>
      </c>
      <c r="B361" t="s">
        <v>915</v>
      </c>
      <c r="C361" t="s">
        <v>7088</v>
      </c>
      <c r="D361" t="s">
        <v>6770</v>
      </c>
      <c r="F361" t="s">
        <v>7088</v>
      </c>
      <c r="G361" t="s">
        <v>6770</v>
      </c>
      <c r="I361" t="s">
        <v>7088</v>
      </c>
      <c r="K361" t="str">
        <f t="shared" si="5"/>
        <v/>
      </c>
    </row>
    <row r="362" spans="1:11" x14ac:dyDescent="0.25">
      <c r="A362">
        <v>663</v>
      </c>
      <c r="B362" t="s">
        <v>917</v>
      </c>
      <c r="C362" t="s">
        <v>7091</v>
      </c>
      <c r="D362" t="s">
        <v>6770</v>
      </c>
      <c r="F362" t="s">
        <v>7091</v>
      </c>
      <c r="G362" t="s">
        <v>6770</v>
      </c>
      <c r="I362" t="s">
        <v>7091</v>
      </c>
      <c r="K362" t="str">
        <f t="shared" si="5"/>
        <v/>
      </c>
    </row>
    <row r="363" spans="1:11" x14ac:dyDescent="0.25">
      <c r="A363">
        <v>665</v>
      </c>
      <c r="B363" t="s">
        <v>919</v>
      </c>
      <c r="C363" t="s">
        <v>6770</v>
      </c>
      <c r="D363" t="s">
        <v>7093</v>
      </c>
      <c r="F363" t="s">
        <v>6770</v>
      </c>
      <c r="G363" t="s">
        <v>7093</v>
      </c>
      <c r="I363" t="s">
        <v>6770</v>
      </c>
      <c r="K363" t="str">
        <f t="shared" si="5"/>
        <v>芲蘤</v>
      </c>
    </row>
    <row r="364" spans="1:11" x14ac:dyDescent="0.25">
      <c r="A364">
        <v>669</v>
      </c>
      <c r="B364" t="s">
        <v>921</v>
      </c>
      <c r="C364" t="s">
        <v>7095</v>
      </c>
      <c r="D364" t="s">
        <v>6770</v>
      </c>
      <c r="F364" t="s">
        <v>7095</v>
      </c>
      <c r="G364" t="s">
        <v>6770</v>
      </c>
      <c r="I364" t="s">
        <v>7095</v>
      </c>
      <c r="K364" t="str">
        <f t="shared" si="5"/>
        <v/>
      </c>
    </row>
    <row r="365" spans="1:11" x14ac:dyDescent="0.25">
      <c r="A365">
        <v>671</v>
      </c>
      <c r="B365" t="s">
        <v>923</v>
      </c>
      <c r="C365" t="s">
        <v>7097</v>
      </c>
      <c r="D365" t="s">
        <v>6770</v>
      </c>
      <c r="F365" t="s">
        <v>7097</v>
      </c>
      <c r="G365" t="s">
        <v>6770</v>
      </c>
      <c r="I365" t="s">
        <v>7097</v>
      </c>
      <c r="K365" t="str">
        <f t="shared" si="5"/>
        <v/>
      </c>
    </row>
    <row r="366" spans="1:11" x14ac:dyDescent="0.25">
      <c r="A366">
        <v>672</v>
      </c>
      <c r="B366" t="s">
        <v>925</v>
      </c>
      <c r="C366" t="s">
        <v>7100</v>
      </c>
      <c r="D366" t="s">
        <v>6770</v>
      </c>
      <c r="F366" t="s">
        <v>7100</v>
      </c>
      <c r="G366" t="s">
        <v>6770</v>
      </c>
      <c r="I366" t="s">
        <v>7100</v>
      </c>
      <c r="K366" t="str">
        <f t="shared" si="5"/>
        <v/>
      </c>
    </row>
    <row r="367" spans="1:11" x14ac:dyDescent="0.25">
      <c r="A367">
        <v>674</v>
      </c>
      <c r="B367" t="s">
        <v>927</v>
      </c>
      <c r="C367" t="s">
        <v>7102</v>
      </c>
      <c r="D367" t="s">
        <v>6770</v>
      </c>
      <c r="F367" t="s">
        <v>7102</v>
      </c>
      <c r="G367" t="s">
        <v>6770</v>
      </c>
      <c r="I367" t="s">
        <v>7102</v>
      </c>
      <c r="K367" t="str">
        <f t="shared" si="5"/>
        <v/>
      </c>
    </row>
    <row r="368" spans="1:11" x14ac:dyDescent="0.25">
      <c r="A368">
        <v>675</v>
      </c>
      <c r="B368" t="s">
        <v>929</v>
      </c>
      <c r="C368" t="s">
        <v>6</v>
      </c>
      <c r="D368" t="s">
        <v>6770</v>
      </c>
      <c r="F368" t="s">
        <v>6</v>
      </c>
      <c r="G368" t="s">
        <v>6770</v>
      </c>
      <c r="I368" t="s">
        <v>6770</v>
      </c>
      <c r="K368" t="str">
        <f t="shared" si="5"/>
        <v/>
      </c>
    </row>
    <row r="369" spans="1:11" x14ac:dyDescent="0.25">
      <c r="A369">
        <v>675</v>
      </c>
      <c r="B369" t="s">
        <v>929</v>
      </c>
      <c r="C369" t="s">
        <v>7105</v>
      </c>
      <c r="D369" t="s">
        <v>7106</v>
      </c>
      <c r="F369" t="s">
        <v>10152</v>
      </c>
      <c r="G369" t="s">
        <v>10153</v>
      </c>
      <c r="I369" t="s">
        <v>10152</v>
      </c>
      <c r="K369" t="str">
        <f t="shared" si="5"/>
        <v xml:space="preserve"> , 尅</v>
      </c>
    </row>
    <row r="370" spans="1:11" x14ac:dyDescent="0.25">
      <c r="A370">
        <v>677</v>
      </c>
      <c r="B370" t="s">
        <v>932</v>
      </c>
      <c r="C370" t="s">
        <v>7107</v>
      </c>
      <c r="D370" t="s">
        <v>7108</v>
      </c>
      <c r="F370" t="s">
        <v>7107</v>
      </c>
      <c r="G370" t="s">
        <v>7108</v>
      </c>
      <c r="I370" t="s">
        <v>6770</v>
      </c>
      <c r="K370" t="str">
        <f t="shared" si="5"/>
        <v/>
      </c>
    </row>
    <row r="371" spans="1:11" x14ac:dyDescent="0.25">
      <c r="A371">
        <v>677</v>
      </c>
      <c r="B371" t="s">
        <v>932</v>
      </c>
      <c r="C371" t="s">
        <v>7109</v>
      </c>
      <c r="D371" t="s">
        <v>6770</v>
      </c>
      <c r="F371" t="s">
        <v>10154</v>
      </c>
      <c r="G371" t="s">
        <v>10155</v>
      </c>
      <c r="I371" t="s">
        <v>10154</v>
      </c>
      <c r="K371" t="str">
        <f t="shared" si="5"/>
        <v xml:space="preserve">甦19蘓 , </v>
      </c>
    </row>
    <row r="372" spans="1:11" x14ac:dyDescent="0.25">
      <c r="A372">
        <v>678</v>
      </c>
      <c r="B372" t="s">
        <v>936</v>
      </c>
      <c r="C372" t="s">
        <v>6770</v>
      </c>
      <c r="D372" t="s">
        <v>7111</v>
      </c>
      <c r="F372" t="s">
        <v>6770</v>
      </c>
      <c r="G372" t="s">
        <v>7111</v>
      </c>
      <c r="I372" t="s">
        <v>6770</v>
      </c>
      <c r="K372" t="str">
        <f t="shared" si="5"/>
        <v>桿</v>
      </c>
    </row>
    <row r="373" spans="1:11" x14ac:dyDescent="0.25">
      <c r="A373">
        <v>679</v>
      </c>
      <c r="B373" t="s">
        <v>938</v>
      </c>
      <c r="C373" t="s">
        <v>6770</v>
      </c>
      <c r="D373" t="s">
        <v>7113</v>
      </c>
      <c r="F373" t="s">
        <v>6770</v>
      </c>
      <c r="G373" t="s">
        <v>7113</v>
      </c>
      <c r="I373" t="s">
        <v>6770</v>
      </c>
      <c r="K373" t="str">
        <f t="shared" si="5"/>
        <v>槓</v>
      </c>
    </row>
    <row r="374" spans="1:11" x14ac:dyDescent="0.25">
      <c r="A374">
        <v>682</v>
      </c>
      <c r="B374" t="s">
        <v>940</v>
      </c>
      <c r="C374" t="s">
        <v>6770</v>
      </c>
      <c r="D374" t="s">
        <v>7115</v>
      </c>
      <c r="F374" t="s">
        <v>6770</v>
      </c>
      <c r="G374" t="s">
        <v>7115</v>
      </c>
      <c r="I374" t="s">
        <v>6770</v>
      </c>
      <c r="K374" t="str">
        <f t="shared" si="5"/>
        <v>邨20</v>
      </c>
    </row>
    <row r="375" spans="1:11" x14ac:dyDescent="0.25">
      <c r="A375">
        <v>687</v>
      </c>
      <c r="B375" t="s">
        <v>942</v>
      </c>
      <c r="C375" t="s">
        <v>7117</v>
      </c>
      <c r="D375" t="s">
        <v>6770</v>
      </c>
      <c r="F375" t="s">
        <v>7117</v>
      </c>
      <c r="G375" t="s">
        <v>6770</v>
      </c>
      <c r="I375" t="s">
        <v>7117</v>
      </c>
      <c r="K375" t="str">
        <f t="shared" si="5"/>
        <v/>
      </c>
    </row>
    <row r="376" spans="1:11" x14ac:dyDescent="0.25">
      <c r="A376">
        <v>689</v>
      </c>
      <c r="B376" t="s">
        <v>944</v>
      </c>
      <c r="C376" t="s">
        <v>7119</v>
      </c>
      <c r="D376" t="s">
        <v>6770</v>
      </c>
      <c r="F376" t="s">
        <v>7119</v>
      </c>
      <c r="G376" t="s">
        <v>6770</v>
      </c>
      <c r="I376" t="s">
        <v>7119</v>
      </c>
      <c r="K376" t="str">
        <f t="shared" si="5"/>
        <v/>
      </c>
    </row>
    <row r="377" spans="1:11" x14ac:dyDescent="0.25">
      <c r="A377">
        <v>696</v>
      </c>
      <c r="B377" t="s">
        <v>946</v>
      </c>
      <c r="C377" t="s">
        <v>6770</v>
      </c>
      <c r="D377" t="s">
        <v>7121</v>
      </c>
      <c r="F377" t="s">
        <v>6770</v>
      </c>
      <c r="G377" t="s">
        <v>7121</v>
      </c>
      <c r="I377" t="s">
        <v>6770</v>
      </c>
      <c r="K377" t="str">
        <f t="shared" si="5"/>
        <v>荳</v>
      </c>
    </row>
    <row r="378" spans="1:11" x14ac:dyDescent="0.25">
      <c r="A378">
        <v>697</v>
      </c>
      <c r="B378" t="s">
        <v>948</v>
      </c>
      <c r="C378" t="s">
        <v>7123</v>
      </c>
      <c r="D378" t="s">
        <v>6770</v>
      </c>
      <c r="F378" t="s">
        <v>7123</v>
      </c>
      <c r="G378" t="s">
        <v>6770</v>
      </c>
      <c r="I378" t="s">
        <v>7123</v>
      </c>
      <c r="K378" t="str">
        <f t="shared" si="5"/>
        <v/>
      </c>
    </row>
    <row r="379" spans="1:11" x14ac:dyDescent="0.25">
      <c r="A379">
        <v>699</v>
      </c>
      <c r="B379" t="s">
        <v>950</v>
      </c>
      <c r="C379" t="s">
        <v>7124</v>
      </c>
      <c r="D379" t="s">
        <v>6770</v>
      </c>
      <c r="F379" t="s">
        <v>7124</v>
      </c>
      <c r="G379" t="s">
        <v>6770</v>
      </c>
      <c r="I379" t="s">
        <v>7124</v>
      </c>
      <c r="K379" t="str">
        <f t="shared" si="5"/>
        <v/>
      </c>
    </row>
    <row r="380" spans="1:11" x14ac:dyDescent="0.25">
      <c r="A380">
        <v>700</v>
      </c>
      <c r="B380" t="s">
        <v>952</v>
      </c>
      <c r="C380" t="s">
        <v>7126</v>
      </c>
      <c r="D380" t="s">
        <v>6770</v>
      </c>
      <c r="F380" t="s">
        <v>7126</v>
      </c>
      <c r="G380" t="s">
        <v>6770</v>
      </c>
      <c r="I380" t="s">
        <v>7126</v>
      </c>
      <c r="K380" t="str">
        <f t="shared" si="5"/>
        <v/>
      </c>
    </row>
    <row r="381" spans="1:11" x14ac:dyDescent="0.25">
      <c r="A381">
        <v>702</v>
      </c>
      <c r="B381" t="s">
        <v>954</v>
      </c>
      <c r="C381" t="s">
        <v>7128</v>
      </c>
      <c r="D381" t="s">
        <v>6770</v>
      </c>
      <c r="F381" t="s">
        <v>7128</v>
      </c>
      <c r="G381" t="s">
        <v>6770</v>
      </c>
      <c r="I381" t="s">
        <v>7128</v>
      </c>
      <c r="K381" t="str">
        <f t="shared" si="5"/>
        <v/>
      </c>
    </row>
    <row r="382" spans="1:11" x14ac:dyDescent="0.25">
      <c r="A382">
        <v>704</v>
      </c>
      <c r="B382" t="s">
        <v>956</v>
      </c>
      <c r="C382" t="s">
        <v>7130</v>
      </c>
      <c r="D382" t="s">
        <v>6770</v>
      </c>
      <c r="F382" t="s">
        <v>7130</v>
      </c>
      <c r="G382" t="s">
        <v>6770</v>
      </c>
      <c r="I382" t="s">
        <v>7130</v>
      </c>
      <c r="K382" t="str">
        <f t="shared" si="5"/>
        <v/>
      </c>
    </row>
    <row r="383" spans="1:11" x14ac:dyDescent="0.25">
      <c r="A383">
        <v>706</v>
      </c>
      <c r="B383" t="s">
        <v>958</v>
      </c>
      <c r="C383" t="s">
        <v>7132</v>
      </c>
      <c r="D383" t="s">
        <v>6770</v>
      </c>
      <c r="F383" t="s">
        <v>7132</v>
      </c>
      <c r="G383" t="s">
        <v>6770</v>
      </c>
      <c r="I383" t="s">
        <v>7132</v>
      </c>
      <c r="K383" t="str">
        <f t="shared" si="5"/>
        <v/>
      </c>
    </row>
    <row r="384" spans="1:11" x14ac:dyDescent="0.25">
      <c r="A384">
        <v>707</v>
      </c>
      <c r="B384" t="s">
        <v>960</v>
      </c>
      <c r="C384" t="s">
        <v>7134</v>
      </c>
      <c r="D384" t="s">
        <v>6770</v>
      </c>
      <c r="F384" t="s">
        <v>7134</v>
      </c>
      <c r="G384" t="s">
        <v>6770</v>
      </c>
      <c r="I384" t="s">
        <v>7134</v>
      </c>
      <c r="K384" t="str">
        <f t="shared" si="5"/>
        <v/>
      </c>
    </row>
    <row r="385" spans="1:11" x14ac:dyDescent="0.25">
      <c r="A385">
        <v>708</v>
      </c>
      <c r="B385" t="s">
        <v>962</v>
      </c>
      <c r="C385" t="s">
        <v>7137</v>
      </c>
      <c r="D385" t="s">
        <v>6770</v>
      </c>
      <c r="F385" t="s">
        <v>7137</v>
      </c>
      <c r="G385" t="s">
        <v>6770</v>
      </c>
      <c r="I385" t="s">
        <v>7137</v>
      </c>
      <c r="K385" t="str">
        <f t="shared" si="5"/>
        <v/>
      </c>
    </row>
    <row r="386" spans="1:11" x14ac:dyDescent="0.25">
      <c r="A386">
        <v>709</v>
      </c>
      <c r="B386" t="s">
        <v>964</v>
      </c>
      <c r="C386" t="s">
        <v>7139</v>
      </c>
      <c r="D386" t="s">
        <v>6770</v>
      </c>
      <c r="F386" t="s">
        <v>7139</v>
      </c>
      <c r="G386" t="s">
        <v>6770</v>
      </c>
      <c r="I386" t="s">
        <v>7139</v>
      </c>
      <c r="K386" t="str">
        <f t="shared" si="5"/>
        <v/>
      </c>
    </row>
    <row r="387" spans="1:11" x14ac:dyDescent="0.25">
      <c r="A387">
        <v>711</v>
      </c>
      <c r="B387" t="s">
        <v>966</v>
      </c>
      <c r="C387" t="s">
        <v>7141</v>
      </c>
      <c r="D387" t="s">
        <v>6770</v>
      </c>
      <c r="F387" t="s">
        <v>7141</v>
      </c>
      <c r="G387" t="s">
        <v>6770</v>
      </c>
      <c r="I387" t="s">
        <v>6770</v>
      </c>
      <c r="K387" t="str">
        <f t="shared" ref="K387:K450" si="6">IF(B387&lt;&gt;B388,CONCATENATE("",G387,""),"")</f>
        <v/>
      </c>
    </row>
    <row r="388" spans="1:11" x14ac:dyDescent="0.25">
      <c r="A388">
        <v>711</v>
      </c>
      <c r="B388" t="s">
        <v>966</v>
      </c>
      <c r="C388" t="s">
        <v>7143</v>
      </c>
      <c r="D388" t="s">
        <v>6770</v>
      </c>
      <c r="F388" t="s">
        <v>10156</v>
      </c>
      <c r="G388" t="s">
        <v>10096</v>
      </c>
      <c r="I388" t="s">
        <v>10156</v>
      </c>
      <c r="K388" t="str">
        <f t="shared" si="6"/>
        <v xml:space="preserve"> , </v>
      </c>
    </row>
    <row r="389" spans="1:11" x14ac:dyDescent="0.25">
      <c r="A389">
        <v>712</v>
      </c>
      <c r="B389" t="s">
        <v>969</v>
      </c>
      <c r="C389" t="s">
        <v>7145</v>
      </c>
      <c r="D389" t="s">
        <v>6770</v>
      </c>
      <c r="F389" t="s">
        <v>7145</v>
      </c>
      <c r="G389" t="s">
        <v>6770</v>
      </c>
      <c r="I389" t="s">
        <v>7145</v>
      </c>
      <c r="K389" t="str">
        <f t="shared" si="6"/>
        <v/>
      </c>
    </row>
    <row r="390" spans="1:11" x14ac:dyDescent="0.25">
      <c r="A390">
        <v>717</v>
      </c>
      <c r="B390" t="s">
        <v>971</v>
      </c>
      <c r="C390" t="s">
        <v>7147</v>
      </c>
      <c r="D390" t="s">
        <v>7148</v>
      </c>
      <c r="F390" t="s">
        <v>7147</v>
      </c>
      <c r="G390" t="s">
        <v>7148</v>
      </c>
      <c r="I390" t="s">
        <v>7147</v>
      </c>
      <c r="K390" t="str">
        <f t="shared" si="6"/>
        <v>旹</v>
      </c>
    </row>
    <row r="391" spans="1:11" x14ac:dyDescent="0.25">
      <c r="A391">
        <v>720</v>
      </c>
      <c r="B391" t="s">
        <v>974</v>
      </c>
      <c r="C391" t="s">
        <v>7150</v>
      </c>
      <c r="D391" t="s">
        <v>6770</v>
      </c>
      <c r="F391" t="s">
        <v>7150</v>
      </c>
      <c r="G391" t="s">
        <v>6770</v>
      </c>
      <c r="I391" t="s">
        <v>7150</v>
      </c>
      <c r="K391" t="str">
        <f t="shared" si="6"/>
        <v/>
      </c>
    </row>
    <row r="392" spans="1:11" x14ac:dyDescent="0.25">
      <c r="A392">
        <v>721</v>
      </c>
      <c r="B392" t="s">
        <v>976</v>
      </c>
      <c r="C392" t="s">
        <v>6</v>
      </c>
      <c r="D392" t="s">
        <v>6770</v>
      </c>
      <c r="F392" t="s">
        <v>6</v>
      </c>
      <c r="G392" t="s">
        <v>6770</v>
      </c>
      <c r="I392" t="s">
        <v>6770</v>
      </c>
      <c r="K392" t="str">
        <f t="shared" si="6"/>
        <v/>
      </c>
    </row>
    <row r="393" spans="1:11" x14ac:dyDescent="0.25">
      <c r="A393">
        <v>721</v>
      </c>
      <c r="B393" t="s">
        <v>976</v>
      </c>
      <c r="C393" t="s">
        <v>7153</v>
      </c>
      <c r="D393" t="s">
        <v>7154</v>
      </c>
      <c r="F393" t="s">
        <v>10157</v>
      </c>
      <c r="G393" t="s">
        <v>10158</v>
      </c>
      <c r="I393" t="s">
        <v>10157</v>
      </c>
      <c r="K393" t="str">
        <f t="shared" si="6"/>
        <v xml:space="preserve"> , 裡</v>
      </c>
    </row>
    <row r="394" spans="1:11" x14ac:dyDescent="0.25">
      <c r="A394">
        <v>722</v>
      </c>
      <c r="B394" t="s">
        <v>979</v>
      </c>
      <c r="C394" t="s">
        <v>6770</v>
      </c>
      <c r="D394" t="s">
        <v>7155</v>
      </c>
      <c r="F394" t="s">
        <v>6770</v>
      </c>
      <c r="G394" t="s">
        <v>7155</v>
      </c>
      <c r="I394" t="s">
        <v>6770</v>
      </c>
      <c r="K394" t="str">
        <f t="shared" si="6"/>
        <v>獃</v>
      </c>
    </row>
    <row r="395" spans="1:11" x14ac:dyDescent="0.25">
      <c r="A395">
        <v>725</v>
      </c>
      <c r="B395" t="s">
        <v>981</v>
      </c>
      <c r="C395" t="s">
        <v>7157</v>
      </c>
      <c r="D395" t="s">
        <v>6770</v>
      </c>
      <c r="F395" t="s">
        <v>7157</v>
      </c>
      <c r="G395" t="s">
        <v>6770</v>
      </c>
      <c r="I395" t="s">
        <v>7157</v>
      </c>
      <c r="K395" t="str">
        <f t="shared" si="6"/>
        <v/>
      </c>
    </row>
    <row r="396" spans="1:11" x14ac:dyDescent="0.25">
      <c r="A396">
        <v>726</v>
      </c>
      <c r="B396" t="s">
        <v>983</v>
      </c>
      <c r="C396" t="s">
        <v>7158</v>
      </c>
      <c r="D396" t="s">
        <v>6770</v>
      </c>
      <c r="F396" t="s">
        <v>7158</v>
      </c>
      <c r="G396" t="s">
        <v>6770</v>
      </c>
      <c r="I396" t="s">
        <v>7158</v>
      </c>
      <c r="K396" t="str">
        <f t="shared" si="6"/>
        <v/>
      </c>
    </row>
    <row r="397" spans="1:11" x14ac:dyDescent="0.25">
      <c r="A397">
        <v>727</v>
      </c>
      <c r="B397" t="s">
        <v>985</v>
      </c>
      <c r="C397" t="s">
        <v>7160</v>
      </c>
      <c r="D397" t="s">
        <v>6770</v>
      </c>
      <c r="F397" t="s">
        <v>7160</v>
      </c>
      <c r="G397" t="s">
        <v>6770</v>
      </c>
      <c r="I397" t="s">
        <v>7160</v>
      </c>
      <c r="K397" t="str">
        <f t="shared" si="6"/>
        <v/>
      </c>
    </row>
    <row r="398" spans="1:11" x14ac:dyDescent="0.25">
      <c r="A398">
        <v>728</v>
      </c>
      <c r="B398" t="s">
        <v>987</v>
      </c>
      <c r="C398" t="s">
        <v>7163</v>
      </c>
      <c r="D398" t="s">
        <v>6770</v>
      </c>
      <c r="F398" t="s">
        <v>7163</v>
      </c>
      <c r="G398" t="s">
        <v>6770</v>
      </c>
      <c r="I398" t="s">
        <v>7163</v>
      </c>
      <c r="K398" t="str">
        <f t="shared" si="6"/>
        <v/>
      </c>
    </row>
    <row r="399" spans="1:11" x14ac:dyDescent="0.25">
      <c r="A399">
        <v>730</v>
      </c>
      <c r="B399" t="s">
        <v>989</v>
      </c>
      <c r="C399" t="s">
        <v>7165</v>
      </c>
      <c r="D399" t="s">
        <v>6770</v>
      </c>
      <c r="F399" t="s">
        <v>7165</v>
      </c>
      <c r="G399" t="s">
        <v>6770</v>
      </c>
      <c r="I399" t="s">
        <v>7165</v>
      </c>
      <c r="K399" t="str">
        <f t="shared" si="6"/>
        <v/>
      </c>
    </row>
    <row r="400" spans="1:11" x14ac:dyDescent="0.25">
      <c r="A400">
        <v>732</v>
      </c>
      <c r="B400" t="s">
        <v>991</v>
      </c>
      <c r="C400" t="s">
        <v>7168</v>
      </c>
      <c r="D400" t="s">
        <v>6770</v>
      </c>
      <c r="F400" t="s">
        <v>7168</v>
      </c>
      <c r="G400" t="s">
        <v>6770</v>
      </c>
      <c r="I400" t="s">
        <v>7168</v>
      </c>
      <c r="K400" t="str">
        <f t="shared" si="6"/>
        <v/>
      </c>
    </row>
    <row r="401" spans="1:11" x14ac:dyDescent="0.25">
      <c r="A401">
        <v>734</v>
      </c>
      <c r="B401" t="s">
        <v>993</v>
      </c>
      <c r="C401" t="s">
        <v>6</v>
      </c>
      <c r="D401" t="s">
        <v>6770</v>
      </c>
      <c r="F401" t="s">
        <v>6</v>
      </c>
      <c r="G401" t="s">
        <v>6770</v>
      </c>
      <c r="I401" t="s">
        <v>6770</v>
      </c>
      <c r="K401" t="str">
        <f t="shared" si="6"/>
        <v/>
      </c>
    </row>
    <row r="402" spans="1:11" x14ac:dyDescent="0.25">
      <c r="A402">
        <v>734</v>
      </c>
      <c r="B402" t="s">
        <v>993</v>
      </c>
      <c r="C402" t="s">
        <v>7110</v>
      </c>
      <c r="D402" t="s">
        <v>6770</v>
      </c>
      <c r="F402" t="s">
        <v>10159</v>
      </c>
      <c r="G402" t="s">
        <v>10096</v>
      </c>
      <c r="I402" t="s">
        <v>10159</v>
      </c>
      <c r="K402" t="str">
        <f t="shared" si="6"/>
        <v xml:space="preserve"> , </v>
      </c>
    </row>
    <row r="403" spans="1:11" x14ac:dyDescent="0.25">
      <c r="A403">
        <v>737</v>
      </c>
      <c r="B403" t="s">
        <v>995</v>
      </c>
      <c r="C403" t="s">
        <v>7112</v>
      </c>
      <c r="D403" t="s">
        <v>6770</v>
      </c>
      <c r="F403" t="s">
        <v>7112</v>
      </c>
      <c r="G403" t="s">
        <v>6770</v>
      </c>
      <c r="I403" t="s">
        <v>7112</v>
      </c>
      <c r="K403" t="str">
        <f t="shared" si="6"/>
        <v/>
      </c>
    </row>
    <row r="404" spans="1:11" x14ac:dyDescent="0.25">
      <c r="A404">
        <v>739</v>
      </c>
      <c r="B404" t="s">
        <v>997</v>
      </c>
      <c r="C404" t="s">
        <v>7114</v>
      </c>
      <c r="D404" t="s">
        <v>6770</v>
      </c>
      <c r="F404" t="s">
        <v>7114</v>
      </c>
      <c r="G404" t="s">
        <v>6770</v>
      </c>
      <c r="I404" t="s">
        <v>7114</v>
      </c>
      <c r="K404" t="str">
        <f t="shared" si="6"/>
        <v/>
      </c>
    </row>
    <row r="405" spans="1:11" x14ac:dyDescent="0.25">
      <c r="A405">
        <v>740</v>
      </c>
      <c r="B405" t="s">
        <v>999</v>
      </c>
      <c r="C405" t="s">
        <v>6770</v>
      </c>
      <c r="D405" t="s">
        <v>7116</v>
      </c>
      <c r="F405" t="s">
        <v>6770</v>
      </c>
      <c r="G405" t="s">
        <v>7116</v>
      </c>
      <c r="I405" t="s">
        <v>6770</v>
      </c>
      <c r="K405" t="str">
        <f t="shared" si="6"/>
        <v>唫</v>
      </c>
    </row>
    <row r="406" spans="1:11" x14ac:dyDescent="0.25">
      <c r="A406">
        <v>742</v>
      </c>
      <c r="B406" t="s">
        <v>1001</v>
      </c>
      <c r="C406" t="s">
        <v>7118</v>
      </c>
      <c r="D406" t="s">
        <v>6770</v>
      </c>
      <c r="F406" t="s">
        <v>7118</v>
      </c>
      <c r="G406" t="s">
        <v>6770</v>
      </c>
      <c r="I406" t="s">
        <v>7118</v>
      </c>
      <c r="K406" t="str">
        <f t="shared" si="6"/>
        <v/>
      </c>
    </row>
    <row r="407" spans="1:11" x14ac:dyDescent="0.25">
      <c r="A407">
        <v>743</v>
      </c>
      <c r="B407" t="s">
        <v>1003</v>
      </c>
      <c r="C407" t="s">
        <v>6770</v>
      </c>
      <c r="D407" t="s">
        <v>7120</v>
      </c>
      <c r="F407" t="s">
        <v>6770</v>
      </c>
      <c r="G407" t="s">
        <v>7120</v>
      </c>
      <c r="I407" t="s">
        <v>6770</v>
      </c>
      <c r="K407" t="str">
        <f t="shared" si="6"/>
        <v>脗</v>
      </c>
    </row>
    <row r="408" spans="1:11" x14ac:dyDescent="0.25">
      <c r="A408">
        <v>745</v>
      </c>
      <c r="B408" t="s">
        <v>1005</v>
      </c>
      <c r="C408" t="s">
        <v>7122</v>
      </c>
      <c r="D408" t="s">
        <v>6770</v>
      </c>
      <c r="F408" t="s">
        <v>7122</v>
      </c>
      <c r="G408" t="s">
        <v>6770</v>
      </c>
      <c r="I408" t="s">
        <v>7122</v>
      </c>
      <c r="K408" t="str">
        <f t="shared" si="6"/>
        <v/>
      </c>
    </row>
    <row r="409" spans="1:11" x14ac:dyDescent="0.25">
      <c r="A409">
        <v>751</v>
      </c>
      <c r="B409" t="s">
        <v>1007</v>
      </c>
      <c r="C409" t="s">
        <v>6</v>
      </c>
      <c r="D409" t="s">
        <v>6770</v>
      </c>
      <c r="F409" t="s">
        <v>6</v>
      </c>
      <c r="G409" t="s">
        <v>6770</v>
      </c>
      <c r="I409" t="s">
        <v>6770</v>
      </c>
      <c r="K409" t="str">
        <f t="shared" si="6"/>
        <v/>
      </c>
    </row>
    <row r="410" spans="1:11" x14ac:dyDescent="0.25">
      <c r="A410">
        <v>751</v>
      </c>
      <c r="B410" t="s">
        <v>1007</v>
      </c>
      <c r="C410" t="s">
        <v>7125</v>
      </c>
      <c r="D410" t="s">
        <v>6770</v>
      </c>
      <c r="F410" t="s">
        <v>10160</v>
      </c>
      <c r="G410" t="s">
        <v>10096</v>
      </c>
      <c r="I410" t="s">
        <v>10160</v>
      </c>
      <c r="K410" t="str">
        <f t="shared" si="6"/>
        <v xml:space="preserve"> , </v>
      </c>
    </row>
    <row r="411" spans="1:11" x14ac:dyDescent="0.25">
      <c r="A411">
        <v>753</v>
      </c>
      <c r="B411" t="s">
        <v>1009</v>
      </c>
      <c r="C411" t="s">
        <v>7127</v>
      </c>
      <c r="D411" t="s">
        <v>6770</v>
      </c>
      <c r="F411" t="s">
        <v>7127</v>
      </c>
      <c r="G411" t="s">
        <v>6770</v>
      </c>
      <c r="I411" t="s">
        <v>7127</v>
      </c>
      <c r="K411" t="str">
        <f t="shared" si="6"/>
        <v/>
      </c>
    </row>
    <row r="412" spans="1:11" x14ac:dyDescent="0.25">
      <c r="A412">
        <v>754</v>
      </c>
      <c r="B412" t="s">
        <v>1011</v>
      </c>
      <c r="C412" t="s">
        <v>7129</v>
      </c>
      <c r="D412" t="s">
        <v>6770</v>
      </c>
      <c r="F412" t="s">
        <v>7129</v>
      </c>
      <c r="G412" t="s">
        <v>6770</v>
      </c>
      <c r="I412" t="s">
        <v>7129</v>
      </c>
      <c r="K412" t="str">
        <f t="shared" si="6"/>
        <v/>
      </c>
    </row>
    <row r="413" spans="1:11" x14ac:dyDescent="0.25">
      <c r="A413">
        <v>755</v>
      </c>
      <c r="B413" t="s">
        <v>1013</v>
      </c>
      <c r="C413" t="s">
        <v>7131</v>
      </c>
      <c r="D413" t="s">
        <v>6770</v>
      </c>
      <c r="F413" t="s">
        <v>7131</v>
      </c>
      <c r="G413" t="s">
        <v>6770</v>
      </c>
      <c r="I413" t="s">
        <v>7131</v>
      </c>
      <c r="K413" t="str">
        <f t="shared" si="6"/>
        <v/>
      </c>
    </row>
    <row r="414" spans="1:11" x14ac:dyDescent="0.25">
      <c r="A414">
        <v>756</v>
      </c>
      <c r="B414" t="s">
        <v>1015</v>
      </c>
      <c r="C414" t="s">
        <v>7133</v>
      </c>
      <c r="D414" t="s">
        <v>6770</v>
      </c>
      <c r="F414" t="s">
        <v>7133</v>
      </c>
      <c r="G414" t="s">
        <v>6770</v>
      </c>
      <c r="I414" t="s">
        <v>7133</v>
      </c>
      <c r="K414" t="str">
        <f t="shared" si="6"/>
        <v/>
      </c>
    </row>
    <row r="415" spans="1:11" x14ac:dyDescent="0.25">
      <c r="A415">
        <v>757</v>
      </c>
      <c r="B415" t="s">
        <v>1017</v>
      </c>
      <c r="C415" t="s">
        <v>7135</v>
      </c>
      <c r="D415" t="s">
        <v>7136</v>
      </c>
      <c r="F415" t="s">
        <v>7135</v>
      </c>
      <c r="G415" t="s">
        <v>7136</v>
      </c>
      <c r="I415" t="s">
        <v>7135</v>
      </c>
      <c r="K415" t="str">
        <f t="shared" si="6"/>
        <v>鍼</v>
      </c>
    </row>
    <row r="416" spans="1:11" x14ac:dyDescent="0.25">
      <c r="A416">
        <v>758</v>
      </c>
      <c r="B416" t="s">
        <v>1020</v>
      </c>
      <c r="C416" t="s">
        <v>7138</v>
      </c>
      <c r="D416" t="s">
        <v>6770</v>
      </c>
      <c r="F416" t="s">
        <v>7138</v>
      </c>
      <c r="G416" t="s">
        <v>6770</v>
      </c>
      <c r="I416" t="s">
        <v>7138</v>
      </c>
      <c r="K416" t="str">
        <f t="shared" si="6"/>
        <v/>
      </c>
    </row>
    <row r="417" spans="1:11" x14ac:dyDescent="0.25">
      <c r="A417">
        <v>762</v>
      </c>
      <c r="B417" t="s">
        <v>1022</v>
      </c>
      <c r="C417" t="s">
        <v>7140</v>
      </c>
      <c r="D417" t="s">
        <v>6770</v>
      </c>
      <c r="F417" t="s">
        <v>7140</v>
      </c>
      <c r="G417" t="s">
        <v>6770</v>
      </c>
      <c r="I417" t="s">
        <v>7140</v>
      </c>
      <c r="K417" t="str">
        <f t="shared" si="6"/>
        <v/>
      </c>
    </row>
    <row r="418" spans="1:11" x14ac:dyDescent="0.25">
      <c r="A418">
        <v>770</v>
      </c>
      <c r="B418" t="s">
        <v>1024</v>
      </c>
      <c r="C418" t="s">
        <v>7142</v>
      </c>
      <c r="D418" t="s">
        <v>6770</v>
      </c>
      <c r="F418" t="s">
        <v>7142</v>
      </c>
      <c r="G418" t="s">
        <v>6770</v>
      </c>
      <c r="I418" t="s">
        <v>7142</v>
      </c>
      <c r="K418" t="str">
        <f t="shared" si="6"/>
        <v/>
      </c>
    </row>
    <row r="419" spans="1:11" x14ac:dyDescent="0.25">
      <c r="A419">
        <v>780</v>
      </c>
      <c r="B419" t="s">
        <v>1026</v>
      </c>
      <c r="C419" t="s">
        <v>7144</v>
      </c>
      <c r="D419" t="s">
        <v>6770</v>
      </c>
      <c r="F419" t="s">
        <v>7144</v>
      </c>
      <c r="G419" t="s">
        <v>6770</v>
      </c>
      <c r="I419" t="s">
        <v>7144</v>
      </c>
      <c r="K419" t="str">
        <f t="shared" si="6"/>
        <v/>
      </c>
    </row>
    <row r="420" spans="1:11" x14ac:dyDescent="0.25">
      <c r="A420">
        <v>782</v>
      </c>
      <c r="B420" t="s">
        <v>1028</v>
      </c>
      <c r="C420" t="s">
        <v>6770</v>
      </c>
      <c r="D420" t="s">
        <v>7146</v>
      </c>
      <c r="F420" t="s">
        <v>6770</v>
      </c>
      <c r="G420" t="s">
        <v>7146</v>
      </c>
      <c r="I420" t="s">
        <v>6770</v>
      </c>
      <c r="K420" t="str">
        <f t="shared" si="6"/>
        <v>妳</v>
      </c>
    </row>
    <row r="421" spans="1:11" x14ac:dyDescent="0.25">
      <c r="A421">
        <v>787</v>
      </c>
      <c r="B421" t="s">
        <v>1030</v>
      </c>
      <c r="C421" t="s">
        <v>6770</v>
      </c>
      <c r="D421" t="s">
        <v>7149</v>
      </c>
      <c r="F421" t="s">
        <v>6770</v>
      </c>
      <c r="G421" t="s">
        <v>7149</v>
      </c>
      <c r="I421" t="s">
        <v>6770</v>
      </c>
      <c r="K421" t="str">
        <f t="shared" si="6"/>
        <v>皁</v>
      </c>
    </row>
    <row r="422" spans="1:11" x14ac:dyDescent="0.25">
      <c r="A422">
        <v>789</v>
      </c>
      <c r="B422" t="s">
        <v>1032</v>
      </c>
      <c r="C422" t="s">
        <v>6770</v>
      </c>
      <c r="D422" t="s">
        <v>7151</v>
      </c>
      <c r="F422" t="s">
        <v>6770</v>
      </c>
      <c r="G422" t="s">
        <v>7151</v>
      </c>
      <c r="I422" t="s">
        <v>6770</v>
      </c>
      <c r="K422" t="str">
        <f t="shared" si="6"/>
        <v>彿髴</v>
      </c>
    </row>
    <row r="423" spans="1:11" x14ac:dyDescent="0.25">
      <c r="A423">
        <v>792</v>
      </c>
      <c r="B423" t="s">
        <v>1034</v>
      </c>
      <c r="C423" t="s">
        <v>7152</v>
      </c>
      <c r="D423" t="s">
        <v>6770</v>
      </c>
      <c r="F423" t="s">
        <v>7152</v>
      </c>
      <c r="G423" t="s">
        <v>6770</v>
      </c>
      <c r="I423" t="s">
        <v>7152</v>
      </c>
      <c r="K423" t="str">
        <f t="shared" si="6"/>
        <v/>
      </c>
    </row>
    <row r="424" spans="1:11" x14ac:dyDescent="0.25">
      <c r="A424">
        <v>795</v>
      </c>
      <c r="B424" t="s">
        <v>1036</v>
      </c>
      <c r="C424" t="s">
        <v>6</v>
      </c>
      <c r="D424" t="s">
        <v>6770</v>
      </c>
      <c r="F424" t="s">
        <v>6</v>
      </c>
      <c r="G424" t="s">
        <v>6770</v>
      </c>
      <c r="I424" t="s">
        <v>6770</v>
      </c>
      <c r="K424" t="str">
        <f t="shared" si="6"/>
        <v/>
      </c>
    </row>
    <row r="425" spans="1:11" x14ac:dyDescent="0.25">
      <c r="A425">
        <v>795</v>
      </c>
      <c r="B425" t="s">
        <v>1036</v>
      </c>
      <c r="C425" t="s">
        <v>7156</v>
      </c>
      <c r="D425" t="s">
        <v>6770</v>
      </c>
      <c r="F425" t="s">
        <v>10161</v>
      </c>
      <c r="G425" t="s">
        <v>10096</v>
      </c>
      <c r="I425" t="s">
        <v>10161</v>
      </c>
      <c r="K425" t="str">
        <f t="shared" si="6"/>
        <v xml:space="preserve"> , </v>
      </c>
    </row>
    <row r="426" spans="1:11" x14ac:dyDescent="0.25">
      <c r="A426">
        <v>798</v>
      </c>
      <c r="B426" t="s">
        <v>1038</v>
      </c>
      <c r="C426" t="s">
        <v>6</v>
      </c>
      <c r="D426" t="s">
        <v>6770</v>
      </c>
      <c r="F426" t="s">
        <v>6</v>
      </c>
      <c r="G426" t="s">
        <v>6770</v>
      </c>
      <c r="I426" t="s">
        <v>6770</v>
      </c>
      <c r="K426" t="str">
        <f t="shared" si="6"/>
        <v/>
      </c>
    </row>
    <row r="427" spans="1:11" x14ac:dyDescent="0.25">
      <c r="A427">
        <v>798</v>
      </c>
      <c r="B427" t="s">
        <v>1038</v>
      </c>
      <c r="C427" t="s">
        <v>7159</v>
      </c>
      <c r="D427" t="s">
        <v>6770</v>
      </c>
      <c r="F427" t="s">
        <v>10162</v>
      </c>
      <c r="G427" t="s">
        <v>10096</v>
      </c>
      <c r="I427" t="s">
        <v>10162</v>
      </c>
      <c r="K427" t="str">
        <f t="shared" si="6"/>
        <v xml:space="preserve"> , </v>
      </c>
    </row>
    <row r="428" spans="1:11" x14ac:dyDescent="0.25">
      <c r="A428">
        <v>801</v>
      </c>
      <c r="B428" t="s">
        <v>1040</v>
      </c>
      <c r="C428" t="s">
        <v>7161</v>
      </c>
      <c r="D428" t="s">
        <v>7162</v>
      </c>
      <c r="F428" t="s">
        <v>7161</v>
      </c>
      <c r="G428" t="s">
        <v>7162</v>
      </c>
      <c r="I428" t="s">
        <v>7161</v>
      </c>
      <c r="K428" t="str">
        <f t="shared" si="6"/>
        <v>隣</v>
      </c>
    </row>
    <row r="429" spans="1:11" x14ac:dyDescent="0.25">
      <c r="A429">
        <v>804</v>
      </c>
      <c r="B429" t="s">
        <v>1043</v>
      </c>
      <c r="C429" t="s">
        <v>6770</v>
      </c>
      <c r="D429" t="s">
        <v>7164</v>
      </c>
      <c r="F429" t="s">
        <v>6770</v>
      </c>
      <c r="G429" t="s">
        <v>7164</v>
      </c>
      <c r="I429" t="s">
        <v>6770</v>
      </c>
      <c r="K429" t="str">
        <f t="shared" si="6"/>
        <v>疘</v>
      </c>
    </row>
    <row r="430" spans="1:11" x14ac:dyDescent="0.25">
      <c r="A430">
        <v>807</v>
      </c>
      <c r="B430" t="s">
        <v>1045</v>
      </c>
      <c r="C430" t="s">
        <v>7166</v>
      </c>
      <c r="D430" t="s">
        <v>7167</v>
      </c>
      <c r="F430" t="s">
        <v>7166</v>
      </c>
      <c r="G430" t="s">
        <v>7167</v>
      </c>
      <c r="I430" t="s">
        <v>7166</v>
      </c>
      <c r="K430" t="str">
        <f t="shared" si="6"/>
        <v>膓</v>
      </c>
    </row>
    <row r="431" spans="1:11" x14ac:dyDescent="0.25">
      <c r="A431">
        <v>808</v>
      </c>
      <c r="B431" t="s">
        <v>1048</v>
      </c>
      <c r="C431" t="s">
        <v>7169</v>
      </c>
      <c r="D431" t="s">
        <v>6770</v>
      </c>
      <c r="F431" t="s">
        <v>7169</v>
      </c>
      <c r="G431" t="s">
        <v>6770</v>
      </c>
      <c r="I431" t="s">
        <v>7169</v>
      </c>
      <c r="K431" t="str">
        <f t="shared" si="6"/>
        <v/>
      </c>
    </row>
    <row r="432" spans="1:11" x14ac:dyDescent="0.25">
      <c r="A432">
        <v>812</v>
      </c>
      <c r="B432" t="s">
        <v>1050</v>
      </c>
      <c r="C432" t="s">
        <v>7170</v>
      </c>
      <c r="D432" t="s">
        <v>6770</v>
      </c>
      <c r="F432" t="s">
        <v>7170</v>
      </c>
      <c r="G432" t="s">
        <v>6770</v>
      </c>
      <c r="I432" t="s">
        <v>7170</v>
      </c>
      <c r="K432" t="str">
        <f t="shared" si="6"/>
        <v/>
      </c>
    </row>
    <row r="433" spans="1:11" x14ac:dyDescent="0.25">
      <c r="A433">
        <v>813</v>
      </c>
      <c r="B433" t="s">
        <v>1052</v>
      </c>
      <c r="C433" t="s">
        <v>7172</v>
      </c>
      <c r="D433" t="s">
        <v>6770</v>
      </c>
      <c r="F433" t="s">
        <v>7172</v>
      </c>
      <c r="G433" t="s">
        <v>6770</v>
      </c>
      <c r="I433" t="s">
        <v>7172</v>
      </c>
      <c r="K433" t="str">
        <f t="shared" si="6"/>
        <v/>
      </c>
    </row>
    <row r="434" spans="1:11" x14ac:dyDescent="0.25">
      <c r="A434">
        <v>815</v>
      </c>
      <c r="B434" t="s">
        <v>1054</v>
      </c>
      <c r="C434" t="s">
        <v>6770</v>
      </c>
      <c r="D434" t="s">
        <v>7174</v>
      </c>
      <c r="F434" t="s">
        <v>6770</v>
      </c>
      <c r="G434" t="s">
        <v>7174</v>
      </c>
      <c r="I434" t="s">
        <v>6770</v>
      </c>
      <c r="K434" t="str">
        <f t="shared" si="6"/>
        <v>刪</v>
      </c>
    </row>
    <row r="435" spans="1:11" x14ac:dyDescent="0.25">
      <c r="A435">
        <v>816</v>
      </c>
      <c r="B435" t="s">
        <v>1056</v>
      </c>
      <c r="C435" t="s">
        <v>7176</v>
      </c>
      <c r="D435" t="s">
        <v>6770</v>
      </c>
      <c r="F435" t="s">
        <v>7176</v>
      </c>
      <c r="G435" t="s">
        <v>6770</v>
      </c>
      <c r="I435" t="s">
        <v>7176</v>
      </c>
      <c r="K435" t="str">
        <f t="shared" si="6"/>
        <v/>
      </c>
    </row>
    <row r="436" spans="1:11" x14ac:dyDescent="0.25">
      <c r="A436">
        <v>820</v>
      </c>
      <c r="B436" t="s">
        <v>1058</v>
      </c>
      <c r="C436" t="s">
        <v>7178</v>
      </c>
      <c r="D436" t="s">
        <v>7179</v>
      </c>
      <c r="F436" t="s">
        <v>7178</v>
      </c>
      <c r="G436" t="s">
        <v>7179</v>
      </c>
      <c r="I436" t="s">
        <v>7178</v>
      </c>
      <c r="K436" t="str">
        <f t="shared" si="6"/>
        <v>㠀</v>
      </c>
    </row>
    <row r="437" spans="1:11" x14ac:dyDescent="0.25">
      <c r="A437">
        <v>821</v>
      </c>
      <c r="B437" t="s">
        <v>1061</v>
      </c>
      <c r="C437" t="s">
        <v>6770</v>
      </c>
      <c r="D437" t="s">
        <v>7181</v>
      </c>
      <c r="F437" t="s">
        <v>6770</v>
      </c>
      <c r="G437" t="s">
        <v>7181</v>
      </c>
      <c r="I437" t="s">
        <v>6770</v>
      </c>
      <c r="K437" t="str">
        <f t="shared" si="6"/>
        <v>鉋鑤</v>
      </c>
    </row>
    <row r="438" spans="1:11" x14ac:dyDescent="0.25">
      <c r="A438">
        <v>823</v>
      </c>
      <c r="B438" t="s">
        <v>1063</v>
      </c>
      <c r="C438" t="s">
        <v>7182</v>
      </c>
      <c r="D438" t="s">
        <v>6770</v>
      </c>
      <c r="F438" t="s">
        <v>7182</v>
      </c>
      <c r="G438" t="s">
        <v>6770</v>
      </c>
      <c r="I438" t="s">
        <v>7182</v>
      </c>
      <c r="K438" t="str">
        <f t="shared" si="6"/>
        <v/>
      </c>
    </row>
    <row r="439" spans="1:11" x14ac:dyDescent="0.25">
      <c r="A439">
        <v>824</v>
      </c>
      <c r="B439" t="s">
        <v>1065</v>
      </c>
      <c r="C439" t="s">
        <v>7184</v>
      </c>
      <c r="D439" t="s">
        <v>7185</v>
      </c>
      <c r="F439" t="s">
        <v>7184</v>
      </c>
      <c r="G439" t="s">
        <v>7185</v>
      </c>
      <c r="I439" t="s">
        <v>7184</v>
      </c>
      <c r="K439" t="str">
        <f t="shared" si="6"/>
        <v>㱃</v>
      </c>
    </row>
    <row r="440" spans="1:11" x14ac:dyDescent="0.25">
      <c r="A440">
        <v>825</v>
      </c>
      <c r="B440" t="s">
        <v>1068</v>
      </c>
      <c r="C440" t="s">
        <v>6</v>
      </c>
      <c r="D440" t="s">
        <v>6770</v>
      </c>
      <c r="F440" t="s">
        <v>6</v>
      </c>
      <c r="G440" t="s">
        <v>6770</v>
      </c>
      <c r="I440" t="s">
        <v>6770</v>
      </c>
      <c r="K440" t="str">
        <f t="shared" si="6"/>
        <v/>
      </c>
    </row>
    <row r="441" spans="1:11" x14ac:dyDescent="0.25">
      <c r="A441">
        <v>825</v>
      </c>
      <c r="B441" t="s">
        <v>1068</v>
      </c>
      <c r="C441" t="s">
        <v>7188</v>
      </c>
      <c r="D441" t="s">
        <v>6770</v>
      </c>
      <c r="F441" t="s">
        <v>10163</v>
      </c>
      <c r="G441" t="s">
        <v>10096</v>
      </c>
      <c r="I441" t="s">
        <v>6770</v>
      </c>
      <c r="K441" t="str">
        <f t="shared" si="6"/>
        <v/>
      </c>
    </row>
    <row r="442" spans="1:11" x14ac:dyDescent="0.25">
      <c r="A442">
        <v>825</v>
      </c>
      <c r="B442" t="s">
        <v>1068</v>
      </c>
      <c r="C442" t="s">
        <v>7190</v>
      </c>
      <c r="D442" t="s">
        <v>6770</v>
      </c>
      <c r="F442" t="s">
        <v>10164</v>
      </c>
      <c r="G442" t="s">
        <v>10126</v>
      </c>
      <c r="I442" t="s">
        <v>10164</v>
      </c>
      <c r="K442" t="str">
        <f t="shared" si="6"/>
        <v xml:space="preserve"> ,  , </v>
      </c>
    </row>
    <row r="443" spans="1:11" x14ac:dyDescent="0.25">
      <c r="A443">
        <v>827</v>
      </c>
      <c r="B443" t="s">
        <v>1071</v>
      </c>
      <c r="C443" t="s">
        <v>7192</v>
      </c>
      <c r="D443" t="s">
        <v>6770</v>
      </c>
      <c r="F443" t="s">
        <v>7192</v>
      </c>
      <c r="G443" t="s">
        <v>6770</v>
      </c>
      <c r="I443" t="s">
        <v>7192</v>
      </c>
      <c r="K443" t="str">
        <f t="shared" si="6"/>
        <v/>
      </c>
    </row>
    <row r="444" spans="1:11" x14ac:dyDescent="0.25">
      <c r="A444">
        <v>828</v>
      </c>
      <c r="B444" t="s">
        <v>1073</v>
      </c>
      <c r="C444" t="s">
        <v>7194</v>
      </c>
      <c r="D444" t="s">
        <v>6770</v>
      </c>
      <c r="F444" t="s">
        <v>7194</v>
      </c>
      <c r="G444" t="s">
        <v>6770</v>
      </c>
      <c r="I444" t="s">
        <v>7194</v>
      </c>
      <c r="K444" t="str">
        <f t="shared" si="6"/>
        <v/>
      </c>
    </row>
    <row r="445" spans="1:11" x14ac:dyDescent="0.25">
      <c r="A445">
        <v>829</v>
      </c>
      <c r="B445" t="s">
        <v>1075</v>
      </c>
      <c r="C445" t="s">
        <v>7197</v>
      </c>
      <c r="D445" t="s">
        <v>7198</v>
      </c>
      <c r="F445" t="s">
        <v>7197</v>
      </c>
      <c r="G445" t="s">
        <v>7198</v>
      </c>
      <c r="I445" t="s">
        <v>7197</v>
      </c>
      <c r="K445" t="str">
        <f t="shared" si="6"/>
        <v>𤰜畂𤱈畆畮</v>
      </c>
    </row>
    <row r="446" spans="1:11" x14ac:dyDescent="0.25">
      <c r="A446">
        <v>830</v>
      </c>
      <c r="B446" t="s">
        <v>1078</v>
      </c>
      <c r="C446" t="s">
        <v>6770</v>
      </c>
      <c r="D446" t="s">
        <v>7200</v>
      </c>
      <c r="F446" t="s">
        <v>6770</v>
      </c>
      <c r="G446" t="s">
        <v>7200</v>
      </c>
      <c r="I446" t="s">
        <v>6770</v>
      </c>
      <c r="K446" t="str">
        <f t="shared" si="6"/>
        <v>況</v>
      </c>
    </row>
    <row r="447" spans="1:11" x14ac:dyDescent="0.25">
      <c r="A447">
        <v>831</v>
      </c>
      <c r="B447" t="s">
        <v>1080</v>
      </c>
      <c r="C447" t="s">
        <v>6770</v>
      </c>
      <c r="D447" t="s">
        <v>7202</v>
      </c>
      <c r="F447" t="s">
        <v>6770</v>
      </c>
      <c r="G447" t="s">
        <v>7202</v>
      </c>
      <c r="I447" t="s">
        <v>6770</v>
      </c>
      <c r="K447" t="str">
        <f t="shared" si="6"/>
        <v>牀</v>
      </c>
    </row>
    <row r="448" spans="1:11" x14ac:dyDescent="0.25">
      <c r="A448">
        <v>832</v>
      </c>
      <c r="B448" t="s">
        <v>1082</v>
      </c>
      <c r="C448" t="s">
        <v>7204</v>
      </c>
      <c r="D448" t="s">
        <v>6770</v>
      </c>
      <c r="F448" t="s">
        <v>7204</v>
      </c>
      <c r="G448" t="s">
        <v>6770</v>
      </c>
      <c r="I448" t="s">
        <v>7204</v>
      </c>
      <c r="K448" t="str">
        <f t="shared" si="6"/>
        <v/>
      </c>
    </row>
    <row r="449" spans="1:11" x14ac:dyDescent="0.25">
      <c r="A449">
        <v>834</v>
      </c>
      <c r="B449" t="s">
        <v>1084</v>
      </c>
      <c r="C449" t="s">
        <v>7206</v>
      </c>
      <c r="D449" t="s">
        <v>6770</v>
      </c>
      <c r="F449" t="s">
        <v>7206</v>
      </c>
      <c r="G449" t="s">
        <v>6770</v>
      </c>
      <c r="I449" t="s">
        <v>7206</v>
      </c>
      <c r="K449" t="str">
        <f t="shared" si="6"/>
        <v/>
      </c>
    </row>
    <row r="450" spans="1:11" x14ac:dyDescent="0.25">
      <c r="A450">
        <v>835</v>
      </c>
      <c r="B450" t="s">
        <v>1086</v>
      </c>
      <c r="C450" t="s">
        <v>6770</v>
      </c>
      <c r="D450" t="s">
        <v>7208</v>
      </c>
      <c r="F450" t="s">
        <v>6770</v>
      </c>
      <c r="G450" t="s">
        <v>7208</v>
      </c>
      <c r="I450" t="s">
        <v>6770</v>
      </c>
      <c r="K450" t="str">
        <f t="shared" si="6"/>
        <v>恡</v>
      </c>
    </row>
    <row r="451" spans="1:11" x14ac:dyDescent="0.25">
      <c r="A451">
        <v>836</v>
      </c>
      <c r="B451" t="s">
        <v>1088</v>
      </c>
      <c r="C451" t="s">
        <v>7211</v>
      </c>
      <c r="D451" t="s">
        <v>6770</v>
      </c>
      <c r="F451" t="s">
        <v>7211</v>
      </c>
      <c r="G451" t="s">
        <v>6770</v>
      </c>
      <c r="I451" t="s">
        <v>7211</v>
      </c>
      <c r="K451" t="str">
        <f t="shared" ref="K451:K514" si="7">IF(B451&lt;&gt;B452,CONCATENATE("",G451,""),"")</f>
        <v/>
      </c>
    </row>
    <row r="452" spans="1:11" x14ac:dyDescent="0.25">
      <c r="A452">
        <v>837</v>
      </c>
      <c r="B452" t="s">
        <v>1090</v>
      </c>
      <c r="C452" t="s">
        <v>7213</v>
      </c>
      <c r="D452" t="s">
        <v>6770</v>
      </c>
      <c r="F452" t="s">
        <v>7213</v>
      </c>
      <c r="G452" t="s">
        <v>6770</v>
      </c>
      <c r="I452" t="s">
        <v>7213</v>
      </c>
      <c r="K452" t="str">
        <f t="shared" si="7"/>
        <v/>
      </c>
    </row>
    <row r="453" spans="1:11" x14ac:dyDescent="0.25">
      <c r="A453">
        <v>839</v>
      </c>
      <c r="B453" t="s">
        <v>1092</v>
      </c>
      <c r="C453" t="s">
        <v>7216</v>
      </c>
      <c r="D453" t="s">
        <v>6770</v>
      </c>
      <c r="F453" t="s">
        <v>7216</v>
      </c>
      <c r="G453" t="s">
        <v>6770</v>
      </c>
      <c r="I453" t="s">
        <v>7216</v>
      </c>
      <c r="K453" t="str">
        <f t="shared" si="7"/>
        <v/>
      </c>
    </row>
    <row r="454" spans="1:11" x14ac:dyDescent="0.25">
      <c r="A454">
        <v>842</v>
      </c>
      <c r="B454" t="s">
        <v>1094</v>
      </c>
      <c r="C454" t="s">
        <v>6770</v>
      </c>
      <c r="D454" t="s">
        <v>7218</v>
      </c>
      <c r="F454" t="s">
        <v>6770</v>
      </c>
      <c r="G454" t="s">
        <v>7218</v>
      </c>
      <c r="I454" t="s">
        <v>6770</v>
      </c>
      <c r="K454" t="str">
        <f t="shared" si="7"/>
        <v>棄</v>
      </c>
    </row>
    <row r="455" spans="1:11" x14ac:dyDescent="0.25">
      <c r="A455">
        <v>845</v>
      </c>
      <c r="B455" t="s">
        <v>1096</v>
      </c>
      <c r="C455" t="s">
        <v>7220</v>
      </c>
      <c r="D455" t="s">
        <v>6770</v>
      </c>
      <c r="F455" t="s">
        <v>7220</v>
      </c>
      <c r="G455" t="s">
        <v>6770</v>
      </c>
      <c r="I455" t="s">
        <v>7220</v>
      </c>
      <c r="K455" t="str">
        <f t="shared" si="7"/>
        <v/>
      </c>
    </row>
    <row r="456" spans="1:11" x14ac:dyDescent="0.25">
      <c r="A456">
        <v>846</v>
      </c>
      <c r="B456" t="s">
        <v>1098</v>
      </c>
      <c r="C456" t="s">
        <v>7222</v>
      </c>
      <c r="D456" t="s">
        <v>7223</v>
      </c>
      <c r="F456" t="s">
        <v>7222</v>
      </c>
      <c r="G456" t="s">
        <v>7223</v>
      </c>
      <c r="I456" t="s">
        <v>7222</v>
      </c>
      <c r="K456" t="str">
        <f t="shared" si="7"/>
        <v>閒</v>
      </c>
    </row>
    <row r="457" spans="1:11" x14ac:dyDescent="0.25">
      <c r="A457">
        <v>847</v>
      </c>
      <c r="B457" t="s">
        <v>1101</v>
      </c>
      <c r="C457" t="s">
        <v>7225</v>
      </c>
      <c r="D457" t="s">
        <v>6770</v>
      </c>
      <c r="F457" t="s">
        <v>7225</v>
      </c>
      <c r="G457" t="s">
        <v>6770</v>
      </c>
      <c r="I457" t="s">
        <v>7225</v>
      </c>
      <c r="K457" t="str">
        <f t="shared" si="7"/>
        <v/>
      </c>
    </row>
    <row r="458" spans="1:11" x14ac:dyDescent="0.25">
      <c r="A458">
        <v>848</v>
      </c>
      <c r="B458" t="s">
        <v>1103</v>
      </c>
      <c r="C458" t="s">
        <v>7227</v>
      </c>
      <c r="D458" t="s">
        <v>6770</v>
      </c>
      <c r="F458" t="s">
        <v>7227</v>
      </c>
      <c r="G458" t="s">
        <v>6770</v>
      </c>
      <c r="I458" t="s">
        <v>7227</v>
      </c>
      <c r="K458" t="str">
        <f t="shared" si="7"/>
        <v/>
      </c>
    </row>
    <row r="459" spans="1:11" x14ac:dyDescent="0.25">
      <c r="A459">
        <v>851</v>
      </c>
      <c r="B459" t="s">
        <v>1105</v>
      </c>
      <c r="C459" t="s">
        <v>7229</v>
      </c>
      <c r="D459" t="s">
        <v>6770</v>
      </c>
      <c r="F459" t="s">
        <v>7229</v>
      </c>
      <c r="G459" t="s">
        <v>6770</v>
      </c>
      <c r="I459" t="s">
        <v>7229</v>
      </c>
      <c r="K459" t="str">
        <f t="shared" si="7"/>
        <v/>
      </c>
    </row>
    <row r="460" spans="1:11" x14ac:dyDescent="0.25">
      <c r="A460">
        <v>852</v>
      </c>
      <c r="B460" t="s">
        <v>1107</v>
      </c>
      <c r="C460" t="s">
        <v>7231</v>
      </c>
      <c r="D460" t="s">
        <v>6770</v>
      </c>
      <c r="F460" t="s">
        <v>7231</v>
      </c>
      <c r="G460" t="s">
        <v>6770</v>
      </c>
      <c r="I460" t="s">
        <v>7231</v>
      </c>
      <c r="K460" t="str">
        <f t="shared" si="7"/>
        <v/>
      </c>
    </row>
    <row r="461" spans="1:11" x14ac:dyDescent="0.25">
      <c r="A461">
        <v>859</v>
      </c>
      <c r="B461" t="s">
        <v>1109</v>
      </c>
      <c r="C461" t="s">
        <v>7233</v>
      </c>
      <c r="D461" t="s">
        <v>6770</v>
      </c>
      <c r="F461" t="s">
        <v>7233</v>
      </c>
      <c r="G461" t="s">
        <v>6770</v>
      </c>
      <c r="I461" t="s">
        <v>7233</v>
      </c>
      <c r="K461" t="str">
        <f t="shared" si="7"/>
        <v/>
      </c>
    </row>
    <row r="462" spans="1:11" x14ac:dyDescent="0.25">
      <c r="A462">
        <v>863</v>
      </c>
      <c r="B462" t="s">
        <v>1111</v>
      </c>
      <c r="C462" t="s">
        <v>7235</v>
      </c>
      <c r="D462" t="s">
        <v>6770</v>
      </c>
      <c r="F462" t="s">
        <v>7235</v>
      </c>
      <c r="G462" t="s">
        <v>6770</v>
      </c>
      <c r="I462" t="s">
        <v>7235</v>
      </c>
      <c r="K462" t="str">
        <f t="shared" si="7"/>
        <v/>
      </c>
    </row>
    <row r="463" spans="1:11" x14ac:dyDescent="0.25">
      <c r="A463">
        <v>864</v>
      </c>
      <c r="B463" t="s">
        <v>1113</v>
      </c>
      <c r="C463" t="s">
        <v>6770</v>
      </c>
      <c r="D463" t="s">
        <v>7171</v>
      </c>
      <c r="F463" t="s">
        <v>6770</v>
      </c>
      <c r="G463" t="s">
        <v>7171</v>
      </c>
      <c r="I463" t="s">
        <v>6770</v>
      </c>
      <c r="K463" t="str">
        <f t="shared" si="7"/>
        <v>洶</v>
      </c>
    </row>
    <row r="464" spans="1:11" x14ac:dyDescent="0.25">
      <c r="A464">
        <v>865</v>
      </c>
      <c r="B464" t="s">
        <v>1115</v>
      </c>
      <c r="C464" t="s">
        <v>6770</v>
      </c>
      <c r="D464" t="s">
        <v>7173</v>
      </c>
      <c r="F464" t="s">
        <v>6770</v>
      </c>
      <c r="G464" t="s">
        <v>7173</v>
      </c>
      <c r="I464" t="s">
        <v>6770</v>
      </c>
      <c r="K464" t="str">
        <f t="shared" si="7"/>
        <v>氾21汎</v>
      </c>
    </row>
    <row r="465" spans="1:11" x14ac:dyDescent="0.25">
      <c r="A465">
        <v>866</v>
      </c>
      <c r="B465" t="s">
        <v>1117</v>
      </c>
      <c r="C465" t="s">
        <v>7175</v>
      </c>
      <c r="D465" t="s">
        <v>6770</v>
      </c>
      <c r="F465" t="s">
        <v>7175</v>
      </c>
      <c r="G465" t="s">
        <v>6770</v>
      </c>
      <c r="I465" t="s">
        <v>7175</v>
      </c>
      <c r="K465" t="str">
        <f t="shared" si="7"/>
        <v/>
      </c>
    </row>
    <row r="466" spans="1:11" x14ac:dyDescent="0.25">
      <c r="A466">
        <v>868</v>
      </c>
      <c r="B466" t="s">
        <v>1119</v>
      </c>
      <c r="C466" t="s">
        <v>7177</v>
      </c>
      <c r="D466" t="s">
        <v>6770</v>
      </c>
      <c r="F466" t="s">
        <v>7177</v>
      </c>
      <c r="G466" t="s">
        <v>6770</v>
      </c>
      <c r="I466" t="s">
        <v>7177</v>
      </c>
      <c r="K466" t="str">
        <f t="shared" si="7"/>
        <v/>
      </c>
    </row>
    <row r="467" spans="1:11" x14ac:dyDescent="0.25">
      <c r="A467">
        <v>869</v>
      </c>
      <c r="B467" t="s">
        <v>1121</v>
      </c>
      <c r="C467" t="s">
        <v>7180</v>
      </c>
      <c r="D467" t="s">
        <v>6770</v>
      </c>
      <c r="F467" t="s">
        <v>7180</v>
      </c>
      <c r="G467" t="s">
        <v>6770</v>
      </c>
      <c r="I467" t="s">
        <v>7180</v>
      </c>
      <c r="K467" t="str">
        <f t="shared" si="7"/>
        <v/>
      </c>
    </row>
    <row r="468" spans="1:11" x14ac:dyDescent="0.25">
      <c r="A468">
        <v>870</v>
      </c>
      <c r="B468" t="s">
        <v>1123</v>
      </c>
      <c r="C468" t="s">
        <v>6</v>
      </c>
      <c r="D468" t="s">
        <v>6770</v>
      </c>
      <c r="F468" t="s">
        <v>6</v>
      </c>
      <c r="G468" t="s">
        <v>6770</v>
      </c>
      <c r="I468" t="s">
        <v>6770</v>
      </c>
      <c r="K468" t="str">
        <f t="shared" si="7"/>
        <v/>
      </c>
    </row>
    <row r="469" spans="1:11" x14ac:dyDescent="0.25">
      <c r="A469">
        <v>870</v>
      </c>
      <c r="B469" t="s">
        <v>1123</v>
      </c>
      <c r="C469" t="s">
        <v>7183</v>
      </c>
      <c r="D469" t="s">
        <v>6770</v>
      </c>
      <c r="F469" t="s">
        <v>10165</v>
      </c>
      <c r="G469" t="s">
        <v>10096</v>
      </c>
      <c r="I469" t="s">
        <v>10165</v>
      </c>
      <c r="K469" t="str">
        <f t="shared" si="7"/>
        <v xml:space="preserve"> , </v>
      </c>
    </row>
    <row r="470" spans="1:11" x14ac:dyDescent="0.25">
      <c r="A470">
        <v>873</v>
      </c>
      <c r="B470" t="s">
        <v>1125</v>
      </c>
      <c r="C470" t="s">
        <v>7186</v>
      </c>
      <c r="D470" t="s">
        <v>6770</v>
      </c>
      <c r="F470" t="s">
        <v>7186</v>
      </c>
      <c r="G470" t="s">
        <v>6770</v>
      </c>
      <c r="I470" t="s">
        <v>7186</v>
      </c>
      <c r="K470" t="str">
        <f t="shared" si="7"/>
        <v/>
      </c>
    </row>
    <row r="471" spans="1:11" x14ac:dyDescent="0.25">
      <c r="A471">
        <v>874</v>
      </c>
      <c r="B471" t="s">
        <v>1127</v>
      </c>
      <c r="C471" t="s">
        <v>7187</v>
      </c>
      <c r="D471" t="s">
        <v>6770</v>
      </c>
      <c r="F471" t="s">
        <v>7187</v>
      </c>
      <c r="G471" t="s">
        <v>6770</v>
      </c>
      <c r="I471" t="s">
        <v>7187</v>
      </c>
      <c r="K471" t="str">
        <f t="shared" si="7"/>
        <v/>
      </c>
    </row>
    <row r="472" spans="1:11" x14ac:dyDescent="0.25">
      <c r="A472">
        <v>882</v>
      </c>
      <c r="B472" t="s">
        <v>1129</v>
      </c>
      <c r="C472" t="s">
        <v>7189</v>
      </c>
      <c r="D472" t="s">
        <v>6770</v>
      </c>
      <c r="F472" t="s">
        <v>7189</v>
      </c>
      <c r="G472" t="s">
        <v>6770</v>
      </c>
      <c r="I472" t="s">
        <v>7189</v>
      </c>
      <c r="K472" t="str">
        <f t="shared" si="7"/>
        <v/>
      </c>
    </row>
    <row r="473" spans="1:11" x14ac:dyDescent="0.25">
      <c r="A473">
        <v>883</v>
      </c>
      <c r="B473" t="s">
        <v>1131</v>
      </c>
      <c r="C473" t="s">
        <v>6770</v>
      </c>
      <c r="D473" t="s">
        <v>7191</v>
      </c>
      <c r="F473" t="s">
        <v>6770</v>
      </c>
      <c r="G473" t="s">
        <v>7191</v>
      </c>
      <c r="I473" t="s">
        <v>6770</v>
      </c>
      <c r="K473" t="str">
        <f t="shared" si="7"/>
        <v>災烖菑</v>
      </c>
    </row>
    <row r="474" spans="1:11" x14ac:dyDescent="0.25">
      <c r="A474">
        <v>885</v>
      </c>
      <c r="B474" t="s">
        <v>1133</v>
      </c>
      <c r="C474" t="s">
        <v>7193</v>
      </c>
      <c r="D474" t="s">
        <v>6770</v>
      </c>
      <c r="F474" t="s">
        <v>7193</v>
      </c>
      <c r="G474" t="s">
        <v>6770</v>
      </c>
      <c r="I474" t="s">
        <v>7193</v>
      </c>
      <c r="K474" t="str">
        <f t="shared" si="7"/>
        <v/>
      </c>
    </row>
    <row r="475" spans="1:11" x14ac:dyDescent="0.25">
      <c r="A475">
        <v>886</v>
      </c>
      <c r="B475" t="s">
        <v>1135</v>
      </c>
      <c r="C475" t="s">
        <v>7195</v>
      </c>
      <c r="D475" t="s">
        <v>7196</v>
      </c>
      <c r="F475" t="s">
        <v>7195</v>
      </c>
      <c r="G475" t="s">
        <v>7196</v>
      </c>
      <c r="I475" t="s">
        <v>7195</v>
      </c>
      <c r="K475" t="str">
        <f t="shared" si="7"/>
        <v>唘啟</v>
      </c>
    </row>
    <row r="476" spans="1:11" x14ac:dyDescent="0.25">
      <c r="A476">
        <v>887</v>
      </c>
      <c r="B476" t="s">
        <v>1138</v>
      </c>
      <c r="C476" t="s">
        <v>7199</v>
      </c>
      <c r="D476" t="s">
        <v>6770</v>
      </c>
      <c r="F476" t="s">
        <v>7199</v>
      </c>
      <c r="G476" t="s">
        <v>6770</v>
      </c>
      <c r="I476" t="s">
        <v>7199</v>
      </c>
      <c r="K476" t="str">
        <f t="shared" si="7"/>
        <v/>
      </c>
    </row>
    <row r="477" spans="1:11" x14ac:dyDescent="0.25">
      <c r="A477">
        <v>888</v>
      </c>
      <c r="B477" t="s">
        <v>1140</v>
      </c>
      <c r="C477" t="s">
        <v>7201</v>
      </c>
      <c r="D477" t="s">
        <v>6770</v>
      </c>
      <c r="F477" t="s">
        <v>7201</v>
      </c>
      <c r="G477" t="s">
        <v>6770</v>
      </c>
      <c r="I477" t="s">
        <v>7201</v>
      </c>
      <c r="K477" t="str">
        <f t="shared" si="7"/>
        <v/>
      </c>
    </row>
    <row r="478" spans="1:11" x14ac:dyDescent="0.25">
      <c r="A478">
        <v>891</v>
      </c>
      <c r="B478" t="s">
        <v>1142</v>
      </c>
      <c r="C478" t="s">
        <v>6770</v>
      </c>
      <c r="D478" t="s">
        <v>7203</v>
      </c>
      <c r="F478" t="s">
        <v>6770</v>
      </c>
      <c r="G478" t="s">
        <v>7203</v>
      </c>
      <c r="I478" t="s">
        <v>6770</v>
      </c>
      <c r="K478" t="str">
        <f t="shared" si="7"/>
        <v>禩</v>
      </c>
    </row>
    <row r="479" spans="1:11" x14ac:dyDescent="0.25">
      <c r="A479">
        <v>892</v>
      </c>
      <c r="B479" t="s">
        <v>1144</v>
      </c>
      <c r="C479" t="s">
        <v>7205</v>
      </c>
      <c r="D479" t="s">
        <v>6770</v>
      </c>
      <c r="F479" t="s">
        <v>7205</v>
      </c>
      <c r="G479" t="s">
        <v>6770</v>
      </c>
      <c r="I479" t="s">
        <v>7205</v>
      </c>
      <c r="K479" t="str">
        <f t="shared" si="7"/>
        <v/>
      </c>
    </row>
    <row r="480" spans="1:11" x14ac:dyDescent="0.25">
      <c r="A480">
        <v>893</v>
      </c>
      <c r="B480" t="s">
        <v>1146</v>
      </c>
      <c r="C480" t="s">
        <v>7207</v>
      </c>
      <c r="D480" t="s">
        <v>6770</v>
      </c>
      <c r="F480" t="s">
        <v>7207</v>
      </c>
      <c r="G480" t="s">
        <v>6770</v>
      </c>
      <c r="I480" t="s">
        <v>7207</v>
      </c>
      <c r="K480" t="str">
        <f t="shared" si="7"/>
        <v/>
      </c>
    </row>
    <row r="481" spans="1:11" x14ac:dyDescent="0.25">
      <c r="A481">
        <v>894</v>
      </c>
      <c r="B481" t="s">
        <v>1148</v>
      </c>
      <c r="C481" t="s">
        <v>7209</v>
      </c>
      <c r="D481" t="s">
        <v>7210</v>
      </c>
      <c r="F481" t="s">
        <v>7209</v>
      </c>
      <c r="G481" t="s">
        <v>7210</v>
      </c>
      <c r="I481" t="s">
        <v>7209</v>
      </c>
      <c r="K481" t="str">
        <f t="shared" si="7"/>
        <v>愬</v>
      </c>
    </row>
    <row r="482" spans="1:11" x14ac:dyDescent="0.25">
      <c r="A482">
        <v>896</v>
      </c>
      <c r="B482" t="s">
        <v>1151</v>
      </c>
      <c r="C482" t="s">
        <v>7212</v>
      </c>
      <c r="D482" t="s">
        <v>6770</v>
      </c>
      <c r="F482" t="s">
        <v>7212</v>
      </c>
      <c r="G482" t="s">
        <v>6770</v>
      </c>
      <c r="I482" t="s">
        <v>7212</v>
      </c>
      <c r="K482" t="str">
        <f t="shared" si="7"/>
        <v/>
      </c>
    </row>
    <row r="483" spans="1:11" x14ac:dyDescent="0.25">
      <c r="A483">
        <v>897</v>
      </c>
      <c r="B483" t="s">
        <v>1153</v>
      </c>
      <c r="C483" t="s">
        <v>7214</v>
      </c>
      <c r="D483" t="s">
        <v>7215</v>
      </c>
      <c r="F483" t="s">
        <v>7214</v>
      </c>
      <c r="G483" t="s">
        <v>7215</v>
      </c>
      <c r="I483" t="s">
        <v>7214</v>
      </c>
      <c r="K483" t="str">
        <f t="shared" si="7"/>
        <v>䛐</v>
      </c>
    </row>
    <row r="484" spans="1:11" x14ac:dyDescent="0.25">
      <c r="A484">
        <v>898</v>
      </c>
      <c r="B484" t="s">
        <v>1156</v>
      </c>
      <c r="C484" t="s">
        <v>7217</v>
      </c>
      <c r="D484" t="s">
        <v>6770</v>
      </c>
      <c r="F484" t="s">
        <v>7217</v>
      </c>
      <c r="G484" t="s">
        <v>6770</v>
      </c>
      <c r="I484" t="s">
        <v>7217</v>
      </c>
      <c r="K484" t="str">
        <f t="shared" si="7"/>
        <v/>
      </c>
    </row>
    <row r="485" spans="1:11" x14ac:dyDescent="0.25">
      <c r="A485">
        <v>900</v>
      </c>
      <c r="B485" t="s">
        <v>1158</v>
      </c>
      <c r="C485" t="s">
        <v>7219</v>
      </c>
      <c r="D485" t="s">
        <v>6770</v>
      </c>
      <c r="F485" t="s">
        <v>7219</v>
      </c>
      <c r="G485" t="s">
        <v>6770</v>
      </c>
      <c r="I485" t="s">
        <v>7219</v>
      </c>
      <c r="K485" t="str">
        <f t="shared" si="7"/>
        <v/>
      </c>
    </row>
    <row r="486" spans="1:11" x14ac:dyDescent="0.25">
      <c r="A486">
        <v>902</v>
      </c>
      <c r="B486" t="s">
        <v>1160</v>
      </c>
      <c r="C486" t="s">
        <v>7221</v>
      </c>
      <c r="D486" t="s">
        <v>6770</v>
      </c>
      <c r="F486" t="s">
        <v>7221</v>
      </c>
      <c r="G486" t="s">
        <v>6770</v>
      </c>
      <c r="I486" t="s">
        <v>7221</v>
      </c>
      <c r="K486" t="str">
        <f t="shared" si="7"/>
        <v/>
      </c>
    </row>
    <row r="487" spans="1:11" x14ac:dyDescent="0.25">
      <c r="A487">
        <v>906</v>
      </c>
      <c r="B487" t="s">
        <v>1162</v>
      </c>
      <c r="C487" t="s">
        <v>7224</v>
      </c>
      <c r="D487" t="s">
        <v>6770</v>
      </c>
      <c r="F487" t="s">
        <v>7224</v>
      </c>
      <c r="G487" t="s">
        <v>6770</v>
      </c>
      <c r="I487" t="s">
        <v>7224</v>
      </c>
      <c r="K487" t="str">
        <f t="shared" si="7"/>
        <v/>
      </c>
    </row>
    <row r="488" spans="1:11" x14ac:dyDescent="0.25">
      <c r="A488">
        <v>907</v>
      </c>
      <c r="B488" t="s">
        <v>1164</v>
      </c>
      <c r="C488" t="s">
        <v>6770</v>
      </c>
      <c r="D488" t="s">
        <v>7226</v>
      </c>
      <c r="F488" t="s">
        <v>6770</v>
      </c>
      <c r="G488" t="s">
        <v>7226</v>
      </c>
      <c r="I488" t="s">
        <v>6770</v>
      </c>
      <c r="K488" t="str">
        <f t="shared" si="7"/>
        <v>侷跼</v>
      </c>
    </row>
    <row r="489" spans="1:11" x14ac:dyDescent="0.25">
      <c r="A489">
        <v>909</v>
      </c>
      <c r="B489" t="s">
        <v>1166</v>
      </c>
      <c r="C489" t="s">
        <v>7228</v>
      </c>
      <c r="D489" t="s">
        <v>6770</v>
      </c>
      <c r="F489" t="s">
        <v>7228</v>
      </c>
      <c r="G489" t="s">
        <v>6770</v>
      </c>
      <c r="I489" t="s">
        <v>7228</v>
      </c>
      <c r="K489" t="str">
        <f t="shared" si="7"/>
        <v/>
      </c>
    </row>
    <row r="490" spans="1:11" x14ac:dyDescent="0.25">
      <c r="A490">
        <v>911</v>
      </c>
      <c r="B490" t="s">
        <v>1168</v>
      </c>
      <c r="C490" t="s">
        <v>7230</v>
      </c>
      <c r="D490" t="s">
        <v>6770</v>
      </c>
      <c r="F490" t="s">
        <v>7230</v>
      </c>
      <c r="G490" t="s">
        <v>6770</v>
      </c>
      <c r="I490" t="s">
        <v>7230</v>
      </c>
      <c r="K490" t="str">
        <f t="shared" si="7"/>
        <v/>
      </c>
    </row>
    <row r="491" spans="1:11" x14ac:dyDescent="0.25">
      <c r="A491">
        <v>912</v>
      </c>
      <c r="B491" t="s">
        <v>1170</v>
      </c>
      <c r="C491" t="s">
        <v>7232</v>
      </c>
      <c r="D491" t="s">
        <v>6770</v>
      </c>
      <c r="F491" t="s">
        <v>7232</v>
      </c>
      <c r="G491" t="s">
        <v>6770</v>
      </c>
      <c r="I491" t="s">
        <v>7232</v>
      </c>
      <c r="K491" t="str">
        <f t="shared" si="7"/>
        <v/>
      </c>
    </row>
    <row r="492" spans="1:11" x14ac:dyDescent="0.25">
      <c r="A492">
        <v>914</v>
      </c>
      <c r="B492" t="s">
        <v>1172</v>
      </c>
      <c r="C492" t="s">
        <v>7234</v>
      </c>
      <c r="D492" t="s">
        <v>6770</v>
      </c>
      <c r="F492" t="s">
        <v>7234</v>
      </c>
      <c r="G492" t="s">
        <v>6770</v>
      </c>
      <c r="I492" t="s">
        <v>7234</v>
      </c>
      <c r="K492" t="str">
        <f t="shared" si="7"/>
        <v/>
      </c>
    </row>
    <row r="493" spans="1:11" x14ac:dyDescent="0.25">
      <c r="A493">
        <v>916</v>
      </c>
      <c r="B493" t="s">
        <v>1174</v>
      </c>
      <c r="C493" t="s">
        <v>6770</v>
      </c>
      <c r="D493" t="s">
        <v>7236</v>
      </c>
      <c r="F493" t="s">
        <v>6770</v>
      </c>
      <c r="G493" t="s">
        <v>7236</v>
      </c>
      <c r="I493" t="s">
        <v>6770</v>
      </c>
      <c r="K493" t="str">
        <f t="shared" si="7"/>
        <v>坿</v>
      </c>
    </row>
    <row r="494" spans="1:11" x14ac:dyDescent="0.25">
      <c r="A494">
        <v>917</v>
      </c>
      <c r="B494" t="s">
        <v>1176</v>
      </c>
      <c r="C494" t="s">
        <v>7237</v>
      </c>
      <c r="D494" t="s">
        <v>6770</v>
      </c>
      <c r="F494" t="s">
        <v>7237</v>
      </c>
      <c r="G494" t="s">
        <v>6770</v>
      </c>
      <c r="I494" t="s">
        <v>7237</v>
      </c>
      <c r="K494" t="str">
        <f t="shared" si="7"/>
        <v/>
      </c>
    </row>
    <row r="495" spans="1:11" x14ac:dyDescent="0.25">
      <c r="A495">
        <v>919</v>
      </c>
      <c r="B495" t="s">
        <v>1178</v>
      </c>
      <c r="C495" t="s">
        <v>6770</v>
      </c>
      <c r="D495" t="s">
        <v>7239</v>
      </c>
      <c r="F495" t="s">
        <v>6770</v>
      </c>
      <c r="G495" t="s">
        <v>7239</v>
      </c>
      <c r="I495" t="s">
        <v>6770</v>
      </c>
      <c r="K495" t="str">
        <f t="shared" si="7"/>
        <v>玅</v>
      </c>
    </row>
    <row r="496" spans="1:11" x14ac:dyDescent="0.25">
      <c r="A496">
        <v>921</v>
      </c>
      <c r="B496" t="s">
        <v>1180</v>
      </c>
      <c r="C496" t="s">
        <v>6770</v>
      </c>
      <c r="D496" t="s">
        <v>7241</v>
      </c>
      <c r="F496" t="s">
        <v>6770</v>
      </c>
      <c r="G496" t="s">
        <v>7241</v>
      </c>
      <c r="I496" t="s">
        <v>6770</v>
      </c>
      <c r="K496" t="str">
        <f t="shared" si="7"/>
        <v>姉</v>
      </c>
    </row>
    <row r="497" spans="1:11" x14ac:dyDescent="0.25">
      <c r="A497">
        <v>923</v>
      </c>
      <c r="B497" t="s">
        <v>1182</v>
      </c>
      <c r="C497" t="s">
        <v>6770</v>
      </c>
      <c r="D497" t="s">
        <v>7243</v>
      </c>
      <c r="F497" t="s">
        <v>6770</v>
      </c>
      <c r="G497" t="s">
        <v>7243</v>
      </c>
      <c r="I497" t="s">
        <v>6770</v>
      </c>
      <c r="K497" t="str">
        <f t="shared" si="7"/>
        <v>妬</v>
      </c>
    </row>
    <row r="498" spans="1:11" x14ac:dyDescent="0.25">
      <c r="A498">
        <v>926</v>
      </c>
      <c r="B498" t="s">
        <v>1184</v>
      </c>
      <c r="C498" t="s">
        <v>7245</v>
      </c>
      <c r="D498" t="s">
        <v>6770</v>
      </c>
      <c r="F498" t="s">
        <v>7245</v>
      </c>
      <c r="G498" t="s">
        <v>6770</v>
      </c>
      <c r="I498" t="s">
        <v>7245</v>
      </c>
      <c r="K498" t="str">
        <f t="shared" si="7"/>
        <v/>
      </c>
    </row>
    <row r="499" spans="1:11" x14ac:dyDescent="0.25">
      <c r="A499">
        <v>928</v>
      </c>
      <c r="B499" t="s">
        <v>1186</v>
      </c>
      <c r="C499" t="s">
        <v>7247</v>
      </c>
      <c r="D499" t="s">
        <v>7248</v>
      </c>
      <c r="F499" t="s">
        <v>7247</v>
      </c>
      <c r="G499" t="s">
        <v>7248</v>
      </c>
      <c r="I499" t="s">
        <v>7247</v>
      </c>
      <c r="K499" t="str">
        <f t="shared" si="7"/>
        <v>雞</v>
      </c>
    </row>
    <row r="500" spans="1:11" x14ac:dyDescent="0.25">
      <c r="A500">
        <v>929</v>
      </c>
      <c r="B500" t="s">
        <v>1189</v>
      </c>
      <c r="C500" t="s">
        <v>7250</v>
      </c>
      <c r="D500" t="s">
        <v>6770</v>
      </c>
      <c r="F500" t="s">
        <v>7250</v>
      </c>
      <c r="G500" t="s">
        <v>6770</v>
      </c>
      <c r="I500" t="s">
        <v>7250</v>
      </c>
      <c r="K500" t="str">
        <f t="shared" si="7"/>
        <v/>
      </c>
    </row>
    <row r="501" spans="1:11" x14ac:dyDescent="0.25">
      <c r="A501">
        <v>930</v>
      </c>
      <c r="B501" t="s">
        <v>1191</v>
      </c>
      <c r="C501" t="s">
        <v>7252</v>
      </c>
      <c r="D501" t="s">
        <v>7253</v>
      </c>
      <c r="F501" t="s">
        <v>7252</v>
      </c>
      <c r="G501" t="s">
        <v>7253</v>
      </c>
      <c r="I501" t="s">
        <v>7252</v>
      </c>
      <c r="K501" t="str">
        <f t="shared" si="7"/>
        <v>駈敺</v>
      </c>
    </row>
    <row r="502" spans="1:11" x14ac:dyDescent="0.25">
      <c r="A502">
        <v>931</v>
      </c>
      <c r="B502" t="s">
        <v>1194</v>
      </c>
      <c r="C502" t="s">
        <v>7255</v>
      </c>
      <c r="D502" t="s">
        <v>6770</v>
      </c>
      <c r="F502" t="s">
        <v>7255</v>
      </c>
      <c r="G502" t="s">
        <v>6770</v>
      </c>
      <c r="I502" t="s">
        <v>7255</v>
      </c>
      <c r="K502" t="str">
        <f t="shared" si="7"/>
        <v/>
      </c>
    </row>
    <row r="503" spans="1:11" x14ac:dyDescent="0.25">
      <c r="A503">
        <v>932</v>
      </c>
      <c r="B503" t="s">
        <v>1196</v>
      </c>
      <c r="C503" t="s">
        <v>7257</v>
      </c>
      <c r="D503" t="s">
        <v>6770</v>
      </c>
      <c r="F503" t="s">
        <v>7257</v>
      </c>
      <c r="G503" t="s">
        <v>6770</v>
      </c>
      <c r="I503" t="s">
        <v>7257</v>
      </c>
      <c r="K503" t="str">
        <f t="shared" si="7"/>
        <v/>
      </c>
    </row>
    <row r="504" spans="1:11" x14ac:dyDescent="0.25">
      <c r="A504">
        <v>933</v>
      </c>
      <c r="B504" t="s">
        <v>1198</v>
      </c>
      <c r="C504" t="s">
        <v>7259</v>
      </c>
      <c r="D504" t="s">
        <v>6770</v>
      </c>
      <c r="F504" t="s">
        <v>7259</v>
      </c>
      <c r="G504" t="s">
        <v>6770</v>
      </c>
      <c r="I504" t="s">
        <v>7259</v>
      </c>
      <c r="K504" t="str">
        <f t="shared" si="7"/>
        <v/>
      </c>
    </row>
    <row r="505" spans="1:11" x14ac:dyDescent="0.25">
      <c r="A505">
        <v>934</v>
      </c>
      <c r="B505" t="s">
        <v>1200</v>
      </c>
      <c r="C505" t="s">
        <v>7261</v>
      </c>
      <c r="D505" t="s">
        <v>6770</v>
      </c>
      <c r="F505" t="s">
        <v>7261</v>
      </c>
      <c r="G505" t="s">
        <v>6770</v>
      </c>
      <c r="I505" t="s">
        <v>7261</v>
      </c>
      <c r="K505" t="str">
        <f t="shared" si="7"/>
        <v/>
      </c>
    </row>
    <row r="506" spans="1:11" x14ac:dyDescent="0.25">
      <c r="A506">
        <v>935</v>
      </c>
      <c r="B506" t="s">
        <v>1202</v>
      </c>
      <c r="C506" t="s">
        <v>7263</v>
      </c>
      <c r="D506" t="s">
        <v>7264</v>
      </c>
      <c r="F506" t="s">
        <v>7263</v>
      </c>
      <c r="G506" t="s">
        <v>7264</v>
      </c>
      <c r="I506" t="s">
        <v>7263</v>
      </c>
      <c r="K506" t="str">
        <f t="shared" si="7"/>
        <v>駮</v>
      </c>
    </row>
    <row r="507" spans="1:11" x14ac:dyDescent="0.25">
      <c r="A507">
        <v>936</v>
      </c>
      <c r="B507" t="s">
        <v>1205</v>
      </c>
      <c r="C507" t="s">
        <v>7266</v>
      </c>
      <c r="D507" t="s">
        <v>6770</v>
      </c>
      <c r="F507" t="s">
        <v>7266</v>
      </c>
      <c r="G507" t="s">
        <v>6770</v>
      </c>
      <c r="I507" t="s">
        <v>7266</v>
      </c>
      <c r="K507" t="str">
        <f t="shared" si="7"/>
        <v/>
      </c>
    </row>
    <row r="508" spans="1:11" x14ac:dyDescent="0.25">
      <c r="A508">
        <v>937</v>
      </c>
      <c r="B508" t="s">
        <v>1207</v>
      </c>
      <c r="C508" t="s">
        <v>7268</v>
      </c>
      <c r="D508" t="s">
        <v>6770</v>
      </c>
      <c r="F508" t="s">
        <v>7268</v>
      </c>
      <c r="G508" t="s">
        <v>6770</v>
      </c>
      <c r="I508" t="s">
        <v>7268</v>
      </c>
      <c r="K508" t="str">
        <f t="shared" si="7"/>
        <v/>
      </c>
    </row>
    <row r="509" spans="1:11" x14ac:dyDescent="0.25">
      <c r="A509">
        <v>938</v>
      </c>
      <c r="B509" t="s">
        <v>1209</v>
      </c>
      <c r="C509" t="s">
        <v>7269</v>
      </c>
      <c r="D509" t="s">
        <v>7270</v>
      </c>
      <c r="F509" t="s">
        <v>7269</v>
      </c>
      <c r="G509" t="s">
        <v>7270</v>
      </c>
      <c r="I509" t="s">
        <v>7269</v>
      </c>
      <c r="K509" t="str">
        <f t="shared" si="7"/>
        <v>帋</v>
      </c>
    </row>
    <row r="510" spans="1:11" x14ac:dyDescent="0.25">
      <c r="A510">
        <v>939</v>
      </c>
      <c r="B510" t="s">
        <v>1212</v>
      </c>
      <c r="C510" t="s">
        <v>7272</v>
      </c>
      <c r="D510" t="s">
        <v>6770</v>
      </c>
      <c r="F510" t="s">
        <v>7272</v>
      </c>
      <c r="G510" t="s">
        <v>6770</v>
      </c>
      <c r="I510" t="s">
        <v>7272</v>
      </c>
      <c r="K510" t="str">
        <f t="shared" si="7"/>
        <v/>
      </c>
    </row>
    <row r="511" spans="1:11" x14ac:dyDescent="0.25">
      <c r="A511">
        <v>940</v>
      </c>
      <c r="B511" t="s">
        <v>1214</v>
      </c>
      <c r="C511" t="s">
        <v>7274</v>
      </c>
      <c r="D511" t="s">
        <v>6770</v>
      </c>
      <c r="F511" t="s">
        <v>7274</v>
      </c>
      <c r="G511" t="s">
        <v>6770</v>
      </c>
      <c r="I511" t="s">
        <v>7274</v>
      </c>
      <c r="K511" t="str">
        <f t="shared" si="7"/>
        <v/>
      </c>
    </row>
    <row r="512" spans="1:11" x14ac:dyDescent="0.25">
      <c r="A512">
        <v>941</v>
      </c>
      <c r="B512" t="s">
        <v>1216</v>
      </c>
      <c r="C512" t="s">
        <v>7276</v>
      </c>
      <c r="D512" t="s">
        <v>6770</v>
      </c>
      <c r="F512" t="s">
        <v>7276</v>
      </c>
      <c r="G512" t="s">
        <v>6770</v>
      </c>
      <c r="I512" t="s">
        <v>7276</v>
      </c>
      <c r="K512" t="str">
        <f t="shared" si="7"/>
        <v/>
      </c>
    </row>
    <row r="513" spans="1:11" x14ac:dyDescent="0.25">
      <c r="A513">
        <v>942</v>
      </c>
      <c r="B513" t="s">
        <v>1218</v>
      </c>
      <c r="C513" t="s">
        <v>7278</v>
      </c>
      <c r="D513" t="s">
        <v>6770</v>
      </c>
      <c r="F513" t="s">
        <v>7278</v>
      </c>
      <c r="G513" t="s">
        <v>6770</v>
      </c>
      <c r="I513" t="s">
        <v>7278</v>
      </c>
      <c r="K513" t="str">
        <f t="shared" si="7"/>
        <v/>
      </c>
    </row>
    <row r="514" spans="1:11" x14ac:dyDescent="0.25">
      <c r="A514">
        <v>944</v>
      </c>
      <c r="B514" t="s">
        <v>1220</v>
      </c>
      <c r="C514" t="s">
        <v>6770</v>
      </c>
      <c r="D514" t="s">
        <v>7280</v>
      </c>
      <c r="F514" t="s">
        <v>6770</v>
      </c>
      <c r="G514" t="s">
        <v>7280</v>
      </c>
      <c r="I514" t="s">
        <v>6770</v>
      </c>
      <c r="K514" t="str">
        <f t="shared" si="7"/>
        <v>翫</v>
      </c>
    </row>
    <row r="515" spans="1:11" x14ac:dyDescent="0.25">
      <c r="A515">
        <v>945</v>
      </c>
      <c r="B515" t="s">
        <v>1222</v>
      </c>
      <c r="C515" t="s">
        <v>7281</v>
      </c>
      <c r="D515" t="s">
        <v>6770</v>
      </c>
      <c r="F515" t="s">
        <v>7281</v>
      </c>
      <c r="G515" t="s">
        <v>6770</v>
      </c>
      <c r="I515" t="s">
        <v>7281</v>
      </c>
      <c r="K515" t="str">
        <f t="shared" ref="K515:K578" si="8">IF(B515&lt;&gt;B516,CONCATENATE("",G515,""),"")</f>
        <v/>
      </c>
    </row>
    <row r="516" spans="1:11" x14ac:dyDescent="0.25">
      <c r="A516">
        <v>948</v>
      </c>
      <c r="B516" t="s">
        <v>1224</v>
      </c>
      <c r="C516" t="s">
        <v>7283</v>
      </c>
      <c r="D516" t="s">
        <v>6770</v>
      </c>
      <c r="F516" t="s">
        <v>7283</v>
      </c>
      <c r="G516" t="s">
        <v>6770</v>
      </c>
      <c r="I516" t="s">
        <v>7283</v>
      </c>
      <c r="K516" t="str">
        <f t="shared" si="8"/>
        <v/>
      </c>
    </row>
    <row r="517" spans="1:11" x14ac:dyDescent="0.25">
      <c r="A517">
        <v>949</v>
      </c>
      <c r="B517" t="s">
        <v>1226</v>
      </c>
      <c r="C517" t="s">
        <v>7284</v>
      </c>
      <c r="D517" t="s">
        <v>6770</v>
      </c>
      <c r="F517" t="s">
        <v>7284</v>
      </c>
      <c r="G517" t="s">
        <v>6770</v>
      </c>
      <c r="I517" t="s">
        <v>7284</v>
      </c>
      <c r="K517" t="str">
        <f t="shared" si="8"/>
        <v/>
      </c>
    </row>
    <row r="518" spans="1:11" x14ac:dyDescent="0.25">
      <c r="A518">
        <v>951</v>
      </c>
      <c r="B518" t="s">
        <v>1228</v>
      </c>
      <c r="C518" t="s">
        <v>6</v>
      </c>
      <c r="D518" t="s">
        <v>6770</v>
      </c>
      <c r="F518" t="s">
        <v>6</v>
      </c>
      <c r="G518" t="s">
        <v>6770</v>
      </c>
      <c r="I518" t="s">
        <v>6770</v>
      </c>
      <c r="K518" t="str">
        <f t="shared" si="8"/>
        <v/>
      </c>
    </row>
    <row r="519" spans="1:11" x14ac:dyDescent="0.25">
      <c r="A519">
        <v>951</v>
      </c>
      <c r="B519" t="s">
        <v>1228</v>
      </c>
      <c r="C519" t="s">
        <v>7288</v>
      </c>
      <c r="D519" t="s">
        <v>6770</v>
      </c>
      <c r="F519" t="s">
        <v>10166</v>
      </c>
      <c r="G519" t="s">
        <v>10096</v>
      </c>
      <c r="I519" t="s">
        <v>10166</v>
      </c>
      <c r="K519" t="str">
        <f t="shared" si="8"/>
        <v xml:space="preserve"> , </v>
      </c>
    </row>
    <row r="520" spans="1:11" x14ac:dyDescent="0.25">
      <c r="A520">
        <v>952</v>
      </c>
      <c r="B520" t="s">
        <v>1230</v>
      </c>
      <c r="C520" t="s">
        <v>7290</v>
      </c>
      <c r="D520" t="s">
        <v>7291</v>
      </c>
      <c r="F520" t="s">
        <v>7290</v>
      </c>
      <c r="G520" t="s">
        <v>7291</v>
      </c>
      <c r="I520" t="s">
        <v>7290</v>
      </c>
      <c r="K520" t="str">
        <f t="shared" si="8"/>
        <v>槼</v>
      </c>
    </row>
    <row r="521" spans="1:11" x14ac:dyDescent="0.25">
      <c r="A521">
        <v>957</v>
      </c>
      <c r="B521" t="s">
        <v>1233</v>
      </c>
      <c r="C521" t="s">
        <v>6770</v>
      </c>
      <c r="D521" t="s">
        <v>7294</v>
      </c>
      <c r="F521" t="s">
        <v>6770</v>
      </c>
      <c r="G521" t="s">
        <v>7294</v>
      </c>
      <c r="I521" t="s">
        <v>6770</v>
      </c>
      <c r="K521" t="str">
        <f t="shared" si="8"/>
        <v>搨</v>
      </c>
    </row>
    <row r="522" spans="1:11" x14ac:dyDescent="0.25">
      <c r="A522">
        <v>958</v>
      </c>
      <c r="B522" t="s">
        <v>1235</v>
      </c>
      <c r="C522" t="s">
        <v>7296</v>
      </c>
      <c r="D522" t="s">
        <v>6770</v>
      </c>
      <c r="F522" t="s">
        <v>7296</v>
      </c>
      <c r="G522" t="s">
        <v>6770</v>
      </c>
      <c r="I522" t="s">
        <v>7296</v>
      </c>
      <c r="K522" t="str">
        <f t="shared" si="8"/>
        <v/>
      </c>
    </row>
    <row r="523" spans="1:11" x14ac:dyDescent="0.25">
      <c r="A523">
        <v>961</v>
      </c>
      <c r="B523" t="s">
        <v>1237</v>
      </c>
      <c r="C523" t="s">
        <v>7298</v>
      </c>
      <c r="D523" t="s">
        <v>6770</v>
      </c>
      <c r="F523" t="s">
        <v>7298</v>
      </c>
      <c r="G523" t="s">
        <v>6770</v>
      </c>
      <c r="I523" t="s">
        <v>7298</v>
      </c>
      <c r="K523" t="str">
        <f t="shared" si="8"/>
        <v/>
      </c>
    </row>
    <row r="524" spans="1:11" x14ac:dyDescent="0.25">
      <c r="A524">
        <v>963</v>
      </c>
      <c r="B524" t="s">
        <v>1239</v>
      </c>
      <c r="C524" t="s">
        <v>7300</v>
      </c>
      <c r="D524" t="s">
        <v>6770</v>
      </c>
      <c r="F524" t="s">
        <v>7300</v>
      </c>
      <c r="G524" t="s">
        <v>6770</v>
      </c>
      <c r="I524" t="s">
        <v>7300</v>
      </c>
      <c r="K524" t="str">
        <f t="shared" si="8"/>
        <v/>
      </c>
    </row>
    <row r="525" spans="1:11" x14ac:dyDescent="0.25">
      <c r="A525">
        <v>964</v>
      </c>
      <c r="B525" t="s">
        <v>1241</v>
      </c>
      <c r="C525" t="s">
        <v>6770</v>
      </c>
      <c r="D525" t="s">
        <v>7238</v>
      </c>
      <c r="F525" t="s">
        <v>6770</v>
      </c>
      <c r="G525" t="s">
        <v>7238</v>
      </c>
      <c r="I525" t="s">
        <v>6770</v>
      </c>
      <c r="K525" t="str">
        <f t="shared" si="8"/>
        <v>堃22</v>
      </c>
    </row>
    <row r="526" spans="1:11" x14ac:dyDescent="0.25">
      <c r="A526">
        <v>967</v>
      </c>
      <c r="B526" t="s">
        <v>1243</v>
      </c>
      <c r="C526" t="s">
        <v>6770</v>
      </c>
      <c r="D526" t="s">
        <v>7240</v>
      </c>
      <c r="F526" t="s">
        <v>6770</v>
      </c>
      <c r="G526" t="s">
        <v>7240</v>
      </c>
      <c r="I526" t="s">
        <v>6770</v>
      </c>
      <c r="K526" t="str">
        <f t="shared" si="8"/>
        <v>柺</v>
      </c>
    </row>
    <row r="527" spans="1:11" x14ac:dyDescent="0.25">
      <c r="A527">
        <v>968</v>
      </c>
      <c r="B527" t="s">
        <v>1245</v>
      </c>
      <c r="C527" t="s">
        <v>6770</v>
      </c>
      <c r="D527" t="s">
        <v>7242</v>
      </c>
      <c r="F527" t="s">
        <v>6770</v>
      </c>
      <c r="G527" t="s">
        <v>7242</v>
      </c>
      <c r="I527" t="s">
        <v>6770</v>
      </c>
      <c r="K527" t="str">
        <f t="shared" si="8"/>
        <v>拕</v>
      </c>
    </row>
    <row r="528" spans="1:11" x14ac:dyDescent="0.25">
      <c r="A528">
        <v>971</v>
      </c>
      <c r="B528" t="s">
        <v>1247</v>
      </c>
      <c r="C528" t="s">
        <v>7244</v>
      </c>
      <c r="D528" t="s">
        <v>6770</v>
      </c>
      <c r="F528" t="s">
        <v>7244</v>
      </c>
      <c r="G528" t="s">
        <v>6770</v>
      </c>
      <c r="I528" t="s">
        <v>7244</v>
      </c>
      <c r="K528" t="str">
        <f t="shared" si="8"/>
        <v/>
      </c>
    </row>
    <row r="529" spans="1:11" x14ac:dyDescent="0.25">
      <c r="A529">
        <v>974</v>
      </c>
      <c r="B529" t="s">
        <v>1249</v>
      </c>
      <c r="C529" t="s">
        <v>7246</v>
      </c>
      <c r="D529" t="s">
        <v>6770</v>
      </c>
      <c r="F529" t="s">
        <v>7246</v>
      </c>
      <c r="G529" t="s">
        <v>6770</v>
      </c>
      <c r="I529" t="s">
        <v>7246</v>
      </c>
      <c r="K529" t="str">
        <f t="shared" si="8"/>
        <v/>
      </c>
    </row>
    <row r="530" spans="1:11" x14ac:dyDescent="0.25">
      <c r="A530">
        <v>975</v>
      </c>
      <c r="B530" t="s">
        <v>1251</v>
      </c>
      <c r="C530" t="s">
        <v>6770</v>
      </c>
      <c r="D530" t="s">
        <v>7249</v>
      </c>
      <c r="F530" t="s">
        <v>6770</v>
      </c>
      <c r="G530" t="s">
        <v>7249</v>
      </c>
      <c r="I530" t="s">
        <v>6770</v>
      </c>
      <c r="K530" t="str">
        <f t="shared" si="8"/>
        <v>牴觝</v>
      </c>
    </row>
    <row r="531" spans="1:11" x14ac:dyDescent="0.25">
      <c r="A531">
        <v>977</v>
      </c>
      <c r="B531" t="s">
        <v>1253</v>
      </c>
      <c r="C531" t="s">
        <v>7251</v>
      </c>
      <c r="D531" t="s">
        <v>6770</v>
      </c>
      <c r="F531" t="s">
        <v>7251</v>
      </c>
      <c r="G531" t="s">
        <v>6770</v>
      </c>
      <c r="I531" t="s">
        <v>7251</v>
      </c>
      <c r="K531" t="str">
        <f t="shared" si="8"/>
        <v/>
      </c>
    </row>
    <row r="532" spans="1:11" x14ac:dyDescent="0.25">
      <c r="A532">
        <v>982</v>
      </c>
      <c r="B532" t="s">
        <v>1255</v>
      </c>
      <c r="C532" t="s">
        <v>7254</v>
      </c>
      <c r="D532" t="s">
        <v>6770</v>
      </c>
      <c r="F532" t="s">
        <v>7254</v>
      </c>
      <c r="G532" t="s">
        <v>6770</v>
      </c>
      <c r="I532" t="s">
        <v>7254</v>
      </c>
      <c r="K532" t="str">
        <f t="shared" si="8"/>
        <v/>
      </c>
    </row>
    <row r="533" spans="1:11" x14ac:dyDescent="0.25">
      <c r="A533">
        <v>983</v>
      </c>
      <c r="B533" t="s">
        <v>1257</v>
      </c>
      <c r="C533" t="s">
        <v>6770</v>
      </c>
      <c r="D533" t="s">
        <v>7256</v>
      </c>
      <c r="F533" t="s">
        <v>6770</v>
      </c>
      <c r="G533" t="s">
        <v>7256</v>
      </c>
      <c r="I533" t="s">
        <v>6770</v>
      </c>
      <c r="K533" t="str">
        <f t="shared" si="8"/>
        <v>倖</v>
      </c>
    </row>
    <row r="534" spans="1:11" x14ac:dyDescent="0.25">
      <c r="A534">
        <v>985</v>
      </c>
      <c r="B534" t="s">
        <v>1259</v>
      </c>
      <c r="C534" t="s">
        <v>7258</v>
      </c>
      <c r="D534" t="s">
        <v>6770</v>
      </c>
      <c r="F534" t="s">
        <v>7258</v>
      </c>
      <c r="G534" t="s">
        <v>6770</v>
      </c>
      <c r="I534" t="s">
        <v>7258</v>
      </c>
      <c r="K534" t="str">
        <f t="shared" si="8"/>
        <v/>
      </c>
    </row>
    <row r="535" spans="1:11" x14ac:dyDescent="0.25">
      <c r="A535">
        <v>991</v>
      </c>
      <c r="B535" t="s">
        <v>1261</v>
      </c>
      <c r="C535" t="s">
        <v>7260</v>
      </c>
      <c r="D535" t="s">
        <v>6770</v>
      </c>
      <c r="F535" t="s">
        <v>7260</v>
      </c>
      <c r="G535" t="s">
        <v>6770</v>
      </c>
      <c r="I535" t="s">
        <v>7260</v>
      </c>
      <c r="K535" t="str">
        <f t="shared" si="8"/>
        <v/>
      </c>
    </row>
    <row r="536" spans="1:11" x14ac:dyDescent="0.25">
      <c r="A536">
        <v>992</v>
      </c>
      <c r="B536" t="s">
        <v>1263</v>
      </c>
      <c r="C536" t="s">
        <v>7262</v>
      </c>
      <c r="D536" t="s">
        <v>6770</v>
      </c>
      <c r="F536" t="s">
        <v>7262</v>
      </c>
      <c r="G536" t="s">
        <v>6770</v>
      </c>
      <c r="I536" t="s">
        <v>7262</v>
      </c>
      <c r="K536" t="str">
        <f t="shared" si="8"/>
        <v/>
      </c>
    </row>
    <row r="537" spans="1:11" x14ac:dyDescent="0.25">
      <c r="A537">
        <v>995</v>
      </c>
      <c r="B537" t="s">
        <v>1265</v>
      </c>
      <c r="C537" t="s">
        <v>6770</v>
      </c>
      <c r="D537" t="s">
        <v>7265</v>
      </c>
      <c r="F537" t="s">
        <v>6770</v>
      </c>
      <c r="G537" t="s">
        <v>7265</v>
      </c>
      <c r="I537" t="s">
        <v>6770</v>
      </c>
      <c r="K537" t="str">
        <f t="shared" si="8"/>
        <v>抝</v>
      </c>
    </row>
    <row r="538" spans="1:11" x14ac:dyDescent="0.25">
      <c r="A538">
        <v>1004</v>
      </c>
      <c r="B538" t="s">
        <v>1267</v>
      </c>
      <c r="C538" t="s">
        <v>7267</v>
      </c>
      <c r="D538" t="s">
        <v>6770</v>
      </c>
      <c r="F538" t="s">
        <v>7267</v>
      </c>
      <c r="G538" t="s">
        <v>6770</v>
      </c>
      <c r="I538" t="s">
        <v>7267</v>
      </c>
      <c r="K538" t="str">
        <f t="shared" si="8"/>
        <v/>
      </c>
    </row>
    <row r="539" spans="1:11" x14ac:dyDescent="0.25">
      <c r="A539">
        <v>1010</v>
      </c>
      <c r="B539" t="s">
        <v>1269</v>
      </c>
      <c r="C539" t="s">
        <v>6</v>
      </c>
      <c r="D539" t="s">
        <v>6770</v>
      </c>
      <c r="F539" t="s">
        <v>6</v>
      </c>
      <c r="G539" t="s">
        <v>6770</v>
      </c>
      <c r="I539" t="s">
        <v>6770</v>
      </c>
      <c r="K539" t="str">
        <f t="shared" si="8"/>
        <v/>
      </c>
    </row>
    <row r="540" spans="1:11" x14ac:dyDescent="0.25">
      <c r="A540">
        <v>1010</v>
      </c>
      <c r="B540" t="s">
        <v>1269</v>
      </c>
      <c r="C540" t="s">
        <v>7271</v>
      </c>
      <c r="D540" t="s">
        <v>6770</v>
      </c>
      <c r="F540" t="s">
        <v>10167</v>
      </c>
      <c r="G540" t="s">
        <v>10096</v>
      </c>
      <c r="I540" t="s">
        <v>10167</v>
      </c>
      <c r="K540" t="str">
        <f t="shared" si="8"/>
        <v xml:space="preserve"> , </v>
      </c>
    </row>
    <row r="541" spans="1:11" x14ac:dyDescent="0.25">
      <c r="A541">
        <v>1014</v>
      </c>
      <c r="B541" t="s">
        <v>1271</v>
      </c>
      <c r="C541" t="s">
        <v>7273</v>
      </c>
      <c r="D541" t="s">
        <v>6770</v>
      </c>
      <c r="F541" t="s">
        <v>7273</v>
      </c>
      <c r="G541" t="s">
        <v>6770</v>
      </c>
      <c r="I541" t="s">
        <v>7273</v>
      </c>
      <c r="K541" t="str">
        <f t="shared" si="8"/>
        <v/>
      </c>
    </row>
    <row r="542" spans="1:11" x14ac:dyDescent="0.25">
      <c r="A542">
        <v>1020</v>
      </c>
      <c r="B542" t="s">
        <v>1273</v>
      </c>
      <c r="C542" t="s">
        <v>6770</v>
      </c>
      <c r="D542" t="s">
        <v>7275</v>
      </c>
      <c r="F542" t="s">
        <v>6770</v>
      </c>
      <c r="G542" t="s">
        <v>7275</v>
      </c>
      <c r="I542" t="s">
        <v>6770</v>
      </c>
      <c r="K542" t="str">
        <f t="shared" si="8"/>
        <v>盃桮</v>
      </c>
    </row>
    <row r="543" spans="1:11" x14ac:dyDescent="0.25">
      <c r="A543">
        <v>1021</v>
      </c>
      <c r="B543" t="s">
        <v>1275</v>
      </c>
      <c r="C543" t="s">
        <v>7277</v>
      </c>
      <c r="D543" t="s">
        <v>6770</v>
      </c>
      <c r="F543" t="s">
        <v>7277</v>
      </c>
      <c r="G543" t="s">
        <v>6770</v>
      </c>
      <c r="I543" t="s">
        <v>7277</v>
      </c>
      <c r="K543" t="str">
        <f t="shared" si="8"/>
        <v/>
      </c>
    </row>
    <row r="544" spans="1:11" x14ac:dyDescent="0.25">
      <c r="A544">
        <v>1022</v>
      </c>
      <c r="B544" t="s">
        <v>1277</v>
      </c>
      <c r="C544" t="s">
        <v>7279</v>
      </c>
      <c r="D544" t="s">
        <v>6770</v>
      </c>
      <c r="F544" t="s">
        <v>7279</v>
      </c>
      <c r="G544" t="s">
        <v>6770</v>
      </c>
      <c r="I544" t="s">
        <v>7279</v>
      </c>
      <c r="K544" t="str">
        <f t="shared" si="8"/>
        <v/>
      </c>
    </row>
    <row r="545" spans="1:11" x14ac:dyDescent="0.25">
      <c r="A545">
        <v>1025</v>
      </c>
      <c r="B545" t="s">
        <v>1279</v>
      </c>
      <c r="C545" t="s">
        <v>6</v>
      </c>
      <c r="D545" t="s">
        <v>6770</v>
      </c>
      <c r="F545" t="s">
        <v>6</v>
      </c>
      <c r="G545" t="s">
        <v>6770</v>
      </c>
      <c r="I545" t="s">
        <v>6770</v>
      </c>
      <c r="K545" t="str">
        <f t="shared" si="8"/>
        <v/>
      </c>
    </row>
    <row r="546" spans="1:11" x14ac:dyDescent="0.25">
      <c r="A546">
        <v>1025</v>
      </c>
      <c r="B546" t="s">
        <v>1279</v>
      </c>
      <c r="C546" t="s">
        <v>7282</v>
      </c>
      <c r="D546" t="s">
        <v>6770</v>
      </c>
      <c r="F546" t="s">
        <v>10168</v>
      </c>
      <c r="G546" t="s">
        <v>10096</v>
      </c>
      <c r="I546" t="s">
        <v>10168</v>
      </c>
      <c r="K546" t="str">
        <f t="shared" si="8"/>
        <v xml:space="preserve"> , </v>
      </c>
    </row>
    <row r="547" spans="1:11" x14ac:dyDescent="0.25">
      <c r="A547">
        <v>1026</v>
      </c>
      <c r="B547" t="s">
        <v>1281</v>
      </c>
      <c r="C547" t="s">
        <v>6</v>
      </c>
      <c r="D547" t="s">
        <v>6770</v>
      </c>
      <c r="F547" t="s">
        <v>6</v>
      </c>
      <c r="G547" t="s">
        <v>6770</v>
      </c>
      <c r="I547" t="s">
        <v>6770</v>
      </c>
      <c r="K547" t="str">
        <f t="shared" si="8"/>
        <v/>
      </c>
    </row>
    <row r="548" spans="1:11" x14ac:dyDescent="0.25">
      <c r="A548">
        <v>1026</v>
      </c>
      <c r="B548" t="s">
        <v>1281</v>
      </c>
      <c r="C548" t="s">
        <v>7285</v>
      </c>
      <c r="D548" t="s">
        <v>6770</v>
      </c>
      <c r="F548" t="s">
        <v>10169</v>
      </c>
      <c r="G548" t="s">
        <v>10096</v>
      </c>
      <c r="I548" t="s">
        <v>10169</v>
      </c>
      <c r="K548" t="str">
        <f t="shared" si="8"/>
        <v xml:space="preserve"> , </v>
      </c>
    </row>
    <row r="549" spans="1:11" x14ac:dyDescent="0.25">
      <c r="A549">
        <v>1027</v>
      </c>
      <c r="B549" t="s">
        <v>1283</v>
      </c>
      <c r="C549" t="s">
        <v>7286</v>
      </c>
      <c r="D549" t="s">
        <v>7287</v>
      </c>
      <c r="F549" t="s">
        <v>7286</v>
      </c>
      <c r="G549" t="s">
        <v>7287</v>
      </c>
      <c r="I549" t="s">
        <v>7286</v>
      </c>
      <c r="K549" t="str">
        <f t="shared" si="8"/>
        <v>鎗</v>
      </c>
    </row>
    <row r="550" spans="1:11" x14ac:dyDescent="0.25">
      <c r="A550">
        <v>1028</v>
      </c>
      <c r="B550" t="s">
        <v>1286</v>
      </c>
      <c r="C550" t="s">
        <v>7289</v>
      </c>
      <c r="D550" t="s">
        <v>6770</v>
      </c>
      <c r="F550" t="s">
        <v>7289</v>
      </c>
      <c r="G550" t="s">
        <v>6770</v>
      </c>
      <c r="I550" t="s">
        <v>7289</v>
      </c>
      <c r="K550" t="str">
        <f t="shared" si="8"/>
        <v/>
      </c>
    </row>
    <row r="551" spans="1:11" x14ac:dyDescent="0.25">
      <c r="A551">
        <v>1029</v>
      </c>
      <c r="B551" t="s">
        <v>1288</v>
      </c>
      <c r="C551" t="s">
        <v>7292</v>
      </c>
      <c r="D551" t="s">
        <v>7293</v>
      </c>
      <c r="F551" t="s">
        <v>7292</v>
      </c>
      <c r="G551" t="s">
        <v>7293</v>
      </c>
      <c r="I551" t="s">
        <v>7292</v>
      </c>
      <c r="K551" t="str">
        <f t="shared" si="8"/>
        <v>搆</v>
      </c>
    </row>
    <row r="552" spans="1:11" x14ac:dyDescent="0.25">
      <c r="A552">
        <v>1031</v>
      </c>
      <c r="B552" t="s">
        <v>1291</v>
      </c>
      <c r="C552" t="s">
        <v>6770</v>
      </c>
      <c r="D552" t="s">
        <v>7295</v>
      </c>
      <c r="F552" t="s">
        <v>6770</v>
      </c>
      <c r="G552" t="s">
        <v>7295</v>
      </c>
      <c r="I552" t="s">
        <v>6770</v>
      </c>
      <c r="K552" t="str">
        <f t="shared" si="8"/>
        <v>傑</v>
      </c>
    </row>
    <row r="553" spans="1:11" x14ac:dyDescent="0.25">
      <c r="A553">
        <v>1034</v>
      </c>
      <c r="B553" t="s">
        <v>1293</v>
      </c>
      <c r="C553" t="s">
        <v>7297</v>
      </c>
      <c r="D553" t="s">
        <v>6770</v>
      </c>
      <c r="F553" t="s">
        <v>7297</v>
      </c>
      <c r="G553" t="s">
        <v>6770</v>
      </c>
      <c r="I553" t="s">
        <v>7297</v>
      </c>
      <c r="K553" t="str">
        <f t="shared" si="8"/>
        <v/>
      </c>
    </row>
    <row r="554" spans="1:11" x14ac:dyDescent="0.25">
      <c r="A554">
        <v>1036</v>
      </c>
      <c r="B554" t="s">
        <v>1295</v>
      </c>
      <c r="C554" t="s">
        <v>7299</v>
      </c>
      <c r="D554" t="s">
        <v>6770</v>
      </c>
      <c r="F554" t="s">
        <v>7299</v>
      </c>
      <c r="G554" t="s">
        <v>6770</v>
      </c>
      <c r="I554" t="s">
        <v>7299</v>
      </c>
      <c r="K554" t="str">
        <f t="shared" si="8"/>
        <v/>
      </c>
    </row>
    <row r="555" spans="1:11" x14ac:dyDescent="0.25">
      <c r="A555">
        <v>1040</v>
      </c>
      <c r="B555" t="s">
        <v>1297</v>
      </c>
      <c r="C555" t="s">
        <v>7301</v>
      </c>
      <c r="D555" t="s">
        <v>6770</v>
      </c>
      <c r="F555" t="s">
        <v>7301</v>
      </c>
      <c r="G555" t="s">
        <v>6770</v>
      </c>
      <c r="I555" t="s">
        <v>7301</v>
      </c>
      <c r="K555" t="str">
        <f t="shared" si="8"/>
        <v/>
      </c>
    </row>
    <row r="556" spans="1:11" x14ac:dyDescent="0.25">
      <c r="A556">
        <v>1042</v>
      </c>
      <c r="B556" t="s">
        <v>1299</v>
      </c>
      <c r="C556" t="s">
        <v>7302</v>
      </c>
      <c r="D556" t="s">
        <v>6770</v>
      </c>
      <c r="F556" t="s">
        <v>7302</v>
      </c>
      <c r="G556" t="s">
        <v>6770</v>
      </c>
      <c r="I556" t="s">
        <v>7302</v>
      </c>
      <c r="K556" t="str">
        <f t="shared" si="8"/>
        <v/>
      </c>
    </row>
    <row r="557" spans="1:11" x14ac:dyDescent="0.25">
      <c r="A557">
        <v>1043</v>
      </c>
      <c r="B557" t="s">
        <v>1301</v>
      </c>
      <c r="C557" t="s">
        <v>6</v>
      </c>
      <c r="D557" t="s">
        <v>6770</v>
      </c>
      <c r="F557" t="s">
        <v>6</v>
      </c>
      <c r="G557" t="s">
        <v>6770</v>
      </c>
      <c r="I557" t="s">
        <v>6770</v>
      </c>
      <c r="K557" t="str">
        <f t="shared" si="8"/>
        <v/>
      </c>
    </row>
    <row r="558" spans="1:11" x14ac:dyDescent="0.25">
      <c r="A558">
        <v>1043</v>
      </c>
      <c r="B558" t="s">
        <v>1301</v>
      </c>
      <c r="C558" t="s">
        <v>7305</v>
      </c>
      <c r="D558" t="s">
        <v>7306</v>
      </c>
      <c r="F558" t="s">
        <v>10170</v>
      </c>
      <c r="G558" t="s">
        <v>10171</v>
      </c>
      <c r="I558" t="s">
        <v>10170</v>
      </c>
      <c r="K558" t="str">
        <f t="shared" si="8"/>
        <v xml:space="preserve"> , 欝鬰</v>
      </c>
    </row>
    <row r="559" spans="1:11" x14ac:dyDescent="0.25">
      <c r="A559">
        <v>1044</v>
      </c>
      <c r="B559" t="s">
        <v>1304</v>
      </c>
      <c r="C559" t="s">
        <v>7308</v>
      </c>
      <c r="D559" t="s">
        <v>6770</v>
      </c>
      <c r="F559" t="s">
        <v>7308</v>
      </c>
      <c r="G559" t="s">
        <v>6770</v>
      </c>
      <c r="I559" t="s">
        <v>7308</v>
      </c>
      <c r="K559" t="str">
        <f t="shared" si="8"/>
        <v/>
      </c>
    </row>
    <row r="560" spans="1:11" x14ac:dyDescent="0.25">
      <c r="A560">
        <v>1045</v>
      </c>
      <c r="B560" t="s">
        <v>1306</v>
      </c>
      <c r="C560" t="s">
        <v>7310</v>
      </c>
      <c r="D560" t="s">
        <v>7311</v>
      </c>
      <c r="F560" t="s">
        <v>7310</v>
      </c>
      <c r="G560" t="s">
        <v>7311</v>
      </c>
      <c r="I560" t="s">
        <v>7310</v>
      </c>
      <c r="K560" t="str">
        <f t="shared" si="8"/>
        <v>鑛</v>
      </c>
    </row>
    <row r="561" spans="1:11" x14ac:dyDescent="0.25">
      <c r="A561">
        <v>1046</v>
      </c>
      <c r="B561" t="s">
        <v>1309</v>
      </c>
      <c r="C561" t="s">
        <v>7313</v>
      </c>
      <c r="D561" t="s">
        <v>6770</v>
      </c>
      <c r="F561" t="s">
        <v>7313</v>
      </c>
      <c r="G561" t="s">
        <v>6770</v>
      </c>
      <c r="I561" t="s">
        <v>7313</v>
      </c>
      <c r="K561" t="str">
        <f t="shared" si="8"/>
        <v/>
      </c>
    </row>
    <row r="562" spans="1:11" x14ac:dyDescent="0.25">
      <c r="A562">
        <v>1047</v>
      </c>
      <c r="B562" t="s">
        <v>1311</v>
      </c>
      <c r="C562" t="s">
        <v>7315</v>
      </c>
      <c r="D562" t="s">
        <v>7316</v>
      </c>
      <c r="F562" t="s">
        <v>7315</v>
      </c>
      <c r="G562" t="s">
        <v>7316</v>
      </c>
      <c r="I562" t="s">
        <v>7315</v>
      </c>
      <c r="K562" t="str">
        <f t="shared" si="8"/>
        <v>廁</v>
      </c>
    </row>
    <row r="563" spans="1:11" x14ac:dyDescent="0.25">
      <c r="A563">
        <v>1049</v>
      </c>
      <c r="B563" t="s">
        <v>1314</v>
      </c>
      <c r="C563" t="s">
        <v>6770</v>
      </c>
      <c r="D563" t="s">
        <v>7318</v>
      </c>
      <c r="F563" t="s">
        <v>6770</v>
      </c>
      <c r="G563" t="s">
        <v>7318</v>
      </c>
      <c r="I563" t="s">
        <v>6770</v>
      </c>
      <c r="K563" t="str">
        <f t="shared" si="8"/>
        <v>奔逩犇24</v>
      </c>
    </row>
    <row r="564" spans="1:11" x14ac:dyDescent="0.25">
      <c r="A564">
        <v>1051</v>
      </c>
      <c r="B564" t="s">
        <v>1316</v>
      </c>
      <c r="C564" t="s">
        <v>7320</v>
      </c>
      <c r="D564" t="s">
        <v>6770</v>
      </c>
      <c r="F564" t="s">
        <v>7320</v>
      </c>
      <c r="G564" t="s">
        <v>6770</v>
      </c>
      <c r="I564" t="s">
        <v>7320</v>
      </c>
      <c r="K564" t="str">
        <f t="shared" si="8"/>
        <v/>
      </c>
    </row>
    <row r="565" spans="1:11" x14ac:dyDescent="0.25">
      <c r="A565">
        <v>1052</v>
      </c>
      <c r="B565" t="s">
        <v>1318</v>
      </c>
      <c r="C565" t="s">
        <v>7322</v>
      </c>
      <c r="D565" t="s">
        <v>6770</v>
      </c>
      <c r="F565" t="s">
        <v>7322</v>
      </c>
      <c r="G565" t="s">
        <v>6770</v>
      </c>
      <c r="I565" t="s">
        <v>7322</v>
      </c>
      <c r="K565" t="str">
        <f t="shared" si="8"/>
        <v/>
      </c>
    </row>
    <row r="566" spans="1:11" x14ac:dyDescent="0.25">
      <c r="A566">
        <v>1053</v>
      </c>
      <c r="B566" t="s">
        <v>1320</v>
      </c>
      <c r="C566" t="s">
        <v>7324</v>
      </c>
      <c r="D566" t="s">
        <v>6770</v>
      </c>
      <c r="F566" t="s">
        <v>7324</v>
      </c>
      <c r="G566" t="s">
        <v>6770</v>
      </c>
      <c r="I566" t="s">
        <v>7324</v>
      </c>
      <c r="K566" t="str">
        <f t="shared" si="8"/>
        <v/>
      </c>
    </row>
    <row r="567" spans="1:11" x14ac:dyDescent="0.25">
      <c r="A567">
        <v>1054</v>
      </c>
      <c r="B567" t="s">
        <v>1322</v>
      </c>
      <c r="C567" t="s">
        <v>7326</v>
      </c>
      <c r="D567" t="s">
        <v>6770</v>
      </c>
      <c r="F567" t="s">
        <v>7326</v>
      </c>
      <c r="G567" t="s">
        <v>6770</v>
      </c>
      <c r="I567" t="s">
        <v>7326</v>
      </c>
      <c r="K567" t="str">
        <f t="shared" si="8"/>
        <v/>
      </c>
    </row>
    <row r="568" spans="1:11" x14ac:dyDescent="0.25">
      <c r="A568">
        <v>1055</v>
      </c>
      <c r="B568" t="s">
        <v>1324</v>
      </c>
      <c r="C568" t="s">
        <v>7328</v>
      </c>
      <c r="D568" t="s">
        <v>6770</v>
      </c>
      <c r="F568" t="s">
        <v>7328</v>
      </c>
      <c r="G568" t="s">
        <v>6770</v>
      </c>
      <c r="I568" t="s">
        <v>7328</v>
      </c>
      <c r="K568" t="str">
        <f t="shared" si="8"/>
        <v/>
      </c>
    </row>
    <row r="569" spans="1:11" x14ac:dyDescent="0.25">
      <c r="A569">
        <v>1057</v>
      </c>
      <c r="B569" t="s">
        <v>1326</v>
      </c>
      <c r="C569" t="s">
        <v>7330</v>
      </c>
      <c r="D569" t="s">
        <v>6770</v>
      </c>
      <c r="F569" t="s">
        <v>7330</v>
      </c>
      <c r="G569" t="s">
        <v>6770</v>
      </c>
      <c r="I569" t="s">
        <v>7330</v>
      </c>
      <c r="K569" t="str">
        <f t="shared" si="8"/>
        <v/>
      </c>
    </row>
    <row r="570" spans="1:11" x14ac:dyDescent="0.25">
      <c r="A570">
        <v>1058</v>
      </c>
      <c r="B570" t="s">
        <v>1328</v>
      </c>
      <c r="C570" t="s">
        <v>7332</v>
      </c>
      <c r="D570" t="s">
        <v>6770</v>
      </c>
      <c r="F570" t="s">
        <v>7332</v>
      </c>
      <c r="G570" t="s">
        <v>6770</v>
      </c>
      <c r="I570" t="s">
        <v>7332</v>
      </c>
      <c r="K570" t="str">
        <f t="shared" si="8"/>
        <v/>
      </c>
    </row>
    <row r="571" spans="1:11" x14ac:dyDescent="0.25">
      <c r="A571">
        <v>1059</v>
      </c>
      <c r="B571" t="s">
        <v>1330</v>
      </c>
      <c r="C571" t="s">
        <v>7334</v>
      </c>
      <c r="D571" t="s">
        <v>6770</v>
      </c>
      <c r="F571" t="s">
        <v>7334</v>
      </c>
      <c r="G571" t="s">
        <v>6770</v>
      </c>
      <c r="I571" t="s">
        <v>7334</v>
      </c>
      <c r="K571" t="str">
        <f t="shared" si="8"/>
        <v/>
      </c>
    </row>
    <row r="572" spans="1:11" x14ac:dyDescent="0.25">
      <c r="A572">
        <v>1060</v>
      </c>
      <c r="B572" t="s">
        <v>1332</v>
      </c>
      <c r="C572" t="s">
        <v>7336</v>
      </c>
      <c r="D572" t="s">
        <v>6770</v>
      </c>
      <c r="F572" t="s">
        <v>7336</v>
      </c>
      <c r="G572" t="s">
        <v>6770</v>
      </c>
      <c r="I572" t="s">
        <v>7336</v>
      </c>
      <c r="K572" t="str">
        <f t="shared" si="8"/>
        <v/>
      </c>
    </row>
    <row r="573" spans="1:11" x14ac:dyDescent="0.25">
      <c r="A573">
        <v>1061</v>
      </c>
      <c r="B573" t="s">
        <v>1334</v>
      </c>
      <c r="C573" t="s">
        <v>7337</v>
      </c>
      <c r="D573" t="s">
        <v>6770</v>
      </c>
      <c r="F573" t="s">
        <v>7337</v>
      </c>
      <c r="G573" t="s">
        <v>6770</v>
      </c>
      <c r="I573" t="s">
        <v>7337</v>
      </c>
      <c r="K573" t="str">
        <f t="shared" si="8"/>
        <v/>
      </c>
    </row>
    <row r="574" spans="1:11" x14ac:dyDescent="0.25">
      <c r="A574">
        <v>1062</v>
      </c>
      <c r="B574" t="s">
        <v>1336</v>
      </c>
      <c r="C574" t="s">
        <v>7339</v>
      </c>
      <c r="D574" t="s">
        <v>7340</v>
      </c>
      <c r="F574" t="s">
        <v>7339</v>
      </c>
      <c r="G574" t="s">
        <v>7340</v>
      </c>
      <c r="I574" t="s">
        <v>7339</v>
      </c>
      <c r="K574" t="str">
        <f t="shared" si="8"/>
        <v>輭</v>
      </c>
    </row>
    <row r="575" spans="1:11" x14ac:dyDescent="0.25">
      <c r="A575">
        <v>1067</v>
      </c>
      <c r="B575" t="s">
        <v>1339</v>
      </c>
      <c r="C575" t="s">
        <v>6770</v>
      </c>
      <c r="D575" t="s">
        <v>7342</v>
      </c>
      <c r="F575" t="s">
        <v>6770</v>
      </c>
      <c r="G575" t="s">
        <v>7342</v>
      </c>
      <c r="I575" t="s">
        <v>6770</v>
      </c>
      <c r="K575" t="str">
        <f t="shared" si="8"/>
        <v>肎</v>
      </c>
    </row>
    <row r="576" spans="1:11" x14ac:dyDescent="0.25">
      <c r="A576">
        <v>1068</v>
      </c>
      <c r="B576" t="s">
        <v>1341</v>
      </c>
      <c r="C576" t="s">
        <v>7343</v>
      </c>
      <c r="D576" t="s">
        <v>6770</v>
      </c>
      <c r="F576" t="s">
        <v>7343</v>
      </c>
      <c r="G576" t="s">
        <v>6770</v>
      </c>
      <c r="I576" t="s">
        <v>7343</v>
      </c>
      <c r="K576" t="str">
        <f t="shared" si="8"/>
        <v/>
      </c>
    </row>
    <row r="577" spans="1:11" x14ac:dyDescent="0.25">
      <c r="A577">
        <v>1072</v>
      </c>
      <c r="B577" t="s">
        <v>1343</v>
      </c>
      <c r="C577" t="s">
        <v>7345</v>
      </c>
      <c r="D577" t="s">
        <v>7346</v>
      </c>
      <c r="F577" t="s">
        <v>7345</v>
      </c>
      <c r="G577" t="s">
        <v>7346</v>
      </c>
      <c r="I577" t="s">
        <v>7345</v>
      </c>
      <c r="K577" t="str">
        <f t="shared" si="8"/>
        <v>虜</v>
      </c>
    </row>
    <row r="578" spans="1:11" x14ac:dyDescent="0.25">
      <c r="A578">
        <v>1073</v>
      </c>
      <c r="B578" t="s">
        <v>1346</v>
      </c>
      <c r="C578" t="s">
        <v>7348</v>
      </c>
      <c r="D578" t="s">
        <v>6770</v>
      </c>
      <c r="F578" t="s">
        <v>7348</v>
      </c>
      <c r="G578" t="s">
        <v>6770</v>
      </c>
      <c r="I578" t="s">
        <v>7348</v>
      </c>
      <c r="K578" t="str">
        <f t="shared" si="8"/>
        <v/>
      </c>
    </row>
    <row r="579" spans="1:11" x14ac:dyDescent="0.25">
      <c r="A579">
        <v>1074</v>
      </c>
      <c r="B579" t="s">
        <v>1348</v>
      </c>
      <c r="C579" t="s">
        <v>7350</v>
      </c>
      <c r="D579" t="s">
        <v>6770</v>
      </c>
      <c r="F579" t="s">
        <v>7350</v>
      </c>
      <c r="G579" t="s">
        <v>6770</v>
      </c>
      <c r="I579" t="s">
        <v>7350</v>
      </c>
      <c r="K579" t="str">
        <f t="shared" ref="K579:K642" si="9">IF(B579&lt;&gt;B580,CONCATENATE("",G579,""),"")</f>
        <v/>
      </c>
    </row>
    <row r="580" spans="1:11" x14ac:dyDescent="0.25">
      <c r="A580">
        <v>1079</v>
      </c>
      <c r="B580" t="s">
        <v>1350</v>
      </c>
      <c r="C580" t="s">
        <v>6770</v>
      </c>
      <c r="D580" t="s">
        <v>7352</v>
      </c>
      <c r="F580" t="s">
        <v>6770</v>
      </c>
      <c r="G580" t="s">
        <v>7352</v>
      </c>
      <c r="I580" t="s">
        <v>6770</v>
      </c>
      <c r="K580" t="str">
        <f t="shared" si="9"/>
        <v>菓</v>
      </c>
    </row>
    <row r="581" spans="1:11" x14ac:dyDescent="0.25">
      <c r="A581">
        <v>1080</v>
      </c>
      <c r="B581" t="s">
        <v>1352</v>
      </c>
      <c r="C581" t="s">
        <v>6770</v>
      </c>
      <c r="D581" t="s">
        <v>7354</v>
      </c>
      <c r="F581" t="s">
        <v>6770</v>
      </c>
      <c r="G581" t="s">
        <v>7354</v>
      </c>
      <c r="I581" t="s">
        <v>6770</v>
      </c>
      <c r="K581" t="str">
        <f t="shared" si="9"/>
        <v>崐崑</v>
      </c>
    </row>
    <row r="582" spans="1:11" x14ac:dyDescent="0.25">
      <c r="A582">
        <v>1081</v>
      </c>
      <c r="B582" t="s">
        <v>1354</v>
      </c>
      <c r="C582" t="s">
        <v>7357</v>
      </c>
      <c r="D582" t="s">
        <v>6770</v>
      </c>
      <c r="F582" t="s">
        <v>7357</v>
      </c>
      <c r="G582" t="s">
        <v>6770</v>
      </c>
      <c r="I582" t="s">
        <v>7357</v>
      </c>
      <c r="K582" t="str">
        <f t="shared" si="9"/>
        <v/>
      </c>
    </row>
    <row r="583" spans="1:11" x14ac:dyDescent="0.25">
      <c r="A583">
        <v>1086</v>
      </c>
      <c r="B583" t="s">
        <v>1356</v>
      </c>
      <c r="C583" t="s">
        <v>7359</v>
      </c>
      <c r="D583" t="s">
        <v>6770</v>
      </c>
      <c r="F583" t="s">
        <v>7359</v>
      </c>
      <c r="G583" t="s">
        <v>6770</v>
      </c>
      <c r="I583" t="s">
        <v>7359</v>
      </c>
      <c r="K583" t="str">
        <f t="shared" si="9"/>
        <v/>
      </c>
    </row>
    <row r="584" spans="1:11" x14ac:dyDescent="0.25">
      <c r="A584">
        <v>1089</v>
      </c>
      <c r="B584" t="s">
        <v>1358</v>
      </c>
      <c r="C584" t="s">
        <v>7362</v>
      </c>
      <c r="D584" t="s">
        <v>6770</v>
      </c>
      <c r="F584" t="s">
        <v>7362</v>
      </c>
      <c r="G584" t="s">
        <v>6770</v>
      </c>
      <c r="I584" t="s">
        <v>7362</v>
      </c>
      <c r="K584" t="str">
        <f t="shared" si="9"/>
        <v/>
      </c>
    </row>
    <row r="585" spans="1:11" x14ac:dyDescent="0.25">
      <c r="A585">
        <v>1096</v>
      </c>
      <c r="B585" t="s">
        <v>1360</v>
      </c>
      <c r="C585" t="s">
        <v>6770</v>
      </c>
      <c r="D585" t="s">
        <v>7364</v>
      </c>
      <c r="F585" t="s">
        <v>6770</v>
      </c>
      <c r="G585" t="s">
        <v>7364</v>
      </c>
      <c r="I585" t="s">
        <v>6770</v>
      </c>
      <c r="K585" t="str">
        <f t="shared" si="9"/>
        <v>呪</v>
      </c>
    </row>
    <row r="586" spans="1:11" x14ac:dyDescent="0.25">
      <c r="A586">
        <v>1099</v>
      </c>
      <c r="B586" t="s">
        <v>1362</v>
      </c>
      <c r="C586" t="s">
        <v>6770</v>
      </c>
      <c r="D586" t="s">
        <v>7367</v>
      </c>
      <c r="F586" t="s">
        <v>6770</v>
      </c>
      <c r="G586" t="s">
        <v>7367</v>
      </c>
      <c r="I586" t="s">
        <v>6770</v>
      </c>
      <c r="K586" t="str">
        <f t="shared" si="9"/>
        <v>虖嘑謼</v>
      </c>
    </row>
    <row r="587" spans="1:11" x14ac:dyDescent="0.25">
      <c r="A587">
        <v>1100</v>
      </c>
      <c r="B587" t="s">
        <v>1364</v>
      </c>
      <c r="C587" t="s">
        <v>7303</v>
      </c>
      <c r="D587" t="s">
        <v>6770</v>
      </c>
      <c r="F587" t="s">
        <v>7303</v>
      </c>
      <c r="G587" t="s">
        <v>6770</v>
      </c>
      <c r="I587" t="s">
        <v>7303</v>
      </c>
      <c r="K587" t="str">
        <f t="shared" si="9"/>
        <v/>
      </c>
    </row>
    <row r="588" spans="1:11" x14ac:dyDescent="0.25">
      <c r="A588">
        <v>1101</v>
      </c>
      <c r="B588" t="s">
        <v>1366</v>
      </c>
      <c r="C588" t="s">
        <v>6770</v>
      </c>
      <c r="D588" t="s">
        <v>7304</v>
      </c>
      <c r="F588" t="s">
        <v>6770</v>
      </c>
      <c r="G588" t="s">
        <v>7304</v>
      </c>
      <c r="I588" t="s">
        <v>6770</v>
      </c>
      <c r="K588" t="str">
        <f t="shared" si="9"/>
        <v>詠</v>
      </c>
    </row>
    <row r="589" spans="1:11" x14ac:dyDescent="0.25">
      <c r="A589">
        <v>1105</v>
      </c>
      <c r="B589" t="s">
        <v>1368</v>
      </c>
      <c r="C589" t="s">
        <v>6770</v>
      </c>
      <c r="D589" t="s">
        <v>7307</v>
      </c>
      <c r="F589" t="s">
        <v>6770</v>
      </c>
      <c r="G589" t="s">
        <v>7307</v>
      </c>
      <c r="I589" t="s">
        <v>6770</v>
      </c>
      <c r="K589" t="str">
        <f t="shared" si="9"/>
        <v>㟁</v>
      </c>
    </row>
    <row r="590" spans="1:11" x14ac:dyDescent="0.25">
      <c r="A590">
        <v>1106</v>
      </c>
      <c r="B590" t="s">
        <v>1370</v>
      </c>
      <c r="C590" t="s">
        <v>6770</v>
      </c>
      <c r="D590" t="s">
        <v>7309</v>
      </c>
      <c r="F590" t="s">
        <v>6770</v>
      </c>
      <c r="G590" t="s">
        <v>7309</v>
      </c>
      <c r="I590" t="s">
        <v>6770</v>
      </c>
      <c r="K590" t="str">
        <f t="shared" si="9"/>
        <v>嵒巗巖</v>
      </c>
    </row>
    <row r="591" spans="1:11" x14ac:dyDescent="0.25">
      <c r="A591">
        <v>1108</v>
      </c>
      <c r="B591" t="s">
        <v>1372</v>
      </c>
      <c r="C591" t="s">
        <v>7312</v>
      </c>
      <c r="D591" t="s">
        <v>6770</v>
      </c>
      <c r="F591" t="s">
        <v>7312</v>
      </c>
      <c r="G591" t="s">
        <v>6770</v>
      </c>
      <c r="I591" t="s">
        <v>7312</v>
      </c>
      <c r="K591" t="str">
        <f t="shared" si="9"/>
        <v/>
      </c>
    </row>
    <row r="592" spans="1:11" x14ac:dyDescent="0.25">
      <c r="A592">
        <v>1109</v>
      </c>
      <c r="B592" t="s">
        <v>1374</v>
      </c>
      <c r="C592" t="s">
        <v>7314</v>
      </c>
      <c r="D592" t="s">
        <v>6770</v>
      </c>
      <c r="F592" t="s">
        <v>7314</v>
      </c>
      <c r="G592" t="s">
        <v>6770</v>
      </c>
      <c r="I592" t="s">
        <v>7314</v>
      </c>
      <c r="K592" t="str">
        <f t="shared" si="9"/>
        <v/>
      </c>
    </row>
    <row r="593" spans="1:11" x14ac:dyDescent="0.25">
      <c r="A593">
        <v>1111</v>
      </c>
      <c r="B593" t="s">
        <v>1376</v>
      </c>
      <c r="C593" t="s">
        <v>7317</v>
      </c>
      <c r="D593" t="s">
        <v>6770</v>
      </c>
      <c r="F593" t="s">
        <v>7317</v>
      </c>
      <c r="G593" t="s">
        <v>6770</v>
      </c>
      <c r="I593" t="s">
        <v>7317</v>
      </c>
      <c r="K593" t="str">
        <f t="shared" si="9"/>
        <v/>
      </c>
    </row>
    <row r="594" spans="1:11" x14ac:dyDescent="0.25">
      <c r="A594">
        <v>1112</v>
      </c>
      <c r="B594" t="s">
        <v>1378</v>
      </c>
      <c r="C594" t="s">
        <v>7319</v>
      </c>
      <c r="D594" t="s">
        <v>6770</v>
      </c>
      <c r="F594" t="s">
        <v>7319</v>
      </c>
      <c r="G594" t="s">
        <v>6770</v>
      </c>
      <c r="I594" t="s">
        <v>7319</v>
      </c>
      <c r="K594" t="str">
        <f t="shared" si="9"/>
        <v/>
      </c>
    </row>
    <row r="595" spans="1:11" x14ac:dyDescent="0.25">
      <c r="A595">
        <v>1113</v>
      </c>
      <c r="B595" t="s">
        <v>1380</v>
      </c>
      <c r="C595" t="s">
        <v>7321</v>
      </c>
      <c r="D595" t="s">
        <v>6770</v>
      </c>
      <c r="F595" t="s">
        <v>7321</v>
      </c>
      <c r="G595" t="s">
        <v>6770</v>
      </c>
      <c r="I595" t="s">
        <v>7321</v>
      </c>
      <c r="K595" t="str">
        <f t="shared" si="9"/>
        <v/>
      </c>
    </row>
    <row r="596" spans="1:11" x14ac:dyDescent="0.25">
      <c r="A596">
        <v>1114</v>
      </c>
      <c r="B596" t="s">
        <v>1382</v>
      </c>
      <c r="C596" t="s">
        <v>7323</v>
      </c>
      <c r="D596" t="s">
        <v>6770</v>
      </c>
      <c r="F596" t="s">
        <v>7323</v>
      </c>
      <c r="G596" t="s">
        <v>6770</v>
      </c>
      <c r="I596" t="s">
        <v>7323</v>
      </c>
      <c r="K596" t="str">
        <f t="shared" si="9"/>
        <v/>
      </c>
    </row>
    <row r="597" spans="1:11" x14ac:dyDescent="0.25">
      <c r="A597">
        <v>1115</v>
      </c>
      <c r="B597" t="s">
        <v>1384</v>
      </c>
      <c r="C597" t="s">
        <v>7325</v>
      </c>
      <c r="D597" t="s">
        <v>6770</v>
      </c>
      <c r="F597" t="s">
        <v>7325</v>
      </c>
      <c r="G597" t="s">
        <v>6770</v>
      </c>
      <c r="I597" t="s">
        <v>7325</v>
      </c>
      <c r="K597" t="str">
        <f t="shared" si="9"/>
        <v/>
      </c>
    </row>
    <row r="598" spans="1:11" x14ac:dyDescent="0.25">
      <c r="A598">
        <v>1116</v>
      </c>
      <c r="B598" t="s">
        <v>1386</v>
      </c>
      <c r="C598" t="s">
        <v>7327</v>
      </c>
      <c r="D598" t="s">
        <v>6770</v>
      </c>
      <c r="F598" t="s">
        <v>7327</v>
      </c>
      <c r="G598" t="s">
        <v>6770</v>
      </c>
      <c r="I598" t="s">
        <v>7327</v>
      </c>
      <c r="K598" t="str">
        <f t="shared" si="9"/>
        <v/>
      </c>
    </row>
    <row r="599" spans="1:11" x14ac:dyDescent="0.25">
      <c r="A599">
        <v>1117</v>
      </c>
      <c r="B599" t="s">
        <v>1388</v>
      </c>
      <c r="C599" t="s">
        <v>7329</v>
      </c>
      <c r="D599" t="s">
        <v>6770</v>
      </c>
      <c r="F599" t="s">
        <v>7329</v>
      </c>
      <c r="G599" t="s">
        <v>6770</v>
      </c>
      <c r="I599" t="s">
        <v>7329</v>
      </c>
      <c r="K599" t="str">
        <f t="shared" si="9"/>
        <v/>
      </c>
    </row>
    <row r="600" spans="1:11" x14ac:dyDescent="0.25">
      <c r="A600">
        <v>1118</v>
      </c>
      <c r="B600" t="s">
        <v>1390</v>
      </c>
      <c r="C600" t="s">
        <v>7331</v>
      </c>
      <c r="D600" t="s">
        <v>6770</v>
      </c>
      <c r="F600" t="s">
        <v>7331</v>
      </c>
      <c r="G600" t="s">
        <v>6770</v>
      </c>
      <c r="I600" t="s">
        <v>7331</v>
      </c>
      <c r="K600" t="str">
        <f t="shared" si="9"/>
        <v/>
      </c>
    </row>
    <row r="601" spans="1:11" x14ac:dyDescent="0.25">
      <c r="A601">
        <v>1119</v>
      </c>
      <c r="B601" t="s">
        <v>1392</v>
      </c>
      <c r="C601" t="s">
        <v>7333</v>
      </c>
      <c r="D601" t="s">
        <v>6770</v>
      </c>
      <c r="F601" t="s">
        <v>7333</v>
      </c>
      <c r="G601" t="s">
        <v>6770</v>
      </c>
      <c r="I601" t="s">
        <v>7333</v>
      </c>
      <c r="K601" t="str">
        <f t="shared" si="9"/>
        <v/>
      </c>
    </row>
    <row r="602" spans="1:11" x14ac:dyDescent="0.25">
      <c r="A602">
        <v>1120</v>
      </c>
      <c r="B602" t="s">
        <v>1394</v>
      </c>
      <c r="C602" t="s">
        <v>7335</v>
      </c>
      <c r="D602" t="s">
        <v>6770</v>
      </c>
      <c r="F602" t="s">
        <v>7335</v>
      </c>
      <c r="G602" t="s">
        <v>6770</v>
      </c>
      <c r="I602" t="s">
        <v>7335</v>
      </c>
      <c r="K602" t="str">
        <f t="shared" si="9"/>
        <v/>
      </c>
    </row>
    <row r="603" spans="1:11" x14ac:dyDescent="0.25">
      <c r="A603">
        <v>1121</v>
      </c>
      <c r="B603" t="s">
        <v>1396</v>
      </c>
      <c r="C603" t="s">
        <v>6</v>
      </c>
      <c r="D603" t="s">
        <v>6770</v>
      </c>
      <c r="F603" t="s">
        <v>6</v>
      </c>
      <c r="G603" t="s">
        <v>6770</v>
      </c>
      <c r="I603" t="s">
        <v>6770</v>
      </c>
      <c r="K603" t="str">
        <f t="shared" si="9"/>
        <v/>
      </c>
    </row>
    <row r="604" spans="1:11" x14ac:dyDescent="0.25">
      <c r="A604">
        <v>1121</v>
      </c>
      <c r="B604" t="s">
        <v>1396</v>
      </c>
      <c r="C604" t="s">
        <v>7338</v>
      </c>
      <c r="D604" t="s">
        <v>6770</v>
      </c>
      <c r="F604" t="s">
        <v>10172</v>
      </c>
      <c r="G604" t="s">
        <v>10096</v>
      </c>
      <c r="I604" t="s">
        <v>10172</v>
      </c>
      <c r="K604" t="str">
        <f t="shared" si="9"/>
        <v xml:space="preserve"> , </v>
      </c>
    </row>
    <row r="605" spans="1:11" x14ac:dyDescent="0.25">
      <c r="A605">
        <v>1124</v>
      </c>
      <c r="B605" t="s">
        <v>1398</v>
      </c>
      <c r="C605" t="s">
        <v>6770</v>
      </c>
      <c r="D605" t="s">
        <v>7341</v>
      </c>
      <c r="F605" t="s">
        <v>6770</v>
      </c>
      <c r="G605" t="s">
        <v>7341</v>
      </c>
      <c r="I605" t="s">
        <v>6770</v>
      </c>
      <c r="K605" t="str">
        <f t="shared" si="9"/>
        <v>雰</v>
      </c>
    </row>
    <row r="606" spans="1:11" x14ac:dyDescent="0.25">
      <c r="A606">
        <v>1129</v>
      </c>
      <c r="B606" t="s">
        <v>1400</v>
      </c>
      <c r="C606" t="s">
        <v>6</v>
      </c>
      <c r="D606" t="s">
        <v>6770</v>
      </c>
      <c r="F606" t="s">
        <v>6</v>
      </c>
      <c r="G606" t="s">
        <v>6770</v>
      </c>
      <c r="I606" t="s">
        <v>6770</v>
      </c>
      <c r="K606" t="str">
        <f t="shared" si="9"/>
        <v/>
      </c>
    </row>
    <row r="607" spans="1:11" x14ac:dyDescent="0.25">
      <c r="A607">
        <v>1129</v>
      </c>
      <c r="B607" t="s">
        <v>1400</v>
      </c>
      <c r="C607" t="s">
        <v>7344</v>
      </c>
      <c r="D607" t="s">
        <v>6770</v>
      </c>
      <c r="F607" t="s">
        <v>10173</v>
      </c>
      <c r="G607" t="s">
        <v>10096</v>
      </c>
      <c r="I607" t="s">
        <v>10173</v>
      </c>
      <c r="K607" t="str">
        <f t="shared" si="9"/>
        <v xml:space="preserve"> , </v>
      </c>
    </row>
    <row r="608" spans="1:11" x14ac:dyDescent="0.25">
      <c r="A608">
        <v>1130</v>
      </c>
      <c r="B608" t="s">
        <v>1402</v>
      </c>
      <c r="C608" t="s">
        <v>6770</v>
      </c>
      <c r="D608" t="s">
        <v>7347</v>
      </c>
      <c r="F608" t="s">
        <v>6770</v>
      </c>
      <c r="G608" t="s">
        <v>7347</v>
      </c>
      <c r="I608" t="s">
        <v>6770</v>
      </c>
      <c r="K608" t="str">
        <f t="shared" si="9"/>
        <v>稈</v>
      </c>
    </row>
    <row r="609" spans="1:11" x14ac:dyDescent="0.25">
      <c r="A609">
        <v>1131</v>
      </c>
      <c r="B609" t="s">
        <v>1404</v>
      </c>
      <c r="C609" t="s">
        <v>6770</v>
      </c>
      <c r="D609" t="s">
        <v>7349</v>
      </c>
      <c r="F609" t="s">
        <v>6770</v>
      </c>
      <c r="G609" t="s">
        <v>7349</v>
      </c>
      <c r="I609" t="s">
        <v>6770</v>
      </c>
      <c r="K609" t="str">
        <f t="shared" si="9"/>
        <v>咊龢25</v>
      </c>
    </row>
    <row r="610" spans="1:11" x14ac:dyDescent="0.25">
      <c r="A610">
        <v>1137</v>
      </c>
      <c r="B610" t="s">
        <v>1406</v>
      </c>
      <c r="C610" t="s">
        <v>6770</v>
      </c>
      <c r="D610" t="s">
        <v>7351</v>
      </c>
      <c r="F610" t="s">
        <v>6770</v>
      </c>
      <c r="G610" t="s">
        <v>7351</v>
      </c>
      <c r="I610" t="s">
        <v>6770</v>
      </c>
      <c r="K610" t="str">
        <f t="shared" si="9"/>
        <v>嶽</v>
      </c>
    </row>
    <row r="611" spans="1:11" x14ac:dyDescent="0.25">
      <c r="A611">
        <v>1141</v>
      </c>
      <c r="B611" t="s">
        <v>1408</v>
      </c>
      <c r="C611" t="s">
        <v>7353</v>
      </c>
      <c r="D611" t="s">
        <v>6770</v>
      </c>
      <c r="F611" t="s">
        <v>7353</v>
      </c>
      <c r="G611" t="s">
        <v>6770</v>
      </c>
      <c r="I611" t="s">
        <v>7353</v>
      </c>
      <c r="K611" t="str">
        <f t="shared" si="9"/>
        <v/>
      </c>
    </row>
    <row r="612" spans="1:11" x14ac:dyDescent="0.25">
      <c r="A612">
        <v>1142</v>
      </c>
      <c r="B612" t="s">
        <v>1410</v>
      </c>
      <c r="C612" t="s">
        <v>7355</v>
      </c>
      <c r="D612" t="s">
        <v>7356</v>
      </c>
      <c r="F612" t="s">
        <v>7355</v>
      </c>
      <c r="G612" t="s">
        <v>7356</v>
      </c>
      <c r="I612" t="s">
        <v>7355</v>
      </c>
      <c r="K612" t="str">
        <f t="shared" si="9"/>
        <v>儌</v>
      </c>
    </row>
    <row r="613" spans="1:11" x14ac:dyDescent="0.25">
      <c r="A613">
        <v>1144</v>
      </c>
      <c r="B613" t="s">
        <v>1413</v>
      </c>
      <c r="C613" t="s">
        <v>6770</v>
      </c>
      <c r="D613" t="s">
        <v>7358</v>
      </c>
      <c r="F613" t="s">
        <v>6770</v>
      </c>
      <c r="G613" t="s">
        <v>7358</v>
      </c>
      <c r="I613" t="s">
        <v>6770</v>
      </c>
      <c r="K613" t="str">
        <f t="shared" si="9"/>
        <v>妷姪</v>
      </c>
    </row>
    <row r="614" spans="1:11" x14ac:dyDescent="0.25">
      <c r="A614">
        <v>1145</v>
      </c>
      <c r="B614" t="s">
        <v>1415</v>
      </c>
      <c r="C614" t="s">
        <v>7360</v>
      </c>
      <c r="D614" t="s">
        <v>7361</v>
      </c>
      <c r="F614" t="s">
        <v>7360</v>
      </c>
      <c r="G614" t="s">
        <v>7361</v>
      </c>
      <c r="I614" t="s">
        <v>7360</v>
      </c>
      <c r="K614" t="str">
        <f t="shared" si="9"/>
        <v>遉</v>
      </c>
    </row>
    <row r="615" spans="1:11" x14ac:dyDescent="0.25">
      <c r="A615">
        <v>1147</v>
      </c>
      <c r="B615" t="s">
        <v>1418</v>
      </c>
      <c r="C615" t="s">
        <v>7363</v>
      </c>
      <c r="D615" t="s">
        <v>6770</v>
      </c>
      <c r="F615" t="s">
        <v>7363</v>
      </c>
      <c r="G615" t="s">
        <v>6770</v>
      </c>
      <c r="I615" t="s">
        <v>7363</v>
      </c>
      <c r="K615" t="str">
        <f t="shared" si="9"/>
        <v/>
      </c>
    </row>
    <row r="616" spans="1:11" x14ac:dyDescent="0.25">
      <c r="A616">
        <v>1148</v>
      </c>
      <c r="B616" t="s">
        <v>1420</v>
      </c>
      <c r="C616" t="s">
        <v>7365</v>
      </c>
      <c r="D616" t="s">
        <v>7366</v>
      </c>
      <c r="F616" t="s">
        <v>7365</v>
      </c>
      <c r="G616" t="s">
        <v>7366</v>
      </c>
      <c r="I616" t="s">
        <v>7365</v>
      </c>
      <c r="K616" t="str">
        <f t="shared" si="9"/>
        <v>凴</v>
      </c>
    </row>
    <row r="617" spans="1:11" x14ac:dyDescent="0.25">
      <c r="A617">
        <v>1149</v>
      </c>
      <c r="B617" t="s">
        <v>1423</v>
      </c>
      <c r="C617" t="s">
        <v>7368</v>
      </c>
      <c r="D617" t="s">
        <v>6770</v>
      </c>
      <c r="F617" t="s">
        <v>7368</v>
      </c>
      <c r="G617" t="s">
        <v>6770</v>
      </c>
      <c r="I617" t="s">
        <v>7368</v>
      </c>
      <c r="K617" t="str">
        <f t="shared" si="9"/>
        <v/>
      </c>
    </row>
    <row r="618" spans="1:11" x14ac:dyDescent="0.25">
      <c r="A618">
        <v>1151</v>
      </c>
      <c r="B618" t="s">
        <v>1425</v>
      </c>
      <c r="C618" t="s">
        <v>7369</v>
      </c>
      <c r="D618" t="s">
        <v>6770</v>
      </c>
      <c r="F618" t="s">
        <v>7369</v>
      </c>
      <c r="G618" t="s">
        <v>6770</v>
      </c>
      <c r="I618" t="s">
        <v>7369</v>
      </c>
      <c r="K618" t="str">
        <f t="shared" si="9"/>
        <v/>
      </c>
    </row>
    <row r="619" spans="1:11" x14ac:dyDescent="0.25">
      <c r="A619">
        <v>1156</v>
      </c>
      <c r="B619" t="s">
        <v>1427</v>
      </c>
      <c r="C619" t="s">
        <v>6770</v>
      </c>
      <c r="D619" t="s">
        <v>7371</v>
      </c>
      <c r="F619" t="s">
        <v>6770</v>
      </c>
      <c r="G619" t="s">
        <v>7371</v>
      </c>
      <c r="I619" t="s">
        <v>6770</v>
      </c>
      <c r="K619" t="str">
        <f t="shared" si="9"/>
        <v>廹</v>
      </c>
    </row>
    <row r="620" spans="1:11" x14ac:dyDescent="0.25">
      <c r="A620">
        <v>1157</v>
      </c>
      <c r="B620" t="s">
        <v>1429</v>
      </c>
      <c r="C620" t="s">
        <v>7373</v>
      </c>
      <c r="D620" t="s">
        <v>6770</v>
      </c>
      <c r="F620" t="s">
        <v>7373</v>
      </c>
      <c r="G620" t="s">
        <v>6770</v>
      </c>
      <c r="I620" t="s">
        <v>7373</v>
      </c>
      <c r="K620" t="str">
        <f t="shared" si="9"/>
        <v/>
      </c>
    </row>
    <row r="621" spans="1:11" x14ac:dyDescent="0.25">
      <c r="A621">
        <v>1158</v>
      </c>
      <c r="B621" t="s">
        <v>1431</v>
      </c>
      <c r="C621" t="s">
        <v>6770</v>
      </c>
      <c r="D621" t="s">
        <v>7375</v>
      </c>
      <c r="F621" t="s">
        <v>6770</v>
      </c>
      <c r="G621" t="s">
        <v>7375</v>
      </c>
      <c r="I621" t="s">
        <v>6770</v>
      </c>
      <c r="K621" t="str">
        <f t="shared" si="9"/>
        <v>訢26</v>
      </c>
    </row>
    <row r="622" spans="1:11" x14ac:dyDescent="0.25">
      <c r="A622">
        <v>1159</v>
      </c>
      <c r="B622" t="s">
        <v>1433</v>
      </c>
      <c r="C622" t="s">
        <v>6</v>
      </c>
      <c r="D622" t="s">
        <v>6770</v>
      </c>
      <c r="F622" t="s">
        <v>6</v>
      </c>
      <c r="G622" t="s">
        <v>6770</v>
      </c>
      <c r="I622" t="s">
        <v>6770</v>
      </c>
      <c r="K622" t="str">
        <f t="shared" si="9"/>
        <v/>
      </c>
    </row>
    <row r="623" spans="1:11" x14ac:dyDescent="0.25">
      <c r="A623">
        <v>1159</v>
      </c>
      <c r="B623" t="s">
        <v>1433</v>
      </c>
      <c r="C623" t="s">
        <v>7378</v>
      </c>
      <c r="D623" t="s">
        <v>6770</v>
      </c>
      <c r="F623" t="s">
        <v>10174</v>
      </c>
      <c r="G623" t="s">
        <v>10096</v>
      </c>
      <c r="I623" t="s">
        <v>10174</v>
      </c>
      <c r="K623" t="str">
        <f t="shared" si="9"/>
        <v xml:space="preserve"> , </v>
      </c>
    </row>
    <row r="624" spans="1:11" x14ac:dyDescent="0.25">
      <c r="A624">
        <v>1160</v>
      </c>
      <c r="B624" t="s">
        <v>1435</v>
      </c>
      <c r="C624" t="s">
        <v>6770</v>
      </c>
      <c r="D624" t="s">
        <v>7380</v>
      </c>
      <c r="F624" t="s">
        <v>6770</v>
      </c>
      <c r="G624" t="s">
        <v>7380</v>
      </c>
      <c r="I624" t="s">
        <v>6770</v>
      </c>
      <c r="K624" t="str">
        <f t="shared" si="9"/>
        <v>徃</v>
      </c>
    </row>
    <row r="625" spans="1:11" x14ac:dyDescent="0.25">
      <c r="A625">
        <v>1163</v>
      </c>
      <c r="B625" t="s">
        <v>1437</v>
      </c>
      <c r="C625" t="s">
        <v>7382</v>
      </c>
      <c r="D625" t="s">
        <v>7383</v>
      </c>
      <c r="F625" t="s">
        <v>7382</v>
      </c>
      <c r="G625" t="s">
        <v>7383</v>
      </c>
      <c r="I625" t="s">
        <v>7382</v>
      </c>
      <c r="K625" t="str">
        <f t="shared" si="9"/>
        <v>逕28</v>
      </c>
    </row>
    <row r="626" spans="1:11" x14ac:dyDescent="0.25">
      <c r="A626">
        <v>1165</v>
      </c>
      <c r="B626" t="s">
        <v>1440</v>
      </c>
      <c r="C626" t="s">
        <v>6</v>
      </c>
      <c r="D626" t="s">
        <v>6770</v>
      </c>
      <c r="F626" t="s">
        <v>6</v>
      </c>
      <c r="G626" t="s">
        <v>6770</v>
      </c>
      <c r="I626" t="s">
        <v>6770</v>
      </c>
      <c r="K626" t="str">
        <f t="shared" si="9"/>
        <v/>
      </c>
    </row>
    <row r="627" spans="1:11" x14ac:dyDescent="0.25">
      <c r="A627">
        <v>1165</v>
      </c>
      <c r="B627" t="s">
        <v>1440</v>
      </c>
      <c r="C627" t="s">
        <v>7387</v>
      </c>
      <c r="D627" t="s">
        <v>6770</v>
      </c>
      <c r="F627" t="s">
        <v>10175</v>
      </c>
      <c r="G627" t="s">
        <v>10096</v>
      </c>
      <c r="I627" t="s">
        <v>10175</v>
      </c>
      <c r="K627" t="str">
        <f t="shared" si="9"/>
        <v xml:space="preserve"> , </v>
      </c>
    </row>
    <row r="628" spans="1:11" x14ac:dyDescent="0.25">
      <c r="A628">
        <v>1168</v>
      </c>
      <c r="B628" t="s">
        <v>1442</v>
      </c>
      <c r="C628" t="s">
        <v>6770</v>
      </c>
      <c r="D628" t="s">
        <v>7389</v>
      </c>
      <c r="F628" t="s">
        <v>6770</v>
      </c>
      <c r="G628" t="s">
        <v>7389</v>
      </c>
      <c r="I628" t="s">
        <v>6770</v>
      </c>
      <c r="K628" t="str">
        <f t="shared" si="9"/>
        <v>𠇮</v>
      </c>
    </row>
    <row r="629" spans="1:11" x14ac:dyDescent="0.25">
      <c r="A629">
        <v>1169</v>
      </c>
      <c r="B629" t="s">
        <v>1444</v>
      </c>
      <c r="C629" t="s">
        <v>6770</v>
      </c>
      <c r="D629" t="s">
        <v>7392</v>
      </c>
      <c r="F629" t="s">
        <v>6770</v>
      </c>
      <c r="G629" t="s">
        <v>7392</v>
      </c>
      <c r="I629" t="s">
        <v>6770</v>
      </c>
      <c r="K629" t="str">
        <f t="shared" si="9"/>
        <v>餚</v>
      </c>
    </row>
    <row r="630" spans="1:11" x14ac:dyDescent="0.25">
      <c r="A630">
        <v>1172</v>
      </c>
      <c r="B630" t="s">
        <v>1446</v>
      </c>
      <c r="C630" t="s">
        <v>6770</v>
      </c>
      <c r="D630" t="s">
        <v>7395</v>
      </c>
      <c r="F630" t="s">
        <v>6770</v>
      </c>
      <c r="G630" t="s">
        <v>7395</v>
      </c>
      <c r="I630" t="s">
        <v>6770</v>
      </c>
      <c r="K630" t="str">
        <f t="shared" si="9"/>
        <v>採寀</v>
      </c>
    </row>
    <row r="631" spans="1:11" x14ac:dyDescent="0.25">
      <c r="A631">
        <v>1173</v>
      </c>
      <c r="B631" t="s">
        <v>1448</v>
      </c>
      <c r="C631" t="s">
        <v>7397</v>
      </c>
      <c r="D631" t="s">
        <v>7398</v>
      </c>
      <c r="F631" t="s">
        <v>7397</v>
      </c>
      <c r="G631" t="s">
        <v>7398</v>
      </c>
      <c r="I631" t="s">
        <v>7397</v>
      </c>
      <c r="K631" t="str">
        <f t="shared" si="9"/>
        <v>覔</v>
      </c>
    </row>
    <row r="632" spans="1:11" x14ac:dyDescent="0.25">
      <c r="A632">
        <v>1176</v>
      </c>
      <c r="B632" t="s">
        <v>1451</v>
      </c>
      <c r="C632" t="s">
        <v>7400</v>
      </c>
      <c r="D632" t="s">
        <v>6770</v>
      </c>
      <c r="F632" t="s">
        <v>7400</v>
      </c>
      <c r="G632" t="s">
        <v>6770</v>
      </c>
      <c r="I632" t="s">
        <v>7400</v>
      </c>
      <c r="K632" t="str">
        <f t="shared" si="9"/>
        <v/>
      </c>
    </row>
    <row r="633" spans="1:11" x14ac:dyDescent="0.25">
      <c r="A633">
        <v>1177</v>
      </c>
      <c r="B633" t="s">
        <v>1453</v>
      </c>
      <c r="C633" t="s">
        <v>6770</v>
      </c>
      <c r="D633" t="s">
        <v>7401</v>
      </c>
      <c r="F633" t="s">
        <v>6770</v>
      </c>
      <c r="G633" t="s">
        <v>7401</v>
      </c>
      <c r="I633" t="s">
        <v>6770</v>
      </c>
      <c r="K633" t="str">
        <f t="shared" si="9"/>
        <v>唸</v>
      </c>
    </row>
    <row r="634" spans="1:11" x14ac:dyDescent="0.25">
      <c r="A634">
        <v>1178</v>
      </c>
      <c r="B634" t="s">
        <v>1455</v>
      </c>
      <c r="C634" t="s">
        <v>7403</v>
      </c>
      <c r="D634" t="s">
        <v>6770</v>
      </c>
      <c r="F634" t="s">
        <v>7403</v>
      </c>
      <c r="G634" t="s">
        <v>6770</v>
      </c>
      <c r="I634" t="s">
        <v>7403</v>
      </c>
      <c r="K634" t="str">
        <f t="shared" si="9"/>
        <v/>
      </c>
    </row>
    <row r="635" spans="1:11" x14ac:dyDescent="0.25">
      <c r="A635">
        <v>1180</v>
      </c>
      <c r="B635" t="s">
        <v>1457</v>
      </c>
      <c r="C635" t="s">
        <v>7405</v>
      </c>
      <c r="D635" t="s">
        <v>6770</v>
      </c>
      <c r="F635" t="s">
        <v>7405</v>
      </c>
      <c r="G635" t="s">
        <v>6770</v>
      </c>
      <c r="I635" t="s">
        <v>7405</v>
      </c>
      <c r="K635" t="str">
        <f t="shared" si="9"/>
        <v/>
      </c>
    </row>
    <row r="636" spans="1:11" x14ac:dyDescent="0.25">
      <c r="A636">
        <v>1183</v>
      </c>
      <c r="B636" t="s">
        <v>1459</v>
      </c>
      <c r="C636" t="s">
        <v>7407</v>
      </c>
      <c r="D636" t="s">
        <v>6770</v>
      </c>
      <c r="F636" t="s">
        <v>7407</v>
      </c>
      <c r="G636" t="s">
        <v>6770</v>
      </c>
      <c r="I636" t="s">
        <v>7407</v>
      </c>
      <c r="K636" t="str">
        <f t="shared" si="9"/>
        <v/>
      </c>
    </row>
    <row r="637" spans="1:11" x14ac:dyDescent="0.25">
      <c r="A637">
        <v>1184</v>
      </c>
      <c r="B637" t="s">
        <v>1461</v>
      </c>
      <c r="C637" t="s">
        <v>7410</v>
      </c>
      <c r="D637" t="s">
        <v>6770</v>
      </c>
      <c r="F637" t="s">
        <v>7410</v>
      </c>
      <c r="G637" t="s">
        <v>6770</v>
      </c>
      <c r="I637" t="s">
        <v>7410</v>
      </c>
      <c r="K637" t="str">
        <f t="shared" si="9"/>
        <v/>
      </c>
    </row>
    <row r="638" spans="1:11" x14ac:dyDescent="0.25">
      <c r="A638">
        <v>1187</v>
      </c>
      <c r="B638" t="s">
        <v>1463</v>
      </c>
      <c r="C638" t="s">
        <v>7412</v>
      </c>
      <c r="D638" t="s">
        <v>6770</v>
      </c>
      <c r="F638" t="s">
        <v>7412</v>
      </c>
      <c r="G638" t="s">
        <v>6770</v>
      </c>
      <c r="I638" t="s">
        <v>7412</v>
      </c>
      <c r="K638" t="str">
        <f t="shared" si="9"/>
        <v/>
      </c>
    </row>
    <row r="639" spans="1:11" x14ac:dyDescent="0.25">
      <c r="A639">
        <v>1191</v>
      </c>
      <c r="B639" t="s">
        <v>1465</v>
      </c>
      <c r="C639" t="s">
        <v>7414</v>
      </c>
      <c r="D639" t="s">
        <v>7415</v>
      </c>
      <c r="F639" t="s">
        <v>7414</v>
      </c>
      <c r="G639" t="s">
        <v>7415</v>
      </c>
      <c r="I639" t="s">
        <v>7414</v>
      </c>
      <c r="K639" t="str">
        <f t="shared" si="9"/>
        <v>脇</v>
      </c>
    </row>
    <row r="640" spans="1:11" x14ac:dyDescent="0.25">
      <c r="A640">
        <v>1192</v>
      </c>
      <c r="B640" t="s">
        <v>1468</v>
      </c>
      <c r="C640" t="s">
        <v>6770</v>
      </c>
      <c r="D640" t="s">
        <v>7417</v>
      </c>
      <c r="F640" t="s">
        <v>6770</v>
      </c>
      <c r="G640" t="s">
        <v>7417</v>
      </c>
      <c r="I640" t="s">
        <v>6770</v>
      </c>
      <c r="K640" t="str">
        <f t="shared" si="9"/>
        <v>週</v>
      </c>
    </row>
    <row r="641" spans="1:11" x14ac:dyDescent="0.25">
      <c r="A641">
        <v>1193</v>
      </c>
      <c r="B641" t="s">
        <v>1470</v>
      </c>
      <c r="C641" t="s">
        <v>6770</v>
      </c>
      <c r="D641" t="s">
        <v>7419</v>
      </c>
      <c r="F641" t="s">
        <v>6770</v>
      </c>
      <c r="G641" t="s">
        <v>7419</v>
      </c>
      <c r="I641" t="s">
        <v>6770</v>
      </c>
      <c r="K641" t="str">
        <f t="shared" si="9"/>
        <v>昬</v>
      </c>
    </row>
    <row r="642" spans="1:11" x14ac:dyDescent="0.25">
      <c r="A642">
        <v>1194</v>
      </c>
      <c r="B642" t="s">
        <v>1472</v>
      </c>
      <c r="C642" t="s">
        <v>7421</v>
      </c>
      <c r="D642" t="s">
        <v>6770</v>
      </c>
      <c r="F642" t="s">
        <v>7421</v>
      </c>
      <c r="G642" t="s">
        <v>6770</v>
      </c>
      <c r="I642" t="s">
        <v>7421</v>
      </c>
      <c r="K642" t="str">
        <f t="shared" si="9"/>
        <v/>
      </c>
    </row>
    <row r="643" spans="1:11" x14ac:dyDescent="0.25">
      <c r="A643">
        <v>1195</v>
      </c>
      <c r="B643" t="s">
        <v>1474</v>
      </c>
      <c r="C643" t="s">
        <v>6770</v>
      </c>
      <c r="D643" t="s">
        <v>7423</v>
      </c>
      <c r="F643" t="s">
        <v>6770</v>
      </c>
      <c r="G643" t="s">
        <v>7423</v>
      </c>
      <c r="I643" t="s">
        <v>6770</v>
      </c>
      <c r="K643" t="str">
        <f t="shared" ref="K643:K706" si="10">IF(B643&lt;&gt;B644,CONCATENATE("",G643,""),"")</f>
        <v>兎兔</v>
      </c>
    </row>
    <row r="644" spans="1:11" x14ac:dyDescent="0.25">
      <c r="A644">
        <v>1199</v>
      </c>
      <c r="B644" t="s">
        <v>1476</v>
      </c>
      <c r="C644" t="s">
        <v>7425</v>
      </c>
      <c r="D644" t="s">
        <v>6770</v>
      </c>
      <c r="F644" t="s">
        <v>7425</v>
      </c>
      <c r="G644" t="s">
        <v>6770</v>
      </c>
      <c r="I644" t="s">
        <v>7425</v>
      </c>
      <c r="K644" t="str">
        <f t="shared" si="10"/>
        <v/>
      </c>
    </row>
    <row r="645" spans="1:11" x14ac:dyDescent="0.25">
      <c r="A645">
        <v>1200</v>
      </c>
      <c r="B645" t="s">
        <v>1478</v>
      </c>
      <c r="C645" t="s">
        <v>7427</v>
      </c>
      <c r="D645" t="s">
        <v>7428</v>
      </c>
      <c r="F645" t="s">
        <v>7427</v>
      </c>
      <c r="G645" t="s">
        <v>7428</v>
      </c>
      <c r="I645" t="s">
        <v>7427</v>
      </c>
      <c r="K645" t="str">
        <f t="shared" si="10"/>
        <v>俻</v>
      </c>
    </row>
    <row r="646" spans="1:11" x14ac:dyDescent="0.25">
      <c r="A646">
        <v>1201</v>
      </c>
      <c r="B646" t="s">
        <v>1481</v>
      </c>
      <c r="C646" t="s">
        <v>7430</v>
      </c>
      <c r="D646" t="s">
        <v>6770</v>
      </c>
      <c r="F646" t="s">
        <v>7430</v>
      </c>
      <c r="G646" t="s">
        <v>6770</v>
      </c>
      <c r="I646" t="s">
        <v>7430</v>
      </c>
      <c r="K646" t="str">
        <f t="shared" si="10"/>
        <v/>
      </c>
    </row>
    <row r="647" spans="1:11" x14ac:dyDescent="0.25">
      <c r="A647">
        <v>1202</v>
      </c>
      <c r="B647" t="s">
        <v>1483</v>
      </c>
      <c r="C647" t="s">
        <v>7432</v>
      </c>
      <c r="D647" t="s">
        <v>6770</v>
      </c>
      <c r="F647" t="s">
        <v>7432</v>
      </c>
      <c r="G647" t="s">
        <v>6770</v>
      </c>
      <c r="I647" t="s">
        <v>7432</v>
      </c>
      <c r="K647" t="str">
        <f t="shared" si="10"/>
        <v/>
      </c>
    </row>
    <row r="648" spans="1:11" x14ac:dyDescent="0.25">
      <c r="A648">
        <v>1203</v>
      </c>
      <c r="B648" t="s">
        <v>1485</v>
      </c>
      <c r="C648" t="s">
        <v>7434</v>
      </c>
      <c r="D648" t="s">
        <v>7435</v>
      </c>
      <c r="F648" t="s">
        <v>7434</v>
      </c>
      <c r="G648" t="s">
        <v>7435</v>
      </c>
      <c r="I648" t="s">
        <v>7434</v>
      </c>
      <c r="K648" t="str">
        <f t="shared" si="10"/>
        <v>飤</v>
      </c>
    </row>
    <row r="649" spans="1:11" x14ac:dyDescent="0.25">
      <c r="A649">
        <v>1204</v>
      </c>
      <c r="B649" t="s">
        <v>1488</v>
      </c>
      <c r="C649" t="s">
        <v>7370</v>
      </c>
      <c r="D649" t="s">
        <v>6770</v>
      </c>
      <c r="F649" t="s">
        <v>7370</v>
      </c>
      <c r="G649" t="s">
        <v>6770</v>
      </c>
      <c r="I649" t="s">
        <v>7370</v>
      </c>
      <c r="K649" t="str">
        <f t="shared" si="10"/>
        <v/>
      </c>
    </row>
    <row r="650" spans="1:11" x14ac:dyDescent="0.25">
      <c r="A650">
        <v>1206</v>
      </c>
      <c r="B650" t="s">
        <v>1490</v>
      </c>
      <c r="C650" t="s">
        <v>6770</v>
      </c>
      <c r="D650" t="s">
        <v>7372</v>
      </c>
      <c r="F650" t="s">
        <v>6770</v>
      </c>
      <c r="G650" t="s">
        <v>7372</v>
      </c>
      <c r="I650" t="s">
        <v>6770</v>
      </c>
      <c r="K650" t="str">
        <f t="shared" si="10"/>
        <v>亯</v>
      </c>
    </row>
    <row r="651" spans="1:11" x14ac:dyDescent="0.25">
      <c r="A651">
        <v>1207</v>
      </c>
      <c r="B651" t="s">
        <v>1492</v>
      </c>
      <c r="C651" t="s">
        <v>7374</v>
      </c>
      <c r="D651" t="s">
        <v>6770</v>
      </c>
      <c r="F651" t="s">
        <v>7374</v>
      </c>
      <c r="G651" t="s">
        <v>6770</v>
      </c>
      <c r="I651" t="s">
        <v>7374</v>
      </c>
      <c r="K651" t="str">
        <f t="shared" si="10"/>
        <v/>
      </c>
    </row>
    <row r="652" spans="1:11" x14ac:dyDescent="0.25">
      <c r="A652">
        <v>1209</v>
      </c>
      <c r="B652" t="s">
        <v>1494</v>
      </c>
      <c r="C652" t="s">
        <v>6770</v>
      </c>
      <c r="D652" t="s">
        <v>7376</v>
      </c>
      <c r="F652" t="s">
        <v>6770</v>
      </c>
      <c r="G652" t="s">
        <v>7376</v>
      </c>
      <c r="I652" t="s">
        <v>6770</v>
      </c>
      <c r="K652" t="str">
        <f t="shared" si="10"/>
        <v>亱</v>
      </c>
    </row>
    <row r="653" spans="1:11" x14ac:dyDescent="0.25">
      <c r="A653">
        <v>1210</v>
      </c>
      <c r="B653" t="s">
        <v>1496</v>
      </c>
      <c r="C653" t="s">
        <v>7377</v>
      </c>
      <c r="D653" t="s">
        <v>6770</v>
      </c>
      <c r="F653" t="s">
        <v>7377</v>
      </c>
      <c r="G653" t="s">
        <v>6770</v>
      </c>
      <c r="I653" t="s">
        <v>7377</v>
      </c>
      <c r="K653" t="str">
        <f t="shared" si="10"/>
        <v/>
      </c>
    </row>
    <row r="654" spans="1:11" x14ac:dyDescent="0.25">
      <c r="A654">
        <v>1213</v>
      </c>
      <c r="B654" t="s">
        <v>1498</v>
      </c>
      <c r="C654" t="s">
        <v>7379</v>
      </c>
      <c r="D654" t="s">
        <v>6770</v>
      </c>
      <c r="F654" t="s">
        <v>7379</v>
      </c>
      <c r="G654" t="s">
        <v>6770</v>
      </c>
      <c r="I654" t="s">
        <v>7379</v>
      </c>
      <c r="K654" t="str">
        <f t="shared" si="10"/>
        <v/>
      </c>
    </row>
    <row r="655" spans="1:11" x14ac:dyDescent="0.25">
      <c r="A655">
        <v>1216</v>
      </c>
      <c r="B655" t="s">
        <v>1500</v>
      </c>
      <c r="C655" t="s">
        <v>7381</v>
      </c>
      <c r="D655" t="s">
        <v>6770</v>
      </c>
      <c r="F655" t="s">
        <v>7381</v>
      </c>
      <c r="G655" t="s">
        <v>6770</v>
      </c>
      <c r="I655" t="s">
        <v>7381</v>
      </c>
      <c r="K655" t="str">
        <f t="shared" si="10"/>
        <v/>
      </c>
    </row>
    <row r="656" spans="1:11" x14ac:dyDescent="0.25">
      <c r="A656">
        <v>1217</v>
      </c>
      <c r="B656" t="s">
        <v>1502</v>
      </c>
      <c r="C656" t="s">
        <v>6770</v>
      </c>
      <c r="D656" t="s">
        <v>7384</v>
      </c>
      <c r="F656" t="s">
        <v>6770</v>
      </c>
      <c r="G656" t="s">
        <v>7384</v>
      </c>
      <c r="I656" t="s">
        <v>6770</v>
      </c>
      <c r="K656" t="str">
        <f t="shared" si="10"/>
        <v>䘚</v>
      </c>
    </row>
    <row r="657" spans="1:11" x14ac:dyDescent="0.25">
      <c r="A657">
        <v>1220</v>
      </c>
      <c r="B657" t="s">
        <v>1504</v>
      </c>
      <c r="C657" t="s">
        <v>7385</v>
      </c>
      <c r="D657" t="s">
        <v>7386</v>
      </c>
      <c r="F657" t="s">
        <v>7385</v>
      </c>
      <c r="G657" t="s">
        <v>7386</v>
      </c>
      <c r="I657" t="s">
        <v>7385</v>
      </c>
      <c r="K657" t="str">
        <f t="shared" si="10"/>
        <v>癈</v>
      </c>
    </row>
    <row r="658" spans="1:11" x14ac:dyDescent="0.25">
      <c r="A658">
        <v>1221</v>
      </c>
      <c r="B658" t="s">
        <v>1507</v>
      </c>
      <c r="C658" t="s">
        <v>6770</v>
      </c>
      <c r="D658" t="s">
        <v>7388</v>
      </c>
      <c r="F658" t="s">
        <v>6770</v>
      </c>
      <c r="G658" t="s">
        <v>7388</v>
      </c>
      <c r="I658" t="s">
        <v>6770</v>
      </c>
      <c r="K658" t="str">
        <f t="shared" si="10"/>
        <v>淨</v>
      </c>
    </row>
    <row r="659" spans="1:11" x14ac:dyDescent="0.25">
      <c r="A659">
        <v>1227</v>
      </c>
      <c r="B659" t="s">
        <v>1509</v>
      </c>
      <c r="C659" t="s">
        <v>7390</v>
      </c>
      <c r="D659" t="s">
        <v>7391</v>
      </c>
      <c r="F659" t="s">
        <v>7390</v>
      </c>
      <c r="G659" t="s">
        <v>7391</v>
      </c>
      <c r="I659" t="s">
        <v>7390</v>
      </c>
      <c r="K659" t="str">
        <f t="shared" si="10"/>
        <v>牐</v>
      </c>
    </row>
    <row r="660" spans="1:11" x14ac:dyDescent="0.25">
      <c r="A660">
        <v>1228</v>
      </c>
      <c r="B660" t="s">
        <v>1512</v>
      </c>
      <c r="C660" t="s">
        <v>7393</v>
      </c>
      <c r="D660" t="s">
        <v>7394</v>
      </c>
      <c r="F660" t="s">
        <v>7393</v>
      </c>
      <c r="G660" t="s">
        <v>7394</v>
      </c>
      <c r="I660" t="s">
        <v>7393</v>
      </c>
      <c r="K660" t="str">
        <f t="shared" si="10"/>
        <v>閙</v>
      </c>
    </row>
    <row r="661" spans="1:11" x14ac:dyDescent="0.25">
      <c r="A661">
        <v>1229</v>
      </c>
      <c r="B661" t="s">
        <v>1515</v>
      </c>
      <c r="C661" t="s">
        <v>7396</v>
      </c>
      <c r="D661" t="s">
        <v>6770</v>
      </c>
      <c r="F661" t="s">
        <v>7396</v>
      </c>
      <c r="G661" t="s">
        <v>6770</v>
      </c>
      <c r="I661" t="s">
        <v>7396</v>
      </c>
      <c r="K661" t="str">
        <f t="shared" si="10"/>
        <v/>
      </c>
    </row>
    <row r="662" spans="1:11" x14ac:dyDescent="0.25">
      <c r="A662">
        <v>1230</v>
      </c>
      <c r="B662" t="s">
        <v>1517</v>
      </c>
      <c r="C662" t="s">
        <v>6770</v>
      </c>
      <c r="D662" t="s">
        <v>7399</v>
      </c>
      <c r="F662" t="s">
        <v>6770</v>
      </c>
      <c r="G662" t="s">
        <v>7399</v>
      </c>
      <c r="I662" t="s">
        <v>6770</v>
      </c>
      <c r="K662" t="str">
        <f t="shared" si="10"/>
        <v>劵</v>
      </c>
    </row>
    <row r="663" spans="1:11" x14ac:dyDescent="0.25">
      <c r="A663">
        <v>1231</v>
      </c>
      <c r="B663" t="s">
        <v>1519</v>
      </c>
      <c r="C663" t="s">
        <v>6</v>
      </c>
      <c r="D663" t="s">
        <v>6770</v>
      </c>
      <c r="F663" t="s">
        <v>6</v>
      </c>
      <c r="G663" t="s">
        <v>6770</v>
      </c>
      <c r="I663" t="s">
        <v>6770</v>
      </c>
      <c r="K663" t="str">
        <f t="shared" si="10"/>
        <v/>
      </c>
    </row>
    <row r="664" spans="1:11" x14ac:dyDescent="0.25">
      <c r="A664">
        <v>1231</v>
      </c>
      <c r="B664" t="s">
        <v>1519</v>
      </c>
      <c r="C664" t="s">
        <v>7402</v>
      </c>
      <c r="D664" t="s">
        <v>6770</v>
      </c>
      <c r="F664" t="s">
        <v>10176</v>
      </c>
      <c r="G664" t="s">
        <v>10096</v>
      </c>
      <c r="I664" t="s">
        <v>10176</v>
      </c>
      <c r="K664" t="str">
        <f t="shared" si="10"/>
        <v xml:space="preserve"> , </v>
      </c>
    </row>
    <row r="665" spans="1:11" x14ac:dyDescent="0.25">
      <c r="A665">
        <v>1232</v>
      </c>
      <c r="B665" t="s">
        <v>1521</v>
      </c>
      <c r="C665" t="s">
        <v>7404</v>
      </c>
      <c r="D665" t="s">
        <v>6770</v>
      </c>
      <c r="F665" t="s">
        <v>7404</v>
      </c>
      <c r="G665" t="s">
        <v>6770</v>
      </c>
      <c r="I665" t="s">
        <v>7404</v>
      </c>
      <c r="K665" t="str">
        <f t="shared" si="10"/>
        <v/>
      </c>
    </row>
    <row r="666" spans="1:11" x14ac:dyDescent="0.25">
      <c r="A666">
        <v>1236</v>
      </c>
      <c r="B666" t="s">
        <v>1523</v>
      </c>
      <c r="C666" t="s">
        <v>6770</v>
      </c>
      <c r="D666" t="s">
        <v>7406</v>
      </c>
      <c r="F666" t="s">
        <v>6770</v>
      </c>
      <c r="G666" t="s">
        <v>7406</v>
      </c>
      <c r="I666" t="s">
        <v>6770</v>
      </c>
      <c r="K666" t="str">
        <f t="shared" si="10"/>
        <v>匟</v>
      </c>
    </row>
    <row r="667" spans="1:11" x14ac:dyDescent="0.25">
      <c r="A667">
        <v>1238</v>
      </c>
      <c r="B667" t="s">
        <v>1525</v>
      </c>
      <c r="C667" t="s">
        <v>7408</v>
      </c>
      <c r="D667" t="s">
        <v>7409</v>
      </c>
      <c r="F667" t="s">
        <v>7408</v>
      </c>
      <c r="G667" t="s">
        <v>7409</v>
      </c>
      <c r="I667" t="s">
        <v>7408</v>
      </c>
      <c r="K667" t="str">
        <f t="shared" si="10"/>
        <v>鑪29</v>
      </c>
    </row>
    <row r="668" spans="1:11" x14ac:dyDescent="0.25">
      <c r="A668">
        <v>1240</v>
      </c>
      <c r="B668" t="s">
        <v>1528</v>
      </c>
      <c r="C668" t="s">
        <v>7411</v>
      </c>
      <c r="D668" t="s">
        <v>6770</v>
      </c>
      <c r="F668" t="s">
        <v>7411</v>
      </c>
      <c r="G668" t="s">
        <v>6770</v>
      </c>
      <c r="I668" t="s">
        <v>7411</v>
      </c>
      <c r="K668" t="str">
        <f t="shared" si="10"/>
        <v/>
      </c>
    </row>
    <row r="669" spans="1:11" x14ac:dyDescent="0.25">
      <c r="A669">
        <v>1241</v>
      </c>
      <c r="B669" t="s">
        <v>1530</v>
      </c>
      <c r="C669" t="s">
        <v>6770</v>
      </c>
      <c r="D669" t="s">
        <v>7413</v>
      </c>
      <c r="F669" t="s">
        <v>6770</v>
      </c>
      <c r="G669" t="s">
        <v>7413</v>
      </c>
      <c r="I669" t="s">
        <v>6770</v>
      </c>
      <c r="K669" t="str">
        <f t="shared" si="10"/>
        <v>㳒灋</v>
      </c>
    </row>
    <row r="670" spans="1:11" x14ac:dyDescent="0.25">
      <c r="A670">
        <v>1242</v>
      </c>
      <c r="B670" t="s">
        <v>1532</v>
      </c>
      <c r="C670" t="s">
        <v>6770</v>
      </c>
      <c r="D670" t="s">
        <v>7416</v>
      </c>
      <c r="F670" t="s">
        <v>6770</v>
      </c>
      <c r="G670" t="s">
        <v>7416</v>
      </c>
      <c r="I670" t="s">
        <v>6770</v>
      </c>
      <c r="K670" t="str">
        <f t="shared" si="10"/>
        <v>洩</v>
      </c>
    </row>
    <row r="671" spans="1:11" x14ac:dyDescent="0.25">
      <c r="A671">
        <v>1245</v>
      </c>
      <c r="B671" t="s">
        <v>1534</v>
      </c>
      <c r="C671" t="s">
        <v>6770</v>
      </c>
      <c r="D671" t="s">
        <v>7418</v>
      </c>
      <c r="F671" t="s">
        <v>6770</v>
      </c>
      <c r="G671" t="s">
        <v>7418</v>
      </c>
      <c r="I671" t="s">
        <v>6770</v>
      </c>
      <c r="K671" t="str">
        <f t="shared" si="10"/>
        <v>霑</v>
      </c>
    </row>
    <row r="672" spans="1:11" x14ac:dyDescent="0.25">
      <c r="A672">
        <v>1246</v>
      </c>
      <c r="B672" t="s">
        <v>1536</v>
      </c>
      <c r="C672" t="s">
        <v>6770</v>
      </c>
      <c r="D672" t="s">
        <v>7420</v>
      </c>
      <c r="F672" t="s">
        <v>6770</v>
      </c>
      <c r="G672" t="s">
        <v>7420</v>
      </c>
      <c r="I672" t="s">
        <v>6770</v>
      </c>
      <c r="K672" t="str">
        <f t="shared" si="10"/>
        <v>淚</v>
      </c>
    </row>
    <row r="673" spans="1:11" x14ac:dyDescent="0.25">
      <c r="A673">
        <v>1252</v>
      </c>
      <c r="B673" t="s">
        <v>1538</v>
      </c>
      <c r="C673" t="s">
        <v>6770</v>
      </c>
      <c r="D673" t="s">
        <v>7422</v>
      </c>
      <c r="F673" t="s">
        <v>6770</v>
      </c>
      <c r="G673" t="s">
        <v>7422</v>
      </c>
      <c r="I673" t="s">
        <v>6770</v>
      </c>
      <c r="K673" t="str">
        <f t="shared" si="10"/>
        <v>註</v>
      </c>
    </row>
    <row r="674" spans="1:11" x14ac:dyDescent="0.25">
      <c r="A674">
        <v>1254</v>
      </c>
      <c r="B674" t="s">
        <v>1540</v>
      </c>
      <c r="C674" t="s">
        <v>7424</v>
      </c>
      <c r="D674" t="s">
        <v>6770</v>
      </c>
      <c r="F674" t="s">
        <v>7424</v>
      </c>
      <c r="G674" t="s">
        <v>6770</v>
      </c>
      <c r="I674" t="s">
        <v>7424</v>
      </c>
      <c r="K674" t="str">
        <f t="shared" si="10"/>
        <v/>
      </c>
    </row>
    <row r="675" spans="1:11" x14ac:dyDescent="0.25">
      <c r="A675">
        <v>1255</v>
      </c>
      <c r="B675" t="s">
        <v>1542</v>
      </c>
      <c r="C675" t="s">
        <v>7426</v>
      </c>
      <c r="D675" t="s">
        <v>6770</v>
      </c>
      <c r="F675" t="s">
        <v>7426</v>
      </c>
      <c r="G675" t="s">
        <v>6770</v>
      </c>
      <c r="I675" t="s">
        <v>7426</v>
      </c>
      <c r="K675" t="str">
        <f t="shared" si="10"/>
        <v/>
      </c>
    </row>
    <row r="676" spans="1:11" x14ac:dyDescent="0.25">
      <c r="A676">
        <v>1262</v>
      </c>
      <c r="B676" t="s">
        <v>1544</v>
      </c>
      <c r="C676" t="s">
        <v>7429</v>
      </c>
      <c r="D676" t="s">
        <v>6770</v>
      </c>
      <c r="F676" t="s">
        <v>7429</v>
      </c>
      <c r="G676" t="s">
        <v>6770</v>
      </c>
      <c r="I676" t="s">
        <v>7429</v>
      </c>
      <c r="K676" t="str">
        <f t="shared" si="10"/>
        <v/>
      </c>
    </row>
    <row r="677" spans="1:11" x14ac:dyDescent="0.25">
      <c r="A677">
        <v>1263</v>
      </c>
      <c r="B677" t="s">
        <v>1546</v>
      </c>
      <c r="C677" t="s">
        <v>7431</v>
      </c>
      <c r="D677" t="s">
        <v>6770</v>
      </c>
      <c r="F677" t="s">
        <v>7431</v>
      </c>
      <c r="G677" t="s">
        <v>6770</v>
      </c>
      <c r="I677" t="s">
        <v>7431</v>
      </c>
      <c r="K677" t="str">
        <f t="shared" si="10"/>
        <v/>
      </c>
    </row>
    <row r="678" spans="1:11" x14ac:dyDescent="0.25">
      <c r="A678">
        <v>1270</v>
      </c>
      <c r="B678" t="s">
        <v>1548</v>
      </c>
      <c r="C678" t="s">
        <v>7433</v>
      </c>
      <c r="D678" t="s">
        <v>6770</v>
      </c>
      <c r="F678" t="s">
        <v>7433</v>
      </c>
      <c r="G678" t="s">
        <v>6770</v>
      </c>
      <c r="I678" t="s">
        <v>7433</v>
      </c>
      <c r="K678" t="str">
        <f t="shared" si="10"/>
        <v/>
      </c>
    </row>
    <row r="679" spans="1:11" x14ac:dyDescent="0.25">
      <c r="A679">
        <v>1271</v>
      </c>
      <c r="B679" t="s">
        <v>1550</v>
      </c>
      <c r="C679" t="s">
        <v>6770</v>
      </c>
      <c r="D679" t="s">
        <v>7436</v>
      </c>
      <c r="F679" t="s">
        <v>6770</v>
      </c>
      <c r="G679" t="s">
        <v>7436</v>
      </c>
      <c r="I679" t="s">
        <v>6770</v>
      </c>
      <c r="K679" t="str">
        <f t="shared" si="10"/>
        <v>恠</v>
      </c>
    </row>
    <row r="680" spans="1:11" x14ac:dyDescent="0.25">
      <c r="A680">
        <v>1273</v>
      </c>
      <c r="B680" t="s">
        <v>1552</v>
      </c>
      <c r="C680" t="s">
        <v>7437</v>
      </c>
      <c r="D680" t="s">
        <v>6770</v>
      </c>
      <c r="F680" t="s">
        <v>7437</v>
      </c>
      <c r="G680" t="s">
        <v>6770</v>
      </c>
      <c r="I680" t="s">
        <v>7437</v>
      </c>
      <c r="K680" t="str">
        <f t="shared" si="10"/>
        <v/>
      </c>
    </row>
    <row r="681" spans="1:11" x14ac:dyDescent="0.25">
      <c r="A681">
        <v>1274</v>
      </c>
      <c r="B681" t="s">
        <v>1554</v>
      </c>
      <c r="C681" t="s">
        <v>7440</v>
      </c>
      <c r="D681" t="s">
        <v>7441</v>
      </c>
      <c r="F681" t="s">
        <v>7440</v>
      </c>
      <c r="G681" t="s">
        <v>7441</v>
      </c>
      <c r="I681" t="s">
        <v>7440</v>
      </c>
      <c r="K681" t="str">
        <f t="shared" si="10"/>
        <v>寳</v>
      </c>
    </row>
    <row r="682" spans="1:11" x14ac:dyDescent="0.25">
      <c r="A682">
        <v>1277</v>
      </c>
      <c r="B682" t="s">
        <v>1557</v>
      </c>
      <c r="C682" t="s">
        <v>7443</v>
      </c>
      <c r="D682" t="s">
        <v>6770</v>
      </c>
      <c r="F682" t="s">
        <v>7443</v>
      </c>
      <c r="G682" t="s">
        <v>6770</v>
      </c>
      <c r="I682" t="s">
        <v>7443</v>
      </c>
      <c r="K682" t="str">
        <f t="shared" si="10"/>
        <v/>
      </c>
    </row>
    <row r="683" spans="1:11" x14ac:dyDescent="0.25">
      <c r="A683">
        <v>1279</v>
      </c>
      <c r="B683" t="s">
        <v>1559</v>
      </c>
      <c r="C683" t="s">
        <v>7445</v>
      </c>
      <c r="D683" t="s">
        <v>6770</v>
      </c>
      <c r="F683" t="s">
        <v>7445</v>
      </c>
      <c r="G683" t="s">
        <v>6770</v>
      </c>
      <c r="I683" t="s">
        <v>7445</v>
      </c>
      <c r="K683" t="str">
        <f t="shared" si="10"/>
        <v/>
      </c>
    </row>
    <row r="684" spans="1:11" x14ac:dyDescent="0.25">
      <c r="A684">
        <v>1283</v>
      </c>
      <c r="B684" t="s">
        <v>1561</v>
      </c>
      <c r="C684" t="s">
        <v>6</v>
      </c>
      <c r="D684" t="s">
        <v>6770</v>
      </c>
      <c r="F684" t="s">
        <v>6</v>
      </c>
      <c r="G684" t="s">
        <v>6770</v>
      </c>
      <c r="I684" t="s">
        <v>6770</v>
      </c>
      <c r="K684" t="str">
        <f t="shared" si="10"/>
        <v/>
      </c>
    </row>
    <row r="685" spans="1:11" x14ac:dyDescent="0.25">
      <c r="A685">
        <v>1283</v>
      </c>
      <c r="B685" t="s">
        <v>1561</v>
      </c>
      <c r="C685" t="s">
        <v>7448</v>
      </c>
      <c r="D685" t="s">
        <v>6770</v>
      </c>
      <c r="F685" t="s">
        <v>10177</v>
      </c>
      <c r="G685" t="s">
        <v>10096</v>
      </c>
      <c r="I685" t="s">
        <v>10177</v>
      </c>
      <c r="K685" t="str">
        <f t="shared" si="10"/>
        <v xml:space="preserve"> , </v>
      </c>
    </row>
    <row r="686" spans="1:11" x14ac:dyDescent="0.25">
      <c r="A686">
        <v>1285</v>
      </c>
      <c r="B686" t="s">
        <v>1563</v>
      </c>
      <c r="C686" t="s">
        <v>7450</v>
      </c>
      <c r="D686" t="s">
        <v>7451</v>
      </c>
      <c r="F686" t="s">
        <v>7450</v>
      </c>
      <c r="G686" t="s">
        <v>7451</v>
      </c>
      <c r="I686" t="s">
        <v>7450</v>
      </c>
      <c r="K686" t="str">
        <f t="shared" si="10"/>
        <v>寔</v>
      </c>
    </row>
    <row r="687" spans="1:11" x14ac:dyDescent="0.25">
      <c r="A687">
        <v>1286</v>
      </c>
      <c r="B687" t="s">
        <v>1566</v>
      </c>
      <c r="C687" t="s">
        <v>7453</v>
      </c>
      <c r="D687" t="s">
        <v>6770</v>
      </c>
      <c r="F687" t="s">
        <v>7453</v>
      </c>
      <c r="G687" t="s">
        <v>6770</v>
      </c>
      <c r="I687" t="s">
        <v>7453</v>
      </c>
      <c r="K687" t="str">
        <f t="shared" si="10"/>
        <v/>
      </c>
    </row>
    <row r="688" spans="1:11" x14ac:dyDescent="0.25">
      <c r="A688">
        <v>1288</v>
      </c>
      <c r="B688" t="s">
        <v>1568</v>
      </c>
      <c r="C688" t="s">
        <v>7455</v>
      </c>
      <c r="D688" t="s">
        <v>6770</v>
      </c>
      <c r="F688" t="s">
        <v>7455</v>
      </c>
      <c r="G688" t="s">
        <v>6770</v>
      </c>
      <c r="I688" t="s">
        <v>7455</v>
      </c>
      <c r="K688" t="str">
        <f t="shared" si="10"/>
        <v/>
      </c>
    </row>
    <row r="689" spans="1:11" x14ac:dyDescent="0.25">
      <c r="A689">
        <v>1291</v>
      </c>
      <c r="B689" t="s">
        <v>1570</v>
      </c>
      <c r="C689" t="s">
        <v>7457</v>
      </c>
      <c r="D689" t="s">
        <v>6770</v>
      </c>
      <c r="F689" t="s">
        <v>7457</v>
      </c>
      <c r="G689" t="s">
        <v>6770</v>
      </c>
      <c r="I689" t="s">
        <v>7457</v>
      </c>
      <c r="K689" t="str">
        <f t="shared" si="10"/>
        <v/>
      </c>
    </row>
    <row r="690" spans="1:11" x14ac:dyDescent="0.25">
      <c r="A690">
        <v>1292</v>
      </c>
      <c r="B690" t="s">
        <v>1572</v>
      </c>
      <c r="C690" t="s">
        <v>7459</v>
      </c>
      <c r="D690" t="s">
        <v>6770</v>
      </c>
      <c r="F690" t="s">
        <v>7459</v>
      </c>
      <c r="G690" t="s">
        <v>6770</v>
      </c>
      <c r="I690" t="s">
        <v>7459</v>
      </c>
      <c r="K690" t="str">
        <f t="shared" si="10"/>
        <v/>
      </c>
    </row>
    <row r="691" spans="1:11" x14ac:dyDescent="0.25">
      <c r="A691">
        <v>1294</v>
      </c>
      <c r="B691" t="s">
        <v>1574</v>
      </c>
      <c r="C691" t="s">
        <v>7461</v>
      </c>
      <c r="D691" t="s">
        <v>7462</v>
      </c>
      <c r="F691" t="s">
        <v>7461</v>
      </c>
      <c r="G691" t="s">
        <v>7462</v>
      </c>
      <c r="I691" t="s">
        <v>7461</v>
      </c>
      <c r="K691" t="str">
        <f t="shared" si="10"/>
        <v>眎眡</v>
      </c>
    </row>
    <row r="692" spans="1:11" x14ac:dyDescent="0.25">
      <c r="A692">
        <v>1296</v>
      </c>
      <c r="B692" t="s">
        <v>1577</v>
      </c>
      <c r="C692" t="s">
        <v>7465</v>
      </c>
      <c r="D692" t="s">
        <v>7466</v>
      </c>
      <c r="F692" t="s">
        <v>7465</v>
      </c>
      <c r="G692" t="s">
        <v>7466</v>
      </c>
      <c r="I692" t="s">
        <v>7465</v>
      </c>
      <c r="K692" t="str">
        <f t="shared" si="10"/>
        <v>䛡</v>
      </c>
    </row>
    <row r="693" spans="1:11" x14ac:dyDescent="0.25">
      <c r="A693">
        <v>1297</v>
      </c>
      <c r="B693" t="s">
        <v>1580</v>
      </c>
      <c r="C693" t="s">
        <v>7468</v>
      </c>
      <c r="D693" t="s">
        <v>6770</v>
      </c>
      <c r="F693" t="s">
        <v>7468</v>
      </c>
      <c r="G693" t="s">
        <v>6770</v>
      </c>
      <c r="I693" t="s">
        <v>7468</v>
      </c>
      <c r="K693" t="str">
        <f t="shared" si="10"/>
        <v/>
      </c>
    </row>
    <row r="694" spans="1:11" x14ac:dyDescent="0.25">
      <c r="A694">
        <v>1298</v>
      </c>
      <c r="B694" t="s">
        <v>1582</v>
      </c>
      <c r="C694" t="s">
        <v>7470</v>
      </c>
      <c r="D694" t="s">
        <v>6770</v>
      </c>
      <c r="F694" t="s">
        <v>7470</v>
      </c>
      <c r="G694" t="s">
        <v>6770</v>
      </c>
      <c r="I694" t="s">
        <v>7470</v>
      </c>
      <c r="K694" t="str">
        <f t="shared" si="10"/>
        <v/>
      </c>
    </row>
    <row r="695" spans="1:11" x14ac:dyDescent="0.25">
      <c r="A695">
        <v>1299</v>
      </c>
      <c r="B695" t="s">
        <v>1584</v>
      </c>
      <c r="C695" t="s">
        <v>7472</v>
      </c>
      <c r="D695" t="s">
        <v>6770</v>
      </c>
      <c r="F695" t="s">
        <v>7472</v>
      </c>
      <c r="G695" t="s">
        <v>6770</v>
      </c>
      <c r="I695" t="s">
        <v>7472</v>
      </c>
      <c r="K695" t="str">
        <f t="shared" si="10"/>
        <v/>
      </c>
    </row>
    <row r="696" spans="1:11" x14ac:dyDescent="0.25">
      <c r="A696">
        <v>1300</v>
      </c>
      <c r="B696" t="s">
        <v>1586</v>
      </c>
      <c r="C696" t="s">
        <v>7474</v>
      </c>
      <c r="D696" t="s">
        <v>6770</v>
      </c>
      <c r="F696" t="s">
        <v>7474</v>
      </c>
      <c r="G696" t="s">
        <v>6770</v>
      </c>
      <c r="I696" t="s">
        <v>7474</v>
      </c>
      <c r="K696" t="str">
        <f t="shared" si="10"/>
        <v/>
      </c>
    </row>
    <row r="697" spans="1:11" x14ac:dyDescent="0.25">
      <c r="A697">
        <v>1301</v>
      </c>
      <c r="B697" t="s">
        <v>1588</v>
      </c>
      <c r="C697" t="s">
        <v>7476</v>
      </c>
      <c r="D697" t="s">
        <v>6770</v>
      </c>
      <c r="F697" t="s">
        <v>7476</v>
      </c>
      <c r="G697" t="s">
        <v>6770</v>
      </c>
      <c r="I697" t="s">
        <v>7476</v>
      </c>
      <c r="K697" t="str">
        <f t="shared" si="10"/>
        <v/>
      </c>
    </row>
    <row r="698" spans="1:11" x14ac:dyDescent="0.25">
      <c r="A698">
        <v>1303</v>
      </c>
      <c r="B698" t="s">
        <v>1590</v>
      </c>
      <c r="C698" t="s">
        <v>7478</v>
      </c>
      <c r="D698" t="s">
        <v>6770</v>
      </c>
      <c r="F698" t="s">
        <v>7478</v>
      </c>
      <c r="G698" t="s">
        <v>6770</v>
      </c>
      <c r="I698" t="s">
        <v>7478</v>
      </c>
      <c r="K698" t="str">
        <f t="shared" si="10"/>
        <v/>
      </c>
    </row>
    <row r="699" spans="1:11" x14ac:dyDescent="0.25">
      <c r="A699">
        <v>1304</v>
      </c>
      <c r="B699" t="s">
        <v>1592</v>
      </c>
      <c r="C699" t="s">
        <v>7481</v>
      </c>
      <c r="D699" t="s">
        <v>6770</v>
      </c>
      <c r="F699" t="s">
        <v>7481</v>
      </c>
      <c r="G699" t="s">
        <v>6770</v>
      </c>
      <c r="I699" t="s">
        <v>7481</v>
      </c>
      <c r="K699" t="str">
        <f t="shared" si="10"/>
        <v/>
      </c>
    </row>
    <row r="700" spans="1:11" x14ac:dyDescent="0.25">
      <c r="A700">
        <v>1305</v>
      </c>
      <c r="B700" t="s">
        <v>1594</v>
      </c>
      <c r="C700" t="s">
        <v>7483</v>
      </c>
      <c r="D700" t="s">
        <v>7484</v>
      </c>
      <c r="F700" t="s">
        <v>7483</v>
      </c>
      <c r="G700" t="s">
        <v>7484</v>
      </c>
      <c r="I700" t="s">
        <v>7483</v>
      </c>
      <c r="K700" t="str">
        <f t="shared" si="10"/>
        <v>𨽻隷</v>
      </c>
    </row>
    <row r="701" spans="1:11" x14ac:dyDescent="0.25">
      <c r="A701">
        <v>1306</v>
      </c>
      <c r="B701" t="s">
        <v>1597</v>
      </c>
      <c r="C701" t="s">
        <v>6770</v>
      </c>
      <c r="D701" t="s">
        <v>7486</v>
      </c>
      <c r="F701" t="s">
        <v>6770</v>
      </c>
      <c r="G701" t="s">
        <v>7486</v>
      </c>
      <c r="I701" t="s">
        <v>6770</v>
      </c>
      <c r="K701" t="str">
        <f t="shared" si="10"/>
        <v>箒</v>
      </c>
    </row>
    <row r="702" spans="1:11" x14ac:dyDescent="0.25">
      <c r="A702">
        <v>1309</v>
      </c>
      <c r="B702" t="s">
        <v>1599</v>
      </c>
      <c r="C702" t="s">
        <v>6770</v>
      </c>
      <c r="D702" t="s">
        <v>7488</v>
      </c>
      <c r="F702" t="s">
        <v>6770</v>
      </c>
      <c r="G702" t="s">
        <v>7488</v>
      </c>
      <c r="I702" t="s">
        <v>6770</v>
      </c>
      <c r="K702" t="str">
        <f t="shared" si="10"/>
        <v>屆</v>
      </c>
    </row>
    <row r="703" spans="1:11" x14ac:dyDescent="0.25">
      <c r="A703">
        <v>1313</v>
      </c>
      <c r="B703" t="s">
        <v>1601</v>
      </c>
      <c r="C703" t="s">
        <v>7490</v>
      </c>
      <c r="D703" t="s">
        <v>6770</v>
      </c>
      <c r="F703" t="s">
        <v>7490</v>
      </c>
      <c r="G703" t="s">
        <v>6770</v>
      </c>
      <c r="I703" t="s">
        <v>6770</v>
      </c>
      <c r="K703" t="str">
        <f t="shared" si="10"/>
        <v/>
      </c>
    </row>
    <row r="704" spans="1:11" x14ac:dyDescent="0.25">
      <c r="A704">
        <v>1313</v>
      </c>
      <c r="B704" t="s">
        <v>1601</v>
      </c>
      <c r="C704" t="s">
        <v>7492</v>
      </c>
      <c r="D704" t="s">
        <v>6770</v>
      </c>
      <c r="F704" t="s">
        <v>10178</v>
      </c>
      <c r="G704" t="s">
        <v>10096</v>
      </c>
      <c r="I704" t="s">
        <v>10178</v>
      </c>
      <c r="K704" t="str">
        <f t="shared" si="10"/>
        <v xml:space="preserve"> , </v>
      </c>
    </row>
    <row r="705" spans="1:11" x14ac:dyDescent="0.25">
      <c r="A705">
        <v>1314</v>
      </c>
      <c r="B705" t="s">
        <v>1604</v>
      </c>
      <c r="C705" t="s">
        <v>6770</v>
      </c>
      <c r="D705" t="s">
        <v>7494</v>
      </c>
      <c r="F705" t="s">
        <v>6770</v>
      </c>
      <c r="G705" t="s">
        <v>7494</v>
      </c>
      <c r="I705" t="s">
        <v>6770</v>
      </c>
      <c r="K705" t="str">
        <f t="shared" si="10"/>
        <v>絃</v>
      </c>
    </row>
    <row r="706" spans="1:11" x14ac:dyDescent="0.25">
      <c r="A706">
        <v>1320</v>
      </c>
      <c r="B706" t="s">
        <v>1606</v>
      </c>
      <c r="C706" t="s">
        <v>7496</v>
      </c>
      <c r="D706" t="s">
        <v>6770</v>
      </c>
      <c r="F706" t="s">
        <v>7496</v>
      </c>
      <c r="G706" t="s">
        <v>6770</v>
      </c>
      <c r="I706" t="s">
        <v>7496</v>
      </c>
      <c r="K706" t="str">
        <f t="shared" si="10"/>
        <v/>
      </c>
    </row>
    <row r="707" spans="1:11" x14ac:dyDescent="0.25">
      <c r="A707">
        <v>1322</v>
      </c>
      <c r="B707" t="s">
        <v>1608</v>
      </c>
      <c r="C707" t="s">
        <v>6770</v>
      </c>
      <c r="D707" t="s">
        <v>7499</v>
      </c>
      <c r="F707" t="s">
        <v>6770</v>
      </c>
      <c r="G707" t="s">
        <v>7499</v>
      </c>
      <c r="I707" t="s">
        <v>6770</v>
      </c>
      <c r="K707" t="str">
        <f t="shared" ref="K707:K770" si="11">IF(B707&lt;&gt;B708,CONCATENATE("",G707,""),"")</f>
        <v>圅</v>
      </c>
    </row>
    <row r="708" spans="1:11" x14ac:dyDescent="0.25">
      <c r="A708">
        <v>1332</v>
      </c>
      <c r="B708" t="s">
        <v>1610</v>
      </c>
      <c r="C708" t="s">
        <v>7501</v>
      </c>
      <c r="D708" t="s">
        <v>6770</v>
      </c>
      <c r="F708" t="s">
        <v>7501</v>
      </c>
      <c r="G708" t="s">
        <v>6770</v>
      </c>
      <c r="I708" t="s">
        <v>7501</v>
      </c>
      <c r="K708" t="str">
        <f t="shared" si="11"/>
        <v/>
      </c>
    </row>
    <row r="709" spans="1:11" x14ac:dyDescent="0.25">
      <c r="A709">
        <v>1334</v>
      </c>
      <c r="B709" t="s">
        <v>1612</v>
      </c>
      <c r="C709" t="s">
        <v>7503</v>
      </c>
      <c r="D709" t="s">
        <v>7504</v>
      </c>
      <c r="F709" t="s">
        <v>7503</v>
      </c>
      <c r="G709" t="s">
        <v>7504</v>
      </c>
      <c r="I709" t="s">
        <v>7503</v>
      </c>
      <c r="K709" t="str">
        <f t="shared" si="11"/>
        <v>㕘葠蓡</v>
      </c>
    </row>
    <row r="710" spans="1:11" x14ac:dyDescent="0.25">
      <c r="A710">
        <v>1335</v>
      </c>
      <c r="B710" t="s">
        <v>1615</v>
      </c>
      <c r="C710" t="s">
        <v>7506</v>
      </c>
      <c r="D710" t="s">
        <v>6770</v>
      </c>
      <c r="F710" t="s">
        <v>7506</v>
      </c>
      <c r="G710" t="s">
        <v>6770</v>
      </c>
      <c r="I710" t="s">
        <v>7506</v>
      </c>
      <c r="K710" t="str">
        <f t="shared" si="11"/>
        <v/>
      </c>
    </row>
    <row r="711" spans="1:11" x14ac:dyDescent="0.25">
      <c r="A711">
        <v>1336</v>
      </c>
      <c r="B711" t="s">
        <v>1617</v>
      </c>
      <c r="C711" t="s">
        <v>7438</v>
      </c>
      <c r="D711" t="s">
        <v>7439</v>
      </c>
      <c r="F711" t="s">
        <v>7438</v>
      </c>
      <c r="G711" t="s">
        <v>7439</v>
      </c>
      <c r="I711" t="s">
        <v>7438</v>
      </c>
      <c r="K711" t="str">
        <f t="shared" si="11"/>
        <v>線30</v>
      </c>
    </row>
    <row r="712" spans="1:11" x14ac:dyDescent="0.25">
      <c r="A712">
        <v>1337</v>
      </c>
      <c r="B712" t="s">
        <v>1620</v>
      </c>
      <c r="C712" t="s">
        <v>7442</v>
      </c>
      <c r="D712" t="s">
        <v>6770</v>
      </c>
      <c r="F712" t="s">
        <v>7442</v>
      </c>
      <c r="G712" t="s">
        <v>6770</v>
      </c>
      <c r="I712" t="s">
        <v>7442</v>
      </c>
      <c r="K712" t="str">
        <f t="shared" si="11"/>
        <v/>
      </c>
    </row>
    <row r="713" spans="1:11" x14ac:dyDescent="0.25">
      <c r="A713">
        <v>1338</v>
      </c>
      <c r="B713" t="s">
        <v>1622</v>
      </c>
      <c r="C713" t="s">
        <v>7444</v>
      </c>
      <c r="D713" t="s">
        <v>6770</v>
      </c>
      <c r="F713" t="s">
        <v>7444</v>
      </c>
      <c r="G713" t="s">
        <v>6770</v>
      </c>
      <c r="I713" t="s">
        <v>7444</v>
      </c>
      <c r="K713" t="str">
        <f t="shared" si="11"/>
        <v/>
      </c>
    </row>
    <row r="714" spans="1:11" x14ac:dyDescent="0.25">
      <c r="A714">
        <v>1339</v>
      </c>
      <c r="B714" t="s">
        <v>1624</v>
      </c>
      <c r="C714" t="s">
        <v>7446</v>
      </c>
      <c r="D714" t="s">
        <v>6770</v>
      </c>
      <c r="F714" t="s">
        <v>7446</v>
      </c>
      <c r="G714" t="s">
        <v>6770</v>
      </c>
      <c r="I714" t="s">
        <v>7446</v>
      </c>
      <c r="K714" t="str">
        <f t="shared" si="11"/>
        <v/>
      </c>
    </row>
    <row r="715" spans="1:11" x14ac:dyDescent="0.25">
      <c r="A715">
        <v>1340</v>
      </c>
      <c r="B715" t="s">
        <v>1626</v>
      </c>
      <c r="C715" t="s">
        <v>7447</v>
      </c>
      <c r="D715" t="s">
        <v>6770</v>
      </c>
      <c r="F715" t="s">
        <v>7447</v>
      </c>
      <c r="G715" t="s">
        <v>6770</v>
      </c>
      <c r="I715" t="s">
        <v>7447</v>
      </c>
      <c r="K715" t="str">
        <f t="shared" si="11"/>
        <v/>
      </c>
    </row>
    <row r="716" spans="1:11" x14ac:dyDescent="0.25">
      <c r="A716">
        <v>1341</v>
      </c>
      <c r="B716" t="s">
        <v>1628</v>
      </c>
      <c r="C716" t="s">
        <v>7449</v>
      </c>
      <c r="D716" t="s">
        <v>6770</v>
      </c>
      <c r="F716" t="s">
        <v>7449</v>
      </c>
      <c r="G716" t="s">
        <v>6770</v>
      </c>
      <c r="I716" t="s">
        <v>7449</v>
      </c>
      <c r="K716" t="str">
        <f t="shared" si="11"/>
        <v/>
      </c>
    </row>
    <row r="717" spans="1:11" x14ac:dyDescent="0.25">
      <c r="A717">
        <v>1342</v>
      </c>
      <c r="B717" t="s">
        <v>1630</v>
      </c>
      <c r="C717" t="s">
        <v>7452</v>
      </c>
      <c r="D717" t="s">
        <v>6770</v>
      </c>
      <c r="F717" t="s">
        <v>7452</v>
      </c>
      <c r="G717" t="s">
        <v>6770</v>
      </c>
      <c r="I717" t="s">
        <v>7452</v>
      </c>
      <c r="K717" t="str">
        <f t="shared" si="11"/>
        <v/>
      </c>
    </row>
    <row r="718" spans="1:11" x14ac:dyDescent="0.25">
      <c r="A718">
        <v>1343</v>
      </c>
      <c r="B718" t="s">
        <v>1632</v>
      </c>
      <c r="C718" t="s">
        <v>7454</v>
      </c>
      <c r="D718" t="s">
        <v>6770</v>
      </c>
      <c r="F718" t="s">
        <v>7454</v>
      </c>
      <c r="G718" t="s">
        <v>6770</v>
      </c>
      <c r="I718" t="s">
        <v>7454</v>
      </c>
      <c r="K718" t="str">
        <f t="shared" si="11"/>
        <v/>
      </c>
    </row>
    <row r="719" spans="1:11" x14ac:dyDescent="0.25">
      <c r="A719">
        <v>1344</v>
      </c>
      <c r="B719" t="s">
        <v>1634</v>
      </c>
      <c r="C719" t="s">
        <v>7456</v>
      </c>
      <c r="D719" t="s">
        <v>6770</v>
      </c>
      <c r="F719" t="s">
        <v>7456</v>
      </c>
      <c r="G719" t="s">
        <v>6770</v>
      </c>
      <c r="I719" t="s">
        <v>7456</v>
      </c>
      <c r="K719" t="str">
        <f t="shared" si="11"/>
        <v/>
      </c>
    </row>
    <row r="720" spans="1:11" x14ac:dyDescent="0.25">
      <c r="A720">
        <v>1345</v>
      </c>
      <c r="B720" t="s">
        <v>1636</v>
      </c>
      <c r="C720" t="s">
        <v>7458</v>
      </c>
      <c r="D720" t="s">
        <v>6770</v>
      </c>
      <c r="F720" t="s">
        <v>7458</v>
      </c>
      <c r="G720" t="s">
        <v>6770</v>
      </c>
      <c r="I720" t="s">
        <v>7458</v>
      </c>
      <c r="K720" t="str">
        <f t="shared" si="11"/>
        <v/>
      </c>
    </row>
    <row r="721" spans="1:11" x14ac:dyDescent="0.25">
      <c r="A721">
        <v>1346</v>
      </c>
      <c r="B721" t="s">
        <v>1638</v>
      </c>
      <c r="C721" t="s">
        <v>7460</v>
      </c>
      <c r="D721" t="s">
        <v>6770</v>
      </c>
      <c r="F721" t="s">
        <v>7460</v>
      </c>
      <c r="G721" t="s">
        <v>6770</v>
      </c>
      <c r="I721" t="s">
        <v>7460</v>
      </c>
      <c r="K721" t="str">
        <f t="shared" si="11"/>
        <v/>
      </c>
    </row>
    <row r="722" spans="1:11" x14ac:dyDescent="0.25">
      <c r="A722">
        <v>1347</v>
      </c>
      <c r="B722" t="s">
        <v>1640</v>
      </c>
      <c r="C722" t="s">
        <v>7463</v>
      </c>
      <c r="D722" t="s">
        <v>7464</v>
      </c>
      <c r="F722" t="s">
        <v>7463</v>
      </c>
      <c r="G722" t="s">
        <v>7464</v>
      </c>
      <c r="I722" t="s">
        <v>7463</v>
      </c>
      <c r="K722" t="str">
        <f t="shared" si="11"/>
        <v>駞</v>
      </c>
    </row>
    <row r="723" spans="1:11" x14ac:dyDescent="0.25">
      <c r="A723">
        <v>1348</v>
      </c>
      <c r="B723" t="s">
        <v>1643</v>
      </c>
      <c r="C723" t="s">
        <v>7467</v>
      </c>
      <c r="D723" t="s">
        <v>6770</v>
      </c>
      <c r="F723" t="s">
        <v>7467</v>
      </c>
      <c r="G723" t="s">
        <v>6770</v>
      </c>
      <c r="I723" t="s">
        <v>7467</v>
      </c>
      <c r="K723" t="str">
        <f t="shared" si="11"/>
        <v/>
      </c>
    </row>
    <row r="724" spans="1:11" x14ac:dyDescent="0.25">
      <c r="A724">
        <v>1349</v>
      </c>
      <c r="B724" t="s">
        <v>1645</v>
      </c>
      <c r="C724" t="s">
        <v>7469</v>
      </c>
      <c r="D724" t="s">
        <v>6770</v>
      </c>
      <c r="F724" t="s">
        <v>7469</v>
      </c>
      <c r="G724" t="s">
        <v>6770</v>
      </c>
      <c r="I724" t="s">
        <v>7469</v>
      </c>
      <c r="K724" t="str">
        <f t="shared" si="11"/>
        <v/>
      </c>
    </row>
    <row r="725" spans="1:11" x14ac:dyDescent="0.25">
      <c r="A725">
        <v>1350</v>
      </c>
      <c r="B725" t="s">
        <v>1647</v>
      </c>
      <c r="C725" t="s">
        <v>7471</v>
      </c>
      <c r="D725" t="s">
        <v>6770</v>
      </c>
      <c r="F725" t="s">
        <v>7471</v>
      </c>
      <c r="G725" t="s">
        <v>6770</v>
      </c>
      <c r="I725" t="s">
        <v>7471</v>
      </c>
      <c r="K725" t="str">
        <f t="shared" si="11"/>
        <v/>
      </c>
    </row>
    <row r="726" spans="1:11" x14ac:dyDescent="0.25">
      <c r="A726">
        <v>1351</v>
      </c>
      <c r="B726" t="s">
        <v>1649</v>
      </c>
      <c r="C726" t="s">
        <v>7473</v>
      </c>
      <c r="D726" t="s">
        <v>6770</v>
      </c>
      <c r="F726" t="s">
        <v>7473</v>
      </c>
      <c r="G726" t="s">
        <v>6770</v>
      </c>
      <c r="I726" t="s">
        <v>7473</v>
      </c>
      <c r="K726" t="str">
        <f t="shared" si="11"/>
        <v/>
      </c>
    </row>
    <row r="727" spans="1:11" x14ac:dyDescent="0.25">
      <c r="A727">
        <v>1353</v>
      </c>
      <c r="B727" t="s">
        <v>1651</v>
      </c>
      <c r="C727" t="s">
        <v>7475</v>
      </c>
      <c r="D727" t="s">
        <v>6770</v>
      </c>
      <c r="F727" t="s">
        <v>7475</v>
      </c>
      <c r="G727" t="s">
        <v>6770</v>
      </c>
      <c r="I727" t="s">
        <v>7475</v>
      </c>
      <c r="K727" t="str">
        <f t="shared" si="11"/>
        <v/>
      </c>
    </row>
    <row r="728" spans="1:11" x14ac:dyDescent="0.25">
      <c r="A728">
        <v>1355</v>
      </c>
      <c r="B728" t="s">
        <v>1653</v>
      </c>
      <c r="C728" t="s">
        <v>6770</v>
      </c>
      <c r="D728" t="s">
        <v>7477</v>
      </c>
      <c r="F728" t="s">
        <v>6770</v>
      </c>
      <c r="G728" t="s">
        <v>7477</v>
      </c>
      <c r="I728" t="s">
        <v>6770</v>
      </c>
      <c r="K728" t="str">
        <f t="shared" si="11"/>
        <v>旾</v>
      </c>
    </row>
    <row r="729" spans="1:11" x14ac:dyDescent="0.25">
      <c r="A729">
        <v>1356</v>
      </c>
      <c r="B729" t="s">
        <v>1655</v>
      </c>
      <c r="C729" t="s">
        <v>7479</v>
      </c>
      <c r="D729" t="s">
        <v>7480</v>
      </c>
      <c r="F729" t="s">
        <v>7479</v>
      </c>
      <c r="G729" t="s">
        <v>7480</v>
      </c>
      <c r="I729" t="s">
        <v>7479</v>
      </c>
      <c r="K729" t="str">
        <f t="shared" si="11"/>
        <v>幇幚</v>
      </c>
    </row>
    <row r="730" spans="1:11" x14ac:dyDescent="0.25">
      <c r="A730">
        <v>1358</v>
      </c>
      <c r="B730" t="s">
        <v>1658</v>
      </c>
      <c r="C730" t="s">
        <v>6770</v>
      </c>
      <c r="D730" t="s">
        <v>7482</v>
      </c>
      <c r="F730" t="s">
        <v>6770</v>
      </c>
      <c r="G730" t="s">
        <v>7482</v>
      </c>
      <c r="I730" t="s">
        <v>6770</v>
      </c>
      <c r="K730" t="str">
        <f t="shared" si="11"/>
        <v>珎</v>
      </c>
    </row>
    <row r="731" spans="1:11" x14ac:dyDescent="0.25">
      <c r="A731">
        <v>1360</v>
      </c>
      <c r="B731" t="s">
        <v>1660</v>
      </c>
      <c r="C731" t="s">
        <v>6770</v>
      </c>
      <c r="D731" t="s">
        <v>7485</v>
      </c>
      <c r="F731" t="s">
        <v>6770</v>
      </c>
      <c r="G731" t="s">
        <v>7485</v>
      </c>
      <c r="I731" t="s">
        <v>6770</v>
      </c>
      <c r="K731" t="str">
        <f t="shared" si="11"/>
        <v>_xDB40_</v>
      </c>
    </row>
    <row r="732" spans="1:11" x14ac:dyDescent="0.25">
      <c r="A732">
        <v>1365</v>
      </c>
      <c r="B732" t="s">
        <v>1662</v>
      </c>
      <c r="C732" t="s">
        <v>6770</v>
      </c>
      <c r="D732" t="s">
        <v>7487</v>
      </c>
      <c r="F732" t="s">
        <v>6770</v>
      </c>
      <c r="G732" t="s">
        <v>7487</v>
      </c>
      <c r="I732" t="s">
        <v>6770</v>
      </c>
      <c r="K732" t="str">
        <f t="shared" si="11"/>
        <v>𦊱掛</v>
      </c>
    </row>
    <row r="733" spans="1:11" x14ac:dyDescent="0.25">
      <c r="A733">
        <v>1370</v>
      </c>
      <c r="B733" t="s">
        <v>1664</v>
      </c>
      <c r="C733" t="s">
        <v>7489</v>
      </c>
      <c r="D733" t="s">
        <v>6770</v>
      </c>
      <c r="F733" t="s">
        <v>7489</v>
      </c>
      <c r="G733" t="s">
        <v>6770</v>
      </c>
      <c r="I733" t="s">
        <v>7489</v>
      </c>
      <c r="K733" t="str">
        <f t="shared" si="11"/>
        <v/>
      </c>
    </row>
    <row r="734" spans="1:11" x14ac:dyDescent="0.25">
      <c r="A734">
        <v>1374</v>
      </c>
      <c r="B734" t="s">
        <v>1666</v>
      </c>
      <c r="C734" t="s">
        <v>7491</v>
      </c>
      <c r="D734" t="s">
        <v>6770</v>
      </c>
      <c r="F734" t="s">
        <v>7491</v>
      </c>
      <c r="G734" t="s">
        <v>6770</v>
      </c>
      <c r="I734" t="s">
        <v>7491</v>
      </c>
      <c r="K734" t="str">
        <f t="shared" si="11"/>
        <v/>
      </c>
    </row>
    <row r="735" spans="1:11" x14ac:dyDescent="0.25">
      <c r="A735">
        <v>1375</v>
      </c>
      <c r="B735" t="s">
        <v>1668</v>
      </c>
      <c r="C735" t="s">
        <v>7493</v>
      </c>
      <c r="D735" t="s">
        <v>6770</v>
      </c>
      <c r="F735" t="s">
        <v>7493</v>
      </c>
      <c r="G735" t="s">
        <v>6770</v>
      </c>
      <c r="I735" t="s">
        <v>7493</v>
      </c>
      <c r="K735" t="str">
        <f t="shared" si="11"/>
        <v/>
      </c>
    </row>
    <row r="736" spans="1:11" x14ac:dyDescent="0.25">
      <c r="A736">
        <v>1378</v>
      </c>
      <c r="B736" t="s">
        <v>1670</v>
      </c>
      <c r="C736" t="s">
        <v>7495</v>
      </c>
      <c r="D736" t="s">
        <v>6770</v>
      </c>
      <c r="F736" t="s">
        <v>7495</v>
      </c>
      <c r="G736" t="s">
        <v>6770</v>
      </c>
      <c r="I736" t="s">
        <v>7495</v>
      </c>
      <c r="K736" t="str">
        <f t="shared" si="11"/>
        <v/>
      </c>
    </row>
    <row r="737" spans="1:11" x14ac:dyDescent="0.25">
      <c r="A737">
        <v>1379</v>
      </c>
      <c r="B737" t="s">
        <v>1672</v>
      </c>
      <c r="C737" t="s">
        <v>7497</v>
      </c>
      <c r="D737" t="s">
        <v>7498</v>
      </c>
      <c r="F737" t="s">
        <v>7497</v>
      </c>
      <c r="G737" t="s">
        <v>7498</v>
      </c>
      <c r="I737" t="s">
        <v>7497</v>
      </c>
      <c r="K737" t="str">
        <f t="shared" si="11"/>
        <v>攩</v>
      </c>
    </row>
    <row r="738" spans="1:11" x14ac:dyDescent="0.25">
      <c r="A738">
        <v>1383</v>
      </c>
      <c r="B738" t="s">
        <v>1675</v>
      </c>
      <c r="C738" t="s">
        <v>6770</v>
      </c>
      <c r="D738" t="s">
        <v>7500</v>
      </c>
      <c r="F738" t="s">
        <v>6770</v>
      </c>
      <c r="G738" t="s">
        <v>7500</v>
      </c>
      <c r="I738" t="s">
        <v>6770</v>
      </c>
      <c r="K738" t="str">
        <f t="shared" si="11"/>
        <v>𢬸</v>
      </c>
    </row>
    <row r="739" spans="1:11" x14ac:dyDescent="0.25">
      <c r="A739">
        <v>1388</v>
      </c>
      <c r="B739" t="s">
        <v>1677</v>
      </c>
      <c r="C739" t="s">
        <v>6770</v>
      </c>
      <c r="D739" t="s">
        <v>7502</v>
      </c>
      <c r="F739" t="s">
        <v>6770</v>
      </c>
      <c r="G739" t="s">
        <v>7502</v>
      </c>
      <c r="I739" t="s">
        <v>6770</v>
      </c>
      <c r="K739" t="str">
        <f t="shared" si="11"/>
        <v>垜</v>
      </c>
    </row>
    <row r="740" spans="1:11" x14ac:dyDescent="0.25">
      <c r="A740">
        <v>1390</v>
      </c>
      <c r="B740" t="s">
        <v>1679</v>
      </c>
      <c r="C740" t="s">
        <v>7505</v>
      </c>
      <c r="D740" t="s">
        <v>6770</v>
      </c>
      <c r="F740" t="s">
        <v>7505</v>
      </c>
      <c r="G740" t="s">
        <v>6770</v>
      </c>
      <c r="I740" t="s">
        <v>7505</v>
      </c>
      <c r="K740" t="str">
        <f t="shared" si="11"/>
        <v/>
      </c>
    </row>
    <row r="741" spans="1:11" x14ac:dyDescent="0.25">
      <c r="A741">
        <v>1392</v>
      </c>
      <c r="B741" t="s">
        <v>1681</v>
      </c>
      <c r="C741" t="s">
        <v>7507</v>
      </c>
      <c r="D741" t="s">
        <v>6770</v>
      </c>
      <c r="F741" t="s">
        <v>7507</v>
      </c>
      <c r="G741" t="s">
        <v>6770</v>
      </c>
      <c r="I741" t="s">
        <v>7507</v>
      </c>
      <c r="K741" t="str">
        <f t="shared" si="11"/>
        <v/>
      </c>
    </row>
    <row r="742" spans="1:11" x14ac:dyDescent="0.25">
      <c r="A742">
        <v>1396</v>
      </c>
      <c r="B742" t="s">
        <v>1683</v>
      </c>
      <c r="C742" t="s">
        <v>7508</v>
      </c>
      <c r="D742" t="s">
        <v>6770</v>
      </c>
      <c r="F742" t="s">
        <v>7508</v>
      </c>
      <c r="G742" t="s">
        <v>6770</v>
      </c>
      <c r="I742" t="s">
        <v>7508</v>
      </c>
      <c r="K742" t="str">
        <f t="shared" si="11"/>
        <v/>
      </c>
    </row>
    <row r="743" spans="1:11" x14ac:dyDescent="0.25">
      <c r="A743">
        <v>1405</v>
      </c>
      <c r="B743" t="s">
        <v>1685</v>
      </c>
      <c r="C743" t="s">
        <v>7511</v>
      </c>
      <c r="D743" t="s">
        <v>6770</v>
      </c>
      <c r="F743" t="s">
        <v>7511</v>
      </c>
      <c r="G743" t="s">
        <v>6770</v>
      </c>
      <c r="I743" t="s">
        <v>7511</v>
      </c>
      <c r="K743" t="str">
        <f t="shared" si="11"/>
        <v/>
      </c>
    </row>
    <row r="744" spans="1:11" x14ac:dyDescent="0.25">
      <c r="A744">
        <v>1407</v>
      </c>
      <c r="B744" t="s">
        <v>1687</v>
      </c>
      <c r="C744" t="s">
        <v>7513</v>
      </c>
      <c r="D744" t="s">
        <v>6770</v>
      </c>
      <c r="F744" t="s">
        <v>7513</v>
      </c>
      <c r="G744" t="s">
        <v>6770</v>
      </c>
      <c r="I744" t="s">
        <v>7513</v>
      </c>
      <c r="K744" t="str">
        <f t="shared" si="11"/>
        <v/>
      </c>
    </row>
    <row r="745" spans="1:11" x14ac:dyDescent="0.25">
      <c r="A745">
        <v>1408</v>
      </c>
      <c r="B745" t="s">
        <v>1689</v>
      </c>
      <c r="C745" t="s">
        <v>6770</v>
      </c>
      <c r="D745" t="s">
        <v>7515</v>
      </c>
      <c r="F745" t="s">
        <v>6770</v>
      </c>
      <c r="G745" t="s">
        <v>7515</v>
      </c>
      <c r="I745" t="s">
        <v>6770</v>
      </c>
      <c r="K745" t="str">
        <f t="shared" si="11"/>
        <v>艸</v>
      </c>
    </row>
    <row r="746" spans="1:11" x14ac:dyDescent="0.25">
      <c r="A746">
        <v>1409</v>
      </c>
      <c r="B746" t="s">
        <v>1691</v>
      </c>
      <c r="C746" t="s">
        <v>7517</v>
      </c>
      <c r="D746" t="s">
        <v>7518</v>
      </c>
      <c r="F746" t="s">
        <v>7517</v>
      </c>
      <c r="G746" t="s">
        <v>7518</v>
      </c>
      <c r="I746" t="s">
        <v>7517</v>
      </c>
      <c r="K746" t="str">
        <f t="shared" si="11"/>
        <v>蠒</v>
      </c>
    </row>
    <row r="747" spans="1:11" x14ac:dyDescent="0.25">
      <c r="A747">
        <v>1414</v>
      </c>
      <c r="B747" t="s">
        <v>1694</v>
      </c>
      <c r="C747" t="s">
        <v>7520</v>
      </c>
      <c r="D747" t="s">
        <v>7521</v>
      </c>
      <c r="F747" t="s">
        <v>7520</v>
      </c>
      <c r="G747" t="s">
        <v>7521</v>
      </c>
      <c r="I747" t="s">
        <v>7520</v>
      </c>
      <c r="K747" t="str">
        <f t="shared" si="11"/>
        <v>盪</v>
      </c>
    </row>
    <row r="748" spans="1:11" x14ac:dyDescent="0.25">
      <c r="A748">
        <v>1415</v>
      </c>
      <c r="B748" t="s">
        <v>1697</v>
      </c>
      <c r="C748" t="s">
        <v>7523</v>
      </c>
      <c r="D748" t="s">
        <v>6770</v>
      </c>
      <c r="F748" t="s">
        <v>7523</v>
      </c>
      <c r="G748" t="s">
        <v>6770</v>
      </c>
      <c r="I748" t="s">
        <v>7523</v>
      </c>
      <c r="K748" t="str">
        <f t="shared" si="11"/>
        <v/>
      </c>
    </row>
    <row r="749" spans="1:11" x14ac:dyDescent="0.25">
      <c r="A749">
        <v>1416</v>
      </c>
      <c r="B749" t="s">
        <v>1699</v>
      </c>
      <c r="C749" t="s">
        <v>7526</v>
      </c>
      <c r="D749" t="s">
        <v>6770</v>
      </c>
      <c r="F749" t="s">
        <v>7526</v>
      </c>
      <c r="G749" t="s">
        <v>6770</v>
      </c>
      <c r="I749" t="s">
        <v>7526</v>
      </c>
      <c r="K749" t="str">
        <f t="shared" si="11"/>
        <v/>
      </c>
    </row>
    <row r="750" spans="1:11" x14ac:dyDescent="0.25">
      <c r="A750">
        <v>1417</v>
      </c>
      <c r="B750" t="s">
        <v>1701</v>
      </c>
      <c r="C750" t="s">
        <v>7528</v>
      </c>
      <c r="D750" t="s">
        <v>6770</v>
      </c>
      <c r="F750" t="s">
        <v>7528</v>
      </c>
      <c r="G750" t="s">
        <v>6770</v>
      </c>
      <c r="I750" t="s">
        <v>7528</v>
      </c>
      <c r="K750" t="str">
        <f t="shared" si="11"/>
        <v/>
      </c>
    </row>
    <row r="751" spans="1:11" x14ac:dyDescent="0.25">
      <c r="A751">
        <v>1419</v>
      </c>
      <c r="B751" t="s">
        <v>1703</v>
      </c>
      <c r="C751" t="s">
        <v>6</v>
      </c>
      <c r="D751" t="s">
        <v>7530</v>
      </c>
      <c r="F751" t="s">
        <v>6</v>
      </c>
      <c r="G751" t="s">
        <v>7530</v>
      </c>
      <c r="I751" t="s">
        <v>6770</v>
      </c>
      <c r="K751" t="str">
        <f t="shared" si="11"/>
        <v/>
      </c>
    </row>
    <row r="752" spans="1:11" x14ac:dyDescent="0.25">
      <c r="A752">
        <v>1419</v>
      </c>
      <c r="B752" t="s">
        <v>1703</v>
      </c>
      <c r="C752" t="s">
        <v>7532</v>
      </c>
      <c r="D752" t="s">
        <v>6770</v>
      </c>
      <c r="F752" t="s">
        <v>10179</v>
      </c>
      <c r="G752" t="s">
        <v>10180</v>
      </c>
      <c r="I752" t="s">
        <v>10179</v>
      </c>
      <c r="K752" t="str">
        <f t="shared" si="11"/>
        <v xml:space="preserve">衚 , </v>
      </c>
    </row>
    <row r="753" spans="1:11" x14ac:dyDescent="0.25">
      <c r="A753">
        <v>1420</v>
      </c>
      <c r="B753" t="s">
        <v>1706</v>
      </c>
      <c r="C753" t="s">
        <v>7534</v>
      </c>
      <c r="D753" t="s">
        <v>7535</v>
      </c>
      <c r="F753" t="s">
        <v>7534</v>
      </c>
      <c r="G753" t="s">
        <v>7535</v>
      </c>
      <c r="I753" t="s">
        <v>7534</v>
      </c>
      <c r="K753" t="str">
        <f t="shared" si="11"/>
        <v>廕</v>
      </c>
    </row>
    <row r="754" spans="1:11" x14ac:dyDescent="0.25">
      <c r="A754">
        <v>1421</v>
      </c>
      <c r="B754" t="s">
        <v>1709</v>
      </c>
      <c r="C754" t="s">
        <v>6770</v>
      </c>
      <c r="D754" t="s">
        <v>7537</v>
      </c>
      <c r="F754" t="s">
        <v>6770</v>
      </c>
      <c r="G754" t="s">
        <v>7537</v>
      </c>
      <c r="I754" t="s">
        <v>6770</v>
      </c>
      <c r="K754" t="str">
        <f t="shared" si="11"/>
        <v>茘</v>
      </c>
    </row>
    <row r="755" spans="1:11" x14ac:dyDescent="0.25">
      <c r="A755">
        <v>1423</v>
      </c>
      <c r="B755" t="s">
        <v>1711</v>
      </c>
      <c r="C755" t="s">
        <v>7539</v>
      </c>
      <c r="D755" t="s">
        <v>6770</v>
      </c>
      <c r="F755" t="s">
        <v>7539</v>
      </c>
      <c r="G755" t="s">
        <v>6770</v>
      </c>
      <c r="I755" t="s">
        <v>7539</v>
      </c>
      <c r="K755" t="str">
        <f t="shared" si="11"/>
        <v/>
      </c>
    </row>
    <row r="756" spans="1:11" x14ac:dyDescent="0.25">
      <c r="A756">
        <v>1424</v>
      </c>
      <c r="B756" t="s">
        <v>1713</v>
      </c>
      <c r="C756" t="s">
        <v>7542</v>
      </c>
      <c r="D756" t="s">
        <v>6770</v>
      </c>
      <c r="F756" t="s">
        <v>7542</v>
      </c>
      <c r="G756" t="s">
        <v>6770</v>
      </c>
      <c r="I756" t="s">
        <v>7542</v>
      </c>
      <c r="K756" t="str">
        <f t="shared" si="11"/>
        <v/>
      </c>
    </row>
    <row r="757" spans="1:11" x14ac:dyDescent="0.25">
      <c r="A757">
        <v>1425</v>
      </c>
      <c r="B757" t="s">
        <v>1715</v>
      </c>
      <c r="C757" t="s">
        <v>7545</v>
      </c>
      <c r="D757" t="s">
        <v>6770</v>
      </c>
      <c r="F757" t="s">
        <v>7545</v>
      </c>
      <c r="G757" t="s">
        <v>6770</v>
      </c>
      <c r="I757" t="s">
        <v>7545</v>
      </c>
      <c r="K757" t="str">
        <f t="shared" si="11"/>
        <v/>
      </c>
    </row>
    <row r="758" spans="1:11" x14ac:dyDescent="0.25">
      <c r="A758">
        <v>1429</v>
      </c>
      <c r="B758" t="s">
        <v>1717</v>
      </c>
      <c r="C758" t="s">
        <v>7547</v>
      </c>
      <c r="D758" t="s">
        <v>6770</v>
      </c>
      <c r="F758" t="s">
        <v>7547</v>
      </c>
      <c r="G758" t="s">
        <v>6770</v>
      </c>
      <c r="I758" t="s">
        <v>7547</v>
      </c>
      <c r="K758" t="str">
        <f t="shared" si="11"/>
        <v/>
      </c>
    </row>
    <row r="759" spans="1:11" x14ac:dyDescent="0.25">
      <c r="A759">
        <v>1431</v>
      </c>
      <c r="B759" t="s">
        <v>1719</v>
      </c>
      <c r="C759" t="s">
        <v>6770</v>
      </c>
      <c r="D759" t="s">
        <v>7549</v>
      </c>
      <c r="F759" t="s">
        <v>6770</v>
      </c>
      <c r="G759" t="s">
        <v>7549</v>
      </c>
      <c r="I759" t="s">
        <v>6770</v>
      </c>
      <c r="K759" t="str">
        <f t="shared" si="11"/>
        <v>査</v>
      </c>
    </row>
    <row r="760" spans="1:11" x14ac:dyDescent="0.25">
      <c r="A760">
        <v>1432</v>
      </c>
      <c r="B760" t="s">
        <v>1721</v>
      </c>
      <c r="C760" t="s">
        <v>6770</v>
      </c>
      <c r="D760" t="s">
        <v>7551</v>
      </c>
      <c r="F760" t="s">
        <v>6770</v>
      </c>
      <c r="G760" t="s">
        <v>7551</v>
      </c>
      <c r="I760" t="s">
        <v>6770</v>
      </c>
      <c r="K760" t="str">
        <f t="shared" si="11"/>
        <v>栢</v>
      </c>
    </row>
    <row r="761" spans="1:11" x14ac:dyDescent="0.25">
      <c r="A761">
        <v>1433</v>
      </c>
      <c r="B761" t="s">
        <v>1723</v>
      </c>
      <c r="C761" t="s">
        <v>6770</v>
      </c>
      <c r="D761" t="s">
        <v>7553</v>
      </c>
      <c r="F761" t="s">
        <v>6770</v>
      </c>
      <c r="G761" t="s">
        <v>7553</v>
      </c>
      <c r="I761" t="s">
        <v>6770</v>
      </c>
      <c r="K761" t="str">
        <f t="shared" si="11"/>
        <v>柵</v>
      </c>
    </row>
    <row r="762" spans="1:11" x14ac:dyDescent="0.25">
      <c r="A762">
        <v>1434</v>
      </c>
      <c r="B762" t="s">
        <v>1725</v>
      </c>
      <c r="C762" t="s">
        <v>6770</v>
      </c>
      <c r="D762" t="s">
        <v>7555</v>
      </c>
      <c r="F762" t="s">
        <v>6770</v>
      </c>
      <c r="G762" t="s">
        <v>7555</v>
      </c>
      <c r="I762" t="s">
        <v>6770</v>
      </c>
      <c r="K762" t="str">
        <f t="shared" si="11"/>
        <v>栁桺</v>
      </c>
    </row>
    <row r="763" spans="1:11" x14ac:dyDescent="0.25">
      <c r="A763">
        <v>1436</v>
      </c>
      <c r="B763" t="s">
        <v>1727</v>
      </c>
      <c r="C763" t="s">
        <v>6770</v>
      </c>
      <c r="D763" t="s">
        <v>7557</v>
      </c>
      <c r="F763" t="s">
        <v>6770</v>
      </c>
      <c r="G763" t="s">
        <v>7557</v>
      </c>
      <c r="I763" t="s">
        <v>6770</v>
      </c>
      <c r="K763" t="str">
        <f t="shared" si="11"/>
        <v>柹</v>
      </c>
    </row>
    <row r="764" spans="1:11" x14ac:dyDescent="0.25">
      <c r="A764">
        <v>1437</v>
      </c>
      <c r="B764" t="s">
        <v>1729</v>
      </c>
      <c r="C764" t="s">
        <v>7559</v>
      </c>
      <c r="D764" t="s">
        <v>6770</v>
      </c>
      <c r="F764" t="s">
        <v>7559</v>
      </c>
      <c r="G764" t="s">
        <v>6770</v>
      </c>
      <c r="I764" t="s">
        <v>7559</v>
      </c>
      <c r="K764" t="str">
        <f t="shared" si="11"/>
        <v/>
      </c>
    </row>
    <row r="765" spans="1:11" x14ac:dyDescent="0.25">
      <c r="A765">
        <v>1438</v>
      </c>
      <c r="B765" t="s">
        <v>1731</v>
      </c>
      <c r="C765" t="s">
        <v>7561</v>
      </c>
      <c r="D765" t="s">
        <v>6770</v>
      </c>
      <c r="F765" t="s">
        <v>7561</v>
      </c>
      <c r="G765" t="s">
        <v>6770</v>
      </c>
      <c r="I765" t="s">
        <v>7561</v>
      </c>
      <c r="K765" t="str">
        <f t="shared" si="11"/>
        <v/>
      </c>
    </row>
    <row r="766" spans="1:11" x14ac:dyDescent="0.25">
      <c r="A766">
        <v>1439</v>
      </c>
      <c r="B766" t="s">
        <v>1733</v>
      </c>
      <c r="C766" t="s">
        <v>7563</v>
      </c>
      <c r="D766" t="s">
        <v>6770</v>
      </c>
      <c r="F766" t="s">
        <v>7563</v>
      </c>
      <c r="G766" t="s">
        <v>6770</v>
      </c>
      <c r="I766" t="s">
        <v>7563</v>
      </c>
      <c r="K766" t="str">
        <f t="shared" si="11"/>
        <v/>
      </c>
    </row>
    <row r="767" spans="1:11" x14ac:dyDescent="0.25">
      <c r="A767">
        <v>1443</v>
      </c>
      <c r="B767" t="s">
        <v>1735</v>
      </c>
      <c r="C767" t="s">
        <v>6</v>
      </c>
      <c r="D767" t="s">
        <v>6770</v>
      </c>
      <c r="F767" t="s">
        <v>6</v>
      </c>
      <c r="G767" t="s">
        <v>6770</v>
      </c>
      <c r="I767" t="s">
        <v>6770</v>
      </c>
      <c r="K767" t="str">
        <f t="shared" si="11"/>
        <v/>
      </c>
    </row>
    <row r="768" spans="1:11" x14ac:dyDescent="0.25">
      <c r="A768">
        <v>1443</v>
      </c>
      <c r="B768" t="s">
        <v>1735</v>
      </c>
      <c r="C768" t="s">
        <v>7566</v>
      </c>
      <c r="D768" t="s">
        <v>6770</v>
      </c>
      <c r="F768" t="s">
        <v>10181</v>
      </c>
      <c r="G768" t="s">
        <v>10096</v>
      </c>
      <c r="I768" t="s">
        <v>10181</v>
      </c>
      <c r="K768" t="str">
        <f t="shared" si="11"/>
        <v xml:space="preserve"> , </v>
      </c>
    </row>
    <row r="769" spans="1:11" x14ac:dyDescent="0.25">
      <c r="A769">
        <v>1447</v>
      </c>
      <c r="B769" t="s">
        <v>1737</v>
      </c>
      <c r="C769" t="s">
        <v>7568</v>
      </c>
      <c r="D769" t="s">
        <v>7569</v>
      </c>
      <c r="F769" t="s">
        <v>7568</v>
      </c>
      <c r="G769" t="s">
        <v>7569</v>
      </c>
      <c r="I769" t="s">
        <v>7568</v>
      </c>
      <c r="K769" t="str">
        <f t="shared" si="11"/>
        <v>塼甎</v>
      </c>
    </row>
    <row r="770" spans="1:11" x14ac:dyDescent="0.25">
      <c r="A770">
        <v>1448</v>
      </c>
      <c r="B770" t="s">
        <v>1740</v>
      </c>
      <c r="C770" t="s">
        <v>6770</v>
      </c>
      <c r="D770" t="s">
        <v>7572</v>
      </c>
      <c r="F770" t="s">
        <v>6770</v>
      </c>
      <c r="G770" t="s">
        <v>7572</v>
      </c>
      <c r="I770" t="s">
        <v>6770</v>
      </c>
      <c r="K770" t="str">
        <f t="shared" si="11"/>
        <v>釐31</v>
      </c>
    </row>
    <row r="771" spans="1:11" x14ac:dyDescent="0.25">
      <c r="A771">
        <v>1453</v>
      </c>
      <c r="B771" t="s">
        <v>1742</v>
      </c>
      <c r="C771" t="s">
        <v>7575</v>
      </c>
      <c r="D771" t="s">
        <v>6770</v>
      </c>
      <c r="F771" t="s">
        <v>7575</v>
      </c>
      <c r="G771" t="s">
        <v>6770</v>
      </c>
      <c r="I771" t="s">
        <v>7575</v>
      </c>
      <c r="K771" t="str">
        <f t="shared" ref="K771:K834" si="12">IF(B771&lt;&gt;B772,CONCATENATE("",G771,""),"")</f>
        <v/>
      </c>
    </row>
    <row r="772" spans="1:11" x14ac:dyDescent="0.25">
      <c r="A772">
        <v>1455</v>
      </c>
      <c r="B772" t="s">
        <v>1744</v>
      </c>
      <c r="C772" t="s">
        <v>6</v>
      </c>
      <c r="D772" t="s">
        <v>6770</v>
      </c>
      <c r="F772" t="s">
        <v>6</v>
      </c>
      <c r="G772" t="s">
        <v>6770</v>
      </c>
      <c r="I772" t="s">
        <v>6770</v>
      </c>
      <c r="K772" t="str">
        <f t="shared" si="12"/>
        <v/>
      </c>
    </row>
    <row r="773" spans="1:11" x14ac:dyDescent="0.25">
      <c r="A773">
        <v>1455</v>
      </c>
      <c r="B773" t="s">
        <v>1744</v>
      </c>
      <c r="C773" t="s">
        <v>7509</v>
      </c>
      <c r="D773" t="s">
        <v>7510</v>
      </c>
      <c r="F773" t="s">
        <v>10182</v>
      </c>
      <c r="G773" t="s">
        <v>10183</v>
      </c>
      <c r="I773" t="s">
        <v>10182</v>
      </c>
      <c r="K773" t="str">
        <f t="shared" si="12"/>
        <v xml:space="preserve"> , 麪</v>
      </c>
    </row>
    <row r="774" spans="1:11" x14ac:dyDescent="0.25">
      <c r="A774">
        <v>1458</v>
      </c>
      <c r="B774" t="s">
        <v>1747</v>
      </c>
      <c r="C774" t="s">
        <v>7512</v>
      </c>
      <c r="D774" t="s">
        <v>6770</v>
      </c>
      <c r="F774" t="s">
        <v>7512</v>
      </c>
      <c r="G774" t="s">
        <v>6770</v>
      </c>
      <c r="I774" t="s">
        <v>7512</v>
      </c>
      <c r="K774" t="str">
        <f t="shared" si="12"/>
        <v/>
      </c>
    </row>
    <row r="775" spans="1:11" x14ac:dyDescent="0.25">
      <c r="A775">
        <v>1459</v>
      </c>
      <c r="B775" t="s">
        <v>1749</v>
      </c>
      <c r="C775" t="s">
        <v>7514</v>
      </c>
      <c r="D775" t="s">
        <v>6770</v>
      </c>
      <c r="F775" t="s">
        <v>7514</v>
      </c>
      <c r="G775" t="s">
        <v>6770</v>
      </c>
      <c r="I775" t="s">
        <v>7514</v>
      </c>
      <c r="K775" t="str">
        <f t="shared" si="12"/>
        <v/>
      </c>
    </row>
    <row r="776" spans="1:11" x14ac:dyDescent="0.25">
      <c r="A776">
        <v>1460</v>
      </c>
      <c r="B776" t="s">
        <v>1751</v>
      </c>
      <c r="C776" t="s">
        <v>7516</v>
      </c>
      <c r="D776" t="s">
        <v>6770</v>
      </c>
      <c r="F776" t="s">
        <v>7516</v>
      </c>
      <c r="G776" t="s">
        <v>6770</v>
      </c>
      <c r="I776" t="s">
        <v>7516</v>
      </c>
      <c r="K776" t="str">
        <f t="shared" si="12"/>
        <v/>
      </c>
    </row>
    <row r="777" spans="1:11" x14ac:dyDescent="0.25">
      <c r="A777">
        <v>1462</v>
      </c>
      <c r="B777" t="s">
        <v>1753</v>
      </c>
      <c r="C777" t="s">
        <v>7519</v>
      </c>
      <c r="D777" t="s">
        <v>6770</v>
      </c>
      <c r="F777" t="s">
        <v>7519</v>
      </c>
      <c r="G777" t="s">
        <v>6770</v>
      </c>
      <c r="I777" t="s">
        <v>7519</v>
      </c>
      <c r="K777" t="str">
        <f t="shared" si="12"/>
        <v/>
      </c>
    </row>
    <row r="778" spans="1:11" x14ac:dyDescent="0.25">
      <c r="A778">
        <v>1463</v>
      </c>
      <c r="B778" t="s">
        <v>1755</v>
      </c>
      <c r="C778" t="s">
        <v>7522</v>
      </c>
      <c r="D778" t="s">
        <v>6770</v>
      </c>
      <c r="F778" t="s">
        <v>7522</v>
      </c>
      <c r="G778" t="s">
        <v>6770</v>
      </c>
      <c r="I778" t="s">
        <v>7522</v>
      </c>
      <c r="K778" t="str">
        <f t="shared" si="12"/>
        <v/>
      </c>
    </row>
    <row r="779" spans="1:11" x14ac:dyDescent="0.25">
      <c r="A779">
        <v>1464</v>
      </c>
      <c r="B779" t="s">
        <v>1757</v>
      </c>
      <c r="C779" t="s">
        <v>7524</v>
      </c>
      <c r="D779" t="s">
        <v>7525</v>
      </c>
      <c r="F779" t="s">
        <v>7524</v>
      </c>
      <c r="G779" t="s">
        <v>7525</v>
      </c>
      <c r="I779" t="s">
        <v>7524</v>
      </c>
      <c r="K779" t="str">
        <f t="shared" si="12"/>
        <v>鵶</v>
      </c>
    </row>
    <row r="780" spans="1:11" x14ac:dyDescent="0.25">
      <c r="A780">
        <v>1466</v>
      </c>
      <c r="B780" t="s">
        <v>1760</v>
      </c>
      <c r="C780" t="s">
        <v>6770</v>
      </c>
      <c r="D780" t="s">
        <v>7527</v>
      </c>
      <c r="F780" t="s">
        <v>6770</v>
      </c>
      <c r="G780" t="s">
        <v>7527</v>
      </c>
      <c r="I780" t="s">
        <v>6770</v>
      </c>
      <c r="K780" t="str">
        <f t="shared" si="12"/>
        <v>韮</v>
      </c>
    </row>
    <row r="781" spans="1:11" x14ac:dyDescent="0.25">
      <c r="A781">
        <v>1467</v>
      </c>
      <c r="B781" t="s">
        <v>1762</v>
      </c>
      <c r="C781" t="s">
        <v>6770</v>
      </c>
      <c r="D781" t="s">
        <v>7529</v>
      </c>
      <c r="F781" t="s">
        <v>6770</v>
      </c>
      <c r="G781" t="s">
        <v>7529</v>
      </c>
      <c r="I781" t="s">
        <v>6770</v>
      </c>
      <c r="K781" t="str">
        <f t="shared" si="12"/>
        <v>揹</v>
      </c>
    </row>
    <row r="782" spans="1:11" x14ac:dyDescent="0.25">
      <c r="A782">
        <v>1468</v>
      </c>
      <c r="B782" t="s">
        <v>1764</v>
      </c>
      <c r="C782" t="s">
        <v>7531</v>
      </c>
      <c r="D782" t="s">
        <v>6770</v>
      </c>
      <c r="F782" t="s">
        <v>7531</v>
      </c>
      <c r="G782" t="s">
        <v>6770</v>
      </c>
      <c r="I782" t="s">
        <v>7531</v>
      </c>
      <c r="K782" t="str">
        <f t="shared" si="12"/>
        <v/>
      </c>
    </row>
    <row r="783" spans="1:11" x14ac:dyDescent="0.25">
      <c r="A783">
        <v>1469</v>
      </c>
      <c r="B783" t="s">
        <v>1766</v>
      </c>
      <c r="C783" t="s">
        <v>7533</v>
      </c>
      <c r="D783" t="s">
        <v>6770</v>
      </c>
      <c r="F783" t="s">
        <v>7533</v>
      </c>
      <c r="G783" t="s">
        <v>6770</v>
      </c>
      <c r="I783" t="s">
        <v>7533</v>
      </c>
      <c r="K783" t="str">
        <f t="shared" si="12"/>
        <v/>
      </c>
    </row>
    <row r="784" spans="1:11" x14ac:dyDescent="0.25">
      <c r="A784">
        <v>1471</v>
      </c>
      <c r="B784" t="s">
        <v>1768</v>
      </c>
      <c r="C784" t="s">
        <v>7536</v>
      </c>
      <c r="D784" t="s">
        <v>6770</v>
      </c>
      <c r="F784" t="s">
        <v>7536</v>
      </c>
      <c r="G784" t="s">
        <v>6770</v>
      </c>
      <c r="I784" t="s">
        <v>7536</v>
      </c>
      <c r="K784" t="str">
        <f t="shared" si="12"/>
        <v/>
      </c>
    </row>
    <row r="785" spans="1:11" x14ac:dyDescent="0.25">
      <c r="A785">
        <v>1472</v>
      </c>
      <c r="B785" t="s">
        <v>1770</v>
      </c>
      <c r="C785" t="s">
        <v>7538</v>
      </c>
      <c r="D785" t="s">
        <v>6770</v>
      </c>
      <c r="F785" t="s">
        <v>7538</v>
      </c>
      <c r="G785" t="s">
        <v>6770</v>
      </c>
      <c r="I785" t="s">
        <v>7538</v>
      </c>
      <c r="K785" t="str">
        <f t="shared" si="12"/>
        <v/>
      </c>
    </row>
    <row r="786" spans="1:11" x14ac:dyDescent="0.25">
      <c r="A786">
        <v>1473</v>
      </c>
      <c r="B786" t="s">
        <v>1772</v>
      </c>
      <c r="C786" t="s">
        <v>7540</v>
      </c>
      <c r="D786" t="s">
        <v>7541</v>
      </c>
      <c r="F786" t="s">
        <v>7540</v>
      </c>
      <c r="G786" t="s">
        <v>7541</v>
      </c>
      <c r="I786" t="s">
        <v>7540</v>
      </c>
      <c r="K786" t="str">
        <f t="shared" si="12"/>
        <v>豎</v>
      </c>
    </row>
    <row r="787" spans="1:11" x14ac:dyDescent="0.25">
      <c r="A787">
        <v>1476</v>
      </c>
      <c r="B787" t="s">
        <v>1775</v>
      </c>
      <c r="C787" t="s">
        <v>7543</v>
      </c>
      <c r="D787" t="s">
        <v>7544</v>
      </c>
      <c r="F787" t="s">
        <v>7543</v>
      </c>
      <c r="G787" t="s">
        <v>7544</v>
      </c>
      <c r="I787" t="s">
        <v>7543</v>
      </c>
      <c r="K787" t="str">
        <f t="shared" si="12"/>
        <v>甞嚐</v>
      </c>
    </row>
    <row r="788" spans="1:11" x14ac:dyDescent="0.25">
      <c r="A788">
        <v>1479</v>
      </c>
      <c r="B788" t="s">
        <v>1778</v>
      </c>
      <c r="C788" t="s">
        <v>6770</v>
      </c>
      <c r="D788" t="s">
        <v>7546</v>
      </c>
      <c r="F788" t="s">
        <v>6770</v>
      </c>
      <c r="G788" t="s">
        <v>7546</v>
      </c>
      <c r="I788" t="s">
        <v>6770</v>
      </c>
      <c r="K788" t="str">
        <f t="shared" si="12"/>
        <v>昰</v>
      </c>
    </row>
    <row r="789" spans="1:11" x14ac:dyDescent="0.25">
      <c r="A789">
        <v>1483</v>
      </c>
      <c r="B789" t="s">
        <v>1780</v>
      </c>
      <c r="C789" t="s">
        <v>6770</v>
      </c>
      <c r="D789" t="s">
        <v>7548</v>
      </c>
      <c r="F789" t="s">
        <v>6770</v>
      </c>
      <c r="G789" t="s">
        <v>7548</v>
      </c>
      <c r="I789" t="s">
        <v>6770</v>
      </c>
      <c r="K789" t="str">
        <f t="shared" si="12"/>
        <v>閧鬨</v>
      </c>
    </row>
    <row r="790" spans="1:11" x14ac:dyDescent="0.25">
      <c r="A790">
        <v>1484</v>
      </c>
      <c r="B790" t="s">
        <v>1782</v>
      </c>
      <c r="C790" t="s">
        <v>7550</v>
      </c>
      <c r="D790" t="s">
        <v>6770</v>
      </c>
      <c r="F790" t="s">
        <v>7550</v>
      </c>
      <c r="G790" t="s">
        <v>6770</v>
      </c>
      <c r="I790" t="s">
        <v>7550</v>
      </c>
      <c r="K790" t="str">
        <f t="shared" si="12"/>
        <v/>
      </c>
    </row>
    <row r="791" spans="1:11" x14ac:dyDescent="0.25">
      <c r="A791">
        <v>1485</v>
      </c>
      <c r="B791" t="s">
        <v>1784</v>
      </c>
      <c r="C791" t="s">
        <v>7552</v>
      </c>
      <c r="D791" t="s">
        <v>6770</v>
      </c>
      <c r="F791" t="s">
        <v>7552</v>
      </c>
      <c r="G791" t="s">
        <v>6770</v>
      </c>
      <c r="I791" t="s">
        <v>7552</v>
      </c>
      <c r="K791" t="str">
        <f t="shared" si="12"/>
        <v/>
      </c>
    </row>
    <row r="792" spans="1:11" x14ac:dyDescent="0.25">
      <c r="A792">
        <v>1486</v>
      </c>
      <c r="B792" t="s">
        <v>1786</v>
      </c>
      <c r="C792" t="s">
        <v>6770</v>
      </c>
      <c r="D792" t="s">
        <v>7554</v>
      </c>
      <c r="F792" t="s">
        <v>6770</v>
      </c>
      <c r="G792" t="s">
        <v>7554</v>
      </c>
      <c r="I792" t="s">
        <v>6770</v>
      </c>
      <c r="K792" t="str">
        <f t="shared" si="12"/>
        <v>冐</v>
      </c>
    </row>
    <row r="793" spans="1:11" x14ac:dyDescent="0.25">
      <c r="A793">
        <v>1487</v>
      </c>
      <c r="B793" t="s">
        <v>1788</v>
      </c>
      <c r="C793" t="s">
        <v>6770</v>
      </c>
      <c r="D793" t="s">
        <v>7556</v>
      </c>
      <c r="F793" t="s">
        <v>6770</v>
      </c>
      <c r="G793" t="s">
        <v>7556</v>
      </c>
      <c r="I793" t="s">
        <v>6770</v>
      </c>
      <c r="K793" t="str">
        <f t="shared" si="12"/>
        <v>暎</v>
      </c>
    </row>
    <row r="794" spans="1:11" x14ac:dyDescent="0.25">
      <c r="A794">
        <v>1495</v>
      </c>
      <c r="B794" t="s">
        <v>1790</v>
      </c>
      <c r="C794" t="s">
        <v>7558</v>
      </c>
      <c r="D794" t="s">
        <v>6770</v>
      </c>
      <c r="F794" t="s">
        <v>7558</v>
      </c>
      <c r="G794" t="s">
        <v>6770</v>
      </c>
      <c r="I794" t="s">
        <v>7558</v>
      </c>
      <c r="K794" t="str">
        <f t="shared" si="12"/>
        <v/>
      </c>
    </row>
    <row r="795" spans="1:11" x14ac:dyDescent="0.25">
      <c r="A795">
        <v>1498</v>
      </c>
      <c r="B795" t="s">
        <v>1792</v>
      </c>
      <c r="C795" t="s">
        <v>7560</v>
      </c>
      <c r="D795" t="s">
        <v>6770</v>
      </c>
      <c r="F795" t="s">
        <v>7560</v>
      </c>
      <c r="G795" t="s">
        <v>6770</v>
      </c>
      <c r="I795" t="s">
        <v>7560</v>
      </c>
      <c r="K795" t="str">
        <f t="shared" si="12"/>
        <v/>
      </c>
    </row>
    <row r="796" spans="1:11" x14ac:dyDescent="0.25">
      <c r="A796">
        <v>1499</v>
      </c>
      <c r="B796" t="s">
        <v>1794</v>
      </c>
      <c r="C796" t="s">
        <v>7562</v>
      </c>
      <c r="D796" t="s">
        <v>6770</v>
      </c>
      <c r="F796" t="s">
        <v>7562</v>
      </c>
      <c r="G796" t="s">
        <v>6770</v>
      </c>
      <c r="I796" t="s">
        <v>7562</v>
      </c>
      <c r="K796" t="str">
        <f t="shared" si="12"/>
        <v/>
      </c>
    </row>
    <row r="797" spans="1:11" x14ac:dyDescent="0.25">
      <c r="A797">
        <v>1501</v>
      </c>
      <c r="B797" t="s">
        <v>1796</v>
      </c>
      <c r="C797" t="s">
        <v>7564</v>
      </c>
      <c r="D797" t="s">
        <v>6770</v>
      </c>
      <c r="F797" t="s">
        <v>7564</v>
      </c>
      <c r="G797" t="s">
        <v>6770</v>
      </c>
      <c r="I797" t="s">
        <v>7564</v>
      </c>
      <c r="K797" t="str">
        <f t="shared" si="12"/>
        <v/>
      </c>
    </row>
    <row r="798" spans="1:11" x14ac:dyDescent="0.25">
      <c r="A798">
        <v>1502</v>
      </c>
      <c r="B798" t="s">
        <v>1798</v>
      </c>
      <c r="C798" t="s">
        <v>7565</v>
      </c>
      <c r="D798" t="s">
        <v>6770</v>
      </c>
      <c r="F798" t="s">
        <v>7565</v>
      </c>
      <c r="G798" t="s">
        <v>6770</v>
      </c>
      <c r="I798" t="s">
        <v>7565</v>
      </c>
      <c r="K798" t="str">
        <f t="shared" si="12"/>
        <v/>
      </c>
    </row>
    <row r="799" spans="1:11" x14ac:dyDescent="0.25">
      <c r="A799">
        <v>1504</v>
      </c>
      <c r="B799" t="s">
        <v>1800</v>
      </c>
      <c r="C799" t="s">
        <v>6770</v>
      </c>
      <c r="D799" t="s">
        <v>7567</v>
      </c>
      <c r="F799" t="s">
        <v>6770</v>
      </c>
      <c r="G799" t="s">
        <v>7567</v>
      </c>
      <c r="I799" t="s">
        <v>6770</v>
      </c>
      <c r="K799" t="str">
        <f t="shared" si="12"/>
        <v>嚥</v>
      </c>
    </row>
    <row r="800" spans="1:11" x14ac:dyDescent="0.25">
      <c r="A800">
        <v>1505</v>
      </c>
      <c r="B800" t="s">
        <v>1802</v>
      </c>
      <c r="C800" t="s">
        <v>7570</v>
      </c>
      <c r="D800" t="s">
        <v>7571</v>
      </c>
      <c r="F800" t="s">
        <v>7570</v>
      </c>
      <c r="G800" t="s">
        <v>7571</v>
      </c>
      <c r="I800" t="s">
        <v>7570</v>
      </c>
      <c r="K800" t="str">
        <f t="shared" si="12"/>
        <v>傌罵</v>
      </c>
    </row>
    <row r="801" spans="1:11" x14ac:dyDescent="0.25">
      <c r="A801">
        <v>1506</v>
      </c>
      <c r="B801" t="s">
        <v>1805</v>
      </c>
      <c r="C801" t="s">
        <v>7573</v>
      </c>
      <c r="D801" t="s">
        <v>7574</v>
      </c>
      <c r="F801" t="s">
        <v>7573</v>
      </c>
      <c r="G801" t="s">
        <v>7574</v>
      </c>
      <c r="I801" t="s">
        <v>7573</v>
      </c>
      <c r="K801" t="str">
        <f t="shared" si="12"/>
        <v>勳</v>
      </c>
    </row>
    <row r="802" spans="1:11" x14ac:dyDescent="0.25">
      <c r="A802">
        <v>1507</v>
      </c>
      <c r="B802" t="s">
        <v>1808</v>
      </c>
      <c r="C802" t="s">
        <v>7576</v>
      </c>
      <c r="D802" t="s">
        <v>7577</v>
      </c>
      <c r="F802" t="s">
        <v>7576</v>
      </c>
      <c r="G802" t="s">
        <v>7577</v>
      </c>
      <c r="I802" t="s">
        <v>7576</v>
      </c>
      <c r="K802" t="str">
        <f t="shared" si="12"/>
        <v>譁</v>
      </c>
    </row>
    <row r="803" spans="1:11" x14ac:dyDescent="0.25">
      <c r="A803">
        <v>1508</v>
      </c>
      <c r="B803" t="s">
        <v>1811</v>
      </c>
      <c r="C803" t="s">
        <v>6770</v>
      </c>
      <c r="D803" t="s">
        <v>7578</v>
      </c>
      <c r="F803" t="s">
        <v>6770</v>
      </c>
      <c r="G803" t="s">
        <v>7578</v>
      </c>
      <c r="I803" t="s">
        <v>6770</v>
      </c>
      <c r="K803" t="str">
        <f t="shared" si="12"/>
        <v>倃𠴰偺喒</v>
      </c>
    </row>
    <row r="804" spans="1:11" x14ac:dyDescent="0.25">
      <c r="A804">
        <v>1509</v>
      </c>
      <c r="B804" t="s">
        <v>1813</v>
      </c>
      <c r="C804" t="s">
        <v>7579</v>
      </c>
      <c r="D804" t="s">
        <v>6770</v>
      </c>
      <c r="F804" t="s">
        <v>7579</v>
      </c>
      <c r="G804" t="s">
        <v>6770</v>
      </c>
      <c r="I804" t="s">
        <v>7579</v>
      </c>
      <c r="K804" t="str">
        <f t="shared" si="12"/>
        <v/>
      </c>
    </row>
    <row r="805" spans="1:11" x14ac:dyDescent="0.25">
      <c r="A805">
        <v>1512</v>
      </c>
      <c r="B805" t="s">
        <v>1815</v>
      </c>
      <c r="C805" t="s">
        <v>6770</v>
      </c>
      <c r="D805" t="s">
        <v>7581</v>
      </c>
      <c r="F805" t="s">
        <v>6770</v>
      </c>
      <c r="G805" t="s">
        <v>7581</v>
      </c>
      <c r="I805" t="s">
        <v>6770</v>
      </c>
      <c r="K805" t="str">
        <f t="shared" si="12"/>
        <v>齩</v>
      </c>
    </row>
    <row r="806" spans="1:11" x14ac:dyDescent="0.25">
      <c r="A806">
        <v>1513</v>
      </c>
      <c r="B806" t="s">
        <v>1817</v>
      </c>
      <c r="C806" t="s">
        <v>6770</v>
      </c>
      <c r="D806" t="s">
        <v>7583</v>
      </c>
      <c r="F806" t="s">
        <v>6770</v>
      </c>
      <c r="G806" t="s">
        <v>7583</v>
      </c>
      <c r="I806" t="s">
        <v>6770</v>
      </c>
      <c r="K806" t="str">
        <f t="shared" si="12"/>
        <v>欬</v>
      </c>
    </row>
    <row r="807" spans="1:11" x14ac:dyDescent="0.25">
      <c r="A807">
        <v>1516</v>
      </c>
      <c r="B807" t="s">
        <v>1819</v>
      </c>
      <c r="C807" t="s">
        <v>7585</v>
      </c>
      <c r="D807" t="s">
        <v>6770</v>
      </c>
      <c r="F807" t="s">
        <v>7585</v>
      </c>
      <c r="G807" t="s">
        <v>6770</v>
      </c>
      <c r="I807" t="s">
        <v>7585</v>
      </c>
      <c r="K807" t="str">
        <f t="shared" si="12"/>
        <v/>
      </c>
    </row>
    <row r="808" spans="1:11" x14ac:dyDescent="0.25">
      <c r="A808">
        <v>1518</v>
      </c>
      <c r="B808" t="s">
        <v>1821</v>
      </c>
      <c r="C808" t="s">
        <v>7587</v>
      </c>
      <c r="D808" t="s">
        <v>6770</v>
      </c>
      <c r="F808" t="s">
        <v>7587</v>
      </c>
      <c r="G808" t="s">
        <v>6770</v>
      </c>
      <c r="I808" t="s">
        <v>7587</v>
      </c>
      <c r="K808" t="str">
        <f t="shared" si="12"/>
        <v/>
      </c>
    </row>
    <row r="809" spans="1:11" x14ac:dyDescent="0.25">
      <c r="A809">
        <v>1519</v>
      </c>
      <c r="B809" t="s">
        <v>1823</v>
      </c>
      <c r="C809" t="s">
        <v>7589</v>
      </c>
      <c r="D809" t="s">
        <v>7590</v>
      </c>
      <c r="F809" t="s">
        <v>7589</v>
      </c>
      <c r="G809" t="s">
        <v>7590</v>
      </c>
      <c r="I809" t="s">
        <v>7589</v>
      </c>
      <c r="K809" t="str">
        <f t="shared" si="12"/>
        <v>罸</v>
      </c>
    </row>
    <row r="810" spans="1:11" x14ac:dyDescent="0.25">
      <c r="A810">
        <v>1520</v>
      </c>
      <c r="B810" t="s">
        <v>1826</v>
      </c>
      <c r="C810" t="s">
        <v>7592</v>
      </c>
      <c r="D810" t="s">
        <v>6770</v>
      </c>
      <c r="F810" t="s">
        <v>7592</v>
      </c>
      <c r="G810" t="s">
        <v>6770</v>
      </c>
      <c r="I810" t="s">
        <v>7592</v>
      </c>
      <c r="K810" t="str">
        <f t="shared" si="12"/>
        <v/>
      </c>
    </row>
    <row r="811" spans="1:11" x14ac:dyDescent="0.25">
      <c r="A811">
        <v>1521</v>
      </c>
      <c r="B811" t="s">
        <v>1828</v>
      </c>
      <c r="C811" t="s">
        <v>7594</v>
      </c>
      <c r="D811" t="s">
        <v>6770</v>
      </c>
      <c r="F811" t="s">
        <v>7594</v>
      </c>
      <c r="G811" t="s">
        <v>6770</v>
      </c>
      <c r="I811" t="s">
        <v>7594</v>
      </c>
      <c r="K811" t="str">
        <f t="shared" si="12"/>
        <v/>
      </c>
    </row>
    <row r="812" spans="1:11" x14ac:dyDescent="0.25">
      <c r="A812">
        <v>1522</v>
      </c>
      <c r="B812" t="s">
        <v>1830</v>
      </c>
      <c r="C812" t="s">
        <v>7596</v>
      </c>
      <c r="D812" t="s">
        <v>6770</v>
      </c>
      <c r="F812" t="s">
        <v>7596</v>
      </c>
      <c r="G812" t="s">
        <v>6770</v>
      </c>
      <c r="I812" t="s">
        <v>7596</v>
      </c>
      <c r="K812" t="str">
        <f t="shared" si="12"/>
        <v/>
      </c>
    </row>
    <row r="813" spans="1:11" x14ac:dyDescent="0.25">
      <c r="A813">
        <v>1525</v>
      </c>
      <c r="B813" t="s">
        <v>1832</v>
      </c>
      <c r="C813" t="s">
        <v>7598</v>
      </c>
      <c r="D813" t="s">
        <v>6770</v>
      </c>
      <c r="F813" t="s">
        <v>7598</v>
      </c>
      <c r="G813" t="s">
        <v>6770</v>
      </c>
      <c r="I813" t="s">
        <v>7598</v>
      </c>
      <c r="K813" t="str">
        <f t="shared" si="12"/>
        <v/>
      </c>
    </row>
    <row r="814" spans="1:11" x14ac:dyDescent="0.25">
      <c r="A814">
        <v>1526</v>
      </c>
      <c r="B814" t="s">
        <v>1834</v>
      </c>
      <c r="C814" t="s">
        <v>7600</v>
      </c>
      <c r="D814" t="s">
        <v>6770</v>
      </c>
      <c r="F814" t="s">
        <v>7600</v>
      </c>
      <c r="G814" t="s">
        <v>6770</v>
      </c>
      <c r="I814" t="s">
        <v>7600</v>
      </c>
      <c r="K814" t="str">
        <f t="shared" si="12"/>
        <v/>
      </c>
    </row>
    <row r="815" spans="1:11" x14ac:dyDescent="0.25">
      <c r="A815">
        <v>1527</v>
      </c>
      <c r="B815" t="s">
        <v>1836</v>
      </c>
      <c r="C815" t="s">
        <v>7603</v>
      </c>
      <c r="D815" t="s">
        <v>6770</v>
      </c>
      <c r="F815" t="s">
        <v>7603</v>
      </c>
      <c r="G815" t="s">
        <v>6770</v>
      </c>
      <c r="I815" t="s">
        <v>7603</v>
      </c>
      <c r="K815" t="str">
        <f t="shared" si="12"/>
        <v/>
      </c>
    </row>
    <row r="816" spans="1:11" x14ac:dyDescent="0.25">
      <c r="A816">
        <v>1528</v>
      </c>
      <c r="B816" t="s">
        <v>1838</v>
      </c>
      <c r="C816" t="s">
        <v>7605</v>
      </c>
      <c r="D816" t="s">
        <v>6770</v>
      </c>
      <c r="F816" t="s">
        <v>7605</v>
      </c>
      <c r="G816" t="s">
        <v>6770</v>
      </c>
      <c r="I816" t="s">
        <v>6770</v>
      </c>
      <c r="K816" t="str">
        <f t="shared" si="12"/>
        <v/>
      </c>
    </row>
    <row r="817" spans="1:11" x14ac:dyDescent="0.25">
      <c r="A817">
        <v>1528</v>
      </c>
      <c r="B817" t="s">
        <v>1838</v>
      </c>
      <c r="C817" t="s">
        <v>7607</v>
      </c>
      <c r="D817" t="s">
        <v>6770</v>
      </c>
      <c r="F817" t="s">
        <v>10184</v>
      </c>
      <c r="G817" t="s">
        <v>10096</v>
      </c>
      <c r="I817" t="s">
        <v>10184</v>
      </c>
      <c r="K817" t="str">
        <f t="shared" si="12"/>
        <v xml:space="preserve"> , </v>
      </c>
    </row>
    <row r="818" spans="1:11" x14ac:dyDescent="0.25">
      <c r="A818">
        <v>1529</v>
      </c>
      <c r="B818" t="s">
        <v>1841</v>
      </c>
      <c r="C818" t="s">
        <v>7609</v>
      </c>
      <c r="D818" t="s">
        <v>6770</v>
      </c>
      <c r="F818" t="s">
        <v>7609</v>
      </c>
      <c r="G818" t="s">
        <v>6770</v>
      </c>
      <c r="I818" t="s">
        <v>7609</v>
      </c>
      <c r="K818" t="str">
        <f t="shared" si="12"/>
        <v/>
      </c>
    </row>
    <row r="819" spans="1:11" x14ac:dyDescent="0.25">
      <c r="A819">
        <v>1530</v>
      </c>
      <c r="B819" t="s">
        <v>1843</v>
      </c>
      <c r="C819" t="s">
        <v>7611</v>
      </c>
      <c r="D819" t="s">
        <v>6770</v>
      </c>
      <c r="F819" t="s">
        <v>7611</v>
      </c>
      <c r="G819" t="s">
        <v>6770</v>
      </c>
      <c r="I819" t="s">
        <v>7611</v>
      </c>
      <c r="K819" t="str">
        <f t="shared" si="12"/>
        <v/>
      </c>
    </row>
    <row r="820" spans="1:11" x14ac:dyDescent="0.25">
      <c r="A820">
        <v>1531</v>
      </c>
      <c r="B820" t="s">
        <v>1845</v>
      </c>
      <c r="C820" t="s">
        <v>7613</v>
      </c>
      <c r="D820" t="s">
        <v>6770</v>
      </c>
      <c r="F820" t="s">
        <v>7613</v>
      </c>
      <c r="G820" t="s">
        <v>6770</v>
      </c>
      <c r="I820" t="s">
        <v>7613</v>
      </c>
      <c r="K820" t="str">
        <f t="shared" si="12"/>
        <v/>
      </c>
    </row>
    <row r="821" spans="1:11" x14ac:dyDescent="0.25">
      <c r="A821">
        <v>1532</v>
      </c>
      <c r="B821" t="s">
        <v>1847</v>
      </c>
      <c r="C821" t="s">
        <v>7616</v>
      </c>
      <c r="D821" t="s">
        <v>6770</v>
      </c>
      <c r="F821" t="s">
        <v>7616</v>
      </c>
      <c r="G821" t="s">
        <v>6770</v>
      </c>
      <c r="I821" t="s">
        <v>7616</v>
      </c>
      <c r="K821" t="str">
        <f t="shared" si="12"/>
        <v/>
      </c>
    </row>
    <row r="822" spans="1:11" x14ac:dyDescent="0.25">
      <c r="A822">
        <v>1533</v>
      </c>
      <c r="B822" t="s">
        <v>1849</v>
      </c>
      <c r="C822" t="s">
        <v>7618</v>
      </c>
      <c r="D822" t="s">
        <v>6770</v>
      </c>
      <c r="F822" t="s">
        <v>7618</v>
      </c>
      <c r="G822" t="s">
        <v>6770</v>
      </c>
      <c r="I822" t="s">
        <v>7618</v>
      </c>
      <c r="K822" t="str">
        <f t="shared" si="12"/>
        <v/>
      </c>
    </row>
    <row r="823" spans="1:11" x14ac:dyDescent="0.25">
      <c r="A823">
        <v>1534</v>
      </c>
      <c r="B823" t="s">
        <v>1851</v>
      </c>
      <c r="C823" t="s">
        <v>7620</v>
      </c>
      <c r="D823" t="s">
        <v>7621</v>
      </c>
      <c r="F823" t="s">
        <v>7620</v>
      </c>
      <c r="G823" t="s">
        <v>7621</v>
      </c>
      <c r="I823" t="s">
        <v>7620</v>
      </c>
      <c r="K823" t="str">
        <f t="shared" si="12"/>
        <v>鉤</v>
      </c>
    </row>
    <row r="824" spans="1:11" x14ac:dyDescent="0.25">
      <c r="A824">
        <v>1535</v>
      </c>
      <c r="B824" t="s">
        <v>1854</v>
      </c>
      <c r="C824" t="s">
        <v>7623</v>
      </c>
      <c r="D824" t="s">
        <v>6770</v>
      </c>
      <c r="F824" t="s">
        <v>7623</v>
      </c>
      <c r="G824" t="s">
        <v>6770</v>
      </c>
      <c r="I824" t="s">
        <v>7623</v>
      </c>
      <c r="K824" t="str">
        <f t="shared" si="12"/>
        <v/>
      </c>
    </row>
    <row r="825" spans="1:11" x14ac:dyDescent="0.25">
      <c r="A825">
        <v>1540</v>
      </c>
      <c r="B825" t="s">
        <v>1856</v>
      </c>
      <c r="C825" t="s">
        <v>6770</v>
      </c>
      <c r="D825" t="s">
        <v>7625</v>
      </c>
      <c r="F825" t="s">
        <v>6770</v>
      </c>
      <c r="G825" t="s">
        <v>7625</v>
      </c>
      <c r="I825" t="s">
        <v>6770</v>
      </c>
      <c r="K825" t="str">
        <f t="shared" si="12"/>
        <v>榘</v>
      </c>
    </row>
    <row r="826" spans="1:11" x14ac:dyDescent="0.25">
      <c r="A826">
        <v>1541</v>
      </c>
      <c r="B826" t="s">
        <v>1858</v>
      </c>
      <c r="C826" t="s">
        <v>7627</v>
      </c>
      <c r="D826" t="s">
        <v>7628</v>
      </c>
      <c r="F826" t="s">
        <v>7627</v>
      </c>
      <c r="G826" t="s">
        <v>7628</v>
      </c>
      <c r="I826" t="s">
        <v>7627</v>
      </c>
      <c r="K826" t="str">
        <f t="shared" si="12"/>
        <v>氊</v>
      </c>
    </row>
    <row r="827" spans="1:11" x14ac:dyDescent="0.25">
      <c r="A827">
        <v>1542</v>
      </c>
      <c r="B827" t="s">
        <v>1861</v>
      </c>
      <c r="C827" t="s">
        <v>7630</v>
      </c>
      <c r="D827" t="s">
        <v>6770</v>
      </c>
      <c r="F827" t="s">
        <v>7630</v>
      </c>
      <c r="G827" t="s">
        <v>6770</v>
      </c>
      <c r="I827" t="s">
        <v>7630</v>
      </c>
      <c r="K827" t="str">
        <f t="shared" si="12"/>
        <v/>
      </c>
    </row>
    <row r="828" spans="1:11" x14ac:dyDescent="0.25">
      <c r="A828">
        <v>1545</v>
      </c>
      <c r="B828" t="s">
        <v>1863</v>
      </c>
      <c r="C828" t="s">
        <v>7632</v>
      </c>
      <c r="D828" t="s">
        <v>6770</v>
      </c>
      <c r="F828" t="s">
        <v>7632</v>
      </c>
      <c r="G828" t="s">
        <v>6770</v>
      </c>
      <c r="I828" t="s">
        <v>7632</v>
      </c>
      <c r="K828" t="str">
        <f t="shared" si="12"/>
        <v/>
      </c>
    </row>
    <row r="829" spans="1:11" x14ac:dyDescent="0.25">
      <c r="A829">
        <v>1546</v>
      </c>
      <c r="B829" t="s">
        <v>1865</v>
      </c>
      <c r="C829" t="s">
        <v>7634</v>
      </c>
      <c r="D829" t="s">
        <v>6770</v>
      </c>
      <c r="F829" t="s">
        <v>7634</v>
      </c>
      <c r="G829" t="s">
        <v>6770</v>
      </c>
      <c r="I829" t="s">
        <v>7634</v>
      </c>
      <c r="K829" t="str">
        <f t="shared" si="12"/>
        <v/>
      </c>
    </row>
    <row r="830" spans="1:11" x14ac:dyDescent="0.25">
      <c r="A830">
        <v>1549</v>
      </c>
      <c r="B830" t="s">
        <v>1867</v>
      </c>
      <c r="C830" t="s">
        <v>6</v>
      </c>
      <c r="D830" t="s">
        <v>6770</v>
      </c>
      <c r="F830" t="s">
        <v>6</v>
      </c>
      <c r="G830" t="s">
        <v>6770</v>
      </c>
      <c r="I830" t="s">
        <v>6770</v>
      </c>
      <c r="K830" t="str">
        <f t="shared" si="12"/>
        <v/>
      </c>
    </row>
    <row r="831" spans="1:11" x14ac:dyDescent="0.25">
      <c r="A831">
        <v>1549</v>
      </c>
      <c r="B831" t="s">
        <v>1867</v>
      </c>
      <c r="C831" t="s">
        <v>7637</v>
      </c>
      <c r="D831" t="s">
        <v>6770</v>
      </c>
      <c r="F831" t="s">
        <v>10185</v>
      </c>
      <c r="G831" t="s">
        <v>10096</v>
      </c>
      <c r="I831" t="s">
        <v>10185</v>
      </c>
      <c r="K831" t="str">
        <f t="shared" si="12"/>
        <v xml:space="preserve"> , </v>
      </c>
    </row>
    <row r="832" spans="1:11" x14ac:dyDescent="0.25">
      <c r="A832">
        <v>1550</v>
      </c>
      <c r="B832" t="s">
        <v>1869</v>
      </c>
      <c r="C832" t="s">
        <v>6</v>
      </c>
      <c r="D832" t="s">
        <v>7639</v>
      </c>
      <c r="F832" t="s">
        <v>6</v>
      </c>
      <c r="G832" t="s">
        <v>7639</v>
      </c>
      <c r="I832" t="s">
        <v>6770</v>
      </c>
      <c r="K832" t="str">
        <f t="shared" si="12"/>
        <v/>
      </c>
    </row>
    <row r="833" spans="1:11" x14ac:dyDescent="0.25">
      <c r="A833">
        <v>1550</v>
      </c>
      <c r="B833" t="s">
        <v>1869</v>
      </c>
      <c r="C833" t="s">
        <v>7641</v>
      </c>
      <c r="D833" t="s">
        <v>6770</v>
      </c>
      <c r="F833" t="s">
        <v>10186</v>
      </c>
      <c r="G833" t="s">
        <v>10187</v>
      </c>
      <c r="I833" t="s">
        <v>10186</v>
      </c>
      <c r="K833" t="str">
        <f t="shared" si="12"/>
        <v xml:space="preserve">秌𥤚 , </v>
      </c>
    </row>
    <row r="834" spans="1:11" x14ac:dyDescent="0.25">
      <c r="A834">
        <v>1553</v>
      </c>
      <c r="B834" t="s">
        <v>1872</v>
      </c>
      <c r="C834" t="s">
        <v>7644</v>
      </c>
      <c r="D834" t="s">
        <v>6770</v>
      </c>
      <c r="F834" t="s">
        <v>7644</v>
      </c>
      <c r="G834" t="s">
        <v>6770</v>
      </c>
      <c r="I834" t="s">
        <v>6770</v>
      </c>
      <c r="K834" t="str">
        <f t="shared" si="12"/>
        <v/>
      </c>
    </row>
    <row r="835" spans="1:11" x14ac:dyDescent="0.25">
      <c r="A835">
        <v>1553</v>
      </c>
      <c r="B835" t="s">
        <v>1872</v>
      </c>
      <c r="C835" t="s">
        <v>7580</v>
      </c>
      <c r="D835" t="s">
        <v>6770</v>
      </c>
      <c r="F835" t="s">
        <v>10188</v>
      </c>
      <c r="G835" t="s">
        <v>10096</v>
      </c>
      <c r="I835" t="s">
        <v>10188</v>
      </c>
      <c r="K835" t="str">
        <f t="shared" ref="K835:K898" si="13">IF(B835&lt;&gt;B836,CONCATENATE("",G835,""),"")</f>
        <v xml:space="preserve"> , </v>
      </c>
    </row>
    <row r="836" spans="1:11" x14ac:dyDescent="0.25">
      <c r="A836">
        <v>1557</v>
      </c>
      <c r="B836" t="s">
        <v>1875</v>
      </c>
      <c r="C836" t="s">
        <v>7582</v>
      </c>
      <c r="D836" t="s">
        <v>6770</v>
      </c>
      <c r="F836" t="s">
        <v>7582</v>
      </c>
      <c r="G836" t="s">
        <v>6770</v>
      </c>
      <c r="I836" t="s">
        <v>7582</v>
      </c>
      <c r="K836" t="str">
        <f t="shared" si="13"/>
        <v/>
      </c>
    </row>
    <row r="837" spans="1:11" x14ac:dyDescent="0.25">
      <c r="A837">
        <v>1558</v>
      </c>
      <c r="B837" t="s">
        <v>1877</v>
      </c>
      <c r="C837" t="s">
        <v>7584</v>
      </c>
      <c r="D837" t="s">
        <v>6770</v>
      </c>
      <c r="F837" t="s">
        <v>7584</v>
      </c>
      <c r="G837" t="s">
        <v>6770</v>
      </c>
      <c r="I837" t="s">
        <v>7584</v>
      </c>
      <c r="K837" t="str">
        <f t="shared" si="13"/>
        <v/>
      </c>
    </row>
    <row r="838" spans="1:11" x14ac:dyDescent="0.25">
      <c r="A838">
        <v>1559</v>
      </c>
      <c r="B838" t="s">
        <v>1879</v>
      </c>
      <c r="C838" t="s">
        <v>7586</v>
      </c>
      <c r="D838" t="s">
        <v>6770</v>
      </c>
      <c r="F838" t="s">
        <v>7586</v>
      </c>
      <c r="G838" t="s">
        <v>6770</v>
      </c>
      <c r="I838" t="s">
        <v>7586</v>
      </c>
      <c r="K838" t="str">
        <f t="shared" si="13"/>
        <v/>
      </c>
    </row>
    <row r="839" spans="1:11" x14ac:dyDescent="0.25">
      <c r="A839">
        <v>1560</v>
      </c>
      <c r="B839" t="s">
        <v>1881</v>
      </c>
      <c r="C839" t="s">
        <v>6770</v>
      </c>
      <c r="D839" t="s">
        <v>7588</v>
      </c>
      <c r="F839" t="s">
        <v>6770</v>
      </c>
      <c r="G839" t="s">
        <v>7588</v>
      </c>
      <c r="I839" t="s">
        <v>6770</v>
      </c>
      <c r="K839" t="str">
        <f t="shared" si="13"/>
        <v>脩33</v>
      </c>
    </row>
    <row r="840" spans="1:11" x14ac:dyDescent="0.25">
      <c r="A840">
        <v>1567</v>
      </c>
      <c r="B840" t="s">
        <v>1883</v>
      </c>
      <c r="C840" t="s">
        <v>7591</v>
      </c>
      <c r="D840" t="s">
        <v>6770</v>
      </c>
      <c r="F840" t="s">
        <v>7591</v>
      </c>
      <c r="G840" t="s">
        <v>6770</v>
      </c>
      <c r="I840" t="s">
        <v>7591</v>
      </c>
      <c r="K840" t="str">
        <f t="shared" si="13"/>
        <v/>
      </c>
    </row>
    <row r="841" spans="1:11" x14ac:dyDescent="0.25">
      <c r="A841">
        <v>1578</v>
      </c>
      <c r="B841" t="s">
        <v>1885</v>
      </c>
      <c r="C841" t="s">
        <v>6770</v>
      </c>
      <c r="D841" t="s">
        <v>7593</v>
      </c>
      <c r="F841" t="s">
        <v>6770</v>
      </c>
      <c r="G841" t="s">
        <v>7593</v>
      </c>
      <c r="I841" t="s">
        <v>6770</v>
      </c>
      <c r="K841" t="str">
        <f t="shared" si="13"/>
        <v>㑺儁</v>
      </c>
    </row>
    <row r="842" spans="1:11" x14ac:dyDescent="0.25">
      <c r="A842">
        <v>1585</v>
      </c>
      <c r="B842" t="s">
        <v>1887</v>
      </c>
      <c r="C842" t="s">
        <v>7595</v>
      </c>
      <c r="D842" t="s">
        <v>6770</v>
      </c>
      <c r="F842" t="s">
        <v>7595</v>
      </c>
      <c r="G842" t="s">
        <v>6770</v>
      </c>
      <c r="I842" t="s">
        <v>6770</v>
      </c>
      <c r="K842" t="str">
        <f t="shared" si="13"/>
        <v/>
      </c>
    </row>
    <row r="843" spans="1:11" x14ac:dyDescent="0.25">
      <c r="A843">
        <v>1585</v>
      </c>
      <c r="B843" t="s">
        <v>1887</v>
      </c>
      <c r="C843" t="s">
        <v>7597</v>
      </c>
      <c r="D843" t="s">
        <v>6770</v>
      </c>
      <c r="F843" t="s">
        <v>10189</v>
      </c>
      <c r="G843" t="s">
        <v>10096</v>
      </c>
      <c r="I843" t="s">
        <v>10189</v>
      </c>
      <c r="K843" t="str">
        <f t="shared" si="13"/>
        <v xml:space="preserve"> , </v>
      </c>
    </row>
    <row r="844" spans="1:11" x14ac:dyDescent="0.25">
      <c r="A844">
        <v>1586</v>
      </c>
      <c r="B844" t="s">
        <v>1890</v>
      </c>
      <c r="C844" t="s">
        <v>6770</v>
      </c>
      <c r="D844" t="s">
        <v>7599</v>
      </c>
      <c r="F844" t="s">
        <v>6770</v>
      </c>
      <c r="G844" t="s">
        <v>7599</v>
      </c>
      <c r="I844" t="s">
        <v>6770</v>
      </c>
      <c r="K844" t="str">
        <f t="shared" si="13"/>
        <v>敍敘</v>
      </c>
    </row>
    <row r="845" spans="1:11" x14ac:dyDescent="0.25">
      <c r="A845">
        <v>1587</v>
      </c>
      <c r="B845" t="s">
        <v>1892</v>
      </c>
      <c r="C845" t="s">
        <v>7601</v>
      </c>
      <c r="D845" t="s">
        <v>7602</v>
      </c>
      <c r="F845" t="s">
        <v>7601</v>
      </c>
      <c r="G845" t="s">
        <v>7602</v>
      </c>
      <c r="I845" t="s">
        <v>7601</v>
      </c>
      <c r="K845" t="str">
        <f t="shared" si="13"/>
        <v>劒</v>
      </c>
    </row>
    <row r="846" spans="1:11" x14ac:dyDescent="0.25">
      <c r="A846">
        <v>1591</v>
      </c>
      <c r="B846" t="s">
        <v>1895</v>
      </c>
      <c r="C846" t="s">
        <v>6770</v>
      </c>
      <c r="D846" t="s">
        <v>7604</v>
      </c>
      <c r="F846" t="s">
        <v>6770</v>
      </c>
      <c r="G846" t="s">
        <v>7604</v>
      </c>
      <c r="I846" t="s">
        <v>6770</v>
      </c>
      <c r="K846" t="str">
        <f t="shared" si="13"/>
        <v>肧</v>
      </c>
    </row>
    <row r="847" spans="1:11" x14ac:dyDescent="0.25">
      <c r="A847">
        <v>1592</v>
      </c>
      <c r="B847" t="s">
        <v>1897</v>
      </c>
      <c r="C847" t="s">
        <v>7606</v>
      </c>
      <c r="D847" t="s">
        <v>6770</v>
      </c>
      <c r="F847" t="s">
        <v>7606</v>
      </c>
      <c r="G847" t="s">
        <v>6770</v>
      </c>
      <c r="I847" t="s">
        <v>7606</v>
      </c>
      <c r="K847" t="str">
        <f t="shared" si="13"/>
        <v/>
      </c>
    </row>
    <row r="848" spans="1:11" x14ac:dyDescent="0.25">
      <c r="A848">
        <v>1593</v>
      </c>
      <c r="B848" t="s">
        <v>1899</v>
      </c>
      <c r="C848" t="s">
        <v>7608</v>
      </c>
      <c r="D848" t="s">
        <v>6770</v>
      </c>
      <c r="F848" t="s">
        <v>7608</v>
      </c>
      <c r="G848" t="s">
        <v>6770</v>
      </c>
      <c r="I848" t="s">
        <v>7608</v>
      </c>
      <c r="K848" t="str">
        <f t="shared" si="13"/>
        <v/>
      </c>
    </row>
    <row r="849" spans="1:11" x14ac:dyDescent="0.25">
      <c r="A849">
        <v>1594</v>
      </c>
      <c r="B849" t="s">
        <v>1901</v>
      </c>
      <c r="C849" t="s">
        <v>7610</v>
      </c>
      <c r="D849" t="s">
        <v>6770</v>
      </c>
      <c r="F849" t="s">
        <v>7610</v>
      </c>
      <c r="G849" t="s">
        <v>6770</v>
      </c>
      <c r="I849" t="s">
        <v>7610</v>
      </c>
      <c r="K849" t="str">
        <f t="shared" si="13"/>
        <v/>
      </c>
    </row>
    <row r="850" spans="1:11" x14ac:dyDescent="0.25">
      <c r="A850">
        <v>1597</v>
      </c>
      <c r="B850" t="s">
        <v>1903</v>
      </c>
      <c r="C850" t="s">
        <v>6770</v>
      </c>
      <c r="D850" t="s">
        <v>7612</v>
      </c>
      <c r="F850" t="s">
        <v>6770</v>
      </c>
      <c r="G850" t="s">
        <v>7612</v>
      </c>
      <c r="I850" t="s">
        <v>6770</v>
      </c>
      <c r="K850" t="str">
        <f t="shared" si="13"/>
        <v>脈䘑衇</v>
      </c>
    </row>
    <row r="851" spans="1:11" x14ac:dyDescent="0.25">
      <c r="A851">
        <v>1600</v>
      </c>
      <c r="B851" t="s">
        <v>1905</v>
      </c>
      <c r="C851" t="s">
        <v>7614</v>
      </c>
      <c r="D851" t="s">
        <v>7615</v>
      </c>
      <c r="F851" t="s">
        <v>7614</v>
      </c>
      <c r="G851" t="s">
        <v>7615</v>
      </c>
      <c r="I851" t="s">
        <v>7614</v>
      </c>
      <c r="K851" t="str">
        <f t="shared" si="13"/>
        <v>陿</v>
      </c>
    </row>
    <row r="852" spans="1:11" x14ac:dyDescent="0.25">
      <c r="A852">
        <v>1601</v>
      </c>
      <c r="B852" t="s">
        <v>1908</v>
      </c>
      <c r="C852" t="s">
        <v>7617</v>
      </c>
      <c r="D852" t="s">
        <v>6770</v>
      </c>
      <c r="F852" t="s">
        <v>7617</v>
      </c>
      <c r="G852" t="s">
        <v>6770</v>
      </c>
      <c r="I852" t="s">
        <v>7617</v>
      </c>
      <c r="K852" t="str">
        <f t="shared" si="13"/>
        <v/>
      </c>
    </row>
    <row r="853" spans="1:11" x14ac:dyDescent="0.25">
      <c r="A853">
        <v>1602</v>
      </c>
      <c r="B853" t="s">
        <v>1910</v>
      </c>
      <c r="C853" t="s">
        <v>7619</v>
      </c>
      <c r="D853" t="s">
        <v>6770</v>
      </c>
      <c r="F853" t="s">
        <v>7619</v>
      </c>
      <c r="G853" t="s">
        <v>6770</v>
      </c>
      <c r="I853" t="s">
        <v>7619</v>
      </c>
      <c r="K853" t="str">
        <f t="shared" si="13"/>
        <v/>
      </c>
    </row>
    <row r="854" spans="1:11" x14ac:dyDescent="0.25">
      <c r="A854">
        <v>1605</v>
      </c>
      <c r="B854" t="s">
        <v>1912</v>
      </c>
      <c r="C854" t="s">
        <v>7622</v>
      </c>
      <c r="D854" t="s">
        <v>6770</v>
      </c>
      <c r="F854" t="s">
        <v>7622</v>
      </c>
      <c r="G854" t="s">
        <v>6770</v>
      </c>
      <c r="I854" t="s">
        <v>7622</v>
      </c>
      <c r="K854" t="str">
        <f t="shared" si="13"/>
        <v/>
      </c>
    </row>
    <row r="855" spans="1:11" x14ac:dyDescent="0.25">
      <c r="A855">
        <v>1607</v>
      </c>
      <c r="B855" t="s">
        <v>1914</v>
      </c>
      <c r="C855" t="s">
        <v>7624</v>
      </c>
      <c r="D855" t="s">
        <v>6770</v>
      </c>
      <c r="F855" t="s">
        <v>7624</v>
      </c>
      <c r="G855" t="s">
        <v>6770</v>
      </c>
      <c r="I855" t="s">
        <v>7624</v>
      </c>
      <c r="K855" t="str">
        <f t="shared" si="13"/>
        <v/>
      </c>
    </row>
    <row r="856" spans="1:11" x14ac:dyDescent="0.25">
      <c r="A856">
        <v>1610</v>
      </c>
      <c r="B856" t="s">
        <v>1916</v>
      </c>
      <c r="C856" t="s">
        <v>7626</v>
      </c>
      <c r="D856" t="s">
        <v>6770</v>
      </c>
      <c r="F856" t="s">
        <v>7626</v>
      </c>
      <c r="G856" t="s">
        <v>6770</v>
      </c>
      <c r="I856" t="s">
        <v>7626</v>
      </c>
      <c r="K856" t="str">
        <f t="shared" si="13"/>
        <v/>
      </c>
    </row>
    <row r="857" spans="1:11" x14ac:dyDescent="0.25">
      <c r="A857">
        <v>1611</v>
      </c>
      <c r="B857" t="s">
        <v>1918</v>
      </c>
      <c r="C857" t="s">
        <v>7629</v>
      </c>
      <c r="D857" t="s">
        <v>6770</v>
      </c>
      <c r="F857" t="s">
        <v>7629</v>
      </c>
      <c r="G857" t="s">
        <v>6770</v>
      </c>
      <c r="I857" t="s">
        <v>7629</v>
      </c>
      <c r="K857" t="str">
        <f t="shared" si="13"/>
        <v/>
      </c>
    </row>
    <row r="858" spans="1:11" x14ac:dyDescent="0.25">
      <c r="A858">
        <v>1612</v>
      </c>
      <c r="B858" t="s">
        <v>1920</v>
      </c>
      <c r="C858" t="s">
        <v>7631</v>
      </c>
      <c r="D858" t="s">
        <v>6770</v>
      </c>
      <c r="F858" t="s">
        <v>7631</v>
      </c>
      <c r="G858" t="s">
        <v>6770</v>
      </c>
      <c r="I858" t="s">
        <v>7631</v>
      </c>
      <c r="K858" t="str">
        <f t="shared" si="13"/>
        <v/>
      </c>
    </row>
    <row r="859" spans="1:11" x14ac:dyDescent="0.25">
      <c r="A859">
        <v>1613</v>
      </c>
      <c r="B859" t="s">
        <v>1922</v>
      </c>
      <c r="C859" t="s">
        <v>7633</v>
      </c>
      <c r="D859" t="s">
        <v>6770</v>
      </c>
      <c r="F859" t="s">
        <v>7633</v>
      </c>
      <c r="G859" t="s">
        <v>6770</v>
      </c>
      <c r="I859" t="s">
        <v>7633</v>
      </c>
      <c r="K859" t="str">
        <f t="shared" si="13"/>
        <v/>
      </c>
    </row>
    <row r="860" spans="1:11" x14ac:dyDescent="0.25">
      <c r="A860">
        <v>1614</v>
      </c>
      <c r="B860" t="s">
        <v>1924</v>
      </c>
      <c r="C860" t="s">
        <v>7635</v>
      </c>
      <c r="D860" t="s">
        <v>6770</v>
      </c>
      <c r="F860" t="s">
        <v>7635</v>
      </c>
      <c r="G860" t="s">
        <v>6770</v>
      </c>
      <c r="I860" t="s">
        <v>7635</v>
      </c>
      <c r="K860" t="str">
        <f t="shared" si="13"/>
        <v/>
      </c>
    </row>
    <row r="861" spans="1:11" x14ac:dyDescent="0.25">
      <c r="A861">
        <v>1615</v>
      </c>
      <c r="B861" t="s">
        <v>1926</v>
      </c>
      <c r="C861" t="s">
        <v>7636</v>
      </c>
      <c r="D861" t="s">
        <v>6770</v>
      </c>
      <c r="F861" t="s">
        <v>7636</v>
      </c>
      <c r="G861" t="s">
        <v>6770</v>
      </c>
      <c r="I861" t="s">
        <v>7636</v>
      </c>
      <c r="K861" t="str">
        <f t="shared" si="13"/>
        <v/>
      </c>
    </row>
    <row r="862" spans="1:11" x14ac:dyDescent="0.25">
      <c r="A862">
        <v>1616</v>
      </c>
      <c r="B862" t="s">
        <v>1928</v>
      </c>
      <c r="C862" t="s">
        <v>7638</v>
      </c>
      <c r="D862" t="s">
        <v>6770</v>
      </c>
      <c r="F862" t="s">
        <v>7638</v>
      </c>
      <c r="G862" t="s">
        <v>6770</v>
      </c>
      <c r="I862" t="s">
        <v>7638</v>
      </c>
      <c r="K862" t="str">
        <f t="shared" si="13"/>
        <v/>
      </c>
    </row>
    <row r="863" spans="1:11" x14ac:dyDescent="0.25">
      <c r="A863">
        <v>1617</v>
      </c>
      <c r="B863" t="s">
        <v>1930</v>
      </c>
      <c r="C863" t="s">
        <v>7640</v>
      </c>
      <c r="D863" t="s">
        <v>6770</v>
      </c>
      <c r="F863" t="s">
        <v>7640</v>
      </c>
      <c r="G863" t="s">
        <v>6770</v>
      </c>
      <c r="I863" t="s">
        <v>7640</v>
      </c>
      <c r="K863" t="str">
        <f t="shared" si="13"/>
        <v/>
      </c>
    </row>
    <row r="864" spans="1:11" x14ac:dyDescent="0.25">
      <c r="A864">
        <v>1618</v>
      </c>
      <c r="B864" t="s">
        <v>1932</v>
      </c>
      <c r="C864" t="s">
        <v>7642</v>
      </c>
      <c r="D864" t="s">
        <v>7643</v>
      </c>
      <c r="F864" t="s">
        <v>7642</v>
      </c>
      <c r="G864" t="s">
        <v>7643</v>
      </c>
      <c r="I864" t="s">
        <v>7642</v>
      </c>
      <c r="K864" t="str">
        <f t="shared" si="13"/>
        <v>獎</v>
      </c>
    </row>
    <row r="865" spans="1:11" x14ac:dyDescent="0.25">
      <c r="A865">
        <v>1623</v>
      </c>
      <c r="B865" t="s">
        <v>1935</v>
      </c>
      <c r="C865" t="s">
        <v>6770</v>
      </c>
      <c r="D865" t="s">
        <v>7645</v>
      </c>
      <c r="F865" t="s">
        <v>6770</v>
      </c>
      <c r="G865" t="s">
        <v>7645</v>
      </c>
      <c r="I865" t="s">
        <v>6770</v>
      </c>
      <c r="K865" t="str">
        <f t="shared" si="13"/>
        <v>跡蹟</v>
      </c>
    </row>
    <row r="866" spans="1:11" x14ac:dyDescent="0.25">
      <c r="A866">
        <v>1625</v>
      </c>
      <c r="B866" t="s">
        <v>1937</v>
      </c>
      <c r="C866" t="s">
        <v>7646</v>
      </c>
      <c r="D866" t="s">
        <v>6770</v>
      </c>
      <c r="F866" t="s">
        <v>7646</v>
      </c>
      <c r="G866" t="s">
        <v>6770</v>
      </c>
      <c r="I866" t="s">
        <v>7646</v>
      </c>
      <c r="K866" t="str">
        <f t="shared" si="13"/>
        <v/>
      </c>
    </row>
    <row r="867" spans="1:11" x14ac:dyDescent="0.25">
      <c r="A867">
        <v>1626</v>
      </c>
      <c r="B867" t="s">
        <v>1939</v>
      </c>
      <c r="C867" t="s">
        <v>7648</v>
      </c>
      <c r="D867" t="s">
        <v>6770</v>
      </c>
      <c r="F867" t="s">
        <v>7648</v>
      </c>
      <c r="G867" t="s">
        <v>6770</v>
      </c>
      <c r="I867" t="s">
        <v>7648</v>
      </c>
      <c r="K867" t="str">
        <f t="shared" si="13"/>
        <v/>
      </c>
    </row>
    <row r="868" spans="1:11" x14ac:dyDescent="0.25">
      <c r="A868">
        <v>1631</v>
      </c>
      <c r="B868" t="s">
        <v>1941</v>
      </c>
      <c r="C868" t="s">
        <v>7650</v>
      </c>
      <c r="D868" t="s">
        <v>6770</v>
      </c>
      <c r="F868" t="s">
        <v>7650</v>
      </c>
      <c r="G868" t="s">
        <v>6770</v>
      </c>
      <c r="I868" t="s">
        <v>7650</v>
      </c>
      <c r="K868" t="str">
        <f t="shared" si="13"/>
        <v/>
      </c>
    </row>
    <row r="869" spans="1:11" x14ac:dyDescent="0.25">
      <c r="A869">
        <v>1635</v>
      </c>
      <c r="B869" t="s">
        <v>1943</v>
      </c>
      <c r="C869" t="s">
        <v>7653</v>
      </c>
      <c r="D869" t="s">
        <v>6770</v>
      </c>
      <c r="F869" t="s">
        <v>7653</v>
      </c>
      <c r="G869" t="s">
        <v>6770</v>
      </c>
      <c r="I869" t="s">
        <v>7653</v>
      </c>
      <c r="K869" t="str">
        <f t="shared" si="13"/>
        <v/>
      </c>
    </row>
    <row r="870" spans="1:11" x14ac:dyDescent="0.25">
      <c r="A870">
        <v>1636</v>
      </c>
      <c r="B870" t="s">
        <v>1945</v>
      </c>
      <c r="C870" t="s">
        <v>7655</v>
      </c>
      <c r="D870" t="s">
        <v>6770</v>
      </c>
      <c r="F870" t="s">
        <v>7655</v>
      </c>
      <c r="G870" t="s">
        <v>6770</v>
      </c>
      <c r="I870" t="s">
        <v>7655</v>
      </c>
      <c r="K870" t="str">
        <f t="shared" si="13"/>
        <v/>
      </c>
    </row>
    <row r="871" spans="1:11" x14ac:dyDescent="0.25">
      <c r="A871">
        <v>1637</v>
      </c>
      <c r="B871" t="s">
        <v>1947</v>
      </c>
      <c r="C871" t="s">
        <v>7657</v>
      </c>
      <c r="D871" t="s">
        <v>6770</v>
      </c>
      <c r="F871" t="s">
        <v>7657</v>
      </c>
      <c r="G871" t="s">
        <v>6770</v>
      </c>
      <c r="I871" t="s">
        <v>7657</v>
      </c>
      <c r="K871" t="str">
        <f t="shared" si="13"/>
        <v/>
      </c>
    </row>
    <row r="872" spans="1:11" x14ac:dyDescent="0.25">
      <c r="A872">
        <v>1638</v>
      </c>
      <c r="B872" t="s">
        <v>1949</v>
      </c>
      <c r="C872" t="s">
        <v>7659</v>
      </c>
      <c r="D872" t="s">
        <v>6770</v>
      </c>
      <c r="F872" t="s">
        <v>7659</v>
      </c>
      <c r="G872" t="s">
        <v>6770</v>
      </c>
      <c r="I872" t="s">
        <v>7659</v>
      </c>
      <c r="K872" t="str">
        <f t="shared" si="13"/>
        <v/>
      </c>
    </row>
    <row r="873" spans="1:11" x14ac:dyDescent="0.25">
      <c r="A873">
        <v>1639</v>
      </c>
      <c r="B873" t="s">
        <v>1951</v>
      </c>
      <c r="C873" t="s">
        <v>7661</v>
      </c>
      <c r="D873" t="s">
        <v>6986</v>
      </c>
      <c r="F873" t="s">
        <v>7661</v>
      </c>
      <c r="G873" t="s">
        <v>6986</v>
      </c>
      <c r="I873" t="s">
        <v>7661</v>
      </c>
      <c r="K873" t="str">
        <f t="shared" si="13"/>
        <v>閤</v>
      </c>
    </row>
    <row r="874" spans="1:11" x14ac:dyDescent="0.25">
      <c r="A874">
        <v>1641</v>
      </c>
      <c r="B874" t="s">
        <v>1954</v>
      </c>
      <c r="C874" t="s">
        <v>7663</v>
      </c>
      <c r="D874" t="s">
        <v>6770</v>
      </c>
      <c r="F874" t="s">
        <v>7663</v>
      </c>
      <c r="G874" t="s">
        <v>6770</v>
      </c>
      <c r="I874" t="s">
        <v>7663</v>
      </c>
      <c r="K874" t="str">
        <f t="shared" si="13"/>
        <v/>
      </c>
    </row>
    <row r="875" spans="1:11" x14ac:dyDescent="0.25">
      <c r="A875">
        <v>1643</v>
      </c>
      <c r="B875" t="s">
        <v>1956</v>
      </c>
      <c r="C875" t="s">
        <v>6</v>
      </c>
      <c r="D875" t="s">
        <v>6770</v>
      </c>
      <c r="F875" t="s">
        <v>6</v>
      </c>
      <c r="G875" t="s">
        <v>6770</v>
      </c>
      <c r="I875" t="s">
        <v>6770</v>
      </c>
      <c r="K875" t="str">
        <f t="shared" si="13"/>
        <v/>
      </c>
    </row>
    <row r="876" spans="1:11" x14ac:dyDescent="0.25">
      <c r="A876">
        <v>1643</v>
      </c>
      <c r="B876" t="s">
        <v>1956</v>
      </c>
      <c r="C876" t="s">
        <v>7666</v>
      </c>
      <c r="D876" t="s">
        <v>6770</v>
      </c>
      <c r="F876" t="s">
        <v>10190</v>
      </c>
      <c r="G876" t="s">
        <v>10096</v>
      </c>
      <c r="I876" t="s">
        <v>10190</v>
      </c>
      <c r="K876" t="str">
        <f t="shared" si="13"/>
        <v xml:space="preserve"> , </v>
      </c>
    </row>
    <row r="877" spans="1:11" x14ac:dyDescent="0.25">
      <c r="A877">
        <v>1646</v>
      </c>
      <c r="B877" t="s">
        <v>1958</v>
      </c>
      <c r="C877" t="s">
        <v>7668</v>
      </c>
      <c r="D877" t="s">
        <v>6770</v>
      </c>
      <c r="F877" t="s">
        <v>7668</v>
      </c>
      <c r="G877" t="s">
        <v>6770</v>
      </c>
      <c r="I877" t="s">
        <v>7668</v>
      </c>
      <c r="K877" t="str">
        <f t="shared" si="13"/>
        <v/>
      </c>
    </row>
    <row r="878" spans="1:11" x14ac:dyDescent="0.25">
      <c r="A878">
        <v>1649</v>
      </c>
      <c r="B878" t="s">
        <v>1960</v>
      </c>
      <c r="C878" t="s">
        <v>7670</v>
      </c>
      <c r="D878" t="s">
        <v>6770</v>
      </c>
      <c r="F878" t="s">
        <v>7670</v>
      </c>
      <c r="G878" t="s">
        <v>6770</v>
      </c>
      <c r="I878" t="s">
        <v>7670</v>
      </c>
      <c r="K878" t="str">
        <f t="shared" si="13"/>
        <v/>
      </c>
    </row>
    <row r="879" spans="1:11" x14ac:dyDescent="0.25">
      <c r="A879">
        <v>1654</v>
      </c>
      <c r="B879" t="s">
        <v>1962</v>
      </c>
      <c r="C879" t="s">
        <v>7672</v>
      </c>
      <c r="D879" t="s">
        <v>6770</v>
      </c>
      <c r="F879" t="s">
        <v>7672</v>
      </c>
      <c r="G879" t="s">
        <v>6770</v>
      </c>
      <c r="I879" t="s">
        <v>7672</v>
      </c>
      <c r="K879" t="str">
        <f t="shared" si="13"/>
        <v/>
      </c>
    </row>
    <row r="880" spans="1:11" x14ac:dyDescent="0.25">
      <c r="A880">
        <v>1655</v>
      </c>
      <c r="B880" t="s">
        <v>1964</v>
      </c>
      <c r="C880" t="s">
        <v>7674</v>
      </c>
      <c r="D880" t="s">
        <v>7675</v>
      </c>
      <c r="F880" t="s">
        <v>7674</v>
      </c>
      <c r="G880" t="s">
        <v>7675</v>
      </c>
      <c r="I880" t="s">
        <v>7674</v>
      </c>
      <c r="K880" t="str">
        <f t="shared" si="13"/>
        <v>鍊</v>
      </c>
    </row>
    <row r="881" spans="1:11" x14ac:dyDescent="0.25">
      <c r="A881">
        <v>1657</v>
      </c>
      <c r="B881" t="s">
        <v>1967</v>
      </c>
      <c r="C881" t="s">
        <v>7677</v>
      </c>
      <c r="D881" t="s">
        <v>6770</v>
      </c>
      <c r="F881" t="s">
        <v>7677</v>
      </c>
      <c r="G881" t="s">
        <v>6770</v>
      </c>
      <c r="I881" t="s">
        <v>7677</v>
      </c>
      <c r="K881" t="str">
        <f t="shared" si="13"/>
        <v/>
      </c>
    </row>
    <row r="882" spans="1:11" x14ac:dyDescent="0.25">
      <c r="A882">
        <v>1658</v>
      </c>
      <c r="B882" t="s">
        <v>1969</v>
      </c>
      <c r="C882" t="s">
        <v>6770</v>
      </c>
      <c r="D882" t="s">
        <v>7679</v>
      </c>
      <c r="F882" t="s">
        <v>6770</v>
      </c>
      <c r="G882" t="s">
        <v>7679</v>
      </c>
      <c r="I882" t="s">
        <v>6770</v>
      </c>
      <c r="K882" t="str">
        <f t="shared" si="13"/>
        <v>砲礮</v>
      </c>
    </row>
    <row r="883" spans="1:11" x14ac:dyDescent="0.25">
      <c r="A883">
        <v>1660</v>
      </c>
      <c r="B883" t="s">
        <v>1971</v>
      </c>
      <c r="C883" t="s">
        <v>7681</v>
      </c>
      <c r="D883" t="s">
        <v>6770</v>
      </c>
      <c r="F883" t="s">
        <v>7681</v>
      </c>
      <c r="G883" t="s">
        <v>6770</v>
      </c>
      <c r="I883" t="s">
        <v>7681</v>
      </c>
      <c r="K883" t="str">
        <f t="shared" si="13"/>
        <v/>
      </c>
    </row>
    <row r="884" spans="1:11" x14ac:dyDescent="0.25">
      <c r="A884">
        <v>1661</v>
      </c>
      <c r="B884" t="s">
        <v>1973</v>
      </c>
      <c r="C884" t="s">
        <v>6770</v>
      </c>
      <c r="D884" t="s">
        <v>7683</v>
      </c>
      <c r="F884" t="s">
        <v>6770</v>
      </c>
      <c r="G884" t="s">
        <v>7683</v>
      </c>
      <c r="I884" t="s">
        <v>6770</v>
      </c>
      <c r="K884" t="str">
        <f t="shared" si="13"/>
        <v>薙鬀</v>
      </c>
    </row>
    <row r="885" spans="1:11" x14ac:dyDescent="0.25">
      <c r="A885">
        <v>1662</v>
      </c>
      <c r="B885" t="s">
        <v>1975</v>
      </c>
      <c r="C885" t="s">
        <v>7685</v>
      </c>
      <c r="D885" t="s">
        <v>6770</v>
      </c>
      <c r="F885" t="s">
        <v>7685</v>
      </c>
      <c r="G885" t="s">
        <v>6770</v>
      </c>
      <c r="I885" t="s">
        <v>7685</v>
      </c>
      <c r="K885" t="str">
        <f t="shared" si="13"/>
        <v/>
      </c>
    </row>
    <row r="886" spans="1:11" x14ac:dyDescent="0.25">
      <c r="A886">
        <v>1663</v>
      </c>
      <c r="B886" t="s">
        <v>1977</v>
      </c>
      <c r="C886" t="s">
        <v>7687</v>
      </c>
      <c r="D886" t="s">
        <v>7688</v>
      </c>
      <c r="F886" t="s">
        <v>7687</v>
      </c>
      <c r="G886" t="s">
        <v>7688</v>
      </c>
      <c r="I886" t="s">
        <v>7687</v>
      </c>
      <c r="K886" t="str">
        <f t="shared" si="13"/>
        <v>絜34</v>
      </c>
    </row>
    <row r="887" spans="1:11" x14ac:dyDescent="0.25">
      <c r="A887">
        <v>1665</v>
      </c>
      <c r="B887" t="s">
        <v>1980</v>
      </c>
      <c r="C887" t="s">
        <v>7690</v>
      </c>
      <c r="D887" t="s">
        <v>6770</v>
      </c>
      <c r="F887" t="s">
        <v>7690</v>
      </c>
      <c r="G887" t="s">
        <v>6770</v>
      </c>
      <c r="I887" t="s">
        <v>7690</v>
      </c>
      <c r="K887" t="str">
        <f t="shared" si="13"/>
        <v/>
      </c>
    </row>
    <row r="888" spans="1:11" x14ac:dyDescent="0.25">
      <c r="A888">
        <v>1667</v>
      </c>
      <c r="B888" t="s">
        <v>1982</v>
      </c>
      <c r="C888" t="s">
        <v>7692</v>
      </c>
      <c r="D888" t="s">
        <v>6770</v>
      </c>
      <c r="F888" t="s">
        <v>7692</v>
      </c>
      <c r="G888" t="s">
        <v>6770</v>
      </c>
      <c r="I888" t="s">
        <v>7692</v>
      </c>
      <c r="K888" t="str">
        <f t="shared" si="13"/>
        <v/>
      </c>
    </row>
    <row r="889" spans="1:11" x14ac:dyDescent="0.25">
      <c r="A889">
        <v>1668</v>
      </c>
      <c r="B889" t="s">
        <v>1984</v>
      </c>
      <c r="C889" t="s">
        <v>7694</v>
      </c>
      <c r="D889" t="s">
        <v>6770</v>
      </c>
      <c r="F889" t="s">
        <v>7694</v>
      </c>
      <c r="G889" t="s">
        <v>6770</v>
      </c>
      <c r="I889" t="s">
        <v>7694</v>
      </c>
      <c r="K889" t="str">
        <f t="shared" si="13"/>
        <v/>
      </c>
    </row>
    <row r="890" spans="1:11" x14ac:dyDescent="0.25">
      <c r="A890">
        <v>1670</v>
      </c>
      <c r="B890" t="s">
        <v>1986</v>
      </c>
      <c r="C890" t="s">
        <v>7696</v>
      </c>
      <c r="D890" t="s">
        <v>6770</v>
      </c>
      <c r="F890" t="s">
        <v>7696</v>
      </c>
      <c r="G890" t="s">
        <v>6770</v>
      </c>
      <c r="I890" t="s">
        <v>7696</v>
      </c>
      <c r="K890" t="str">
        <f t="shared" si="13"/>
        <v/>
      </c>
    </row>
    <row r="891" spans="1:11" x14ac:dyDescent="0.25">
      <c r="A891">
        <v>1677</v>
      </c>
      <c r="B891" t="s">
        <v>1988</v>
      </c>
      <c r="C891" t="s">
        <v>7698</v>
      </c>
      <c r="D891" t="s">
        <v>6770</v>
      </c>
      <c r="F891" t="s">
        <v>7698</v>
      </c>
      <c r="G891" t="s">
        <v>6770</v>
      </c>
      <c r="I891" t="s">
        <v>7698</v>
      </c>
      <c r="K891" t="str">
        <f t="shared" si="13"/>
        <v/>
      </c>
    </row>
    <row r="892" spans="1:11" x14ac:dyDescent="0.25">
      <c r="A892">
        <v>1678</v>
      </c>
      <c r="B892" t="s">
        <v>1990</v>
      </c>
      <c r="C892" t="s">
        <v>7700</v>
      </c>
      <c r="D892" t="s">
        <v>6770</v>
      </c>
      <c r="F892" t="s">
        <v>7700</v>
      </c>
      <c r="G892" t="s">
        <v>6770</v>
      </c>
      <c r="I892" t="s">
        <v>7700</v>
      </c>
      <c r="K892" t="str">
        <f t="shared" si="13"/>
        <v/>
      </c>
    </row>
    <row r="893" spans="1:11" x14ac:dyDescent="0.25">
      <c r="A893">
        <v>1681</v>
      </c>
      <c r="B893" t="s">
        <v>1992</v>
      </c>
      <c r="C893" t="s">
        <v>7703</v>
      </c>
      <c r="D893" t="s">
        <v>6770</v>
      </c>
      <c r="F893" t="s">
        <v>7703</v>
      </c>
      <c r="G893" t="s">
        <v>6770</v>
      </c>
      <c r="I893" t="s">
        <v>7703</v>
      </c>
      <c r="K893" t="str">
        <f t="shared" si="13"/>
        <v/>
      </c>
    </row>
    <row r="894" spans="1:11" x14ac:dyDescent="0.25">
      <c r="A894">
        <v>1682</v>
      </c>
      <c r="B894" t="s">
        <v>1994</v>
      </c>
      <c r="C894" t="s">
        <v>7705</v>
      </c>
      <c r="D894" t="s">
        <v>6770</v>
      </c>
      <c r="F894" t="s">
        <v>7705</v>
      </c>
      <c r="G894" t="s">
        <v>6770</v>
      </c>
      <c r="I894" t="s">
        <v>7705</v>
      </c>
      <c r="K894" t="str">
        <f t="shared" si="13"/>
        <v/>
      </c>
    </row>
    <row r="895" spans="1:11" x14ac:dyDescent="0.25">
      <c r="A895">
        <v>1685</v>
      </c>
      <c r="B895" t="s">
        <v>1996</v>
      </c>
      <c r="C895" t="s">
        <v>6770</v>
      </c>
      <c r="D895" t="s">
        <v>7708</v>
      </c>
      <c r="F895" t="s">
        <v>6770</v>
      </c>
      <c r="G895" t="s">
        <v>7708</v>
      </c>
      <c r="I895" t="s">
        <v>6770</v>
      </c>
      <c r="K895" t="str">
        <f t="shared" si="13"/>
        <v>恆</v>
      </c>
    </row>
    <row r="896" spans="1:11" x14ac:dyDescent="0.25">
      <c r="A896">
        <v>1687</v>
      </c>
      <c r="B896" t="s">
        <v>1998</v>
      </c>
      <c r="C896" t="s">
        <v>6770</v>
      </c>
      <c r="D896" t="s">
        <v>7710</v>
      </c>
      <c r="F896" t="s">
        <v>6770</v>
      </c>
      <c r="G896" t="s">
        <v>7710</v>
      </c>
      <c r="I896" t="s">
        <v>6770</v>
      </c>
      <c r="K896" t="str">
        <f t="shared" si="13"/>
        <v>怳</v>
      </c>
    </row>
    <row r="897" spans="1:11" x14ac:dyDescent="0.25">
      <c r="A897">
        <v>1689</v>
      </c>
      <c r="B897" t="s">
        <v>2000</v>
      </c>
      <c r="C897" t="s">
        <v>6770</v>
      </c>
      <c r="D897" t="s">
        <v>7647</v>
      </c>
      <c r="F897" t="s">
        <v>6770</v>
      </c>
      <c r="G897" t="s">
        <v>7647</v>
      </c>
      <c r="I897" t="s">
        <v>6770</v>
      </c>
      <c r="K897" t="str">
        <f t="shared" si="13"/>
        <v>卹䘏賉</v>
      </c>
    </row>
    <row r="898" spans="1:11" x14ac:dyDescent="0.25">
      <c r="A898">
        <v>1691</v>
      </c>
      <c r="B898" t="s">
        <v>2002</v>
      </c>
      <c r="C898" t="s">
        <v>7649</v>
      </c>
      <c r="D898" t="s">
        <v>6770</v>
      </c>
      <c r="F898" t="s">
        <v>7649</v>
      </c>
      <c r="G898" t="s">
        <v>6770</v>
      </c>
      <c r="I898" t="s">
        <v>7649</v>
      </c>
      <c r="K898" t="str">
        <f t="shared" si="13"/>
        <v/>
      </c>
    </row>
    <row r="899" spans="1:11" x14ac:dyDescent="0.25">
      <c r="A899">
        <v>1693</v>
      </c>
      <c r="B899" t="s">
        <v>2004</v>
      </c>
      <c r="C899" t="s">
        <v>7651</v>
      </c>
      <c r="D899" t="s">
        <v>7652</v>
      </c>
      <c r="F899" t="s">
        <v>7651</v>
      </c>
      <c r="G899" t="s">
        <v>7652</v>
      </c>
      <c r="I899" t="s">
        <v>7651</v>
      </c>
      <c r="K899" t="str">
        <f t="shared" ref="K899:K962" si="14">IF(B899&lt;&gt;B900,CONCATENATE("",G899,""),"")</f>
        <v>擧</v>
      </c>
    </row>
    <row r="900" spans="1:11" x14ac:dyDescent="0.25">
      <c r="A900">
        <v>1694</v>
      </c>
      <c r="B900" t="s">
        <v>2007</v>
      </c>
      <c r="C900" t="s">
        <v>7654</v>
      </c>
      <c r="D900" t="s">
        <v>6770</v>
      </c>
      <c r="F900" t="s">
        <v>7654</v>
      </c>
      <c r="G900" t="s">
        <v>6770</v>
      </c>
      <c r="I900" t="s">
        <v>7654</v>
      </c>
      <c r="K900" t="str">
        <f t="shared" si="14"/>
        <v/>
      </c>
    </row>
    <row r="901" spans="1:11" x14ac:dyDescent="0.25">
      <c r="A901">
        <v>1699</v>
      </c>
      <c r="B901" t="s">
        <v>2009</v>
      </c>
      <c r="C901" t="s">
        <v>7656</v>
      </c>
      <c r="D901" t="s">
        <v>6770</v>
      </c>
      <c r="F901" t="s">
        <v>7656</v>
      </c>
      <c r="G901" t="s">
        <v>6770</v>
      </c>
      <c r="I901" t="s">
        <v>7656</v>
      </c>
      <c r="K901" t="str">
        <f t="shared" si="14"/>
        <v/>
      </c>
    </row>
    <row r="902" spans="1:11" x14ac:dyDescent="0.25">
      <c r="A902">
        <v>1702</v>
      </c>
      <c r="B902" t="s">
        <v>2011</v>
      </c>
      <c r="C902" t="s">
        <v>7658</v>
      </c>
      <c r="D902" t="s">
        <v>6770</v>
      </c>
      <c r="F902" t="s">
        <v>7658</v>
      </c>
      <c r="G902" t="s">
        <v>6770</v>
      </c>
      <c r="I902" t="s">
        <v>7658</v>
      </c>
      <c r="K902" t="str">
        <f t="shared" si="14"/>
        <v/>
      </c>
    </row>
    <row r="903" spans="1:11" x14ac:dyDescent="0.25">
      <c r="A903">
        <v>1704</v>
      </c>
      <c r="B903" t="s">
        <v>2013</v>
      </c>
      <c r="C903" t="s">
        <v>7660</v>
      </c>
      <c r="D903" t="s">
        <v>6770</v>
      </c>
      <c r="F903" t="s">
        <v>7660</v>
      </c>
      <c r="G903" t="s">
        <v>6770</v>
      </c>
      <c r="I903" t="s">
        <v>7660</v>
      </c>
      <c r="K903" t="str">
        <f t="shared" si="14"/>
        <v/>
      </c>
    </row>
    <row r="904" spans="1:11" x14ac:dyDescent="0.25">
      <c r="A904">
        <v>1706</v>
      </c>
      <c r="B904" t="s">
        <v>2015</v>
      </c>
      <c r="C904" t="s">
        <v>7662</v>
      </c>
      <c r="D904" t="s">
        <v>6770</v>
      </c>
      <c r="F904" t="s">
        <v>7662</v>
      </c>
      <c r="G904" t="s">
        <v>6770</v>
      </c>
      <c r="I904" t="s">
        <v>7662</v>
      </c>
      <c r="K904" t="str">
        <f t="shared" si="14"/>
        <v/>
      </c>
    </row>
    <row r="905" spans="1:11" x14ac:dyDescent="0.25">
      <c r="A905">
        <v>1707</v>
      </c>
      <c r="B905" t="s">
        <v>2017</v>
      </c>
      <c r="C905" t="s">
        <v>7664</v>
      </c>
      <c r="D905" t="s">
        <v>6770</v>
      </c>
      <c r="F905" t="s">
        <v>7664</v>
      </c>
      <c r="G905" t="s">
        <v>6770</v>
      </c>
      <c r="I905" t="s">
        <v>7664</v>
      </c>
      <c r="K905" t="str">
        <f t="shared" si="14"/>
        <v/>
      </c>
    </row>
    <row r="906" spans="1:11" x14ac:dyDescent="0.25">
      <c r="A906">
        <v>1709</v>
      </c>
      <c r="B906" t="s">
        <v>2019</v>
      </c>
      <c r="C906" t="s">
        <v>7665</v>
      </c>
      <c r="D906" t="s">
        <v>6770</v>
      </c>
      <c r="F906" t="s">
        <v>7665</v>
      </c>
      <c r="G906" t="s">
        <v>6770</v>
      </c>
      <c r="I906" t="s">
        <v>7665</v>
      </c>
      <c r="K906" t="str">
        <f t="shared" si="14"/>
        <v/>
      </c>
    </row>
    <row r="907" spans="1:11" x14ac:dyDescent="0.25">
      <c r="A907">
        <v>1714</v>
      </c>
      <c r="B907" t="s">
        <v>2021</v>
      </c>
      <c r="C907" t="s">
        <v>7667</v>
      </c>
      <c r="D907" t="s">
        <v>6770</v>
      </c>
      <c r="F907" t="s">
        <v>7667</v>
      </c>
      <c r="G907" t="s">
        <v>6770</v>
      </c>
      <c r="I907" t="s">
        <v>7667</v>
      </c>
      <c r="K907" t="str">
        <f t="shared" si="14"/>
        <v/>
      </c>
    </row>
    <row r="908" spans="1:11" x14ac:dyDescent="0.25">
      <c r="A908">
        <v>1715</v>
      </c>
      <c r="B908" t="s">
        <v>2023</v>
      </c>
      <c r="C908" t="s">
        <v>7669</v>
      </c>
      <c r="D908" t="s">
        <v>6770</v>
      </c>
      <c r="F908" t="s">
        <v>7669</v>
      </c>
      <c r="G908" t="s">
        <v>6770</v>
      </c>
      <c r="I908" t="s">
        <v>7669</v>
      </c>
      <c r="K908" t="str">
        <f t="shared" si="14"/>
        <v/>
      </c>
    </row>
    <row r="909" spans="1:11" x14ac:dyDescent="0.25">
      <c r="A909">
        <v>1716</v>
      </c>
      <c r="B909" t="s">
        <v>2025</v>
      </c>
      <c r="C909" t="s">
        <v>7671</v>
      </c>
      <c r="D909" t="s">
        <v>6770</v>
      </c>
      <c r="F909" t="s">
        <v>7671</v>
      </c>
      <c r="G909" t="s">
        <v>6770</v>
      </c>
      <c r="I909" t="s">
        <v>7671</v>
      </c>
      <c r="K909" t="str">
        <f t="shared" si="14"/>
        <v/>
      </c>
    </row>
    <row r="910" spans="1:11" x14ac:dyDescent="0.25">
      <c r="A910">
        <v>1717</v>
      </c>
      <c r="B910" t="s">
        <v>2027</v>
      </c>
      <c r="C910" t="s">
        <v>7673</v>
      </c>
      <c r="D910" t="s">
        <v>6770</v>
      </c>
      <c r="F910" t="s">
        <v>7673</v>
      </c>
      <c r="G910" t="s">
        <v>6770</v>
      </c>
      <c r="I910" t="s">
        <v>7673</v>
      </c>
      <c r="K910" t="str">
        <f t="shared" si="14"/>
        <v/>
      </c>
    </row>
    <row r="911" spans="1:11" x14ac:dyDescent="0.25">
      <c r="A911">
        <v>1718</v>
      </c>
      <c r="B911" t="s">
        <v>2029</v>
      </c>
      <c r="C911" t="s">
        <v>7676</v>
      </c>
      <c r="D911" t="s">
        <v>6770</v>
      </c>
      <c r="F911" t="s">
        <v>7676</v>
      </c>
      <c r="G911" t="s">
        <v>6770</v>
      </c>
      <c r="I911" t="s">
        <v>7676</v>
      </c>
      <c r="K911" t="str">
        <f t="shared" si="14"/>
        <v/>
      </c>
    </row>
    <row r="912" spans="1:11" x14ac:dyDescent="0.25">
      <c r="A912">
        <v>1719</v>
      </c>
      <c r="B912" t="s">
        <v>2031</v>
      </c>
      <c r="C912" t="s">
        <v>7678</v>
      </c>
      <c r="D912" t="s">
        <v>6770</v>
      </c>
      <c r="F912" t="s">
        <v>7678</v>
      </c>
      <c r="G912" t="s">
        <v>6770</v>
      </c>
      <c r="I912" t="s">
        <v>7678</v>
      </c>
      <c r="K912" t="str">
        <f t="shared" si="14"/>
        <v/>
      </c>
    </row>
    <row r="913" spans="1:11" x14ac:dyDescent="0.25">
      <c r="A913">
        <v>1723</v>
      </c>
      <c r="B913" t="s">
        <v>2033</v>
      </c>
      <c r="C913" t="s">
        <v>7680</v>
      </c>
      <c r="D913" t="s">
        <v>6770</v>
      </c>
      <c r="F913" t="s">
        <v>7680</v>
      </c>
      <c r="G913" t="s">
        <v>6770</v>
      </c>
      <c r="I913" t="s">
        <v>7680</v>
      </c>
      <c r="K913" t="str">
        <f t="shared" si="14"/>
        <v/>
      </c>
    </row>
    <row r="914" spans="1:11" x14ac:dyDescent="0.25">
      <c r="A914">
        <v>1726</v>
      </c>
      <c r="B914" t="s">
        <v>2035</v>
      </c>
      <c r="C914" t="s">
        <v>7682</v>
      </c>
      <c r="D914" t="s">
        <v>6770</v>
      </c>
      <c r="F914" t="s">
        <v>7682</v>
      </c>
      <c r="G914" t="s">
        <v>6770</v>
      </c>
      <c r="I914" t="s">
        <v>7682</v>
      </c>
      <c r="K914" t="str">
        <f t="shared" si="14"/>
        <v/>
      </c>
    </row>
    <row r="915" spans="1:11" x14ac:dyDescent="0.25">
      <c r="A915">
        <v>1728</v>
      </c>
      <c r="B915" t="s">
        <v>2037</v>
      </c>
      <c r="C915" t="s">
        <v>7684</v>
      </c>
      <c r="D915" t="s">
        <v>6770</v>
      </c>
      <c r="F915" t="s">
        <v>7684</v>
      </c>
      <c r="G915" t="s">
        <v>6770</v>
      </c>
      <c r="I915" t="s">
        <v>7684</v>
      </c>
      <c r="K915" t="str">
        <f t="shared" si="14"/>
        <v/>
      </c>
    </row>
    <row r="916" spans="1:11" x14ac:dyDescent="0.25">
      <c r="A916">
        <v>1731</v>
      </c>
      <c r="B916" t="s">
        <v>2039</v>
      </c>
      <c r="C916" t="s">
        <v>7686</v>
      </c>
      <c r="D916" t="s">
        <v>6770</v>
      </c>
      <c r="F916" t="s">
        <v>7686</v>
      </c>
      <c r="G916" t="s">
        <v>6770</v>
      </c>
      <c r="I916" t="s">
        <v>7686</v>
      </c>
      <c r="K916" t="str">
        <f t="shared" si="14"/>
        <v/>
      </c>
    </row>
    <row r="917" spans="1:11" x14ac:dyDescent="0.25">
      <c r="A917">
        <v>1733</v>
      </c>
      <c r="B917" t="s">
        <v>2041</v>
      </c>
      <c r="C917" t="s">
        <v>7689</v>
      </c>
      <c r="D917" t="s">
        <v>6770</v>
      </c>
      <c r="F917" t="s">
        <v>7689</v>
      </c>
      <c r="G917" t="s">
        <v>6770</v>
      </c>
      <c r="I917" t="s">
        <v>7689</v>
      </c>
      <c r="K917" t="str">
        <f t="shared" si="14"/>
        <v/>
      </c>
    </row>
    <row r="918" spans="1:11" x14ac:dyDescent="0.25">
      <c r="A918">
        <v>1738</v>
      </c>
      <c r="B918" t="s">
        <v>2043</v>
      </c>
      <c r="C918" t="s">
        <v>6770</v>
      </c>
      <c r="D918" t="s">
        <v>7691</v>
      </c>
      <c r="F918" t="s">
        <v>6770</v>
      </c>
      <c r="G918" t="s">
        <v>7691</v>
      </c>
      <c r="I918" t="s">
        <v>6770</v>
      </c>
      <c r="K918" t="str">
        <f t="shared" si="14"/>
        <v>婣</v>
      </c>
    </row>
    <row r="919" spans="1:11" x14ac:dyDescent="0.25">
      <c r="A919">
        <v>1739</v>
      </c>
      <c r="B919" t="s">
        <v>2045</v>
      </c>
      <c r="C919" t="s">
        <v>7693</v>
      </c>
      <c r="D919" t="s">
        <v>6770</v>
      </c>
      <c r="F919" t="s">
        <v>7693</v>
      </c>
      <c r="G919" t="s">
        <v>6770</v>
      </c>
      <c r="I919" t="s">
        <v>7693</v>
      </c>
      <c r="K919" t="str">
        <f t="shared" si="14"/>
        <v/>
      </c>
    </row>
    <row r="920" spans="1:11" x14ac:dyDescent="0.25">
      <c r="A920">
        <v>1744</v>
      </c>
      <c r="B920" t="s">
        <v>2047</v>
      </c>
      <c r="C920" t="s">
        <v>7695</v>
      </c>
      <c r="D920" t="s">
        <v>6770</v>
      </c>
      <c r="F920" t="s">
        <v>7695</v>
      </c>
      <c r="G920" t="s">
        <v>6770</v>
      </c>
      <c r="I920" t="s">
        <v>7695</v>
      </c>
      <c r="K920" t="str">
        <f t="shared" si="14"/>
        <v/>
      </c>
    </row>
    <row r="921" spans="1:11" x14ac:dyDescent="0.25">
      <c r="A921">
        <v>1751</v>
      </c>
      <c r="B921" t="s">
        <v>2049</v>
      </c>
      <c r="C921" t="s">
        <v>7697</v>
      </c>
      <c r="D921" t="s">
        <v>6770</v>
      </c>
      <c r="F921" t="s">
        <v>7697</v>
      </c>
      <c r="G921" t="s">
        <v>6770</v>
      </c>
      <c r="I921" t="s">
        <v>7697</v>
      </c>
      <c r="K921" t="str">
        <f t="shared" si="14"/>
        <v/>
      </c>
    </row>
    <row r="922" spans="1:11" x14ac:dyDescent="0.25">
      <c r="A922">
        <v>1752</v>
      </c>
      <c r="B922" t="s">
        <v>2051</v>
      </c>
      <c r="C922" t="s">
        <v>7699</v>
      </c>
      <c r="D922" t="s">
        <v>6770</v>
      </c>
      <c r="F922" t="s">
        <v>7699</v>
      </c>
      <c r="G922" t="s">
        <v>6770</v>
      </c>
      <c r="I922" t="s">
        <v>7699</v>
      </c>
      <c r="K922" t="str">
        <f t="shared" si="14"/>
        <v/>
      </c>
    </row>
    <row r="923" spans="1:11" x14ac:dyDescent="0.25">
      <c r="A923">
        <v>1753</v>
      </c>
      <c r="B923" t="s">
        <v>2053</v>
      </c>
      <c r="C923" t="s">
        <v>7701</v>
      </c>
      <c r="D923" t="s">
        <v>7702</v>
      </c>
      <c r="F923" t="s">
        <v>7701</v>
      </c>
      <c r="G923" t="s">
        <v>7702</v>
      </c>
      <c r="I923" t="s">
        <v>7701</v>
      </c>
      <c r="K923" t="str">
        <f t="shared" si="14"/>
        <v>毧羢</v>
      </c>
    </row>
    <row r="924" spans="1:11" x14ac:dyDescent="0.25">
      <c r="A924">
        <v>1754</v>
      </c>
      <c r="B924" t="s">
        <v>2056</v>
      </c>
      <c r="C924" t="s">
        <v>7704</v>
      </c>
      <c r="D924" t="s">
        <v>6770</v>
      </c>
      <c r="F924" t="s">
        <v>7704</v>
      </c>
      <c r="G924" t="s">
        <v>6770</v>
      </c>
      <c r="I924" t="s">
        <v>7704</v>
      </c>
      <c r="K924" t="str">
        <f t="shared" si="14"/>
        <v/>
      </c>
    </row>
    <row r="925" spans="1:11" x14ac:dyDescent="0.25">
      <c r="A925">
        <v>1755</v>
      </c>
      <c r="B925" t="s">
        <v>2058</v>
      </c>
      <c r="C925" t="s">
        <v>7706</v>
      </c>
      <c r="D925" t="s">
        <v>7707</v>
      </c>
      <c r="F925" t="s">
        <v>7706</v>
      </c>
      <c r="G925" t="s">
        <v>7707</v>
      </c>
      <c r="I925" t="s">
        <v>7706</v>
      </c>
      <c r="K925" t="str">
        <f t="shared" si="14"/>
        <v>遶</v>
      </c>
    </row>
    <row r="926" spans="1:11" x14ac:dyDescent="0.25">
      <c r="A926">
        <v>1756</v>
      </c>
      <c r="B926" t="s">
        <v>2061</v>
      </c>
      <c r="C926" t="s">
        <v>7709</v>
      </c>
      <c r="D926" t="s">
        <v>6770</v>
      </c>
      <c r="F926" t="s">
        <v>7709</v>
      </c>
      <c r="G926" t="s">
        <v>6770</v>
      </c>
      <c r="I926" t="s">
        <v>7709</v>
      </c>
      <c r="K926" t="str">
        <f t="shared" si="14"/>
        <v/>
      </c>
    </row>
    <row r="927" spans="1:11" x14ac:dyDescent="0.25">
      <c r="A927">
        <v>1757</v>
      </c>
      <c r="B927" t="s">
        <v>2063</v>
      </c>
      <c r="C927" t="s">
        <v>7711</v>
      </c>
      <c r="D927" t="s">
        <v>6770</v>
      </c>
      <c r="F927" t="s">
        <v>7711</v>
      </c>
      <c r="G927" t="s">
        <v>6770</v>
      </c>
      <c r="I927" t="s">
        <v>7711</v>
      </c>
      <c r="K927" t="str">
        <f t="shared" si="14"/>
        <v/>
      </c>
    </row>
    <row r="928" spans="1:11" x14ac:dyDescent="0.25">
      <c r="A928">
        <v>1758</v>
      </c>
      <c r="B928" t="s">
        <v>2065</v>
      </c>
      <c r="C928" t="s">
        <v>7712</v>
      </c>
      <c r="D928" t="s">
        <v>6770</v>
      </c>
      <c r="F928" t="s">
        <v>7712</v>
      </c>
      <c r="G928" t="s">
        <v>6770</v>
      </c>
      <c r="I928" t="s">
        <v>7712</v>
      </c>
      <c r="K928" t="str">
        <f t="shared" si="14"/>
        <v/>
      </c>
    </row>
    <row r="929" spans="1:11" x14ac:dyDescent="0.25">
      <c r="A929">
        <v>1759</v>
      </c>
      <c r="B929" t="s">
        <v>2067</v>
      </c>
      <c r="C929" t="s">
        <v>7714</v>
      </c>
      <c r="D929" t="s">
        <v>6770</v>
      </c>
      <c r="F929" t="s">
        <v>7714</v>
      </c>
      <c r="G929" t="s">
        <v>6770</v>
      </c>
      <c r="I929" t="s">
        <v>7714</v>
      </c>
      <c r="K929" t="str">
        <f t="shared" si="14"/>
        <v/>
      </c>
    </row>
    <row r="930" spans="1:11" x14ac:dyDescent="0.25">
      <c r="A930">
        <v>1760</v>
      </c>
      <c r="B930" t="s">
        <v>2069</v>
      </c>
      <c r="C930" t="s">
        <v>7716</v>
      </c>
      <c r="D930" t="s">
        <v>6770</v>
      </c>
      <c r="F930" t="s">
        <v>7716</v>
      </c>
      <c r="G930" t="s">
        <v>6770</v>
      </c>
      <c r="I930" t="s">
        <v>7716</v>
      </c>
      <c r="K930" t="str">
        <f t="shared" si="14"/>
        <v/>
      </c>
    </row>
    <row r="931" spans="1:11" x14ac:dyDescent="0.25">
      <c r="A931">
        <v>1761</v>
      </c>
      <c r="B931" t="s">
        <v>2071</v>
      </c>
      <c r="C931" t="s">
        <v>7718</v>
      </c>
      <c r="D931" t="s">
        <v>6770</v>
      </c>
      <c r="F931" t="s">
        <v>7718</v>
      </c>
      <c r="G931" t="s">
        <v>6770</v>
      </c>
      <c r="I931" t="s">
        <v>7718</v>
      </c>
      <c r="K931" t="str">
        <f t="shared" si="14"/>
        <v/>
      </c>
    </row>
    <row r="932" spans="1:11" x14ac:dyDescent="0.25">
      <c r="A932">
        <v>1762</v>
      </c>
      <c r="B932" t="s">
        <v>2073</v>
      </c>
      <c r="C932" t="s">
        <v>7720</v>
      </c>
      <c r="D932" t="s">
        <v>6770</v>
      </c>
      <c r="F932" t="s">
        <v>7720</v>
      </c>
      <c r="G932" t="s">
        <v>6770</v>
      </c>
      <c r="I932" t="s">
        <v>7720</v>
      </c>
      <c r="K932" t="str">
        <f t="shared" si="14"/>
        <v/>
      </c>
    </row>
    <row r="933" spans="1:11" x14ac:dyDescent="0.25">
      <c r="A933">
        <v>1763</v>
      </c>
      <c r="B933" t="s">
        <v>2075</v>
      </c>
      <c r="C933" t="s">
        <v>7722</v>
      </c>
      <c r="D933" t="s">
        <v>6770</v>
      </c>
      <c r="F933" t="s">
        <v>7722</v>
      </c>
      <c r="G933" t="s">
        <v>6770</v>
      </c>
      <c r="I933" t="s">
        <v>7722</v>
      </c>
      <c r="K933" t="str">
        <f t="shared" si="14"/>
        <v/>
      </c>
    </row>
    <row r="934" spans="1:11" x14ac:dyDescent="0.25">
      <c r="A934">
        <v>1764</v>
      </c>
      <c r="B934" t="s">
        <v>2077</v>
      </c>
      <c r="C934" t="s">
        <v>7724</v>
      </c>
      <c r="D934" t="s">
        <v>6770</v>
      </c>
      <c r="F934" t="s">
        <v>7724</v>
      </c>
      <c r="G934" t="s">
        <v>6770</v>
      </c>
      <c r="I934" t="s">
        <v>7724</v>
      </c>
      <c r="K934" t="str">
        <f t="shared" si="14"/>
        <v/>
      </c>
    </row>
    <row r="935" spans="1:11" x14ac:dyDescent="0.25">
      <c r="A935">
        <v>1765</v>
      </c>
      <c r="B935" t="s">
        <v>2079</v>
      </c>
      <c r="C935" t="s">
        <v>7726</v>
      </c>
      <c r="D935" t="s">
        <v>6770</v>
      </c>
      <c r="F935" t="s">
        <v>7726</v>
      </c>
      <c r="G935" t="s">
        <v>6770</v>
      </c>
      <c r="I935" t="s">
        <v>7726</v>
      </c>
      <c r="K935" t="str">
        <f t="shared" si="14"/>
        <v/>
      </c>
    </row>
    <row r="936" spans="1:11" x14ac:dyDescent="0.25">
      <c r="A936">
        <v>1766</v>
      </c>
      <c r="B936" t="s">
        <v>2081</v>
      </c>
      <c r="C936" t="s">
        <v>6770</v>
      </c>
      <c r="D936" t="s">
        <v>7728</v>
      </c>
      <c r="F936" t="s">
        <v>6770</v>
      </c>
      <c r="G936" t="s">
        <v>7728</v>
      </c>
      <c r="I936" t="s">
        <v>6770</v>
      </c>
      <c r="K936" t="str">
        <f t="shared" si="14"/>
        <v>畊</v>
      </c>
    </row>
    <row r="937" spans="1:11" x14ac:dyDescent="0.25">
      <c r="A937">
        <v>1770</v>
      </c>
      <c r="B937" t="s">
        <v>2083</v>
      </c>
      <c r="C937" t="s">
        <v>7731</v>
      </c>
      <c r="D937" t="s">
        <v>7732</v>
      </c>
      <c r="F937" t="s">
        <v>7731</v>
      </c>
      <c r="G937" t="s">
        <v>7732</v>
      </c>
      <c r="I937" t="s">
        <v>7731</v>
      </c>
      <c r="K937" t="str">
        <f t="shared" si="14"/>
        <v>豓豔</v>
      </c>
    </row>
    <row r="938" spans="1:11" x14ac:dyDescent="0.25">
      <c r="A938">
        <v>1777</v>
      </c>
      <c r="B938" t="s">
        <v>2086</v>
      </c>
      <c r="C938" t="s">
        <v>7734</v>
      </c>
      <c r="D938" t="s">
        <v>6770</v>
      </c>
      <c r="F938" t="s">
        <v>7734</v>
      </c>
      <c r="G938" t="s">
        <v>6770</v>
      </c>
      <c r="I938" t="s">
        <v>7734</v>
      </c>
      <c r="K938" t="str">
        <f t="shared" si="14"/>
        <v/>
      </c>
    </row>
    <row r="939" spans="1:11" x14ac:dyDescent="0.25">
      <c r="A939">
        <v>1778</v>
      </c>
      <c r="B939" t="s">
        <v>2088</v>
      </c>
      <c r="C939" t="s">
        <v>7736</v>
      </c>
      <c r="D939" t="s">
        <v>6770</v>
      </c>
      <c r="F939" t="s">
        <v>7736</v>
      </c>
      <c r="G939" t="s">
        <v>6770</v>
      </c>
      <c r="I939" t="s">
        <v>7736</v>
      </c>
      <c r="K939" t="str">
        <f t="shared" si="14"/>
        <v/>
      </c>
    </row>
    <row r="940" spans="1:11" x14ac:dyDescent="0.25">
      <c r="A940">
        <v>1779</v>
      </c>
      <c r="B940" t="s">
        <v>2090</v>
      </c>
      <c r="C940" t="s">
        <v>7738</v>
      </c>
      <c r="D940" t="s">
        <v>7739</v>
      </c>
      <c r="F940" t="s">
        <v>7738</v>
      </c>
      <c r="G940" t="s">
        <v>7739</v>
      </c>
      <c r="I940" t="s">
        <v>7738</v>
      </c>
      <c r="K940" t="str">
        <f t="shared" si="14"/>
        <v>琖醆</v>
      </c>
    </row>
    <row r="941" spans="1:11" x14ac:dyDescent="0.25">
      <c r="A941">
        <v>1781</v>
      </c>
      <c r="B941" t="s">
        <v>2093</v>
      </c>
      <c r="C941" t="s">
        <v>7741</v>
      </c>
      <c r="D941" t="s">
        <v>6770</v>
      </c>
      <c r="F941" t="s">
        <v>7741</v>
      </c>
      <c r="G941" t="s">
        <v>6770</v>
      </c>
      <c r="I941" t="s">
        <v>7741</v>
      </c>
      <c r="K941" t="str">
        <f t="shared" si="14"/>
        <v/>
      </c>
    </row>
    <row r="942" spans="1:11" x14ac:dyDescent="0.25">
      <c r="A942">
        <v>1787</v>
      </c>
      <c r="B942" t="s">
        <v>2095</v>
      </c>
      <c r="C942" t="s">
        <v>7743</v>
      </c>
      <c r="D942" t="s">
        <v>6770</v>
      </c>
      <c r="F942" t="s">
        <v>7743</v>
      </c>
      <c r="G942" t="s">
        <v>6770</v>
      </c>
      <c r="I942" t="s">
        <v>7743</v>
      </c>
      <c r="K942" t="str">
        <f t="shared" si="14"/>
        <v/>
      </c>
    </row>
    <row r="943" spans="1:11" x14ac:dyDescent="0.25">
      <c r="A943">
        <v>1788</v>
      </c>
      <c r="B943" t="s">
        <v>2097</v>
      </c>
      <c r="C943" t="s">
        <v>7745</v>
      </c>
      <c r="D943" t="s">
        <v>6770</v>
      </c>
      <c r="F943" t="s">
        <v>7745</v>
      </c>
      <c r="G943" t="s">
        <v>6770</v>
      </c>
      <c r="I943" t="s">
        <v>7745</v>
      </c>
      <c r="K943" t="str">
        <f t="shared" si="14"/>
        <v/>
      </c>
    </row>
    <row r="944" spans="1:11" x14ac:dyDescent="0.25">
      <c r="A944">
        <v>1790</v>
      </c>
      <c r="B944" t="s">
        <v>2099</v>
      </c>
      <c r="C944" t="s">
        <v>7747</v>
      </c>
      <c r="D944" t="s">
        <v>6770</v>
      </c>
      <c r="F944" t="s">
        <v>7747</v>
      </c>
      <c r="G944" t="s">
        <v>6770</v>
      </c>
      <c r="I944" t="s">
        <v>7747</v>
      </c>
      <c r="K944" t="str">
        <f t="shared" si="14"/>
        <v/>
      </c>
    </row>
    <row r="945" spans="1:11" x14ac:dyDescent="0.25">
      <c r="A945">
        <v>1792</v>
      </c>
      <c r="B945" t="s">
        <v>2101</v>
      </c>
      <c r="C945" t="s">
        <v>6770</v>
      </c>
      <c r="D945" t="s">
        <v>7749</v>
      </c>
      <c r="F945" t="s">
        <v>6770</v>
      </c>
      <c r="G945" t="s">
        <v>7749</v>
      </c>
      <c r="I945" t="s">
        <v>6770</v>
      </c>
      <c r="K945" t="str">
        <f t="shared" si="14"/>
        <v>扞35</v>
      </c>
    </row>
    <row r="946" spans="1:11" x14ac:dyDescent="0.25">
      <c r="A946">
        <v>1793</v>
      </c>
      <c r="B946" t="s">
        <v>2103</v>
      </c>
      <c r="C946" t="s">
        <v>6770</v>
      </c>
      <c r="D946" t="s">
        <v>7751</v>
      </c>
      <c r="F946" t="s">
        <v>6770</v>
      </c>
      <c r="G946" t="s">
        <v>7751</v>
      </c>
      <c r="I946" t="s">
        <v>6770</v>
      </c>
      <c r="K946" t="str">
        <f t="shared" si="14"/>
        <v>揑</v>
      </c>
    </row>
    <row r="947" spans="1:11" x14ac:dyDescent="0.25">
      <c r="A947">
        <v>1796</v>
      </c>
      <c r="B947" t="s">
        <v>2105</v>
      </c>
      <c r="C947" t="s">
        <v>6770</v>
      </c>
      <c r="D947" t="s">
        <v>7753</v>
      </c>
      <c r="F947" t="s">
        <v>6770</v>
      </c>
      <c r="G947" t="s">
        <v>7753</v>
      </c>
      <c r="I947" t="s">
        <v>6770</v>
      </c>
      <c r="K947" t="str">
        <f t="shared" si="14"/>
        <v>綑</v>
      </c>
    </row>
    <row r="948" spans="1:11" x14ac:dyDescent="0.25">
      <c r="A948">
        <v>1798</v>
      </c>
      <c r="B948" t="s">
        <v>2107</v>
      </c>
      <c r="C948" t="s">
        <v>7755</v>
      </c>
      <c r="D948" t="s">
        <v>6770</v>
      </c>
      <c r="F948" t="s">
        <v>7755</v>
      </c>
      <c r="G948" t="s">
        <v>6770</v>
      </c>
      <c r="I948" t="s">
        <v>7755</v>
      </c>
      <c r="K948" t="str">
        <f t="shared" si="14"/>
        <v/>
      </c>
    </row>
    <row r="949" spans="1:11" x14ac:dyDescent="0.25">
      <c r="A949">
        <v>1802</v>
      </c>
      <c r="B949" t="s">
        <v>2109</v>
      </c>
      <c r="C949" t="s">
        <v>6770</v>
      </c>
      <c r="D949" t="s">
        <v>7757</v>
      </c>
      <c r="F949" t="s">
        <v>6770</v>
      </c>
      <c r="G949" t="s">
        <v>7757</v>
      </c>
      <c r="I949" t="s">
        <v>6770</v>
      </c>
      <c r="K949" t="str">
        <f t="shared" si="14"/>
        <v>喆36</v>
      </c>
    </row>
    <row r="950" spans="1:11" x14ac:dyDescent="0.25">
      <c r="A950">
        <v>1804</v>
      </c>
      <c r="B950" t="s">
        <v>2111</v>
      </c>
      <c r="C950" t="s">
        <v>7759</v>
      </c>
      <c r="D950" t="s">
        <v>6770</v>
      </c>
      <c r="F950" t="s">
        <v>7759</v>
      </c>
      <c r="G950" t="s">
        <v>6770</v>
      </c>
      <c r="I950" t="s">
        <v>7759</v>
      </c>
      <c r="K950" t="str">
        <f t="shared" si="14"/>
        <v/>
      </c>
    </row>
    <row r="951" spans="1:11" x14ac:dyDescent="0.25">
      <c r="A951">
        <v>1807</v>
      </c>
      <c r="B951" t="s">
        <v>2113</v>
      </c>
      <c r="C951" t="s">
        <v>6770</v>
      </c>
      <c r="D951" t="s">
        <v>7761</v>
      </c>
      <c r="F951" t="s">
        <v>6770</v>
      </c>
      <c r="G951" t="s">
        <v>7761</v>
      </c>
      <c r="I951" t="s">
        <v>6770</v>
      </c>
      <c r="K951" t="str">
        <f t="shared" si="14"/>
        <v>輓</v>
      </c>
    </row>
    <row r="952" spans="1:11" x14ac:dyDescent="0.25">
      <c r="A952">
        <v>1808</v>
      </c>
      <c r="B952" t="s">
        <v>2115</v>
      </c>
      <c r="C952" t="s">
        <v>7763</v>
      </c>
      <c r="D952" t="s">
        <v>6770</v>
      </c>
      <c r="F952" t="s">
        <v>7763</v>
      </c>
      <c r="G952" t="s">
        <v>6770</v>
      </c>
      <c r="I952" t="s">
        <v>7763</v>
      </c>
      <c r="K952" t="str">
        <f t="shared" si="14"/>
        <v/>
      </c>
    </row>
    <row r="953" spans="1:11" x14ac:dyDescent="0.25">
      <c r="A953">
        <v>1809</v>
      </c>
      <c r="B953" t="s">
        <v>2117</v>
      </c>
      <c r="C953" t="s">
        <v>7765</v>
      </c>
      <c r="D953" t="s">
        <v>6770</v>
      </c>
      <c r="F953" t="s">
        <v>7765</v>
      </c>
      <c r="G953" t="s">
        <v>6770</v>
      </c>
      <c r="I953" t="s">
        <v>7765</v>
      </c>
      <c r="K953" t="str">
        <f t="shared" si="14"/>
        <v/>
      </c>
    </row>
    <row r="954" spans="1:11" x14ac:dyDescent="0.25">
      <c r="A954">
        <v>1811</v>
      </c>
      <c r="B954" t="s">
        <v>2119</v>
      </c>
      <c r="C954" t="s">
        <v>7767</v>
      </c>
      <c r="D954" t="s">
        <v>7768</v>
      </c>
      <c r="F954" t="s">
        <v>7767</v>
      </c>
      <c r="G954" t="s">
        <v>7768</v>
      </c>
      <c r="I954" t="s">
        <v>7767</v>
      </c>
      <c r="K954" t="str">
        <f t="shared" si="14"/>
        <v>𢷬擣</v>
      </c>
    </row>
    <row r="955" spans="1:11" x14ac:dyDescent="0.25">
      <c r="A955">
        <v>1812</v>
      </c>
      <c r="B955" t="s">
        <v>2122</v>
      </c>
      <c r="C955" t="s">
        <v>7771</v>
      </c>
      <c r="D955" t="s">
        <v>6770</v>
      </c>
      <c r="F955" t="s">
        <v>7771</v>
      </c>
      <c r="G955" t="s">
        <v>6770</v>
      </c>
      <c r="I955" t="s">
        <v>7771</v>
      </c>
      <c r="K955" t="str">
        <f t="shared" si="14"/>
        <v/>
      </c>
    </row>
    <row r="956" spans="1:11" x14ac:dyDescent="0.25">
      <c r="A956">
        <v>1816</v>
      </c>
      <c r="B956" t="s">
        <v>2124</v>
      </c>
      <c r="C956" t="s">
        <v>6770</v>
      </c>
      <c r="D956" t="s">
        <v>7772</v>
      </c>
      <c r="F956" t="s">
        <v>6770</v>
      </c>
      <c r="G956" t="s">
        <v>7772</v>
      </c>
      <c r="I956" t="s">
        <v>6770</v>
      </c>
      <c r="K956" t="str">
        <f t="shared" si="14"/>
        <v>恥</v>
      </c>
    </row>
    <row r="957" spans="1:11" x14ac:dyDescent="0.25">
      <c r="A957">
        <v>1818</v>
      </c>
      <c r="B957" t="s">
        <v>2126</v>
      </c>
      <c r="C957" t="s">
        <v>6770</v>
      </c>
      <c r="D957" t="s">
        <v>7774</v>
      </c>
      <c r="F957" t="s">
        <v>6770</v>
      </c>
      <c r="G957" t="s">
        <v>7774</v>
      </c>
      <c r="I957" t="s">
        <v>6770</v>
      </c>
      <c r="K957" t="str">
        <f t="shared" si="14"/>
        <v>躭</v>
      </c>
    </row>
    <row r="958" spans="1:11" x14ac:dyDescent="0.25">
      <c r="A958">
        <v>1819</v>
      </c>
      <c r="B958" t="s">
        <v>2128</v>
      </c>
      <c r="C958" t="s">
        <v>7776</v>
      </c>
      <c r="D958" t="s">
        <v>6770</v>
      </c>
      <c r="F958" t="s">
        <v>7776</v>
      </c>
      <c r="G958" t="s">
        <v>6770</v>
      </c>
      <c r="I958" t="s">
        <v>7776</v>
      </c>
      <c r="K958" t="str">
        <f t="shared" si="14"/>
        <v/>
      </c>
    </row>
    <row r="959" spans="1:11" x14ac:dyDescent="0.25">
      <c r="A959">
        <v>1822</v>
      </c>
      <c r="B959" t="s">
        <v>2130</v>
      </c>
      <c r="C959" t="s">
        <v>7713</v>
      </c>
      <c r="D959" t="s">
        <v>6770</v>
      </c>
      <c r="F959" t="s">
        <v>7713</v>
      </c>
      <c r="G959" t="s">
        <v>6770</v>
      </c>
      <c r="I959" t="s">
        <v>7713</v>
      </c>
      <c r="K959" t="str">
        <f t="shared" si="14"/>
        <v/>
      </c>
    </row>
    <row r="960" spans="1:11" x14ac:dyDescent="0.25">
      <c r="A960">
        <v>1823</v>
      </c>
      <c r="B960" t="s">
        <v>2132</v>
      </c>
      <c r="C960" t="s">
        <v>7715</v>
      </c>
      <c r="D960" t="s">
        <v>6770</v>
      </c>
      <c r="F960" t="s">
        <v>7715</v>
      </c>
      <c r="G960" t="s">
        <v>6770</v>
      </c>
      <c r="I960" t="s">
        <v>7715</v>
      </c>
      <c r="K960" t="str">
        <f t="shared" si="14"/>
        <v/>
      </c>
    </row>
    <row r="961" spans="1:11" x14ac:dyDescent="0.25">
      <c r="A961">
        <v>1827</v>
      </c>
      <c r="B961" t="s">
        <v>2134</v>
      </c>
      <c r="C961" t="s">
        <v>7717</v>
      </c>
      <c r="D961" t="s">
        <v>6770</v>
      </c>
      <c r="F961" t="s">
        <v>7717</v>
      </c>
      <c r="G961" t="s">
        <v>6770</v>
      </c>
      <c r="I961" t="s">
        <v>6770</v>
      </c>
      <c r="K961" t="str">
        <f t="shared" si="14"/>
        <v/>
      </c>
    </row>
    <row r="962" spans="1:11" x14ac:dyDescent="0.25">
      <c r="A962">
        <v>1827</v>
      </c>
      <c r="B962" t="s">
        <v>2134</v>
      </c>
      <c r="C962" t="s">
        <v>7719</v>
      </c>
      <c r="D962" t="s">
        <v>6770</v>
      </c>
      <c r="F962" t="s">
        <v>10191</v>
      </c>
      <c r="G962" t="s">
        <v>10096</v>
      </c>
      <c r="I962" t="s">
        <v>10191</v>
      </c>
      <c r="K962" t="str">
        <f t="shared" si="14"/>
        <v xml:space="preserve"> , </v>
      </c>
    </row>
    <row r="963" spans="1:11" x14ac:dyDescent="0.25">
      <c r="A963">
        <v>1828</v>
      </c>
      <c r="B963" t="s">
        <v>2137</v>
      </c>
      <c r="C963" t="s">
        <v>6770</v>
      </c>
      <c r="D963" t="s">
        <v>7721</v>
      </c>
      <c r="F963" t="s">
        <v>6770</v>
      </c>
      <c r="G963" t="s">
        <v>7721</v>
      </c>
      <c r="I963" t="s">
        <v>6770</v>
      </c>
      <c r="K963" t="str">
        <f t="shared" ref="K963:K1026" si="15">IF(B963&lt;&gt;B964,CONCATENATE("",G963,""),"")</f>
        <v>晉</v>
      </c>
    </row>
    <row r="964" spans="1:11" x14ac:dyDescent="0.25">
      <c r="A964">
        <v>1829</v>
      </c>
      <c r="B964" t="s">
        <v>2139</v>
      </c>
      <c r="C964" t="s">
        <v>7723</v>
      </c>
      <c r="D964" t="s">
        <v>6770</v>
      </c>
      <c r="F964" t="s">
        <v>7723</v>
      </c>
      <c r="G964" t="s">
        <v>6770</v>
      </c>
      <c r="I964" t="s">
        <v>6770</v>
      </c>
      <c r="K964" t="str">
        <f t="shared" si="15"/>
        <v/>
      </c>
    </row>
    <row r="965" spans="1:11" x14ac:dyDescent="0.25">
      <c r="A965">
        <v>1829</v>
      </c>
      <c r="B965" t="s">
        <v>2139</v>
      </c>
      <c r="C965" t="s">
        <v>7725</v>
      </c>
      <c r="D965" t="s">
        <v>6770</v>
      </c>
      <c r="F965" t="s">
        <v>10192</v>
      </c>
      <c r="G965" t="s">
        <v>10096</v>
      </c>
      <c r="I965" t="s">
        <v>10192</v>
      </c>
      <c r="K965" t="str">
        <f t="shared" si="15"/>
        <v xml:space="preserve"> , </v>
      </c>
    </row>
    <row r="966" spans="1:11" x14ac:dyDescent="0.25">
      <c r="A966">
        <v>1830</v>
      </c>
      <c r="B966" t="s">
        <v>2142</v>
      </c>
      <c r="C966" t="s">
        <v>7727</v>
      </c>
      <c r="D966" t="s">
        <v>6770</v>
      </c>
      <c r="F966" t="s">
        <v>7727</v>
      </c>
      <c r="G966" t="s">
        <v>6770</v>
      </c>
      <c r="I966" t="s">
        <v>7727</v>
      </c>
      <c r="K966" t="str">
        <f t="shared" si="15"/>
        <v/>
      </c>
    </row>
    <row r="967" spans="1:11" x14ac:dyDescent="0.25">
      <c r="A967">
        <v>1831</v>
      </c>
      <c r="B967" t="s">
        <v>2144</v>
      </c>
      <c r="C967" t="s">
        <v>7729</v>
      </c>
      <c r="D967" t="s">
        <v>7730</v>
      </c>
      <c r="F967" t="s">
        <v>7729</v>
      </c>
      <c r="G967" t="s">
        <v>7730</v>
      </c>
      <c r="I967" t="s">
        <v>7729</v>
      </c>
      <c r="K967" t="str">
        <f t="shared" si="15"/>
        <v>鸎</v>
      </c>
    </row>
    <row r="968" spans="1:11" x14ac:dyDescent="0.25">
      <c r="A968">
        <v>1837</v>
      </c>
      <c r="B968" t="s">
        <v>2147</v>
      </c>
      <c r="C968" t="s">
        <v>6770</v>
      </c>
      <c r="D968" t="s">
        <v>7733</v>
      </c>
      <c r="F968" t="s">
        <v>6770</v>
      </c>
      <c r="G968" t="s">
        <v>7733</v>
      </c>
      <c r="I968" t="s">
        <v>6770</v>
      </c>
      <c r="K968" t="str">
        <f t="shared" si="15"/>
        <v>棲</v>
      </c>
    </row>
    <row r="969" spans="1:11" x14ac:dyDescent="0.25">
      <c r="A969">
        <v>1838</v>
      </c>
      <c r="B969" t="s">
        <v>2149</v>
      </c>
      <c r="C969" t="s">
        <v>7735</v>
      </c>
      <c r="D969" t="s">
        <v>6770</v>
      </c>
      <c r="F969" t="s">
        <v>7735</v>
      </c>
      <c r="G969" t="s">
        <v>6770</v>
      </c>
      <c r="I969" t="s">
        <v>7735</v>
      </c>
      <c r="K969" t="str">
        <f t="shared" si="15"/>
        <v/>
      </c>
    </row>
    <row r="970" spans="1:11" x14ac:dyDescent="0.25">
      <c r="A970">
        <v>1841</v>
      </c>
      <c r="B970" t="s">
        <v>2151</v>
      </c>
      <c r="C970" t="s">
        <v>7737</v>
      </c>
      <c r="D970" t="s">
        <v>6770</v>
      </c>
      <c r="F970" t="s">
        <v>7737</v>
      </c>
      <c r="G970" t="s">
        <v>6770</v>
      </c>
      <c r="I970" t="s">
        <v>7737</v>
      </c>
      <c r="K970" t="str">
        <f t="shared" si="15"/>
        <v/>
      </c>
    </row>
    <row r="971" spans="1:11" x14ac:dyDescent="0.25">
      <c r="A971">
        <v>1842</v>
      </c>
      <c r="B971" t="s">
        <v>2153</v>
      </c>
      <c r="C971" t="s">
        <v>7740</v>
      </c>
      <c r="D971" t="s">
        <v>6770</v>
      </c>
      <c r="F971" t="s">
        <v>7740</v>
      </c>
      <c r="G971" t="s">
        <v>6770</v>
      </c>
      <c r="I971" t="s">
        <v>7740</v>
      </c>
      <c r="K971" t="str">
        <f t="shared" si="15"/>
        <v/>
      </c>
    </row>
    <row r="972" spans="1:11" x14ac:dyDescent="0.25">
      <c r="A972">
        <v>1846</v>
      </c>
      <c r="B972" t="s">
        <v>2155</v>
      </c>
      <c r="C972" t="s">
        <v>7742</v>
      </c>
      <c r="D972" t="s">
        <v>6770</v>
      </c>
      <c r="F972" t="s">
        <v>7742</v>
      </c>
      <c r="G972" t="s">
        <v>6770</v>
      </c>
      <c r="I972" t="s">
        <v>7742</v>
      </c>
      <c r="K972" t="str">
        <f t="shared" si="15"/>
        <v/>
      </c>
    </row>
    <row r="973" spans="1:11" x14ac:dyDescent="0.25">
      <c r="A973">
        <v>1848</v>
      </c>
      <c r="B973" t="s">
        <v>2157</v>
      </c>
      <c r="C973" t="s">
        <v>6770</v>
      </c>
      <c r="D973" t="s">
        <v>7744</v>
      </c>
      <c r="F973" t="s">
        <v>6770</v>
      </c>
      <c r="G973" t="s">
        <v>7744</v>
      </c>
      <c r="I973" t="s">
        <v>6770</v>
      </c>
      <c r="K973" t="str">
        <f t="shared" si="15"/>
        <v>覈</v>
      </c>
    </row>
    <row r="974" spans="1:11" x14ac:dyDescent="0.25">
      <c r="A974">
        <v>1849</v>
      </c>
      <c r="B974" t="s">
        <v>2159</v>
      </c>
      <c r="C974" t="s">
        <v>7746</v>
      </c>
      <c r="D974" t="s">
        <v>6770</v>
      </c>
      <c r="F974" t="s">
        <v>7746</v>
      </c>
      <c r="G974" t="s">
        <v>6770</v>
      </c>
      <c r="I974" t="s">
        <v>7746</v>
      </c>
      <c r="K974" t="str">
        <f t="shared" si="15"/>
        <v/>
      </c>
    </row>
    <row r="975" spans="1:11" x14ac:dyDescent="0.25">
      <c r="A975">
        <v>1855</v>
      </c>
      <c r="B975" t="s">
        <v>2161</v>
      </c>
      <c r="C975" t="s">
        <v>6770</v>
      </c>
      <c r="D975" t="s">
        <v>7748</v>
      </c>
      <c r="F975" t="s">
        <v>6770</v>
      </c>
      <c r="G975" t="s">
        <v>7748</v>
      </c>
      <c r="I975" t="s">
        <v>6770</v>
      </c>
      <c r="K975" t="str">
        <f t="shared" si="15"/>
        <v>慄</v>
      </c>
    </row>
    <row r="976" spans="1:11" x14ac:dyDescent="0.25">
      <c r="A976">
        <v>1856</v>
      </c>
      <c r="B976" t="s">
        <v>2163</v>
      </c>
      <c r="C976" t="s">
        <v>7750</v>
      </c>
      <c r="D976" t="s">
        <v>6770</v>
      </c>
      <c r="F976" t="s">
        <v>7750</v>
      </c>
      <c r="G976" t="s">
        <v>6770</v>
      </c>
      <c r="I976" t="s">
        <v>7750</v>
      </c>
      <c r="K976" t="str">
        <f t="shared" si="15"/>
        <v/>
      </c>
    </row>
    <row r="977" spans="1:11" x14ac:dyDescent="0.25">
      <c r="A977">
        <v>1859</v>
      </c>
      <c r="B977" t="s">
        <v>2165</v>
      </c>
      <c r="C977" t="s">
        <v>6770</v>
      </c>
      <c r="D977" t="s">
        <v>7752</v>
      </c>
      <c r="F977" t="s">
        <v>6770</v>
      </c>
      <c r="G977" t="s">
        <v>7752</v>
      </c>
      <c r="I977" t="s">
        <v>6770</v>
      </c>
      <c r="K977" t="str">
        <f t="shared" si="15"/>
        <v>翄</v>
      </c>
    </row>
    <row r="978" spans="1:11" x14ac:dyDescent="0.25">
      <c r="A978">
        <v>1861</v>
      </c>
      <c r="B978" t="s">
        <v>2167</v>
      </c>
      <c r="C978" t="s">
        <v>6770</v>
      </c>
      <c r="D978" t="s">
        <v>7754</v>
      </c>
      <c r="F978" t="s">
        <v>6770</v>
      </c>
      <c r="G978" t="s">
        <v>7754</v>
      </c>
      <c r="I978" t="s">
        <v>6770</v>
      </c>
      <c r="K978" t="str">
        <f t="shared" si="15"/>
        <v>脣</v>
      </c>
    </row>
    <row r="979" spans="1:11" x14ac:dyDescent="0.25">
      <c r="A979">
        <v>1865</v>
      </c>
      <c r="B979" t="s">
        <v>2169</v>
      </c>
      <c r="C979" t="s">
        <v>7756</v>
      </c>
      <c r="D979" t="s">
        <v>6770</v>
      </c>
      <c r="F979" t="s">
        <v>7756</v>
      </c>
      <c r="G979" t="s">
        <v>6770</v>
      </c>
      <c r="I979" t="s">
        <v>7756</v>
      </c>
      <c r="K979" t="str">
        <f t="shared" si="15"/>
        <v/>
      </c>
    </row>
    <row r="980" spans="1:11" x14ac:dyDescent="0.25">
      <c r="A980">
        <v>1866</v>
      </c>
      <c r="B980" t="s">
        <v>2171</v>
      </c>
      <c r="C980" t="s">
        <v>7758</v>
      </c>
      <c r="D980" t="s">
        <v>6770</v>
      </c>
      <c r="F980" t="s">
        <v>7758</v>
      </c>
      <c r="G980" t="s">
        <v>6770</v>
      </c>
      <c r="I980" t="s">
        <v>7758</v>
      </c>
      <c r="K980" t="str">
        <f t="shared" si="15"/>
        <v/>
      </c>
    </row>
    <row r="981" spans="1:11" x14ac:dyDescent="0.25">
      <c r="A981">
        <v>1874</v>
      </c>
      <c r="B981" t="s">
        <v>2173</v>
      </c>
      <c r="C981" t="s">
        <v>7760</v>
      </c>
      <c r="D981" t="s">
        <v>6770</v>
      </c>
      <c r="F981" t="s">
        <v>7760</v>
      </c>
      <c r="G981" t="s">
        <v>6770</v>
      </c>
      <c r="I981" t="s">
        <v>7760</v>
      </c>
      <c r="K981" t="str">
        <f t="shared" si="15"/>
        <v/>
      </c>
    </row>
    <row r="982" spans="1:11" x14ac:dyDescent="0.25">
      <c r="A982">
        <v>1875</v>
      </c>
      <c r="B982" t="s">
        <v>2175</v>
      </c>
      <c r="C982" t="s">
        <v>7762</v>
      </c>
      <c r="D982" t="s">
        <v>6770</v>
      </c>
      <c r="F982" t="s">
        <v>7762</v>
      </c>
      <c r="G982" t="s">
        <v>6770</v>
      </c>
      <c r="I982" t="s">
        <v>7762</v>
      </c>
      <c r="K982" t="str">
        <f t="shared" si="15"/>
        <v/>
      </c>
    </row>
    <row r="983" spans="1:11" x14ac:dyDescent="0.25">
      <c r="A983">
        <v>1876</v>
      </c>
      <c r="B983" t="s">
        <v>2177</v>
      </c>
      <c r="C983" t="s">
        <v>7764</v>
      </c>
      <c r="D983" t="s">
        <v>6770</v>
      </c>
      <c r="F983" t="s">
        <v>7764</v>
      </c>
      <c r="G983" t="s">
        <v>6770</v>
      </c>
      <c r="I983" t="s">
        <v>7764</v>
      </c>
      <c r="K983" t="str">
        <f t="shared" si="15"/>
        <v/>
      </c>
    </row>
    <row r="984" spans="1:11" x14ac:dyDescent="0.25">
      <c r="A984">
        <v>1877</v>
      </c>
      <c r="B984" t="s">
        <v>2179</v>
      </c>
      <c r="C984" t="s">
        <v>7766</v>
      </c>
      <c r="D984" t="s">
        <v>6770</v>
      </c>
      <c r="F984" t="s">
        <v>7766</v>
      </c>
      <c r="G984" t="s">
        <v>6770</v>
      </c>
      <c r="I984" t="s">
        <v>7766</v>
      </c>
      <c r="K984" t="str">
        <f t="shared" si="15"/>
        <v/>
      </c>
    </row>
    <row r="985" spans="1:11" x14ac:dyDescent="0.25">
      <c r="A985">
        <v>1878</v>
      </c>
      <c r="B985" t="s">
        <v>2181</v>
      </c>
      <c r="C985" t="s">
        <v>7769</v>
      </c>
      <c r="D985" t="s">
        <v>7770</v>
      </c>
      <c r="F985" t="s">
        <v>7769</v>
      </c>
      <c r="G985" t="s">
        <v>7770</v>
      </c>
      <c r="I985" t="s">
        <v>7769</v>
      </c>
      <c r="K985" t="str">
        <f t="shared" si="15"/>
        <v>獘</v>
      </c>
    </row>
    <row r="986" spans="1:11" x14ac:dyDescent="0.25">
      <c r="A986">
        <v>1879</v>
      </c>
      <c r="B986" t="s">
        <v>2184</v>
      </c>
      <c r="C986" t="s">
        <v>6</v>
      </c>
      <c r="D986" t="s">
        <v>6770</v>
      </c>
      <c r="F986" t="s">
        <v>6</v>
      </c>
      <c r="G986" t="s">
        <v>6770</v>
      </c>
      <c r="I986" t="s">
        <v>6770</v>
      </c>
      <c r="K986" t="str">
        <f t="shared" si="15"/>
        <v/>
      </c>
    </row>
    <row r="987" spans="1:11" x14ac:dyDescent="0.25">
      <c r="A987">
        <v>1879</v>
      </c>
      <c r="B987" t="s">
        <v>2184</v>
      </c>
      <c r="C987" t="s">
        <v>7773</v>
      </c>
      <c r="D987" t="s">
        <v>6770</v>
      </c>
      <c r="F987" t="s">
        <v>10193</v>
      </c>
      <c r="G987" t="s">
        <v>10096</v>
      </c>
      <c r="I987" t="s">
        <v>10193</v>
      </c>
      <c r="K987" t="str">
        <f t="shared" si="15"/>
        <v xml:space="preserve"> , </v>
      </c>
    </row>
    <row r="988" spans="1:11" x14ac:dyDescent="0.25">
      <c r="A988">
        <v>1881</v>
      </c>
      <c r="B988" t="s">
        <v>2186</v>
      </c>
      <c r="C988" t="s">
        <v>6770</v>
      </c>
      <c r="D988" t="s">
        <v>7775</v>
      </c>
      <c r="F988" t="s">
        <v>6770</v>
      </c>
      <c r="G988" t="s">
        <v>7775</v>
      </c>
      <c r="I988" t="s">
        <v>6770</v>
      </c>
      <c r="K988" t="str">
        <f t="shared" si="15"/>
        <v>槕</v>
      </c>
    </row>
    <row r="989" spans="1:11" x14ac:dyDescent="0.25">
      <c r="A989">
        <v>1882</v>
      </c>
      <c r="B989" t="s">
        <v>2188</v>
      </c>
      <c r="C989" t="s">
        <v>7777</v>
      </c>
      <c r="D989" t="s">
        <v>6770</v>
      </c>
      <c r="F989" t="s">
        <v>7777</v>
      </c>
      <c r="G989" t="s">
        <v>6770</v>
      </c>
      <c r="I989" t="s">
        <v>7777</v>
      </c>
      <c r="K989" t="str">
        <f t="shared" si="15"/>
        <v/>
      </c>
    </row>
    <row r="990" spans="1:11" x14ac:dyDescent="0.25">
      <c r="A990">
        <v>1883</v>
      </c>
      <c r="B990" t="s">
        <v>2190</v>
      </c>
      <c r="C990" t="s">
        <v>7778</v>
      </c>
      <c r="D990" t="s">
        <v>6770</v>
      </c>
      <c r="F990" t="s">
        <v>7778</v>
      </c>
      <c r="G990" t="s">
        <v>6770</v>
      </c>
      <c r="I990" t="s">
        <v>7778</v>
      </c>
      <c r="K990" t="str">
        <f t="shared" si="15"/>
        <v/>
      </c>
    </row>
    <row r="991" spans="1:11" x14ac:dyDescent="0.25">
      <c r="A991">
        <v>1884</v>
      </c>
      <c r="B991" t="s">
        <v>2192</v>
      </c>
      <c r="C991" t="s">
        <v>7780</v>
      </c>
      <c r="D991" t="s">
        <v>7781</v>
      </c>
      <c r="F991" t="s">
        <v>7780</v>
      </c>
      <c r="G991" t="s">
        <v>7781</v>
      </c>
      <c r="I991" t="s">
        <v>7780</v>
      </c>
      <c r="K991" t="str">
        <f t="shared" si="15"/>
        <v>𦂳𦃂</v>
      </c>
    </row>
    <row r="992" spans="1:11" x14ac:dyDescent="0.25">
      <c r="A992">
        <v>1885</v>
      </c>
      <c r="B992" t="s">
        <v>2195</v>
      </c>
      <c r="C992" t="s">
        <v>6</v>
      </c>
      <c r="D992" t="s">
        <v>6770</v>
      </c>
      <c r="F992" t="s">
        <v>6</v>
      </c>
      <c r="G992" t="s">
        <v>6770</v>
      </c>
      <c r="I992" t="s">
        <v>6770</v>
      </c>
      <c r="K992" t="str">
        <f t="shared" si="15"/>
        <v/>
      </c>
    </row>
    <row r="993" spans="1:11" x14ac:dyDescent="0.25">
      <c r="A993">
        <v>1885</v>
      </c>
      <c r="B993" t="s">
        <v>2195</v>
      </c>
      <c r="C993" t="s">
        <v>7784</v>
      </c>
      <c r="D993" t="s">
        <v>6770</v>
      </c>
      <c r="F993" t="s">
        <v>10194</v>
      </c>
      <c r="G993" t="s">
        <v>10096</v>
      </c>
      <c r="I993" t="s">
        <v>10194</v>
      </c>
      <c r="K993" t="str">
        <f t="shared" si="15"/>
        <v xml:space="preserve"> , </v>
      </c>
    </row>
    <row r="994" spans="1:11" x14ac:dyDescent="0.25">
      <c r="A994">
        <v>1887</v>
      </c>
      <c r="B994" t="s">
        <v>2197</v>
      </c>
      <c r="C994" t="s">
        <v>7786</v>
      </c>
      <c r="D994" t="s">
        <v>6770</v>
      </c>
      <c r="F994" t="s">
        <v>7786</v>
      </c>
      <c r="G994" t="s">
        <v>6770</v>
      </c>
      <c r="I994" t="s">
        <v>7786</v>
      </c>
      <c r="K994" t="str">
        <f t="shared" si="15"/>
        <v/>
      </c>
    </row>
    <row r="995" spans="1:11" x14ac:dyDescent="0.25">
      <c r="A995">
        <v>1889</v>
      </c>
      <c r="B995" t="s">
        <v>2199</v>
      </c>
      <c r="C995" t="s">
        <v>7788</v>
      </c>
      <c r="D995" t="s">
        <v>6770</v>
      </c>
      <c r="F995" t="s">
        <v>7788</v>
      </c>
      <c r="G995" t="s">
        <v>6770</v>
      </c>
      <c r="I995" t="s">
        <v>7788</v>
      </c>
      <c r="K995" t="str">
        <f t="shared" si="15"/>
        <v/>
      </c>
    </row>
    <row r="996" spans="1:11" x14ac:dyDescent="0.25">
      <c r="A996">
        <v>1891</v>
      </c>
      <c r="B996" t="s">
        <v>2201</v>
      </c>
      <c r="C996" t="s">
        <v>7790</v>
      </c>
      <c r="D996" t="s">
        <v>6770</v>
      </c>
      <c r="F996" t="s">
        <v>7790</v>
      </c>
      <c r="G996" t="s">
        <v>6770</v>
      </c>
      <c r="I996" t="s">
        <v>7790</v>
      </c>
      <c r="K996" t="str">
        <f t="shared" si="15"/>
        <v/>
      </c>
    </row>
    <row r="997" spans="1:11" x14ac:dyDescent="0.25">
      <c r="A997">
        <v>1892</v>
      </c>
      <c r="B997" t="s">
        <v>2203</v>
      </c>
      <c r="C997" t="s">
        <v>7792</v>
      </c>
      <c r="D997" t="s">
        <v>6770</v>
      </c>
      <c r="F997" t="s">
        <v>7792</v>
      </c>
      <c r="G997" t="s">
        <v>6770</v>
      </c>
      <c r="I997" t="s">
        <v>7792</v>
      </c>
      <c r="K997" t="str">
        <f t="shared" si="15"/>
        <v/>
      </c>
    </row>
    <row r="998" spans="1:11" x14ac:dyDescent="0.25">
      <c r="A998">
        <v>1893</v>
      </c>
      <c r="B998" t="s">
        <v>2205</v>
      </c>
      <c r="C998" t="s">
        <v>6770</v>
      </c>
      <c r="D998" t="s">
        <v>7794</v>
      </c>
      <c r="F998" t="s">
        <v>6770</v>
      </c>
      <c r="G998" t="s">
        <v>7794</v>
      </c>
      <c r="I998" t="s">
        <v>6770</v>
      </c>
      <c r="K998" t="str">
        <f t="shared" si="15"/>
        <v>㨪</v>
      </c>
    </row>
    <row r="999" spans="1:11" x14ac:dyDescent="0.25">
      <c r="A999">
        <v>1897</v>
      </c>
      <c r="B999" t="s">
        <v>2207</v>
      </c>
      <c r="C999" t="s">
        <v>7795</v>
      </c>
      <c r="D999" t="s">
        <v>6770</v>
      </c>
      <c r="F999" t="s">
        <v>7795</v>
      </c>
      <c r="G999" t="s">
        <v>6770</v>
      </c>
      <c r="I999" t="s">
        <v>7795</v>
      </c>
      <c r="K999" t="str">
        <f t="shared" si="15"/>
        <v/>
      </c>
    </row>
    <row r="1000" spans="1:11" x14ac:dyDescent="0.25">
      <c r="A1000">
        <v>1901</v>
      </c>
      <c r="B1000" t="s">
        <v>2209</v>
      </c>
      <c r="C1000" t="s">
        <v>6770</v>
      </c>
      <c r="D1000" t="s">
        <v>7797</v>
      </c>
      <c r="F1000" t="s">
        <v>6770</v>
      </c>
      <c r="G1000" t="s">
        <v>7797</v>
      </c>
      <c r="I1000" t="s">
        <v>6770</v>
      </c>
      <c r="K1000" t="str">
        <f t="shared" si="15"/>
        <v>螡蟁</v>
      </c>
    </row>
    <row r="1001" spans="1:11" x14ac:dyDescent="0.25">
      <c r="A1001">
        <v>1909</v>
      </c>
      <c r="B1001" t="s">
        <v>2211</v>
      </c>
      <c r="C1001" t="s">
        <v>6770</v>
      </c>
      <c r="D1001" t="s">
        <v>7799</v>
      </c>
      <c r="F1001" t="s">
        <v>6770</v>
      </c>
      <c r="G1001" t="s">
        <v>7799</v>
      </c>
      <c r="I1001" t="s">
        <v>6770</v>
      </c>
      <c r="K1001" t="str">
        <f t="shared" si="15"/>
        <v>㤙</v>
      </c>
    </row>
    <row r="1002" spans="1:11" x14ac:dyDescent="0.25">
      <c r="A1002">
        <v>1910</v>
      </c>
      <c r="B1002" t="s">
        <v>2213</v>
      </c>
      <c r="C1002" t="s">
        <v>7801</v>
      </c>
      <c r="D1002" t="s">
        <v>6770</v>
      </c>
      <c r="F1002" t="s">
        <v>7801</v>
      </c>
      <c r="G1002" t="s">
        <v>6770</v>
      </c>
      <c r="I1002" t="s">
        <v>7801</v>
      </c>
      <c r="K1002" t="str">
        <f t="shared" si="15"/>
        <v/>
      </c>
    </row>
    <row r="1003" spans="1:11" x14ac:dyDescent="0.25">
      <c r="A1003">
        <v>1918</v>
      </c>
      <c r="B1003" t="s">
        <v>2215</v>
      </c>
      <c r="C1003" t="s">
        <v>7803</v>
      </c>
      <c r="D1003" t="s">
        <v>6770</v>
      </c>
      <c r="F1003" t="s">
        <v>7803</v>
      </c>
      <c r="G1003" t="s">
        <v>6770</v>
      </c>
      <c r="I1003" t="s">
        <v>7803</v>
      </c>
      <c r="K1003" t="str">
        <f t="shared" si="15"/>
        <v/>
      </c>
    </row>
    <row r="1004" spans="1:11" x14ac:dyDescent="0.25">
      <c r="A1004">
        <v>1919</v>
      </c>
      <c r="B1004" t="s">
        <v>2217</v>
      </c>
      <c r="C1004" t="s">
        <v>6770</v>
      </c>
      <c r="D1004" t="s">
        <v>7805</v>
      </c>
      <c r="F1004" t="s">
        <v>6770</v>
      </c>
      <c r="G1004" t="s">
        <v>7805</v>
      </c>
      <c r="I1004" t="s">
        <v>6770</v>
      </c>
      <c r="K1004" t="str">
        <f t="shared" si="15"/>
        <v>陗</v>
      </c>
    </row>
    <row r="1005" spans="1:11" x14ac:dyDescent="0.25">
      <c r="A1005">
        <v>1920</v>
      </c>
      <c r="B1005" t="s">
        <v>2219</v>
      </c>
      <c r="C1005" t="s">
        <v>6770</v>
      </c>
      <c r="D1005" t="s">
        <v>7807</v>
      </c>
      <c r="F1005" t="s">
        <v>6770</v>
      </c>
      <c r="G1005" t="s">
        <v>7807</v>
      </c>
      <c r="I1005" t="s">
        <v>6770</v>
      </c>
      <c r="K1005" t="str">
        <f t="shared" si="15"/>
        <v>峩</v>
      </c>
    </row>
    <row r="1006" spans="1:11" x14ac:dyDescent="0.25">
      <c r="A1006">
        <v>1921</v>
      </c>
      <c r="B1006" t="s">
        <v>2221</v>
      </c>
      <c r="C1006" t="s">
        <v>6770</v>
      </c>
      <c r="D1006" t="s">
        <v>7809</v>
      </c>
      <c r="F1006" t="s">
        <v>6770</v>
      </c>
      <c r="G1006" t="s">
        <v>7809</v>
      </c>
      <c r="I1006" t="s">
        <v>6770</v>
      </c>
      <c r="K1006" t="str">
        <f t="shared" si="15"/>
        <v>峯</v>
      </c>
    </row>
    <row r="1007" spans="1:11" x14ac:dyDescent="0.25">
      <c r="A1007">
        <v>1922</v>
      </c>
      <c r="B1007" t="s">
        <v>2223</v>
      </c>
      <c r="C1007" t="s">
        <v>7811</v>
      </c>
      <c r="D1007" t="s">
        <v>6770</v>
      </c>
      <c r="F1007" t="s">
        <v>7811</v>
      </c>
      <c r="G1007" t="s">
        <v>6770</v>
      </c>
      <c r="I1007" t="s">
        <v>7811</v>
      </c>
      <c r="K1007" t="str">
        <f t="shared" si="15"/>
        <v/>
      </c>
    </row>
    <row r="1008" spans="1:11" x14ac:dyDescent="0.25">
      <c r="A1008">
        <v>1924</v>
      </c>
      <c r="B1008" t="s">
        <v>2225</v>
      </c>
      <c r="C1008" t="s">
        <v>7813</v>
      </c>
      <c r="D1008" t="s">
        <v>6770</v>
      </c>
      <c r="F1008" t="s">
        <v>7813</v>
      </c>
      <c r="G1008" t="s">
        <v>6770</v>
      </c>
      <c r="I1008" t="s">
        <v>7813</v>
      </c>
      <c r="K1008" t="str">
        <f t="shared" si="15"/>
        <v/>
      </c>
    </row>
    <row r="1009" spans="1:11" x14ac:dyDescent="0.25">
      <c r="A1009">
        <v>1925</v>
      </c>
      <c r="B1009" t="s">
        <v>2227</v>
      </c>
      <c r="C1009" t="s">
        <v>7815</v>
      </c>
      <c r="D1009" t="s">
        <v>6770</v>
      </c>
      <c r="F1009" t="s">
        <v>7815</v>
      </c>
      <c r="G1009" t="s">
        <v>6770</v>
      </c>
      <c r="I1009" t="s">
        <v>7815</v>
      </c>
      <c r="K1009" t="str">
        <f t="shared" si="15"/>
        <v/>
      </c>
    </row>
    <row r="1010" spans="1:11" x14ac:dyDescent="0.25">
      <c r="A1010">
        <v>1926</v>
      </c>
      <c r="B1010" t="s">
        <v>2229</v>
      </c>
      <c r="C1010" t="s">
        <v>7817</v>
      </c>
      <c r="D1010" t="s">
        <v>6770</v>
      </c>
      <c r="F1010" t="s">
        <v>7817</v>
      </c>
      <c r="G1010" t="s">
        <v>6770</v>
      </c>
      <c r="I1010" t="s">
        <v>7817</v>
      </c>
      <c r="K1010" t="str">
        <f t="shared" si="15"/>
        <v/>
      </c>
    </row>
    <row r="1011" spans="1:11" x14ac:dyDescent="0.25">
      <c r="A1011">
        <v>1927</v>
      </c>
      <c r="B1011" t="s">
        <v>2231</v>
      </c>
      <c r="C1011" t="s">
        <v>7819</v>
      </c>
      <c r="D1011" t="s">
        <v>6770</v>
      </c>
      <c r="F1011" t="s">
        <v>7819</v>
      </c>
      <c r="G1011" t="s">
        <v>6770</v>
      </c>
      <c r="I1011" t="s">
        <v>7819</v>
      </c>
      <c r="K1011" t="str">
        <f t="shared" si="15"/>
        <v/>
      </c>
    </row>
    <row r="1012" spans="1:11" x14ac:dyDescent="0.25">
      <c r="A1012">
        <v>1928</v>
      </c>
      <c r="B1012" t="s">
        <v>2233</v>
      </c>
      <c r="C1012" t="s">
        <v>7821</v>
      </c>
      <c r="D1012" t="s">
        <v>6770</v>
      </c>
      <c r="F1012" t="s">
        <v>7821</v>
      </c>
      <c r="G1012" t="s">
        <v>6770</v>
      </c>
      <c r="I1012" t="s">
        <v>7821</v>
      </c>
      <c r="K1012" t="str">
        <f t="shared" si="15"/>
        <v/>
      </c>
    </row>
    <row r="1013" spans="1:11" x14ac:dyDescent="0.25">
      <c r="A1013">
        <v>1929</v>
      </c>
      <c r="B1013" t="s">
        <v>2235</v>
      </c>
      <c r="C1013" t="s">
        <v>7823</v>
      </c>
      <c r="D1013" t="s">
        <v>6770</v>
      </c>
      <c r="F1013" t="s">
        <v>7823</v>
      </c>
      <c r="G1013" t="s">
        <v>6770</v>
      </c>
      <c r="I1013" t="s">
        <v>7823</v>
      </c>
      <c r="K1013" t="str">
        <f t="shared" si="15"/>
        <v/>
      </c>
    </row>
    <row r="1014" spans="1:11" x14ac:dyDescent="0.25">
      <c r="A1014">
        <v>1930</v>
      </c>
      <c r="B1014" t="s">
        <v>2237</v>
      </c>
      <c r="C1014" t="s">
        <v>7825</v>
      </c>
      <c r="D1014" t="s">
        <v>7826</v>
      </c>
      <c r="F1014" t="s">
        <v>7825</v>
      </c>
      <c r="G1014" t="s">
        <v>7826</v>
      </c>
      <c r="I1014" t="s">
        <v>7825</v>
      </c>
      <c r="K1014" t="str">
        <f t="shared" si="15"/>
        <v>鑚</v>
      </c>
    </row>
    <row r="1015" spans="1:11" x14ac:dyDescent="0.25">
      <c r="A1015">
        <v>1931</v>
      </c>
      <c r="B1015" t="s">
        <v>2240</v>
      </c>
      <c r="C1015" t="s">
        <v>7828</v>
      </c>
      <c r="D1015" t="s">
        <v>6770</v>
      </c>
      <c r="F1015" t="s">
        <v>7828</v>
      </c>
      <c r="G1015" t="s">
        <v>6770</v>
      </c>
      <c r="I1015" t="s">
        <v>7828</v>
      </c>
      <c r="K1015" t="str">
        <f t="shared" si="15"/>
        <v/>
      </c>
    </row>
    <row r="1016" spans="1:11" x14ac:dyDescent="0.25">
      <c r="A1016">
        <v>1932</v>
      </c>
      <c r="B1016" t="s">
        <v>2242</v>
      </c>
      <c r="C1016" t="s">
        <v>7830</v>
      </c>
      <c r="D1016" t="s">
        <v>6770</v>
      </c>
      <c r="F1016" t="s">
        <v>7830</v>
      </c>
      <c r="G1016" t="s">
        <v>6770</v>
      </c>
      <c r="I1016" t="s">
        <v>7830</v>
      </c>
      <c r="K1016" t="str">
        <f t="shared" si="15"/>
        <v/>
      </c>
    </row>
    <row r="1017" spans="1:11" x14ac:dyDescent="0.25">
      <c r="A1017">
        <v>1933</v>
      </c>
      <c r="B1017" t="s">
        <v>2244</v>
      </c>
      <c r="C1017" t="s">
        <v>7832</v>
      </c>
      <c r="D1017" t="s">
        <v>6770</v>
      </c>
      <c r="F1017" t="s">
        <v>7832</v>
      </c>
      <c r="G1017" t="s">
        <v>6770</v>
      </c>
      <c r="I1017" t="s">
        <v>7832</v>
      </c>
      <c r="K1017" t="str">
        <f t="shared" si="15"/>
        <v/>
      </c>
    </row>
    <row r="1018" spans="1:11" x14ac:dyDescent="0.25">
      <c r="A1018">
        <v>1934</v>
      </c>
      <c r="B1018" t="s">
        <v>2246</v>
      </c>
      <c r="C1018" t="s">
        <v>7834</v>
      </c>
      <c r="D1018" t="s">
        <v>7835</v>
      </c>
      <c r="F1018" t="s">
        <v>7834</v>
      </c>
      <c r="G1018" t="s">
        <v>7835</v>
      </c>
      <c r="I1018" t="s">
        <v>7834</v>
      </c>
      <c r="K1018" t="str">
        <f t="shared" si="15"/>
        <v>鈆</v>
      </c>
    </row>
    <row r="1019" spans="1:11" x14ac:dyDescent="0.25">
      <c r="A1019">
        <v>1939</v>
      </c>
      <c r="B1019" t="s">
        <v>2249</v>
      </c>
      <c r="C1019" t="s">
        <v>7837</v>
      </c>
      <c r="D1019" t="s">
        <v>6770</v>
      </c>
      <c r="F1019" t="s">
        <v>7837</v>
      </c>
      <c r="G1019" t="s">
        <v>6770</v>
      </c>
      <c r="I1019" t="s">
        <v>7837</v>
      </c>
      <c r="K1019" t="str">
        <f t="shared" si="15"/>
        <v/>
      </c>
    </row>
    <row r="1020" spans="1:11" x14ac:dyDescent="0.25">
      <c r="A1020">
        <v>1941</v>
      </c>
      <c r="B1020" t="s">
        <v>2251</v>
      </c>
      <c r="C1020" t="s">
        <v>6770</v>
      </c>
      <c r="D1020" t="s">
        <v>7839</v>
      </c>
      <c r="F1020" t="s">
        <v>6770</v>
      </c>
      <c r="G1020" t="s">
        <v>7839</v>
      </c>
      <c r="I1020" t="s">
        <v>6770</v>
      </c>
      <c r="K1020" t="str">
        <f t="shared" si="15"/>
        <v>乗椉</v>
      </c>
    </row>
    <row r="1021" spans="1:11" x14ac:dyDescent="0.25">
      <c r="A1021">
        <v>1942</v>
      </c>
      <c r="B1021" t="s">
        <v>2253</v>
      </c>
      <c r="C1021" t="s">
        <v>7779</v>
      </c>
      <c r="D1021" t="s">
        <v>6770</v>
      </c>
      <c r="F1021" t="s">
        <v>7779</v>
      </c>
      <c r="G1021" t="s">
        <v>6770</v>
      </c>
      <c r="I1021" t="s">
        <v>7779</v>
      </c>
      <c r="K1021" t="str">
        <f t="shared" si="15"/>
        <v/>
      </c>
    </row>
    <row r="1022" spans="1:11" x14ac:dyDescent="0.25">
      <c r="A1022">
        <v>1945</v>
      </c>
      <c r="B1022" t="s">
        <v>2255</v>
      </c>
      <c r="C1022" t="s">
        <v>7782</v>
      </c>
      <c r="D1022" t="s">
        <v>6770</v>
      </c>
      <c r="F1022" t="s">
        <v>7782</v>
      </c>
      <c r="G1022" t="s">
        <v>6770</v>
      </c>
      <c r="I1022" t="s">
        <v>7782</v>
      </c>
      <c r="K1022" t="str">
        <f t="shared" si="15"/>
        <v/>
      </c>
    </row>
    <row r="1023" spans="1:11" x14ac:dyDescent="0.25">
      <c r="A1023">
        <v>1948</v>
      </c>
      <c r="B1023" t="s">
        <v>2257</v>
      </c>
      <c r="C1023" t="s">
        <v>7783</v>
      </c>
      <c r="D1023" t="s">
        <v>6770</v>
      </c>
      <c r="F1023" t="s">
        <v>7783</v>
      </c>
      <c r="G1023" t="s">
        <v>6770</v>
      </c>
      <c r="I1023" t="s">
        <v>7783</v>
      </c>
      <c r="K1023" t="str">
        <f t="shared" si="15"/>
        <v/>
      </c>
    </row>
    <row r="1024" spans="1:11" x14ac:dyDescent="0.25">
      <c r="A1024">
        <v>1949</v>
      </c>
      <c r="B1024" t="s">
        <v>2259</v>
      </c>
      <c r="C1024" t="s">
        <v>6770</v>
      </c>
      <c r="D1024" t="s">
        <v>7785</v>
      </c>
      <c r="F1024" t="s">
        <v>6770</v>
      </c>
      <c r="G1024" t="s">
        <v>7785</v>
      </c>
      <c r="I1024" t="s">
        <v>6770</v>
      </c>
      <c r="K1024" t="str">
        <f t="shared" si="15"/>
        <v>祕37</v>
      </c>
    </row>
    <row r="1025" spans="1:11" x14ac:dyDescent="0.25">
      <c r="A1025">
        <v>1951</v>
      </c>
      <c r="B1025" t="s">
        <v>2261</v>
      </c>
      <c r="C1025" t="s">
        <v>7787</v>
      </c>
      <c r="D1025" t="s">
        <v>6770</v>
      </c>
      <c r="F1025" t="s">
        <v>7787</v>
      </c>
      <c r="G1025" t="s">
        <v>6770</v>
      </c>
      <c r="I1025" t="s">
        <v>7787</v>
      </c>
      <c r="K1025" t="str">
        <f t="shared" si="15"/>
        <v/>
      </c>
    </row>
    <row r="1026" spans="1:11" x14ac:dyDescent="0.25">
      <c r="A1026">
        <v>1952</v>
      </c>
      <c r="B1026" t="s">
        <v>2263</v>
      </c>
      <c r="C1026" t="s">
        <v>6770</v>
      </c>
      <c r="D1026" t="s">
        <v>7789</v>
      </c>
      <c r="F1026" t="s">
        <v>6770</v>
      </c>
      <c r="G1026" t="s">
        <v>7789</v>
      </c>
      <c r="I1026" t="s">
        <v>6770</v>
      </c>
      <c r="K1026" t="str">
        <f t="shared" si="15"/>
        <v>咲</v>
      </c>
    </row>
    <row r="1027" spans="1:11" x14ac:dyDescent="0.25">
      <c r="A1027">
        <v>1953</v>
      </c>
      <c r="B1027" t="s">
        <v>2265</v>
      </c>
      <c r="C1027" t="s">
        <v>6770</v>
      </c>
      <c r="D1027" t="s">
        <v>7791</v>
      </c>
      <c r="F1027" t="s">
        <v>6770</v>
      </c>
      <c r="G1027" t="s">
        <v>7791</v>
      </c>
      <c r="I1027" t="s">
        <v>6770</v>
      </c>
      <c r="K1027" t="str">
        <f t="shared" ref="K1027:K1090" si="16">IF(B1027&lt;&gt;B1028,CONCATENATE("",G1027,""),"")</f>
        <v>筍</v>
      </c>
    </row>
    <row r="1028" spans="1:11" x14ac:dyDescent="0.25">
      <c r="A1028">
        <v>1954</v>
      </c>
      <c r="B1028" t="s">
        <v>2267</v>
      </c>
      <c r="C1028" t="s">
        <v>7793</v>
      </c>
      <c r="D1028" t="s">
        <v>6770</v>
      </c>
      <c r="F1028" t="s">
        <v>7793</v>
      </c>
      <c r="G1028" t="s">
        <v>6770</v>
      </c>
      <c r="I1028" t="s">
        <v>7793</v>
      </c>
      <c r="K1028" t="str">
        <f t="shared" si="16"/>
        <v/>
      </c>
    </row>
    <row r="1029" spans="1:11" x14ac:dyDescent="0.25">
      <c r="A1029">
        <v>1955</v>
      </c>
      <c r="B1029" t="s">
        <v>2269</v>
      </c>
      <c r="C1029" t="s">
        <v>6</v>
      </c>
      <c r="D1029" t="s">
        <v>6770</v>
      </c>
      <c r="F1029" t="s">
        <v>6</v>
      </c>
      <c r="G1029" t="s">
        <v>6770</v>
      </c>
      <c r="I1029" t="s">
        <v>6770</v>
      </c>
      <c r="K1029" t="str">
        <f t="shared" si="16"/>
        <v/>
      </c>
    </row>
    <row r="1030" spans="1:11" x14ac:dyDescent="0.25">
      <c r="A1030">
        <v>1955</v>
      </c>
      <c r="B1030" t="s">
        <v>2269</v>
      </c>
      <c r="C1030" t="s">
        <v>7796</v>
      </c>
      <c r="D1030" t="s">
        <v>6770</v>
      </c>
      <c r="F1030" t="s">
        <v>10195</v>
      </c>
      <c r="G1030" t="s">
        <v>10096</v>
      </c>
      <c r="I1030" t="s">
        <v>10195</v>
      </c>
      <c r="K1030" t="str">
        <f t="shared" si="16"/>
        <v xml:space="preserve"> , </v>
      </c>
    </row>
    <row r="1031" spans="1:11" x14ac:dyDescent="0.25">
      <c r="A1031">
        <v>1959</v>
      </c>
      <c r="B1031" t="s">
        <v>2271</v>
      </c>
      <c r="C1031" t="s">
        <v>7798</v>
      </c>
      <c r="D1031" t="s">
        <v>6770</v>
      </c>
      <c r="F1031" t="s">
        <v>7798</v>
      </c>
      <c r="G1031" t="s">
        <v>6770</v>
      </c>
      <c r="I1031" t="s">
        <v>7798</v>
      </c>
      <c r="K1031" t="str">
        <f t="shared" si="16"/>
        <v/>
      </c>
    </row>
    <row r="1032" spans="1:11" x14ac:dyDescent="0.25">
      <c r="A1032">
        <v>1965</v>
      </c>
      <c r="B1032" t="s">
        <v>2273</v>
      </c>
      <c r="C1032" t="s">
        <v>7800</v>
      </c>
      <c r="D1032" t="s">
        <v>6770</v>
      </c>
      <c r="F1032" t="s">
        <v>7800</v>
      </c>
      <c r="G1032" t="s">
        <v>6770</v>
      </c>
      <c r="I1032" t="s">
        <v>7800</v>
      </c>
      <c r="K1032" t="str">
        <f t="shared" si="16"/>
        <v/>
      </c>
    </row>
    <row r="1033" spans="1:11" x14ac:dyDescent="0.25">
      <c r="A1033">
        <v>1966</v>
      </c>
      <c r="B1033" t="s">
        <v>2275</v>
      </c>
      <c r="C1033" t="s">
        <v>6770</v>
      </c>
      <c r="D1033" t="s">
        <v>7802</v>
      </c>
      <c r="F1033" t="s">
        <v>6770</v>
      </c>
      <c r="G1033" t="s">
        <v>7802</v>
      </c>
      <c r="I1033" t="s">
        <v>6770</v>
      </c>
      <c r="K1033" t="str">
        <f t="shared" si="16"/>
        <v>俛頫39</v>
      </c>
    </row>
    <row r="1034" spans="1:11" x14ac:dyDescent="0.25">
      <c r="A1034">
        <v>1968</v>
      </c>
      <c r="B1034" t="s">
        <v>2277</v>
      </c>
      <c r="C1034" t="s">
        <v>6770</v>
      </c>
      <c r="D1034" t="s">
        <v>7804</v>
      </c>
      <c r="F1034" t="s">
        <v>6770</v>
      </c>
      <c r="G1034" t="s">
        <v>7804</v>
      </c>
      <c r="I1034" t="s">
        <v>6770</v>
      </c>
      <c r="K1034" t="str">
        <f t="shared" si="16"/>
        <v>勌</v>
      </c>
    </row>
    <row r="1035" spans="1:11" x14ac:dyDescent="0.25">
      <c r="A1035">
        <v>1971</v>
      </c>
      <c r="B1035" t="s">
        <v>2279</v>
      </c>
      <c r="C1035" t="s">
        <v>6770</v>
      </c>
      <c r="D1035" t="s">
        <v>7806</v>
      </c>
      <c r="F1035" t="s">
        <v>6770</v>
      </c>
      <c r="G1035" t="s">
        <v>7806</v>
      </c>
      <c r="I1035" t="s">
        <v>6770</v>
      </c>
      <c r="K1035" t="str">
        <f t="shared" si="16"/>
        <v>䠶</v>
      </c>
    </row>
    <row r="1036" spans="1:11" x14ac:dyDescent="0.25">
      <c r="A1036">
        <v>1972</v>
      </c>
      <c r="B1036" t="s">
        <v>2281</v>
      </c>
      <c r="C1036" t="s">
        <v>6770</v>
      </c>
      <c r="D1036" t="s">
        <v>7808</v>
      </c>
      <c r="F1036" t="s">
        <v>6770</v>
      </c>
      <c r="G1036" t="s">
        <v>7808</v>
      </c>
      <c r="I1036" t="s">
        <v>6770</v>
      </c>
      <c r="K1036" t="str">
        <f t="shared" si="16"/>
        <v>躳</v>
      </c>
    </row>
    <row r="1037" spans="1:11" x14ac:dyDescent="0.25">
      <c r="A1037">
        <v>1977</v>
      </c>
      <c r="B1037" t="s">
        <v>2283</v>
      </c>
      <c r="C1037" t="s">
        <v>6770</v>
      </c>
      <c r="D1037" t="s">
        <v>7810</v>
      </c>
      <c r="F1037" t="s">
        <v>6770</v>
      </c>
      <c r="G1037" t="s">
        <v>7810</v>
      </c>
      <c r="I1037" t="s">
        <v>6770</v>
      </c>
      <c r="K1037" t="str">
        <f t="shared" si="16"/>
        <v>慇</v>
      </c>
    </row>
    <row r="1038" spans="1:11" x14ac:dyDescent="0.25">
      <c r="A1038">
        <v>1978</v>
      </c>
      <c r="B1038" t="s">
        <v>2285</v>
      </c>
      <c r="C1038" t="s">
        <v>7812</v>
      </c>
      <c r="D1038" t="s">
        <v>6770</v>
      </c>
      <c r="F1038" t="s">
        <v>7812</v>
      </c>
      <c r="G1038" t="s">
        <v>6770</v>
      </c>
      <c r="I1038" t="s">
        <v>7812</v>
      </c>
      <c r="K1038" t="str">
        <f t="shared" si="16"/>
        <v/>
      </c>
    </row>
    <row r="1039" spans="1:11" x14ac:dyDescent="0.25">
      <c r="A1039">
        <v>1979</v>
      </c>
      <c r="B1039" t="s">
        <v>2287</v>
      </c>
      <c r="C1039" t="s">
        <v>7814</v>
      </c>
      <c r="D1039" t="s">
        <v>6770</v>
      </c>
      <c r="F1039" t="s">
        <v>7814</v>
      </c>
      <c r="G1039" t="s">
        <v>6770</v>
      </c>
      <c r="I1039" t="s">
        <v>7814</v>
      </c>
      <c r="K1039" t="str">
        <f t="shared" si="16"/>
        <v/>
      </c>
    </row>
    <row r="1040" spans="1:11" x14ac:dyDescent="0.25">
      <c r="A1040">
        <v>1983</v>
      </c>
      <c r="B1040" t="s">
        <v>2289</v>
      </c>
      <c r="C1040" t="s">
        <v>6770</v>
      </c>
      <c r="D1040" t="s">
        <v>7816</v>
      </c>
      <c r="F1040" t="s">
        <v>6770</v>
      </c>
      <c r="G1040" t="s">
        <v>7816</v>
      </c>
      <c r="I1040" t="s">
        <v>6770</v>
      </c>
      <c r="K1040" t="str">
        <f t="shared" si="16"/>
        <v>拏㧱挐</v>
      </c>
    </row>
    <row r="1041" spans="1:11" x14ac:dyDescent="0.25">
      <c r="A1041">
        <v>1984</v>
      </c>
      <c r="B1041" t="s">
        <v>2291</v>
      </c>
      <c r="C1041" t="s">
        <v>7818</v>
      </c>
      <c r="D1041" t="s">
        <v>6770</v>
      </c>
      <c r="F1041" t="s">
        <v>7818</v>
      </c>
      <c r="G1041" t="s">
        <v>6770</v>
      </c>
      <c r="I1041" t="s">
        <v>7818</v>
      </c>
      <c r="K1041" t="str">
        <f t="shared" si="16"/>
        <v/>
      </c>
    </row>
    <row r="1042" spans="1:11" x14ac:dyDescent="0.25">
      <c r="A1042">
        <v>1987</v>
      </c>
      <c r="B1042" t="s">
        <v>2293</v>
      </c>
      <c r="C1042" t="s">
        <v>7820</v>
      </c>
      <c r="D1042" t="s">
        <v>6770</v>
      </c>
      <c r="F1042" t="s">
        <v>7820</v>
      </c>
      <c r="G1042" t="s">
        <v>6770</v>
      </c>
      <c r="I1042" t="s">
        <v>7820</v>
      </c>
      <c r="K1042" t="str">
        <f t="shared" si="16"/>
        <v/>
      </c>
    </row>
    <row r="1043" spans="1:11" x14ac:dyDescent="0.25">
      <c r="A1043">
        <v>1990</v>
      </c>
      <c r="B1043" t="s">
        <v>2295</v>
      </c>
      <c r="C1043" t="s">
        <v>7822</v>
      </c>
      <c r="D1043" t="s">
        <v>6770</v>
      </c>
      <c r="F1043" t="s">
        <v>7822</v>
      </c>
      <c r="G1043" t="s">
        <v>6770</v>
      </c>
      <c r="I1043" t="s">
        <v>7822</v>
      </c>
      <c r="K1043" t="str">
        <f t="shared" si="16"/>
        <v/>
      </c>
    </row>
    <row r="1044" spans="1:11" x14ac:dyDescent="0.25">
      <c r="A1044">
        <v>1991</v>
      </c>
      <c r="B1044" t="s">
        <v>2297</v>
      </c>
      <c r="C1044" t="s">
        <v>7824</v>
      </c>
      <c r="D1044" t="s">
        <v>6770</v>
      </c>
      <c r="F1044" t="s">
        <v>7824</v>
      </c>
      <c r="G1044" t="s">
        <v>6770</v>
      </c>
      <c r="I1044" t="s">
        <v>7824</v>
      </c>
      <c r="K1044" t="str">
        <f t="shared" si="16"/>
        <v/>
      </c>
    </row>
    <row r="1045" spans="1:11" x14ac:dyDescent="0.25">
      <c r="A1045">
        <v>1994</v>
      </c>
      <c r="B1045" t="s">
        <v>2299</v>
      </c>
      <c r="C1045" t="s">
        <v>6770</v>
      </c>
      <c r="D1045" t="s">
        <v>7827</v>
      </c>
      <c r="F1045" t="s">
        <v>6770</v>
      </c>
      <c r="G1045" t="s">
        <v>7827</v>
      </c>
      <c r="I1045" t="s">
        <v>6770</v>
      </c>
      <c r="K1045" t="str">
        <f t="shared" si="16"/>
        <v>脃</v>
      </c>
    </row>
    <row r="1046" spans="1:11" x14ac:dyDescent="0.25">
      <c r="A1046">
        <v>1996</v>
      </c>
      <c r="B1046" t="s">
        <v>2301</v>
      </c>
      <c r="C1046" t="s">
        <v>6770</v>
      </c>
      <c r="D1046" t="s">
        <v>7829</v>
      </c>
      <c r="F1046" t="s">
        <v>6770</v>
      </c>
      <c r="G1046" t="s">
        <v>7829</v>
      </c>
      <c r="I1046" t="s">
        <v>6770</v>
      </c>
      <c r="K1046" t="str">
        <f t="shared" si="16"/>
        <v>胷</v>
      </c>
    </row>
    <row r="1047" spans="1:11" x14ac:dyDescent="0.25">
      <c r="A1047">
        <v>1997</v>
      </c>
      <c r="B1047" t="s">
        <v>2303</v>
      </c>
      <c r="C1047" t="s">
        <v>6770</v>
      </c>
      <c r="D1047" t="s">
        <v>7831</v>
      </c>
      <c r="F1047" t="s">
        <v>6770</v>
      </c>
      <c r="G1047" t="s">
        <v>7831</v>
      </c>
      <c r="I1047" t="s">
        <v>6770</v>
      </c>
      <c r="K1047" t="str">
        <f t="shared" si="16"/>
        <v>肐</v>
      </c>
    </row>
    <row r="1048" spans="1:11" x14ac:dyDescent="0.25">
      <c r="A1048">
        <v>1998</v>
      </c>
      <c r="B1048" t="s">
        <v>2305</v>
      </c>
      <c r="C1048" t="s">
        <v>7833</v>
      </c>
      <c r="D1048" t="s">
        <v>6770</v>
      </c>
      <c r="F1048" t="s">
        <v>7833</v>
      </c>
      <c r="G1048" t="s">
        <v>6770</v>
      </c>
      <c r="I1048" t="s">
        <v>6770</v>
      </c>
      <c r="K1048" t="str">
        <f t="shared" si="16"/>
        <v/>
      </c>
    </row>
    <row r="1049" spans="1:11" x14ac:dyDescent="0.25">
      <c r="A1049">
        <v>1998</v>
      </c>
      <c r="B1049" t="s">
        <v>2305</v>
      </c>
      <c r="C1049" t="s">
        <v>7836</v>
      </c>
      <c r="D1049" t="s">
        <v>6770</v>
      </c>
      <c r="F1049" t="s">
        <v>10196</v>
      </c>
      <c r="G1049" t="s">
        <v>10096</v>
      </c>
      <c r="I1049" t="s">
        <v>10196</v>
      </c>
      <c r="K1049" t="str">
        <f t="shared" si="16"/>
        <v xml:space="preserve"> , </v>
      </c>
    </row>
    <row r="1050" spans="1:11" x14ac:dyDescent="0.25">
      <c r="A1050">
        <v>1999</v>
      </c>
      <c r="B1050" t="s">
        <v>2308</v>
      </c>
      <c r="C1050" t="s">
        <v>7838</v>
      </c>
      <c r="D1050" t="s">
        <v>6770</v>
      </c>
      <c r="F1050" t="s">
        <v>7838</v>
      </c>
      <c r="G1050" t="s">
        <v>6770</v>
      </c>
      <c r="I1050" t="s">
        <v>7838</v>
      </c>
      <c r="K1050" t="str">
        <f t="shared" si="16"/>
        <v/>
      </c>
    </row>
    <row r="1051" spans="1:11" x14ac:dyDescent="0.25">
      <c r="A1051">
        <v>2000</v>
      </c>
      <c r="B1051" t="s">
        <v>2310</v>
      </c>
      <c r="C1051" t="s">
        <v>7840</v>
      </c>
      <c r="D1051" t="s">
        <v>6770</v>
      </c>
      <c r="F1051" t="s">
        <v>7840</v>
      </c>
      <c r="G1051" t="s">
        <v>6770</v>
      </c>
      <c r="I1051" t="s">
        <v>7840</v>
      </c>
      <c r="K1051" t="str">
        <f t="shared" si="16"/>
        <v/>
      </c>
    </row>
    <row r="1052" spans="1:11" x14ac:dyDescent="0.25">
      <c r="A1052">
        <v>2001</v>
      </c>
      <c r="B1052" t="s">
        <v>2312</v>
      </c>
      <c r="C1052" t="s">
        <v>7841</v>
      </c>
      <c r="D1052" t="s">
        <v>6770</v>
      </c>
      <c r="F1052" t="s">
        <v>7841</v>
      </c>
      <c r="G1052" t="s">
        <v>6770</v>
      </c>
      <c r="I1052" t="s">
        <v>7841</v>
      </c>
      <c r="K1052" t="str">
        <f t="shared" si="16"/>
        <v/>
      </c>
    </row>
    <row r="1053" spans="1:11" x14ac:dyDescent="0.25">
      <c r="A1053">
        <v>2002</v>
      </c>
      <c r="B1053" t="s">
        <v>2314</v>
      </c>
      <c r="C1053" t="s">
        <v>7843</v>
      </c>
      <c r="D1053" t="s">
        <v>6770</v>
      </c>
      <c r="F1053" t="s">
        <v>7843</v>
      </c>
      <c r="G1053" t="s">
        <v>6770</v>
      </c>
      <c r="I1053" t="s">
        <v>7843</v>
      </c>
      <c r="K1053" t="str">
        <f t="shared" si="16"/>
        <v/>
      </c>
    </row>
    <row r="1054" spans="1:11" x14ac:dyDescent="0.25">
      <c r="A1054">
        <v>2004</v>
      </c>
      <c r="B1054" t="s">
        <v>2316</v>
      </c>
      <c r="C1054" t="s">
        <v>6770</v>
      </c>
      <c r="D1054" t="s">
        <v>7845</v>
      </c>
      <c r="F1054" t="s">
        <v>6770</v>
      </c>
      <c r="G1054" t="s">
        <v>7845</v>
      </c>
      <c r="I1054" t="s">
        <v>6770</v>
      </c>
      <c r="K1054" t="str">
        <f t="shared" si="16"/>
        <v>貍</v>
      </c>
    </row>
    <row r="1055" spans="1:11" x14ac:dyDescent="0.25">
      <c r="A1055">
        <v>2008</v>
      </c>
      <c r="B1055" t="s">
        <v>2318</v>
      </c>
      <c r="C1055" t="s">
        <v>7847</v>
      </c>
      <c r="D1055" t="s">
        <v>6770</v>
      </c>
      <c r="F1055" t="s">
        <v>7847</v>
      </c>
      <c r="G1055" t="s">
        <v>6770</v>
      </c>
      <c r="I1055" t="s">
        <v>7847</v>
      </c>
      <c r="K1055" t="str">
        <f t="shared" si="16"/>
        <v/>
      </c>
    </row>
    <row r="1056" spans="1:11" x14ac:dyDescent="0.25">
      <c r="A1056">
        <v>2009</v>
      </c>
      <c r="B1056" t="s">
        <v>2320</v>
      </c>
      <c r="C1056" t="s">
        <v>6770</v>
      </c>
      <c r="D1056" t="s">
        <v>7849</v>
      </c>
      <c r="F1056" t="s">
        <v>6770</v>
      </c>
      <c r="G1056" t="s">
        <v>7849</v>
      </c>
      <c r="I1056" t="s">
        <v>6770</v>
      </c>
      <c r="K1056" t="str">
        <f t="shared" si="16"/>
        <v>𤱊㽞畱</v>
      </c>
    </row>
    <row r="1057" spans="1:11" x14ac:dyDescent="0.25">
      <c r="A1057">
        <v>2010</v>
      </c>
      <c r="B1057" t="s">
        <v>2322</v>
      </c>
      <c r="C1057" t="s">
        <v>7850</v>
      </c>
      <c r="D1057" t="s">
        <v>6770</v>
      </c>
      <c r="F1057" t="s">
        <v>7850</v>
      </c>
      <c r="G1057" t="s">
        <v>6770</v>
      </c>
      <c r="I1057" t="s">
        <v>7850</v>
      </c>
      <c r="K1057" t="str">
        <f t="shared" si="16"/>
        <v/>
      </c>
    </row>
    <row r="1058" spans="1:11" x14ac:dyDescent="0.25">
      <c r="A1058">
        <v>2011</v>
      </c>
      <c r="B1058" t="s">
        <v>2324</v>
      </c>
      <c r="C1058" t="s">
        <v>7852</v>
      </c>
      <c r="D1058" t="s">
        <v>6770</v>
      </c>
      <c r="F1058" t="s">
        <v>7852</v>
      </c>
      <c r="G1058" t="s">
        <v>6770</v>
      </c>
      <c r="I1058" t="s">
        <v>7852</v>
      </c>
      <c r="K1058" t="str">
        <f t="shared" si="16"/>
        <v/>
      </c>
    </row>
    <row r="1059" spans="1:11" x14ac:dyDescent="0.25">
      <c r="A1059">
        <v>2012</v>
      </c>
      <c r="B1059" t="s">
        <v>2326</v>
      </c>
      <c r="C1059" t="s">
        <v>7854</v>
      </c>
      <c r="D1059" t="s">
        <v>6770</v>
      </c>
      <c r="F1059" t="s">
        <v>7854</v>
      </c>
      <c r="G1059" t="s">
        <v>6770</v>
      </c>
      <c r="I1059" t="s">
        <v>7854</v>
      </c>
      <c r="K1059" t="str">
        <f t="shared" si="16"/>
        <v/>
      </c>
    </row>
    <row r="1060" spans="1:11" x14ac:dyDescent="0.25">
      <c r="A1060">
        <v>2013</v>
      </c>
      <c r="B1060" t="s">
        <v>2328</v>
      </c>
      <c r="C1060" t="s">
        <v>7856</v>
      </c>
      <c r="D1060" t="s">
        <v>6770</v>
      </c>
      <c r="F1060" t="s">
        <v>7856</v>
      </c>
      <c r="G1060" t="s">
        <v>6770</v>
      </c>
      <c r="I1060" t="s">
        <v>7856</v>
      </c>
      <c r="K1060" t="str">
        <f t="shared" si="16"/>
        <v/>
      </c>
    </row>
    <row r="1061" spans="1:11" x14ac:dyDescent="0.25">
      <c r="A1061">
        <v>2015</v>
      </c>
      <c r="B1061" t="s">
        <v>2330</v>
      </c>
      <c r="C1061" t="s">
        <v>6770</v>
      </c>
      <c r="D1061" t="s">
        <v>7858</v>
      </c>
      <c r="F1061" t="s">
        <v>6770</v>
      </c>
      <c r="G1061" t="s">
        <v>7858</v>
      </c>
      <c r="I1061" t="s">
        <v>6770</v>
      </c>
      <c r="K1061" t="str">
        <f t="shared" si="16"/>
        <v>淒悽</v>
      </c>
    </row>
    <row r="1062" spans="1:11" x14ac:dyDescent="0.25">
      <c r="A1062">
        <v>2016</v>
      </c>
      <c r="B1062" t="s">
        <v>2332</v>
      </c>
      <c r="C1062" t="s">
        <v>7860</v>
      </c>
      <c r="D1062" t="s">
        <v>6770</v>
      </c>
      <c r="F1062" t="s">
        <v>7860</v>
      </c>
      <c r="G1062" t="s">
        <v>6770</v>
      </c>
      <c r="I1062" t="s">
        <v>7860</v>
      </c>
      <c r="K1062" t="str">
        <f t="shared" si="16"/>
        <v/>
      </c>
    </row>
    <row r="1063" spans="1:11" x14ac:dyDescent="0.25">
      <c r="A1063">
        <v>2017</v>
      </c>
      <c r="B1063" t="s">
        <v>2334</v>
      </c>
      <c r="C1063" t="s">
        <v>7862</v>
      </c>
      <c r="D1063" t="s">
        <v>6770</v>
      </c>
      <c r="F1063" t="s">
        <v>7862</v>
      </c>
      <c r="G1063" t="s">
        <v>6770</v>
      </c>
      <c r="I1063" t="s">
        <v>7862</v>
      </c>
      <c r="K1063" t="str">
        <f t="shared" si="16"/>
        <v/>
      </c>
    </row>
    <row r="1064" spans="1:11" x14ac:dyDescent="0.25">
      <c r="A1064">
        <v>2018</v>
      </c>
      <c r="B1064" t="s">
        <v>2336</v>
      </c>
      <c r="C1064" t="s">
        <v>7865</v>
      </c>
      <c r="D1064" t="s">
        <v>6770</v>
      </c>
      <c r="F1064" t="s">
        <v>7865</v>
      </c>
      <c r="G1064" t="s">
        <v>6770</v>
      </c>
      <c r="I1064" t="s">
        <v>7865</v>
      </c>
      <c r="K1064" t="str">
        <f t="shared" si="16"/>
        <v/>
      </c>
    </row>
    <row r="1065" spans="1:11" x14ac:dyDescent="0.25">
      <c r="A1065">
        <v>2023</v>
      </c>
      <c r="B1065" t="s">
        <v>2338</v>
      </c>
      <c r="C1065" t="s">
        <v>6770</v>
      </c>
      <c r="D1065" t="s">
        <v>7867</v>
      </c>
      <c r="F1065" t="s">
        <v>6770</v>
      </c>
      <c r="G1065" t="s">
        <v>7867</v>
      </c>
      <c r="I1065" t="s">
        <v>6770</v>
      </c>
      <c r="K1065" t="str">
        <f t="shared" si="16"/>
        <v>蓆</v>
      </c>
    </row>
    <row r="1066" spans="1:11" x14ac:dyDescent="0.25">
      <c r="A1066">
        <v>2024</v>
      </c>
      <c r="B1066" t="s">
        <v>2340</v>
      </c>
      <c r="C1066" t="s">
        <v>6</v>
      </c>
      <c r="D1066" t="s">
        <v>6770</v>
      </c>
      <c r="F1066" t="s">
        <v>6</v>
      </c>
      <c r="G1066" t="s">
        <v>6770</v>
      </c>
      <c r="I1066" t="s">
        <v>6770</v>
      </c>
      <c r="K1066" t="str">
        <f t="shared" si="16"/>
        <v/>
      </c>
    </row>
    <row r="1067" spans="1:11" x14ac:dyDescent="0.25">
      <c r="A1067">
        <v>2024</v>
      </c>
      <c r="B1067" t="s">
        <v>2340</v>
      </c>
      <c r="C1067" t="s">
        <v>7870</v>
      </c>
      <c r="D1067" t="s">
        <v>6770</v>
      </c>
      <c r="F1067" t="s">
        <v>10197</v>
      </c>
      <c r="G1067" t="s">
        <v>10096</v>
      </c>
      <c r="I1067" t="s">
        <v>10197</v>
      </c>
      <c r="K1067" t="str">
        <f t="shared" si="16"/>
        <v xml:space="preserve"> , </v>
      </c>
    </row>
    <row r="1068" spans="1:11" x14ac:dyDescent="0.25">
      <c r="A1068">
        <v>2026</v>
      </c>
      <c r="B1068" t="s">
        <v>2342</v>
      </c>
      <c r="C1068" t="s">
        <v>6</v>
      </c>
      <c r="D1068" t="s">
        <v>6770</v>
      </c>
      <c r="F1068" t="s">
        <v>6</v>
      </c>
      <c r="G1068" t="s">
        <v>6770</v>
      </c>
      <c r="I1068" t="s">
        <v>6770</v>
      </c>
      <c r="K1068" t="str">
        <f t="shared" si="16"/>
        <v/>
      </c>
    </row>
    <row r="1069" spans="1:11" x14ac:dyDescent="0.25">
      <c r="A1069">
        <v>2026</v>
      </c>
      <c r="B1069" t="s">
        <v>2342</v>
      </c>
      <c r="C1069" t="s">
        <v>7873</v>
      </c>
      <c r="D1069" t="s">
        <v>6770</v>
      </c>
      <c r="F1069" t="s">
        <v>10198</v>
      </c>
      <c r="G1069" t="s">
        <v>10096</v>
      </c>
      <c r="I1069" t="s">
        <v>10198</v>
      </c>
      <c r="K1069" t="str">
        <f t="shared" si="16"/>
        <v xml:space="preserve"> , </v>
      </c>
    </row>
    <row r="1070" spans="1:11" x14ac:dyDescent="0.25">
      <c r="A1070">
        <v>2029</v>
      </c>
      <c r="B1070" t="s">
        <v>2344</v>
      </c>
      <c r="C1070" t="s">
        <v>7874</v>
      </c>
      <c r="D1070" t="s">
        <v>7875</v>
      </c>
      <c r="F1070" t="s">
        <v>7874</v>
      </c>
      <c r="G1070" t="s">
        <v>7875</v>
      </c>
      <c r="I1070" t="s">
        <v>7874</v>
      </c>
      <c r="K1070" t="str">
        <f t="shared" si="16"/>
        <v>亝</v>
      </c>
    </row>
    <row r="1071" spans="1:11" x14ac:dyDescent="0.25">
      <c r="A1071">
        <v>2034</v>
      </c>
      <c r="B1071" t="s">
        <v>2347</v>
      </c>
      <c r="C1071" t="s">
        <v>6770</v>
      </c>
      <c r="D1071" t="s">
        <v>7877</v>
      </c>
      <c r="F1071" t="s">
        <v>6770</v>
      </c>
      <c r="G1071" t="s">
        <v>7877</v>
      </c>
      <c r="I1071" t="s">
        <v>6770</v>
      </c>
      <c r="K1071" t="str">
        <f t="shared" si="16"/>
        <v>効傚</v>
      </c>
    </row>
    <row r="1072" spans="1:11" x14ac:dyDescent="0.25">
      <c r="A1072">
        <v>2035</v>
      </c>
      <c r="B1072" t="s">
        <v>2349</v>
      </c>
      <c r="C1072" t="s">
        <v>7879</v>
      </c>
      <c r="D1072" t="s">
        <v>6770</v>
      </c>
      <c r="F1072" t="s">
        <v>7879</v>
      </c>
      <c r="G1072" t="s">
        <v>6770</v>
      </c>
      <c r="I1072" t="s">
        <v>7879</v>
      </c>
      <c r="K1072" t="str">
        <f t="shared" si="16"/>
        <v/>
      </c>
    </row>
    <row r="1073" spans="1:11" x14ac:dyDescent="0.25">
      <c r="A1073">
        <v>2039</v>
      </c>
      <c r="B1073" t="s">
        <v>2351</v>
      </c>
      <c r="C1073" t="s">
        <v>7881</v>
      </c>
      <c r="D1073" t="s">
        <v>7882</v>
      </c>
      <c r="F1073" t="s">
        <v>7881</v>
      </c>
      <c r="G1073" t="s">
        <v>7882</v>
      </c>
      <c r="I1073" t="s">
        <v>7881</v>
      </c>
      <c r="K1073" t="str">
        <f t="shared" si="16"/>
        <v>貲40</v>
      </c>
    </row>
    <row r="1074" spans="1:11" x14ac:dyDescent="0.25">
      <c r="A1074">
        <v>2040</v>
      </c>
      <c r="B1074" t="s">
        <v>2354</v>
      </c>
      <c r="C1074" t="s">
        <v>6770</v>
      </c>
      <c r="D1074" t="s">
        <v>7884</v>
      </c>
      <c r="F1074" t="s">
        <v>6770</v>
      </c>
      <c r="G1074" t="s">
        <v>7884</v>
      </c>
      <c r="I1074" t="s">
        <v>6770</v>
      </c>
      <c r="K1074" t="str">
        <f t="shared" si="16"/>
        <v>涼</v>
      </c>
    </row>
    <row r="1075" spans="1:11" x14ac:dyDescent="0.25">
      <c r="A1075">
        <v>2043</v>
      </c>
      <c r="B1075" t="s">
        <v>2356</v>
      </c>
      <c r="C1075" t="s">
        <v>7886</v>
      </c>
      <c r="D1075" t="s">
        <v>6770</v>
      </c>
      <c r="F1075" t="s">
        <v>7886</v>
      </c>
      <c r="G1075" t="s">
        <v>6770</v>
      </c>
      <c r="I1075" t="s">
        <v>7886</v>
      </c>
      <c r="K1075" t="str">
        <f t="shared" si="16"/>
        <v/>
      </c>
    </row>
    <row r="1076" spans="1:11" x14ac:dyDescent="0.25">
      <c r="A1076">
        <v>2048</v>
      </c>
      <c r="B1076" t="s">
        <v>2358</v>
      </c>
      <c r="C1076" t="s">
        <v>7888</v>
      </c>
      <c r="D1076" t="s">
        <v>6770</v>
      </c>
      <c r="F1076" t="s">
        <v>7888</v>
      </c>
      <c r="G1076" t="s">
        <v>6770</v>
      </c>
      <c r="I1076" t="s">
        <v>7888</v>
      </c>
      <c r="K1076" t="str">
        <f t="shared" si="16"/>
        <v/>
      </c>
    </row>
    <row r="1077" spans="1:11" x14ac:dyDescent="0.25">
      <c r="A1077">
        <v>2051</v>
      </c>
      <c r="B1077" t="s">
        <v>2360</v>
      </c>
      <c r="C1077" t="s">
        <v>6770</v>
      </c>
      <c r="D1077" t="s">
        <v>7890</v>
      </c>
      <c r="F1077" t="s">
        <v>6770</v>
      </c>
      <c r="G1077" t="s">
        <v>7890</v>
      </c>
      <c r="I1077" t="s">
        <v>6770</v>
      </c>
      <c r="K1077" t="str">
        <f t="shared" si="16"/>
        <v>缾</v>
      </c>
    </row>
    <row r="1078" spans="1:11" x14ac:dyDescent="0.25">
      <c r="A1078">
        <v>2059</v>
      </c>
      <c r="B1078" t="s">
        <v>2362</v>
      </c>
      <c r="C1078" t="s">
        <v>7892</v>
      </c>
      <c r="D1078" t="s">
        <v>6770</v>
      </c>
      <c r="F1078" t="s">
        <v>7892</v>
      </c>
      <c r="G1078" t="s">
        <v>6770</v>
      </c>
      <c r="I1078" t="s">
        <v>7892</v>
      </c>
      <c r="K1078" t="str">
        <f t="shared" si="16"/>
        <v/>
      </c>
    </row>
    <row r="1079" spans="1:11" x14ac:dyDescent="0.25">
      <c r="A1079">
        <v>2060</v>
      </c>
      <c r="B1079" t="s">
        <v>2364</v>
      </c>
      <c r="C1079" t="s">
        <v>7894</v>
      </c>
      <c r="D1079" t="s">
        <v>6770</v>
      </c>
      <c r="F1079" t="s">
        <v>7894</v>
      </c>
      <c r="G1079" t="s">
        <v>6770</v>
      </c>
      <c r="I1079" t="s">
        <v>7894</v>
      </c>
      <c r="K1079" t="str">
        <f t="shared" si="16"/>
        <v/>
      </c>
    </row>
    <row r="1080" spans="1:11" x14ac:dyDescent="0.25">
      <c r="A1080">
        <v>2061</v>
      </c>
      <c r="B1080" t="s">
        <v>2366</v>
      </c>
      <c r="C1080" t="s">
        <v>7897</v>
      </c>
      <c r="D1080" t="s">
        <v>6770</v>
      </c>
      <c r="F1080" t="s">
        <v>7897</v>
      </c>
      <c r="G1080" t="s">
        <v>6770</v>
      </c>
      <c r="I1080" t="s">
        <v>7897</v>
      </c>
      <c r="K1080" t="str">
        <f t="shared" si="16"/>
        <v/>
      </c>
    </row>
    <row r="1081" spans="1:11" x14ac:dyDescent="0.25">
      <c r="A1081">
        <v>2062</v>
      </c>
      <c r="B1081" t="s">
        <v>2368</v>
      </c>
      <c r="C1081" t="s">
        <v>6770</v>
      </c>
      <c r="D1081" t="s">
        <v>7899</v>
      </c>
      <c r="F1081" t="s">
        <v>6770</v>
      </c>
      <c r="G1081" t="s">
        <v>7899</v>
      </c>
      <c r="I1081" t="s">
        <v>6770</v>
      </c>
      <c r="K1081" t="str">
        <f t="shared" si="16"/>
        <v>菸煙</v>
      </c>
    </row>
    <row r="1082" spans="1:11" x14ac:dyDescent="0.25">
      <c r="A1082">
        <v>2064</v>
      </c>
      <c r="B1082" t="s">
        <v>2370</v>
      </c>
      <c r="C1082" t="s">
        <v>7901</v>
      </c>
      <c r="D1082" t="s">
        <v>6770</v>
      </c>
      <c r="F1082" t="s">
        <v>7901</v>
      </c>
      <c r="G1082" t="s">
        <v>6770</v>
      </c>
      <c r="I1082" t="s">
        <v>7901</v>
      </c>
      <c r="K1082" t="str">
        <f t="shared" si="16"/>
        <v/>
      </c>
    </row>
    <row r="1083" spans="1:11" x14ac:dyDescent="0.25">
      <c r="A1083">
        <v>2065</v>
      </c>
      <c r="B1083" t="s">
        <v>2372</v>
      </c>
      <c r="C1083" t="s">
        <v>7842</v>
      </c>
      <c r="D1083" t="s">
        <v>6770</v>
      </c>
      <c r="F1083" t="s">
        <v>7842</v>
      </c>
      <c r="G1083" t="s">
        <v>6770</v>
      </c>
      <c r="I1083" t="s">
        <v>7842</v>
      </c>
      <c r="K1083" t="str">
        <f t="shared" si="16"/>
        <v/>
      </c>
    </row>
    <row r="1084" spans="1:11" x14ac:dyDescent="0.25">
      <c r="A1084">
        <v>2066</v>
      </c>
      <c r="B1084" t="s">
        <v>2374</v>
      </c>
      <c r="C1084" t="s">
        <v>6770</v>
      </c>
      <c r="D1084" t="s">
        <v>7844</v>
      </c>
      <c r="F1084" t="s">
        <v>6770</v>
      </c>
      <c r="G1084" t="s">
        <v>7844</v>
      </c>
      <c r="I1084" t="s">
        <v>6770</v>
      </c>
      <c r="K1084" t="str">
        <f t="shared" si="16"/>
        <v>淛</v>
      </c>
    </row>
    <row r="1085" spans="1:11" x14ac:dyDescent="0.25">
      <c r="A1085">
        <v>2067</v>
      </c>
      <c r="B1085" t="s">
        <v>2376</v>
      </c>
      <c r="C1085" t="s">
        <v>7846</v>
      </c>
      <c r="D1085" t="s">
        <v>6770</v>
      </c>
      <c r="F1085" t="s">
        <v>7846</v>
      </c>
      <c r="G1085" t="s">
        <v>6770</v>
      </c>
      <c r="I1085" t="s">
        <v>7846</v>
      </c>
      <c r="K1085" t="str">
        <f t="shared" si="16"/>
        <v/>
      </c>
    </row>
    <row r="1086" spans="1:11" x14ac:dyDescent="0.25">
      <c r="A1086">
        <v>2072</v>
      </c>
      <c r="B1086" t="s">
        <v>2378</v>
      </c>
      <c r="C1086" t="s">
        <v>7848</v>
      </c>
      <c r="D1086" t="s">
        <v>6770</v>
      </c>
      <c r="F1086" t="s">
        <v>7848</v>
      </c>
      <c r="G1086" t="s">
        <v>6770</v>
      </c>
      <c r="I1086" t="s">
        <v>7848</v>
      </c>
      <c r="K1086" t="str">
        <f t="shared" si="16"/>
        <v/>
      </c>
    </row>
    <row r="1087" spans="1:11" x14ac:dyDescent="0.25">
      <c r="A1087">
        <v>2075</v>
      </c>
      <c r="B1087" t="s">
        <v>2380</v>
      </c>
      <c r="C1087" t="s">
        <v>6</v>
      </c>
      <c r="D1087" t="s">
        <v>6770</v>
      </c>
      <c r="F1087" t="s">
        <v>6</v>
      </c>
      <c r="G1087" t="s">
        <v>6770</v>
      </c>
      <c r="I1087" t="s">
        <v>6770</v>
      </c>
      <c r="K1087" t="str">
        <f t="shared" si="16"/>
        <v/>
      </c>
    </row>
    <row r="1088" spans="1:11" x14ac:dyDescent="0.25">
      <c r="A1088">
        <v>2075</v>
      </c>
      <c r="B1088" t="s">
        <v>2380</v>
      </c>
      <c r="C1088" t="s">
        <v>7851</v>
      </c>
      <c r="D1088" t="s">
        <v>6770</v>
      </c>
      <c r="F1088" t="s">
        <v>10199</v>
      </c>
      <c r="G1088" t="s">
        <v>10096</v>
      </c>
      <c r="I1088" t="s">
        <v>10199</v>
      </c>
      <c r="K1088" t="str">
        <f t="shared" si="16"/>
        <v xml:space="preserve"> , </v>
      </c>
    </row>
    <row r="1089" spans="1:11" x14ac:dyDescent="0.25">
      <c r="A1089">
        <v>2079</v>
      </c>
      <c r="B1089" t="s">
        <v>2382</v>
      </c>
      <c r="C1089" t="s">
        <v>7853</v>
      </c>
      <c r="D1089" t="s">
        <v>6770</v>
      </c>
      <c r="F1089" t="s">
        <v>7853</v>
      </c>
      <c r="G1089" t="s">
        <v>6770</v>
      </c>
      <c r="I1089" t="s">
        <v>7853</v>
      </c>
      <c r="K1089" t="str">
        <f t="shared" si="16"/>
        <v/>
      </c>
    </row>
    <row r="1090" spans="1:11" x14ac:dyDescent="0.25">
      <c r="A1090">
        <v>2081</v>
      </c>
      <c r="B1090" t="s">
        <v>2384</v>
      </c>
      <c r="C1090" t="s">
        <v>7855</v>
      </c>
      <c r="D1090" t="s">
        <v>6770</v>
      </c>
      <c r="F1090" t="s">
        <v>7855</v>
      </c>
      <c r="G1090" t="s">
        <v>6770</v>
      </c>
      <c r="I1090" t="s">
        <v>7855</v>
      </c>
      <c r="K1090" t="str">
        <f t="shared" si="16"/>
        <v/>
      </c>
    </row>
    <row r="1091" spans="1:11" x14ac:dyDescent="0.25">
      <c r="A1091">
        <v>2082</v>
      </c>
      <c r="B1091" t="s">
        <v>2386</v>
      </c>
      <c r="C1091" t="s">
        <v>7857</v>
      </c>
      <c r="D1091" t="s">
        <v>6770</v>
      </c>
      <c r="F1091" t="s">
        <v>7857</v>
      </c>
      <c r="G1091" t="s">
        <v>6770</v>
      </c>
      <c r="I1091" t="s">
        <v>7857</v>
      </c>
      <c r="K1091" t="str">
        <f t="shared" ref="K1091:K1154" si="17">IF(B1091&lt;&gt;B1092,CONCATENATE("",G1091,""),"")</f>
        <v/>
      </c>
    </row>
    <row r="1092" spans="1:11" x14ac:dyDescent="0.25">
      <c r="A1092">
        <v>2086</v>
      </c>
      <c r="B1092" t="s">
        <v>2388</v>
      </c>
      <c r="C1092" t="s">
        <v>7859</v>
      </c>
      <c r="D1092" t="s">
        <v>6770</v>
      </c>
      <c r="F1092" t="s">
        <v>7859</v>
      </c>
      <c r="G1092" t="s">
        <v>6770</v>
      </c>
      <c r="I1092" t="s">
        <v>7859</v>
      </c>
      <c r="K1092" t="str">
        <f t="shared" si="17"/>
        <v/>
      </c>
    </row>
    <row r="1093" spans="1:11" x14ac:dyDescent="0.25">
      <c r="A1093">
        <v>2087</v>
      </c>
      <c r="B1093" t="s">
        <v>2390</v>
      </c>
      <c r="C1093" t="s">
        <v>7861</v>
      </c>
      <c r="D1093" t="s">
        <v>6770</v>
      </c>
      <c r="F1093" t="s">
        <v>7861</v>
      </c>
      <c r="G1093" t="s">
        <v>6770</v>
      </c>
      <c r="I1093" t="s">
        <v>7861</v>
      </c>
      <c r="K1093" t="str">
        <f t="shared" si="17"/>
        <v/>
      </c>
    </row>
    <row r="1094" spans="1:11" x14ac:dyDescent="0.25">
      <c r="A1094">
        <v>2088</v>
      </c>
      <c r="B1094" t="s">
        <v>2392</v>
      </c>
      <c r="C1094" t="s">
        <v>7863</v>
      </c>
      <c r="D1094" t="s">
        <v>7864</v>
      </c>
      <c r="F1094" t="s">
        <v>7863</v>
      </c>
      <c r="G1094" t="s">
        <v>7864</v>
      </c>
      <c r="I1094" t="s">
        <v>7863</v>
      </c>
      <c r="K1094" t="str">
        <f t="shared" si="17"/>
        <v>澁濇</v>
      </c>
    </row>
    <row r="1095" spans="1:11" x14ac:dyDescent="0.25">
      <c r="A1095">
        <v>2089</v>
      </c>
      <c r="B1095" t="s">
        <v>2395</v>
      </c>
      <c r="C1095" t="s">
        <v>6770</v>
      </c>
      <c r="D1095" t="s">
        <v>7866</v>
      </c>
      <c r="F1095" t="s">
        <v>6770</v>
      </c>
      <c r="G1095" t="s">
        <v>7866</v>
      </c>
      <c r="I1095" t="s">
        <v>6770</v>
      </c>
      <c r="K1095" t="str">
        <f t="shared" si="17"/>
        <v>湧</v>
      </c>
    </row>
    <row r="1096" spans="1:11" x14ac:dyDescent="0.25">
      <c r="A1096">
        <v>2090</v>
      </c>
      <c r="B1096" t="s">
        <v>2397</v>
      </c>
      <c r="C1096" t="s">
        <v>6770</v>
      </c>
      <c r="D1096" t="s">
        <v>7868</v>
      </c>
      <c r="F1096" t="s">
        <v>6770</v>
      </c>
      <c r="G1096" t="s">
        <v>7868</v>
      </c>
      <c r="I1096" t="s">
        <v>6770</v>
      </c>
      <c r="K1096" t="str">
        <f t="shared" si="17"/>
        <v>誖</v>
      </c>
    </row>
    <row r="1097" spans="1:11" x14ac:dyDescent="0.25">
      <c r="A1097">
        <v>2093</v>
      </c>
      <c r="B1097" t="s">
        <v>2399</v>
      </c>
      <c r="C1097" t="s">
        <v>6770</v>
      </c>
      <c r="D1097" t="s">
        <v>7869</v>
      </c>
      <c r="F1097" t="s">
        <v>6770</v>
      </c>
      <c r="G1097" t="s">
        <v>7869</v>
      </c>
      <c r="I1097" t="s">
        <v>6770</v>
      </c>
      <c r="K1097" t="str">
        <f t="shared" si="17"/>
        <v>猂</v>
      </c>
    </row>
    <row r="1098" spans="1:11" x14ac:dyDescent="0.25">
      <c r="A1098">
        <v>2095</v>
      </c>
      <c r="B1098" t="s">
        <v>2401</v>
      </c>
      <c r="C1098" t="s">
        <v>7871</v>
      </c>
      <c r="D1098" t="s">
        <v>6770</v>
      </c>
      <c r="F1098" t="s">
        <v>7871</v>
      </c>
      <c r="G1098" t="s">
        <v>6770</v>
      </c>
      <c r="I1098" t="s">
        <v>7871</v>
      </c>
      <c r="K1098" t="str">
        <f t="shared" si="17"/>
        <v/>
      </c>
    </row>
    <row r="1099" spans="1:11" x14ac:dyDescent="0.25">
      <c r="A1099">
        <v>2098</v>
      </c>
      <c r="B1099" t="s">
        <v>2403</v>
      </c>
      <c r="C1099" t="s">
        <v>7872</v>
      </c>
      <c r="D1099" t="s">
        <v>6770</v>
      </c>
      <c r="F1099" t="s">
        <v>7872</v>
      </c>
      <c r="G1099" t="s">
        <v>6770</v>
      </c>
      <c r="I1099" t="s">
        <v>7872</v>
      </c>
      <c r="K1099" t="str">
        <f t="shared" si="17"/>
        <v/>
      </c>
    </row>
    <row r="1100" spans="1:11" x14ac:dyDescent="0.25">
      <c r="A1100">
        <v>2099</v>
      </c>
      <c r="B1100" t="s">
        <v>2405</v>
      </c>
      <c r="C1100" t="s">
        <v>6</v>
      </c>
      <c r="D1100" t="s">
        <v>6770</v>
      </c>
      <c r="F1100" t="s">
        <v>6</v>
      </c>
      <c r="G1100" t="s">
        <v>6770</v>
      </c>
      <c r="I1100" t="s">
        <v>6770</v>
      </c>
      <c r="K1100" t="str">
        <f t="shared" si="17"/>
        <v/>
      </c>
    </row>
    <row r="1101" spans="1:11" x14ac:dyDescent="0.25">
      <c r="A1101">
        <v>2099</v>
      </c>
      <c r="B1101" t="s">
        <v>2405</v>
      </c>
      <c r="C1101" t="s">
        <v>7876</v>
      </c>
      <c r="D1101" t="s">
        <v>6770</v>
      </c>
      <c r="F1101" t="s">
        <v>10200</v>
      </c>
      <c r="G1101" t="s">
        <v>10096</v>
      </c>
      <c r="I1101" t="s">
        <v>10200</v>
      </c>
      <c r="K1101" t="str">
        <f t="shared" si="17"/>
        <v xml:space="preserve"> , </v>
      </c>
    </row>
    <row r="1102" spans="1:11" x14ac:dyDescent="0.25">
      <c r="A1102">
        <v>2101</v>
      </c>
      <c r="B1102" t="s">
        <v>2407</v>
      </c>
      <c r="C1102" t="s">
        <v>6770</v>
      </c>
      <c r="D1102" t="s">
        <v>7878</v>
      </c>
      <c r="F1102" t="s">
        <v>6770</v>
      </c>
      <c r="G1102" t="s">
        <v>7878</v>
      </c>
      <c r="I1102" t="s">
        <v>6770</v>
      </c>
      <c r="K1102" t="str">
        <f t="shared" si="17"/>
        <v>醼讌</v>
      </c>
    </row>
    <row r="1103" spans="1:11" x14ac:dyDescent="0.25">
      <c r="A1103">
        <v>2102</v>
      </c>
      <c r="B1103" t="s">
        <v>2409</v>
      </c>
      <c r="C1103" t="s">
        <v>7880</v>
      </c>
      <c r="D1103" t="s">
        <v>6770</v>
      </c>
      <c r="F1103" t="s">
        <v>7880</v>
      </c>
      <c r="G1103" t="s">
        <v>6770</v>
      </c>
      <c r="I1103" t="s">
        <v>7880</v>
      </c>
      <c r="K1103" t="str">
        <f t="shared" si="17"/>
        <v/>
      </c>
    </row>
    <row r="1104" spans="1:11" x14ac:dyDescent="0.25">
      <c r="A1104">
        <v>2103</v>
      </c>
      <c r="B1104" t="s">
        <v>2411</v>
      </c>
      <c r="C1104" t="s">
        <v>7883</v>
      </c>
      <c r="D1104" t="s">
        <v>6770</v>
      </c>
      <c r="F1104" t="s">
        <v>7883</v>
      </c>
      <c r="G1104" t="s">
        <v>6770</v>
      </c>
      <c r="I1104" t="s">
        <v>7883</v>
      </c>
      <c r="K1104" t="str">
        <f t="shared" si="17"/>
        <v/>
      </c>
    </row>
    <row r="1105" spans="1:11" x14ac:dyDescent="0.25">
      <c r="A1105">
        <v>2108</v>
      </c>
      <c r="B1105" t="s">
        <v>2413</v>
      </c>
      <c r="C1105" t="s">
        <v>7885</v>
      </c>
      <c r="D1105" t="s">
        <v>6770</v>
      </c>
      <c r="F1105" t="s">
        <v>7885</v>
      </c>
      <c r="G1105" t="s">
        <v>6770</v>
      </c>
      <c r="I1105" t="s">
        <v>7885</v>
      </c>
      <c r="K1105" t="str">
        <f t="shared" si="17"/>
        <v/>
      </c>
    </row>
    <row r="1106" spans="1:11" x14ac:dyDescent="0.25">
      <c r="A1106">
        <v>2110</v>
      </c>
      <c r="B1106" t="s">
        <v>2415</v>
      </c>
      <c r="C1106" t="s">
        <v>7887</v>
      </c>
      <c r="D1106" t="s">
        <v>6770</v>
      </c>
      <c r="F1106" t="s">
        <v>7887</v>
      </c>
      <c r="G1106" t="s">
        <v>6770</v>
      </c>
      <c r="I1106" t="s">
        <v>7887</v>
      </c>
      <c r="K1106" t="str">
        <f t="shared" si="17"/>
        <v/>
      </c>
    </row>
    <row r="1107" spans="1:11" x14ac:dyDescent="0.25">
      <c r="A1107">
        <v>2111</v>
      </c>
      <c r="B1107" t="s">
        <v>2417</v>
      </c>
      <c r="C1107" t="s">
        <v>7889</v>
      </c>
      <c r="D1107" t="s">
        <v>6770</v>
      </c>
      <c r="F1107" t="s">
        <v>7889</v>
      </c>
      <c r="G1107" t="s">
        <v>6770</v>
      </c>
      <c r="I1107" t="s">
        <v>7889</v>
      </c>
      <c r="K1107" t="str">
        <f t="shared" si="17"/>
        <v/>
      </c>
    </row>
    <row r="1108" spans="1:11" x14ac:dyDescent="0.25">
      <c r="A1108">
        <v>2112</v>
      </c>
      <c r="B1108" t="s">
        <v>2419</v>
      </c>
      <c r="C1108" t="s">
        <v>7891</v>
      </c>
      <c r="D1108" t="s">
        <v>6770</v>
      </c>
      <c r="F1108" t="s">
        <v>7891</v>
      </c>
      <c r="G1108" t="s">
        <v>6770</v>
      </c>
      <c r="I1108" t="s">
        <v>7891</v>
      </c>
      <c r="K1108" t="str">
        <f t="shared" si="17"/>
        <v/>
      </c>
    </row>
    <row r="1109" spans="1:11" x14ac:dyDescent="0.25">
      <c r="A1109">
        <v>2114</v>
      </c>
      <c r="B1109" t="s">
        <v>2421</v>
      </c>
      <c r="C1109" t="s">
        <v>7893</v>
      </c>
      <c r="D1109" t="s">
        <v>6770</v>
      </c>
      <c r="F1109" t="s">
        <v>7893</v>
      </c>
      <c r="G1109" t="s">
        <v>6770</v>
      </c>
      <c r="I1109" t="s">
        <v>7893</v>
      </c>
      <c r="K1109" t="str">
        <f t="shared" si="17"/>
        <v/>
      </c>
    </row>
    <row r="1110" spans="1:11" x14ac:dyDescent="0.25">
      <c r="A1110">
        <v>2115</v>
      </c>
      <c r="B1110" t="s">
        <v>2423</v>
      </c>
      <c r="C1110" t="s">
        <v>7895</v>
      </c>
      <c r="D1110" t="s">
        <v>7896</v>
      </c>
      <c r="F1110" t="s">
        <v>7895</v>
      </c>
      <c r="G1110" t="s">
        <v>7896</v>
      </c>
      <c r="I1110" t="s">
        <v>7895</v>
      </c>
      <c r="K1110" t="str">
        <f t="shared" si="17"/>
        <v>韈韤</v>
      </c>
    </row>
    <row r="1111" spans="1:11" x14ac:dyDescent="0.25">
      <c r="A1111">
        <v>2120</v>
      </c>
      <c r="B1111" t="s">
        <v>2426</v>
      </c>
      <c r="C1111" t="s">
        <v>7898</v>
      </c>
      <c r="D1111" t="s">
        <v>6770</v>
      </c>
      <c r="F1111" t="s">
        <v>7898</v>
      </c>
      <c r="G1111" t="s">
        <v>6770</v>
      </c>
      <c r="I1111" t="s">
        <v>7898</v>
      </c>
      <c r="K1111" t="str">
        <f t="shared" si="17"/>
        <v/>
      </c>
    </row>
    <row r="1112" spans="1:11" x14ac:dyDescent="0.25">
      <c r="A1112">
        <v>2121</v>
      </c>
      <c r="B1112" t="s">
        <v>2428</v>
      </c>
      <c r="C1112" t="s">
        <v>6770</v>
      </c>
      <c r="D1112" t="s">
        <v>7900</v>
      </c>
      <c r="F1112" t="s">
        <v>6770</v>
      </c>
      <c r="G1112" t="s">
        <v>7900</v>
      </c>
      <c r="I1112" t="s">
        <v>6770</v>
      </c>
      <c r="K1112" t="str">
        <f t="shared" si="17"/>
        <v>𠖇㝠</v>
      </c>
    </row>
    <row r="1113" spans="1:11" x14ac:dyDescent="0.25">
      <c r="A1113">
        <v>2122</v>
      </c>
      <c r="B1113" t="s">
        <v>2430</v>
      </c>
      <c r="C1113" t="s">
        <v>7902</v>
      </c>
      <c r="D1113" t="s">
        <v>6770</v>
      </c>
      <c r="F1113" t="s">
        <v>7902</v>
      </c>
      <c r="G1113" t="s">
        <v>6770</v>
      </c>
      <c r="I1113" t="s">
        <v>7902</v>
      </c>
      <c r="K1113" t="str">
        <f t="shared" si="17"/>
        <v/>
      </c>
    </row>
    <row r="1114" spans="1:11" x14ac:dyDescent="0.25">
      <c r="A1114">
        <v>2123</v>
      </c>
      <c r="B1114" t="s">
        <v>2432</v>
      </c>
      <c r="C1114" t="s">
        <v>7903</v>
      </c>
      <c r="D1114" t="s">
        <v>6770</v>
      </c>
      <c r="F1114" t="s">
        <v>7903</v>
      </c>
      <c r="G1114" t="s">
        <v>6770</v>
      </c>
      <c r="I1114" t="s">
        <v>7903</v>
      </c>
      <c r="K1114" t="str">
        <f t="shared" si="17"/>
        <v/>
      </c>
    </row>
    <row r="1115" spans="1:11" x14ac:dyDescent="0.25">
      <c r="A1115">
        <v>2124</v>
      </c>
      <c r="B1115" t="s">
        <v>2434</v>
      </c>
      <c r="C1115" t="s">
        <v>6770</v>
      </c>
      <c r="D1115" t="s">
        <v>7905</v>
      </c>
      <c r="F1115" t="s">
        <v>6770</v>
      </c>
      <c r="G1115" t="s">
        <v>7905</v>
      </c>
      <c r="I1115" t="s">
        <v>6770</v>
      </c>
      <c r="K1115" t="str">
        <f t="shared" si="17"/>
        <v>𡨘寃</v>
      </c>
    </row>
    <row r="1116" spans="1:11" x14ac:dyDescent="0.25">
      <c r="A1116">
        <v>2125</v>
      </c>
      <c r="B1116" t="s">
        <v>2436</v>
      </c>
      <c r="C1116" t="s">
        <v>7907</v>
      </c>
      <c r="D1116" t="s">
        <v>6770</v>
      </c>
      <c r="F1116" t="s">
        <v>7907</v>
      </c>
      <c r="G1116" t="s">
        <v>6770</v>
      </c>
      <c r="I1116" t="s">
        <v>7907</v>
      </c>
      <c r="K1116" t="str">
        <f t="shared" si="17"/>
        <v/>
      </c>
    </row>
    <row r="1117" spans="1:11" x14ac:dyDescent="0.25">
      <c r="A1117">
        <v>2126</v>
      </c>
      <c r="B1117" t="s">
        <v>2438</v>
      </c>
      <c r="C1117" t="s">
        <v>7909</v>
      </c>
      <c r="D1117" t="s">
        <v>6770</v>
      </c>
      <c r="F1117" t="s">
        <v>7909</v>
      </c>
      <c r="G1117" t="s">
        <v>6770</v>
      </c>
      <c r="I1117" t="s">
        <v>7909</v>
      </c>
      <c r="K1117" t="str">
        <f t="shared" si="17"/>
        <v/>
      </c>
    </row>
    <row r="1118" spans="1:11" x14ac:dyDescent="0.25">
      <c r="A1118">
        <v>2127</v>
      </c>
      <c r="B1118" t="s">
        <v>2440</v>
      </c>
      <c r="C1118" t="s">
        <v>7911</v>
      </c>
      <c r="D1118" t="s">
        <v>6770</v>
      </c>
      <c r="F1118" t="s">
        <v>7911</v>
      </c>
      <c r="G1118" t="s">
        <v>6770</v>
      </c>
      <c r="I1118" t="s">
        <v>7911</v>
      </c>
      <c r="K1118" t="str">
        <f t="shared" si="17"/>
        <v/>
      </c>
    </row>
    <row r="1119" spans="1:11" x14ac:dyDescent="0.25">
      <c r="A1119">
        <v>2128</v>
      </c>
      <c r="B1119" t="s">
        <v>2442</v>
      </c>
      <c r="C1119" t="s">
        <v>7913</v>
      </c>
      <c r="D1119" t="s">
        <v>6770</v>
      </c>
      <c r="F1119" t="s">
        <v>7913</v>
      </c>
      <c r="G1119" t="s">
        <v>6770</v>
      </c>
      <c r="I1119" t="s">
        <v>7913</v>
      </c>
      <c r="K1119" t="str">
        <f t="shared" si="17"/>
        <v/>
      </c>
    </row>
    <row r="1120" spans="1:11" x14ac:dyDescent="0.25">
      <c r="A1120">
        <v>2130</v>
      </c>
      <c r="B1120" t="s">
        <v>2444</v>
      </c>
      <c r="C1120" t="s">
        <v>7915</v>
      </c>
      <c r="D1120" t="s">
        <v>6770</v>
      </c>
      <c r="F1120" t="s">
        <v>7915</v>
      </c>
      <c r="G1120" t="s">
        <v>6770</v>
      </c>
      <c r="I1120" t="s">
        <v>7915</v>
      </c>
      <c r="K1120" t="str">
        <f t="shared" si="17"/>
        <v/>
      </c>
    </row>
    <row r="1121" spans="1:11" x14ac:dyDescent="0.25">
      <c r="A1121">
        <v>2132</v>
      </c>
      <c r="B1121" t="s">
        <v>2446</v>
      </c>
      <c r="C1121" t="s">
        <v>7917</v>
      </c>
      <c r="D1121" t="s">
        <v>6770</v>
      </c>
      <c r="F1121" t="s">
        <v>7917</v>
      </c>
      <c r="G1121" t="s">
        <v>6770</v>
      </c>
      <c r="I1121" t="s">
        <v>7917</v>
      </c>
      <c r="K1121" t="str">
        <f t="shared" si="17"/>
        <v/>
      </c>
    </row>
    <row r="1122" spans="1:11" x14ac:dyDescent="0.25">
      <c r="A1122">
        <v>2144</v>
      </c>
      <c r="B1122" t="s">
        <v>2448</v>
      </c>
      <c r="C1122" t="s">
        <v>6770</v>
      </c>
      <c r="D1122" t="s">
        <v>7919</v>
      </c>
      <c r="F1122" t="s">
        <v>6770</v>
      </c>
      <c r="G1122" t="s">
        <v>7919</v>
      </c>
      <c r="I1122" t="s">
        <v>6770</v>
      </c>
      <c r="K1122" t="str">
        <f t="shared" si="17"/>
        <v>孃</v>
      </c>
    </row>
    <row r="1123" spans="1:11" x14ac:dyDescent="0.25">
      <c r="A1123">
        <v>2147</v>
      </c>
      <c r="B1123" t="s">
        <v>2450</v>
      </c>
      <c r="C1123" t="s">
        <v>7921</v>
      </c>
      <c r="D1123" t="s">
        <v>6770</v>
      </c>
      <c r="F1123" t="s">
        <v>7921</v>
      </c>
      <c r="G1123" t="s">
        <v>6770</v>
      </c>
      <c r="I1123" t="s">
        <v>7921</v>
      </c>
      <c r="K1123" t="str">
        <f t="shared" si="17"/>
        <v/>
      </c>
    </row>
    <row r="1124" spans="1:11" x14ac:dyDescent="0.25">
      <c r="A1124">
        <v>2148</v>
      </c>
      <c r="B1124" t="s">
        <v>2452</v>
      </c>
      <c r="C1124" t="s">
        <v>7923</v>
      </c>
      <c r="D1124" t="s">
        <v>6770</v>
      </c>
      <c r="F1124" t="s">
        <v>7923</v>
      </c>
      <c r="G1124" t="s">
        <v>6770</v>
      </c>
      <c r="I1124" t="s">
        <v>7923</v>
      </c>
      <c r="K1124" t="str">
        <f t="shared" si="17"/>
        <v/>
      </c>
    </row>
    <row r="1125" spans="1:11" x14ac:dyDescent="0.25">
      <c r="A1125">
        <v>2149</v>
      </c>
      <c r="B1125" t="s">
        <v>2454</v>
      </c>
      <c r="C1125" t="s">
        <v>6770</v>
      </c>
      <c r="D1125" t="s">
        <v>7925</v>
      </c>
      <c r="F1125" t="s">
        <v>6770</v>
      </c>
      <c r="G1125" t="s">
        <v>7925</v>
      </c>
      <c r="I1125" t="s">
        <v>6770</v>
      </c>
      <c r="K1125" t="str">
        <f t="shared" si="17"/>
        <v>桒</v>
      </c>
    </row>
    <row r="1126" spans="1:11" x14ac:dyDescent="0.25">
      <c r="A1126">
        <v>2150</v>
      </c>
      <c r="B1126" t="s">
        <v>2456</v>
      </c>
      <c r="C1126" t="s">
        <v>7927</v>
      </c>
      <c r="D1126" t="s">
        <v>6770</v>
      </c>
      <c r="F1126" t="s">
        <v>7927</v>
      </c>
      <c r="G1126" t="s">
        <v>6770</v>
      </c>
      <c r="I1126" t="s">
        <v>7927</v>
      </c>
      <c r="K1126" t="str">
        <f t="shared" si="17"/>
        <v/>
      </c>
    </row>
    <row r="1127" spans="1:11" x14ac:dyDescent="0.25">
      <c r="A1127">
        <v>2151</v>
      </c>
      <c r="B1127" t="s">
        <v>2458</v>
      </c>
      <c r="C1127" t="s">
        <v>7929</v>
      </c>
      <c r="D1127" t="s">
        <v>7930</v>
      </c>
      <c r="F1127" t="s">
        <v>7929</v>
      </c>
      <c r="G1127" t="s">
        <v>7930</v>
      </c>
      <c r="I1127" t="s">
        <v>7929</v>
      </c>
      <c r="K1127" t="str">
        <f t="shared" si="17"/>
        <v>繡</v>
      </c>
    </row>
    <row r="1128" spans="1:11" x14ac:dyDescent="0.25">
      <c r="A1128">
        <v>2152</v>
      </c>
      <c r="B1128" t="s">
        <v>2461</v>
      </c>
      <c r="C1128" t="s">
        <v>7932</v>
      </c>
      <c r="D1128" t="s">
        <v>7933</v>
      </c>
      <c r="F1128" t="s">
        <v>7932</v>
      </c>
      <c r="G1128" t="s">
        <v>7933</v>
      </c>
      <c r="I1128" t="s">
        <v>7932</v>
      </c>
      <c r="K1128" t="str">
        <f t="shared" si="17"/>
        <v>騐</v>
      </c>
    </row>
    <row r="1129" spans="1:11" x14ac:dyDescent="0.25">
      <c r="A1129">
        <v>2153</v>
      </c>
      <c r="B1129" t="s">
        <v>2464</v>
      </c>
      <c r="C1129" t="s">
        <v>7935</v>
      </c>
      <c r="D1129" t="s">
        <v>6770</v>
      </c>
      <c r="F1129" t="s">
        <v>7935</v>
      </c>
      <c r="G1129" t="s">
        <v>6770</v>
      </c>
      <c r="I1129" t="s">
        <v>7935</v>
      </c>
      <c r="K1129" t="str">
        <f t="shared" si="17"/>
        <v/>
      </c>
    </row>
    <row r="1130" spans="1:11" x14ac:dyDescent="0.25">
      <c r="A1130">
        <v>2154</v>
      </c>
      <c r="B1130" t="s">
        <v>2466</v>
      </c>
      <c r="C1130" t="s">
        <v>7937</v>
      </c>
      <c r="D1130" t="s">
        <v>6770</v>
      </c>
      <c r="F1130" t="s">
        <v>7937</v>
      </c>
      <c r="G1130" t="s">
        <v>6770</v>
      </c>
      <c r="I1130" t="s">
        <v>7937</v>
      </c>
      <c r="K1130" t="str">
        <f t="shared" si="17"/>
        <v/>
      </c>
    </row>
    <row r="1131" spans="1:11" x14ac:dyDescent="0.25">
      <c r="A1131">
        <v>2155</v>
      </c>
      <c r="B1131" t="s">
        <v>2468</v>
      </c>
      <c r="C1131" t="s">
        <v>6770</v>
      </c>
      <c r="D1131" t="s">
        <v>7939</v>
      </c>
      <c r="F1131" t="s">
        <v>6770</v>
      </c>
      <c r="G1131" t="s">
        <v>7939</v>
      </c>
      <c r="I1131" t="s">
        <v>6770</v>
      </c>
      <c r="K1131" t="str">
        <f t="shared" si="17"/>
        <v>毬</v>
      </c>
    </row>
    <row r="1132" spans="1:11" x14ac:dyDescent="0.25">
      <c r="A1132">
        <v>2156</v>
      </c>
      <c r="B1132" t="s">
        <v>2470</v>
      </c>
      <c r="C1132" t="s">
        <v>7941</v>
      </c>
      <c r="D1132" t="s">
        <v>7942</v>
      </c>
      <c r="F1132" t="s">
        <v>7941</v>
      </c>
      <c r="G1132" t="s">
        <v>7942</v>
      </c>
      <c r="I1132" t="s">
        <v>7941</v>
      </c>
      <c r="K1132" t="str">
        <f t="shared" si="17"/>
        <v>𤨏</v>
      </c>
    </row>
    <row r="1133" spans="1:11" x14ac:dyDescent="0.25">
      <c r="A1133">
        <v>2158</v>
      </c>
      <c r="B1133" t="s">
        <v>2473</v>
      </c>
      <c r="C1133" t="s">
        <v>6770</v>
      </c>
      <c r="D1133" t="s">
        <v>7944</v>
      </c>
      <c r="F1133" t="s">
        <v>6770</v>
      </c>
      <c r="G1133" t="s">
        <v>7944</v>
      </c>
      <c r="I1133" t="s">
        <v>6770</v>
      </c>
      <c r="K1133" t="str">
        <f t="shared" si="17"/>
        <v>瑠璢</v>
      </c>
    </row>
    <row r="1134" spans="1:11" x14ac:dyDescent="0.25">
      <c r="A1134">
        <v>2159</v>
      </c>
      <c r="B1134" t="s">
        <v>2475</v>
      </c>
      <c r="C1134" t="s">
        <v>6770</v>
      </c>
      <c r="D1134" t="s">
        <v>7946</v>
      </c>
      <c r="F1134" t="s">
        <v>6770</v>
      </c>
      <c r="G1134" t="s">
        <v>7946</v>
      </c>
      <c r="I1134" t="s">
        <v>6770</v>
      </c>
      <c r="K1134" t="str">
        <f t="shared" si="17"/>
        <v>瑯</v>
      </c>
    </row>
    <row r="1135" spans="1:11" x14ac:dyDescent="0.25">
      <c r="A1135">
        <v>2167</v>
      </c>
      <c r="B1135" t="s">
        <v>2477</v>
      </c>
      <c r="C1135" t="s">
        <v>6770</v>
      </c>
      <c r="D1135" t="s">
        <v>7948</v>
      </c>
      <c r="F1135" t="s">
        <v>6770</v>
      </c>
      <c r="G1135" t="s">
        <v>7948</v>
      </c>
      <c r="I1135" t="s">
        <v>6770</v>
      </c>
      <c r="K1135" t="str">
        <f t="shared" si="17"/>
        <v>㨗</v>
      </c>
    </row>
    <row r="1136" spans="1:11" x14ac:dyDescent="0.25">
      <c r="A1136">
        <v>2171</v>
      </c>
      <c r="B1136" t="s">
        <v>2479</v>
      </c>
      <c r="C1136" t="s">
        <v>6770</v>
      </c>
      <c r="D1136" t="s">
        <v>7950</v>
      </c>
      <c r="F1136" t="s">
        <v>6770</v>
      </c>
      <c r="G1136" t="s">
        <v>7950</v>
      </c>
      <c r="I1136" t="s">
        <v>6770</v>
      </c>
      <c r="K1136" t="str">
        <f t="shared" si="17"/>
        <v>搥</v>
      </c>
    </row>
    <row r="1137" spans="1:11" x14ac:dyDescent="0.25">
      <c r="A1137">
        <v>2180</v>
      </c>
      <c r="B1137" t="s">
        <v>2481</v>
      </c>
      <c r="C1137" t="s">
        <v>6770</v>
      </c>
      <c r="D1137" t="s">
        <v>7952</v>
      </c>
      <c r="F1137" t="s">
        <v>6770</v>
      </c>
      <c r="G1137" t="s">
        <v>7952</v>
      </c>
      <c r="I1137" t="s">
        <v>6770</v>
      </c>
      <c r="K1137" t="str">
        <f t="shared" si="17"/>
        <v>搯</v>
      </c>
    </row>
    <row r="1138" spans="1:11" x14ac:dyDescent="0.25">
      <c r="A1138">
        <v>2186</v>
      </c>
      <c r="B1138" t="s">
        <v>2483</v>
      </c>
      <c r="C1138" t="s">
        <v>7954</v>
      </c>
      <c r="D1138" t="s">
        <v>6770</v>
      </c>
      <c r="F1138" t="s">
        <v>7954</v>
      </c>
      <c r="G1138" t="s">
        <v>6770</v>
      </c>
      <c r="I1138" t="s">
        <v>7954</v>
      </c>
      <c r="K1138" t="str">
        <f t="shared" si="17"/>
        <v/>
      </c>
    </row>
    <row r="1139" spans="1:11" x14ac:dyDescent="0.25">
      <c r="A1139">
        <v>2189</v>
      </c>
      <c r="B1139" t="s">
        <v>2485</v>
      </c>
      <c r="C1139" t="s">
        <v>6</v>
      </c>
      <c r="D1139" t="s">
        <v>6770</v>
      </c>
      <c r="F1139" t="s">
        <v>6</v>
      </c>
      <c r="G1139" t="s">
        <v>6770</v>
      </c>
      <c r="I1139" t="s">
        <v>6770</v>
      </c>
      <c r="K1139" t="str">
        <f t="shared" si="17"/>
        <v/>
      </c>
    </row>
    <row r="1140" spans="1:11" x14ac:dyDescent="0.25">
      <c r="A1140">
        <v>2189</v>
      </c>
      <c r="B1140" t="s">
        <v>2485</v>
      </c>
      <c r="C1140" t="s">
        <v>7956</v>
      </c>
      <c r="D1140" t="s">
        <v>7957</v>
      </c>
      <c r="F1140" t="s">
        <v>10201</v>
      </c>
      <c r="G1140" t="s">
        <v>10202</v>
      </c>
      <c r="I1140" t="s">
        <v>10201</v>
      </c>
      <c r="K1140" t="str">
        <f t="shared" si="17"/>
        <v xml:space="preserve"> , 㨿</v>
      </c>
    </row>
    <row r="1141" spans="1:11" x14ac:dyDescent="0.25">
      <c r="A1141">
        <v>2191</v>
      </c>
      <c r="B1141" t="s">
        <v>2488</v>
      </c>
      <c r="C1141" t="s">
        <v>7959</v>
      </c>
      <c r="D1141" t="s">
        <v>6770</v>
      </c>
      <c r="F1141" t="s">
        <v>7959</v>
      </c>
      <c r="G1141" t="s">
        <v>6770</v>
      </c>
      <c r="I1141" t="s">
        <v>7959</v>
      </c>
      <c r="K1141" t="str">
        <f t="shared" si="17"/>
        <v/>
      </c>
    </row>
    <row r="1142" spans="1:11" x14ac:dyDescent="0.25">
      <c r="A1142">
        <v>2192</v>
      </c>
      <c r="B1142" t="s">
        <v>2490</v>
      </c>
      <c r="C1142" t="s">
        <v>7961</v>
      </c>
      <c r="D1142" t="s">
        <v>6770</v>
      </c>
      <c r="F1142" t="s">
        <v>7961</v>
      </c>
      <c r="G1142" t="s">
        <v>6770</v>
      </c>
      <c r="I1142" t="s">
        <v>7961</v>
      </c>
      <c r="K1142" t="str">
        <f t="shared" si="17"/>
        <v/>
      </c>
    </row>
    <row r="1143" spans="1:11" x14ac:dyDescent="0.25">
      <c r="A1143">
        <v>2199</v>
      </c>
      <c r="B1143" t="s">
        <v>2492</v>
      </c>
      <c r="C1143" t="s">
        <v>6770</v>
      </c>
      <c r="D1143" t="s">
        <v>7964</v>
      </c>
      <c r="F1143" t="s">
        <v>6770</v>
      </c>
      <c r="G1143" t="s">
        <v>7964</v>
      </c>
      <c r="I1143" t="s">
        <v>6770</v>
      </c>
      <c r="K1143" t="str">
        <f t="shared" si="17"/>
        <v>蔆</v>
      </c>
    </row>
    <row r="1144" spans="1:11" x14ac:dyDescent="0.25">
      <c r="A1144">
        <v>2204</v>
      </c>
      <c r="B1144" t="s">
        <v>2494</v>
      </c>
      <c r="C1144" t="s">
        <v>7966</v>
      </c>
      <c r="D1144" t="s">
        <v>6770</v>
      </c>
      <c r="F1144" t="s">
        <v>7966</v>
      </c>
      <c r="G1144" t="s">
        <v>6770</v>
      </c>
      <c r="I1144" t="s">
        <v>7966</v>
      </c>
      <c r="K1144" t="str">
        <f t="shared" si="17"/>
        <v/>
      </c>
    </row>
    <row r="1145" spans="1:11" x14ac:dyDescent="0.25">
      <c r="A1145">
        <v>2213</v>
      </c>
      <c r="B1145" t="s">
        <v>2496</v>
      </c>
      <c r="C1145" t="s">
        <v>7904</v>
      </c>
      <c r="D1145" t="s">
        <v>6770</v>
      </c>
      <c r="F1145" t="s">
        <v>7904</v>
      </c>
      <c r="G1145" t="s">
        <v>6770</v>
      </c>
      <c r="I1145" t="s">
        <v>7904</v>
      </c>
      <c r="K1145" t="str">
        <f t="shared" si="17"/>
        <v/>
      </c>
    </row>
    <row r="1146" spans="1:11" x14ac:dyDescent="0.25">
      <c r="A1146">
        <v>2214</v>
      </c>
      <c r="B1146" t="s">
        <v>2498</v>
      </c>
      <c r="C1146" t="s">
        <v>7906</v>
      </c>
      <c r="D1146" t="s">
        <v>6770</v>
      </c>
      <c r="F1146" t="s">
        <v>7906</v>
      </c>
      <c r="G1146" t="s">
        <v>6770</v>
      </c>
      <c r="I1146" t="s">
        <v>7906</v>
      </c>
      <c r="K1146" t="str">
        <f t="shared" si="17"/>
        <v/>
      </c>
    </row>
    <row r="1147" spans="1:11" x14ac:dyDescent="0.25">
      <c r="A1147">
        <v>2216</v>
      </c>
      <c r="B1147" t="s">
        <v>2500</v>
      </c>
      <c r="C1147" t="s">
        <v>7908</v>
      </c>
      <c r="D1147" t="s">
        <v>6770</v>
      </c>
      <c r="F1147" t="s">
        <v>7908</v>
      </c>
      <c r="G1147" t="s">
        <v>6770</v>
      </c>
      <c r="I1147" t="s">
        <v>7908</v>
      </c>
      <c r="K1147" t="str">
        <f t="shared" si="17"/>
        <v/>
      </c>
    </row>
    <row r="1148" spans="1:11" x14ac:dyDescent="0.25">
      <c r="A1148">
        <v>2217</v>
      </c>
      <c r="B1148" t="s">
        <v>2502</v>
      </c>
      <c r="C1148" t="s">
        <v>7910</v>
      </c>
      <c r="D1148" t="s">
        <v>6770</v>
      </c>
      <c r="F1148" t="s">
        <v>7910</v>
      </c>
      <c r="G1148" t="s">
        <v>6770</v>
      </c>
      <c r="I1148" t="s">
        <v>7910</v>
      </c>
      <c r="K1148" t="str">
        <f t="shared" si="17"/>
        <v/>
      </c>
    </row>
    <row r="1149" spans="1:11" x14ac:dyDescent="0.25">
      <c r="A1149">
        <v>2221</v>
      </c>
      <c r="B1149" t="s">
        <v>2504</v>
      </c>
      <c r="C1149" t="s">
        <v>7912</v>
      </c>
      <c r="D1149" t="s">
        <v>6770</v>
      </c>
      <c r="F1149" t="s">
        <v>7912</v>
      </c>
      <c r="G1149" t="s">
        <v>6770</v>
      </c>
      <c r="I1149" t="s">
        <v>7912</v>
      </c>
      <c r="K1149" t="str">
        <f t="shared" si="17"/>
        <v/>
      </c>
    </row>
    <row r="1150" spans="1:11" x14ac:dyDescent="0.25">
      <c r="A1150">
        <v>2222</v>
      </c>
      <c r="B1150" t="s">
        <v>2506</v>
      </c>
      <c r="C1150" t="s">
        <v>6770</v>
      </c>
      <c r="D1150" t="s">
        <v>7914</v>
      </c>
      <c r="F1150" t="s">
        <v>6770</v>
      </c>
      <c r="G1150" t="s">
        <v>7914</v>
      </c>
      <c r="I1150" t="s">
        <v>6770</v>
      </c>
      <c r="K1150" t="str">
        <f t="shared" si="17"/>
        <v>惏</v>
      </c>
    </row>
    <row r="1151" spans="1:11" x14ac:dyDescent="0.25">
      <c r="A1151">
        <v>2226</v>
      </c>
      <c r="B1151" t="s">
        <v>2508</v>
      </c>
      <c r="C1151" t="s">
        <v>6770</v>
      </c>
      <c r="D1151" t="s">
        <v>7916</v>
      </c>
      <c r="F1151" t="s">
        <v>6770</v>
      </c>
      <c r="G1151" t="s">
        <v>7916</v>
      </c>
      <c r="I1151" t="s">
        <v>6770</v>
      </c>
      <c r="K1151" t="str">
        <f t="shared" si="17"/>
        <v>楳槑</v>
      </c>
    </row>
    <row r="1152" spans="1:11" x14ac:dyDescent="0.25">
      <c r="A1152">
        <v>2227</v>
      </c>
      <c r="B1152" t="s">
        <v>2510</v>
      </c>
      <c r="C1152" t="s">
        <v>7918</v>
      </c>
      <c r="D1152" t="s">
        <v>6770</v>
      </c>
      <c r="F1152" t="s">
        <v>7918</v>
      </c>
      <c r="G1152" t="s">
        <v>6770</v>
      </c>
      <c r="I1152" t="s">
        <v>7918</v>
      </c>
      <c r="K1152" t="str">
        <f t="shared" si="17"/>
        <v/>
      </c>
    </row>
    <row r="1153" spans="1:11" x14ac:dyDescent="0.25">
      <c r="A1153">
        <v>2232</v>
      </c>
      <c r="B1153" t="s">
        <v>2512</v>
      </c>
      <c r="C1153" t="s">
        <v>6770</v>
      </c>
      <c r="D1153" t="s">
        <v>7920</v>
      </c>
      <c r="F1153" t="s">
        <v>6770</v>
      </c>
      <c r="G1153" t="s">
        <v>7920</v>
      </c>
      <c r="I1153" t="s">
        <v>6770</v>
      </c>
      <c r="K1153" t="str">
        <f t="shared" si="17"/>
        <v>捄</v>
      </c>
    </row>
    <row r="1154" spans="1:11" x14ac:dyDescent="0.25">
      <c r="A1154">
        <v>2236</v>
      </c>
      <c r="B1154" t="s">
        <v>2514</v>
      </c>
      <c r="C1154" t="s">
        <v>7922</v>
      </c>
      <c r="D1154" t="s">
        <v>6770</v>
      </c>
      <c r="F1154" t="s">
        <v>7922</v>
      </c>
      <c r="G1154" t="s">
        <v>6770</v>
      </c>
      <c r="I1154" t="s">
        <v>7922</v>
      </c>
      <c r="K1154" t="str">
        <f t="shared" si="17"/>
        <v/>
      </c>
    </row>
    <row r="1155" spans="1:11" x14ac:dyDescent="0.25">
      <c r="A1155">
        <v>2238</v>
      </c>
      <c r="B1155" t="s">
        <v>2516</v>
      </c>
      <c r="C1155" t="s">
        <v>6770</v>
      </c>
      <c r="D1155" t="s">
        <v>7924</v>
      </c>
      <c r="F1155" t="s">
        <v>6770</v>
      </c>
      <c r="G1155" t="s">
        <v>7924</v>
      </c>
      <c r="I1155" t="s">
        <v>6770</v>
      </c>
      <c r="K1155" t="str">
        <f t="shared" ref="K1155:K1218" si="18">IF(B1155&lt;&gt;B1156,CONCATENATE("",G1155,""),"")</f>
        <v>廂</v>
      </c>
    </row>
    <row r="1156" spans="1:11" x14ac:dyDescent="0.25">
      <c r="A1156">
        <v>2239</v>
      </c>
      <c r="B1156" t="s">
        <v>2518</v>
      </c>
      <c r="C1156" t="s">
        <v>6770</v>
      </c>
      <c r="D1156" t="s">
        <v>7926</v>
      </c>
      <c r="F1156" t="s">
        <v>6770</v>
      </c>
      <c r="G1156" t="s">
        <v>7926</v>
      </c>
      <c r="I1156" t="s">
        <v>6770</v>
      </c>
      <c r="K1156" t="str">
        <f t="shared" si="18"/>
        <v>慽慼</v>
      </c>
    </row>
    <row r="1157" spans="1:11" x14ac:dyDescent="0.25">
      <c r="A1157">
        <v>2241</v>
      </c>
      <c r="B1157" t="s">
        <v>2520</v>
      </c>
      <c r="C1157" t="s">
        <v>7928</v>
      </c>
      <c r="D1157" t="s">
        <v>6770</v>
      </c>
      <c r="F1157" t="s">
        <v>7928</v>
      </c>
      <c r="G1157" t="s">
        <v>6770</v>
      </c>
      <c r="I1157" t="s">
        <v>7928</v>
      </c>
      <c r="K1157" t="str">
        <f t="shared" si="18"/>
        <v/>
      </c>
    </row>
    <row r="1158" spans="1:11" x14ac:dyDescent="0.25">
      <c r="A1158">
        <v>2245</v>
      </c>
      <c r="B1158" t="s">
        <v>2522</v>
      </c>
      <c r="C1158" t="s">
        <v>7931</v>
      </c>
      <c r="D1158" t="s">
        <v>6770</v>
      </c>
      <c r="F1158" t="s">
        <v>7931</v>
      </c>
      <c r="G1158" t="s">
        <v>6770</v>
      </c>
      <c r="I1158" t="s">
        <v>7931</v>
      </c>
      <c r="K1158" t="str">
        <f t="shared" si="18"/>
        <v/>
      </c>
    </row>
    <row r="1159" spans="1:11" x14ac:dyDescent="0.25">
      <c r="A1159">
        <v>2246</v>
      </c>
      <c r="B1159" t="s">
        <v>2524</v>
      </c>
      <c r="C1159" t="s">
        <v>7934</v>
      </c>
      <c r="D1159" t="s">
        <v>6770</v>
      </c>
      <c r="F1159" t="s">
        <v>7934</v>
      </c>
      <c r="G1159" t="s">
        <v>6770</v>
      </c>
      <c r="I1159" t="s">
        <v>7934</v>
      </c>
      <c r="K1159" t="str">
        <f t="shared" si="18"/>
        <v/>
      </c>
    </row>
    <row r="1160" spans="1:11" x14ac:dyDescent="0.25">
      <c r="A1160">
        <v>2250</v>
      </c>
      <c r="B1160" t="s">
        <v>2526</v>
      </c>
      <c r="C1160" t="s">
        <v>7936</v>
      </c>
      <c r="D1160" t="s">
        <v>6770</v>
      </c>
      <c r="F1160" t="s">
        <v>7936</v>
      </c>
      <c r="G1160" t="s">
        <v>6770</v>
      </c>
      <c r="I1160" t="s">
        <v>7936</v>
      </c>
      <c r="K1160" t="str">
        <f t="shared" si="18"/>
        <v/>
      </c>
    </row>
    <row r="1161" spans="1:11" x14ac:dyDescent="0.25">
      <c r="A1161">
        <v>2251</v>
      </c>
      <c r="B1161" t="s">
        <v>2528</v>
      </c>
      <c r="C1161" t="s">
        <v>7938</v>
      </c>
      <c r="D1161" t="s">
        <v>6770</v>
      </c>
      <c r="F1161" t="s">
        <v>7938</v>
      </c>
      <c r="G1161" t="s">
        <v>6770</v>
      </c>
      <c r="I1161" t="s">
        <v>7938</v>
      </c>
      <c r="K1161" t="str">
        <f t="shared" si="18"/>
        <v/>
      </c>
    </row>
    <row r="1162" spans="1:11" x14ac:dyDescent="0.25">
      <c r="A1162">
        <v>2252</v>
      </c>
      <c r="B1162" t="s">
        <v>2530</v>
      </c>
      <c r="C1162" t="s">
        <v>7940</v>
      </c>
      <c r="D1162" t="s">
        <v>6770</v>
      </c>
      <c r="F1162" t="s">
        <v>7940</v>
      </c>
      <c r="G1162" t="s">
        <v>6770</v>
      </c>
      <c r="I1162" t="s">
        <v>7940</v>
      </c>
      <c r="K1162" t="str">
        <f t="shared" si="18"/>
        <v/>
      </c>
    </row>
    <row r="1163" spans="1:11" x14ac:dyDescent="0.25">
      <c r="A1163">
        <v>2262</v>
      </c>
      <c r="B1163" t="s">
        <v>2532</v>
      </c>
      <c r="C1163" t="s">
        <v>6770</v>
      </c>
      <c r="D1163" t="s">
        <v>7943</v>
      </c>
      <c r="F1163" t="s">
        <v>6770</v>
      </c>
      <c r="G1163" t="s">
        <v>7943</v>
      </c>
      <c r="I1163" t="s">
        <v>6770</v>
      </c>
      <c r="K1163" t="str">
        <f t="shared" si="18"/>
        <v>瞇</v>
      </c>
    </row>
    <row r="1164" spans="1:11" x14ac:dyDescent="0.25">
      <c r="A1164">
        <v>2264</v>
      </c>
      <c r="B1164" t="s">
        <v>2534</v>
      </c>
      <c r="C1164" t="s">
        <v>7945</v>
      </c>
      <c r="D1164" t="s">
        <v>6770</v>
      </c>
      <c r="F1164" t="s">
        <v>7945</v>
      </c>
      <c r="G1164" t="s">
        <v>6770</v>
      </c>
      <c r="I1164" t="s">
        <v>7945</v>
      </c>
      <c r="K1164" t="str">
        <f t="shared" si="18"/>
        <v/>
      </c>
    </row>
    <row r="1165" spans="1:11" x14ac:dyDescent="0.25">
      <c r="A1165">
        <v>2265</v>
      </c>
      <c r="B1165" t="s">
        <v>2536</v>
      </c>
      <c r="C1165" t="s">
        <v>6770</v>
      </c>
      <c r="D1165" t="s">
        <v>7947</v>
      </c>
      <c r="F1165" t="s">
        <v>6770</v>
      </c>
      <c r="G1165" t="s">
        <v>7947</v>
      </c>
      <c r="I1165" t="s">
        <v>6770</v>
      </c>
      <c r="K1165" t="str">
        <f t="shared" si="18"/>
        <v>埜𡐨</v>
      </c>
    </row>
    <row r="1166" spans="1:11" x14ac:dyDescent="0.25">
      <c r="A1166">
        <v>2276</v>
      </c>
      <c r="B1166" t="s">
        <v>2538</v>
      </c>
      <c r="C1166" t="s">
        <v>7949</v>
      </c>
      <c r="D1166" t="s">
        <v>6770</v>
      </c>
      <c r="F1166" t="s">
        <v>7949</v>
      </c>
      <c r="G1166" t="s">
        <v>6770</v>
      </c>
      <c r="I1166" t="s">
        <v>7949</v>
      </c>
      <c r="K1166" t="str">
        <f t="shared" si="18"/>
        <v/>
      </c>
    </row>
    <row r="1167" spans="1:11" x14ac:dyDescent="0.25">
      <c r="A1167">
        <v>2277</v>
      </c>
      <c r="B1167" t="s">
        <v>2540</v>
      </c>
      <c r="C1167" t="s">
        <v>6770</v>
      </c>
      <c r="D1167" t="s">
        <v>7951</v>
      </c>
      <c r="F1167" t="s">
        <v>6770</v>
      </c>
      <c r="G1167" t="s">
        <v>7951</v>
      </c>
      <c r="I1167" t="s">
        <v>6770</v>
      </c>
      <c r="K1167" t="str">
        <f t="shared" si="18"/>
        <v>畧</v>
      </c>
    </row>
    <row r="1168" spans="1:11" x14ac:dyDescent="0.25">
      <c r="A1168">
        <v>2280</v>
      </c>
      <c r="B1168" t="s">
        <v>2542</v>
      </c>
      <c r="C1168" t="s">
        <v>6770</v>
      </c>
      <c r="D1168" t="s">
        <v>7953</v>
      </c>
      <c r="F1168" t="s">
        <v>6770</v>
      </c>
      <c r="G1168" t="s">
        <v>7953</v>
      </c>
      <c r="I1168" t="s">
        <v>6770</v>
      </c>
      <c r="K1168" t="str">
        <f t="shared" si="18"/>
        <v>虵</v>
      </c>
    </row>
    <row r="1169" spans="1:11" x14ac:dyDescent="0.25">
      <c r="A1169">
        <v>2282</v>
      </c>
      <c r="B1169" t="s">
        <v>2544</v>
      </c>
      <c r="C1169" t="s">
        <v>6</v>
      </c>
      <c r="D1169" t="s">
        <v>6770</v>
      </c>
      <c r="F1169" t="s">
        <v>6</v>
      </c>
      <c r="G1169" t="s">
        <v>6770</v>
      </c>
      <c r="I1169" t="s">
        <v>6770</v>
      </c>
      <c r="K1169" t="str">
        <f t="shared" si="18"/>
        <v/>
      </c>
    </row>
    <row r="1170" spans="1:11" x14ac:dyDescent="0.25">
      <c r="A1170">
        <v>2282</v>
      </c>
      <c r="B1170" t="s">
        <v>2544</v>
      </c>
      <c r="C1170" t="s">
        <v>7955</v>
      </c>
      <c r="D1170" t="s">
        <v>6770</v>
      </c>
      <c r="F1170" t="s">
        <v>10203</v>
      </c>
      <c r="G1170" t="s">
        <v>10096</v>
      </c>
      <c r="I1170" t="s">
        <v>10203</v>
      </c>
      <c r="K1170" t="str">
        <f t="shared" si="18"/>
        <v xml:space="preserve"> , </v>
      </c>
    </row>
    <row r="1171" spans="1:11" x14ac:dyDescent="0.25">
      <c r="A1171">
        <v>2286</v>
      </c>
      <c r="B1171" t="s">
        <v>2546</v>
      </c>
      <c r="C1171" t="s">
        <v>7958</v>
      </c>
      <c r="D1171" t="s">
        <v>6770</v>
      </c>
      <c r="F1171" t="s">
        <v>7958</v>
      </c>
      <c r="G1171" t="s">
        <v>6770</v>
      </c>
      <c r="I1171" t="s">
        <v>7958</v>
      </c>
      <c r="K1171" t="str">
        <f t="shared" si="18"/>
        <v/>
      </c>
    </row>
    <row r="1172" spans="1:11" x14ac:dyDescent="0.25">
      <c r="A1172">
        <v>2291</v>
      </c>
      <c r="B1172" t="s">
        <v>2548</v>
      </c>
      <c r="C1172" t="s">
        <v>7960</v>
      </c>
      <c r="D1172" t="s">
        <v>6770</v>
      </c>
      <c r="F1172" t="s">
        <v>7960</v>
      </c>
      <c r="G1172" t="s">
        <v>6770</v>
      </c>
      <c r="I1172" t="s">
        <v>7960</v>
      </c>
      <c r="K1172" t="str">
        <f t="shared" si="18"/>
        <v/>
      </c>
    </row>
    <row r="1173" spans="1:11" x14ac:dyDescent="0.25">
      <c r="A1173">
        <v>2294</v>
      </c>
      <c r="B1173" t="s">
        <v>2550</v>
      </c>
      <c r="C1173" t="s">
        <v>7962</v>
      </c>
      <c r="D1173" t="s">
        <v>7963</v>
      </c>
      <c r="F1173" t="s">
        <v>7962</v>
      </c>
      <c r="G1173" t="s">
        <v>7963</v>
      </c>
      <c r="I1173" t="s">
        <v>7962</v>
      </c>
      <c r="K1173" t="str">
        <f t="shared" si="18"/>
        <v>嶃</v>
      </c>
    </row>
    <row r="1174" spans="1:11" x14ac:dyDescent="0.25">
      <c r="A1174">
        <v>2295</v>
      </c>
      <c r="B1174" t="s">
        <v>2553</v>
      </c>
      <c r="C1174" t="s">
        <v>7965</v>
      </c>
      <c r="D1174" t="s">
        <v>6770</v>
      </c>
      <c r="F1174" t="s">
        <v>7965</v>
      </c>
      <c r="G1174" t="s">
        <v>6770</v>
      </c>
      <c r="I1174" t="s">
        <v>7965</v>
      </c>
      <c r="K1174" t="str">
        <f t="shared" si="18"/>
        <v/>
      </c>
    </row>
    <row r="1175" spans="1:11" x14ac:dyDescent="0.25">
      <c r="A1175">
        <v>2301</v>
      </c>
      <c r="B1175" t="s">
        <v>2555</v>
      </c>
      <c r="C1175" t="s">
        <v>7967</v>
      </c>
      <c r="D1175" t="s">
        <v>6770</v>
      </c>
      <c r="F1175" t="s">
        <v>7967</v>
      </c>
      <c r="G1175" t="s">
        <v>6770</v>
      </c>
      <c r="I1175" t="s">
        <v>7967</v>
      </c>
      <c r="K1175" t="str">
        <f t="shared" si="18"/>
        <v/>
      </c>
    </row>
    <row r="1176" spans="1:11" x14ac:dyDescent="0.25">
      <c r="A1176">
        <v>2303</v>
      </c>
      <c r="B1176" t="s">
        <v>2557</v>
      </c>
      <c r="C1176" t="s">
        <v>7968</v>
      </c>
      <c r="D1176" t="s">
        <v>6770</v>
      </c>
      <c r="F1176" t="s">
        <v>7968</v>
      </c>
      <c r="G1176" t="s">
        <v>6770</v>
      </c>
      <c r="I1176" t="s">
        <v>7968</v>
      </c>
      <c r="K1176" t="str">
        <f t="shared" si="18"/>
        <v/>
      </c>
    </row>
    <row r="1177" spans="1:11" x14ac:dyDescent="0.25">
      <c r="A1177">
        <v>2304</v>
      </c>
      <c r="B1177" t="s">
        <v>2559</v>
      </c>
      <c r="C1177" t="s">
        <v>7970</v>
      </c>
      <c r="D1177" t="s">
        <v>6770</v>
      </c>
      <c r="F1177" t="s">
        <v>7970</v>
      </c>
      <c r="G1177" t="s">
        <v>6770</v>
      </c>
      <c r="I1177" t="s">
        <v>7970</v>
      </c>
      <c r="K1177" t="str">
        <f t="shared" si="18"/>
        <v/>
      </c>
    </row>
    <row r="1178" spans="1:11" x14ac:dyDescent="0.25">
      <c r="A1178">
        <v>2305</v>
      </c>
      <c r="B1178" t="s">
        <v>2561</v>
      </c>
      <c r="C1178" t="s">
        <v>7972</v>
      </c>
      <c r="D1178" t="s">
        <v>6770</v>
      </c>
      <c r="F1178" t="s">
        <v>7972</v>
      </c>
      <c r="G1178" t="s">
        <v>6770</v>
      </c>
      <c r="I1178" t="s">
        <v>7972</v>
      </c>
      <c r="K1178" t="str">
        <f t="shared" si="18"/>
        <v/>
      </c>
    </row>
    <row r="1179" spans="1:11" x14ac:dyDescent="0.25">
      <c r="A1179">
        <v>2306</v>
      </c>
      <c r="B1179" t="s">
        <v>2563</v>
      </c>
      <c r="C1179" t="s">
        <v>7974</v>
      </c>
      <c r="D1179" t="s">
        <v>6770</v>
      </c>
      <c r="F1179" t="s">
        <v>7974</v>
      </c>
      <c r="G1179" t="s">
        <v>6770</v>
      </c>
      <c r="I1179" t="s">
        <v>7974</v>
      </c>
      <c r="K1179" t="str">
        <f t="shared" si="18"/>
        <v/>
      </c>
    </row>
    <row r="1180" spans="1:11" x14ac:dyDescent="0.25">
      <c r="A1180">
        <v>2307</v>
      </c>
      <c r="B1180" t="s">
        <v>2565</v>
      </c>
      <c r="C1180" t="s">
        <v>7976</v>
      </c>
      <c r="D1180" t="s">
        <v>6770</v>
      </c>
      <c r="F1180" t="s">
        <v>7976</v>
      </c>
      <c r="G1180" t="s">
        <v>6770</v>
      </c>
      <c r="I1180" t="s">
        <v>7976</v>
      </c>
      <c r="K1180" t="str">
        <f t="shared" si="18"/>
        <v/>
      </c>
    </row>
    <row r="1181" spans="1:11" x14ac:dyDescent="0.25">
      <c r="A1181">
        <v>2308</v>
      </c>
      <c r="B1181" t="s">
        <v>2567</v>
      </c>
      <c r="C1181" t="s">
        <v>7978</v>
      </c>
      <c r="D1181" t="s">
        <v>7979</v>
      </c>
      <c r="F1181" t="s">
        <v>7978</v>
      </c>
      <c r="G1181" t="s">
        <v>7979</v>
      </c>
      <c r="I1181" t="s">
        <v>7978</v>
      </c>
      <c r="K1181" t="str">
        <f t="shared" si="18"/>
        <v>剷</v>
      </c>
    </row>
    <row r="1182" spans="1:11" x14ac:dyDescent="0.25">
      <c r="A1182">
        <v>2309</v>
      </c>
      <c r="B1182" t="s">
        <v>2570</v>
      </c>
      <c r="C1182" t="s">
        <v>7982</v>
      </c>
      <c r="D1182" t="s">
        <v>6770</v>
      </c>
      <c r="F1182" t="s">
        <v>7982</v>
      </c>
      <c r="G1182" t="s">
        <v>6770</v>
      </c>
      <c r="I1182" t="s">
        <v>7982</v>
      </c>
      <c r="K1182" t="str">
        <f t="shared" si="18"/>
        <v/>
      </c>
    </row>
    <row r="1183" spans="1:11" x14ac:dyDescent="0.25">
      <c r="A1183">
        <v>2310</v>
      </c>
      <c r="B1183" t="s">
        <v>2572</v>
      </c>
      <c r="C1183" t="s">
        <v>7984</v>
      </c>
      <c r="D1183" t="s">
        <v>6770</v>
      </c>
      <c r="F1183" t="s">
        <v>7984</v>
      </c>
      <c r="G1183" t="s">
        <v>6770</v>
      </c>
      <c r="I1183" t="s">
        <v>7984</v>
      </c>
      <c r="K1183" t="str">
        <f t="shared" si="18"/>
        <v/>
      </c>
    </row>
    <row r="1184" spans="1:11" x14ac:dyDescent="0.25">
      <c r="A1184">
        <v>2312</v>
      </c>
      <c r="B1184" t="s">
        <v>2574</v>
      </c>
      <c r="C1184" t="s">
        <v>6770</v>
      </c>
      <c r="D1184" t="s">
        <v>7986</v>
      </c>
      <c r="F1184" t="s">
        <v>6770</v>
      </c>
      <c r="G1184" t="s">
        <v>7986</v>
      </c>
      <c r="I1184" t="s">
        <v>6770</v>
      </c>
      <c r="K1184" t="str">
        <f t="shared" si="18"/>
        <v>稭</v>
      </c>
    </row>
    <row r="1185" spans="1:11" x14ac:dyDescent="0.25">
      <c r="A1185">
        <v>2313</v>
      </c>
      <c r="B1185" t="s">
        <v>2576</v>
      </c>
      <c r="C1185" t="s">
        <v>6770</v>
      </c>
      <c r="D1185" t="s">
        <v>7988</v>
      </c>
      <c r="F1185" t="s">
        <v>6770</v>
      </c>
      <c r="G1185" t="s">
        <v>7988</v>
      </c>
      <c r="I1185" t="s">
        <v>6770</v>
      </c>
      <c r="K1185" t="str">
        <f t="shared" si="18"/>
        <v>棃</v>
      </c>
    </row>
    <row r="1186" spans="1:11" x14ac:dyDescent="0.25">
      <c r="A1186">
        <v>2314</v>
      </c>
      <c r="B1186" t="s">
        <v>2578</v>
      </c>
      <c r="C1186" t="s">
        <v>6770</v>
      </c>
      <c r="D1186" t="s">
        <v>7990</v>
      </c>
      <c r="F1186" t="s">
        <v>6770</v>
      </c>
      <c r="G1186" t="s">
        <v>7990</v>
      </c>
      <c r="I1186" t="s">
        <v>6770</v>
      </c>
      <c r="K1186" t="str">
        <f t="shared" si="18"/>
        <v>犂</v>
      </c>
    </row>
    <row r="1187" spans="1:11" x14ac:dyDescent="0.25">
      <c r="A1187">
        <v>2315</v>
      </c>
      <c r="B1187" t="s">
        <v>2580</v>
      </c>
      <c r="C1187" t="s">
        <v>7992</v>
      </c>
      <c r="D1187" t="s">
        <v>6770</v>
      </c>
      <c r="F1187" t="s">
        <v>7992</v>
      </c>
      <c r="G1187" t="s">
        <v>6770</v>
      </c>
      <c r="I1187" t="s">
        <v>7992</v>
      </c>
      <c r="K1187" t="str">
        <f t="shared" si="18"/>
        <v/>
      </c>
    </row>
    <row r="1188" spans="1:11" x14ac:dyDescent="0.25">
      <c r="A1188">
        <v>2316</v>
      </c>
      <c r="B1188" t="s">
        <v>2582</v>
      </c>
      <c r="C1188" t="s">
        <v>6770</v>
      </c>
      <c r="D1188" t="s">
        <v>7994</v>
      </c>
      <c r="F1188" t="s">
        <v>6770</v>
      </c>
      <c r="G1188" t="s">
        <v>7994</v>
      </c>
      <c r="I1188" t="s">
        <v>6770</v>
      </c>
      <c r="K1188" t="str">
        <f t="shared" si="18"/>
        <v>迻</v>
      </c>
    </row>
    <row r="1189" spans="1:11" x14ac:dyDescent="0.25">
      <c r="A1189">
        <v>2318</v>
      </c>
      <c r="B1189" t="s">
        <v>2584</v>
      </c>
      <c r="C1189" t="s">
        <v>7995</v>
      </c>
      <c r="D1189" t="s">
        <v>6770</v>
      </c>
      <c r="F1189" t="s">
        <v>7995</v>
      </c>
      <c r="G1189" t="s">
        <v>6770</v>
      </c>
      <c r="I1189" t="s">
        <v>7995</v>
      </c>
      <c r="K1189" t="str">
        <f t="shared" si="18"/>
        <v/>
      </c>
    </row>
    <row r="1190" spans="1:11" x14ac:dyDescent="0.25">
      <c r="A1190">
        <v>2327</v>
      </c>
      <c r="B1190" t="s">
        <v>2586</v>
      </c>
      <c r="C1190" t="s">
        <v>7997</v>
      </c>
      <c r="D1190" t="s">
        <v>6770</v>
      </c>
      <c r="F1190" t="s">
        <v>7997</v>
      </c>
      <c r="G1190" t="s">
        <v>6770</v>
      </c>
      <c r="I1190" t="s">
        <v>7997</v>
      </c>
      <c r="K1190" t="str">
        <f t="shared" si="18"/>
        <v/>
      </c>
    </row>
    <row r="1191" spans="1:11" x14ac:dyDescent="0.25">
      <c r="A1191">
        <v>2330</v>
      </c>
      <c r="B1191" t="s">
        <v>2588</v>
      </c>
      <c r="C1191" t="s">
        <v>6770</v>
      </c>
      <c r="D1191" t="s">
        <v>7999</v>
      </c>
      <c r="F1191" t="s">
        <v>6770</v>
      </c>
      <c r="G1191" t="s">
        <v>7999</v>
      </c>
      <c r="I1191" t="s">
        <v>6770</v>
      </c>
      <c r="K1191" t="str">
        <f t="shared" si="18"/>
        <v>媮</v>
      </c>
    </row>
    <row r="1192" spans="1:11" x14ac:dyDescent="0.25">
      <c r="A1192">
        <v>2335</v>
      </c>
      <c r="B1192" t="s">
        <v>2590</v>
      </c>
      <c r="C1192" t="s">
        <v>8001</v>
      </c>
      <c r="D1192" t="s">
        <v>6770</v>
      </c>
      <c r="F1192" t="s">
        <v>8001</v>
      </c>
      <c r="G1192" t="s">
        <v>6770</v>
      </c>
      <c r="I1192" t="s">
        <v>8001</v>
      </c>
      <c r="K1192" t="str">
        <f t="shared" si="18"/>
        <v/>
      </c>
    </row>
    <row r="1193" spans="1:11" x14ac:dyDescent="0.25">
      <c r="A1193">
        <v>2336</v>
      </c>
      <c r="B1193" t="s">
        <v>2592</v>
      </c>
      <c r="C1193" t="s">
        <v>6770</v>
      </c>
      <c r="D1193" t="s">
        <v>8003</v>
      </c>
      <c r="F1193" t="s">
        <v>6770</v>
      </c>
      <c r="G1193" t="s">
        <v>8003</v>
      </c>
      <c r="I1193" t="s">
        <v>6770</v>
      </c>
      <c r="K1193" t="str">
        <f t="shared" si="18"/>
        <v>兠</v>
      </c>
    </row>
    <row r="1194" spans="1:11" x14ac:dyDescent="0.25">
      <c r="A1194">
        <v>2337</v>
      </c>
      <c r="B1194" t="s">
        <v>2594</v>
      </c>
      <c r="C1194" t="s">
        <v>6770</v>
      </c>
      <c r="D1194" t="s">
        <v>8005</v>
      </c>
      <c r="F1194" t="s">
        <v>6770</v>
      </c>
      <c r="G1194" t="s">
        <v>8005</v>
      </c>
      <c r="I1194" t="s">
        <v>6770</v>
      </c>
      <c r="K1194" t="str">
        <f t="shared" si="18"/>
        <v>叚41</v>
      </c>
    </row>
    <row r="1195" spans="1:11" x14ac:dyDescent="0.25">
      <c r="A1195">
        <v>2338</v>
      </c>
      <c r="B1195" t="s">
        <v>2596</v>
      </c>
      <c r="C1195" t="s">
        <v>8007</v>
      </c>
      <c r="D1195" t="s">
        <v>6770</v>
      </c>
      <c r="F1195" t="s">
        <v>8007</v>
      </c>
      <c r="G1195" t="s">
        <v>6770</v>
      </c>
      <c r="I1195" t="s">
        <v>8007</v>
      </c>
      <c r="K1195" t="str">
        <f t="shared" si="18"/>
        <v/>
      </c>
    </row>
    <row r="1196" spans="1:11" x14ac:dyDescent="0.25">
      <c r="A1196">
        <v>2342</v>
      </c>
      <c r="B1196" t="s">
        <v>2598</v>
      </c>
      <c r="C1196" t="s">
        <v>8009</v>
      </c>
      <c r="D1196" t="s">
        <v>8010</v>
      </c>
      <c r="F1196" t="s">
        <v>8009</v>
      </c>
      <c r="G1196" t="s">
        <v>8010</v>
      </c>
      <c r="I1196" t="s">
        <v>8009</v>
      </c>
      <c r="K1196" t="str">
        <f t="shared" si="18"/>
        <v>啣衘</v>
      </c>
    </row>
    <row r="1197" spans="1:11" x14ac:dyDescent="0.25">
      <c r="A1197">
        <v>2343</v>
      </c>
      <c r="B1197" t="s">
        <v>2601</v>
      </c>
      <c r="C1197" t="s">
        <v>8012</v>
      </c>
      <c r="D1197" t="s">
        <v>6770</v>
      </c>
      <c r="F1197" t="s">
        <v>8012</v>
      </c>
      <c r="G1197" t="s">
        <v>6770</v>
      </c>
      <c r="I1197" t="s">
        <v>8012</v>
      </c>
      <c r="K1197" t="str">
        <f t="shared" si="18"/>
        <v/>
      </c>
    </row>
    <row r="1198" spans="1:11" x14ac:dyDescent="0.25">
      <c r="A1198">
        <v>2345</v>
      </c>
      <c r="B1198" t="s">
        <v>2603</v>
      </c>
      <c r="C1198" t="s">
        <v>6770</v>
      </c>
      <c r="D1198" t="s">
        <v>8014</v>
      </c>
      <c r="F1198" t="s">
        <v>6770</v>
      </c>
      <c r="G1198" t="s">
        <v>8014</v>
      </c>
      <c r="I1198" t="s">
        <v>6770</v>
      </c>
      <c r="K1198" t="str">
        <f t="shared" si="18"/>
        <v>舩</v>
      </c>
    </row>
    <row r="1199" spans="1:11" x14ac:dyDescent="0.25">
      <c r="A1199">
        <v>2349</v>
      </c>
      <c r="B1199" t="s">
        <v>2605</v>
      </c>
      <c r="C1199" t="s">
        <v>8016</v>
      </c>
      <c r="D1199" t="s">
        <v>6770</v>
      </c>
      <c r="F1199" t="s">
        <v>8016</v>
      </c>
      <c r="G1199" t="s">
        <v>6770</v>
      </c>
      <c r="I1199" t="s">
        <v>8016</v>
      </c>
      <c r="K1199" t="str">
        <f t="shared" si="18"/>
        <v/>
      </c>
    </row>
    <row r="1200" spans="1:11" x14ac:dyDescent="0.25">
      <c r="A1200">
        <v>2350</v>
      </c>
      <c r="B1200" t="s">
        <v>2607</v>
      </c>
      <c r="C1200" t="s">
        <v>8018</v>
      </c>
      <c r="D1200" t="s">
        <v>8019</v>
      </c>
      <c r="F1200" t="s">
        <v>8018</v>
      </c>
      <c r="G1200" t="s">
        <v>8019</v>
      </c>
      <c r="I1200" t="s">
        <v>8018</v>
      </c>
      <c r="K1200" t="str">
        <f t="shared" si="18"/>
        <v>歛</v>
      </c>
    </row>
    <row r="1201" spans="1:11" x14ac:dyDescent="0.25">
      <c r="A1201">
        <v>2352</v>
      </c>
      <c r="B1201" t="s">
        <v>2610</v>
      </c>
      <c r="C1201" t="s">
        <v>6770</v>
      </c>
      <c r="D1201" t="s">
        <v>8021</v>
      </c>
      <c r="F1201" t="s">
        <v>6770</v>
      </c>
      <c r="G1201" t="s">
        <v>8021</v>
      </c>
      <c r="I1201" t="s">
        <v>6770</v>
      </c>
      <c r="K1201" t="str">
        <f t="shared" si="18"/>
        <v>慾</v>
      </c>
    </row>
    <row r="1202" spans="1:11" x14ac:dyDescent="0.25">
      <c r="A1202">
        <v>2353</v>
      </c>
      <c r="B1202" t="s">
        <v>2612</v>
      </c>
      <c r="C1202" t="s">
        <v>6770</v>
      </c>
      <c r="D1202" t="s">
        <v>8023</v>
      </c>
      <c r="F1202" t="s">
        <v>6770</v>
      </c>
      <c r="G1202" t="s">
        <v>8023</v>
      </c>
      <c r="I1202" t="s">
        <v>6770</v>
      </c>
      <c r="K1202" t="str">
        <f t="shared" si="18"/>
        <v>綵</v>
      </c>
    </row>
    <row r="1203" spans="1:11" x14ac:dyDescent="0.25">
      <c r="A1203">
        <v>2354</v>
      </c>
      <c r="B1203" t="s">
        <v>2614</v>
      </c>
      <c r="C1203" t="s">
        <v>8025</v>
      </c>
      <c r="D1203" t="s">
        <v>6770</v>
      </c>
      <c r="F1203" t="s">
        <v>8025</v>
      </c>
      <c r="G1203" t="s">
        <v>6770</v>
      </c>
      <c r="I1203" t="s">
        <v>8025</v>
      </c>
      <c r="K1203" t="str">
        <f t="shared" si="18"/>
        <v/>
      </c>
    </row>
    <row r="1204" spans="1:11" x14ac:dyDescent="0.25">
      <c r="A1204">
        <v>2355</v>
      </c>
      <c r="B1204" t="s">
        <v>2616</v>
      </c>
      <c r="C1204" t="s">
        <v>6770</v>
      </c>
      <c r="D1204" t="s">
        <v>8027</v>
      </c>
      <c r="F1204" t="s">
        <v>6770</v>
      </c>
      <c r="G1204" t="s">
        <v>8027</v>
      </c>
      <c r="I1204" t="s">
        <v>6770</v>
      </c>
      <c r="K1204" t="str">
        <f t="shared" si="18"/>
        <v>腳</v>
      </c>
    </row>
    <row r="1205" spans="1:11" x14ac:dyDescent="0.25">
      <c r="A1205">
        <v>2356</v>
      </c>
      <c r="B1205" t="s">
        <v>2618</v>
      </c>
      <c r="C1205" t="s">
        <v>6770</v>
      </c>
      <c r="D1205" t="s">
        <v>8029</v>
      </c>
      <c r="F1205" t="s">
        <v>6770</v>
      </c>
      <c r="G1205" t="s">
        <v>8029</v>
      </c>
      <c r="I1205" t="s">
        <v>6770</v>
      </c>
      <c r="K1205" t="str">
        <f t="shared" si="18"/>
        <v>𩓐</v>
      </c>
    </row>
    <row r="1206" spans="1:11" x14ac:dyDescent="0.25">
      <c r="A1206">
        <v>2359</v>
      </c>
      <c r="B1206" t="s">
        <v>2620</v>
      </c>
      <c r="C1206" t="s">
        <v>8031</v>
      </c>
      <c r="D1206" t="s">
        <v>6770</v>
      </c>
      <c r="F1206" t="s">
        <v>8031</v>
      </c>
      <c r="G1206" t="s">
        <v>6770</v>
      </c>
      <c r="I1206" t="s">
        <v>8031</v>
      </c>
      <c r="K1206" t="str">
        <f t="shared" si="18"/>
        <v/>
      </c>
    </row>
    <row r="1207" spans="1:11" x14ac:dyDescent="0.25">
      <c r="A1207">
        <v>2362</v>
      </c>
      <c r="B1207" t="s">
        <v>2622</v>
      </c>
      <c r="C1207" t="s">
        <v>6770</v>
      </c>
      <c r="D1207" t="s">
        <v>7969</v>
      </c>
      <c r="F1207" t="s">
        <v>6770</v>
      </c>
      <c r="G1207" t="s">
        <v>7969</v>
      </c>
      <c r="I1207" t="s">
        <v>6770</v>
      </c>
      <c r="K1207" t="str">
        <f t="shared" si="18"/>
        <v>夠</v>
      </c>
    </row>
    <row r="1208" spans="1:11" x14ac:dyDescent="0.25">
      <c r="A1208">
        <v>2365</v>
      </c>
      <c r="B1208" t="s">
        <v>2624</v>
      </c>
      <c r="C1208" t="s">
        <v>6770</v>
      </c>
      <c r="D1208" t="s">
        <v>7971</v>
      </c>
      <c r="F1208" t="s">
        <v>6770</v>
      </c>
      <c r="G1208" t="s">
        <v>7971</v>
      </c>
      <c r="I1208" t="s">
        <v>6770</v>
      </c>
      <c r="K1208" t="str">
        <f t="shared" si="18"/>
        <v>豬</v>
      </c>
    </row>
    <row r="1209" spans="1:11" x14ac:dyDescent="0.25">
      <c r="A1209">
        <v>2366</v>
      </c>
      <c r="B1209" t="s">
        <v>2626</v>
      </c>
      <c r="C1209" t="s">
        <v>7973</v>
      </c>
      <c r="D1209" t="s">
        <v>6770</v>
      </c>
      <c r="F1209" t="s">
        <v>7973</v>
      </c>
      <c r="G1209" t="s">
        <v>6770</v>
      </c>
      <c r="I1209" t="s">
        <v>7973</v>
      </c>
      <c r="K1209" t="str">
        <f t="shared" si="18"/>
        <v/>
      </c>
    </row>
    <row r="1210" spans="1:11" x14ac:dyDescent="0.25">
      <c r="A1210">
        <v>2367</v>
      </c>
      <c r="B1210" t="s">
        <v>2628</v>
      </c>
      <c r="C1210" t="s">
        <v>6770</v>
      </c>
      <c r="D1210" t="s">
        <v>7975</v>
      </c>
      <c r="F1210" t="s">
        <v>6770</v>
      </c>
      <c r="G1210" t="s">
        <v>7975</v>
      </c>
      <c r="I1210" t="s">
        <v>6770</v>
      </c>
      <c r="K1210" t="str">
        <f t="shared" si="18"/>
        <v>貓</v>
      </c>
    </row>
    <row r="1211" spans="1:11" x14ac:dyDescent="0.25">
      <c r="A1211">
        <v>2372</v>
      </c>
      <c r="B1211" t="s">
        <v>2630</v>
      </c>
      <c r="C1211" t="s">
        <v>7977</v>
      </c>
      <c r="D1211" t="s">
        <v>6770</v>
      </c>
      <c r="F1211" t="s">
        <v>7977</v>
      </c>
      <c r="G1211" t="s">
        <v>6770</v>
      </c>
      <c r="I1211" t="s">
        <v>7977</v>
      </c>
      <c r="K1211" t="str">
        <f t="shared" si="18"/>
        <v/>
      </c>
    </row>
    <row r="1212" spans="1:11" x14ac:dyDescent="0.25">
      <c r="A1212">
        <v>2373</v>
      </c>
      <c r="B1212" t="s">
        <v>2632</v>
      </c>
      <c r="C1212" t="s">
        <v>7980</v>
      </c>
      <c r="D1212" t="s">
        <v>7981</v>
      </c>
      <c r="F1212" t="s">
        <v>7980</v>
      </c>
      <c r="G1212" t="s">
        <v>7981</v>
      </c>
      <c r="I1212" t="s">
        <v>7980</v>
      </c>
      <c r="K1212" t="str">
        <f t="shared" si="18"/>
        <v>舘</v>
      </c>
    </row>
    <row r="1213" spans="1:11" x14ac:dyDescent="0.25">
      <c r="A1213">
        <v>2374</v>
      </c>
      <c r="B1213" t="s">
        <v>2635</v>
      </c>
      <c r="C1213" t="s">
        <v>6770</v>
      </c>
      <c r="D1213" t="s">
        <v>7983</v>
      </c>
      <c r="F1213" t="s">
        <v>6770</v>
      </c>
      <c r="G1213" t="s">
        <v>7983</v>
      </c>
      <c r="I1213" t="s">
        <v>6770</v>
      </c>
      <c r="K1213" t="str">
        <f t="shared" si="18"/>
        <v>湊</v>
      </c>
    </row>
    <row r="1214" spans="1:11" x14ac:dyDescent="0.25">
      <c r="A1214">
        <v>2375</v>
      </c>
      <c r="B1214" t="s">
        <v>2637</v>
      </c>
      <c r="C1214" t="s">
        <v>6770</v>
      </c>
      <c r="D1214" t="s">
        <v>7985</v>
      </c>
      <c r="F1214" t="s">
        <v>6770</v>
      </c>
      <c r="G1214" t="s">
        <v>7985</v>
      </c>
      <c r="I1214" t="s">
        <v>6770</v>
      </c>
      <c r="K1214" t="str">
        <f t="shared" si="18"/>
        <v>減</v>
      </c>
    </row>
    <row r="1215" spans="1:11" x14ac:dyDescent="0.25">
      <c r="A1215">
        <v>2378</v>
      </c>
      <c r="B1215" t="s">
        <v>2639</v>
      </c>
      <c r="C1215" t="s">
        <v>6770</v>
      </c>
      <c r="D1215" t="s">
        <v>7987</v>
      </c>
      <c r="F1215" t="s">
        <v>6770</v>
      </c>
      <c r="G1215" t="s">
        <v>7987</v>
      </c>
      <c r="I1215" t="s">
        <v>6770</v>
      </c>
      <c r="K1215" t="str">
        <f t="shared" si="18"/>
        <v>庻</v>
      </c>
    </row>
    <row r="1216" spans="1:11" x14ac:dyDescent="0.25">
      <c r="A1216">
        <v>2379</v>
      </c>
      <c r="B1216" t="s">
        <v>2641</v>
      </c>
      <c r="C1216" t="s">
        <v>6770</v>
      </c>
      <c r="D1216" t="s">
        <v>7989</v>
      </c>
      <c r="F1216" t="s">
        <v>6770</v>
      </c>
      <c r="G1216" t="s">
        <v>7989</v>
      </c>
      <c r="I1216" t="s">
        <v>6770</v>
      </c>
      <c r="K1216" t="str">
        <f t="shared" si="18"/>
        <v>蔴</v>
      </c>
    </row>
    <row r="1217" spans="1:11" x14ac:dyDescent="0.25">
      <c r="A1217">
        <v>2380</v>
      </c>
      <c r="B1217" t="s">
        <v>2643</v>
      </c>
      <c r="C1217" t="s">
        <v>6770</v>
      </c>
      <c r="D1217" t="s">
        <v>7991</v>
      </c>
      <c r="F1217" t="s">
        <v>6770</v>
      </c>
      <c r="G1217" t="s">
        <v>7991</v>
      </c>
      <c r="I1217" t="s">
        <v>6770</v>
      </c>
      <c r="K1217" t="str">
        <f t="shared" si="18"/>
        <v>菴</v>
      </c>
    </row>
    <row r="1218" spans="1:11" x14ac:dyDescent="0.25">
      <c r="A1218">
        <v>2382</v>
      </c>
      <c r="B1218" t="s">
        <v>2645</v>
      </c>
      <c r="C1218" t="s">
        <v>7993</v>
      </c>
      <c r="D1218" t="s">
        <v>6770</v>
      </c>
      <c r="F1218" t="s">
        <v>7993</v>
      </c>
      <c r="G1218" t="s">
        <v>6770</v>
      </c>
      <c r="I1218" t="s">
        <v>7993</v>
      </c>
      <c r="K1218" t="str">
        <f t="shared" si="18"/>
        <v/>
      </c>
    </row>
    <row r="1219" spans="1:11" x14ac:dyDescent="0.25">
      <c r="A1219">
        <v>2393</v>
      </c>
      <c r="B1219" t="s">
        <v>2647</v>
      </c>
      <c r="C1219" t="s">
        <v>6</v>
      </c>
      <c r="D1219" t="s">
        <v>6770</v>
      </c>
      <c r="F1219" t="s">
        <v>6</v>
      </c>
      <c r="G1219" t="s">
        <v>6770</v>
      </c>
      <c r="I1219" t="s">
        <v>6770</v>
      </c>
      <c r="K1219" t="str">
        <f t="shared" ref="K1219:K1282" si="19">IF(B1219&lt;&gt;B1220,CONCATENATE("",G1219,""),"")</f>
        <v/>
      </c>
    </row>
    <row r="1220" spans="1:11" x14ac:dyDescent="0.25">
      <c r="A1220">
        <v>2393</v>
      </c>
      <c r="B1220" t="s">
        <v>2647</v>
      </c>
      <c r="C1220" t="s">
        <v>7996</v>
      </c>
      <c r="D1220" t="s">
        <v>6770</v>
      </c>
      <c r="F1220" t="s">
        <v>10204</v>
      </c>
      <c r="G1220" t="s">
        <v>10096</v>
      </c>
      <c r="I1220" t="s">
        <v>10204</v>
      </c>
      <c r="K1220" t="str">
        <f t="shared" si="19"/>
        <v xml:space="preserve"> , </v>
      </c>
    </row>
    <row r="1221" spans="1:11" x14ac:dyDescent="0.25">
      <c r="A1221">
        <v>2394</v>
      </c>
      <c r="B1221" t="s">
        <v>2649</v>
      </c>
      <c r="C1221" t="s">
        <v>6770</v>
      </c>
      <c r="D1221" t="s">
        <v>7998</v>
      </c>
      <c r="F1221" t="s">
        <v>6770</v>
      </c>
      <c r="G1221" t="s">
        <v>7998</v>
      </c>
      <c r="I1221" t="s">
        <v>6770</v>
      </c>
      <c r="K1221" t="str">
        <f t="shared" si="19"/>
        <v>朢</v>
      </c>
    </row>
    <row r="1222" spans="1:11" x14ac:dyDescent="0.25">
      <c r="A1222">
        <v>2396</v>
      </c>
      <c r="B1222" t="s">
        <v>2651</v>
      </c>
      <c r="C1222" t="s">
        <v>8000</v>
      </c>
      <c r="D1222" t="s">
        <v>6770</v>
      </c>
      <c r="F1222" t="s">
        <v>8000</v>
      </c>
      <c r="G1222" t="s">
        <v>6770</v>
      </c>
      <c r="I1222" t="s">
        <v>8000</v>
      </c>
      <c r="K1222" t="str">
        <f t="shared" si="19"/>
        <v/>
      </c>
    </row>
    <row r="1223" spans="1:11" x14ac:dyDescent="0.25">
      <c r="A1223">
        <v>2397</v>
      </c>
      <c r="B1223" t="s">
        <v>2653</v>
      </c>
      <c r="C1223" t="s">
        <v>8002</v>
      </c>
      <c r="D1223" t="s">
        <v>6770</v>
      </c>
      <c r="F1223" t="s">
        <v>8002</v>
      </c>
      <c r="G1223" t="s">
        <v>6770</v>
      </c>
      <c r="I1223" t="s">
        <v>8002</v>
      </c>
      <c r="K1223" t="str">
        <f t="shared" si="19"/>
        <v/>
      </c>
    </row>
    <row r="1224" spans="1:11" x14ac:dyDescent="0.25">
      <c r="A1224">
        <v>2400</v>
      </c>
      <c r="B1224" t="s">
        <v>2655</v>
      </c>
      <c r="C1224" t="s">
        <v>8004</v>
      </c>
      <c r="D1224" t="s">
        <v>6770</v>
      </c>
      <c r="F1224" t="s">
        <v>8004</v>
      </c>
      <c r="G1224" t="s">
        <v>6770</v>
      </c>
      <c r="I1224" t="s">
        <v>8004</v>
      </c>
      <c r="K1224" t="str">
        <f t="shared" si="19"/>
        <v/>
      </c>
    </row>
    <row r="1225" spans="1:11" x14ac:dyDescent="0.25">
      <c r="A1225">
        <v>2401</v>
      </c>
      <c r="B1225" t="s">
        <v>2657</v>
      </c>
      <c r="C1225" t="s">
        <v>6770</v>
      </c>
      <c r="D1225" t="s">
        <v>8006</v>
      </c>
      <c r="F1225" t="s">
        <v>6770</v>
      </c>
      <c r="G1225" t="s">
        <v>8006</v>
      </c>
      <c r="I1225" t="s">
        <v>6770</v>
      </c>
      <c r="K1225" t="str">
        <f t="shared" si="19"/>
        <v>睠</v>
      </c>
    </row>
    <row r="1226" spans="1:11" x14ac:dyDescent="0.25">
      <c r="A1226">
        <v>2403</v>
      </c>
      <c r="B1226" t="s">
        <v>2659</v>
      </c>
      <c r="C1226" t="s">
        <v>6770</v>
      </c>
      <c r="D1226" t="s">
        <v>8008</v>
      </c>
      <c r="F1226" t="s">
        <v>6770</v>
      </c>
      <c r="G1226" t="s">
        <v>8008</v>
      </c>
      <c r="I1226" t="s">
        <v>6770</v>
      </c>
      <c r="K1226" t="str">
        <f t="shared" si="19"/>
        <v>觕麤</v>
      </c>
    </row>
    <row r="1227" spans="1:11" x14ac:dyDescent="0.25">
      <c r="A1227">
        <v>2405</v>
      </c>
      <c r="B1227" t="s">
        <v>2661</v>
      </c>
      <c r="C1227" t="s">
        <v>8011</v>
      </c>
      <c r="D1227" t="s">
        <v>6770</v>
      </c>
      <c r="F1227" t="s">
        <v>8011</v>
      </c>
      <c r="G1227" t="s">
        <v>6770</v>
      </c>
      <c r="I1227" t="s">
        <v>8011</v>
      </c>
      <c r="K1227" t="str">
        <f t="shared" si="19"/>
        <v/>
      </c>
    </row>
    <row r="1228" spans="1:11" x14ac:dyDescent="0.25">
      <c r="A1228">
        <v>2407</v>
      </c>
      <c r="B1228" t="s">
        <v>2663</v>
      </c>
      <c r="C1228" t="s">
        <v>8013</v>
      </c>
      <c r="D1228" t="s">
        <v>6770</v>
      </c>
      <c r="F1228" t="s">
        <v>8013</v>
      </c>
      <c r="G1228" t="s">
        <v>6770</v>
      </c>
      <c r="I1228" t="s">
        <v>8013</v>
      </c>
      <c r="K1228" t="str">
        <f t="shared" si="19"/>
        <v/>
      </c>
    </row>
    <row r="1229" spans="1:11" x14ac:dyDescent="0.25">
      <c r="A1229">
        <v>2408</v>
      </c>
      <c r="B1229" t="s">
        <v>2665</v>
      </c>
      <c r="C1229" t="s">
        <v>6770</v>
      </c>
      <c r="D1229" t="s">
        <v>8015</v>
      </c>
      <c r="F1229" t="s">
        <v>6770</v>
      </c>
      <c r="G1229" t="s">
        <v>8015</v>
      </c>
      <c r="I1229" t="s">
        <v>6770</v>
      </c>
      <c r="K1229" t="str">
        <f t="shared" si="19"/>
        <v>釬銲</v>
      </c>
    </row>
    <row r="1230" spans="1:11" x14ac:dyDescent="0.25">
      <c r="A1230">
        <v>2412</v>
      </c>
      <c r="B1230" t="s">
        <v>2667</v>
      </c>
      <c r="C1230" t="s">
        <v>8017</v>
      </c>
      <c r="D1230" t="s">
        <v>6770</v>
      </c>
      <c r="F1230" t="s">
        <v>8017</v>
      </c>
      <c r="G1230" t="s">
        <v>6770</v>
      </c>
      <c r="I1230" t="s">
        <v>8017</v>
      </c>
      <c r="K1230" t="str">
        <f t="shared" si="19"/>
        <v/>
      </c>
    </row>
    <row r="1231" spans="1:11" x14ac:dyDescent="0.25">
      <c r="A1231">
        <v>2413</v>
      </c>
      <c r="B1231" t="s">
        <v>2669</v>
      </c>
      <c r="C1231" t="s">
        <v>6770</v>
      </c>
      <c r="D1231" t="s">
        <v>8020</v>
      </c>
      <c r="F1231" t="s">
        <v>6770</v>
      </c>
      <c r="G1231" t="s">
        <v>8020</v>
      </c>
      <c r="I1231" t="s">
        <v>6770</v>
      </c>
      <c r="K1231" t="str">
        <f t="shared" si="19"/>
        <v>痳</v>
      </c>
    </row>
    <row r="1232" spans="1:11" x14ac:dyDescent="0.25">
      <c r="A1232">
        <v>2417</v>
      </c>
      <c r="B1232" t="s">
        <v>2671</v>
      </c>
      <c r="C1232" t="s">
        <v>8022</v>
      </c>
      <c r="D1232" t="s">
        <v>6770</v>
      </c>
      <c r="F1232" t="s">
        <v>8022</v>
      </c>
      <c r="G1232" t="s">
        <v>6770</v>
      </c>
      <c r="I1232" t="s">
        <v>8022</v>
      </c>
      <c r="K1232" t="str">
        <f t="shared" si="19"/>
        <v/>
      </c>
    </row>
    <row r="1233" spans="1:11" x14ac:dyDescent="0.25">
      <c r="A1233">
        <v>2422</v>
      </c>
      <c r="B1233" t="s">
        <v>2673</v>
      </c>
      <c r="C1233" t="s">
        <v>6770</v>
      </c>
      <c r="D1233" t="s">
        <v>8024</v>
      </c>
      <c r="F1233" t="s">
        <v>6770</v>
      </c>
      <c r="G1233" t="s">
        <v>8024</v>
      </c>
      <c r="I1233" t="s">
        <v>6770</v>
      </c>
      <c r="K1233" t="str">
        <f t="shared" si="19"/>
        <v>殽</v>
      </c>
    </row>
    <row r="1234" spans="1:11" x14ac:dyDescent="0.25">
      <c r="A1234">
        <v>2423</v>
      </c>
      <c r="B1234" t="s">
        <v>2675</v>
      </c>
      <c r="C1234" t="s">
        <v>8026</v>
      </c>
      <c r="D1234" t="s">
        <v>6770</v>
      </c>
      <c r="F1234" t="s">
        <v>8026</v>
      </c>
      <c r="G1234" t="s">
        <v>6770</v>
      </c>
      <c r="I1234" t="s">
        <v>8026</v>
      </c>
      <c r="K1234" t="str">
        <f t="shared" si="19"/>
        <v/>
      </c>
    </row>
    <row r="1235" spans="1:11" x14ac:dyDescent="0.25">
      <c r="A1235">
        <v>2424</v>
      </c>
      <c r="B1235" t="s">
        <v>2677</v>
      </c>
      <c r="C1235" t="s">
        <v>6770</v>
      </c>
      <c r="D1235" t="s">
        <v>8028</v>
      </c>
      <c r="F1235" t="s">
        <v>6770</v>
      </c>
      <c r="G1235" t="s">
        <v>8028</v>
      </c>
      <c r="I1235" t="s">
        <v>6770</v>
      </c>
      <c r="K1235" t="str">
        <f t="shared" si="19"/>
        <v>婬滛</v>
      </c>
    </row>
    <row r="1236" spans="1:11" x14ac:dyDescent="0.25">
      <c r="A1236">
        <v>2425</v>
      </c>
      <c r="B1236" t="s">
        <v>2679</v>
      </c>
      <c r="C1236" t="s">
        <v>8030</v>
      </c>
      <c r="D1236" t="s">
        <v>6770</v>
      </c>
      <c r="F1236" t="s">
        <v>8030</v>
      </c>
      <c r="G1236" t="s">
        <v>6770</v>
      </c>
      <c r="I1236" t="s">
        <v>8030</v>
      </c>
      <c r="K1236" t="str">
        <f t="shared" si="19"/>
        <v/>
      </c>
    </row>
    <row r="1237" spans="1:11" x14ac:dyDescent="0.25">
      <c r="A1237">
        <v>2427</v>
      </c>
      <c r="B1237" t="s">
        <v>2681</v>
      </c>
      <c r="C1237" t="s">
        <v>6770</v>
      </c>
      <c r="D1237" t="s">
        <v>8032</v>
      </c>
      <c r="F1237" t="s">
        <v>6770</v>
      </c>
      <c r="G1237" t="s">
        <v>8032</v>
      </c>
      <c r="I1237" t="s">
        <v>6770</v>
      </c>
      <c r="K1237" t="str">
        <f t="shared" si="19"/>
        <v>湻</v>
      </c>
    </row>
    <row r="1238" spans="1:11" x14ac:dyDescent="0.25">
      <c r="A1238">
        <v>2431</v>
      </c>
      <c r="B1238" t="s">
        <v>2683</v>
      </c>
      <c r="C1238" t="s">
        <v>6</v>
      </c>
      <c r="D1238" t="s">
        <v>6770</v>
      </c>
      <c r="F1238" t="s">
        <v>6</v>
      </c>
      <c r="G1238" t="s">
        <v>6770</v>
      </c>
      <c r="I1238" t="s">
        <v>6770</v>
      </c>
      <c r="K1238" t="str">
        <f t="shared" si="19"/>
        <v/>
      </c>
    </row>
    <row r="1239" spans="1:11" x14ac:dyDescent="0.25">
      <c r="A1239">
        <v>2431</v>
      </c>
      <c r="B1239" t="s">
        <v>2683</v>
      </c>
      <c r="C1239" t="s">
        <v>8034</v>
      </c>
      <c r="D1239" t="s">
        <v>6770</v>
      </c>
      <c r="F1239" t="s">
        <v>10205</v>
      </c>
      <c r="G1239" t="s">
        <v>10096</v>
      </c>
      <c r="I1239" t="s">
        <v>10205</v>
      </c>
      <c r="K1239" t="str">
        <f t="shared" si="19"/>
        <v xml:space="preserve"> , </v>
      </c>
    </row>
    <row r="1240" spans="1:11" x14ac:dyDescent="0.25">
      <c r="A1240">
        <v>2432</v>
      </c>
      <c r="B1240" t="s">
        <v>2685</v>
      </c>
      <c r="C1240" t="s">
        <v>6770</v>
      </c>
      <c r="D1240" t="s">
        <v>8036</v>
      </c>
      <c r="F1240" t="s">
        <v>6770</v>
      </c>
      <c r="G1240" t="s">
        <v>8036</v>
      </c>
      <c r="I1240" t="s">
        <v>6770</v>
      </c>
      <c r="K1240" t="str">
        <f t="shared" si="19"/>
        <v>㴱</v>
      </c>
    </row>
    <row r="1241" spans="1:11" x14ac:dyDescent="0.25">
      <c r="A1241">
        <v>2436</v>
      </c>
      <c r="B1241" t="s">
        <v>2687</v>
      </c>
      <c r="C1241" t="s">
        <v>6770</v>
      </c>
      <c r="D1241" t="s">
        <v>8038</v>
      </c>
      <c r="F1241" t="s">
        <v>6770</v>
      </c>
      <c r="G1241" t="s">
        <v>8038</v>
      </c>
      <c r="I1241" t="s">
        <v>6770</v>
      </c>
      <c r="K1241" t="str">
        <f t="shared" si="19"/>
        <v>樑</v>
      </c>
    </row>
    <row r="1242" spans="1:11" x14ac:dyDescent="0.25">
      <c r="A1242">
        <v>2437</v>
      </c>
      <c r="B1242" t="s">
        <v>2689</v>
      </c>
      <c r="C1242" t="s">
        <v>8040</v>
      </c>
      <c r="D1242" t="s">
        <v>6770</v>
      </c>
      <c r="F1242" t="s">
        <v>8040</v>
      </c>
      <c r="G1242" t="s">
        <v>6770</v>
      </c>
      <c r="I1242" t="s">
        <v>8040</v>
      </c>
      <c r="K1242" t="str">
        <f t="shared" si="19"/>
        <v/>
      </c>
    </row>
    <row r="1243" spans="1:11" x14ac:dyDescent="0.25">
      <c r="A1243">
        <v>2440</v>
      </c>
      <c r="B1243" t="s">
        <v>2691</v>
      </c>
      <c r="C1243" t="s">
        <v>8042</v>
      </c>
      <c r="D1243" t="s">
        <v>8043</v>
      </c>
      <c r="F1243" t="s">
        <v>8042</v>
      </c>
      <c r="G1243" t="s">
        <v>8043</v>
      </c>
      <c r="I1243" t="s">
        <v>8042</v>
      </c>
      <c r="K1243" t="str">
        <f t="shared" si="19"/>
        <v>慙</v>
      </c>
    </row>
    <row r="1244" spans="1:11" x14ac:dyDescent="0.25">
      <c r="A1244">
        <v>2442</v>
      </c>
      <c r="B1244" t="s">
        <v>2694</v>
      </c>
      <c r="C1244" t="s">
        <v>8045</v>
      </c>
      <c r="D1244" t="s">
        <v>6770</v>
      </c>
      <c r="F1244" t="s">
        <v>8045</v>
      </c>
      <c r="G1244" t="s">
        <v>6770</v>
      </c>
      <c r="I1244" t="s">
        <v>8045</v>
      </c>
      <c r="K1244" t="str">
        <f t="shared" si="19"/>
        <v/>
      </c>
    </row>
    <row r="1245" spans="1:11" x14ac:dyDescent="0.25">
      <c r="A1245">
        <v>2445</v>
      </c>
      <c r="B1245" t="s">
        <v>2696</v>
      </c>
      <c r="C1245" t="s">
        <v>8048</v>
      </c>
      <c r="D1245" t="s">
        <v>6770</v>
      </c>
      <c r="F1245" t="s">
        <v>8048</v>
      </c>
      <c r="G1245" t="s">
        <v>6770</v>
      </c>
      <c r="I1245" t="s">
        <v>8048</v>
      </c>
      <c r="K1245" t="str">
        <f t="shared" si="19"/>
        <v/>
      </c>
    </row>
    <row r="1246" spans="1:11" x14ac:dyDescent="0.25">
      <c r="A1246">
        <v>2447</v>
      </c>
      <c r="B1246" t="s">
        <v>2698</v>
      </c>
      <c r="C1246" t="s">
        <v>6770</v>
      </c>
      <c r="D1246" t="s">
        <v>8051</v>
      </c>
      <c r="F1246" t="s">
        <v>6770</v>
      </c>
      <c r="G1246" t="s">
        <v>8051</v>
      </c>
      <c r="I1246" t="s">
        <v>6770</v>
      </c>
      <c r="K1246" t="str">
        <f t="shared" si="19"/>
        <v>顇</v>
      </c>
    </row>
    <row r="1247" spans="1:11" x14ac:dyDescent="0.25">
      <c r="A1247">
        <v>2449</v>
      </c>
      <c r="B1247" t="s">
        <v>2700</v>
      </c>
      <c r="C1247" t="s">
        <v>8054</v>
      </c>
      <c r="D1247" t="s">
        <v>6770</v>
      </c>
      <c r="F1247" t="s">
        <v>8054</v>
      </c>
      <c r="G1247" t="s">
        <v>6770</v>
      </c>
      <c r="I1247" t="s">
        <v>8054</v>
      </c>
      <c r="K1247" t="str">
        <f t="shared" si="19"/>
        <v/>
      </c>
    </row>
    <row r="1248" spans="1:11" x14ac:dyDescent="0.25">
      <c r="A1248">
        <v>2450</v>
      </c>
      <c r="B1248" t="s">
        <v>2702</v>
      </c>
      <c r="C1248" t="s">
        <v>8056</v>
      </c>
      <c r="D1248" t="s">
        <v>6770</v>
      </c>
      <c r="F1248" t="s">
        <v>8056</v>
      </c>
      <c r="G1248" t="s">
        <v>6770</v>
      </c>
      <c r="I1248" t="s">
        <v>8056</v>
      </c>
      <c r="K1248" t="str">
        <f t="shared" si="19"/>
        <v/>
      </c>
    </row>
    <row r="1249" spans="1:11" x14ac:dyDescent="0.25">
      <c r="A1249">
        <v>2451</v>
      </c>
      <c r="B1249" t="s">
        <v>2704</v>
      </c>
      <c r="C1249" t="s">
        <v>6770</v>
      </c>
      <c r="D1249" t="s">
        <v>8058</v>
      </c>
      <c r="F1249" t="s">
        <v>6770</v>
      </c>
      <c r="G1249" t="s">
        <v>8058</v>
      </c>
      <c r="I1249" t="s">
        <v>6770</v>
      </c>
      <c r="K1249" t="str">
        <f t="shared" si="19"/>
        <v>𭁵𡨥</v>
      </c>
    </row>
    <row r="1250" spans="1:11" x14ac:dyDescent="0.25">
      <c r="A1250">
        <v>2455</v>
      </c>
      <c r="B1250" t="s">
        <v>2706</v>
      </c>
      <c r="C1250" t="s">
        <v>6770</v>
      </c>
      <c r="D1250" t="s">
        <v>8061</v>
      </c>
      <c r="F1250" t="s">
        <v>6770</v>
      </c>
      <c r="G1250" t="s">
        <v>8061</v>
      </c>
      <c r="I1250" t="s">
        <v>6770</v>
      </c>
      <c r="K1250" t="str">
        <f t="shared" si="19"/>
        <v>㝛</v>
      </c>
    </row>
    <row r="1251" spans="1:11" x14ac:dyDescent="0.25">
      <c r="A1251">
        <v>2457</v>
      </c>
      <c r="B1251" t="s">
        <v>2708</v>
      </c>
      <c r="C1251" t="s">
        <v>6770</v>
      </c>
      <c r="D1251" t="s">
        <v>8063</v>
      </c>
      <c r="F1251" t="s">
        <v>6770</v>
      </c>
      <c r="G1251" t="s">
        <v>8063</v>
      </c>
      <c r="I1251" t="s">
        <v>6770</v>
      </c>
      <c r="K1251" t="str">
        <f t="shared" si="19"/>
        <v>窰窯</v>
      </c>
    </row>
    <row r="1252" spans="1:11" x14ac:dyDescent="0.25">
      <c r="A1252">
        <v>2459</v>
      </c>
      <c r="B1252" t="s">
        <v>2710</v>
      </c>
      <c r="C1252" t="s">
        <v>8065</v>
      </c>
      <c r="D1252" t="s">
        <v>6770</v>
      </c>
      <c r="F1252" t="s">
        <v>8065</v>
      </c>
      <c r="G1252" t="s">
        <v>6770</v>
      </c>
      <c r="I1252" t="s">
        <v>8065</v>
      </c>
      <c r="K1252" t="str">
        <f t="shared" si="19"/>
        <v/>
      </c>
    </row>
    <row r="1253" spans="1:11" x14ac:dyDescent="0.25">
      <c r="A1253">
        <v>2460</v>
      </c>
      <c r="B1253" t="s">
        <v>2712</v>
      </c>
      <c r="C1253" t="s">
        <v>8067</v>
      </c>
      <c r="D1253" t="s">
        <v>6770</v>
      </c>
      <c r="F1253" t="s">
        <v>8067</v>
      </c>
      <c r="G1253" t="s">
        <v>6770</v>
      </c>
      <c r="I1253" t="s">
        <v>8067</v>
      </c>
      <c r="K1253" t="str">
        <f t="shared" si="19"/>
        <v/>
      </c>
    </row>
    <row r="1254" spans="1:11" x14ac:dyDescent="0.25">
      <c r="A1254">
        <v>2461</v>
      </c>
      <c r="B1254" t="s">
        <v>2714</v>
      </c>
      <c r="C1254" t="s">
        <v>8069</v>
      </c>
      <c r="D1254" t="s">
        <v>6770</v>
      </c>
      <c r="F1254" t="s">
        <v>8069</v>
      </c>
      <c r="G1254" t="s">
        <v>6770</v>
      </c>
      <c r="I1254" t="s">
        <v>8069</v>
      </c>
      <c r="K1254" t="str">
        <f t="shared" si="19"/>
        <v/>
      </c>
    </row>
    <row r="1255" spans="1:11" x14ac:dyDescent="0.25">
      <c r="A1255">
        <v>2462</v>
      </c>
      <c r="B1255" t="s">
        <v>2716</v>
      </c>
      <c r="C1255" t="s">
        <v>8071</v>
      </c>
      <c r="D1255" t="s">
        <v>6770</v>
      </c>
      <c r="F1255" t="s">
        <v>8071</v>
      </c>
      <c r="G1255" t="s">
        <v>6770</v>
      </c>
      <c r="I1255" t="s">
        <v>8071</v>
      </c>
      <c r="K1255" t="str">
        <f t="shared" si="19"/>
        <v/>
      </c>
    </row>
    <row r="1256" spans="1:11" x14ac:dyDescent="0.25">
      <c r="A1256">
        <v>2464</v>
      </c>
      <c r="B1256" t="s">
        <v>2718</v>
      </c>
      <c r="C1256" t="s">
        <v>8073</v>
      </c>
      <c r="D1256" t="s">
        <v>6770</v>
      </c>
      <c r="F1256" t="s">
        <v>8073</v>
      </c>
      <c r="G1256" t="s">
        <v>6770</v>
      </c>
      <c r="I1256" t="s">
        <v>8073</v>
      </c>
      <c r="K1256" t="str">
        <f t="shared" si="19"/>
        <v/>
      </c>
    </row>
    <row r="1257" spans="1:11" x14ac:dyDescent="0.25">
      <c r="A1257">
        <v>2465</v>
      </c>
      <c r="B1257" t="s">
        <v>2720</v>
      </c>
      <c r="C1257" t="s">
        <v>8075</v>
      </c>
      <c r="D1257" t="s">
        <v>8076</v>
      </c>
      <c r="F1257" t="s">
        <v>8075</v>
      </c>
      <c r="G1257" t="s">
        <v>8076</v>
      </c>
      <c r="I1257" t="s">
        <v>8075</v>
      </c>
      <c r="K1257" t="str">
        <f t="shared" si="19"/>
        <v>旤</v>
      </c>
    </row>
    <row r="1258" spans="1:11" x14ac:dyDescent="0.25">
      <c r="A1258">
        <v>2466</v>
      </c>
      <c r="B1258" t="s">
        <v>2723</v>
      </c>
      <c r="C1258" t="s">
        <v>8078</v>
      </c>
      <c r="D1258" t="s">
        <v>6770</v>
      </c>
      <c r="F1258" t="s">
        <v>8078</v>
      </c>
      <c r="G1258" t="s">
        <v>6770</v>
      </c>
      <c r="I1258" t="s">
        <v>8078</v>
      </c>
      <c r="K1258" t="str">
        <f t="shared" si="19"/>
        <v/>
      </c>
    </row>
    <row r="1259" spans="1:11" x14ac:dyDescent="0.25">
      <c r="A1259">
        <v>2467</v>
      </c>
      <c r="B1259" t="s">
        <v>2725</v>
      </c>
      <c r="C1259" t="s">
        <v>8080</v>
      </c>
      <c r="D1259" t="s">
        <v>6770</v>
      </c>
      <c r="F1259" t="s">
        <v>8080</v>
      </c>
      <c r="G1259" t="s">
        <v>6770</v>
      </c>
      <c r="I1259" t="s">
        <v>8080</v>
      </c>
      <c r="K1259" t="str">
        <f t="shared" si="19"/>
        <v/>
      </c>
    </row>
    <row r="1260" spans="1:11" x14ac:dyDescent="0.25">
      <c r="A1260">
        <v>2468</v>
      </c>
      <c r="B1260" t="s">
        <v>2727</v>
      </c>
      <c r="C1260" t="s">
        <v>8082</v>
      </c>
      <c r="D1260" t="s">
        <v>6770</v>
      </c>
      <c r="F1260" t="s">
        <v>8082</v>
      </c>
      <c r="G1260" t="s">
        <v>6770</v>
      </c>
      <c r="I1260" t="s">
        <v>8082</v>
      </c>
      <c r="K1260" t="str">
        <f t="shared" si="19"/>
        <v/>
      </c>
    </row>
    <row r="1261" spans="1:11" x14ac:dyDescent="0.25">
      <c r="A1261">
        <v>2473</v>
      </c>
      <c r="B1261" t="s">
        <v>2729</v>
      </c>
      <c r="C1261" t="s">
        <v>8084</v>
      </c>
      <c r="D1261" t="s">
        <v>6770</v>
      </c>
      <c r="F1261" t="s">
        <v>8084</v>
      </c>
      <c r="G1261" t="s">
        <v>6770</v>
      </c>
      <c r="I1261" t="s">
        <v>8084</v>
      </c>
      <c r="K1261" t="str">
        <f t="shared" si="19"/>
        <v/>
      </c>
    </row>
    <row r="1262" spans="1:11" x14ac:dyDescent="0.25">
      <c r="A1262">
        <v>2475</v>
      </c>
      <c r="B1262" t="s">
        <v>2731</v>
      </c>
      <c r="C1262" t="s">
        <v>8086</v>
      </c>
      <c r="D1262" t="s">
        <v>6770</v>
      </c>
      <c r="F1262" t="s">
        <v>8086</v>
      </c>
      <c r="G1262" t="s">
        <v>6770</v>
      </c>
      <c r="I1262" t="s">
        <v>8086</v>
      </c>
      <c r="K1262" t="str">
        <f t="shared" si="19"/>
        <v/>
      </c>
    </row>
    <row r="1263" spans="1:11" x14ac:dyDescent="0.25">
      <c r="A1263">
        <v>2476</v>
      </c>
      <c r="B1263" t="s">
        <v>2733</v>
      </c>
      <c r="C1263" t="s">
        <v>8088</v>
      </c>
      <c r="D1263" t="s">
        <v>6770</v>
      </c>
      <c r="F1263" t="s">
        <v>8088</v>
      </c>
      <c r="G1263" t="s">
        <v>6770</v>
      </c>
      <c r="I1263" t="s">
        <v>8088</v>
      </c>
      <c r="K1263" t="str">
        <f t="shared" si="19"/>
        <v/>
      </c>
    </row>
    <row r="1264" spans="1:11" x14ac:dyDescent="0.25">
      <c r="A1264">
        <v>2480</v>
      </c>
      <c r="B1264" t="s">
        <v>2735</v>
      </c>
      <c r="C1264" t="s">
        <v>8090</v>
      </c>
      <c r="D1264" t="s">
        <v>6770</v>
      </c>
      <c r="F1264" t="s">
        <v>8090</v>
      </c>
      <c r="G1264" t="s">
        <v>6770</v>
      </c>
      <c r="I1264" t="s">
        <v>8090</v>
      </c>
      <c r="K1264" t="str">
        <f t="shared" si="19"/>
        <v/>
      </c>
    </row>
    <row r="1265" spans="1:11" x14ac:dyDescent="0.25">
      <c r="A1265">
        <v>2482</v>
      </c>
      <c r="B1265" t="s">
        <v>2737</v>
      </c>
      <c r="C1265" t="s">
        <v>8092</v>
      </c>
      <c r="D1265" t="s">
        <v>6770</v>
      </c>
      <c r="F1265" t="s">
        <v>8092</v>
      </c>
      <c r="G1265" t="s">
        <v>6770</v>
      </c>
      <c r="I1265" t="s">
        <v>8092</v>
      </c>
      <c r="K1265" t="str">
        <f t="shared" si="19"/>
        <v/>
      </c>
    </row>
    <row r="1266" spans="1:11" x14ac:dyDescent="0.25">
      <c r="A1266">
        <v>2484</v>
      </c>
      <c r="B1266" t="s">
        <v>2739</v>
      </c>
      <c r="C1266" t="s">
        <v>8094</v>
      </c>
      <c r="D1266" t="s">
        <v>6770</v>
      </c>
      <c r="F1266" t="s">
        <v>8094</v>
      </c>
      <c r="G1266" t="s">
        <v>6770</v>
      </c>
      <c r="I1266" t="s">
        <v>8094</v>
      </c>
      <c r="K1266" t="str">
        <f t="shared" si="19"/>
        <v/>
      </c>
    </row>
    <row r="1267" spans="1:11" x14ac:dyDescent="0.25">
      <c r="A1267">
        <v>2485</v>
      </c>
      <c r="B1267" t="s">
        <v>2741</v>
      </c>
      <c r="C1267" t="s">
        <v>8096</v>
      </c>
      <c r="D1267" t="s">
        <v>6770</v>
      </c>
      <c r="F1267" t="s">
        <v>8096</v>
      </c>
      <c r="G1267" t="s">
        <v>6770</v>
      </c>
      <c r="I1267" t="s">
        <v>8096</v>
      </c>
      <c r="K1267" t="str">
        <f t="shared" si="19"/>
        <v/>
      </c>
    </row>
    <row r="1268" spans="1:11" x14ac:dyDescent="0.25">
      <c r="A1268">
        <v>2486</v>
      </c>
      <c r="B1268" t="s">
        <v>2743</v>
      </c>
      <c r="C1268" t="s">
        <v>8098</v>
      </c>
      <c r="D1268" t="s">
        <v>8099</v>
      </c>
      <c r="F1268" t="s">
        <v>8098</v>
      </c>
      <c r="G1268" t="s">
        <v>8099</v>
      </c>
      <c r="I1268" t="s">
        <v>8098</v>
      </c>
      <c r="K1268" t="str">
        <f t="shared" si="19"/>
        <v>勣42</v>
      </c>
    </row>
    <row r="1269" spans="1:11" x14ac:dyDescent="0.25">
      <c r="A1269">
        <v>2487</v>
      </c>
      <c r="B1269" t="s">
        <v>2746</v>
      </c>
      <c r="C1269" t="s">
        <v>8033</v>
      </c>
      <c r="D1269" t="s">
        <v>6770</v>
      </c>
      <c r="F1269" t="s">
        <v>8033</v>
      </c>
      <c r="G1269" t="s">
        <v>6770</v>
      </c>
      <c r="I1269" t="s">
        <v>8033</v>
      </c>
      <c r="K1269" t="str">
        <f t="shared" si="19"/>
        <v/>
      </c>
    </row>
    <row r="1270" spans="1:11" x14ac:dyDescent="0.25">
      <c r="A1270">
        <v>2488</v>
      </c>
      <c r="B1270" t="s">
        <v>2748</v>
      </c>
      <c r="C1270" t="s">
        <v>8035</v>
      </c>
      <c r="D1270" t="s">
        <v>6770</v>
      </c>
      <c r="F1270" t="s">
        <v>8035</v>
      </c>
      <c r="G1270" t="s">
        <v>6770</v>
      </c>
      <c r="I1270" t="s">
        <v>8035</v>
      </c>
      <c r="K1270" t="str">
        <f t="shared" si="19"/>
        <v/>
      </c>
    </row>
    <row r="1271" spans="1:11" x14ac:dyDescent="0.25">
      <c r="A1271">
        <v>2489</v>
      </c>
      <c r="B1271" t="s">
        <v>2750</v>
      </c>
      <c r="C1271" t="s">
        <v>8037</v>
      </c>
      <c r="D1271" t="s">
        <v>6770</v>
      </c>
      <c r="F1271" t="s">
        <v>8037</v>
      </c>
      <c r="G1271" t="s">
        <v>6770</v>
      </c>
      <c r="I1271" t="s">
        <v>8037</v>
      </c>
      <c r="K1271" t="str">
        <f t="shared" si="19"/>
        <v/>
      </c>
    </row>
    <row r="1272" spans="1:11" x14ac:dyDescent="0.25">
      <c r="A1272">
        <v>2490</v>
      </c>
      <c r="B1272" t="s">
        <v>2752</v>
      </c>
      <c r="C1272" t="s">
        <v>8039</v>
      </c>
      <c r="D1272" t="s">
        <v>6770</v>
      </c>
      <c r="F1272" t="s">
        <v>8039</v>
      </c>
      <c r="G1272" t="s">
        <v>6770</v>
      </c>
      <c r="I1272" t="s">
        <v>8039</v>
      </c>
      <c r="K1272" t="str">
        <f t="shared" si="19"/>
        <v/>
      </c>
    </row>
    <row r="1273" spans="1:11" x14ac:dyDescent="0.25">
      <c r="A1273">
        <v>2491</v>
      </c>
      <c r="B1273" t="s">
        <v>2754</v>
      </c>
      <c r="C1273" t="s">
        <v>8041</v>
      </c>
      <c r="D1273" t="s">
        <v>6770</v>
      </c>
      <c r="F1273" t="s">
        <v>8041</v>
      </c>
      <c r="G1273" t="s">
        <v>6770</v>
      </c>
      <c r="I1273" t="s">
        <v>8041</v>
      </c>
      <c r="K1273" t="str">
        <f t="shared" si="19"/>
        <v/>
      </c>
    </row>
    <row r="1274" spans="1:11" x14ac:dyDescent="0.25">
      <c r="A1274">
        <v>2492</v>
      </c>
      <c r="B1274" t="s">
        <v>2756</v>
      </c>
      <c r="C1274" t="s">
        <v>8044</v>
      </c>
      <c r="D1274" t="s">
        <v>6770</v>
      </c>
      <c r="F1274" t="s">
        <v>8044</v>
      </c>
      <c r="G1274" t="s">
        <v>6770</v>
      </c>
      <c r="I1274" t="s">
        <v>8044</v>
      </c>
      <c r="K1274" t="str">
        <f t="shared" si="19"/>
        <v/>
      </c>
    </row>
    <row r="1275" spans="1:11" x14ac:dyDescent="0.25">
      <c r="A1275">
        <v>2493</v>
      </c>
      <c r="B1275" t="s">
        <v>2758</v>
      </c>
      <c r="C1275" t="s">
        <v>8046</v>
      </c>
      <c r="D1275" t="s">
        <v>8047</v>
      </c>
      <c r="F1275" t="s">
        <v>8046</v>
      </c>
      <c r="G1275" t="s">
        <v>8047</v>
      </c>
      <c r="I1275" t="s">
        <v>8046</v>
      </c>
      <c r="K1275" t="str">
        <f t="shared" si="19"/>
        <v>緜</v>
      </c>
    </row>
    <row r="1276" spans="1:11" x14ac:dyDescent="0.25">
      <c r="A1276">
        <v>2494</v>
      </c>
      <c r="B1276" t="s">
        <v>2761</v>
      </c>
      <c r="C1276" t="s">
        <v>8049</v>
      </c>
      <c r="D1276" t="s">
        <v>8050</v>
      </c>
      <c r="F1276" t="s">
        <v>8049</v>
      </c>
      <c r="G1276" t="s">
        <v>8050</v>
      </c>
      <c r="I1276" t="s">
        <v>8049</v>
      </c>
      <c r="K1276" t="str">
        <f t="shared" si="19"/>
        <v>繃</v>
      </c>
    </row>
    <row r="1277" spans="1:11" x14ac:dyDescent="0.25">
      <c r="A1277">
        <v>2495</v>
      </c>
      <c r="B1277" t="s">
        <v>2764</v>
      </c>
      <c r="C1277" t="s">
        <v>8052</v>
      </c>
      <c r="D1277" t="s">
        <v>8053</v>
      </c>
      <c r="F1277" t="s">
        <v>8052</v>
      </c>
      <c r="G1277" t="s">
        <v>8053</v>
      </c>
      <c r="I1277" t="s">
        <v>8052</v>
      </c>
      <c r="K1277" t="str">
        <f t="shared" si="19"/>
        <v>紬</v>
      </c>
    </row>
    <row r="1278" spans="1:11" x14ac:dyDescent="0.25">
      <c r="A1278">
        <v>2496</v>
      </c>
      <c r="B1278" t="s">
        <v>2767</v>
      </c>
      <c r="C1278" t="s">
        <v>8055</v>
      </c>
      <c r="D1278" t="s">
        <v>6770</v>
      </c>
      <c r="F1278" t="s">
        <v>8055</v>
      </c>
      <c r="G1278" t="s">
        <v>6770</v>
      </c>
      <c r="I1278" t="s">
        <v>8055</v>
      </c>
      <c r="K1278" t="str">
        <f t="shared" si="19"/>
        <v/>
      </c>
    </row>
    <row r="1279" spans="1:11" x14ac:dyDescent="0.25">
      <c r="A1279">
        <v>2497</v>
      </c>
      <c r="B1279" t="s">
        <v>2769</v>
      </c>
      <c r="C1279" t="s">
        <v>8057</v>
      </c>
      <c r="D1279" t="s">
        <v>6770</v>
      </c>
      <c r="F1279" t="s">
        <v>8057</v>
      </c>
      <c r="G1279" t="s">
        <v>6770</v>
      </c>
      <c r="I1279" t="s">
        <v>8057</v>
      </c>
      <c r="K1279" t="str">
        <f t="shared" si="19"/>
        <v/>
      </c>
    </row>
    <row r="1280" spans="1:11" x14ac:dyDescent="0.25">
      <c r="A1280">
        <v>2498</v>
      </c>
      <c r="B1280" t="s">
        <v>2771</v>
      </c>
      <c r="C1280" t="s">
        <v>8059</v>
      </c>
      <c r="D1280" t="s">
        <v>8060</v>
      </c>
      <c r="F1280" t="s">
        <v>8059</v>
      </c>
      <c r="G1280" t="s">
        <v>8060</v>
      </c>
      <c r="I1280" t="s">
        <v>8059</v>
      </c>
      <c r="K1280" t="str">
        <f t="shared" si="19"/>
        <v>菉43</v>
      </c>
    </row>
    <row r="1281" spans="1:11" x14ac:dyDescent="0.25">
      <c r="A1281">
        <v>2499</v>
      </c>
      <c r="B1281" t="s">
        <v>2774</v>
      </c>
      <c r="C1281" t="s">
        <v>8062</v>
      </c>
      <c r="D1281" t="s">
        <v>6770</v>
      </c>
      <c r="F1281" t="s">
        <v>8062</v>
      </c>
      <c r="G1281" t="s">
        <v>6770</v>
      </c>
      <c r="I1281" t="s">
        <v>8062</v>
      </c>
      <c r="K1281" t="str">
        <f t="shared" si="19"/>
        <v/>
      </c>
    </row>
    <row r="1282" spans="1:11" x14ac:dyDescent="0.25">
      <c r="A1282">
        <v>2501</v>
      </c>
      <c r="B1282" t="s">
        <v>2776</v>
      </c>
      <c r="C1282" t="s">
        <v>6770</v>
      </c>
      <c r="D1282" t="s">
        <v>8064</v>
      </c>
      <c r="F1282" t="s">
        <v>6770</v>
      </c>
      <c r="G1282" t="s">
        <v>8064</v>
      </c>
      <c r="I1282" t="s">
        <v>6770</v>
      </c>
      <c r="K1282" t="str">
        <f t="shared" si="19"/>
        <v>琹</v>
      </c>
    </row>
    <row r="1283" spans="1:11" x14ac:dyDescent="0.25">
      <c r="A1283">
        <v>2504</v>
      </c>
      <c r="B1283" t="s">
        <v>2778</v>
      </c>
      <c r="C1283" t="s">
        <v>8066</v>
      </c>
      <c r="D1283" t="s">
        <v>6770</v>
      </c>
      <c r="F1283" t="s">
        <v>8066</v>
      </c>
      <c r="G1283" t="s">
        <v>6770</v>
      </c>
      <c r="I1283" t="s">
        <v>8066</v>
      </c>
      <c r="K1283" t="str">
        <f t="shared" ref="K1283:K1346" si="20">IF(B1283&lt;&gt;B1284,CONCATENATE("",G1283,""),"")</f>
        <v/>
      </c>
    </row>
    <row r="1284" spans="1:11" x14ac:dyDescent="0.25">
      <c r="A1284">
        <v>2508</v>
      </c>
      <c r="B1284" t="s">
        <v>2780</v>
      </c>
      <c r="C1284" t="s">
        <v>6770</v>
      </c>
      <c r="D1284" t="s">
        <v>8068</v>
      </c>
      <c r="F1284" t="s">
        <v>6770</v>
      </c>
      <c r="G1284" t="s">
        <v>8068</v>
      </c>
      <c r="I1284" t="s">
        <v>6770</v>
      </c>
      <c r="K1284" t="str">
        <f t="shared" si="20"/>
        <v>欵</v>
      </c>
    </row>
    <row r="1285" spans="1:11" x14ac:dyDescent="0.25">
      <c r="A1285">
        <v>2510</v>
      </c>
      <c r="B1285" t="s">
        <v>2782</v>
      </c>
      <c r="C1285" t="s">
        <v>6770</v>
      </c>
      <c r="D1285" t="s">
        <v>8070</v>
      </c>
      <c r="F1285" t="s">
        <v>6770</v>
      </c>
      <c r="G1285" t="s">
        <v>8070</v>
      </c>
      <c r="I1285" t="s">
        <v>6770</v>
      </c>
      <c r="K1285" t="str">
        <f t="shared" si="20"/>
        <v>墖</v>
      </c>
    </row>
    <row r="1286" spans="1:11" x14ac:dyDescent="0.25">
      <c r="A1286">
        <v>2515</v>
      </c>
      <c r="B1286" t="s">
        <v>2784</v>
      </c>
      <c r="C1286" t="s">
        <v>6770</v>
      </c>
      <c r="D1286" t="s">
        <v>8072</v>
      </c>
      <c r="F1286" t="s">
        <v>6770</v>
      </c>
      <c r="G1286" t="s">
        <v>8072</v>
      </c>
      <c r="I1286" t="s">
        <v>6770</v>
      </c>
      <c r="K1286" t="str">
        <f t="shared" si="20"/>
        <v>趂</v>
      </c>
    </row>
    <row r="1287" spans="1:11" x14ac:dyDescent="0.25">
      <c r="A1287">
        <v>2516</v>
      </c>
      <c r="B1287" t="s">
        <v>2786</v>
      </c>
      <c r="C1287" t="s">
        <v>8074</v>
      </c>
      <c r="D1287" t="s">
        <v>6770</v>
      </c>
      <c r="F1287" t="s">
        <v>8074</v>
      </c>
      <c r="G1287" t="s">
        <v>6770</v>
      </c>
      <c r="I1287" t="s">
        <v>8074</v>
      </c>
      <c r="K1287" t="str">
        <f t="shared" si="20"/>
        <v/>
      </c>
    </row>
    <row r="1288" spans="1:11" x14ac:dyDescent="0.25">
      <c r="A1288">
        <v>2518</v>
      </c>
      <c r="B1288" t="s">
        <v>2788</v>
      </c>
      <c r="C1288" t="s">
        <v>8077</v>
      </c>
      <c r="D1288" t="s">
        <v>6770</v>
      </c>
      <c r="F1288" t="s">
        <v>8077</v>
      </c>
      <c r="G1288" t="s">
        <v>6770</v>
      </c>
      <c r="I1288" t="s">
        <v>8077</v>
      </c>
      <c r="K1288" t="str">
        <f t="shared" si="20"/>
        <v/>
      </c>
    </row>
    <row r="1289" spans="1:11" x14ac:dyDescent="0.25">
      <c r="A1289">
        <v>2519</v>
      </c>
      <c r="B1289" t="s">
        <v>2790</v>
      </c>
      <c r="C1289" t="s">
        <v>6770</v>
      </c>
      <c r="D1289" t="s">
        <v>8079</v>
      </c>
      <c r="F1289" t="s">
        <v>6770</v>
      </c>
      <c r="G1289" t="s">
        <v>8079</v>
      </c>
      <c r="I1289" t="s">
        <v>6770</v>
      </c>
      <c r="K1289" t="str">
        <f t="shared" si="20"/>
        <v>隄</v>
      </c>
    </row>
    <row r="1290" spans="1:11" x14ac:dyDescent="0.25">
      <c r="A1290">
        <v>2521</v>
      </c>
      <c r="B1290" t="s">
        <v>2792</v>
      </c>
      <c r="C1290" t="s">
        <v>6770</v>
      </c>
      <c r="D1290" t="s">
        <v>8081</v>
      </c>
      <c r="F1290" t="s">
        <v>6770</v>
      </c>
      <c r="G1290" t="s">
        <v>8081</v>
      </c>
      <c r="I1290" t="s">
        <v>6770</v>
      </c>
      <c r="K1290" t="str">
        <f t="shared" si="20"/>
        <v>愽</v>
      </c>
    </row>
    <row r="1291" spans="1:11" x14ac:dyDescent="0.25">
      <c r="A1291">
        <v>2526</v>
      </c>
      <c r="B1291" t="s">
        <v>2794</v>
      </c>
      <c r="C1291" t="s">
        <v>6770</v>
      </c>
      <c r="D1291" t="s">
        <v>8083</v>
      </c>
      <c r="F1291" t="s">
        <v>6770</v>
      </c>
      <c r="G1291" t="s">
        <v>8083</v>
      </c>
      <c r="I1291" t="s">
        <v>6770</v>
      </c>
      <c r="K1291" t="str">
        <f t="shared" si="20"/>
        <v>揷</v>
      </c>
    </row>
    <row r="1292" spans="1:11" x14ac:dyDescent="0.25">
      <c r="A1292">
        <v>2527</v>
      </c>
      <c r="B1292" t="s">
        <v>2796</v>
      </c>
      <c r="C1292" t="s">
        <v>6770</v>
      </c>
      <c r="D1292" t="s">
        <v>8085</v>
      </c>
      <c r="F1292" t="s">
        <v>6770</v>
      </c>
      <c r="G1292" t="s">
        <v>8085</v>
      </c>
      <c r="I1292" t="s">
        <v>6770</v>
      </c>
      <c r="K1292" t="str">
        <f t="shared" si="20"/>
        <v>揫</v>
      </c>
    </row>
    <row r="1293" spans="1:11" x14ac:dyDescent="0.25">
      <c r="A1293">
        <v>2528</v>
      </c>
      <c r="B1293" t="s">
        <v>2798</v>
      </c>
      <c r="C1293" t="s">
        <v>6770</v>
      </c>
      <c r="D1293" t="s">
        <v>8087</v>
      </c>
      <c r="F1293" t="s">
        <v>6770</v>
      </c>
      <c r="G1293" t="s">
        <v>8087</v>
      </c>
      <c r="I1293" t="s">
        <v>6770</v>
      </c>
      <c r="K1293" t="str">
        <f t="shared" si="20"/>
        <v>蒐44</v>
      </c>
    </row>
    <row r="1294" spans="1:11" x14ac:dyDescent="0.25">
      <c r="A1294">
        <v>2529</v>
      </c>
      <c r="B1294" t="s">
        <v>2800</v>
      </c>
      <c r="C1294" t="s">
        <v>6770</v>
      </c>
      <c r="D1294" t="s">
        <v>8089</v>
      </c>
      <c r="F1294" t="s">
        <v>6770</v>
      </c>
      <c r="G1294" t="s">
        <v>8089</v>
      </c>
      <c r="I1294" t="s">
        <v>6770</v>
      </c>
      <c r="K1294" t="str">
        <f t="shared" si="20"/>
        <v>煑</v>
      </c>
    </row>
    <row r="1295" spans="1:11" x14ac:dyDescent="0.25">
      <c r="A1295">
        <v>2531</v>
      </c>
      <c r="B1295" t="s">
        <v>2802</v>
      </c>
      <c r="C1295" t="s">
        <v>8091</v>
      </c>
      <c r="D1295" t="s">
        <v>6770</v>
      </c>
      <c r="F1295" t="s">
        <v>8091</v>
      </c>
      <c r="G1295" t="s">
        <v>6770</v>
      </c>
      <c r="I1295" t="s">
        <v>8091</v>
      </c>
      <c r="K1295" t="str">
        <f t="shared" si="20"/>
        <v/>
      </c>
    </row>
    <row r="1296" spans="1:11" x14ac:dyDescent="0.25">
      <c r="A1296">
        <v>2533</v>
      </c>
      <c r="B1296" t="s">
        <v>2804</v>
      </c>
      <c r="C1296" t="s">
        <v>8093</v>
      </c>
      <c r="D1296" t="s">
        <v>6770</v>
      </c>
      <c r="F1296" t="s">
        <v>8093</v>
      </c>
      <c r="G1296" t="s">
        <v>6770</v>
      </c>
      <c r="I1296" t="s">
        <v>8093</v>
      </c>
      <c r="K1296" t="str">
        <f t="shared" si="20"/>
        <v/>
      </c>
    </row>
    <row r="1297" spans="1:11" x14ac:dyDescent="0.25">
      <c r="A1297">
        <v>2535</v>
      </c>
      <c r="B1297" t="s">
        <v>2806</v>
      </c>
      <c r="C1297" t="s">
        <v>8095</v>
      </c>
      <c r="D1297" t="s">
        <v>6770</v>
      </c>
      <c r="F1297" t="s">
        <v>8095</v>
      </c>
      <c r="G1297" t="s">
        <v>6770</v>
      </c>
      <c r="I1297" t="s">
        <v>8095</v>
      </c>
      <c r="K1297" t="str">
        <f t="shared" si="20"/>
        <v/>
      </c>
    </row>
    <row r="1298" spans="1:11" x14ac:dyDescent="0.25">
      <c r="A1298">
        <v>2536</v>
      </c>
      <c r="B1298" t="s">
        <v>2808</v>
      </c>
      <c r="C1298" t="s">
        <v>8097</v>
      </c>
      <c r="D1298" t="s">
        <v>6770</v>
      </c>
      <c r="F1298" t="s">
        <v>8097</v>
      </c>
      <c r="G1298" t="s">
        <v>6770</v>
      </c>
      <c r="I1298" t="s">
        <v>8097</v>
      </c>
      <c r="K1298" t="str">
        <f t="shared" si="20"/>
        <v/>
      </c>
    </row>
    <row r="1299" spans="1:11" x14ac:dyDescent="0.25">
      <c r="A1299">
        <v>2542</v>
      </c>
      <c r="B1299" t="s">
        <v>2810</v>
      </c>
      <c r="C1299" t="s">
        <v>6770</v>
      </c>
      <c r="D1299" t="s">
        <v>8100</v>
      </c>
      <c r="F1299" t="s">
        <v>6770</v>
      </c>
      <c r="G1299" t="s">
        <v>8100</v>
      </c>
      <c r="I1299" t="s">
        <v>6770</v>
      </c>
      <c r="K1299" t="str">
        <f t="shared" si="20"/>
        <v>朞</v>
      </c>
    </row>
    <row r="1300" spans="1:11" x14ac:dyDescent="0.25">
      <c r="A1300">
        <v>2544</v>
      </c>
      <c r="B1300" t="s">
        <v>2812</v>
      </c>
      <c r="C1300" t="s">
        <v>8101</v>
      </c>
      <c r="D1300" t="s">
        <v>6770</v>
      </c>
      <c r="F1300" t="s">
        <v>8101</v>
      </c>
      <c r="G1300" t="s">
        <v>6770</v>
      </c>
      <c r="I1300" t="s">
        <v>8101</v>
      </c>
      <c r="K1300" t="str">
        <f t="shared" si="20"/>
        <v/>
      </c>
    </row>
    <row r="1301" spans="1:11" x14ac:dyDescent="0.25">
      <c r="A1301">
        <v>2546</v>
      </c>
      <c r="B1301" t="s">
        <v>2814</v>
      </c>
      <c r="C1301" t="s">
        <v>6770</v>
      </c>
      <c r="D1301" t="s">
        <v>8103</v>
      </c>
      <c r="F1301" t="s">
        <v>6770</v>
      </c>
      <c r="G1301" t="s">
        <v>8103</v>
      </c>
      <c r="I1301" t="s">
        <v>6770</v>
      </c>
      <c r="K1301" t="str">
        <f t="shared" si="20"/>
        <v>㪚</v>
      </c>
    </row>
    <row r="1302" spans="1:11" x14ac:dyDescent="0.25">
      <c r="A1302">
        <v>2548</v>
      </c>
      <c r="B1302" t="s">
        <v>2816</v>
      </c>
      <c r="C1302" t="s">
        <v>6770</v>
      </c>
      <c r="D1302" t="s">
        <v>8105</v>
      </c>
      <c r="F1302" t="s">
        <v>6770</v>
      </c>
      <c r="G1302" t="s">
        <v>8105</v>
      </c>
      <c r="I1302" t="s">
        <v>6770</v>
      </c>
      <c r="K1302" t="str">
        <f t="shared" si="20"/>
        <v>塟𦵏</v>
      </c>
    </row>
    <row r="1303" spans="1:11" x14ac:dyDescent="0.25">
      <c r="A1303">
        <v>2554</v>
      </c>
      <c r="B1303" t="s">
        <v>2818</v>
      </c>
      <c r="C1303" t="s">
        <v>6770</v>
      </c>
      <c r="D1303" t="s">
        <v>8107</v>
      </c>
      <c r="F1303" t="s">
        <v>6770</v>
      </c>
      <c r="G1303" t="s">
        <v>8107</v>
      </c>
      <c r="I1303" t="s">
        <v>6770</v>
      </c>
      <c r="K1303" t="str">
        <f t="shared" si="20"/>
        <v>蔥</v>
      </c>
    </row>
    <row r="1304" spans="1:11" x14ac:dyDescent="0.25">
      <c r="A1304">
        <v>2555</v>
      </c>
      <c r="B1304" t="s">
        <v>2820</v>
      </c>
      <c r="C1304" t="s">
        <v>8109</v>
      </c>
      <c r="D1304" t="s">
        <v>6770</v>
      </c>
      <c r="F1304" t="s">
        <v>8109</v>
      </c>
      <c r="G1304" t="s">
        <v>6770</v>
      </c>
      <c r="I1304" t="s">
        <v>8109</v>
      </c>
      <c r="K1304" t="str">
        <f t="shared" si="20"/>
        <v/>
      </c>
    </row>
    <row r="1305" spans="1:11" x14ac:dyDescent="0.25">
      <c r="A1305">
        <v>2556</v>
      </c>
      <c r="B1305" t="s">
        <v>2822</v>
      </c>
      <c r="C1305" t="s">
        <v>6770</v>
      </c>
      <c r="D1305" t="s">
        <v>8111</v>
      </c>
      <c r="F1305" t="s">
        <v>6770</v>
      </c>
      <c r="G1305" t="s">
        <v>8111</v>
      </c>
      <c r="I1305" t="s">
        <v>6770</v>
      </c>
      <c r="K1305" t="str">
        <f t="shared" si="20"/>
        <v>蔕</v>
      </c>
    </row>
    <row r="1306" spans="1:11" x14ac:dyDescent="0.25">
      <c r="A1306">
        <v>2558</v>
      </c>
      <c r="B1306" t="s">
        <v>2824</v>
      </c>
      <c r="C1306" t="s">
        <v>8113</v>
      </c>
      <c r="D1306" t="s">
        <v>6770</v>
      </c>
      <c r="F1306" t="s">
        <v>8113</v>
      </c>
      <c r="G1306" t="s">
        <v>6770</v>
      </c>
      <c r="I1306" t="s">
        <v>8113</v>
      </c>
      <c r="K1306" t="str">
        <f t="shared" si="20"/>
        <v/>
      </c>
    </row>
    <row r="1307" spans="1:11" x14ac:dyDescent="0.25">
      <c r="A1307">
        <v>2563</v>
      </c>
      <c r="B1307" t="s">
        <v>2826</v>
      </c>
      <c r="C1307" t="s">
        <v>6770</v>
      </c>
      <c r="D1307" t="s">
        <v>8115</v>
      </c>
      <c r="F1307" t="s">
        <v>6770</v>
      </c>
      <c r="G1307" t="s">
        <v>8115</v>
      </c>
      <c r="I1307" t="s">
        <v>6770</v>
      </c>
      <c r="K1307" t="str">
        <f t="shared" si="20"/>
        <v>稜</v>
      </c>
    </row>
    <row r="1308" spans="1:11" x14ac:dyDescent="0.25">
      <c r="A1308">
        <v>2564</v>
      </c>
      <c r="B1308" t="s">
        <v>2828</v>
      </c>
      <c r="C1308" t="s">
        <v>6770</v>
      </c>
      <c r="D1308" t="s">
        <v>8117</v>
      </c>
      <c r="F1308" t="s">
        <v>6770</v>
      </c>
      <c r="G1308" t="s">
        <v>8117</v>
      </c>
      <c r="I1308" t="s">
        <v>6770</v>
      </c>
      <c r="K1308" t="str">
        <f t="shared" si="20"/>
        <v>棊碁</v>
      </c>
    </row>
    <row r="1309" spans="1:11" x14ac:dyDescent="0.25">
      <c r="A1309">
        <v>2576</v>
      </c>
      <c r="B1309" t="s">
        <v>2830</v>
      </c>
      <c r="C1309" t="s">
        <v>6770</v>
      </c>
      <c r="D1309" t="s">
        <v>8119</v>
      </c>
      <c r="F1309" t="s">
        <v>6770</v>
      </c>
      <c r="G1309" t="s">
        <v>8119</v>
      </c>
      <c r="I1309" t="s">
        <v>6770</v>
      </c>
      <c r="K1309" t="str">
        <f t="shared" si="20"/>
        <v>椶</v>
      </c>
    </row>
    <row r="1310" spans="1:11" x14ac:dyDescent="0.25">
      <c r="A1310">
        <v>2579</v>
      </c>
      <c r="B1310" t="s">
        <v>2832</v>
      </c>
      <c r="C1310" t="s">
        <v>8121</v>
      </c>
      <c r="D1310" t="s">
        <v>6770</v>
      </c>
      <c r="F1310" t="s">
        <v>8121</v>
      </c>
      <c r="G1310" t="s">
        <v>6770</v>
      </c>
      <c r="I1310" t="s">
        <v>8121</v>
      </c>
      <c r="K1310" t="str">
        <f t="shared" si="20"/>
        <v/>
      </c>
    </row>
    <row r="1311" spans="1:11" x14ac:dyDescent="0.25">
      <c r="A1311">
        <v>2582</v>
      </c>
      <c r="B1311" t="s">
        <v>2834</v>
      </c>
      <c r="C1311" t="s">
        <v>6770</v>
      </c>
      <c r="D1311" t="s">
        <v>8123</v>
      </c>
      <c r="F1311" t="s">
        <v>6770</v>
      </c>
      <c r="G1311" t="s">
        <v>8123</v>
      </c>
      <c r="I1311" t="s">
        <v>6770</v>
      </c>
      <c r="K1311" t="str">
        <f t="shared" si="20"/>
        <v>偪</v>
      </c>
    </row>
    <row r="1312" spans="1:11" x14ac:dyDescent="0.25">
      <c r="A1312">
        <v>2587</v>
      </c>
      <c r="B1312" t="s">
        <v>2836</v>
      </c>
      <c r="C1312" t="s">
        <v>6770</v>
      </c>
      <c r="D1312" t="s">
        <v>8125</v>
      </c>
      <c r="F1312" t="s">
        <v>6770</v>
      </c>
      <c r="G1312" t="s">
        <v>8125</v>
      </c>
      <c r="I1312" t="s">
        <v>6770</v>
      </c>
      <c r="K1312" t="str">
        <f t="shared" si="20"/>
        <v>㕑廚</v>
      </c>
    </row>
    <row r="1313" spans="1:11" x14ac:dyDescent="0.25">
      <c r="A1313">
        <v>2588</v>
      </c>
      <c r="B1313" t="s">
        <v>2838</v>
      </c>
      <c r="C1313" t="s">
        <v>6770</v>
      </c>
      <c r="D1313" t="s">
        <v>8128</v>
      </c>
      <c r="F1313" t="s">
        <v>6770</v>
      </c>
      <c r="G1313" t="s">
        <v>8128</v>
      </c>
      <c r="I1313" t="s">
        <v>6770</v>
      </c>
      <c r="K1313" t="str">
        <f t="shared" si="20"/>
        <v>廈</v>
      </c>
    </row>
    <row r="1314" spans="1:11" x14ac:dyDescent="0.25">
      <c r="A1314">
        <v>2591</v>
      </c>
      <c r="B1314" t="s">
        <v>2840</v>
      </c>
      <c r="C1314" t="s">
        <v>8130</v>
      </c>
      <c r="D1314" t="s">
        <v>6770</v>
      </c>
      <c r="F1314" t="s">
        <v>8130</v>
      </c>
      <c r="G1314" t="s">
        <v>6770</v>
      </c>
      <c r="I1314" t="s">
        <v>8130</v>
      </c>
      <c r="K1314" t="str">
        <f t="shared" si="20"/>
        <v/>
      </c>
    </row>
    <row r="1315" spans="1:11" x14ac:dyDescent="0.25">
      <c r="A1315">
        <v>2593</v>
      </c>
      <c r="B1315" t="s">
        <v>2842</v>
      </c>
      <c r="C1315" t="s">
        <v>6770</v>
      </c>
      <c r="D1315" t="s">
        <v>8132</v>
      </c>
      <c r="F1315" t="s">
        <v>6770</v>
      </c>
      <c r="G1315" t="s">
        <v>8132</v>
      </c>
      <c r="I1315" t="s">
        <v>6770</v>
      </c>
      <c r="K1315" t="str">
        <f t="shared" si="20"/>
        <v>鴈</v>
      </c>
    </row>
    <row r="1316" spans="1:11" x14ac:dyDescent="0.25">
      <c r="A1316">
        <v>2597</v>
      </c>
      <c r="B1316" t="s">
        <v>2844</v>
      </c>
      <c r="C1316" t="s">
        <v>8135</v>
      </c>
      <c r="D1316" t="s">
        <v>6770</v>
      </c>
      <c r="F1316" t="s">
        <v>8135</v>
      </c>
      <c r="G1316" t="s">
        <v>6770</v>
      </c>
      <c r="I1316" t="s">
        <v>8135</v>
      </c>
      <c r="K1316" t="str">
        <f t="shared" si="20"/>
        <v/>
      </c>
    </row>
    <row r="1317" spans="1:11" x14ac:dyDescent="0.25">
      <c r="A1317">
        <v>2598</v>
      </c>
      <c r="B1317" t="s">
        <v>2846</v>
      </c>
      <c r="C1317" t="s">
        <v>8138</v>
      </c>
      <c r="D1317" t="s">
        <v>6770</v>
      </c>
      <c r="F1317" t="s">
        <v>8138</v>
      </c>
      <c r="G1317" t="s">
        <v>6770</v>
      </c>
      <c r="I1317" t="s">
        <v>8138</v>
      </c>
      <c r="K1317" t="str">
        <f t="shared" si="20"/>
        <v/>
      </c>
    </row>
    <row r="1318" spans="1:11" x14ac:dyDescent="0.25">
      <c r="A1318">
        <v>2599</v>
      </c>
      <c r="B1318" t="s">
        <v>2848</v>
      </c>
      <c r="C1318" t="s">
        <v>8140</v>
      </c>
      <c r="D1318" t="s">
        <v>8141</v>
      </c>
      <c r="F1318" t="s">
        <v>8140</v>
      </c>
      <c r="G1318" t="s">
        <v>8141</v>
      </c>
      <c r="I1318" t="s">
        <v>8140</v>
      </c>
      <c r="K1318" t="str">
        <f t="shared" si="20"/>
        <v>蹔</v>
      </c>
    </row>
    <row r="1319" spans="1:11" x14ac:dyDescent="0.25">
      <c r="A1319">
        <v>2601</v>
      </c>
      <c r="B1319" t="s">
        <v>2851</v>
      </c>
      <c r="C1319" t="s">
        <v>8144</v>
      </c>
      <c r="D1319" t="s">
        <v>6770</v>
      </c>
      <c r="F1319" t="s">
        <v>8144</v>
      </c>
      <c r="G1319" t="s">
        <v>6770</v>
      </c>
      <c r="I1319" t="s">
        <v>8144</v>
      </c>
      <c r="K1319" t="str">
        <f t="shared" si="20"/>
        <v/>
      </c>
    </row>
    <row r="1320" spans="1:11" x14ac:dyDescent="0.25">
      <c r="A1320">
        <v>2602</v>
      </c>
      <c r="B1320" t="s">
        <v>2853</v>
      </c>
      <c r="C1320" t="s">
        <v>8146</v>
      </c>
      <c r="D1320" t="s">
        <v>6770</v>
      </c>
      <c r="F1320" t="s">
        <v>8146</v>
      </c>
      <c r="G1320" t="s">
        <v>6770</v>
      </c>
      <c r="I1320" t="s">
        <v>8146</v>
      </c>
      <c r="K1320" t="str">
        <f t="shared" si="20"/>
        <v/>
      </c>
    </row>
    <row r="1321" spans="1:11" x14ac:dyDescent="0.25">
      <c r="A1321">
        <v>2605</v>
      </c>
      <c r="B1321" t="s">
        <v>2855</v>
      </c>
      <c r="C1321" t="s">
        <v>8148</v>
      </c>
      <c r="D1321" t="s">
        <v>6770</v>
      </c>
      <c r="F1321" t="s">
        <v>8148</v>
      </c>
      <c r="G1321" t="s">
        <v>6770</v>
      </c>
      <c r="I1321" t="s">
        <v>8148</v>
      </c>
      <c r="K1321" t="str">
        <f t="shared" si="20"/>
        <v/>
      </c>
    </row>
    <row r="1322" spans="1:11" x14ac:dyDescent="0.25">
      <c r="A1322">
        <v>2606</v>
      </c>
      <c r="B1322" t="s">
        <v>2857</v>
      </c>
      <c r="C1322" t="s">
        <v>8150</v>
      </c>
      <c r="D1322" t="s">
        <v>8151</v>
      </c>
      <c r="F1322" t="s">
        <v>8150</v>
      </c>
      <c r="G1322" t="s">
        <v>8151</v>
      </c>
      <c r="I1322" t="s">
        <v>8150</v>
      </c>
      <c r="K1322" t="str">
        <f t="shared" si="20"/>
        <v>煇</v>
      </c>
    </row>
    <row r="1323" spans="1:11" x14ac:dyDescent="0.25">
      <c r="A1323">
        <v>2609</v>
      </c>
      <c r="B1323" t="s">
        <v>2860</v>
      </c>
      <c r="C1323" t="s">
        <v>8154</v>
      </c>
      <c r="D1323" t="s">
        <v>6770</v>
      </c>
      <c r="F1323" t="s">
        <v>8154</v>
      </c>
      <c r="G1323" t="s">
        <v>6770</v>
      </c>
      <c r="I1323" t="s">
        <v>8154</v>
      </c>
      <c r="K1323" t="str">
        <f t="shared" si="20"/>
        <v/>
      </c>
    </row>
    <row r="1324" spans="1:11" x14ac:dyDescent="0.25">
      <c r="A1324">
        <v>2612</v>
      </c>
      <c r="B1324" t="s">
        <v>2862</v>
      </c>
      <c r="C1324" t="s">
        <v>8156</v>
      </c>
      <c r="D1324" t="s">
        <v>6770</v>
      </c>
      <c r="F1324" t="s">
        <v>8156</v>
      </c>
      <c r="G1324" t="s">
        <v>6770</v>
      </c>
      <c r="I1324" t="s">
        <v>8156</v>
      </c>
      <c r="K1324" t="str">
        <f t="shared" si="20"/>
        <v/>
      </c>
    </row>
    <row r="1325" spans="1:11" x14ac:dyDescent="0.25">
      <c r="A1325">
        <v>2614</v>
      </c>
      <c r="B1325" t="s">
        <v>2864</v>
      </c>
      <c r="C1325" t="s">
        <v>6770</v>
      </c>
      <c r="D1325" t="s">
        <v>8157</v>
      </c>
      <c r="F1325" t="s">
        <v>6770</v>
      </c>
      <c r="G1325" t="s">
        <v>8157</v>
      </c>
      <c r="I1325" t="s">
        <v>6770</v>
      </c>
      <c r="K1325" t="str">
        <f t="shared" si="20"/>
        <v>冣㝡</v>
      </c>
    </row>
    <row r="1326" spans="1:11" x14ac:dyDescent="0.25">
      <c r="A1326">
        <v>2615</v>
      </c>
      <c r="B1326" t="s">
        <v>2866</v>
      </c>
      <c r="C1326" t="s">
        <v>6770</v>
      </c>
      <c r="D1326" t="s">
        <v>8159</v>
      </c>
      <c r="F1326" t="s">
        <v>6770</v>
      </c>
      <c r="G1326" t="s">
        <v>8159</v>
      </c>
      <c r="I1326" t="s">
        <v>6770</v>
      </c>
      <c r="K1326" t="str">
        <f t="shared" si="20"/>
        <v>晳</v>
      </c>
    </row>
    <row r="1327" spans="1:11" x14ac:dyDescent="0.25">
      <c r="A1327">
        <v>2618</v>
      </c>
      <c r="B1327" t="s">
        <v>2868</v>
      </c>
      <c r="C1327" t="s">
        <v>8161</v>
      </c>
      <c r="D1327" t="s">
        <v>6770</v>
      </c>
      <c r="F1327" t="s">
        <v>8161</v>
      </c>
      <c r="G1327" t="s">
        <v>6770</v>
      </c>
      <c r="I1327" t="s">
        <v>8161</v>
      </c>
      <c r="K1327" t="str">
        <f t="shared" si="20"/>
        <v/>
      </c>
    </row>
    <row r="1328" spans="1:11" x14ac:dyDescent="0.25">
      <c r="A1328">
        <v>2627</v>
      </c>
      <c r="B1328" t="s">
        <v>2870</v>
      </c>
      <c r="C1328" t="s">
        <v>8163</v>
      </c>
      <c r="D1328" t="s">
        <v>6770</v>
      </c>
      <c r="F1328" t="s">
        <v>8163</v>
      </c>
      <c r="G1328" t="s">
        <v>6770</v>
      </c>
      <c r="I1328" t="s">
        <v>8163</v>
      </c>
      <c r="K1328" t="str">
        <f t="shared" si="20"/>
        <v/>
      </c>
    </row>
    <row r="1329" spans="1:11" x14ac:dyDescent="0.25">
      <c r="A1329">
        <v>2628</v>
      </c>
      <c r="B1329" t="s">
        <v>2872</v>
      </c>
      <c r="C1329" t="s">
        <v>8165</v>
      </c>
      <c r="D1329" t="s">
        <v>6770</v>
      </c>
      <c r="F1329" t="s">
        <v>8165</v>
      </c>
      <c r="G1329" t="s">
        <v>6770</v>
      </c>
      <c r="I1329" t="s">
        <v>8165</v>
      </c>
      <c r="K1329" t="str">
        <f t="shared" si="20"/>
        <v/>
      </c>
    </row>
    <row r="1330" spans="1:11" x14ac:dyDescent="0.25">
      <c r="A1330">
        <v>2633</v>
      </c>
      <c r="B1330" t="s">
        <v>2874</v>
      </c>
      <c r="C1330" t="s">
        <v>8167</v>
      </c>
      <c r="D1330" t="s">
        <v>6770</v>
      </c>
      <c r="F1330" t="s">
        <v>8167</v>
      </c>
      <c r="G1330" t="s">
        <v>6770</v>
      </c>
      <c r="I1330" t="s">
        <v>8167</v>
      </c>
      <c r="K1330" t="str">
        <f t="shared" si="20"/>
        <v/>
      </c>
    </row>
    <row r="1331" spans="1:11" x14ac:dyDescent="0.25">
      <c r="A1331">
        <v>2634</v>
      </c>
      <c r="B1331" t="s">
        <v>2876</v>
      </c>
      <c r="C1331" t="s">
        <v>6770</v>
      </c>
      <c r="D1331" t="s">
        <v>8102</v>
      </c>
      <c r="F1331" t="s">
        <v>6770</v>
      </c>
      <c r="G1331" t="s">
        <v>8102</v>
      </c>
      <c r="I1331" t="s">
        <v>6770</v>
      </c>
      <c r="K1331" t="str">
        <f t="shared" si="20"/>
        <v>鼃</v>
      </c>
    </row>
    <row r="1332" spans="1:11" x14ac:dyDescent="0.25">
      <c r="A1332">
        <v>2640</v>
      </c>
      <c r="B1332" t="s">
        <v>2878</v>
      </c>
      <c r="C1332" t="s">
        <v>8104</v>
      </c>
      <c r="D1332" t="s">
        <v>6770</v>
      </c>
      <c r="F1332" t="s">
        <v>8104</v>
      </c>
      <c r="G1332" t="s">
        <v>6770</v>
      </c>
      <c r="I1332" t="s">
        <v>8104</v>
      </c>
      <c r="K1332" t="str">
        <f t="shared" si="20"/>
        <v/>
      </c>
    </row>
    <row r="1333" spans="1:11" x14ac:dyDescent="0.25">
      <c r="A1333">
        <v>2641</v>
      </c>
      <c r="B1333" t="s">
        <v>2880</v>
      </c>
      <c r="C1333" t="s">
        <v>6770</v>
      </c>
      <c r="D1333" t="s">
        <v>8106</v>
      </c>
      <c r="F1333" t="s">
        <v>6770</v>
      </c>
      <c r="G1333" t="s">
        <v>8106</v>
      </c>
      <c r="I1333" t="s">
        <v>6770</v>
      </c>
      <c r="K1333" t="str">
        <f t="shared" si="20"/>
        <v>餧餵</v>
      </c>
    </row>
    <row r="1334" spans="1:11" x14ac:dyDescent="0.25">
      <c r="A1334">
        <v>2645</v>
      </c>
      <c r="B1334" t="s">
        <v>2882</v>
      </c>
      <c r="C1334" t="s">
        <v>6770</v>
      </c>
      <c r="D1334" t="s">
        <v>8108</v>
      </c>
      <c r="F1334" t="s">
        <v>6770</v>
      </c>
      <c r="G1334" t="s">
        <v>8108</v>
      </c>
      <c r="I1334" t="s">
        <v>6770</v>
      </c>
      <c r="K1334" t="str">
        <f t="shared" si="20"/>
        <v>嗁</v>
      </c>
    </row>
    <row r="1335" spans="1:11" x14ac:dyDescent="0.25">
      <c r="A1335">
        <v>2646</v>
      </c>
      <c r="B1335" t="s">
        <v>2884</v>
      </c>
      <c r="C1335" t="s">
        <v>6770</v>
      </c>
      <c r="D1335" t="s">
        <v>8110</v>
      </c>
      <c r="F1335" t="s">
        <v>6770</v>
      </c>
      <c r="G1335" t="s">
        <v>8110</v>
      </c>
      <c r="I1335" t="s">
        <v>6770</v>
      </c>
      <c r="K1335" t="str">
        <f t="shared" si="20"/>
        <v>諠</v>
      </c>
    </row>
    <row r="1336" spans="1:11" x14ac:dyDescent="0.25">
      <c r="A1336">
        <v>2649</v>
      </c>
      <c r="B1336" t="s">
        <v>2886</v>
      </c>
      <c r="C1336" t="s">
        <v>6770</v>
      </c>
      <c r="D1336" t="s">
        <v>8112</v>
      </c>
      <c r="F1336" t="s">
        <v>6770</v>
      </c>
      <c r="G1336" t="s">
        <v>8112</v>
      </c>
      <c r="I1336" t="s">
        <v>6770</v>
      </c>
      <c r="K1336" t="str">
        <f t="shared" si="20"/>
        <v>㡌</v>
      </c>
    </row>
    <row r="1337" spans="1:11" x14ac:dyDescent="0.25">
      <c r="A1337">
        <v>2650</v>
      </c>
      <c r="B1337" t="s">
        <v>2888</v>
      </c>
      <c r="C1337" t="s">
        <v>8114</v>
      </c>
      <c r="D1337" t="s">
        <v>6770</v>
      </c>
      <c r="F1337" t="s">
        <v>8114</v>
      </c>
      <c r="G1337" t="s">
        <v>6770</v>
      </c>
      <c r="I1337" t="s">
        <v>8114</v>
      </c>
      <c r="K1337" t="str">
        <f t="shared" si="20"/>
        <v/>
      </c>
    </row>
    <row r="1338" spans="1:11" x14ac:dyDescent="0.25">
      <c r="A1338">
        <v>2651</v>
      </c>
      <c r="B1338" t="s">
        <v>2890</v>
      </c>
      <c r="C1338" t="s">
        <v>8116</v>
      </c>
      <c r="D1338" t="s">
        <v>6770</v>
      </c>
      <c r="F1338" t="s">
        <v>8116</v>
      </c>
      <c r="G1338" t="s">
        <v>6770</v>
      </c>
      <c r="I1338" t="s">
        <v>8116</v>
      </c>
      <c r="K1338" t="str">
        <f t="shared" si="20"/>
        <v/>
      </c>
    </row>
    <row r="1339" spans="1:11" x14ac:dyDescent="0.25">
      <c r="A1339">
        <v>2652</v>
      </c>
      <c r="B1339" t="s">
        <v>2892</v>
      </c>
      <c r="C1339" t="s">
        <v>8118</v>
      </c>
      <c r="D1339" t="s">
        <v>6770</v>
      </c>
      <c r="F1339" t="s">
        <v>8118</v>
      </c>
      <c r="G1339" t="s">
        <v>6770</v>
      </c>
      <c r="I1339" t="s">
        <v>8118</v>
      </c>
      <c r="K1339" t="str">
        <f t="shared" si="20"/>
        <v/>
      </c>
    </row>
    <row r="1340" spans="1:11" x14ac:dyDescent="0.25">
      <c r="A1340">
        <v>2653</v>
      </c>
      <c r="B1340" t="s">
        <v>2894</v>
      </c>
      <c r="C1340" t="s">
        <v>8120</v>
      </c>
      <c r="D1340" t="s">
        <v>6770</v>
      </c>
      <c r="F1340" t="s">
        <v>8120</v>
      </c>
      <c r="G1340" t="s">
        <v>6770</v>
      </c>
      <c r="I1340" t="s">
        <v>8120</v>
      </c>
      <c r="K1340" t="str">
        <f t="shared" si="20"/>
        <v/>
      </c>
    </row>
    <row r="1341" spans="1:11" x14ac:dyDescent="0.25">
      <c r="A1341">
        <v>2654</v>
      </c>
      <c r="B1341" t="s">
        <v>2896</v>
      </c>
      <c r="C1341" t="s">
        <v>8122</v>
      </c>
      <c r="D1341" t="s">
        <v>6770</v>
      </c>
      <c r="F1341" t="s">
        <v>8122</v>
      </c>
      <c r="G1341" t="s">
        <v>6770</v>
      </c>
      <c r="I1341" t="s">
        <v>8122</v>
      </c>
      <c r="K1341" t="str">
        <f t="shared" si="20"/>
        <v/>
      </c>
    </row>
    <row r="1342" spans="1:11" x14ac:dyDescent="0.25">
      <c r="A1342">
        <v>2656</v>
      </c>
      <c r="B1342" t="s">
        <v>2898</v>
      </c>
      <c r="C1342" t="s">
        <v>8124</v>
      </c>
      <c r="D1342" t="s">
        <v>6770</v>
      </c>
      <c r="F1342" t="s">
        <v>8124</v>
      </c>
      <c r="G1342" t="s">
        <v>6770</v>
      </c>
      <c r="I1342" t="s">
        <v>8124</v>
      </c>
      <c r="K1342" t="str">
        <f t="shared" si="20"/>
        <v/>
      </c>
    </row>
    <row r="1343" spans="1:11" x14ac:dyDescent="0.25">
      <c r="A1343">
        <v>2657</v>
      </c>
      <c r="B1343" t="s">
        <v>2900</v>
      </c>
      <c r="C1343" t="s">
        <v>8126</v>
      </c>
      <c r="D1343" t="s">
        <v>8127</v>
      </c>
      <c r="F1343" t="s">
        <v>8126</v>
      </c>
      <c r="G1343" t="s">
        <v>8127</v>
      </c>
      <c r="I1343" t="s">
        <v>8126</v>
      </c>
      <c r="K1343" t="str">
        <f t="shared" si="20"/>
        <v>舖</v>
      </c>
    </row>
    <row r="1344" spans="1:11" x14ac:dyDescent="0.25">
      <c r="A1344">
        <v>2658</v>
      </c>
      <c r="B1344" t="s">
        <v>2903</v>
      </c>
      <c r="C1344" t="s">
        <v>8129</v>
      </c>
      <c r="D1344" t="s">
        <v>6770</v>
      </c>
      <c r="F1344" t="s">
        <v>8129</v>
      </c>
      <c r="G1344" t="s">
        <v>6770</v>
      </c>
      <c r="I1344" t="s">
        <v>8129</v>
      </c>
      <c r="K1344" t="str">
        <f t="shared" si="20"/>
        <v/>
      </c>
    </row>
    <row r="1345" spans="1:11" x14ac:dyDescent="0.25">
      <c r="A1345">
        <v>2659</v>
      </c>
      <c r="B1345" t="s">
        <v>2905</v>
      </c>
      <c r="C1345" t="s">
        <v>8131</v>
      </c>
      <c r="D1345" t="s">
        <v>6770</v>
      </c>
      <c r="F1345" t="s">
        <v>8131</v>
      </c>
      <c r="G1345" t="s">
        <v>6770</v>
      </c>
      <c r="I1345" t="s">
        <v>8131</v>
      </c>
      <c r="K1345" t="str">
        <f t="shared" si="20"/>
        <v/>
      </c>
    </row>
    <row r="1346" spans="1:11" x14ac:dyDescent="0.25">
      <c r="A1346">
        <v>2660</v>
      </c>
      <c r="B1346" t="s">
        <v>2907</v>
      </c>
      <c r="C1346" t="s">
        <v>8133</v>
      </c>
      <c r="D1346" t="s">
        <v>8134</v>
      </c>
      <c r="F1346" t="s">
        <v>8133</v>
      </c>
      <c r="G1346" t="s">
        <v>8134</v>
      </c>
      <c r="I1346" t="s">
        <v>8133</v>
      </c>
      <c r="K1346" t="str">
        <f t="shared" si="20"/>
        <v>鎻</v>
      </c>
    </row>
    <row r="1347" spans="1:11" x14ac:dyDescent="0.25">
      <c r="A1347">
        <v>2661</v>
      </c>
      <c r="B1347" t="s">
        <v>2910</v>
      </c>
      <c r="C1347" t="s">
        <v>8136</v>
      </c>
      <c r="D1347" t="s">
        <v>8137</v>
      </c>
      <c r="F1347" t="s">
        <v>8136</v>
      </c>
      <c r="G1347" t="s">
        <v>8137</v>
      </c>
      <c r="I1347" t="s">
        <v>8136</v>
      </c>
      <c r="K1347" t="str">
        <f t="shared" ref="K1347:K1410" si="21">IF(B1347&lt;&gt;B1348,CONCATENATE("",G1347,""),"")</f>
        <v>鉏耡</v>
      </c>
    </row>
    <row r="1348" spans="1:11" x14ac:dyDescent="0.25">
      <c r="A1348">
        <v>2662</v>
      </c>
      <c r="B1348" t="s">
        <v>2913</v>
      </c>
      <c r="C1348" t="s">
        <v>8139</v>
      </c>
      <c r="D1348" t="s">
        <v>6770</v>
      </c>
      <c r="F1348" t="s">
        <v>8139</v>
      </c>
      <c r="G1348" t="s">
        <v>6770</v>
      </c>
      <c r="I1348" t="s">
        <v>8139</v>
      </c>
      <c r="K1348" t="str">
        <f t="shared" si="21"/>
        <v/>
      </c>
    </row>
    <row r="1349" spans="1:11" x14ac:dyDescent="0.25">
      <c r="A1349">
        <v>2663</v>
      </c>
      <c r="B1349" t="s">
        <v>2915</v>
      </c>
      <c r="C1349" t="s">
        <v>8142</v>
      </c>
      <c r="D1349" t="s">
        <v>8143</v>
      </c>
      <c r="F1349" t="s">
        <v>8142</v>
      </c>
      <c r="G1349" t="s">
        <v>8143</v>
      </c>
      <c r="I1349" t="s">
        <v>8142</v>
      </c>
      <c r="K1349" t="str">
        <f t="shared" si="21"/>
        <v>鏽</v>
      </c>
    </row>
    <row r="1350" spans="1:11" x14ac:dyDescent="0.25">
      <c r="A1350">
        <v>2664</v>
      </c>
      <c r="B1350" t="s">
        <v>2918</v>
      </c>
      <c r="C1350" t="s">
        <v>8145</v>
      </c>
      <c r="D1350" t="s">
        <v>6770</v>
      </c>
      <c r="F1350" t="s">
        <v>8145</v>
      </c>
      <c r="G1350" t="s">
        <v>6770</v>
      </c>
      <c r="I1350" t="s">
        <v>8145</v>
      </c>
      <c r="K1350" t="str">
        <f t="shared" si="21"/>
        <v/>
      </c>
    </row>
    <row r="1351" spans="1:11" x14ac:dyDescent="0.25">
      <c r="A1351">
        <v>2665</v>
      </c>
      <c r="B1351" t="s">
        <v>2920</v>
      </c>
      <c r="C1351" t="s">
        <v>8147</v>
      </c>
      <c r="D1351" t="s">
        <v>6770</v>
      </c>
      <c r="F1351" t="s">
        <v>8147</v>
      </c>
      <c r="G1351" t="s">
        <v>6770</v>
      </c>
      <c r="I1351" t="s">
        <v>8147</v>
      </c>
      <c r="K1351" t="str">
        <f t="shared" si="21"/>
        <v/>
      </c>
    </row>
    <row r="1352" spans="1:11" x14ac:dyDescent="0.25">
      <c r="A1352">
        <v>2666</v>
      </c>
      <c r="B1352" t="s">
        <v>2922</v>
      </c>
      <c r="C1352" t="s">
        <v>8149</v>
      </c>
      <c r="D1352" t="s">
        <v>6770</v>
      </c>
      <c r="F1352" t="s">
        <v>8149</v>
      </c>
      <c r="G1352" t="s">
        <v>6770</v>
      </c>
      <c r="I1352" t="s">
        <v>8149</v>
      </c>
      <c r="K1352" t="str">
        <f t="shared" si="21"/>
        <v/>
      </c>
    </row>
    <row r="1353" spans="1:11" x14ac:dyDescent="0.25">
      <c r="A1353">
        <v>2674</v>
      </c>
      <c r="B1353" t="s">
        <v>2924</v>
      </c>
      <c r="C1353" t="s">
        <v>8152</v>
      </c>
      <c r="D1353" t="s">
        <v>8153</v>
      </c>
      <c r="F1353" t="s">
        <v>8152</v>
      </c>
      <c r="G1353" t="s">
        <v>8153</v>
      </c>
      <c r="I1353" t="s">
        <v>8152</v>
      </c>
      <c r="K1353" t="str">
        <f t="shared" si="21"/>
        <v>鵞䳘</v>
      </c>
    </row>
    <row r="1354" spans="1:11" x14ac:dyDescent="0.25">
      <c r="A1354">
        <v>2675</v>
      </c>
      <c r="B1354" t="s">
        <v>2927</v>
      </c>
      <c r="C1354" t="s">
        <v>6770</v>
      </c>
      <c r="D1354" t="s">
        <v>8155</v>
      </c>
      <c r="F1354" t="s">
        <v>6770</v>
      </c>
      <c r="G1354" t="s">
        <v>8155</v>
      </c>
      <c r="I1354" t="s">
        <v>6770</v>
      </c>
      <c r="K1354" t="str">
        <f t="shared" si="21"/>
        <v>賸</v>
      </c>
    </row>
    <row r="1355" spans="1:11" x14ac:dyDescent="0.25">
      <c r="A1355">
        <v>2682</v>
      </c>
      <c r="B1355" t="s">
        <v>2929</v>
      </c>
      <c r="C1355" t="s">
        <v>6</v>
      </c>
      <c r="D1355" t="s">
        <v>6770</v>
      </c>
      <c r="F1355" t="s">
        <v>6</v>
      </c>
      <c r="G1355" t="s">
        <v>6770</v>
      </c>
      <c r="I1355" t="s">
        <v>6770</v>
      </c>
      <c r="K1355" t="str">
        <f t="shared" si="21"/>
        <v/>
      </c>
    </row>
    <row r="1356" spans="1:11" x14ac:dyDescent="0.25">
      <c r="A1356">
        <v>2682</v>
      </c>
      <c r="B1356" t="s">
        <v>2929</v>
      </c>
      <c r="C1356" t="s">
        <v>8158</v>
      </c>
      <c r="D1356" t="s">
        <v>6770</v>
      </c>
      <c r="F1356" t="s">
        <v>10206</v>
      </c>
      <c r="G1356" t="s">
        <v>10096</v>
      </c>
      <c r="I1356" t="s">
        <v>10206</v>
      </c>
      <c r="K1356" t="str">
        <f t="shared" si="21"/>
        <v xml:space="preserve"> , </v>
      </c>
    </row>
    <row r="1357" spans="1:11" x14ac:dyDescent="0.25">
      <c r="A1357">
        <v>2683</v>
      </c>
      <c r="B1357" t="s">
        <v>2931</v>
      </c>
      <c r="C1357" t="s">
        <v>6770</v>
      </c>
      <c r="D1357" t="s">
        <v>8160</v>
      </c>
      <c r="F1357" t="s">
        <v>6770</v>
      </c>
      <c r="G1357" t="s">
        <v>8160</v>
      </c>
      <c r="I1357" t="s">
        <v>6770</v>
      </c>
      <c r="K1357" t="str">
        <f t="shared" si="21"/>
        <v>筴筞</v>
      </c>
    </row>
    <row r="1358" spans="1:11" x14ac:dyDescent="0.25">
      <c r="A1358">
        <v>2684</v>
      </c>
      <c r="B1358" t="s">
        <v>2933</v>
      </c>
      <c r="C1358" t="s">
        <v>8162</v>
      </c>
      <c r="D1358" t="s">
        <v>6770</v>
      </c>
      <c r="F1358" t="s">
        <v>8162</v>
      </c>
      <c r="G1358" t="s">
        <v>6770</v>
      </c>
      <c r="I1358" t="s">
        <v>8162</v>
      </c>
      <c r="K1358" t="str">
        <f t="shared" si="21"/>
        <v/>
      </c>
    </row>
    <row r="1359" spans="1:11" x14ac:dyDescent="0.25">
      <c r="A1359">
        <v>2685</v>
      </c>
      <c r="B1359" t="s">
        <v>2935</v>
      </c>
      <c r="C1359" t="s">
        <v>6770</v>
      </c>
      <c r="D1359" t="s">
        <v>8164</v>
      </c>
      <c r="F1359" t="s">
        <v>6770</v>
      </c>
      <c r="G1359" t="s">
        <v>8164</v>
      </c>
      <c r="I1359" t="s">
        <v>6770</v>
      </c>
      <c r="K1359" t="str">
        <f t="shared" si="21"/>
        <v>筩</v>
      </c>
    </row>
    <row r="1360" spans="1:11" x14ac:dyDescent="0.25">
      <c r="A1360">
        <v>2686</v>
      </c>
      <c r="B1360" t="s">
        <v>2937</v>
      </c>
      <c r="C1360" t="s">
        <v>6770</v>
      </c>
      <c r="D1360" t="s">
        <v>8166</v>
      </c>
      <c r="F1360" t="s">
        <v>6770</v>
      </c>
      <c r="G1360" t="s">
        <v>8166</v>
      </c>
      <c r="I1360" t="s">
        <v>6770</v>
      </c>
      <c r="K1360" t="str">
        <f t="shared" si="21"/>
        <v>栰</v>
      </c>
    </row>
    <row r="1361" spans="1:11" x14ac:dyDescent="0.25">
      <c r="A1361">
        <v>2697</v>
      </c>
      <c r="B1361" t="s">
        <v>2939</v>
      </c>
      <c r="C1361" t="s">
        <v>8168</v>
      </c>
      <c r="D1361" t="s">
        <v>6770</v>
      </c>
      <c r="F1361" t="s">
        <v>8168</v>
      </c>
      <c r="G1361" t="s">
        <v>6770</v>
      </c>
      <c r="I1361" t="s">
        <v>8168</v>
      </c>
      <c r="K1361" t="str">
        <f t="shared" si="21"/>
        <v/>
      </c>
    </row>
    <row r="1362" spans="1:11" x14ac:dyDescent="0.25">
      <c r="A1362">
        <v>2698</v>
      </c>
      <c r="B1362" t="s">
        <v>2941</v>
      </c>
      <c r="C1362" t="s">
        <v>6770</v>
      </c>
      <c r="D1362" t="s">
        <v>8169</v>
      </c>
      <c r="F1362" t="s">
        <v>6770</v>
      </c>
      <c r="G1362" t="s">
        <v>8169</v>
      </c>
      <c r="I1362" t="s">
        <v>6770</v>
      </c>
      <c r="K1362" t="str">
        <f t="shared" si="21"/>
        <v>暠皜</v>
      </c>
    </row>
    <row r="1363" spans="1:11" x14ac:dyDescent="0.25">
      <c r="A1363">
        <v>2703</v>
      </c>
      <c r="B1363" t="s">
        <v>2943</v>
      </c>
      <c r="C1363" t="s">
        <v>8171</v>
      </c>
      <c r="D1363" t="s">
        <v>6770</v>
      </c>
      <c r="F1363" t="s">
        <v>8171</v>
      </c>
      <c r="G1363" t="s">
        <v>6770</v>
      </c>
      <c r="I1363" t="s">
        <v>8171</v>
      </c>
      <c r="K1363" t="str">
        <f t="shared" si="21"/>
        <v/>
      </c>
    </row>
    <row r="1364" spans="1:11" x14ac:dyDescent="0.25">
      <c r="A1364">
        <v>2704</v>
      </c>
      <c r="B1364" t="s">
        <v>2945</v>
      </c>
      <c r="C1364" t="s">
        <v>6</v>
      </c>
      <c r="D1364" t="s">
        <v>6770</v>
      </c>
      <c r="F1364" t="s">
        <v>6</v>
      </c>
      <c r="G1364" t="s">
        <v>6770</v>
      </c>
      <c r="I1364" t="s">
        <v>6770</v>
      </c>
      <c r="K1364" t="str">
        <f t="shared" si="21"/>
        <v/>
      </c>
    </row>
    <row r="1365" spans="1:11" x14ac:dyDescent="0.25">
      <c r="A1365">
        <v>2704</v>
      </c>
      <c r="B1365" t="s">
        <v>2945</v>
      </c>
      <c r="C1365" t="s">
        <v>8174</v>
      </c>
      <c r="D1365" t="s">
        <v>6770</v>
      </c>
      <c r="F1365" t="s">
        <v>10207</v>
      </c>
      <c r="G1365" t="s">
        <v>10096</v>
      </c>
      <c r="I1365" t="s">
        <v>10207</v>
      </c>
      <c r="K1365" t="str">
        <f t="shared" si="21"/>
        <v xml:space="preserve"> , </v>
      </c>
    </row>
    <row r="1366" spans="1:11" x14ac:dyDescent="0.25">
      <c r="A1366">
        <v>2708</v>
      </c>
      <c r="B1366" t="s">
        <v>2947</v>
      </c>
      <c r="C1366" t="s">
        <v>6770</v>
      </c>
      <c r="D1366" t="s">
        <v>8177</v>
      </c>
      <c r="F1366" t="s">
        <v>6770</v>
      </c>
      <c r="G1366" t="s">
        <v>8177</v>
      </c>
      <c r="I1366" t="s">
        <v>6770</v>
      </c>
      <c r="K1366" t="str">
        <f t="shared" si="21"/>
        <v>踰</v>
      </c>
    </row>
    <row r="1367" spans="1:11" x14ac:dyDescent="0.25">
      <c r="A1367">
        <v>2710</v>
      </c>
      <c r="B1367" t="s">
        <v>2949</v>
      </c>
      <c r="C1367" t="s">
        <v>8179</v>
      </c>
      <c r="D1367" t="s">
        <v>6770</v>
      </c>
      <c r="F1367" t="s">
        <v>8179</v>
      </c>
      <c r="G1367" t="s">
        <v>6770</v>
      </c>
      <c r="I1367" t="s">
        <v>8179</v>
      </c>
      <c r="K1367" t="str">
        <f t="shared" si="21"/>
        <v/>
      </c>
    </row>
    <row r="1368" spans="1:11" x14ac:dyDescent="0.25">
      <c r="A1368">
        <v>2712</v>
      </c>
      <c r="B1368" t="s">
        <v>2951</v>
      </c>
      <c r="C1368" t="s">
        <v>8181</v>
      </c>
      <c r="D1368" t="s">
        <v>8182</v>
      </c>
      <c r="F1368" t="s">
        <v>8181</v>
      </c>
      <c r="G1368" t="s">
        <v>8182</v>
      </c>
      <c r="I1368" t="s">
        <v>8181</v>
      </c>
      <c r="K1368" t="str">
        <f t="shared" si="21"/>
        <v>臈</v>
      </c>
    </row>
    <row r="1369" spans="1:11" x14ac:dyDescent="0.25">
      <c r="A1369">
        <v>2717</v>
      </c>
      <c r="B1369" t="s">
        <v>2954</v>
      </c>
      <c r="C1369" t="s">
        <v>8184</v>
      </c>
      <c r="D1369" t="s">
        <v>6770</v>
      </c>
      <c r="F1369" t="s">
        <v>8184</v>
      </c>
      <c r="G1369" t="s">
        <v>6770</v>
      </c>
      <c r="I1369" t="s">
        <v>8184</v>
      </c>
      <c r="K1369" t="str">
        <f t="shared" si="21"/>
        <v/>
      </c>
    </row>
    <row r="1370" spans="1:11" x14ac:dyDescent="0.25">
      <c r="A1370">
        <v>2719</v>
      </c>
      <c r="B1370" t="s">
        <v>2956</v>
      </c>
      <c r="C1370" t="s">
        <v>6770</v>
      </c>
      <c r="D1370" t="s">
        <v>8186</v>
      </c>
      <c r="F1370" t="s">
        <v>6770</v>
      </c>
      <c r="G1370" t="s">
        <v>8186</v>
      </c>
      <c r="I1370" t="s">
        <v>6770</v>
      </c>
      <c r="K1370" t="str">
        <f t="shared" si="21"/>
        <v>蝟</v>
      </c>
    </row>
    <row r="1371" spans="1:11" x14ac:dyDescent="0.25">
      <c r="A1371">
        <v>2722</v>
      </c>
      <c r="B1371" t="s">
        <v>2958</v>
      </c>
      <c r="C1371" t="s">
        <v>8188</v>
      </c>
      <c r="D1371" t="s">
        <v>6770</v>
      </c>
      <c r="F1371" t="s">
        <v>8188</v>
      </c>
      <c r="G1371" t="s">
        <v>6770</v>
      </c>
      <c r="I1371" t="s">
        <v>8188</v>
      </c>
      <c r="K1371" t="str">
        <f t="shared" si="21"/>
        <v/>
      </c>
    </row>
    <row r="1372" spans="1:11" x14ac:dyDescent="0.25">
      <c r="A1372">
        <v>2724</v>
      </c>
      <c r="B1372" t="s">
        <v>2960</v>
      </c>
      <c r="C1372" t="s">
        <v>8190</v>
      </c>
      <c r="D1372" t="s">
        <v>8191</v>
      </c>
      <c r="F1372" t="s">
        <v>8190</v>
      </c>
      <c r="G1372" t="s">
        <v>8191</v>
      </c>
      <c r="I1372" t="s">
        <v>8190</v>
      </c>
      <c r="K1372" t="str">
        <f t="shared" si="21"/>
        <v>餽</v>
      </c>
    </row>
    <row r="1373" spans="1:11" x14ac:dyDescent="0.25">
      <c r="A1373">
        <v>2725</v>
      </c>
      <c r="B1373" t="s">
        <v>2963</v>
      </c>
      <c r="C1373" t="s">
        <v>8193</v>
      </c>
      <c r="D1373" t="s">
        <v>6770</v>
      </c>
      <c r="F1373" t="s">
        <v>8193</v>
      </c>
      <c r="G1373" t="s">
        <v>6770</v>
      </c>
      <c r="I1373" t="s">
        <v>8193</v>
      </c>
      <c r="K1373" t="str">
        <f t="shared" si="21"/>
        <v/>
      </c>
    </row>
    <row r="1374" spans="1:11" x14ac:dyDescent="0.25">
      <c r="A1374">
        <v>2726</v>
      </c>
      <c r="B1374" t="s">
        <v>2965</v>
      </c>
      <c r="C1374" t="s">
        <v>8195</v>
      </c>
      <c r="D1374" t="s">
        <v>6770</v>
      </c>
      <c r="F1374" t="s">
        <v>8195</v>
      </c>
      <c r="G1374" t="s">
        <v>6770</v>
      </c>
      <c r="I1374" t="s">
        <v>8195</v>
      </c>
      <c r="K1374" t="str">
        <f t="shared" si="21"/>
        <v/>
      </c>
    </row>
    <row r="1375" spans="1:11" x14ac:dyDescent="0.25">
      <c r="A1375">
        <v>2727</v>
      </c>
      <c r="B1375" t="s">
        <v>2967</v>
      </c>
      <c r="C1375" t="s">
        <v>8197</v>
      </c>
      <c r="D1375" t="s">
        <v>6770</v>
      </c>
      <c r="F1375" t="s">
        <v>8197</v>
      </c>
      <c r="G1375" t="s">
        <v>6770</v>
      </c>
      <c r="I1375" t="s">
        <v>8197</v>
      </c>
      <c r="K1375" t="str">
        <f t="shared" si="21"/>
        <v/>
      </c>
    </row>
    <row r="1376" spans="1:11" x14ac:dyDescent="0.25">
      <c r="A1376">
        <v>2729</v>
      </c>
      <c r="B1376" t="s">
        <v>2969</v>
      </c>
      <c r="C1376" t="s">
        <v>6770</v>
      </c>
      <c r="D1376" t="s">
        <v>8199</v>
      </c>
      <c r="F1376" t="s">
        <v>6770</v>
      </c>
      <c r="G1376" t="s">
        <v>8199</v>
      </c>
      <c r="I1376" t="s">
        <v>6770</v>
      </c>
      <c r="K1376" t="str">
        <f t="shared" si="21"/>
        <v>㪟</v>
      </c>
    </row>
    <row r="1377" spans="1:11" x14ac:dyDescent="0.25">
      <c r="A1377">
        <v>2737</v>
      </c>
      <c r="B1377" t="s">
        <v>2971</v>
      </c>
      <c r="C1377" t="s">
        <v>8201</v>
      </c>
      <c r="D1377" t="s">
        <v>8202</v>
      </c>
      <c r="F1377" t="s">
        <v>8201</v>
      </c>
      <c r="G1377" t="s">
        <v>8202</v>
      </c>
      <c r="I1377" t="s">
        <v>8201</v>
      </c>
      <c r="K1377" t="str">
        <f t="shared" si="21"/>
        <v>濶</v>
      </c>
    </row>
    <row r="1378" spans="1:11" x14ac:dyDescent="0.25">
      <c r="A1378">
        <v>2742</v>
      </c>
      <c r="B1378" t="s">
        <v>2974</v>
      </c>
      <c r="C1378" t="s">
        <v>8204</v>
      </c>
      <c r="D1378" t="s">
        <v>6770</v>
      </c>
      <c r="F1378" t="s">
        <v>8204</v>
      </c>
      <c r="G1378" t="s">
        <v>6770</v>
      </c>
      <c r="I1378" t="s">
        <v>8204</v>
      </c>
      <c r="K1378" t="str">
        <f t="shared" si="21"/>
        <v/>
      </c>
    </row>
    <row r="1379" spans="1:11" x14ac:dyDescent="0.25">
      <c r="A1379">
        <v>2748</v>
      </c>
      <c r="B1379" t="s">
        <v>2976</v>
      </c>
      <c r="C1379" t="s">
        <v>6770</v>
      </c>
      <c r="D1379" t="s">
        <v>8206</v>
      </c>
      <c r="F1379" t="s">
        <v>6770</v>
      </c>
      <c r="G1379" t="s">
        <v>8206</v>
      </c>
      <c r="I1379" t="s">
        <v>6770</v>
      </c>
      <c r="K1379" t="str">
        <f t="shared" si="21"/>
        <v>燄</v>
      </c>
    </row>
    <row r="1380" spans="1:11" x14ac:dyDescent="0.25">
      <c r="A1380">
        <v>2750</v>
      </c>
      <c r="B1380" t="s">
        <v>2978</v>
      </c>
      <c r="C1380" t="s">
        <v>8208</v>
      </c>
      <c r="D1380" t="s">
        <v>6770</v>
      </c>
      <c r="F1380" t="s">
        <v>8208</v>
      </c>
      <c r="G1380" t="s">
        <v>6770</v>
      </c>
      <c r="I1380" t="s">
        <v>8208</v>
      </c>
      <c r="K1380" t="str">
        <f t="shared" si="21"/>
        <v/>
      </c>
    </row>
    <row r="1381" spans="1:11" x14ac:dyDescent="0.25">
      <c r="A1381">
        <v>2755</v>
      </c>
      <c r="B1381" t="s">
        <v>2980</v>
      </c>
      <c r="C1381" t="s">
        <v>6770</v>
      </c>
      <c r="D1381" t="s">
        <v>8210</v>
      </c>
      <c r="F1381" t="s">
        <v>6770</v>
      </c>
      <c r="G1381" t="s">
        <v>8210</v>
      </c>
      <c r="I1381" t="s">
        <v>6770</v>
      </c>
      <c r="K1381" t="str">
        <f t="shared" si="21"/>
        <v>淼45𣺌</v>
      </c>
    </row>
    <row r="1382" spans="1:11" x14ac:dyDescent="0.25">
      <c r="A1382">
        <v>2756</v>
      </c>
      <c r="B1382" t="s">
        <v>2982</v>
      </c>
      <c r="C1382" t="s">
        <v>8212</v>
      </c>
      <c r="D1382" t="s">
        <v>8213</v>
      </c>
      <c r="F1382" t="s">
        <v>8212</v>
      </c>
      <c r="G1382" t="s">
        <v>8213</v>
      </c>
      <c r="I1382" t="s">
        <v>8212</v>
      </c>
      <c r="K1382" t="str">
        <f t="shared" si="21"/>
        <v>溼</v>
      </c>
    </row>
    <row r="1383" spans="1:11" x14ac:dyDescent="0.25">
      <c r="A1383">
        <v>2759</v>
      </c>
      <c r="B1383" t="s">
        <v>2985</v>
      </c>
      <c r="C1383" t="s">
        <v>8215</v>
      </c>
      <c r="D1383" t="s">
        <v>6770</v>
      </c>
      <c r="F1383" t="s">
        <v>8215</v>
      </c>
      <c r="G1383" t="s">
        <v>6770</v>
      </c>
      <c r="I1383" t="s">
        <v>8215</v>
      </c>
      <c r="K1383" t="str">
        <f t="shared" si="21"/>
        <v/>
      </c>
    </row>
    <row r="1384" spans="1:11" x14ac:dyDescent="0.25">
      <c r="A1384">
        <v>2760</v>
      </c>
      <c r="B1384" t="s">
        <v>2987</v>
      </c>
      <c r="C1384" t="s">
        <v>8217</v>
      </c>
      <c r="D1384" t="s">
        <v>6770</v>
      </c>
      <c r="F1384" t="s">
        <v>8217</v>
      </c>
      <c r="G1384" t="s">
        <v>6770</v>
      </c>
      <c r="I1384" t="s">
        <v>8217</v>
      </c>
      <c r="K1384" t="str">
        <f t="shared" si="21"/>
        <v/>
      </c>
    </row>
    <row r="1385" spans="1:11" x14ac:dyDescent="0.25">
      <c r="A1385">
        <v>2764</v>
      </c>
      <c r="B1385" t="s">
        <v>2989</v>
      </c>
      <c r="C1385" t="s">
        <v>8219</v>
      </c>
      <c r="D1385" t="s">
        <v>6770</v>
      </c>
      <c r="F1385" t="s">
        <v>8219</v>
      </c>
      <c r="G1385" t="s">
        <v>6770</v>
      </c>
      <c r="I1385" t="s">
        <v>8219</v>
      </c>
      <c r="K1385" t="str">
        <f t="shared" si="21"/>
        <v/>
      </c>
    </row>
    <row r="1386" spans="1:11" x14ac:dyDescent="0.25">
      <c r="A1386">
        <v>2766</v>
      </c>
      <c r="B1386" t="s">
        <v>2991</v>
      </c>
      <c r="C1386" t="s">
        <v>6770</v>
      </c>
      <c r="D1386" t="s">
        <v>8221</v>
      </c>
      <c r="F1386" t="s">
        <v>6770</v>
      </c>
      <c r="G1386" t="s">
        <v>8221</v>
      </c>
      <c r="I1386" t="s">
        <v>6770</v>
      </c>
      <c r="K1386" t="str">
        <f t="shared" si="21"/>
        <v>遊</v>
      </c>
    </row>
    <row r="1387" spans="1:11" x14ac:dyDescent="0.25">
      <c r="A1387">
        <v>2770</v>
      </c>
      <c r="B1387" t="s">
        <v>2993</v>
      </c>
      <c r="C1387" t="s">
        <v>8223</v>
      </c>
      <c r="D1387" t="s">
        <v>6770</v>
      </c>
      <c r="F1387" t="s">
        <v>8223</v>
      </c>
      <c r="G1387" t="s">
        <v>6770</v>
      </c>
      <c r="I1387" t="s">
        <v>8223</v>
      </c>
      <c r="K1387" t="str">
        <f t="shared" si="21"/>
        <v/>
      </c>
    </row>
    <row r="1388" spans="1:11" x14ac:dyDescent="0.25">
      <c r="A1388">
        <v>2776</v>
      </c>
      <c r="B1388" t="s">
        <v>2995</v>
      </c>
      <c r="C1388" t="s">
        <v>6770</v>
      </c>
      <c r="D1388" t="s">
        <v>8225</v>
      </c>
      <c r="F1388" t="s">
        <v>6770</v>
      </c>
      <c r="G1388" t="s">
        <v>8225</v>
      </c>
      <c r="I1388" t="s">
        <v>6770</v>
      </c>
      <c r="K1388" t="str">
        <f t="shared" si="21"/>
        <v>媿</v>
      </c>
    </row>
    <row r="1389" spans="1:11" x14ac:dyDescent="0.25">
      <c r="A1389">
        <v>2778</v>
      </c>
      <c r="B1389" t="s">
        <v>2997</v>
      </c>
      <c r="C1389" t="s">
        <v>6770</v>
      </c>
      <c r="D1389" t="s">
        <v>8227</v>
      </c>
      <c r="F1389" t="s">
        <v>6770</v>
      </c>
      <c r="G1389" t="s">
        <v>8227</v>
      </c>
      <c r="I1389" t="s">
        <v>6770</v>
      </c>
      <c r="K1389" t="str">
        <f t="shared" si="21"/>
        <v>嘅</v>
      </c>
    </row>
    <row r="1390" spans="1:11" x14ac:dyDescent="0.25">
      <c r="A1390">
        <v>2782</v>
      </c>
      <c r="B1390" t="s">
        <v>2999</v>
      </c>
      <c r="C1390" t="s">
        <v>6770</v>
      </c>
      <c r="D1390" t="s">
        <v>8229</v>
      </c>
      <c r="F1390" t="s">
        <v>6770</v>
      </c>
      <c r="G1390" t="s">
        <v>8229</v>
      </c>
      <c r="I1390" t="s">
        <v>6770</v>
      </c>
      <c r="K1390" t="str">
        <f t="shared" si="21"/>
        <v>庽</v>
      </c>
    </row>
    <row r="1391" spans="1:11" x14ac:dyDescent="0.25">
      <c r="A1391">
        <v>2783</v>
      </c>
      <c r="B1391" t="s">
        <v>3001</v>
      </c>
      <c r="C1391" t="s">
        <v>8231</v>
      </c>
      <c r="D1391" t="s">
        <v>6770</v>
      </c>
      <c r="F1391" t="s">
        <v>8231</v>
      </c>
      <c r="G1391" t="s">
        <v>6770</v>
      </c>
      <c r="I1391" t="s">
        <v>8231</v>
      </c>
      <c r="K1391" t="str">
        <f t="shared" si="21"/>
        <v/>
      </c>
    </row>
    <row r="1392" spans="1:11" x14ac:dyDescent="0.25">
      <c r="A1392">
        <v>2784</v>
      </c>
      <c r="B1392" t="s">
        <v>3003</v>
      </c>
      <c r="C1392" t="s">
        <v>8233</v>
      </c>
      <c r="D1392" t="s">
        <v>6770</v>
      </c>
      <c r="F1392" t="s">
        <v>8233</v>
      </c>
      <c r="G1392" t="s">
        <v>6770</v>
      </c>
      <c r="I1392" t="s">
        <v>8233</v>
      </c>
      <c r="K1392" t="str">
        <f t="shared" si="21"/>
        <v/>
      </c>
    </row>
    <row r="1393" spans="1:11" x14ac:dyDescent="0.25">
      <c r="A1393">
        <v>2786</v>
      </c>
      <c r="B1393" t="s">
        <v>3005</v>
      </c>
      <c r="C1393" t="s">
        <v>6770</v>
      </c>
      <c r="D1393" t="s">
        <v>8170</v>
      </c>
      <c r="F1393" t="s">
        <v>6770</v>
      </c>
      <c r="G1393" t="s">
        <v>8170</v>
      </c>
      <c r="I1393" t="s">
        <v>6770</v>
      </c>
      <c r="K1393" t="str">
        <f t="shared" si="21"/>
        <v>窓𥦗牎牕窻</v>
      </c>
    </row>
    <row r="1394" spans="1:11" x14ac:dyDescent="0.25">
      <c r="A1394">
        <v>2788</v>
      </c>
      <c r="B1394" t="s">
        <v>3007</v>
      </c>
      <c r="C1394" t="s">
        <v>6770</v>
      </c>
      <c r="D1394" t="s">
        <v>8172</v>
      </c>
      <c r="F1394" t="s">
        <v>6770</v>
      </c>
      <c r="G1394" t="s">
        <v>8172</v>
      </c>
      <c r="I1394" t="s">
        <v>6770</v>
      </c>
      <c r="K1394" t="str">
        <f t="shared" si="21"/>
        <v>徧</v>
      </c>
    </row>
    <row r="1395" spans="1:11" x14ac:dyDescent="0.25">
      <c r="A1395">
        <v>2789</v>
      </c>
      <c r="B1395" t="s">
        <v>3009</v>
      </c>
      <c r="C1395" t="s">
        <v>6770</v>
      </c>
      <c r="D1395" t="s">
        <v>8173</v>
      </c>
      <c r="F1395" t="s">
        <v>6770</v>
      </c>
      <c r="G1395" t="s">
        <v>8173</v>
      </c>
      <c r="I1395" t="s">
        <v>6770</v>
      </c>
      <c r="K1395" t="str">
        <f t="shared" si="21"/>
        <v>僱</v>
      </c>
    </row>
    <row r="1396" spans="1:11" x14ac:dyDescent="0.25">
      <c r="A1396">
        <v>2791</v>
      </c>
      <c r="B1396" t="s">
        <v>3011</v>
      </c>
      <c r="C1396" t="s">
        <v>8175</v>
      </c>
      <c r="D1396" t="s">
        <v>8176</v>
      </c>
      <c r="F1396" t="s">
        <v>8175</v>
      </c>
      <c r="G1396" t="s">
        <v>8176</v>
      </c>
      <c r="I1396" t="s">
        <v>8175</v>
      </c>
      <c r="K1396" t="str">
        <f t="shared" si="21"/>
        <v>袴</v>
      </c>
    </row>
    <row r="1397" spans="1:11" x14ac:dyDescent="0.25">
      <c r="A1397">
        <v>2792</v>
      </c>
      <c r="B1397" t="s">
        <v>3014</v>
      </c>
      <c r="C1397" t="s">
        <v>6770</v>
      </c>
      <c r="D1397" t="s">
        <v>8178</v>
      </c>
      <c r="F1397" t="s">
        <v>6770</v>
      </c>
      <c r="G1397" t="s">
        <v>8178</v>
      </c>
      <c r="I1397" t="s">
        <v>6770</v>
      </c>
      <c r="K1397" t="str">
        <f t="shared" si="21"/>
        <v>帬裠</v>
      </c>
    </row>
    <row r="1398" spans="1:11" x14ac:dyDescent="0.25">
      <c r="A1398">
        <v>2793</v>
      </c>
      <c r="B1398" t="s">
        <v>3016</v>
      </c>
      <c r="C1398" t="s">
        <v>8180</v>
      </c>
      <c r="D1398" t="s">
        <v>6770</v>
      </c>
      <c r="F1398" t="s">
        <v>8180</v>
      </c>
      <c r="G1398" t="s">
        <v>6770</v>
      </c>
      <c r="I1398" t="s">
        <v>8180</v>
      </c>
      <c r="K1398" t="str">
        <f t="shared" si="21"/>
        <v/>
      </c>
    </row>
    <row r="1399" spans="1:11" x14ac:dyDescent="0.25">
      <c r="A1399">
        <v>2795</v>
      </c>
      <c r="B1399" t="s">
        <v>3018</v>
      </c>
      <c r="C1399" t="s">
        <v>8183</v>
      </c>
      <c r="D1399" t="s">
        <v>6770</v>
      </c>
      <c r="F1399" t="s">
        <v>8183</v>
      </c>
      <c r="G1399" t="s">
        <v>6770</v>
      </c>
      <c r="I1399" t="s">
        <v>8183</v>
      </c>
      <c r="K1399" t="str">
        <f t="shared" si="21"/>
        <v/>
      </c>
    </row>
    <row r="1400" spans="1:11" x14ac:dyDescent="0.25">
      <c r="A1400">
        <v>2796</v>
      </c>
      <c r="B1400" t="s">
        <v>3020</v>
      </c>
      <c r="C1400" t="s">
        <v>8185</v>
      </c>
      <c r="D1400" t="s">
        <v>6770</v>
      </c>
      <c r="F1400" t="s">
        <v>8185</v>
      </c>
      <c r="G1400" t="s">
        <v>6770</v>
      </c>
      <c r="I1400" t="s">
        <v>8185</v>
      </c>
      <c r="K1400" t="str">
        <f t="shared" si="21"/>
        <v/>
      </c>
    </row>
    <row r="1401" spans="1:11" x14ac:dyDescent="0.25">
      <c r="A1401">
        <v>2797</v>
      </c>
      <c r="B1401" t="s">
        <v>3022</v>
      </c>
      <c r="C1401" t="s">
        <v>8187</v>
      </c>
      <c r="D1401" t="s">
        <v>6770</v>
      </c>
      <c r="F1401" t="s">
        <v>8187</v>
      </c>
      <c r="G1401" t="s">
        <v>6770</v>
      </c>
      <c r="I1401" t="s">
        <v>8187</v>
      </c>
      <c r="K1401" t="str">
        <f t="shared" si="21"/>
        <v/>
      </c>
    </row>
    <row r="1402" spans="1:11" x14ac:dyDescent="0.25">
      <c r="A1402">
        <v>2798</v>
      </c>
      <c r="B1402" t="s">
        <v>3024</v>
      </c>
      <c r="C1402" t="s">
        <v>8189</v>
      </c>
      <c r="D1402" t="s">
        <v>6770</v>
      </c>
      <c r="F1402" t="s">
        <v>8189</v>
      </c>
      <c r="G1402" t="s">
        <v>6770</v>
      </c>
      <c r="I1402" t="s">
        <v>8189</v>
      </c>
      <c r="K1402" t="str">
        <f t="shared" si="21"/>
        <v/>
      </c>
    </row>
    <row r="1403" spans="1:11" x14ac:dyDescent="0.25">
      <c r="A1403">
        <v>2800</v>
      </c>
      <c r="B1403" t="s">
        <v>3026</v>
      </c>
      <c r="C1403" t="s">
        <v>8192</v>
      </c>
      <c r="D1403" t="s">
        <v>6770</v>
      </c>
      <c r="F1403" t="s">
        <v>8192</v>
      </c>
      <c r="G1403" t="s">
        <v>6770</v>
      </c>
      <c r="I1403" t="s">
        <v>8192</v>
      </c>
      <c r="K1403" t="str">
        <f t="shared" si="21"/>
        <v/>
      </c>
    </row>
    <row r="1404" spans="1:11" x14ac:dyDescent="0.25">
      <c r="A1404">
        <v>2801</v>
      </c>
      <c r="B1404" t="s">
        <v>3028</v>
      </c>
      <c r="C1404" t="s">
        <v>8194</v>
      </c>
      <c r="D1404" t="s">
        <v>6770</v>
      </c>
      <c r="F1404" t="s">
        <v>8194</v>
      </c>
      <c r="G1404" t="s">
        <v>6770</v>
      </c>
      <c r="I1404" t="s">
        <v>8194</v>
      </c>
      <c r="K1404" t="str">
        <f t="shared" si="21"/>
        <v/>
      </c>
    </row>
    <row r="1405" spans="1:11" x14ac:dyDescent="0.25">
      <c r="A1405">
        <v>2802</v>
      </c>
      <c r="B1405" t="s">
        <v>3030</v>
      </c>
      <c r="C1405" t="s">
        <v>6770</v>
      </c>
      <c r="D1405" t="s">
        <v>8196</v>
      </c>
      <c r="F1405" t="s">
        <v>6770</v>
      </c>
      <c r="G1405" t="s">
        <v>8196</v>
      </c>
      <c r="I1405" t="s">
        <v>6770</v>
      </c>
      <c r="K1405" t="str">
        <f t="shared" si="21"/>
        <v>強彊</v>
      </c>
    </row>
    <row r="1406" spans="1:11" x14ac:dyDescent="0.25">
      <c r="A1406">
        <v>2804</v>
      </c>
      <c r="B1406" t="s">
        <v>3032</v>
      </c>
      <c r="C1406" t="s">
        <v>6770</v>
      </c>
      <c r="D1406" t="s">
        <v>8198</v>
      </c>
      <c r="F1406" t="s">
        <v>6770</v>
      </c>
      <c r="G1406" t="s">
        <v>8198</v>
      </c>
      <c r="I1406" t="s">
        <v>6770</v>
      </c>
      <c r="K1406" t="str">
        <f t="shared" si="21"/>
        <v>疎</v>
      </c>
    </row>
    <row r="1407" spans="1:11" x14ac:dyDescent="0.25">
      <c r="A1407">
        <v>2812</v>
      </c>
      <c r="B1407" t="s">
        <v>3034</v>
      </c>
      <c r="C1407" t="s">
        <v>6770</v>
      </c>
      <c r="D1407" t="s">
        <v>8200</v>
      </c>
      <c r="F1407" t="s">
        <v>6770</v>
      </c>
      <c r="G1407" t="s">
        <v>8200</v>
      </c>
      <c r="I1407" t="s">
        <v>6770</v>
      </c>
      <c r="K1407" t="str">
        <f t="shared" si="21"/>
        <v>壻</v>
      </c>
    </row>
    <row r="1408" spans="1:11" x14ac:dyDescent="0.25">
      <c r="A1408">
        <v>2814</v>
      </c>
      <c r="B1408" t="s">
        <v>3036</v>
      </c>
      <c r="C1408" t="s">
        <v>8203</v>
      </c>
      <c r="D1408" t="s">
        <v>6770</v>
      </c>
      <c r="F1408" t="s">
        <v>8203</v>
      </c>
      <c r="G1408" t="s">
        <v>6770</v>
      </c>
      <c r="I1408" t="s">
        <v>8203</v>
      </c>
      <c r="K1408" t="str">
        <f t="shared" si="21"/>
        <v/>
      </c>
    </row>
    <row r="1409" spans="1:11" x14ac:dyDescent="0.25">
      <c r="A1409">
        <v>2815</v>
      </c>
      <c r="B1409" t="s">
        <v>3038</v>
      </c>
      <c r="C1409" t="s">
        <v>8205</v>
      </c>
      <c r="D1409" t="s">
        <v>6770</v>
      </c>
      <c r="F1409" t="s">
        <v>8205</v>
      </c>
      <c r="G1409" t="s">
        <v>6770</v>
      </c>
      <c r="I1409" t="s">
        <v>8205</v>
      </c>
      <c r="K1409" t="str">
        <f t="shared" si="21"/>
        <v/>
      </c>
    </row>
    <row r="1410" spans="1:11" x14ac:dyDescent="0.25">
      <c r="A1410">
        <v>2816</v>
      </c>
      <c r="B1410" t="s">
        <v>3040</v>
      </c>
      <c r="C1410" t="s">
        <v>8207</v>
      </c>
      <c r="D1410" t="s">
        <v>6770</v>
      </c>
      <c r="F1410" t="s">
        <v>8207</v>
      </c>
      <c r="G1410" t="s">
        <v>6770</v>
      </c>
      <c r="I1410" t="s">
        <v>8207</v>
      </c>
      <c r="K1410" t="str">
        <f t="shared" si="21"/>
        <v/>
      </c>
    </row>
    <row r="1411" spans="1:11" x14ac:dyDescent="0.25">
      <c r="A1411">
        <v>2817</v>
      </c>
      <c r="B1411" t="s">
        <v>3042</v>
      </c>
      <c r="C1411" t="s">
        <v>8209</v>
      </c>
      <c r="D1411" t="s">
        <v>6770</v>
      </c>
      <c r="F1411" t="s">
        <v>8209</v>
      </c>
      <c r="G1411" t="s">
        <v>6770</v>
      </c>
      <c r="I1411" t="s">
        <v>8209</v>
      </c>
      <c r="K1411" t="str">
        <f t="shared" ref="K1411:K1474" si="22">IF(B1411&lt;&gt;B1412,CONCATENATE("",G1411,""),"")</f>
        <v/>
      </c>
    </row>
    <row r="1412" spans="1:11" x14ac:dyDescent="0.25">
      <c r="A1412">
        <v>2818</v>
      </c>
      <c r="B1412" t="s">
        <v>3044</v>
      </c>
      <c r="C1412" t="s">
        <v>8211</v>
      </c>
      <c r="D1412" t="s">
        <v>6770</v>
      </c>
      <c r="F1412" t="s">
        <v>8211</v>
      </c>
      <c r="G1412" t="s">
        <v>6770</v>
      </c>
      <c r="I1412" t="s">
        <v>8211</v>
      </c>
      <c r="K1412" t="str">
        <f t="shared" si="22"/>
        <v/>
      </c>
    </row>
    <row r="1413" spans="1:11" x14ac:dyDescent="0.25">
      <c r="A1413">
        <v>2819</v>
      </c>
      <c r="B1413" t="s">
        <v>3046</v>
      </c>
      <c r="C1413" t="s">
        <v>8214</v>
      </c>
      <c r="D1413" t="s">
        <v>6770</v>
      </c>
      <c r="F1413" t="s">
        <v>8214</v>
      </c>
      <c r="G1413" t="s">
        <v>6770</v>
      </c>
      <c r="I1413" t="s">
        <v>8214</v>
      </c>
      <c r="K1413" t="str">
        <f t="shared" si="22"/>
        <v/>
      </c>
    </row>
    <row r="1414" spans="1:11" x14ac:dyDescent="0.25">
      <c r="A1414">
        <v>2820</v>
      </c>
      <c r="B1414" t="s">
        <v>3048</v>
      </c>
      <c r="C1414" t="s">
        <v>8216</v>
      </c>
      <c r="D1414" t="s">
        <v>6770</v>
      </c>
      <c r="F1414" t="s">
        <v>8216</v>
      </c>
      <c r="G1414" t="s">
        <v>6770</v>
      </c>
      <c r="I1414" t="s">
        <v>8216</v>
      </c>
      <c r="K1414" t="str">
        <f t="shared" si="22"/>
        <v/>
      </c>
    </row>
    <row r="1415" spans="1:11" x14ac:dyDescent="0.25">
      <c r="A1415">
        <v>2821</v>
      </c>
      <c r="B1415" t="s">
        <v>3050</v>
      </c>
      <c r="C1415" t="s">
        <v>8218</v>
      </c>
      <c r="D1415" t="s">
        <v>6770</v>
      </c>
      <c r="F1415" t="s">
        <v>8218</v>
      </c>
      <c r="G1415" t="s">
        <v>6770</v>
      </c>
      <c r="I1415" t="s">
        <v>8218</v>
      </c>
      <c r="K1415" t="str">
        <f t="shared" si="22"/>
        <v/>
      </c>
    </row>
    <row r="1416" spans="1:11" x14ac:dyDescent="0.25">
      <c r="A1416">
        <v>2822</v>
      </c>
      <c r="B1416" t="s">
        <v>3052</v>
      </c>
      <c r="C1416" t="s">
        <v>8220</v>
      </c>
      <c r="D1416" t="s">
        <v>6770</v>
      </c>
      <c r="F1416" t="s">
        <v>8220</v>
      </c>
      <c r="G1416" t="s">
        <v>6770</v>
      </c>
      <c r="I1416" t="s">
        <v>8220</v>
      </c>
      <c r="K1416" t="str">
        <f t="shared" si="22"/>
        <v/>
      </c>
    </row>
    <row r="1417" spans="1:11" x14ac:dyDescent="0.25">
      <c r="A1417">
        <v>2823</v>
      </c>
      <c r="B1417" t="s">
        <v>3054</v>
      </c>
      <c r="C1417" t="s">
        <v>8222</v>
      </c>
      <c r="D1417" t="s">
        <v>6770</v>
      </c>
      <c r="F1417" t="s">
        <v>8222</v>
      </c>
      <c r="G1417" t="s">
        <v>6770</v>
      </c>
      <c r="I1417" t="s">
        <v>8222</v>
      </c>
      <c r="K1417" t="str">
        <f t="shared" si="22"/>
        <v/>
      </c>
    </row>
    <row r="1418" spans="1:11" x14ac:dyDescent="0.25">
      <c r="A1418">
        <v>2824</v>
      </c>
      <c r="B1418" t="s">
        <v>3056</v>
      </c>
      <c r="C1418" t="s">
        <v>8224</v>
      </c>
      <c r="D1418" t="s">
        <v>6770</v>
      </c>
      <c r="F1418" t="s">
        <v>8224</v>
      </c>
      <c r="G1418" t="s">
        <v>6770</v>
      </c>
      <c r="I1418" t="s">
        <v>8224</v>
      </c>
      <c r="K1418" t="str">
        <f t="shared" si="22"/>
        <v/>
      </c>
    </row>
    <row r="1419" spans="1:11" x14ac:dyDescent="0.25">
      <c r="A1419">
        <v>2826</v>
      </c>
      <c r="B1419" t="s">
        <v>3058</v>
      </c>
      <c r="C1419" t="s">
        <v>8226</v>
      </c>
      <c r="D1419" t="s">
        <v>6770</v>
      </c>
      <c r="F1419" t="s">
        <v>8226</v>
      </c>
      <c r="G1419" t="s">
        <v>6770</v>
      </c>
      <c r="I1419" t="s">
        <v>8226</v>
      </c>
      <c r="K1419" t="str">
        <f t="shared" si="22"/>
        <v/>
      </c>
    </row>
    <row r="1420" spans="1:11" x14ac:dyDescent="0.25">
      <c r="A1420">
        <v>2828</v>
      </c>
      <c r="B1420" t="s">
        <v>3060</v>
      </c>
      <c r="C1420" t="s">
        <v>6770</v>
      </c>
      <c r="D1420" t="s">
        <v>8228</v>
      </c>
      <c r="F1420" t="s">
        <v>6770</v>
      </c>
      <c r="G1420" t="s">
        <v>8228</v>
      </c>
      <c r="I1420" t="s">
        <v>6770</v>
      </c>
      <c r="K1420" t="str">
        <f t="shared" si="22"/>
        <v>瓌</v>
      </c>
    </row>
    <row r="1421" spans="1:11" x14ac:dyDescent="0.25">
      <c r="A1421">
        <v>2830</v>
      </c>
      <c r="B1421" t="s">
        <v>3062</v>
      </c>
      <c r="C1421" t="s">
        <v>6770</v>
      </c>
      <c r="D1421" t="s">
        <v>8230</v>
      </c>
      <c r="F1421" t="s">
        <v>6770</v>
      </c>
      <c r="G1421" t="s">
        <v>8230</v>
      </c>
      <c r="I1421" t="s">
        <v>6770</v>
      </c>
      <c r="K1421" t="str">
        <f t="shared" si="22"/>
        <v>䰟</v>
      </c>
    </row>
    <row r="1422" spans="1:11" x14ac:dyDescent="0.25">
      <c r="A1422">
        <v>2832</v>
      </c>
      <c r="B1422" t="s">
        <v>3064</v>
      </c>
      <c r="C1422" t="s">
        <v>8232</v>
      </c>
      <c r="D1422" t="s">
        <v>6770</v>
      </c>
      <c r="F1422" t="s">
        <v>8232</v>
      </c>
      <c r="G1422" t="s">
        <v>6770</v>
      </c>
      <c r="I1422" t="s">
        <v>8232</v>
      </c>
      <c r="K1422" t="str">
        <f t="shared" si="22"/>
        <v/>
      </c>
    </row>
    <row r="1423" spans="1:11" x14ac:dyDescent="0.25">
      <c r="A1423">
        <v>2837</v>
      </c>
      <c r="B1423" t="s">
        <v>3066</v>
      </c>
      <c r="C1423" t="s">
        <v>6770</v>
      </c>
      <c r="D1423" t="s">
        <v>8234</v>
      </c>
      <c r="F1423" t="s">
        <v>6770</v>
      </c>
      <c r="G1423" t="s">
        <v>8234</v>
      </c>
      <c r="I1423" t="s">
        <v>6770</v>
      </c>
      <c r="K1423" t="str">
        <f t="shared" si="22"/>
        <v>皷</v>
      </c>
    </row>
    <row r="1424" spans="1:11" x14ac:dyDescent="0.25">
      <c r="A1424">
        <v>2838</v>
      </c>
      <c r="B1424" t="s">
        <v>3068</v>
      </c>
      <c r="C1424" t="s">
        <v>8235</v>
      </c>
      <c r="D1424" t="s">
        <v>6770</v>
      </c>
      <c r="F1424" t="s">
        <v>8235</v>
      </c>
      <c r="G1424" t="s">
        <v>6770</v>
      </c>
      <c r="I1424" t="s">
        <v>6770</v>
      </c>
      <c r="K1424" t="str">
        <f t="shared" si="22"/>
        <v/>
      </c>
    </row>
    <row r="1425" spans="1:11" x14ac:dyDescent="0.25">
      <c r="A1425">
        <v>2838</v>
      </c>
      <c r="B1425" t="s">
        <v>3068</v>
      </c>
      <c r="C1425" t="s">
        <v>8237</v>
      </c>
      <c r="D1425" t="s">
        <v>6770</v>
      </c>
      <c r="F1425" t="s">
        <v>10208</v>
      </c>
      <c r="G1425" t="s">
        <v>10096</v>
      </c>
      <c r="I1425" t="s">
        <v>10208</v>
      </c>
      <c r="K1425" t="str">
        <f t="shared" si="22"/>
        <v xml:space="preserve"> , </v>
      </c>
    </row>
    <row r="1426" spans="1:11" x14ac:dyDescent="0.25">
      <c r="A1426">
        <v>2839</v>
      </c>
      <c r="B1426" t="s">
        <v>3071</v>
      </c>
      <c r="C1426" t="s">
        <v>6770</v>
      </c>
      <c r="D1426" t="s">
        <v>8239</v>
      </c>
      <c r="F1426" t="s">
        <v>6770</v>
      </c>
      <c r="G1426" t="s">
        <v>8239</v>
      </c>
      <c r="I1426" t="s">
        <v>6770</v>
      </c>
      <c r="K1426" t="str">
        <f t="shared" si="22"/>
        <v>擕㩗㩦攜</v>
      </c>
    </row>
    <row r="1427" spans="1:11" x14ac:dyDescent="0.25">
      <c r="A1427">
        <v>2844</v>
      </c>
      <c r="B1427" t="s">
        <v>3073</v>
      </c>
      <c r="C1427" t="s">
        <v>8241</v>
      </c>
      <c r="D1427" t="s">
        <v>6770</v>
      </c>
      <c r="F1427" t="s">
        <v>8241</v>
      </c>
      <c r="G1427" t="s">
        <v>6770</v>
      </c>
      <c r="I1427" t="s">
        <v>8241</v>
      </c>
      <c r="K1427" t="str">
        <f t="shared" si="22"/>
        <v/>
      </c>
    </row>
    <row r="1428" spans="1:11" x14ac:dyDescent="0.25">
      <c r="A1428">
        <v>2848</v>
      </c>
      <c r="B1428" t="s">
        <v>3075</v>
      </c>
      <c r="C1428" t="s">
        <v>6770</v>
      </c>
      <c r="D1428" t="s">
        <v>8243</v>
      </c>
      <c r="F1428" t="s">
        <v>6770</v>
      </c>
      <c r="G1428" t="s">
        <v>8243</v>
      </c>
      <c r="I1428" t="s">
        <v>6770</v>
      </c>
      <c r="K1428" t="str">
        <f t="shared" si="22"/>
        <v>懃</v>
      </c>
    </row>
    <row r="1429" spans="1:11" x14ac:dyDescent="0.25">
      <c r="A1429">
        <v>2849</v>
      </c>
      <c r="B1429" t="s">
        <v>3077</v>
      </c>
      <c r="C1429" t="s">
        <v>6770</v>
      </c>
      <c r="D1429" t="s">
        <v>8245</v>
      </c>
      <c r="F1429" t="s">
        <v>6770</v>
      </c>
      <c r="G1429" t="s">
        <v>8245</v>
      </c>
      <c r="I1429" t="s">
        <v>6770</v>
      </c>
      <c r="K1429" t="str">
        <f t="shared" si="22"/>
        <v>鞾</v>
      </c>
    </row>
    <row r="1430" spans="1:11" x14ac:dyDescent="0.25">
      <c r="A1430">
        <v>2851</v>
      </c>
      <c r="B1430" t="s">
        <v>3079</v>
      </c>
      <c r="C1430" t="s">
        <v>8248</v>
      </c>
      <c r="D1430" t="s">
        <v>6770</v>
      </c>
      <c r="F1430" t="s">
        <v>8248</v>
      </c>
      <c r="G1430" t="s">
        <v>6770</v>
      </c>
      <c r="I1430" t="s">
        <v>8248</v>
      </c>
      <c r="K1430" t="str">
        <f t="shared" si="22"/>
        <v/>
      </c>
    </row>
    <row r="1431" spans="1:11" x14ac:dyDescent="0.25">
      <c r="A1431">
        <v>2852</v>
      </c>
      <c r="B1431" t="s">
        <v>3081</v>
      </c>
      <c r="C1431" t="s">
        <v>8250</v>
      </c>
      <c r="D1431" t="s">
        <v>6770</v>
      </c>
      <c r="F1431" t="s">
        <v>8250</v>
      </c>
      <c r="G1431" t="s">
        <v>6770</v>
      </c>
      <c r="I1431" t="s">
        <v>8250</v>
      </c>
      <c r="K1431" t="str">
        <f t="shared" si="22"/>
        <v/>
      </c>
    </row>
    <row r="1432" spans="1:11" x14ac:dyDescent="0.25">
      <c r="A1432">
        <v>2854</v>
      </c>
      <c r="B1432" t="s">
        <v>3083</v>
      </c>
      <c r="C1432" t="s">
        <v>6770</v>
      </c>
      <c r="D1432" t="s">
        <v>8252</v>
      </c>
      <c r="F1432" t="s">
        <v>6770</v>
      </c>
      <c r="G1432" t="s">
        <v>8252</v>
      </c>
      <c r="I1432" t="s">
        <v>6770</v>
      </c>
      <c r="K1432" t="str">
        <f t="shared" si="22"/>
        <v>幙</v>
      </c>
    </row>
    <row r="1433" spans="1:11" x14ac:dyDescent="0.25">
      <c r="A1433">
        <v>2859</v>
      </c>
      <c r="B1433" t="s">
        <v>3085</v>
      </c>
      <c r="C1433" t="s">
        <v>6</v>
      </c>
      <c r="D1433" t="s">
        <v>6770</v>
      </c>
      <c r="F1433" t="s">
        <v>6</v>
      </c>
      <c r="G1433" t="s">
        <v>6770</v>
      </c>
      <c r="I1433" t="s">
        <v>6770</v>
      </c>
      <c r="K1433" t="str">
        <f t="shared" si="22"/>
        <v/>
      </c>
    </row>
    <row r="1434" spans="1:11" x14ac:dyDescent="0.25">
      <c r="A1434">
        <v>2859</v>
      </c>
      <c r="B1434" t="s">
        <v>3085</v>
      </c>
      <c r="C1434" t="s">
        <v>8255</v>
      </c>
      <c r="D1434" t="s">
        <v>6770</v>
      </c>
      <c r="F1434" t="s">
        <v>10209</v>
      </c>
      <c r="G1434" t="s">
        <v>10096</v>
      </c>
      <c r="I1434" t="s">
        <v>6770</v>
      </c>
      <c r="K1434" t="str">
        <f t="shared" si="22"/>
        <v/>
      </c>
    </row>
    <row r="1435" spans="1:11" x14ac:dyDescent="0.25">
      <c r="A1435">
        <v>2859</v>
      </c>
      <c r="B1435" t="s">
        <v>3085</v>
      </c>
      <c r="C1435" t="s">
        <v>8257</v>
      </c>
      <c r="D1435" t="s">
        <v>6770</v>
      </c>
      <c r="F1435" t="s">
        <v>10210</v>
      </c>
      <c r="G1435" t="s">
        <v>10126</v>
      </c>
      <c r="I1435" t="s">
        <v>6770</v>
      </c>
      <c r="K1435" t="str">
        <f t="shared" si="22"/>
        <v/>
      </c>
    </row>
    <row r="1436" spans="1:11" x14ac:dyDescent="0.25">
      <c r="A1436">
        <v>2859</v>
      </c>
      <c r="B1436" t="s">
        <v>3085</v>
      </c>
      <c r="C1436" t="s">
        <v>8259</v>
      </c>
      <c r="D1436" t="s">
        <v>6770</v>
      </c>
      <c r="F1436" t="s">
        <v>10211</v>
      </c>
      <c r="G1436" t="s">
        <v>10128</v>
      </c>
      <c r="I1436" t="s">
        <v>10211</v>
      </c>
      <c r="K1436" t="str">
        <f t="shared" si="22"/>
        <v xml:space="preserve"> ,  ,  , </v>
      </c>
    </row>
    <row r="1437" spans="1:11" x14ac:dyDescent="0.25">
      <c r="A1437">
        <v>2861</v>
      </c>
      <c r="B1437" t="s">
        <v>3089</v>
      </c>
      <c r="C1437" t="s">
        <v>8261</v>
      </c>
      <c r="D1437" t="s">
        <v>6770</v>
      </c>
      <c r="F1437" t="s">
        <v>8261</v>
      </c>
      <c r="G1437" t="s">
        <v>6770</v>
      </c>
      <c r="I1437" t="s">
        <v>8261</v>
      </c>
      <c r="K1437" t="str">
        <f t="shared" si="22"/>
        <v/>
      </c>
    </row>
    <row r="1438" spans="1:11" x14ac:dyDescent="0.25">
      <c r="A1438">
        <v>2866</v>
      </c>
      <c r="B1438" t="s">
        <v>3091</v>
      </c>
      <c r="C1438" t="s">
        <v>8263</v>
      </c>
      <c r="D1438" t="s">
        <v>6770</v>
      </c>
      <c r="F1438" t="s">
        <v>8263</v>
      </c>
      <c r="G1438" t="s">
        <v>6770</v>
      </c>
      <c r="I1438" t="s">
        <v>8263</v>
      </c>
      <c r="K1438" t="str">
        <f t="shared" si="22"/>
        <v/>
      </c>
    </row>
    <row r="1439" spans="1:11" x14ac:dyDescent="0.25">
      <c r="A1439">
        <v>2870</v>
      </c>
      <c r="B1439" t="s">
        <v>3093</v>
      </c>
      <c r="C1439" t="s">
        <v>8265</v>
      </c>
      <c r="D1439" t="s">
        <v>6770</v>
      </c>
      <c r="F1439" t="s">
        <v>8265</v>
      </c>
      <c r="G1439" t="s">
        <v>6770</v>
      </c>
      <c r="I1439" t="s">
        <v>8265</v>
      </c>
      <c r="K1439" t="str">
        <f t="shared" si="22"/>
        <v/>
      </c>
    </row>
    <row r="1440" spans="1:11" x14ac:dyDescent="0.25">
      <c r="A1440">
        <v>2871</v>
      </c>
      <c r="B1440" t="s">
        <v>3095</v>
      </c>
      <c r="C1440" t="s">
        <v>6770</v>
      </c>
      <c r="D1440" t="s">
        <v>8268</v>
      </c>
      <c r="F1440" t="s">
        <v>6770</v>
      </c>
      <c r="G1440" t="s">
        <v>8268</v>
      </c>
      <c r="I1440" t="s">
        <v>6770</v>
      </c>
      <c r="K1440" t="str">
        <f t="shared" si="22"/>
        <v>㮣</v>
      </c>
    </row>
    <row r="1441" spans="1:11" x14ac:dyDescent="0.25">
      <c r="A1441">
        <v>2872</v>
      </c>
      <c r="B1441" t="s">
        <v>3097</v>
      </c>
      <c r="C1441" t="s">
        <v>8270</v>
      </c>
      <c r="D1441" t="s">
        <v>8271</v>
      </c>
      <c r="F1441" t="s">
        <v>8270</v>
      </c>
      <c r="G1441" t="s">
        <v>8271</v>
      </c>
      <c r="I1441" t="s">
        <v>8270</v>
      </c>
      <c r="K1441" t="str">
        <f t="shared" si="22"/>
        <v>頼</v>
      </c>
    </row>
    <row r="1442" spans="1:11" x14ac:dyDescent="0.25">
      <c r="A1442">
        <v>2874</v>
      </c>
      <c r="B1442" t="s">
        <v>3100</v>
      </c>
      <c r="C1442" t="s">
        <v>6770</v>
      </c>
      <c r="D1442" t="s">
        <v>8273</v>
      </c>
      <c r="F1442" t="s">
        <v>6770</v>
      </c>
      <c r="G1442" t="s">
        <v>8273</v>
      </c>
      <c r="I1442" t="s">
        <v>6770</v>
      </c>
      <c r="K1442" t="str">
        <f t="shared" si="22"/>
        <v>酧詶醻</v>
      </c>
    </row>
    <row r="1443" spans="1:11" x14ac:dyDescent="0.25">
      <c r="A1443">
        <v>2876</v>
      </c>
      <c r="B1443" t="s">
        <v>3102</v>
      </c>
      <c r="C1443" t="s">
        <v>8275</v>
      </c>
      <c r="D1443" t="s">
        <v>6770</v>
      </c>
      <c r="F1443" t="s">
        <v>8275</v>
      </c>
      <c r="G1443" t="s">
        <v>6770</v>
      </c>
      <c r="I1443" t="s">
        <v>8275</v>
      </c>
      <c r="K1443" t="str">
        <f t="shared" si="22"/>
        <v/>
      </c>
    </row>
    <row r="1444" spans="1:11" x14ac:dyDescent="0.25">
      <c r="A1444">
        <v>2880</v>
      </c>
      <c r="B1444" t="s">
        <v>3104</v>
      </c>
      <c r="C1444" t="s">
        <v>6770</v>
      </c>
      <c r="D1444" t="s">
        <v>8277</v>
      </c>
      <c r="F1444" t="s">
        <v>6770</v>
      </c>
      <c r="G1444" t="s">
        <v>8277</v>
      </c>
      <c r="I1444" t="s">
        <v>6770</v>
      </c>
      <c r="K1444" t="str">
        <f t="shared" si="22"/>
        <v>掽踫</v>
      </c>
    </row>
    <row r="1445" spans="1:11" x14ac:dyDescent="0.25">
      <c r="A1445">
        <v>2881</v>
      </c>
      <c r="B1445" t="s">
        <v>3106</v>
      </c>
      <c r="C1445" t="s">
        <v>6770</v>
      </c>
      <c r="D1445" t="s">
        <v>8279</v>
      </c>
      <c r="F1445" t="s">
        <v>6770</v>
      </c>
      <c r="G1445" t="s">
        <v>8279</v>
      </c>
      <c r="I1445" t="s">
        <v>6770</v>
      </c>
      <c r="K1445" t="str">
        <f t="shared" si="22"/>
        <v>㼝盌椀46</v>
      </c>
    </row>
    <row r="1446" spans="1:11" x14ac:dyDescent="0.25">
      <c r="A1446">
        <v>2882</v>
      </c>
      <c r="B1446" t="s">
        <v>3108</v>
      </c>
      <c r="C1446" t="s">
        <v>6770</v>
      </c>
      <c r="D1446" t="s">
        <v>8282</v>
      </c>
      <c r="F1446" t="s">
        <v>6770</v>
      </c>
      <c r="G1446" t="s">
        <v>8282</v>
      </c>
      <c r="I1446" t="s">
        <v>6770</v>
      </c>
      <c r="K1446" t="str">
        <f t="shared" si="22"/>
        <v>磟</v>
      </c>
    </row>
    <row r="1447" spans="1:11" x14ac:dyDescent="0.25">
      <c r="A1447">
        <v>2883</v>
      </c>
      <c r="B1447" t="s">
        <v>3110</v>
      </c>
      <c r="C1447" t="s">
        <v>8284</v>
      </c>
      <c r="D1447" t="s">
        <v>6770</v>
      </c>
      <c r="F1447" t="s">
        <v>8284</v>
      </c>
      <c r="G1447" t="s">
        <v>6770</v>
      </c>
      <c r="I1447" t="s">
        <v>8284</v>
      </c>
      <c r="K1447" t="str">
        <f t="shared" si="22"/>
        <v/>
      </c>
    </row>
    <row r="1448" spans="1:11" x14ac:dyDescent="0.25">
      <c r="A1448">
        <v>2886</v>
      </c>
      <c r="B1448" t="s">
        <v>3112</v>
      </c>
      <c r="C1448" t="s">
        <v>8287</v>
      </c>
      <c r="D1448" t="s">
        <v>6770</v>
      </c>
      <c r="F1448" t="s">
        <v>8287</v>
      </c>
      <c r="G1448" t="s">
        <v>6770</v>
      </c>
      <c r="I1448" t="s">
        <v>8287</v>
      </c>
      <c r="K1448" t="str">
        <f t="shared" si="22"/>
        <v/>
      </c>
    </row>
    <row r="1449" spans="1:11" x14ac:dyDescent="0.25">
      <c r="A1449">
        <v>2888</v>
      </c>
      <c r="B1449" t="s">
        <v>3114</v>
      </c>
      <c r="C1449" t="s">
        <v>8289</v>
      </c>
      <c r="D1449" t="s">
        <v>6770</v>
      </c>
      <c r="F1449" t="s">
        <v>8289</v>
      </c>
      <c r="G1449" t="s">
        <v>6770</v>
      </c>
      <c r="I1449" t="s">
        <v>8289</v>
      </c>
      <c r="K1449" t="str">
        <f t="shared" si="22"/>
        <v/>
      </c>
    </row>
    <row r="1450" spans="1:11" x14ac:dyDescent="0.25">
      <c r="A1450">
        <v>2889</v>
      </c>
      <c r="B1450" t="s">
        <v>3116</v>
      </c>
      <c r="C1450" t="s">
        <v>8291</v>
      </c>
      <c r="D1450" t="s">
        <v>6770</v>
      </c>
      <c r="F1450" t="s">
        <v>8291</v>
      </c>
      <c r="G1450" t="s">
        <v>6770</v>
      </c>
      <c r="I1450" t="s">
        <v>8291</v>
      </c>
      <c r="K1450" t="str">
        <f t="shared" si="22"/>
        <v/>
      </c>
    </row>
    <row r="1451" spans="1:11" x14ac:dyDescent="0.25">
      <c r="A1451">
        <v>2890</v>
      </c>
      <c r="B1451" t="s">
        <v>3118</v>
      </c>
      <c r="C1451" t="s">
        <v>8293</v>
      </c>
      <c r="D1451" t="s">
        <v>6770</v>
      </c>
      <c r="F1451" t="s">
        <v>8293</v>
      </c>
      <c r="G1451" t="s">
        <v>6770</v>
      </c>
      <c r="I1451" t="s">
        <v>8293</v>
      </c>
      <c r="K1451" t="str">
        <f t="shared" si="22"/>
        <v/>
      </c>
    </row>
    <row r="1452" spans="1:11" x14ac:dyDescent="0.25">
      <c r="A1452">
        <v>2892</v>
      </c>
      <c r="B1452" t="s">
        <v>3120</v>
      </c>
      <c r="C1452" t="s">
        <v>8295</v>
      </c>
      <c r="D1452" t="s">
        <v>6770</v>
      </c>
      <c r="F1452" t="s">
        <v>8295</v>
      </c>
      <c r="G1452" t="s">
        <v>6770</v>
      </c>
      <c r="I1452" t="s">
        <v>8295</v>
      </c>
      <c r="K1452" t="str">
        <f t="shared" si="22"/>
        <v/>
      </c>
    </row>
    <row r="1453" spans="1:11" x14ac:dyDescent="0.25">
      <c r="A1453">
        <v>2893</v>
      </c>
      <c r="B1453" t="s">
        <v>3122</v>
      </c>
      <c r="C1453" t="s">
        <v>8297</v>
      </c>
      <c r="D1453" t="s">
        <v>6770</v>
      </c>
      <c r="F1453" t="s">
        <v>8297</v>
      </c>
      <c r="G1453" t="s">
        <v>6770</v>
      </c>
      <c r="I1453" t="s">
        <v>8297</v>
      </c>
      <c r="K1453" t="str">
        <f t="shared" si="22"/>
        <v/>
      </c>
    </row>
    <row r="1454" spans="1:11" x14ac:dyDescent="0.25">
      <c r="A1454">
        <v>2894</v>
      </c>
      <c r="B1454" t="s">
        <v>3124</v>
      </c>
      <c r="C1454" t="s">
        <v>8299</v>
      </c>
      <c r="D1454" t="s">
        <v>8300</v>
      </c>
      <c r="F1454" t="s">
        <v>8299</v>
      </c>
      <c r="G1454" t="s">
        <v>8300</v>
      </c>
      <c r="I1454" t="s">
        <v>8299</v>
      </c>
      <c r="K1454" t="str">
        <f t="shared" si="22"/>
        <v>鍳鑑</v>
      </c>
    </row>
    <row r="1455" spans="1:11" x14ac:dyDescent="0.25">
      <c r="A1455">
        <v>2896</v>
      </c>
      <c r="B1455" t="s">
        <v>3127</v>
      </c>
      <c r="C1455" t="s">
        <v>6770</v>
      </c>
      <c r="D1455" t="s">
        <v>8236</v>
      </c>
      <c r="F1455" t="s">
        <v>6770</v>
      </c>
      <c r="G1455" t="s">
        <v>8236</v>
      </c>
      <c r="I1455" t="s">
        <v>6770</v>
      </c>
      <c r="K1455" t="str">
        <f t="shared" si="22"/>
        <v>覩</v>
      </c>
    </row>
    <row r="1456" spans="1:11" x14ac:dyDescent="0.25">
      <c r="A1456">
        <v>2901</v>
      </c>
      <c r="B1456" t="s">
        <v>3129</v>
      </c>
      <c r="C1456" t="s">
        <v>6770</v>
      </c>
      <c r="D1456" t="s">
        <v>8238</v>
      </c>
      <c r="F1456" t="s">
        <v>6770</v>
      </c>
      <c r="G1456" t="s">
        <v>8238</v>
      </c>
      <c r="I1456" t="s">
        <v>6770</v>
      </c>
      <c r="K1456" t="str">
        <f t="shared" si="22"/>
        <v>倸</v>
      </c>
    </row>
    <row r="1457" spans="1:11" x14ac:dyDescent="0.25">
      <c r="A1457">
        <v>2906</v>
      </c>
      <c r="B1457" t="s">
        <v>3131</v>
      </c>
      <c r="C1457" t="s">
        <v>6770</v>
      </c>
      <c r="D1457" t="s">
        <v>8240</v>
      </c>
      <c r="F1457" t="s">
        <v>6770</v>
      </c>
      <c r="G1457" t="s">
        <v>8240</v>
      </c>
      <c r="I1457" t="s">
        <v>6770</v>
      </c>
      <c r="K1457" t="str">
        <f t="shared" si="22"/>
        <v>㬉煗煖</v>
      </c>
    </row>
    <row r="1458" spans="1:11" x14ac:dyDescent="0.25">
      <c r="A1458">
        <v>2909</v>
      </c>
      <c r="B1458" t="s">
        <v>3133</v>
      </c>
      <c r="C1458" t="s">
        <v>6770</v>
      </c>
      <c r="D1458" t="s">
        <v>8242</v>
      </c>
      <c r="F1458" t="s">
        <v>6770</v>
      </c>
      <c r="G1458" t="s">
        <v>8242</v>
      </c>
      <c r="I1458" t="s">
        <v>6770</v>
      </c>
      <c r="K1458" t="str">
        <f t="shared" si="22"/>
        <v>晻闇</v>
      </c>
    </row>
    <row r="1459" spans="1:11" x14ac:dyDescent="0.25">
      <c r="A1459">
        <v>2911</v>
      </c>
      <c r="B1459" t="s">
        <v>3135</v>
      </c>
      <c r="C1459" t="s">
        <v>6770</v>
      </c>
      <c r="D1459" t="s">
        <v>8244</v>
      </c>
      <c r="F1459" t="s">
        <v>6770</v>
      </c>
      <c r="G1459" t="s">
        <v>8244</v>
      </c>
      <c r="I1459" t="s">
        <v>6770</v>
      </c>
      <c r="K1459" t="str">
        <f t="shared" si="22"/>
        <v>炤</v>
      </c>
    </row>
    <row r="1460" spans="1:11" x14ac:dyDescent="0.25">
      <c r="A1460">
        <v>2914</v>
      </c>
      <c r="B1460" t="s">
        <v>3137</v>
      </c>
      <c r="C1460" t="s">
        <v>8246</v>
      </c>
      <c r="D1460" t="s">
        <v>8247</v>
      </c>
      <c r="F1460" t="s">
        <v>8246</v>
      </c>
      <c r="G1460" t="s">
        <v>8247</v>
      </c>
      <c r="I1460" t="s">
        <v>8246</v>
      </c>
      <c r="K1460" t="str">
        <f t="shared" si="22"/>
        <v>蹻</v>
      </c>
    </row>
    <row r="1461" spans="1:11" x14ac:dyDescent="0.25">
      <c r="A1461">
        <v>2916</v>
      </c>
      <c r="B1461" t="s">
        <v>3140</v>
      </c>
      <c r="C1461" t="s">
        <v>6770</v>
      </c>
      <c r="D1461" t="s">
        <v>8249</v>
      </c>
      <c r="F1461" t="s">
        <v>6770</v>
      </c>
      <c r="G1461" t="s">
        <v>8249</v>
      </c>
      <c r="I1461" t="s">
        <v>6770</v>
      </c>
      <c r="K1461" t="str">
        <f t="shared" si="22"/>
        <v>跥</v>
      </c>
    </row>
    <row r="1462" spans="1:11" x14ac:dyDescent="0.25">
      <c r="A1462">
        <v>2923</v>
      </c>
      <c r="B1462" t="s">
        <v>3142</v>
      </c>
      <c r="C1462" t="s">
        <v>8251</v>
      </c>
      <c r="D1462" t="s">
        <v>6770</v>
      </c>
      <c r="F1462" t="s">
        <v>8251</v>
      </c>
      <c r="G1462" t="s">
        <v>6770</v>
      </c>
      <c r="I1462" t="s">
        <v>8251</v>
      </c>
      <c r="K1462" t="str">
        <f t="shared" si="22"/>
        <v/>
      </c>
    </row>
    <row r="1463" spans="1:11" x14ac:dyDescent="0.25">
      <c r="A1463">
        <v>2925</v>
      </c>
      <c r="B1463" t="s">
        <v>3144</v>
      </c>
      <c r="C1463" t="s">
        <v>6770</v>
      </c>
      <c r="D1463" t="s">
        <v>8253</v>
      </c>
      <c r="F1463" t="s">
        <v>6770</v>
      </c>
      <c r="G1463" t="s">
        <v>8253</v>
      </c>
      <c r="I1463" t="s">
        <v>6770</v>
      </c>
      <c r="K1463" t="str">
        <f t="shared" si="22"/>
        <v>䗬蠭</v>
      </c>
    </row>
    <row r="1464" spans="1:11" x14ac:dyDescent="0.25">
      <c r="A1464">
        <v>2931</v>
      </c>
      <c r="B1464" t="s">
        <v>3146</v>
      </c>
      <c r="C1464" t="s">
        <v>6770</v>
      </c>
      <c r="D1464" t="s">
        <v>8254</v>
      </c>
      <c r="F1464" t="s">
        <v>6770</v>
      </c>
      <c r="G1464" t="s">
        <v>8254</v>
      </c>
      <c r="I1464" t="s">
        <v>6770</v>
      </c>
      <c r="K1464" t="str">
        <f t="shared" si="22"/>
        <v>寘</v>
      </c>
    </row>
    <row r="1465" spans="1:11" x14ac:dyDescent="0.25">
      <c r="A1465">
        <v>2932</v>
      </c>
      <c r="B1465" t="s">
        <v>3148</v>
      </c>
      <c r="C1465" t="s">
        <v>6770</v>
      </c>
      <c r="D1465" t="s">
        <v>8256</v>
      </c>
      <c r="F1465" t="s">
        <v>6770</v>
      </c>
      <c r="G1465" t="s">
        <v>8256</v>
      </c>
      <c r="I1465" t="s">
        <v>6770</v>
      </c>
      <c r="K1465" t="str">
        <f t="shared" si="22"/>
        <v>辠</v>
      </c>
    </row>
    <row r="1466" spans="1:11" x14ac:dyDescent="0.25">
      <c r="A1466">
        <v>2936</v>
      </c>
      <c r="B1466" t="s">
        <v>3150</v>
      </c>
      <c r="C1466" t="s">
        <v>8258</v>
      </c>
      <c r="D1466" t="s">
        <v>6770</v>
      </c>
      <c r="F1466" t="s">
        <v>8258</v>
      </c>
      <c r="G1466" t="s">
        <v>6770</v>
      </c>
      <c r="I1466" t="s">
        <v>8258</v>
      </c>
      <c r="K1466" t="str">
        <f t="shared" si="22"/>
        <v/>
      </c>
    </row>
    <row r="1467" spans="1:11" x14ac:dyDescent="0.25">
      <c r="A1467">
        <v>2937</v>
      </c>
      <c r="B1467" t="s">
        <v>3152</v>
      </c>
      <c r="C1467" t="s">
        <v>8260</v>
      </c>
      <c r="D1467" t="s">
        <v>6770</v>
      </c>
      <c r="F1467" t="s">
        <v>8260</v>
      </c>
      <c r="G1467" t="s">
        <v>6770</v>
      </c>
      <c r="I1467" t="s">
        <v>8260</v>
      </c>
      <c r="K1467" t="str">
        <f t="shared" si="22"/>
        <v/>
      </c>
    </row>
    <row r="1468" spans="1:11" x14ac:dyDescent="0.25">
      <c r="A1468">
        <v>2938</v>
      </c>
      <c r="B1468" t="s">
        <v>3154</v>
      </c>
      <c r="C1468" t="s">
        <v>8262</v>
      </c>
      <c r="D1468" t="s">
        <v>6770</v>
      </c>
      <c r="F1468" t="s">
        <v>8262</v>
      </c>
      <c r="G1468" t="s">
        <v>6770</v>
      </c>
      <c r="I1468" t="s">
        <v>8262</v>
      </c>
      <c r="K1468" t="str">
        <f t="shared" si="22"/>
        <v/>
      </c>
    </row>
    <row r="1469" spans="1:11" x14ac:dyDescent="0.25">
      <c r="A1469">
        <v>2939</v>
      </c>
      <c r="B1469" t="s">
        <v>3156</v>
      </c>
      <c r="C1469" t="s">
        <v>8264</v>
      </c>
      <c r="D1469" t="s">
        <v>6770</v>
      </c>
      <c r="F1469" t="s">
        <v>8264</v>
      </c>
      <c r="G1469" t="s">
        <v>6770</v>
      </c>
      <c r="I1469" t="s">
        <v>8264</v>
      </c>
      <c r="K1469" t="str">
        <f t="shared" si="22"/>
        <v/>
      </c>
    </row>
    <row r="1470" spans="1:11" x14ac:dyDescent="0.25">
      <c r="A1470">
        <v>2940</v>
      </c>
      <c r="B1470" t="s">
        <v>3158</v>
      </c>
      <c r="C1470" t="s">
        <v>8266</v>
      </c>
      <c r="D1470" t="s">
        <v>8267</v>
      </c>
      <c r="F1470" t="s">
        <v>8266</v>
      </c>
      <c r="G1470" t="s">
        <v>8267</v>
      </c>
      <c r="I1470" t="s">
        <v>8266</v>
      </c>
      <c r="K1470" t="str">
        <f t="shared" si="22"/>
        <v>鎚</v>
      </c>
    </row>
    <row r="1471" spans="1:11" x14ac:dyDescent="0.25">
      <c r="A1471">
        <v>2941</v>
      </c>
      <c r="B1471" t="s">
        <v>3161</v>
      </c>
      <c r="C1471" t="s">
        <v>8269</v>
      </c>
      <c r="D1471" t="s">
        <v>6770</v>
      </c>
      <c r="F1471" t="s">
        <v>8269</v>
      </c>
      <c r="G1471" t="s">
        <v>6770</v>
      </c>
      <c r="I1471" t="s">
        <v>8269</v>
      </c>
      <c r="K1471" t="str">
        <f t="shared" si="22"/>
        <v/>
      </c>
    </row>
    <row r="1472" spans="1:11" x14ac:dyDescent="0.25">
      <c r="A1472">
        <v>2942</v>
      </c>
      <c r="B1472" t="s">
        <v>3163</v>
      </c>
      <c r="C1472" t="s">
        <v>8272</v>
      </c>
      <c r="D1472" t="s">
        <v>6770</v>
      </c>
      <c r="F1472" t="s">
        <v>8272</v>
      </c>
      <c r="G1472" t="s">
        <v>6770</v>
      </c>
      <c r="I1472" t="s">
        <v>8272</v>
      </c>
      <c r="K1472" t="str">
        <f t="shared" si="22"/>
        <v/>
      </c>
    </row>
    <row r="1473" spans="1:11" x14ac:dyDescent="0.25">
      <c r="A1473">
        <v>2943</v>
      </c>
      <c r="B1473" t="s">
        <v>3165</v>
      </c>
      <c r="C1473" t="s">
        <v>8274</v>
      </c>
      <c r="D1473" t="s">
        <v>6770</v>
      </c>
      <c r="F1473" t="s">
        <v>8274</v>
      </c>
      <c r="G1473" t="s">
        <v>6770</v>
      </c>
      <c r="I1473" t="s">
        <v>8274</v>
      </c>
      <c r="K1473" t="str">
        <f t="shared" si="22"/>
        <v/>
      </c>
    </row>
    <row r="1474" spans="1:11" x14ac:dyDescent="0.25">
      <c r="A1474">
        <v>2944</v>
      </c>
      <c r="B1474" t="s">
        <v>3167</v>
      </c>
      <c r="C1474" t="s">
        <v>8276</v>
      </c>
      <c r="D1474" t="s">
        <v>6770</v>
      </c>
      <c r="F1474" t="s">
        <v>8276</v>
      </c>
      <c r="G1474" t="s">
        <v>6770</v>
      </c>
      <c r="I1474" t="s">
        <v>8276</v>
      </c>
      <c r="K1474" t="str">
        <f t="shared" si="22"/>
        <v/>
      </c>
    </row>
    <row r="1475" spans="1:11" x14ac:dyDescent="0.25">
      <c r="A1475">
        <v>2945</v>
      </c>
      <c r="B1475" t="s">
        <v>3169</v>
      </c>
      <c r="C1475" t="s">
        <v>8278</v>
      </c>
      <c r="D1475" t="s">
        <v>6770</v>
      </c>
      <c r="F1475" t="s">
        <v>8278</v>
      </c>
      <c r="G1475" t="s">
        <v>6770</v>
      </c>
      <c r="I1475" t="s">
        <v>8278</v>
      </c>
      <c r="K1475" t="str">
        <f t="shared" ref="K1475:K1538" si="23">IF(B1475&lt;&gt;B1476,CONCATENATE("",G1475,""),"")</f>
        <v/>
      </c>
    </row>
    <row r="1476" spans="1:11" x14ac:dyDescent="0.25">
      <c r="A1476">
        <v>2947</v>
      </c>
      <c r="B1476" t="s">
        <v>3171</v>
      </c>
      <c r="C1476" t="s">
        <v>8280</v>
      </c>
      <c r="D1476" t="s">
        <v>8281</v>
      </c>
      <c r="F1476" t="s">
        <v>8280</v>
      </c>
      <c r="G1476" t="s">
        <v>8281</v>
      </c>
      <c r="I1476" t="s">
        <v>8280</v>
      </c>
      <c r="K1476" t="str">
        <f t="shared" si="23"/>
        <v>辤</v>
      </c>
    </row>
    <row r="1477" spans="1:11" x14ac:dyDescent="0.25">
      <c r="A1477">
        <v>2948</v>
      </c>
      <c r="B1477" t="s">
        <v>3174</v>
      </c>
      <c r="C1477" t="s">
        <v>6770</v>
      </c>
      <c r="D1477" t="s">
        <v>8283</v>
      </c>
      <c r="F1477" t="s">
        <v>6770</v>
      </c>
      <c r="G1477" t="s">
        <v>8283</v>
      </c>
      <c r="I1477" t="s">
        <v>6770</v>
      </c>
      <c r="K1477" t="str">
        <f t="shared" si="23"/>
        <v>稺穉</v>
      </c>
    </row>
    <row r="1478" spans="1:11" x14ac:dyDescent="0.25">
      <c r="A1478">
        <v>2950</v>
      </c>
      <c r="B1478" t="s">
        <v>3176</v>
      </c>
      <c r="C1478" t="s">
        <v>8285</v>
      </c>
      <c r="D1478" t="s">
        <v>8286</v>
      </c>
      <c r="F1478" t="s">
        <v>8285</v>
      </c>
      <c r="G1478" t="s">
        <v>8286</v>
      </c>
      <c r="I1478" t="s">
        <v>8285</v>
      </c>
      <c r="K1478" t="str">
        <f t="shared" si="23"/>
        <v>穨</v>
      </c>
    </row>
    <row r="1479" spans="1:11" x14ac:dyDescent="0.25">
      <c r="A1479">
        <v>2952</v>
      </c>
      <c r="B1479" t="s">
        <v>3179</v>
      </c>
      <c r="C1479" t="s">
        <v>8288</v>
      </c>
      <c r="D1479" t="s">
        <v>6770</v>
      </c>
      <c r="F1479" t="s">
        <v>8288</v>
      </c>
      <c r="G1479" t="s">
        <v>6770</v>
      </c>
      <c r="I1479" t="s">
        <v>8288</v>
      </c>
      <c r="K1479" t="str">
        <f t="shared" si="23"/>
        <v/>
      </c>
    </row>
    <row r="1480" spans="1:11" x14ac:dyDescent="0.25">
      <c r="A1480">
        <v>2953</v>
      </c>
      <c r="B1480" t="s">
        <v>3181</v>
      </c>
      <c r="C1480" t="s">
        <v>8290</v>
      </c>
      <c r="D1480" t="s">
        <v>6770</v>
      </c>
      <c r="F1480" t="s">
        <v>8290</v>
      </c>
      <c r="G1480" t="s">
        <v>6770</v>
      </c>
      <c r="I1480" t="s">
        <v>6770</v>
      </c>
      <c r="K1480" t="str">
        <f t="shared" si="23"/>
        <v/>
      </c>
    </row>
    <row r="1481" spans="1:11" x14ac:dyDescent="0.25">
      <c r="A1481">
        <v>2953</v>
      </c>
      <c r="B1481" t="s">
        <v>3181</v>
      </c>
      <c r="C1481" t="s">
        <v>8292</v>
      </c>
      <c r="D1481" t="s">
        <v>6770</v>
      </c>
      <c r="F1481" t="s">
        <v>10212</v>
      </c>
      <c r="G1481" t="s">
        <v>10096</v>
      </c>
      <c r="I1481" t="s">
        <v>10212</v>
      </c>
      <c r="K1481" t="str">
        <f t="shared" si="23"/>
        <v xml:space="preserve"> , </v>
      </c>
    </row>
    <row r="1482" spans="1:11" x14ac:dyDescent="0.25">
      <c r="A1482">
        <v>2954</v>
      </c>
      <c r="B1482" t="s">
        <v>3184</v>
      </c>
      <c r="C1482" t="s">
        <v>8294</v>
      </c>
      <c r="D1482" t="s">
        <v>6770</v>
      </c>
      <c r="F1482" t="s">
        <v>8294</v>
      </c>
      <c r="G1482" t="s">
        <v>6770</v>
      </c>
      <c r="I1482" t="s">
        <v>8294</v>
      </c>
      <c r="K1482" t="str">
        <f t="shared" si="23"/>
        <v/>
      </c>
    </row>
    <row r="1483" spans="1:11" x14ac:dyDescent="0.25">
      <c r="A1483">
        <v>2956</v>
      </c>
      <c r="B1483" t="s">
        <v>3186</v>
      </c>
      <c r="C1483" t="s">
        <v>6770</v>
      </c>
      <c r="D1483" t="s">
        <v>8296</v>
      </c>
      <c r="F1483" t="s">
        <v>6770</v>
      </c>
      <c r="G1483" t="s">
        <v>8296</v>
      </c>
      <c r="I1483" t="s">
        <v>6770</v>
      </c>
      <c r="K1483" t="str">
        <f t="shared" si="23"/>
        <v>燬譭</v>
      </c>
    </row>
    <row r="1484" spans="1:11" x14ac:dyDescent="0.25">
      <c r="A1484">
        <v>2966</v>
      </c>
      <c r="B1484" t="s">
        <v>3188</v>
      </c>
      <c r="C1484" t="s">
        <v>6770</v>
      </c>
      <c r="D1484" t="s">
        <v>8298</v>
      </c>
      <c r="F1484" t="s">
        <v>6770</v>
      </c>
      <c r="G1484" t="s">
        <v>8298</v>
      </c>
      <c r="I1484" t="s">
        <v>6770</v>
      </c>
      <c r="K1484" t="str">
        <f t="shared" si="23"/>
        <v>瘉癒</v>
      </c>
    </row>
    <row r="1485" spans="1:11" x14ac:dyDescent="0.25">
      <c r="A1485">
        <v>2968</v>
      </c>
      <c r="B1485" t="s">
        <v>3190</v>
      </c>
      <c r="C1485" t="s">
        <v>8301</v>
      </c>
      <c r="D1485" t="s">
        <v>6770</v>
      </c>
      <c r="F1485" t="s">
        <v>8301</v>
      </c>
      <c r="G1485" t="s">
        <v>6770</v>
      </c>
      <c r="I1485" t="s">
        <v>8301</v>
      </c>
      <c r="K1485" t="str">
        <f t="shared" si="23"/>
        <v/>
      </c>
    </row>
    <row r="1486" spans="1:11" x14ac:dyDescent="0.25">
      <c r="A1486">
        <v>2971</v>
      </c>
      <c r="B1486" t="s">
        <v>3192</v>
      </c>
      <c r="C1486" t="s">
        <v>6770</v>
      </c>
      <c r="D1486" t="s">
        <v>8302</v>
      </c>
      <c r="F1486" t="s">
        <v>6770</v>
      </c>
      <c r="G1486" t="s">
        <v>8302</v>
      </c>
      <c r="I1486" t="s">
        <v>6770</v>
      </c>
      <c r="K1486" t="str">
        <f t="shared" si="23"/>
        <v>顋</v>
      </c>
    </row>
    <row r="1487" spans="1:11" x14ac:dyDescent="0.25">
      <c r="A1487">
        <v>2974</v>
      </c>
      <c r="B1487" t="s">
        <v>3194</v>
      </c>
      <c r="C1487" t="s">
        <v>8305</v>
      </c>
      <c r="D1487" t="s">
        <v>6770</v>
      </c>
      <c r="F1487" t="s">
        <v>8305</v>
      </c>
      <c r="G1487" t="s">
        <v>6770</v>
      </c>
      <c r="I1487" t="s">
        <v>8305</v>
      </c>
      <c r="K1487" t="str">
        <f t="shared" si="23"/>
        <v/>
      </c>
    </row>
    <row r="1488" spans="1:11" x14ac:dyDescent="0.25">
      <c r="A1488">
        <v>2975</v>
      </c>
      <c r="B1488" t="s">
        <v>3196</v>
      </c>
      <c r="C1488" t="s">
        <v>8308</v>
      </c>
      <c r="D1488" t="s">
        <v>6770</v>
      </c>
      <c r="F1488" t="s">
        <v>8308</v>
      </c>
      <c r="G1488" t="s">
        <v>6770</v>
      </c>
      <c r="I1488" t="s">
        <v>8308</v>
      </c>
      <c r="K1488" t="str">
        <f t="shared" si="23"/>
        <v/>
      </c>
    </row>
    <row r="1489" spans="1:11" x14ac:dyDescent="0.25">
      <c r="A1489">
        <v>2976</v>
      </c>
      <c r="B1489" t="s">
        <v>3198</v>
      </c>
      <c r="C1489" t="s">
        <v>6770</v>
      </c>
      <c r="D1489" t="s">
        <v>8310</v>
      </c>
      <c r="F1489" t="s">
        <v>6770</v>
      </c>
      <c r="G1489" t="s">
        <v>8310</v>
      </c>
      <c r="I1489" t="s">
        <v>6770</v>
      </c>
      <c r="K1489" t="str">
        <f t="shared" si="23"/>
        <v>骽</v>
      </c>
    </row>
    <row r="1490" spans="1:11" x14ac:dyDescent="0.25">
      <c r="A1490">
        <v>2977</v>
      </c>
      <c r="B1490" t="s">
        <v>3200</v>
      </c>
      <c r="C1490" t="s">
        <v>8312</v>
      </c>
      <c r="D1490" t="s">
        <v>6770</v>
      </c>
      <c r="F1490" t="s">
        <v>8312</v>
      </c>
      <c r="G1490" t="s">
        <v>6770</v>
      </c>
      <c r="I1490" t="s">
        <v>8312</v>
      </c>
      <c r="K1490" t="str">
        <f t="shared" si="23"/>
        <v/>
      </c>
    </row>
    <row r="1491" spans="1:11" x14ac:dyDescent="0.25">
      <c r="A1491">
        <v>2978</v>
      </c>
      <c r="B1491" t="s">
        <v>3202</v>
      </c>
      <c r="C1491" t="s">
        <v>6770</v>
      </c>
      <c r="D1491" t="s">
        <v>8314</v>
      </c>
      <c r="F1491" t="s">
        <v>6770</v>
      </c>
      <c r="G1491" t="s">
        <v>8314</v>
      </c>
      <c r="I1491" t="s">
        <v>6770</v>
      </c>
      <c r="K1491" t="str">
        <f t="shared" si="23"/>
        <v>猨蝯</v>
      </c>
    </row>
    <row r="1492" spans="1:11" x14ac:dyDescent="0.25">
      <c r="A1492">
        <v>2979</v>
      </c>
      <c r="B1492" t="s">
        <v>3204</v>
      </c>
      <c r="C1492" t="s">
        <v>8316</v>
      </c>
      <c r="D1492" t="s">
        <v>8317</v>
      </c>
      <c r="F1492" t="s">
        <v>8316</v>
      </c>
      <c r="G1492" t="s">
        <v>8317</v>
      </c>
      <c r="I1492" t="s">
        <v>8316</v>
      </c>
      <c r="K1492" t="str">
        <f t="shared" si="23"/>
        <v>頴</v>
      </c>
    </row>
    <row r="1493" spans="1:11" x14ac:dyDescent="0.25">
      <c r="A1493">
        <v>2980</v>
      </c>
      <c r="B1493" t="s">
        <v>3207</v>
      </c>
      <c r="C1493" t="s">
        <v>8318</v>
      </c>
      <c r="D1493" t="s">
        <v>6770</v>
      </c>
      <c r="F1493" t="s">
        <v>8318</v>
      </c>
      <c r="G1493" t="s">
        <v>6770</v>
      </c>
      <c r="I1493" t="s">
        <v>8318</v>
      </c>
      <c r="K1493" t="str">
        <f t="shared" si="23"/>
        <v/>
      </c>
    </row>
    <row r="1494" spans="1:11" x14ac:dyDescent="0.25">
      <c r="A1494">
        <v>2983</v>
      </c>
      <c r="B1494" t="s">
        <v>3209</v>
      </c>
      <c r="C1494" t="s">
        <v>8320</v>
      </c>
      <c r="D1494" t="s">
        <v>6770</v>
      </c>
      <c r="F1494" t="s">
        <v>8320</v>
      </c>
      <c r="G1494" t="s">
        <v>6770</v>
      </c>
      <c r="I1494" t="s">
        <v>8320</v>
      </c>
      <c r="K1494" t="str">
        <f t="shared" si="23"/>
        <v/>
      </c>
    </row>
    <row r="1495" spans="1:11" x14ac:dyDescent="0.25">
      <c r="A1495">
        <v>2984</v>
      </c>
      <c r="B1495" t="s">
        <v>3211</v>
      </c>
      <c r="C1495" t="s">
        <v>8322</v>
      </c>
      <c r="D1495" t="s">
        <v>8323</v>
      </c>
      <c r="F1495" t="s">
        <v>8322</v>
      </c>
      <c r="G1495" t="s">
        <v>8323</v>
      </c>
      <c r="I1495" t="s">
        <v>8322</v>
      </c>
      <c r="K1495" t="str">
        <f t="shared" si="23"/>
        <v>饝</v>
      </c>
    </row>
    <row r="1496" spans="1:11" x14ac:dyDescent="0.25">
      <c r="A1496">
        <v>2985</v>
      </c>
      <c r="B1496" t="s">
        <v>3214</v>
      </c>
      <c r="C1496" t="s">
        <v>8325</v>
      </c>
      <c r="D1496" t="s">
        <v>6770</v>
      </c>
      <c r="F1496" t="s">
        <v>8325</v>
      </c>
      <c r="G1496" t="s">
        <v>6770</v>
      </c>
      <c r="I1496" t="s">
        <v>8325</v>
      </c>
      <c r="K1496" t="str">
        <f t="shared" si="23"/>
        <v/>
      </c>
    </row>
    <row r="1497" spans="1:11" x14ac:dyDescent="0.25">
      <c r="A1497">
        <v>2986</v>
      </c>
      <c r="B1497" t="s">
        <v>3216</v>
      </c>
      <c r="C1497" t="s">
        <v>8327</v>
      </c>
      <c r="D1497" t="s">
        <v>6770</v>
      </c>
      <c r="F1497" t="s">
        <v>8327</v>
      </c>
      <c r="G1497" t="s">
        <v>6770</v>
      </c>
      <c r="I1497" t="s">
        <v>8327</v>
      </c>
      <c r="K1497" t="str">
        <f t="shared" si="23"/>
        <v/>
      </c>
    </row>
    <row r="1498" spans="1:11" x14ac:dyDescent="0.25">
      <c r="A1498">
        <v>2987</v>
      </c>
      <c r="B1498" t="s">
        <v>3218</v>
      </c>
      <c r="C1498" t="s">
        <v>6770</v>
      </c>
      <c r="D1498" t="s">
        <v>8329</v>
      </c>
      <c r="F1498" t="s">
        <v>6770</v>
      </c>
      <c r="G1498" t="s">
        <v>8329</v>
      </c>
      <c r="I1498" t="s">
        <v>6770</v>
      </c>
      <c r="K1498" t="str">
        <f t="shared" si="23"/>
        <v>稟</v>
      </c>
    </row>
    <row r="1499" spans="1:11" x14ac:dyDescent="0.25">
      <c r="A1499">
        <v>2988</v>
      </c>
      <c r="B1499" t="s">
        <v>3220</v>
      </c>
      <c r="C1499" t="s">
        <v>6770</v>
      </c>
      <c r="D1499" t="s">
        <v>8331</v>
      </c>
      <c r="F1499" t="s">
        <v>6770</v>
      </c>
      <c r="G1499" t="s">
        <v>8331</v>
      </c>
      <c r="I1499" t="s">
        <v>6770</v>
      </c>
      <c r="K1499" t="str">
        <f t="shared" si="23"/>
        <v>痺</v>
      </c>
    </row>
    <row r="1500" spans="1:11" x14ac:dyDescent="0.25">
      <c r="A1500">
        <v>2990</v>
      </c>
      <c r="B1500" t="s">
        <v>3222</v>
      </c>
      <c r="C1500" t="s">
        <v>6770</v>
      </c>
      <c r="D1500" t="s">
        <v>8333</v>
      </c>
      <c r="F1500" t="s">
        <v>6770</v>
      </c>
      <c r="G1500" t="s">
        <v>8333</v>
      </c>
      <c r="I1500" t="s">
        <v>6770</v>
      </c>
      <c r="K1500" t="str">
        <f t="shared" si="23"/>
        <v>癡</v>
      </c>
    </row>
    <row r="1501" spans="1:11" x14ac:dyDescent="0.25">
      <c r="A1501">
        <v>2992</v>
      </c>
      <c r="B1501" t="s">
        <v>3224</v>
      </c>
      <c r="C1501" t="s">
        <v>6770</v>
      </c>
      <c r="D1501" t="s">
        <v>8335</v>
      </c>
      <c r="F1501" t="s">
        <v>6770</v>
      </c>
      <c r="G1501" t="s">
        <v>8335</v>
      </c>
      <c r="I1501" t="s">
        <v>6770</v>
      </c>
      <c r="K1501" t="str">
        <f t="shared" si="23"/>
        <v>亷㢘</v>
      </c>
    </row>
    <row r="1502" spans="1:11" x14ac:dyDescent="0.25">
      <c r="A1502">
        <v>2995</v>
      </c>
      <c r="B1502" t="s">
        <v>3226</v>
      </c>
      <c r="C1502" t="s">
        <v>6770</v>
      </c>
      <c r="D1502" t="s">
        <v>8337</v>
      </c>
      <c r="F1502" t="s">
        <v>6770</v>
      </c>
      <c r="G1502" t="s">
        <v>8337</v>
      </c>
      <c r="I1502" t="s">
        <v>6770</v>
      </c>
      <c r="K1502" t="str">
        <f t="shared" si="23"/>
        <v>韻</v>
      </c>
    </row>
    <row r="1503" spans="1:11" x14ac:dyDescent="0.25">
      <c r="A1503">
        <v>2997</v>
      </c>
      <c r="B1503" t="s">
        <v>3228</v>
      </c>
      <c r="C1503" t="s">
        <v>8340</v>
      </c>
      <c r="D1503" t="s">
        <v>6770</v>
      </c>
      <c r="F1503" t="s">
        <v>8340</v>
      </c>
      <c r="G1503" t="s">
        <v>6770</v>
      </c>
      <c r="I1503" t="s">
        <v>8340</v>
      </c>
      <c r="K1503" t="str">
        <f t="shared" si="23"/>
        <v/>
      </c>
    </row>
    <row r="1504" spans="1:11" x14ac:dyDescent="0.25">
      <c r="A1504">
        <v>2998</v>
      </c>
      <c r="B1504" t="s">
        <v>3230</v>
      </c>
      <c r="C1504" t="s">
        <v>8341</v>
      </c>
      <c r="D1504" t="s">
        <v>6770</v>
      </c>
      <c r="F1504" t="s">
        <v>8341</v>
      </c>
      <c r="G1504" t="s">
        <v>6770</v>
      </c>
      <c r="I1504" t="s">
        <v>8341</v>
      </c>
      <c r="K1504" t="str">
        <f t="shared" si="23"/>
        <v/>
      </c>
    </row>
    <row r="1505" spans="1:11" x14ac:dyDescent="0.25">
      <c r="A1505">
        <v>2999</v>
      </c>
      <c r="B1505" t="s">
        <v>3232</v>
      </c>
      <c r="C1505" t="s">
        <v>8343</v>
      </c>
      <c r="D1505" t="s">
        <v>6770</v>
      </c>
      <c r="F1505" t="s">
        <v>8343</v>
      </c>
      <c r="G1505" t="s">
        <v>6770</v>
      </c>
      <c r="I1505" t="s">
        <v>8343</v>
      </c>
      <c r="K1505" t="str">
        <f t="shared" si="23"/>
        <v/>
      </c>
    </row>
    <row r="1506" spans="1:11" x14ac:dyDescent="0.25">
      <c r="A1506">
        <v>3005</v>
      </c>
      <c r="B1506" t="s">
        <v>3234</v>
      </c>
      <c r="C1506" t="s">
        <v>8345</v>
      </c>
      <c r="D1506" t="s">
        <v>6770</v>
      </c>
      <c r="F1506" t="s">
        <v>8345</v>
      </c>
      <c r="G1506" t="s">
        <v>6770</v>
      </c>
      <c r="I1506" t="s">
        <v>8345</v>
      </c>
      <c r="K1506" t="str">
        <f t="shared" si="23"/>
        <v/>
      </c>
    </row>
    <row r="1507" spans="1:11" x14ac:dyDescent="0.25">
      <c r="A1507">
        <v>3009</v>
      </c>
      <c r="B1507" t="s">
        <v>3236</v>
      </c>
      <c r="C1507" t="s">
        <v>8347</v>
      </c>
      <c r="D1507" t="s">
        <v>6770</v>
      </c>
      <c r="F1507" t="s">
        <v>8347</v>
      </c>
      <c r="G1507" t="s">
        <v>6770</v>
      </c>
      <c r="I1507" t="s">
        <v>8347</v>
      </c>
      <c r="K1507" t="str">
        <f t="shared" si="23"/>
        <v/>
      </c>
    </row>
    <row r="1508" spans="1:11" x14ac:dyDescent="0.25">
      <c r="A1508">
        <v>3010</v>
      </c>
      <c r="B1508" t="s">
        <v>3238</v>
      </c>
      <c r="C1508" t="s">
        <v>8349</v>
      </c>
      <c r="D1508" t="s">
        <v>6770</v>
      </c>
      <c r="F1508" t="s">
        <v>8349</v>
      </c>
      <c r="G1508" t="s">
        <v>6770</v>
      </c>
      <c r="I1508" t="s">
        <v>8349</v>
      </c>
      <c r="K1508" t="str">
        <f t="shared" si="23"/>
        <v/>
      </c>
    </row>
    <row r="1509" spans="1:11" x14ac:dyDescent="0.25">
      <c r="A1509">
        <v>3012</v>
      </c>
      <c r="B1509" t="s">
        <v>3240</v>
      </c>
      <c r="C1509" t="s">
        <v>6770</v>
      </c>
      <c r="D1509" t="s">
        <v>8351</v>
      </c>
      <c r="F1509" t="s">
        <v>6770</v>
      </c>
      <c r="G1509" t="s">
        <v>8351</v>
      </c>
      <c r="I1509" t="s">
        <v>6770</v>
      </c>
      <c r="K1509" t="str">
        <f t="shared" si="23"/>
        <v>谿47</v>
      </c>
    </row>
    <row r="1510" spans="1:11" x14ac:dyDescent="0.25">
      <c r="A1510">
        <v>3014</v>
      </c>
      <c r="B1510" t="s">
        <v>3242</v>
      </c>
      <c r="C1510" t="s">
        <v>6</v>
      </c>
      <c r="D1510" t="s">
        <v>6770</v>
      </c>
      <c r="F1510" t="s">
        <v>6</v>
      </c>
      <c r="G1510" t="s">
        <v>6770</v>
      </c>
      <c r="I1510" t="s">
        <v>6770</v>
      </c>
      <c r="K1510" t="str">
        <f t="shared" si="23"/>
        <v/>
      </c>
    </row>
    <row r="1511" spans="1:11" x14ac:dyDescent="0.25">
      <c r="A1511">
        <v>3014</v>
      </c>
      <c r="B1511" t="s">
        <v>3242</v>
      </c>
      <c r="C1511" t="s">
        <v>8354</v>
      </c>
      <c r="D1511" t="s">
        <v>6770</v>
      </c>
      <c r="F1511" t="s">
        <v>10213</v>
      </c>
      <c r="G1511" t="s">
        <v>10096</v>
      </c>
      <c r="I1511" t="s">
        <v>10213</v>
      </c>
      <c r="K1511" t="str">
        <f t="shared" si="23"/>
        <v xml:space="preserve"> , </v>
      </c>
    </row>
    <row r="1512" spans="1:11" x14ac:dyDescent="0.25">
      <c r="A1512">
        <v>3017</v>
      </c>
      <c r="B1512" t="s">
        <v>3244</v>
      </c>
      <c r="C1512" t="s">
        <v>6770</v>
      </c>
      <c r="D1512" t="s">
        <v>8356</v>
      </c>
      <c r="F1512" t="s">
        <v>6770</v>
      </c>
      <c r="G1512" t="s">
        <v>8356</v>
      </c>
      <c r="I1512" t="s">
        <v>6770</v>
      </c>
      <c r="K1512" t="str">
        <f t="shared" si="23"/>
        <v>泝遡</v>
      </c>
    </row>
    <row r="1513" spans="1:11" x14ac:dyDescent="0.25">
      <c r="A1513">
        <v>3018</v>
      </c>
      <c r="B1513" t="s">
        <v>3246</v>
      </c>
      <c r="C1513" t="s">
        <v>8358</v>
      </c>
      <c r="D1513" t="s">
        <v>6770</v>
      </c>
      <c r="F1513" t="s">
        <v>8358</v>
      </c>
      <c r="G1513" t="s">
        <v>6770</v>
      </c>
      <c r="I1513" t="s">
        <v>8358</v>
      </c>
      <c r="K1513" t="str">
        <f t="shared" si="23"/>
        <v/>
      </c>
    </row>
    <row r="1514" spans="1:11" x14ac:dyDescent="0.25">
      <c r="A1514">
        <v>3022</v>
      </c>
      <c r="B1514" t="s">
        <v>3248</v>
      </c>
      <c r="C1514" t="s">
        <v>8360</v>
      </c>
      <c r="D1514" t="s">
        <v>6770</v>
      </c>
      <c r="F1514" t="s">
        <v>8360</v>
      </c>
      <c r="G1514" t="s">
        <v>6770</v>
      </c>
      <c r="I1514" t="s">
        <v>8360</v>
      </c>
      <c r="K1514" t="str">
        <f t="shared" si="23"/>
        <v/>
      </c>
    </row>
    <row r="1515" spans="1:11" x14ac:dyDescent="0.25">
      <c r="A1515">
        <v>3023</v>
      </c>
      <c r="B1515" t="s">
        <v>3250</v>
      </c>
      <c r="C1515" t="s">
        <v>6770</v>
      </c>
      <c r="D1515" t="s">
        <v>8362</v>
      </c>
      <c r="F1515" t="s">
        <v>6770</v>
      </c>
      <c r="G1515" t="s">
        <v>8362</v>
      </c>
      <c r="I1515" t="s">
        <v>6770</v>
      </c>
      <c r="K1515" t="str">
        <f t="shared" si="23"/>
        <v>昚</v>
      </c>
    </row>
    <row r="1516" spans="1:11" x14ac:dyDescent="0.25">
      <c r="A1516">
        <v>3024</v>
      </c>
      <c r="B1516" t="s">
        <v>3252</v>
      </c>
      <c r="C1516" t="s">
        <v>8364</v>
      </c>
      <c r="D1516" t="s">
        <v>6770</v>
      </c>
      <c r="F1516" t="s">
        <v>8364</v>
      </c>
      <c r="G1516" t="s">
        <v>6770</v>
      </c>
      <c r="I1516" t="s">
        <v>8364</v>
      </c>
      <c r="K1516" t="str">
        <f t="shared" si="23"/>
        <v/>
      </c>
    </row>
    <row r="1517" spans="1:11" x14ac:dyDescent="0.25">
      <c r="A1517">
        <v>3027</v>
      </c>
      <c r="B1517" t="s">
        <v>3254</v>
      </c>
      <c r="C1517" t="s">
        <v>8303</v>
      </c>
      <c r="D1517" t="s">
        <v>8304</v>
      </c>
      <c r="F1517" t="s">
        <v>8303</v>
      </c>
      <c r="G1517" t="s">
        <v>8304</v>
      </c>
      <c r="I1517" t="s">
        <v>8303</v>
      </c>
      <c r="K1517" t="str">
        <f t="shared" si="23"/>
        <v>闚</v>
      </c>
    </row>
    <row r="1518" spans="1:11" x14ac:dyDescent="0.25">
      <c r="A1518">
        <v>3029</v>
      </c>
      <c r="B1518" t="s">
        <v>3257</v>
      </c>
      <c r="C1518" t="s">
        <v>8306</v>
      </c>
      <c r="D1518" t="s">
        <v>8307</v>
      </c>
      <c r="F1518" t="s">
        <v>8306</v>
      </c>
      <c r="G1518" t="s">
        <v>8307</v>
      </c>
      <c r="I1518" t="s">
        <v>8306</v>
      </c>
      <c r="K1518" t="str">
        <f t="shared" si="23"/>
        <v>寑</v>
      </c>
    </row>
    <row r="1519" spans="1:11" x14ac:dyDescent="0.25">
      <c r="A1519">
        <v>3030</v>
      </c>
      <c r="B1519" t="s">
        <v>3260</v>
      </c>
      <c r="C1519" t="s">
        <v>8309</v>
      </c>
      <c r="D1519" t="s">
        <v>6770</v>
      </c>
      <c r="F1519" t="s">
        <v>8309</v>
      </c>
      <c r="G1519" t="s">
        <v>6770</v>
      </c>
      <c r="I1519" t="s">
        <v>8309</v>
      </c>
      <c r="K1519" t="str">
        <f t="shared" si="23"/>
        <v/>
      </c>
    </row>
    <row r="1520" spans="1:11" x14ac:dyDescent="0.25">
      <c r="A1520">
        <v>3032</v>
      </c>
      <c r="B1520" t="s">
        <v>3262</v>
      </c>
      <c r="C1520" t="s">
        <v>6770</v>
      </c>
      <c r="D1520" t="s">
        <v>8311</v>
      </c>
      <c r="F1520" t="s">
        <v>6770</v>
      </c>
      <c r="G1520" t="s">
        <v>8311</v>
      </c>
      <c r="I1520" t="s">
        <v>6770</v>
      </c>
      <c r="K1520" t="str">
        <f t="shared" si="23"/>
        <v>躶臝</v>
      </c>
    </row>
    <row r="1521" spans="1:11" x14ac:dyDescent="0.25">
      <c r="A1521">
        <v>3034</v>
      </c>
      <c r="B1521" t="s">
        <v>3264</v>
      </c>
      <c r="C1521" t="s">
        <v>8313</v>
      </c>
      <c r="D1521" t="s">
        <v>6770</v>
      </c>
      <c r="F1521" t="s">
        <v>8313</v>
      </c>
      <c r="G1521" t="s">
        <v>6770</v>
      </c>
      <c r="I1521" t="s">
        <v>8313</v>
      </c>
      <c r="K1521" t="str">
        <f t="shared" si="23"/>
        <v/>
      </c>
    </row>
    <row r="1522" spans="1:11" x14ac:dyDescent="0.25">
      <c r="A1522">
        <v>3035</v>
      </c>
      <c r="B1522" t="s">
        <v>3266</v>
      </c>
      <c r="C1522" t="s">
        <v>6770</v>
      </c>
      <c r="D1522" t="s">
        <v>8315</v>
      </c>
      <c r="F1522" t="s">
        <v>6770</v>
      </c>
      <c r="G1522" t="s">
        <v>8315</v>
      </c>
      <c r="I1522" t="s">
        <v>6770</v>
      </c>
      <c r="K1522" t="str">
        <f t="shared" si="23"/>
        <v>羣</v>
      </c>
    </row>
    <row r="1523" spans="1:11" x14ac:dyDescent="0.25">
      <c r="A1523">
        <v>3037</v>
      </c>
      <c r="B1523" t="s">
        <v>3268</v>
      </c>
      <c r="C1523" t="s">
        <v>6</v>
      </c>
      <c r="D1523" t="s">
        <v>6770</v>
      </c>
      <c r="F1523" t="s">
        <v>6</v>
      </c>
      <c r="G1523" t="s">
        <v>6770</v>
      </c>
      <c r="I1523" t="s">
        <v>6770</v>
      </c>
      <c r="K1523" t="str">
        <f t="shared" si="23"/>
        <v/>
      </c>
    </row>
    <row r="1524" spans="1:11" x14ac:dyDescent="0.25">
      <c r="A1524">
        <v>3037</v>
      </c>
      <c r="B1524" t="s">
        <v>3268</v>
      </c>
      <c r="C1524" t="s">
        <v>8319</v>
      </c>
      <c r="D1524" t="s">
        <v>6770</v>
      </c>
      <c r="F1524" t="s">
        <v>10214</v>
      </c>
      <c r="G1524" t="s">
        <v>10096</v>
      </c>
      <c r="I1524" t="s">
        <v>10214</v>
      </c>
      <c r="K1524" t="str">
        <f t="shared" si="23"/>
        <v xml:space="preserve"> , </v>
      </c>
    </row>
    <row r="1525" spans="1:11" x14ac:dyDescent="0.25">
      <c r="A1525">
        <v>3043</v>
      </c>
      <c r="B1525" t="s">
        <v>3270</v>
      </c>
      <c r="C1525" t="s">
        <v>6770</v>
      </c>
      <c r="D1525" t="s">
        <v>8321</v>
      </c>
      <c r="F1525" t="s">
        <v>6770</v>
      </c>
      <c r="G1525" t="s">
        <v>8321</v>
      </c>
      <c r="I1525" t="s">
        <v>6770</v>
      </c>
      <c r="K1525" t="str">
        <f t="shared" si="23"/>
        <v>㬪曡疊</v>
      </c>
    </row>
    <row r="1526" spans="1:11" x14ac:dyDescent="0.25">
      <c r="A1526">
        <v>3044</v>
      </c>
      <c r="B1526" t="s">
        <v>3272</v>
      </c>
      <c r="C1526" t="s">
        <v>8324</v>
      </c>
      <c r="D1526" t="s">
        <v>6770</v>
      </c>
      <c r="F1526" t="s">
        <v>8324</v>
      </c>
      <c r="G1526" t="s">
        <v>6770</v>
      </c>
      <c r="I1526" t="s">
        <v>8324</v>
      </c>
      <c r="K1526" t="str">
        <f t="shared" si="23"/>
        <v/>
      </c>
    </row>
    <row r="1527" spans="1:11" x14ac:dyDescent="0.25">
      <c r="A1527">
        <v>3045</v>
      </c>
      <c r="B1527" t="s">
        <v>3274</v>
      </c>
      <c r="C1527" t="s">
        <v>8326</v>
      </c>
      <c r="D1527" t="s">
        <v>6770</v>
      </c>
      <c r="F1527" t="s">
        <v>8326</v>
      </c>
      <c r="G1527" t="s">
        <v>6770</v>
      </c>
      <c r="I1527" t="s">
        <v>8326</v>
      </c>
      <c r="K1527" t="str">
        <f t="shared" si="23"/>
        <v/>
      </c>
    </row>
    <row r="1528" spans="1:11" x14ac:dyDescent="0.25">
      <c r="A1528">
        <v>3046</v>
      </c>
      <c r="B1528" t="s">
        <v>3276</v>
      </c>
      <c r="C1528" t="s">
        <v>8328</v>
      </c>
      <c r="D1528" t="s">
        <v>6770</v>
      </c>
      <c r="F1528" t="s">
        <v>8328</v>
      </c>
      <c r="G1528" t="s">
        <v>6770</v>
      </c>
      <c r="I1528" t="s">
        <v>8328</v>
      </c>
      <c r="K1528" t="str">
        <f t="shared" si="23"/>
        <v/>
      </c>
    </row>
    <row r="1529" spans="1:11" x14ac:dyDescent="0.25">
      <c r="A1529">
        <v>3047</v>
      </c>
      <c r="B1529" t="s">
        <v>3278</v>
      </c>
      <c r="C1529" t="s">
        <v>8330</v>
      </c>
      <c r="D1529" t="s">
        <v>6770</v>
      </c>
      <c r="F1529" t="s">
        <v>8330</v>
      </c>
      <c r="G1529" t="s">
        <v>6770</v>
      </c>
      <c r="I1529" t="s">
        <v>8330</v>
      </c>
      <c r="K1529" t="str">
        <f t="shared" si="23"/>
        <v/>
      </c>
    </row>
    <row r="1530" spans="1:11" x14ac:dyDescent="0.25">
      <c r="A1530">
        <v>3048</v>
      </c>
      <c r="B1530" t="s">
        <v>3280</v>
      </c>
      <c r="C1530" t="s">
        <v>6770</v>
      </c>
      <c r="D1530" t="s">
        <v>8332</v>
      </c>
      <c r="F1530" t="s">
        <v>6770</v>
      </c>
      <c r="G1530" t="s">
        <v>8332</v>
      </c>
      <c r="I1530" t="s">
        <v>6770</v>
      </c>
      <c r="K1530" t="str">
        <f t="shared" si="23"/>
        <v>𠞰勦</v>
      </c>
    </row>
    <row r="1531" spans="1:11" x14ac:dyDescent="0.25">
      <c r="A1531">
        <v>3051</v>
      </c>
      <c r="B1531" t="s">
        <v>3282</v>
      </c>
      <c r="C1531" t="s">
        <v>6770</v>
      </c>
      <c r="D1531" t="s">
        <v>8334</v>
      </c>
      <c r="F1531" t="s">
        <v>6770</v>
      </c>
      <c r="G1531" t="s">
        <v>8334</v>
      </c>
      <c r="I1531" t="s">
        <v>6770</v>
      </c>
      <c r="K1531" t="str">
        <f t="shared" si="23"/>
        <v>琍瓈</v>
      </c>
    </row>
    <row r="1532" spans="1:11" x14ac:dyDescent="0.25">
      <c r="A1532">
        <v>3052</v>
      </c>
      <c r="B1532" t="s">
        <v>3284</v>
      </c>
      <c r="C1532" t="s">
        <v>8336</v>
      </c>
      <c r="D1532" t="s">
        <v>6770</v>
      </c>
      <c r="F1532" t="s">
        <v>8336</v>
      </c>
      <c r="G1532" t="s">
        <v>6770</v>
      </c>
      <c r="I1532" t="s">
        <v>8336</v>
      </c>
      <c r="K1532" t="str">
        <f t="shared" si="23"/>
        <v/>
      </c>
    </row>
    <row r="1533" spans="1:11" x14ac:dyDescent="0.25">
      <c r="A1533">
        <v>3054</v>
      </c>
      <c r="B1533" t="s">
        <v>3286</v>
      </c>
      <c r="C1533" t="s">
        <v>8338</v>
      </c>
      <c r="D1533" t="s">
        <v>8339</v>
      </c>
      <c r="F1533" t="s">
        <v>8338</v>
      </c>
      <c r="G1533" t="s">
        <v>8339</v>
      </c>
      <c r="I1533" t="s">
        <v>8338</v>
      </c>
      <c r="K1533" t="str">
        <f t="shared" si="23"/>
        <v>牆</v>
      </c>
    </row>
    <row r="1534" spans="1:11" x14ac:dyDescent="0.25">
      <c r="A1534">
        <v>3070</v>
      </c>
      <c r="B1534" t="s">
        <v>3289</v>
      </c>
      <c r="C1534" t="s">
        <v>6</v>
      </c>
      <c r="D1534" t="s">
        <v>6770</v>
      </c>
      <c r="F1534" t="s">
        <v>6</v>
      </c>
      <c r="G1534" t="s">
        <v>6770</v>
      </c>
      <c r="I1534" t="s">
        <v>6770</v>
      </c>
      <c r="K1534" t="str">
        <f t="shared" si="23"/>
        <v/>
      </c>
    </row>
    <row r="1535" spans="1:11" x14ac:dyDescent="0.25">
      <c r="A1535">
        <v>3070</v>
      </c>
      <c r="B1535" t="s">
        <v>3289</v>
      </c>
      <c r="C1535" t="s">
        <v>8342</v>
      </c>
      <c r="D1535" t="s">
        <v>6770</v>
      </c>
      <c r="F1535" t="s">
        <v>10215</v>
      </c>
      <c r="G1535" t="s">
        <v>10096</v>
      </c>
      <c r="I1535" t="s">
        <v>10215</v>
      </c>
      <c r="K1535" t="str">
        <f t="shared" si="23"/>
        <v xml:space="preserve"> , </v>
      </c>
    </row>
    <row r="1536" spans="1:11" x14ac:dyDescent="0.25">
      <c r="A1536">
        <v>3074</v>
      </c>
      <c r="B1536" t="s">
        <v>3291</v>
      </c>
      <c r="C1536" t="s">
        <v>8344</v>
      </c>
      <c r="D1536" t="s">
        <v>6770</v>
      </c>
      <c r="F1536" t="s">
        <v>8344</v>
      </c>
      <c r="G1536" t="s">
        <v>6770</v>
      </c>
      <c r="I1536" t="s">
        <v>8344</v>
      </c>
      <c r="K1536" t="str">
        <f t="shared" si="23"/>
        <v/>
      </c>
    </row>
    <row r="1537" spans="1:11" x14ac:dyDescent="0.25">
      <c r="A1537">
        <v>3075</v>
      </c>
      <c r="B1537" t="s">
        <v>3293</v>
      </c>
      <c r="C1537" t="s">
        <v>6770</v>
      </c>
      <c r="D1537" t="s">
        <v>8346</v>
      </c>
      <c r="F1537" t="s">
        <v>6770</v>
      </c>
      <c r="G1537" t="s">
        <v>8346</v>
      </c>
      <c r="I1537" t="s">
        <v>6770</v>
      </c>
      <c r="K1537" t="str">
        <f t="shared" si="23"/>
        <v>𤋮熈</v>
      </c>
    </row>
    <row r="1538" spans="1:11" x14ac:dyDescent="0.25">
      <c r="A1538">
        <v>3079</v>
      </c>
      <c r="B1538" t="s">
        <v>3295</v>
      </c>
      <c r="C1538" t="s">
        <v>8348</v>
      </c>
      <c r="D1538" t="s">
        <v>6770</v>
      </c>
      <c r="F1538" t="s">
        <v>8348</v>
      </c>
      <c r="G1538" t="s">
        <v>6770</v>
      </c>
      <c r="I1538" t="s">
        <v>8348</v>
      </c>
      <c r="K1538" t="str">
        <f t="shared" si="23"/>
        <v/>
      </c>
    </row>
    <row r="1539" spans="1:11" x14ac:dyDescent="0.25">
      <c r="A1539">
        <v>3081</v>
      </c>
      <c r="B1539" t="s">
        <v>3297</v>
      </c>
      <c r="C1539" t="s">
        <v>6770</v>
      </c>
      <c r="D1539" t="s">
        <v>8350</v>
      </c>
      <c r="F1539" t="s">
        <v>6770</v>
      </c>
      <c r="G1539" t="s">
        <v>8350</v>
      </c>
      <c r="I1539" t="s">
        <v>6770</v>
      </c>
      <c r="K1539" t="str">
        <f t="shared" ref="K1539:K1602" si="24">IF(B1539&lt;&gt;B1540,CONCATENATE("",G1539,""),"")</f>
        <v>牓</v>
      </c>
    </row>
    <row r="1540" spans="1:11" x14ac:dyDescent="0.25">
      <c r="A1540">
        <v>3082</v>
      </c>
      <c r="B1540" t="s">
        <v>3299</v>
      </c>
      <c r="C1540" t="s">
        <v>6770</v>
      </c>
      <c r="D1540" t="s">
        <v>8352</v>
      </c>
      <c r="F1540" t="s">
        <v>6770</v>
      </c>
      <c r="G1540" t="s">
        <v>8352</v>
      </c>
      <c r="I1540" t="s">
        <v>6770</v>
      </c>
      <c r="K1540" t="str">
        <f t="shared" si="24"/>
        <v>搾</v>
      </c>
    </row>
    <row r="1541" spans="1:11" x14ac:dyDescent="0.25">
      <c r="A1541">
        <v>3084</v>
      </c>
      <c r="B1541" t="s">
        <v>3301</v>
      </c>
      <c r="C1541" t="s">
        <v>6770</v>
      </c>
      <c r="D1541" t="s">
        <v>8353</v>
      </c>
      <c r="F1541" t="s">
        <v>6770</v>
      </c>
      <c r="G1541" t="s">
        <v>8353</v>
      </c>
      <c r="I1541" t="s">
        <v>6770</v>
      </c>
      <c r="K1541" t="str">
        <f t="shared" si="24"/>
        <v>謌</v>
      </c>
    </row>
    <row r="1542" spans="1:11" x14ac:dyDescent="0.25">
      <c r="A1542">
        <v>3088</v>
      </c>
      <c r="B1542" t="s">
        <v>3303</v>
      </c>
      <c r="C1542" t="s">
        <v>8355</v>
      </c>
      <c r="D1542" t="s">
        <v>6770</v>
      </c>
      <c r="F1542" t="s">
        <v>8355</v>
      </c>
      <c r="G1542" t="s">
        <v>6770</v>
      </c>
      <c r="I1542" t="s">
        <v>8355</v>
      </c>
      <c r="K1542" t="str">
        <f t="shared" si="24"/>
        <v/>
      </c>
    </row>
    <row r="1543" spans="1:11" x14ac:dyDescent="0.25">
      <c r="A1543">
        <v>3091</v>
      </c>
      <c r="B1543" t="s">
        <v>3305</v>
      </c>
      <c r="C1543" t="s">
        <v>6770</v>
      </c>
      <c r="D1543" t="s">
        <v>8357</v>
      </c>
      <c r="F1543" t="s">
        <v>6770</v>
      </c>
      <c r="G1543" t="s">
        <v>8357</v>
      </c>
      <c r="I1543" t="s">
        <v>6770</v>
      </c>
      <c r="K1543" t="str">
        <f t="shared" si="24"/>
        <v>堿鹻鹼</v>
      </c>
    </row>
    <row r="1544" spans="1:11" x14ac:dyDescent="0.25">
      <c r="A1544">
        <v>3094</v>
      </c>
      <c r="B1544" t="s">
        <v>3307</v>
      </c>
      <c r="C1544" t="s">
        <v>8359</v>
      </c>
      <c r="D1544" t="s">
        <v>6770</v>
      </c>
      <c r="F1544" t="s">
        <v>8359</v>
      </c>
      <c r="G1544" t="s">
        <v>6770</v>
      </c>
      <c r="I1544" t="s">
        <v>8359</v>
      </c>
      <c r="K1544" t="str">
        <f t="shared" si="24"/>
        <v/>
      </c>
    </row>
    <row r="1545" spans="1:11" x14ac:dyDescent="0.25">
      <c r="A1545">
        <v>3096</v>
      </c>
      <c r="B1545" t="s">
        <v>3309</v>
      </c>
      <c r="C1545" t="s">
        <v>8361</v>
      </c>
      <c r="D1545" t="s">
        <v>6770</v>
      </c>
      <c r="F1545" t="s">
        <v>8361</v>
      </c>
      <c r="G1545" t="s">
        <v>6770</v>
      </c>
      <c r="I1545" t="s">
        <v>8361</v>
      </c>
      <c r="K1545" t="str">
        <f t="shared" si="24"/>
        <v/>
      </c>
    </row>
    <row r="1546" spans="1:11" x14ac:dyDescent="0.25">
      <c r="A1546">
        <v>3097</v>
      </c>
      <c r="B1546" t="s">
        <v>3311</v>
      </c>
      <c r="C1546" t="s">
        <v>8363</v>
      </c>
      <c r="D1546" t="s">
        <v>6770</v>
      </c>
      <c r="F1546" t="s">
        <v>8363</v>
      </c>
      <c r="G1546" t="s">
        <v>6770</v>
      </c>
      <c r="I1546" t="s">
        <v>8363</v>
      </c>
      <c r="K1546" t="str">
        <f t="shared" si="24"/>
        <v/>
      </c>
    </row>
    <row r="1547" spans="1:11" x14ac:dyDescent="0.25">
      <c r="A1547">
        <v>3100</v>
      </c>
      <c r="B1547" t="s">
        <v>3313</v>
      </c>
      <c r="C1547" t="s">
        <v>8365</v>
      </c>
      <c r="D1547" t="s">
        <v>6770</v>
      </c>
      <c r="F1547" t="s">
        <v>8365</v>
      </c>
      <c r="G1547" t="s">
        <v>6770</v>
      </c>
      <c r="I1547" t="s">
        <v>8365</v>
      </c>
      <c r="K1547" t="str">
        <f t="shared" si="24"/>
        <v/>
      </c>
    </row>
    <row r="1548" spans="1:11" x14ac:dyDescent="0.25">
      <c r="A1548">
        <v>3101</v>
      </c>
      <c r="B1548" t="s">
        <v>3315</v>
      </c>
      <c r="C1548" t="s">
        <v>6770</v>
      </c>
      <c r="D1548" t="s">
        <v>8366</v>
      </c>
      <c r="F1548" t="s">
        <v>6770</v>
      </c>
      <c r="G1548" t="s">
        <v>8366</v>
      </c>
      <c r="I1548" t="s">
        <v>6770</v>
      </c>
      <c r="K1548" t="str">
        <f t="shared" si="24"/>
        <v>𥄨矁</v>
      </c>
    </row>
    <row r="1549" spans="1:11" x14ac:dyDescent="0.25">
      <c r="A1549">
        <v>3103</v>
      </c>
      <c r="B1549" t="s">
        <v>3317</v>
      </c>
      <c r="C1549" t="s">
        <v>6770</v>
      </c>
      <c r="D1549" t="s">
        <v>8368</v>
      </c>
      <c r="F1549" t="s">
        <v>6770</v>
      </c>
      <c r="G1549" t="s">
        <v>8368</v>
      </c>
      <c r="I1549" t="s">
        <v>6770</v>
      </c>
      <c r="K1549" t="str">
        <f t="shared" si="24"/>
        <v>𠻳</v>
      </c>
    </row>
    <row r="1550" spans="1:11" x14ac:dyDescent="0.25">
      <c r="A1550">
        <v>3104</v>
      </c>
      <c r="B1550" t="s">
        <v>3319</v>
      </c>
      <c r="C1550" t="s">
        <v>8371</v>
      </c>
      <c r="D1550" t="s">
        <v>6770</v>
      </c>
      <c r="F1550" t="s">
        <v>8371</v>
      </c>
      <c r="G1550" t="s">
        <v>6770</v>
      </c>
      <c r="I1550" t="s">
        <v>8371</v>
      </c>
      <c r="K1550" t="str">
        <f t="shared" si="24"/>
        <v/>
      </c>
    </row>
    <row r="1551" spans="1:11" x14ac:dyDescent="0.25">
      <c r="A1551">
        <v>3106</v>
      </c>
      <c r="B1551" t="s">
        <v>3321</v>
      </c>
      <c r="C1551" t="s">
        <v>8373</v>
      </c>
      <c r="D1551" t="s">
        <v>6770</v>
      </c>
      <c r="F1551" t="s">
        <v>8373</v>
      </c>
      <c r="G1551" t="s">
        <v>6770</v>
      </c>
      <c r="I1551" t="s">
        <v>8373</v>
      </c>
      <c r="K1551" t="str">
        <f t="shared" si="24"/>
        <v/>
      </c>
    </row>
    <row r="1552" spans="1:11" x14ac:dyDescent="0.25">
      <c r="A1552">
        <v>3107</v>
      </c>
      <c r="B1552" t="s">
        <v>3323</v>
      </c>
      <c r="C1552" t="s">
        <v>8375</v>
      </c>
      <c r="D1552" t="s">
        <v>6770</v>
      </c>
      <c r="F1552" t="s">
        <v>8375</v>
      </c>
      <c r="G1552" t="s">
        <v>6770</v>
      </c>
      <c r="I1552" t="s">
        <v>8375</v>
      </c>
      <c r="K1552" t="str">
        <f t="shared" si="24"/>
        <v/>
      </c>
    </row>
    <row r="1553" spans="1:11" x14ac:dyDescent="0.25">
      <c r="A1553">
        <v>3109</v>
      </c>
      <c r="B1553" t="s">
        <v>3325</v>
      </c>
      <c r="C1553" t="s">
        <v>8377</v>
      </c>
      <c r="D1553" t="s">
        <v>6770</v>
      </c>
      <c r="F1553" t="s">
        <v>8377</v>
      </c>
      <c r="G1553" t="s">
        <v>6770</v>
      </c>
      <c r="I1553" t="s">
        <v>8377</v>
      </c>
      <c r="K1553" t="str">
        <f t="shared" si="24"/>
        <v/>
      </c>
    </row>
    <row r="1554" spans="1:11" x14ac:dyDescent="0.25">
      <c r="A1554">
        <v>3112</v>
      </c>
      <c r="B1554" t="s">
        <v>3327</v>
      </c>
      <c r="C1554" t="s">
        <v>8379</v>
      </c>
      <c r="D1554" t="s">
        <v>6770</v>
      </c>
      <c r="F1554" t="s">
        <v>8379</v>
      </c>
      <c r="G1554" t="s">
        <v>6770</v>
      </c>
      <c r="I1554" t="s">
        <v>8379</v>
      </c>
      <c r="K1554" t="str">
        <f t="shared" si="24"/>
        <v/>
      </c>
    </row>
    <row r="1555" spans="1:11" x14ac:dyDescent="0.25">
      <c r="A1555">
        <v>3113</v>
      </c>
      <c r="B1555" t="s">
        <v>3329</v>
      </c>
      <c r="C1555" t="s">
        <v>8381</v>
      </c>
      <c r="D1555" t="s">
        <v>8382</v>
      </c>
      <c r="F1555" t="s">
        <v>8381</v>
      </c>
      <c r="G1555" t="s">
        <v>8382</v>
      </c>
      <c r="I1555" t="s">
        <v>8381</v>
      </c>
      <c r="K1555" t="str">
        <f t="shared" si="24"/>
        <v>鍫</v>
      </c>
    </row>
    <row r="1556" spans="1:11" x14ac:dyDescent="0.25">
      <c r="A1556">
        <v>3114</v>
      </c>
      <c r="B1556" t="s">
        <v>3332</v>
      </c>
      <c r="C1556" t="s">
        <v>8384</v>
      </c>
      <c r="D1556" t="s">
        <v>6770</v>
      </c>
      <c r="F1556" t="s">
        <v>8384</v>
      </c>
      <c r="G1556" t="s">
        <v>6770</v>
      </c>
      <c r="I1556" t="s">
        <v>8384</v>
      </c>
      <c r="K1556" t="str">
        <f t="shared" si="24"/>
        <v/>
      </c>
    </row>
    <row r="1557" spans="1:11" x14ac:dyDescent="0.25">
      <c r="A1557">
        <v>3115</v>
      </c>
      <c r="B1557" t="s">
        <v>3334</v>
      </c>
      <c r="C1557" t="s">
        <v>8386</v>
      </c>
      <c r="D1557" t="s">
        <v>6770</v>
      </c>
      <c r="F1557" t="s">
        <v>8386</v>
      </c>
      <c r="G1557" t="s">
        <v>6770</v>
      </c>
      <c r="I1557" t="s">
        <v>8386</v>
      </c>
      <c r="K1557" t="str">
        <f t="shared" si="24"/>
        <v/>
      </c>
    </row>
    <row r="1558" spans="1:11" x14ac:dyDescent="0.25">
      <c r="A1558">
        <v>3118</v>
      </c>
      <c r="B1558" t="s">
        <v>3336</v>
      </c>
      <c r="C1558" t="s">
        <v>8388</v>
      </c>
      <c r="D1558" t="s">
        <v>6770</v>
      </c>
      <c r="F1558" t="s">
        <v>8388</v>
      </c>
      <c r="G1558" t="s">
        <v>6770</v>
      </c>
      <c r="I1558" t="s">
        <v>8388</v>
      </c>
      <c r="K1558" t="str">
        <f t="shared" si="24"/>
        <v/>
      </c>
    </row>
    <row r="1559" spans="1:11" x14ac:dyDescent="0.25">
      <c r="A1559">
        <v>3119</v>
      </c>
      <c r="B1559" t="s">
        <v>3338</v>
      </c>
      <c r="C1559" t="s">
        <v>6770</v>
      </c>
      <c r="D1559" t="s">
        <v>8390</v>
      </c>
      <c r="F1559" t="s">
        <v>6770</v>
      </c>
      <c r="G1559" t="s">
        <v>8390</v>
      </c>
      <c r="I1559" t="s">
        <v>6770</v>
      </c>
      <c r="K1559" t="str">
        <f t="shared" si="24"/>
        <v>燻</v>
      </c>
    </row>
    <row r="1560" spans="1:11" x14ac:dyDescent="0.25">
      <c r="A1560">
        <v>3122</v>
      </c>
      <c r="B1560" t="s">
        <v>3340</v>
      </c>
      <c r="C1560" t="s">
        <v>8392</v>
      </c>
      <c r="D1560" t="s">
        <v>6770</v>
      </c>
      <c r="F1560" t="s">
        <v>8392</v>
      </c>
      <c r="G1560" t="s">
        <v>6770</v>
      </c>
      <c r="I1560" t="s">
        <v>8392</v>
      </c>
      <c r="K1560" t="str">
        <f t="shared" si="24"/>
        <v/>
      </c>
    </row>
    <row r="1561" spans="1:11" x14ac:dyDescent="0.25">
      <c r="A1561">
        <v>3123</v>
      </c>
      <c r="B1561" t="s">
        <v>3342</v>
      </c>
      <c r="C1561" t="s">
        <v>6770</v>
      </c>
      <c r="D1561" t="s">
        <v>8394</v>
      </c>
      <c r="F1561" t="s">
        <v>6770</v>
      </c>
      <c r="G1561" t="s">
        <v>8394</v>
      </c>
      <c r="I1561" t="s">
        <v>6770</v>
      </c>
      <c r="K1561" t="str">
        <f t="shared" si="24"/>
        <v>筦48</v>
      </c>
    </row>
    <row r="1562" spans="1:11" x14ac:dyDescent="0.25">
      <c r="A1562">
        <v>3124</v>
      </c>
      <c r="B1562" t="s">
        <v>3344</v>
      </c>
      <c r="C1562" t="s">
        <v>8397</v>
      </c>
      <c r="D1562" t="s">
        <v>6770</v>
      </c>
      <c r="F1562" t="s">
        <v>8397</v>
      </c>
      <c r="G1562" t="s">
        <v>6770</v>
      </c>
      <c r="I1562" t="s">
        <v>8397</v>
      </c>
      <c r="K1562" t="str">
        <f t="shared" si="24"/>
        <v/>
      </c>
    </row>
    <row r="1563" spans="1:11" x14ac:dyDescent="0.25">
      <c r="A1563">
        <v>3125</v>
      </c>
      <c r="B1563" t="s">
        <v>3346</v>
      </c>
      <c r="C1563" t="s">
        <v>8399</v>
      </c>
      <c r="D1563" t="s">
        <v>6770</v>
      </c>
      <c r="F1563" t="s">
        <v>8399</v>
      </c>
      <c r="G1563" t="s">
        <v>6770</v>
      </c>
      <c r="I1563" t="s">
        <v>8399</v>
      </c>
      <c r="K1563" t="str">
        <f t="shared" si="24"/>
        <v/>
      </c>
    </row>
    <row r="1564" spans="1:11" x14ac:dyDescent="0.25">
      <c r="A1564">
        <v>3134</v>
      </c>
      <c r="B1564" t="s">
        <v>3348</v>
      </c>
      <c r="C1564" t="s">
        <v>6770</v>
      </c>
      <c r="D1564" t="s">
        <v>8401</v>
      </c>
      <c r="F1564" t="s">
        <v>6770</v>
      </c>
      <c r="G1564" t="s">
        <v>8401</v>
      </c>
      <c r="I1564" t="s">
        <v>6770</v>
      </c>
      <c r="K1564" t="str">
        <f t="shared" si="24"/>
        <v>髈</v>
      </c>
    </row>
    <row r="1565" spans="1:11" x14ac:dyDescent="0.25">
      <c r="A1565">
        <v>3135</v>
      </c>
      <c r="B1565" t="s">
        <v>3350</v>
      </c>
      <c r="C1565" t="s">
        <v>8403</v>
      </c>
      <c r="D1565" t="s">
        <v>8404</v>
      </c>
      <c r="F1565" t="s">
        <v>8403</v>
      </c>
      <c r="G1565" t="s">
        <v>8404</v>
      </c>
      <c r="I1565" t="s">
        <v>8403</v>
      </c>
      <c r="K1565" t="str">
        <f t="shared" si="24"/>
        <v>尠尟鱻</v>
      </c>
    </row>
    <row r="1566" spans="1:11" x14ac:dyDescent="0.25">
      <c r="A1566">
        <v>3138</v>
      </c>
      <c r="B1566" t="s">
        <v>3353</v>
      </c>
      <c r="C1566" t="s">
        <v>8406</v>
      </c>
      <c r="D1566" t="s">
        <v>6770</v>
      </c>
      <c r="F1566" t="s">
        <v>8406</v>
      </c>
      <c r="G1566" t="s">
        <v>6770</v>
      </c>
      <c r="I1566" t="s">
        <v>8406</v>
      </c>
      <c r="K1566" t="str">
        <f t="shared" si="24"/>
        <v/>
      </c>
    </row>
    <row r="1567" spans="1:11" x14ac:dyDescent="0.25">
      <c r="A1567">
        <v>3145</v>
      </c>
      <c r="B1567" t="s">
        <v>3355</v>
      </c>
      <c r="C1567" t="s">
        <v>6770</v>
      </c>
      <c r="D1567" t="s">
        <v>8408</v>
      </c>
      <c r="F1567" t="s">
        <v>6770</v>
      </c>
      <c r="G1567" t="s">
        <v>8408</v>
      </c>
      <c r="I1567" t="s">
        <v>6770</v>
      </c>
      <c r="K1567" t="str">
        <f t="shared" si="24"/>
        <v>𤺥</v>
      </c>
    </row>
    <row r="1568" spans="1:11" x14ac:dyDescent="0.25">
      <c r="A1568">
        <v>3148</v>
      </c>
      <c r="B1568" t="s">
        <v>3357</v>
      </c>
      <c r="C1568" t="s">
        <v>6770</v>
      </c>
      <c r="D1568" t="s">
        <v>8410</v>
      </c>
      <c r="F1568" t="s">
        <v>6770</v>
      </c>
      <c r="G1568" t="s">
        <v>8410</v>
      </c>
      <c r="I1568" t="s">
        <v>6770</v>
      </c>
      <c r="K1568" t="str">
        <f t="shared" si="24"/>
        <v>辢</v>
      </c>
    </row>
    <row r="1569" spans="1:11" x14ac:dyDescent="0.25">
      <c r="A1569">
        <v>3152</v>
      </c>
      <c r="B1569" t="s">
        <v>3359</v>
      </c>
      <c r="C1569" t="s">
        <v>6770</v>
      </c>
      <c r="D1569" t="s">
        <v>8412</v>
      </c>
      <c r="F1569" t="s">
        <v>6770</v>
      </c>
      <c r="G1569" t="s">
        <v>8412</v>
      </c>
      <c r="I1569" t="s">
        <v>6770</v>
      </c>
      <c r="K1569" t="str">
        <f t="shared" si="24"/>
        <v>旂</v>
      </c>
    </row>
    <row r="1570" spans="1:11" x14ac:dyDescent="0.25">
      <c r="A1570">
        <v>3156</v>
      </c>
      <c r="B1570" t="s">
        <v>3361</v>
      </c>
      <c r="C1570" t="s">
        <v>6770</v>
      </c>
      <c r="D1570" t="s">
        <v>8414</v>
      </c>
      <c r="F1570" t="s">
        <v>6770</v>
      </c>
      <c r="G1570" t="s">
        <v>8414</v>
      </c>
      <c r="I1570" t="s">
        <v>6770</v>
      </c>
      <c r="K1570" t="str">
        <f t="shared" si="24"/>
        <v>𡚁</v>
      </c>
    </row>
    <row r="1571" spans="1:11" x14ac:dyDescent="0.25">
      <c r="A1571">
        <v>3160</v>
      </c>
      <c r="B1571" t="s">
        <v>3363</v>
      </c>
      <c r="C1571" t="s">
        <v>8416</v>
      </c>
      <c r="D1571" t="s">
        <v>6770</v>
      </c>
      <c r="F1571" t="s">
        <v>8416</v>
      </c>
      <c r="G1571" t="s">
        <v>6770</v>
      </c>
      <c r="I1571" t="s">
        <v>8416</v>
      </c>
      <c r="K1571" t="str">
        <f t="shared" si="24"/>
        <v/>
      </c>
    </row>
    <row r="1572" spans="1:11" x14ac:dyDescent="0.25">
      <c r="A1572">
        <v>3162</v>
      </c>
      <c r="B1572" t="s">
        <v>3365</v>
      </c>
      <c r="C1572" t="s">
        <v>6770</v>
      </c>
      <c r="D1572" t="s">
        <v>8418</v>
      </c>
      <c r="F1572" t="s">
        <v>6770</v>
      </c>
      <c r="G1572" t="s">
        <v>8418</v>
      </c>
      <c r="I1572" t="s">
        <v>6770</v>
      </c>
      <c r="K1572" t="str">
        <f t="shared" si="24"/>
        <v>潄</v>
      </c>
    </row>
    <row r="1573" spans="1:11" x14ac:dyDescent="0.25">
      <c r="A1573">
        <v>3171</v>
      </c>
      <c r="B1573" t="s">
        <v>3367</v>
      </c>
      <c r="C1573" t="s">
        <v>6770</v>
      </c>
      <c r="D1573" t="s">
        <v>8420</v>
      </c>
      <c r="F1573" t="s">
        <v>6770</v>
      </c>
      <c r="G1573" t="s">
        <v>8420</v>
      </c>
      <c r="I1573" t="s">
        <v>6770</v>
      </c>
      <c r="K1573" t="str">
        <f t="shared" si="24"/>
        <v>砦</v>
      </c>
    </row>
    <row r="1574" spans="1:11" x14ac:dyDescent="0.25">
      <c r="A1574">
        <v>3172</v>
      </c>
      <c r="B1574" t="s">
        <v>3369</v>
      </c>
      <c r="C1574" t="s">
        <v>8422</v>
      </c>
      <c r="D1574" t="s">
        <v>6770</v>
      </c>
      <c r="F1574" t="s">
        <v>8422</v>
      </c>
      <c r="G1574" t="s">
        <v>6770</v>
      </c>
      <c r="I1574" t="s">
        <v>8422</v>
      </c>
      <c r="K1574" t="str">
        <f t="shared" si="24"/>
        <v/>
      </c>
    </row>
    <row r="1575" spans="1:11" x14ac:dyDescent="0.25">
      <c r="A1575">
        <v>3174</v>
      </c>
      <c r="B1575" t="s">
        <v>3371</v>
      </c>
      <c r="C1575" t="s">
        <v>6770</v>
      </c>
      <c r="D1575" t="s">
        <v>8424</v>
      </c>
      <c r="F1575" t="s">
        <v>6770</v>
      </c>
      <c r="G1575" t="s">
        <v>8424</v>
      </c>
      <c r="I1575" t="s">
        <v>6770</v>
      </c>
      <c r="K1575" t="str">
        <f t="shared" si="24"/>
        <v>詧</v>
      </c>
    </row>
    <row r="1576" spans="1:11" x14ac:dyDescent="0.25">
      <c r="A1576">
        <v>3177</v>
      </c>
      <c r="B1576" t="s">
        <v>3373</v>
      </c>
      <c r="C1576" t="s">
        <v>8426</v>
      </c>
      <c r="D1576" t="s">
        <v>6770</v>
      </c>
      <c r="F1576" t="s">
        <v>8426</v>
      </c>
      <c r="G1576" t="s">
        <v>6770</v>
      </c>
      <c r="I1576" t="s">
        <v>8426</v>
      </c>
      <c r="K1576" t="str">
        <f t="shared" si="24"/>
        <v/>
      </c>
    </row>
    <row r="1577" spans="1:11" x14ac:dyDescent="0.25">
      <c r="A1577">
        <v>3181</v>
      </c>
      <c r="B1577" t="s">
        <v>3375</v>
      </c>
      <c r="C1577" t="s">
        <v>8428</v>
      </c>
      <c r="D1577" t="s">
        <v>6770</v>
      </c>
      <c r="F1577" t="s">
        <v>8428</v>
      </c>
      <c r="G1577" t="s">
        <v>6770</v>
      </c>
      <c r="I1577" t="s">
        <v>8428</v>
      </c>
      <c r="K1577" t="str">
        <f t="shared" si="24"/>
        <v/>
      </c>
    </row>
    <row r="1578" spans="1:11" x14ac:dyDescent="0.25">
      <c r="A1578">
        <v>3183</v>
      </c>
      <c r="B1578" t="s">
        <v>3377</v>
      </c>
      <c r="C1578" t="s">
        <v>6770</v>
      </c>
      <c r="D1578" t="s">
        <v>8430</v>
      </c>
      <c r="F1578" t="s">
        <v>6770</v>
      </c>
      <c r="G1578" t="s">
        <v>8430</v>
      </c>
      <c r="I1578" t="s">
        <v>6770</v>
      </c>
      <c r="K1578" t="str">
        <f t="shared" si="24"/>
        <v>嫰</v>
      </c>
    </row>
    <row r="1579" spans="1:11" x14ac:dyDescent="0.25">
      <c r="A1579">
        <v>3186</v>
      </c>
      <c r="B1579" t="s">
        <v>3379</v>
      </c>
      <c r="C1579" t="s">
        <v>6770</v>
      </c>
      <c r="D1579" t="s">
        <v>8367</v>
      </c>
      <c r="F1579" t="s">
        <v>6770</v>
      </c>
      <c r="G1579" t="s">
        <v>8367</v>
      </c>
      <c r="I1579" t="s">
        <v>6770</v>
      </c>
      <c r="K1579" t="str">
        <f t="shared" si="24"/>
        <v>櫈</v>
      </c>
    </row>
    <row r="1580" spans="1:11" x14ac:dyDescent="0.25">
      <c r="A1580">
        <v>3187</v>
      </c>
      <c r="B1580" t="s">
        <v>3381</v>
      </c>
      <c r="C1580" t="s">
        <v>8369</v>
      </c>
      <c r="D1580" t="s">
        <v>8370</v>
      </c>
      <c r="F1580" t="s">
        <v>8369</v>
      </c>
      <c r="G1580" t="s">
        <v>8370</v>
      </c>
      <c r="I1580" t="s">
        <v>8369</v>
      </c>
      <c r="K1580" t="str">
        <f t="shared" si="24"/>
        <v>驘</v>
      </c>
    </row>
    <row r="1581" spans="1:11" x14ac:dyDescent="0.25">
      <c r="A1581">
        <v>3188</v>
      </c>
      <c r="B1581" t="s">
        <v>3384</v>
      </c>
      <c r="C1581" t="s">
        <v>8372</v>
      </c>
      <c r="D1581" t="s">
        <v>6770</v>
      </c>
      <c r="F1581" t="s">
        <v>8372</v>
      </c>
      <c r="G1581" t="s">
        <v>6770</v>
      </c>
      <c r="I1581" t="s">
        <v>8372</v>
      </c>
      <c r="K1581" t="str">
        <f t="shared" si="24"/>
        <v/>
      </c>
    </row>
    <row r="1582" spans="1:11" x14ac:dyDescent="0.25">
      <c r="A1582">
        <v>3190</v>
      </c>
      <c r="B1582" t="s">
        <v>3386</v>
      </c>
      <c r="C1582" t="s">
        <v>8374</v>
      </c>
      <c r="D1582" t="s">
        <v>6770</v>
      </c>
      <c r="F1582" t="s">
        <v>8374</v>
      </c>
      <c r="G1582" t="s">
        <v>6770</v>
      </c>
      <c r="I1582" t="s">
        <v>8374</v>
      </c>
      <c r="K1582" t="str">
        <f t="shared" si="24"/>
        <v/>
      </c>
    </row>
    <row r="1583" spans="1:11" x14ac:dyDescent="0.25">
      <c r="A1583">
        <v>3196</v>
      </c>
      <c r="B1583" t="s">
        <v>3388</v>
      </c>
      <c r="C1583" t="s">
        <v>6770</v>
      </c>
      <c r="D1583" t="s">
        <v>8376</v>
      </c>
      <c r="F1583" t="s">
        <v>6770</v>
      </c>
      <c r="G1583" t="s">
        <v>8376</v>
      </c>
      <c r="I1583" t="s">
        <v>6770</v>
      </c>
      <c r="K1583" t="str">
        <f t="shared" si="24"/>
        <v>撐</v>
      </c>
    </row>
    <row r="1584" spans="1:11" x14ac:dyDescent="0.25">
      <c r="A1584">
        <v>3201</v>
      </c>
      <c r="B1584" t="s">
        <v>3390</v>
      </c>
      <c r="C1584" t="s">
        <v>6770</v>
      </c>
      <c r="D1584" t="s">
        <v>8378</v>
      </c>
      <c r="F1584" t="s">
        <v>6770</v>
      </c>
      <c r="G1584" t="s">
        <v>8378</v>
      </c>
      <c r="I1584" t="s">
        <v>6770</v>
      </c>
      <c r="K1584" t="str">
        <f t="shared" si="24"/>
        <v>墪</v>
      </c>
    </row>
    <row r="1585" spans="1:11" x14ac:dyDescent="0.25">
      <c r="A1585">
        <v>3205</v>
      </c>
      <c r="B1585" t="s">
        <v>3392</v>
      </c>
      <c r="C1585" t="s">
        <v>6770</v>
      </c>
      <c r="D1585" t="s">
        <v>8380</v>
      </c>
      <c r="F1585" t="s">
        <v>6770</v>
      </c>
      <c r="G1585" t="s">
        <v>8380</v>
      </c>
      <c r="I1585" t="s">
        <v>6770</v>
      </c>
      <c r="K1585" t="str">
        <f t="shared" si="24"/>
        <v>譔</v>
      </c>
    </row>
    <row r="1586" spans="1:11" x14ac:dyDescent="0.25">
      <c r="A1586">
        <v>3206</v>
      </c>
      <c r="B1586" t="s">
        <v>3394</v>
      </c>
      <c r="C1586" t="s">
        <v>8383</v>
      </c>
      <c r="D1586" t="s">
        <v>6770</v>
      </c>
      <c r="F1586" t="s">
        <v>8383</v>
      </c>
      <c r="G1586" t="s">
        <v>6770</v>
      </c>
      <c r="I1586" t="s">
        <v>8383</v>
      </c>
      <c r="K1586" t="str">
        <f t="shared" si="24"/>
        <v/>
      </c>
    </row>
    <row r="1587" spans="1:11" x14ac:dyDescent="0.25">
      <c r="A1587">
        <v>3207</v>
      </c>
      <c r="B1587" t="s">
        <v>3396</v>
      </c>
      <c r="C1587" t="s">
        <v>6770</v>
      </c>
      <c r="D1587" t="s">
        <v>8385</v>
      </c>
      <c r="F1587" t="s">
        <v>6770</v>
      </c>
      <c r="G1587" t="s">
        <v>8385</v>
      </c>
      <c r="I1587" t="s">
        <v>6770</v>
      </c>
      <c r="K1587" t="str">
        <f t="shared" si="24"/>
        <v>鞵</v>
      </c>
    </row>
    <row r="1588" spans="1:11" x14ac:dyDescent="0.25">
      <c r="A1588">
        <v>3208</v>
      </c>
      <c r="B1588" t="s">
        <v>3398</v>
      </c>
      <c r="C1588" t="s">
        <v>6770</v>
      </c>
      <c r="D1588" t="s">
        <v>8387</v>
      </c>
      <c r="F1588" t="s">
        <v>6770</v>
      </c>
      <c r="G1588" t="s">
        <v>8387</v>
      </c>
      <c r="I1588" t="s">
        <v>6770</v>
      </c>
      <c r="K1588" t="str">
        <f t="shared" si="24"/>
        <v>鞌</v>
      </c>
    </row>
    <row r="1589" spans="1:11" x14ac:dyDescent="0.25">
      <c r="A1589">
        <v>3210</v>
      </c>
      <c r="B1589" t="s">
        <v>3400</v>
      </c>
      <c r="C1589" t="s">
        <v>6770</v>
      </c>
      <c r="D1589" t="s">
        <v>8389</v>
      </c>
      <c r="F1589" t="s">
        <v>6770</v>
      </c>
      <c r="G1589" t="s">
        <v>8389</v>
      </c>
      <c r="I1589" t="s">
        <v>6770</v>
      </c>
      <c r="K1589" t="str">
        <f t="shared" si="24"/>
        <v>蕋橤蘂</v>
      </c>
    </row>
    <row r="1590" spans="1:11" x14ac:dyDescent="0.25">
      <c r="A1590">
        <v>3212</v>
      </c>
      <c r="B1590" t="s">
        <v>3402</v>
      </c>
      <c r="C1590" t="s">
        <v>8391</v>
      </c>
      <c r="D1590" t="s">
        <v>6770</v>
      </c>
      <c r="F1590" t="s">
        <v>8391</v>
      </c>
      <c r="G1590" t="s">
        <v>6770</v>
      </c>
      <c r="I1590" t="s">
        <v>8391</v>
      </c>
      <c r="K1590" t="str">
        <f t="shared" si="24"/>
        <v/>
      </c>
    </row>
    <row r="1591" spans="1:11" x14ac:dyDescent="0.25">
      <c r="A1591">
        <v>3215</v>
      </c>
      <c r="B1591" t="s">
        <v>3404</v>
      </c>
      <c r="C1591" t="s">
        <v>8393</v>
      </c>
      <c r="D1591" t="s">
        <v>6770</v>
      </c>
      <c r="F1591" t="s">
        <v>8393</v>
      </c>
      <c r="G1591" t="s">
        <v>6770</v>
      </c>
      <c r="I1591" t="s">
        <v>8393</v>
      </c>
      <c r="K1591" t="str">
        <f t="shared" si="24"/>
        <v/>
      </c>
    </row>
    <row r="1592" spans="1:11" x14ac:dyDescent="0.25">
      <c r="A1592">
        <v>3221</v>
      </c>
      <c r="B1592" t="s">
        <v>3406</v>
      </c>
      <c r="C1592" t="s">
        <v>8395</v>
      </c>
      <c r="D1592" t="s">
        <v>8396</v>
      </c>
      <c r="F1592" t="s">
        <v>8395</v>
      </c>
      <c r="G1592" t="s">
        <v>8396</v>
      </c>
      <c r="I1592" t="s">
        <v>8395</v>
      </c>
      <c r="K1592" t="str">
        <f t="shared" si="24"/>
        <v>飃</v>
      </c>
    </row>
    <row r="1593" spans="1:11" x14ac:dyDescent="0.25">
      <c r="A1593">
        <v>3223</v>
      </c>
      <c r="B1593" t="s">
        <v>3409</v>
      </c>
      <c r="C1593" t="s">
        <v>6770</v>
      </c>
      <c r="D1593" t="s">
        <v>8398</v>
      </c>
      <c r="F1593" t="s">
        <v>6770</v>
      </c>
      <c r="G1593" t="s">
        <v>8398</v>
      </c>
      <c r="I1593" t="s">
        <v>6770</v>
      </c>
      <c r="K1593" t="str">
        <f t="shared" si="24"/>
        <v>醕</v>
      </c>
    </row>
    <row r="1594" spans="1:11" x14ac:dyDescent="0.25">
      <c r="A1594">
        <v>3231</v>
      </c>
      <c r="B1594" t="s">
        <v>3411</v>
      </c>
      <c r="C1594" t="s">
        <v>8400</v>
      </c>
      <c r="D1594" t="s">
        <v>6770</v>
      </c>
      <c r="F1594" t="s">
        <v>8400</v>
      </c>
      <c r="G1594" t="s">
        <v>6770</v>
      </c>
      <c r="I1594" t="s">
        <v>8400</v>
      </c>
      <c r="K1594" t="str">
        <f t="shared" si="24"/>
        <v/>
      </c>
    </row>
    <row r="1595" spans="1:11" x14ac:dyDescent="0.25">
      <c r="A1595">
        <v>3232</v>
      </c>
      <c r="B1595" t="s">
        <v>3413</v>
      </c>
      <c r="C1595" t="s">
        <v>8402</v>
      </c>
      <c r="D1595" t="s">
        <v>6770</v>
      </c>
      <c r="F1595" t="s">
        <v>8402</v>
      </c>
      <c r="G1595" t="s">
        <v>6770</v>
      </c>
      <c r="I1595" t="s">
        <v>8402</v>
      </c>
      <c r="K1595" t="str">
        <f t="shared" si="24"/>
        <v/>
      </c>
    </row>
    <row r="1596" spans="1:11" x14ac:dyDescent="0.25">
      <c r="A1596">
        <v>3233</v>
      </c>
      <c r="B1596" t="s">
        <v>3415</v>
      </c>
      <c r="C1596" t="s">
        <v>8405</v>
      </c>
      <c r="D1596" t="s">
        <v>6770</v>
      </c>
      <c r="F1596" t="s">
        <v>8405</v>
      </c>
      <c r="G1596" t="s">
        <v>6770</v>
      </c>
      <c r="I1596" t="s">
        <v>8405</v>
      </c>
      <c r="K1596" t="str">
        <f t="shared" si="24"/>
        <v/>
      </c>
    </row>
    <row r="1597" spans="1:11" x14ac:dyDescent="0.25">
      <c r="A1597">
        <v>3236</v>
      </c>
      <c r="B1597" t="s">
        <v>3417</v>
      </c>
      <c r="C1597" t="s">
        <v>6770</v>
      </c>
      <c r="D1597" t="s">
        <v>8407</v>
      </c>
      <c r="F1597" t="s">
        <v>6770</v>
      </c>
      <c r="G1597" t="s">
        <v>8407</v>
      </c>
      <c r="I1597" t="s">
        <v>6770</v>
      </c>
      <c r="K1597" t="str">
        <f t="shared" si="24"/>
        <v>譆</v>
      </c>
    </row>
    <row r="1598" spans="1:11" x14ac:dyDescent="0.25">
      <c r="A1598">
        <v>3243</v>
      </c>
      <c r="B1598" t="s">
        <v>3419</v>
      </c>
      <c r="C1598" t="s">
        <v>6770</v>
      </c>
      <c r="D1598" t="s">
        <v>8409</v>
      </c>
      <c r="F1598" t="s">
        <v>6770</v>
      </c>
      <c r="G1598" t="s">
        <v>8409</v>
      </c>
      <c r="I1598" t="s">
        <v>6770</v>
      </c>
      <c r="K1598" t="str">
        <f t="shared" si="24"/>
        <v>跴</v>
      </c>
    </row>
    <row r="1599" spans="1:11" x14ac:dyDescent="0.25">
      <c r="A1599">
        <v>3244</v>
      </c>
      <c r="B1599" t="s">
        <v>3421</v>
      </c>
      <c r="C1599" t="s">
        <v>6770</v>
      </c>
      <c r="D1599" t="s">
        <v>8411</v>
      </c>
      <c r="F1599" t="s">
        <v>6770</v>
      </c>
      <c r="G1599" t="s">
        <v>8411</v>
      </c>
      <c r="I1599" t="s">
        <v>6770</v>
      </c>
      <c r="K1599" t="str">
        <f t="shared" si="24"/>
        <v>蹤</v>
      </c>
    </row>
    <row r="1600" spans="1:11" x14ac:dyDescent="0.25">
      <c r="A1600">
        <v>3245</v>
      </c>
      <c r="B1600" t="s">
        <v>3423</v>
      </c>
      <c r="C1600" t="s">
        <v>6770</v>
      </c>
      <c r="D1600" t="s">
        <v>8413</v>
      </c>
      <c r="F1600" t="s">
        <v>6770</v>
      </c>
      <c r="G1600" t="s">
        <v>8413</v>
      </c>
      <c r="I1600" t="s">
        <v>6770</v>
      </c>
      <c r="K1600" t="str">
        <f t="shared" si="24"/>
        <v>蜨</v>
      </c>
    </row>
    <row r="1601" spans="1:11" x14ac:dyDescent="0.25">
      <c r="A1601">
        <v>3248</v>
      </c>
      <c r="B1601" t="s">
        <v>3425</v>
      </c>
      <c r="C1601" t="s">
        <v>6770</v>
      </c>
      <c r="D1601" t="s">
        <v>8415</v>
      </c>
      <c r="F1601" t="s">
        <v>6770</v>
      </c>
      <c r="G1601" t="s">
        <v>8415</v>
      </c>
      <c r="I1601" t="s">
        <v>6770</v>
      </c>
      <c r="K1601" t="str">
        <f t="shared" si="24"/>
        <v>蠍</v>
      </c>
    </row>
    <row r="1602" spans="1:11" x14ac:dyDescent="0.25">
      <c r="A1602">
        <v>3253</v>
      </c>
      <c r="B1602" t="s">
        <v>3427</v>
      </c>
      <c r="C1602" t="s">
        <v>8417</v>
      </c>
      <c r="D1602" t="s">
        <v>6770</v>
      </c>
      <c r="F1602" t="s">
        <v>8417</v>
      </c>
      <c r="G1602" t="s">
        <v>6770</v>
      </c>
      <c r="I1602" t="s">
        <v>8417</v>
      </c>
      <c r="K1602" t="str">
        <f t="shared" si="24"/>
        <v/>
      </c>
    </row>
    <row r="1603" spans="1:11" x14ac:dyDescent="0.25">
      <c r="A1603">
        <v>3256</v>
      </c>
      <c r="B1603" t="s">
        <v>3429</v>
      </c>
      <c r="C1603" t="s">
        <v>8419</v>
      </c>
      <c r="D1603" t="s">
        <v>6770</v>
      </c>
      <c r="F1603" t="s">
        <v>8419</v>
      </c>
      <c r="G1603" t="s">
        <v>6770</v>
      </c>
      <c r="I1603" t="s">
        <v>8419</v>
      </c>
      <c r="K1603" t="str">
        <f t="shared" ref="K1603:K1666" si="25">IF(B1603&lt;&gt;B1604,CONCATENATE("",G1603,""),"")</f>
        <v/>
      </c>
    </row>
    <row r="1604" spans="1:11" x14ac:dyDescent="0.25">
      <c r="A1604">
        <v>3257</v>
      </c>
      <c r="B1604" t="s">
        <v>3431</v>
      </c>
      <c r="C1604" t="s">
        <v>8421</v>
      </c>
      <c r="D1604" t="s">
        <v>6770</v>
      </c>
      <c r="F1604" t="s">
        <v>8421</v>
      </c>
      <c r="G1604" t="s">
        <v>6770</v>
      </c>
      <c r="I1604" t="s">
        <v>8421</v>
      </c>
      <c r="K1604" t="str">
        <f t="shared" si="25"/>
        <v/>
      </c>
    </row>
    <row r="1605" spans="1:11" x14ac:dyDescent="0.25">
      <c r="A1605">
        <v>3258</v>
      </c>
      <c r="B1605" t="s">
        <v>3433</v>
      </c>
      <c r="C1605" t="s">
        <v>8423</v>
      </c>
      <c r="D1605" t="s">
        <v>6770</v>
      </c>
      <c r="F1605" t="s">
        <v>8423</v>
      </c>
      <c r="G1605" t="s">
        <v>6770</v>
      </c>
      <c r="I1605" t="s">
        <v>8423</v>
      </c>
      <c r="K1605" t="str">
        <f t="shared" si="25"/>
        <v/>
      </c>
    </row>
    <row r="1606" spans="1:11" x14ac:dyDescent="0.25">
      <c r="A1606">
        <v>3263</v>
      </c>
      <c r="B1606" t="s">
        <v>3435</v>
      </c>
      <c r="C1606" t="s">
        <v>6770</v>
      </c>
      <c r="D1606" t="s">
        <v>8425</v>
      </c>
      <c r="F1606" t="s">
        <v>6770</v>
      </c>
      <c r="G1606" t="s">
        <v>8425</v>
      </c>
      <c r="I1606" t="s">
        <v>6770</v>
      </c>
      <c r="K1606" t="str">
        <f t="shared" si="25"/>
        <v>稾</v>
      </c>
    </row>
    <row r="1607" spans="1:11" x14ac:dyDescent="0.25">
      <c r="A1607">
        <v>3266</v>
      </c>
      <c r="B1607" t="s">
        <v>3437</v>
      </c>
      <c r="C1607" t="s">
        <v>8427</v>
      </c>
      <c r="D1607" t="s">
        <v>6770</v>
      </c>
      <c r="F1607" t="s">
        <v>8427</v>
      </c>
      <c r="G1607" t="s">
        <v>6770</v>
      </c>
      <c r="I1607" t="s">
        <v>8427</v>
      </c>
      <c r="K1607" t="str">
        <f t="shared" si="25"/>
        <v/>
      </c>
    </row>
    <row r="1608" spans="1:11" x14ac:dyDescent="0.25">
      <c r="A1608">
        <v>3269</v>
      </c>
      <c r="B1608" t="s">
        <v>3439</v>
      </c>
      <c r="C1608" t="s">
        <v>6770</v>
      </c>
      <c r="D1608" t="s">
        <v>8429</v>
      </c>
      <c r="F1608" t="s">
        <v>6770</v>
      </c>
      <c r="G1608" t="s">
        <v>8429</v>
      </c>
      <c r="I1608" t="s">
        <v>6770</v>
      </c>
      <c r="K1608" t="str">
        <f t="shared" si="25"/>
        <v>殭</v>
      </c>
    </row>
    <row r="1609" spans="1:11" x14ac:dyDescent="0.25">
      <c r="A1609">
        <v>3272</v>
      </c>
      <c r="B1609" t="s">
        <v>3441</v>
      </c>
      <c r="C1609" t="s">
        <v>6770</v>
      </c>
      <c r="D1609" t="s">
        <v>8431</v>
      </c>
      <c r="F1609" t="s">
        <v>6770</v>
      </c>
      <c r="G1609" t="s">
        <v>8431</v>
      </c>
      <c r="I1609" t="s">
        <v>6770</v>
      </c>
      <c r="K1609" t="str">
        <f t="shared" si="25"/>
        <v>惪</v>
      </c>
    </row>
    <row r="1610" spans="1:11" x14ac:dyDescent="0.25">
      <c r="A1610">
        <v>3274</v>
      </c>
      <c r="B1610" t="s">
        <v>3443</v>
      </c>
      <c r="C1610" t="s">
        <v>6770</v>
      </c>
      <c r="D1610" t="s">
        <v>8432</v>
      </c>
      <c r="F1610" t="s">
        <v>6770</v>
      </c>
      <c r="G1610" t="s">
        <v>8432</v>
      </c>
      <c r="I1610" t="s">
        <v>6770</v>
      </c>
      <c r="K1610" t="str">
        <f t="shared" si="25"/>
        <v>厀</v>
      </c>
    </row>
    <row r="1611" spans="1:11" x14ac:dyDescent="0.25">
      <c r="A1611">
        <v>3276</v>
      </c>
      <c r="B1611" t="s">
        <v>3445</v>
      </c>
      <c r="C1611" t="s">
        <v>8435</v>
      </c>
      <c r="D1611" t="s">
        <v>6770</v>
      </c>
      <c r="F1611" t="s">
        <v>8435</v>
      </c>
      <c r="G1611" t="s">
        <v>6770</v>
      </c>
      <c r="I1611" t="s">
        <v>8435</v>
      </c>
      <c r="K1611" t="str">
        <f t="shared" si="25"/>
        <v/>
      </c>
    </row>
    <row r="1612" spans="1:11" x14ac:dyDescent="0.25">
      <c r="A1612">
        <v>3277</v>
      </c>
      <c r="B1612" t="s">
        <v>3447</v>
      </c>
      <c r="C1612" t="s">
        <v>8437</v>
      </c>
      <c r="D1612" t="s">
        <v>6770</v>
      </c>
      <c r="F1612" t="s">
        <v>8437</v>
      </c>
      <c r="G1612" t="s">
        <v>6770</v>
      </c>
      <c r="I1612" t="s">
        <v>8437</v>
      </c>
      <c r="K1612" t="str">
        <f t="shared" si="25"/>
        <v/>
      </c>
    </row>
    <row r="1613" spans="1:11" x14ac:dyDescent="0.25">
      <c r="A1613">
        <v>3280</v>
      </c>
      <c r="B1613" t="s">
        <v>3449</v>
      </c>
      <c r="C1613" t="s">
        <v>6770</v>
      </c>
      <c r="D1613" t="s">
        <v>8439</v>
      </c>
      <c r="F1613" t="s">
        <v>6770</v>
      </c>
      <c r="G1613" t="s">
        <v>8439</v>
      </c>
      <c r="I1613" t="s">
        <v>6770</v>
      </c>
      <c r="K1613" t="str">
        <f t="shared" si="25"/>
        <v>襃</v>
      </c>
    </row>
    <row r="1614" spans="1:11" x14ac:dyDescent="0.25">
      <c r="A1614">
        <v>3281</v>
      </c>
      <c r="B1614" t="s">
        <v>3451</v>
      </c>
      <c r="C1614" t="s">
        <v>8440</v>
      </c>
      <c r="D1614" t="s">
        <v>8441</v>
      </c>
      <c r="F1614" t="s">
        <v>8440</v>
      </c>
      <c r="G1614" t="s">
        <v>8441</v>
      </c>
      <c r="I1614" t="s">
        <v>8440</v>
      </c>
      <c r="K1614" t="str">
        <f t="shared" si="25"/>
        <v>㿜</v>
      </c>
    </row>
    <row r="1615" spans="1:11" x14ac:dyDescent="0.25">
      <c r="A1615">
        <v>3282</v>
      </c>
      <c r="B1615" t="s">
        <v>3454</v>
      </c>
      <c r="C1615" t="s">
        <v>6770</v>
      </c>
      <c r="D1615" t="s">
        <v>8443</v>
      </c>
      <c r="F1615" t="s">
        <v>6770</v>
      </c>
      <c r="G1615" t="s">
        <v>8443</v>
      </c>
      <c r="I1615" t="s">
        <v>6770</v>
      </c>
      <c r="K1615" t="str">
        <f t="shared" si="25"/>
        <v>癅</v>
      </c>
    </row>
    <row r="1616" spans="1:11" x14ac:dyDescent="0.25">
      <c r="A1616">
        <v>3283</v>
      </c>
      <c r="B1616" t="s">
        <v>3456</v>
      </c>
      <c r="C1616" t="s">
        <v>8445</v>
      </c>
      <c r="D1616" t="s">
        <v>6770</v>
      </c>
      <c r="F1616" t="s">
        <v>8445</v>
      </c>
      <c r="G1616" t="s">
        <v>6770</v>
      </c>
      <c r="I1616" t="s">
        <v>8445</v>
      </c>
      <c r="K1616" t="str">
        <f t="shared" si="25"/>
        <v/>
      </c>
    </row>
    <row r="1617" spans="1:11" x14ac:dyDescent="0.25">
      <c r="A1617">
        <v>3285</v>
      </c>
      <c r="B1617" t="s">
        <v>3458</v>
      </c>
      <c r="C1617" t="s">
        <v>8447</v>
      </c>
      <c r="D1617" t="s">
        <v>6770</v>
      </c>
      <c r="F1617" t="s">
        <v>8447</v>
      </c>
      <c r="G1617" t="s">
        <v>6770</v>
      </c>
      <c r="I1617" t="s">
        <v>8447</v>
      </c>
      <c r="K1617" t="str">
        <f t="shared" si="25"/>
        <v/>
      </c>
    </row>
    <row r="1618" spans="1:11" x14ac:dyDescent="0.25">
      <c r="A1618">
        <v>3287</v>
      </c>
      <c r="B1618" t="s">
        <v>3460</v>
      </c>
      <c r="C1618" t="s">
        <v>6770</v>
      </c>
      <c r="D1618" t="s">
        <v>8449</v>
      </c>
      <c r="F1618" t="s">
        <v>6770</v>
      </c>
      <c r="G1618" t="s">
        <v>8449</v>
      </c>
      <c r="I1618" t="s">
        <v>6770</v>
      </c>
      <c r="K1618" t="str">
        <f t="shared" si="25"/>
        <v>䊀餬</v>
      </c>
    </row>
    <row r="1619" spans="1:11" x14ac:dyDescent="0.25">
      <c r="A1619">
        <v>3290</v>
      </c>
      <c r="B1619" t="s">
        <v>3462</v>
      </c>
      <c r="C1619" t="s">
        <v>6770</v>
      </c>
      <c r="D1619" t="s">
        <v>8451</v>
      </c>
      <c r="F1619" t="s">
        <v>6770</v>
      </c>
      <c r="G1619" t="s">
        <v>8451</v>
      </c>
      <c r="I1619" t="s">
        <v>6770</v>
      </c>
      <c r="K1619" t="str">
        <f t="shared" si="25"/>
        <v>潛</v>
      </c>
    </row>
    <row r="1620" spans="1:11" x14ac:dyDescent="0.25">
      <c r="A1620">
        <v>3294</v>
      </c>
      <c r="B1620" t="s">
        <v>3464</v>
      </c>
      <c r="C1620" t="s">
        <v>8453</v>
      </c>
      <c r="D1620" t="s">
        <v>6770</v>
      </c>
      <c r="F1620" t="s">
        <v>8453</v>
      </c>
      <c r="G1620" t="s">
        <v>6770</v>
      </c>
      <c r="I1620" t="s">
        <v>8453</v>
      </c>
      <c r="K1620" t="str">
        <f t="shared" si="25"/>
        <v/>
      </c>
    </row>
    <row r="1621" spans="1:11" x14ac:dyDescent="0.25">
      <c r="A1621">
        <v>3298</v>
      </c>
      <c r="B1621" t="s">
        <v>3466</v>
      </c>
      <c r="C1621" t="s">
        <v>8455</v>
      </c>
      <c r="D1621" t="s">
        <v>6770</v>
      </c>
      <c r="F1621" t="s">
        <v>8455</v>
      </c>
      <c r="G1621" t="s">
        <v>6770</v>
      </c>
      <c r="I1621" t="s">
        <v>8455</v>
      </c>
      <c r="K1621" t="str">
        <f t="shared" si="25"/>
        <v/>
      </c>
    </row>
    <row r="1622" spans="1:11" x14ac:dyDescent="0.25">
      <c r="A1622">
        <v>3299</v>
      </c>
      <c r="B1622" t="s">
        <v>3468</v>
      </c>
      <c r="C1622" t="s">
        <v>6770</v>
      </c>
      <c r="D1622" t="s">
        <v>8457</v>
      </c>
      <c r="F1622" t="s">
        <v>6770</v>
      </c>
      <c r="G1622" t="s">
        <v>8457</v>
      </c>
      <c r="I1622" t="s">
        <v>6770</v>
      </c>
      <c r="K1622" t="str">
        <f t="shared" si="25"/>
        <v>澂49</v>
      </c>
    </row>
    <row r="1623" spans="1:11" x14ac:dyDescent="0.25">
      <c r="A1623">
        <v>3301</v>
      </c>
      <c r="B1623" t="s">
        <v>3470</v>
      </c>
      <c r="C1623" t="s">
        <v>6770</v>
      </c>
      <c r="D1623" t="s">
        <v>8460</v>
      </c>
      <c r="F1623" t="s">
        <v>6770</v>
      </c>
      <c r="G1623" t="s">
        <v>8460</v>
      </c>
      <c r="I1623" t="s">
        <v>6770</v>
      </c>
      <c r="K1623" t="str">
        <f t="shared" si="25"/>
        <v>癄顦</v>
      </c>
    </row>
    <row r="1624" spans="1:11" x14ac:dyDescent="0.25">
      <c r="A1624">
        <v>3304</v>
      </c>
      <c r="B1624" t="s">
        <v>3472</v>
      </c>
      <c r="C1624" t="s">
        <v>8463</v>
      </c>
      <c r="D1624" t="s">
        <v>8464</v>
      </c>
      <c r="F1624" t="s">
        <v>8463</v>
      </c>
      <c r="G1624" t="s">
        <v>8464</v>
      </c>
      <c r="I1624" t="s">
        <v>8463</v>
      </c>
      <c r="K1624" t="str">
        <f t="shared" si="25"/>
        <v>頟</v>
      </c>
    </row>
    <row r="1625" spans="1:11" x14ac:dyDescent="0.25">
      <c r="A1625">
        <v>3307</v>
      </c>
      <c r="B1625" t="s">
        <v>3475</v>
      </c>
      <c r="C1625" t="s">
        <v>8466</v>
      </c>
      <c r="D1625" t="s">
        <v>6770</v>
      </c>
      <c r="F1625" t="s">
        <v>8466</v>
      </c>
      <c r="G1625" t="s">
        <v>6770</v>
      </c>
      <c r="I1625" t="s">
        <v>8466</v>
      </c>
      <c r="K1625" t="str">
        <f t="shared" si="25"/>
        <v/>
      </c>
    </row>
    <row r="1626" spans="1:11" x14ac:dyDescent="0.25">
      <c r="A1626">
        <v>3308</v>
      </c>
      <c r="B1626" t="s">
        <v>3477</v>
      </c>
      <c r="C1626" t="s">
        <v>8468</v>
      </c>
      <c r="D1626" t="s">
        <v>6770</v>
      </c>
      <c r="F1626" t="s">
        <v>8468</v>
      </c>
      <c r="G1626" t="s">
        <v>6770</v>
      </c>
      <c r="I1626" t="s">
        <v>8468</v>
      </c>
      <c r="K1626" t="str">
        <f t="shared" si="25"/>
        <v/>
      </c>
    </row>
    <row r="1627" spans="1:11" x14ac:dyDescent="0.25">
      <c r="A1627">
        <v>3314</v>
      </c>
      <c r="B1627" t="s">
        <v>3479</v>
      </c>
      <c r="C1627" t="s">
        <v>8470</v>
      </c>
      <c r="D1627" t="s">
        <v>6770</v>
      </c>
      <c r="F1627" t="s">
        <v>8470</v>
      </c>
      <c r="G1627" t="s">
        <v>6770</v>
      </c>
      <c r="I1627" t="s">
        <v>8470</v>
      </c>
      <c r="K1627" t="str">
        <f t="shared" si="25"/>
        <v/>
      </c>
    </row>
    <row r="1628" spans="1:11" x14ac:dyDescent="0.25">
      <c r="A1628">
        <v>3317</v>
      </c>
      <c r="B1628" t="s">
        <v>3481</v>
      </c>
      <c r="C1628" t="s">
        <v>6770</v>
      </c>
      <c r="D1628" t="s">
        <v>8472</v>
      </c>
      <c r="F1628" t="s">
        <v>6770</v>
      </c>
      <c r="G1628" t="s">
        <v>8472</v>
      </c>
      <c r="I1628" t="s">
        <v>6770</v>
      </c>
      <c r="K1628" t="str">
        <f t="shared" si="25"/>
        <v>𢮥</v>
      </c>
    </row>
    <row r="1629" spans="1:11" x14ac:dyDescent="0.25">
      <c r="A1629">
        <v>3319</v>
      </c>
      <c r="B1629" t="s">
        <v>3483</v>
      </c>
      <c r="C1629" t="s">
        <v>6770</v>
      </c>
      <c r="D1629" t="s">
        <v>8474</v>
      </c>
      <c r="F1629" t="s">
        <v>6770</v>
      </c>
      <c r="G1629" t="s">
        <v>8474</v>
      </c>
      <c r="I1629" t="s">
        <v>6770</v>
      </c>
      <c r="K1629" t="str">
        <f t="shared" si="25"/>
        <v>鷰</v>
      </c>
    </row>
    <row r="1630" spans="1:11" x14ac:dyDescent="0.25">
      <c r="A1630">
        <v>3321</v>
      </c>
      <c r="B1630" t="s">
        <v>3485</v>
      </c>
      <c r="C1630" t="s">
        <v>6770</v>
      </c>
      <c r="D1630" t="s">
        <v>8476</v>
      </c>
      <c r="F1630" t="s">
        <v>6770</v>
      </c>
      <c r="G1630" t="s">
        <v>8476</v>
      </c>
      <c r="I1630" t="s">
        <v>6770</v>
      </c>
      <c r="K1630" t="str">
        <f t="shared" si="25"/>
        <v>藷</v>
      </c>
    </row>
    <row r="1631" spans="1:11" x14ac:dyDescent="0.25">
      <c r="A1631">
        <v>3327</v>
      </c>
      <c r="B1631" t="s">
        <v>3487</v>
      </c>
      <c r="C1631" t="s">
        <v>8478</v>
      </c>
      <c r="D1631" t="s">
        <v>6770</v>
      </c>
      <c r="F1631" t="s">
        <v>8478</v>
      </c>
      <c r="G1631" t="s">
        <v>6770</v>
      </c>
      <c r="I1631" t="s">
        <v>8478</v>
      </c>
      <c r="K1631" t="str">
        <f t="shared" si="25"/>
        <v/>
      </c>
    </row>
    <row r="1632" spans="1:11" x14ac:dyDescent="0.25">
      <c r="A1632">
        <v>3330</v>
      </c>
      <c r="B1632" t="s">
        <v>3489</v>
      </c>
      <c r="C1632" t="s">
        <v>6770</v>
      </c>
      <c r="D1632" t="s">
        <v>8481</v>
      </c>
      <c r="F1632" t="s">
        <v>6770</v>
      </c>
      <c r="G1632" t="s">
        <v>8481</v>
      </c>
      <c r="I1632" t="s">
        <v>6770</v>
      </c>
      <c r="K1632" t="str">
        <f t="shared" si="25"/>
        <v>櫥</v>
      </c>
    </row>
    <row r="1633" spans="1:11" x14ac:dyDescent="0.25">
      <c r="A1633">
        <v>3334</v>
      </c>
      <c r="B1633" t="s">
        <v>3491</v>
      </c>
      <c r="C1633" t="s">
        <v>6770</v>
      </c>
      <c r="D1633" t="s">
        <v>8483</v>
      </c>
      <c r="F1633" t="s">
        <v>6770</v>
      </c>
      <c r="G1633" t="s">
        <v>8483</v>
      </c>
      <c r="I1633" t="s">
        <v>6770</v>
      </c>
      <c r="K1633" t="str">
        <f t="shared" si="25"/>
        <v>螎</v>
      </c>
    </row>
    <row r="1634" spans="1:11" x14ac:dyDescent="0.25">
      <c r="A1634">
        <v>3339</v>
      </c>
      <c r="B1634" t="s">
        <v>3493</v>
      </c>
      <c r="C1634" t="s">
        <v>8485</v>
      </c>
      <c r="D1634" t="s">
        <v>6770</v>
      </c>
      <c r="F1634" t="s">
        <v>8485</v>
      </c>
      <c r="G1634" t="s">
        <v>6770</v>
      </c>
      <c r="I1634" t="s">
        <v>8485</v>
      </c>
      <c r="K1634" t="str">
        <f t="shared" si="25"/>
        <v/>
      </c>
    </row>
    <row r="1635" spans="1:11" x14ac:dyDescent="0.25">
      <c r="A1635">
        <v>3344</v>
      </c>
      <c r="B1635" t="s">
        <v>3495</v>
      </c>
      <c r="C1635" t="s">
        <v>6770</v>
      </c>
      <c r="D1635" t="s">
        <v>8487</v>
      </c>
      <c r="F1635" t="s">
        <v>6770</v>
      </c>
      <c r="G1635" t="s">
        <v>8487</v>
      </c>
      <c r="I1635" t="s">
        <v>6770</v>
      </c>
      <c r="K1635" t="str">
        <f t="shared" si="25"/>
        <v>蹏</v>
      </c>
    </row>
    <row r="1636" spans="1:11" x14ac:dyDescent="0.25">
      <c r="A1636">
        <v>3346</v>
      </c>
      <c r="B1636" t="s">
        <v>3497</v>
      </c>
      <c r="C1636" t="s">
        <v>6770</v>
      </c>
      <c r="D1636" t="s">
        <v>8489</v>
      </c>
      <c r="F1636" t="s">
        <v>6770</v>
      </c>
      <c r="G1636" t="s">
        <v>8489</v>
      </c>
      <c r="I1636" t="s">
        <v>6770</v>
      </c>
      <c r="K1636" t="str">
        <f t="shared" si="25"/>
        <v>蟇</v>
      </c>
    </row>
    <row r="1637" spans="1:11" x14ac:dyDescent="0.25">
      <c r="A1637">
        <v>3349</v>
      </c>
      <c r="B1637" t="s">
        <v>3499</v>
      </c>
      <c r="C1637" t="s">
        <v>6770</v>
      </c>
      <c r="D1637" t="s">
        <v>8491</v>
      </c>
      <c r="F1637" t="s">
        <v>6770</v>
      </c>
      <c r="G1637" t="s">
        <v>8491</v>
      </c>
      <c r="I1637" t="s">
        <v>6770</v>
      </c>
      <c r="K1637" t="str">
        <f t="shared" si="25"/>
        <v>譟</v>
      </c>
    </row>
    <row r="1638" spans="1:11" x14ac:dyDescent="0.25">
      <c r="A1638">
        <v>3350</v>
      </c>
      <c r="B1638" t="s">
        <v>3501</v>
      </c>
      <c r="C1638" t="s">
        <v>8493</v>
      </c>
      <c r="D1638" t="s">
        <v>6770</v>
      </c>
      <c r="F1638" t="s">
        <v>8493</v>
      </c>
      <c r="G1638" t="s">
        <v>6770</v>
      </c>
      <c r="I1638" t="s">
        <v>8493</v>
      </c>
      <c r="K1638" t="str">
        <f t="shared" si="25"/>
        <v/>
      </c>
    </row>
    <row r="1639" spans="1:11" x14ac:dyDescent="0.25">
      <c r="A1639">
        <v>3351</v>
      </c>
      <c r="B1639" t="s">
        <v>3503</v>
      </c>
      <c r="C1639" t="s">
        <v>8495</v>
      </c>
      <c r="D1639" t="s">
        <v>6770</v>
      </c>
      <c r="F1639" t="s">
        <v>8495</v>
      </c>
      <c r="G1639" t="s">
        <v>6770</v>
      </c>
      <c r="I1639" t="s">
        <v>8495</v>
      </c>
      <c r="K1639" t="str">
        <f t="shared" si="25"/>
        <v/>
      </c>
    </row>
    <row r="1640" spans="1:11" x14ac:dyDescent="0.25">
      <c r="A1640">
        <v>3354</v>
      </c>
      <c r="B1640" t="s">
        <v>3505</v>
      </c>
      <c r="C1640" t="s">
        <v>8497</v>
      </c>
      <c r="D1640" t="s">
        <v>6770</v>
      </c>
      <c r="F1640" t="s">
        <v>8497</v>
      </c>
      <c r="G1640" t="s">
        <v>6770</v>
      </c>
      <c r="I1640" t="s">
        <v>8497</v>
      </c>
      <c r="K1640" t="str">
        <f t="shared" si="25"/>
        <v/>
      </c>
    </row>
    <row r="1641" spans="1:11" x14ac:dyDescent="0.25">
      <c r="A1641">
        <v>3355</v>
      </c>
      <c r="B1641" t="s">
        <v>3507</v>
      </c>
      <c r="C1641" t="s">
        <v>8433</v>
      </c>
      <c r="D1641" t="s">
        <v>8434</v>
      </c>
      <c r="F1641" t="s">
        <v>8433</v>
      </c>
      <c r="G1641" t="s">
        <v>8434</v>
      </c>
      <c r="I1641" t="s">
        <v>8433</v>
      </c>
      <c r="K1641" t="str">
        <f t="shared" si="25"/>
        <v>賛讚</v>
      </c>
    </row>
    <row r="1642" spans="1:11" x14ac:dyDescent="0.25">
      <c r="A1642">
        <v>3357</v>
      </c>
      <c r="B1642" t="s">
        <v>3510</v>
      </c>
      <c r="C1642" t="s">
        <v>8436</v>
      </c>
      <c r="D1642" t="s">
        <v>6770</v>
      </c>
      <c r="F1642" t="s">
        <v>8436</v>
      </c>
      <c r="G1642" t="s">
        <v>6770</v>
      </c>
      <c r="I1642" t="s">
        <v>8436</v>
      </c>
      <c r="K1642" t="str">
        <f t="shared" si="25"/>
        <v/>
      </c>
    </row>
    <row r="1643" spans="1:11" x14ac:dyDescent="0.25">
      <c r="A1643">
        <v>3358</v>
      </c>
      <c r="B1643" t="s">
        <v>3512</v>
      </c>
      <c r="C1643" t="s">
        <v>6770</v>
      </c>
      <c r="D1643" t="s">
        <v>8438</v>
      </c>
      <c r="F1643" t="s">
        <v>6770</v>
      </c>
      <c r="G1643" t="s">
        <v>8438</v>
      </c>
      <c r="I1643" t="s">
        <v>6770</v>
      </c>
      <c r="K1643" t="str">
        <f t="shared" si="25"/>
        <v>簒</v>
      </c>
    </row>
    <row r="1644" spans="1:11" x14ac:dyDescent="0.25">
      <c r="A1644">
        <v>3360</v>
      </c>
      <c r="B1644" t="s">
        <v>3514</v>
      </c>
      <c r="C1644" t="s">
        <v>6</v>
      </c>
      <c r="D1644" t="s">
        <v>6770</v>
      </c>
      <c r="F1644" t="s">
        <v>6</v>
      </c>
      <c r="G1644" t="s">
        <v>6770</v>
      </c>
      <c r="I1644" t="s">
        <v>6770</v>
      </c>
      <c r="K1644" t="str">
        <f t="shared" si="25"/>
        <v/>
      </c>
    </row>
    <row r="1645" spans="1:11" x14ac:dyDescent="0.25">
      <c r="A1645">
        <v>3360</v>
      </c>
      <c r="B1645" t="s">
        <v>3514</v>
      </c>
      <c r="C1645" t="s">
        <v>8442</v>
      </c>
      <c r="D1645" t="s">
        <v>6770</v>
      </c>
      <c r="F1645" t="s">
        <v>10216</v>
      </c>
      <c r="G1645" t="s">
        <v>10096</v>
      </c>
      <c r="I1645" t="s">
        <v>10216</v>
      </c>
      <c r="K1645" t="str">
        <f t="shared" si="25"/>
        <v xml:space="preserve"> , </v>
      </c>
    </row>
    <row r="1646" spans="1:11" x14ac:dyDescent="0.25">
      <c r="A1646">
        <v>3365</v>
      </c>
      <c r="B1646" t="s">
        <v>3516</v>
      </c>
      <c r="C1646" t="s">
        <v>6770</v>
      </c>
      <c r="D1646" t="s">
        <v>8444</v>
      </c>
      <c r="F1646" t="s">
        <v>6770</v>
      </c>
      <c r="G1646" t="s">
        <v>8444</v>
      </c>
      <c r="I1646" t="s">
        <v>6770</v>
      </c>
      <c r="K1646" t="str">
        <f t="shared" si="25"/>
        <v>彫琱鵰</v>
      </c>
    </row>
    <row r="1647" spans="1:11" x14ac:dyDescent="0.25">
      <c r="A1647">
        <v>3366</v>
      </c>
      <c r="B1647" t="s">
        <v>3518</v>
      </c>
      <c r="C1647" t="s">
        <v>8446</v>
      </c>
      <c r="D1647" t="s">
        <v>6770</v>
      </c>
      <c r="F1647" t="s">
        <v>8446</v>
      </c>
      <c r="G1647" t="s">
        <v>6770</v>
      </c>
      <c r="I1647" t="s">
        <v>8446</v>
      </c>
      <c r="K1647" t="str">
        <f t="shared" si="25"/>
        <v/>
      </c>
    </row>
    <row r="1648" spans="1:11" x14ac:dyDescent="0.25">
      <c r="A1648">
        <v>3368</v>
      </c>
      <c r="B1648" t="s">
        <v>3520</v>
      </c>
      <c r="C1648" t="s">
        <v>8448</v>
      </c>
      <c r="D1648" t="s">
        <v>6770</v>
      </c>
      <c r="F1648" t="s">
        <v>8448</v>
      </c>
      <c r="G1648" t="s">
        <v>6770</v>
      </c>
      <c r="I1648" t="s">
        <v>8448</v>
      </c>
      <c r="K1648" t="str">
        <f t="shared" si="25"/>
        <v/>
      </c>
    </row>
    <row r="1649" spans="1:11" x14ac:dyDescent="0.25">
      <c r="A1649">
        <v>3372</v>
      </c>
      <c r="B1649" t="s">
        <v>3522</v>
      </c>
      <c r="C1649" t="s">
        <v>8450</v>
      </c>
      <c r="D1649" t="s">
        <v>6770</v>
      </c>
      <c r="F1649" t="s">
        <v>8450</v>
      </c>
      <c r="G1649" t="s">
        <v>6770</v>
      </c>
      <c r="I1649" t="s">
        <v>8450</v>
      </c>
      <c r="K1649" t="str">
        <f t="shared" si="25"/>
        <v/>
      </c>
    </row>
    <row r="1650" spans="1:11" x14ac:dyDescent="0.25">
      <c r="A1650">
        <v>3374</v>
      </c>
      <c r="B1650" t="s">
        <v>3524</v>
      </c>
      <c r="C1650" t="s">
        <v>6770</v>
      </c>
      <c r="D1650" t="s">
        <v>8452</v>
      </c>
      <c r="F1650" t="s">
        <v>6770</v>
      </c>
      <c r="G1650" t="s">
        <v>8452</v>
      </c>
      <c r="I1650" t="s">
        <v>6770</v>
      </c>
      <c r="K1650" t="str">
        <f t="shared" si="25"/>
        <v>餹</v>
      </c>
    </row>
    <row r="1651" spans="1:11" x14ac:dyDescent="0.25">
      <c r="A1651">
        <v>3375</v>
      </c>
      <c r="B1651" t="s">
        <v>3526</v>
      </c>
      <c r="C1651" t="s">
        <v>6770</v>
      </c>
      <c r="D1651" t="s">
        <v>8454</v>
      </c>
      <c r="F1651" t="s">
        <v>6770</v>
      </c>
      <c r="G1651" t="s">
        <v>8454</v>
      </c>
      <c r="I1651" t="s">
        <v>6770</v>
      </c>
      <c r="K1651" t="str">
        <f t="shared" si="25"/>
        <v>餻</v>
      </c>
    </row>
    <row r="1652" spans="1:11" x14ac:dyDescent="0.25">
      <c r="A1652">
        <v>3377</v>
      </c>
      <c r="B1652" t="s">
        <v>3528</v>
      </c>
      <c r="C1652" t="s">
        <v>8456</v>
      </c>
      <c r="D1652" t="s">
        <v>6770</v>
      </c>
      <c r="F1652" t="s">
        <v>8456</v>
      </c>
      <c r="G1652" t="s">
        <v>6770</v>
      </c>
      <c r="I1652" t="s">
        <v>8456</v>
      </c>
      <c r="K1652" t="str">
        <f t="shared" si="25"/>
        <v/>
      </c>
    </row>
    <row r="1653" spans="1:11" x14ac:dyDescent="0.25">
      <c r="A1653">
        <v>3380</v>
      </c>
      <c r="B1653" t="s">
        <v>3530</v>
      </c>
      <c r="C1653" t="s">
        <v>8458</v>
      </c>
      <c r="D1653" t="s">
        <v>8459</v>
      </c>
      <c r="F1653" t="s">
        <v>8458</v>
      </c>
      <c r="G1653" t="s">
        <v>8459</v>
      </c>
      <c r="I1653" t="s">
        <v>8458</v>
      </c>
      <c r="K1653" t="str">
        <f t="shared" si="25"/>
        <v>嬾</v>
      </c>
    </row>
    <row r="1654" spans="1:11" x14ac:dyDescent="0.25">
      <c r="A1654">
        <v>3386</v>
      </c>
      <c r="B1654" t="s">
        <v>3533</v>
      </c>
      <c r="C1654" t="s">
        <v>8461</v>
      </c>
      <c r="D1654" t="s">
        <v>8462</v>
      </c>
      <c r="F1654" t="s">
        <v>8461</v>
      </c>
      <c r="G1654" t="s">
        <v>8462</v>
      </c>
      <c r="I1654" t="s">
        <v>8461</v>
      </c>
      <c r="K1654" t="str">
        <f t="shared" si="25"/>
        <v>韁</v>
      </c>
    </row>
    <row r="1655" spans="1:11" x14ac:dyDescent="0.25">
      <c r="A1655">
        <v>3387</v>
      </c>
      <c r="B1655" t="s">
        <v>3536</v>
      </c>
      <c r="C1655" t="s">
        <v>8465</v>
      </c>
      <c r="D1655" t="s">
        <v>6770</v>
      </c>
      <c r="F1655" t="s">
        <v>8465</v>
      </c>
      <c r="G1655" t="s">
        <v>6770</v>
      </c>
      <c r="I1655" t="s">
        <v>8465</v>
      </c>
      <c r="K1655" t="str">
        <f t="shared" si="25"/>
        <v/>
      </c>
    </row>
    <row r="1656" spans="1:11" x14ac:dyDescent="0.25">
      <c r="A1656">
        <v>3395</v>
      </c>
      <c r="B1656" t="s">
        <v>3538</v>
      </c>
      <c r="C1656" t="s">
        <v>6770</v>
      </c>
      <c r="D1656" t="s">
        <v>8467</v>
      </c>
      <c r="F1656" t="s">
        <v>6770</v>
      </c>
      <c r="G1656" t="s">
        <v>8467</v>
      </c>
      <c r="I1656" t="s">
        <v>6770</v>
      </c>
      <c r="K1656" t="str">
        <f t="shared" si="25"/>
        <v>簷</v>
      </c>
    </row>
    <row r="1657" spans="1:11" x14ac:dyDescent="0.25">
      <c r="A1657">
        <v>3398</v>
      </c>
      <c r="B1657" t="s">
        <v>3540</v>
      </c>
      <c r="C1657" t="s">
        <v>6770</v>
      </c>
      <c r="D1657" t="s">
        <v>8469</v>
      </c>
      <c r="F1657" t="s">
        <v>6770</v>
      </c>
      <c r="G1657" t="s">
        <v>8469</v>
      </c>
      <c r="I1657" t="s">
        <v>6770</v>
      </c>
      <c r="K1657" t="str">
        <f t="shared" si="25"/>
        <v>粦燐</v>
      </c>
    </row>
    <row r="1658" spans="1:11" x14ac:dyDescent="0.25">
      <c r="A1658">
        <v>3405</v>
      </c>
      <c r="B1658" t="s">
        <v>3542</v>
      </c>
      <c r="C1658" t="s">
        <v>8471</v>
      </c>
      <c r="D1658" t="s">
        <v>6770</v>
      </c>
      <c r="F1658" t="s">
        <v>8471</v>
      </c>
      <c r="G1658" t="s">
        <v>6770</v>
      </c>
      <c r="I1658" t="s">
        <v>8471</v>
      </c>
      <c r="K1658" t="str">
        <f t="shared" si="25"/>
        <v/>
      </c>
    </row>
    <row r="1659" spans="1:11" x14ac:dyDescent="0.25">
      <c r="A1659">
        <v>3414</v>
      </c>
      <c r="B1659" t="s">
        <v>3544</v>
      </c>
      <c r="C1659" t="s">
        <v>8473</v>
      </c>
      <c r="D1659" t="s">
        <v>6770</v>
      </c>
      <c r="F1659" t="s">
        <v>8473</v>
      </c>
      <c r="G1659" t="s">
        <v>6770</v>
      </c>
      <c r="I1659" t="s">
        <v>8473</v>
      </c>
      <c r="K1659" t="str">
        <f t="shared" si="25"/>
        <v/>
      </c>
    </row>
    <row r="1660" spans="1:11" x14ac:dyDescent="0.25">
      <c r="A1660">
        <v>3419</v>
      </c>
      <c r="B1660" t="s">
        <v>3546</v>
      </c>
      <c r="C1660" t="s">
        <v>6770</v>
      </c>
      <c r="D1660" t="s">
        <v>8475</v>
      </c>
      <c r="F1660" t="s">
        <v>6770</v>
      </c>
      <c r="G1660" t="s">
        <v>8475</v>
      </c>
      <c r="I1660" t="s">
        <v>6770</v>
      </c>
      <c r="K1660" t="str">
        <f t="shared" si="25"/>
        <v>緐</v>
      </c>
    </row>
    <row r="1661" spans="1:11" x14ac:dyDescent="0.25">
      <c r="A1661">
        <v>3420</v>
      </c>
      <c r="B1661" t="s">
        <v>3548</v>
      </c>
      <c r="C1661" t="s">
        <v>6770</v>
      </c>
      <c r="D1661" t="s">
        <v>8477</v>
      </c>
      <c r="F1661" t="s">
        <v>6770</v>
      </c>
      <c r="G1661" t="s">
        <v>8477</v>
      </c>
      <c r="I1661" t="s">
        <v>6770</v>
      </c>
      <c r="K1661" t="str">
        <f t="shared" si="25"/>
        <v>幑</v>
      </c>
    </row>
    <row r="1662" spans="1:11" x14ac:dyDescent="0.25">
      <c r="A1662">
        <v>3424</v>
      </c>
      <c r="B1662" t="s">
        <v>3550</v>
      </c>
      <c r="C1662" t="s">
        <v>8479</v>
      </c>
      <c r="D1662" t="s">
        <v>8480</v>
      </c>
      <c r="F1662" t="s">
        <v>8479</v>
      </c>
      <c r="G1662" t="s">
        <v>8480</v>
      </c>
      <c r="I1662" t="s">
        <v>8479</v>
      </c>
      <c r="K1662" t="str">
        <f t="shared" si="25"/>
        <v>鱷</v>
      </c>
    </row>
    <row r="1663" spans="1:11" x14ac:dyDescent="0.25">
      <c r="A1663">
        <v>3426</v>
      </c>
      <c r="B1663" t="s">
        <v>3553</v>
      </c>
      <c r="C1663" t="s">
        <v>8482</v>
      </c>
      <c r="D1663" t="s">
        <v>6770</v>
      </c>
      <c r="F1663" t="s">
        <v>8482</v>
      </c>
      <c r="G1663" t="s">
        <v>6770</v>
      </c>
      <c r="I1663" t="s">
        <v>8482</v>
      </c>
      <c r="K1663" t="str">
        <f t="shared" si="25"/>
        <v/>
      </c>
    </row>
    <row r="1664" spans="1:11" x14ac:dyDescent="0.25">
      <c r="A1664">
        <v>3427</v>
      </c>
      <c r="B1664" t="s">
        <v>3555</v>
      </c>
      <c r="C1664" t="s">
        <v>8484</v>
      </c>
      <c r="D1664" t="s">
        <v>6770</v>
      </c>
      <c r="F1664" t="s">
        <v>8484</v>
      </c>
      <c r="G1664" t="s">
        <v>6770</v>
      </c>
      <c r="I1664" t="s">
        <v>8484</v>
      </c>
      <c r="K1664" t="str">
        <f t="shared" si="25"/>
        <v/>
      </c>
    </row>
    <row r="1665" spans="1:11" x14ac:dyDescent="0.25">
      <c r="A1665">
        <v>3428</v>
      </c>
      <c r="B1665" t="s">
        <v>3557</v>
      </c>
      <c r="C1665" t="s">
        <v>6770</v>
      </c>
      <c r="D1665" t="s">
        <v>8486</v>
      </c>
      <c r="F1665" t="s">
        <v>6770</v>
      </c>
      <c r="G1665" t="s">
        <v>8486</v>
      </c>
      <c r="I1665" t="s">
        <v>6770</v>
      </c>
      <c r="K1665" t="str">
        <f t="shared" si="25"/>
        <v>蹧</v>
      </c>
    </row>
    <row r="1666" spans="1:11" x14ac:dyDescent="0.25">
      <c r="A1666">
        <v>3429</v>
      </c>
      <c r="B1666" t="s">
        <v>3559</v>
      </c>
      <c r="C1666" t="s">
        <v>6770</v>
      </c>
      <c r="D1666" t="s">
        <v>8488</v>
      </c>
      <c r="F1666" t="s">
        <v>6770</v>
      </c>
      <c r="G1666" t="s">
        <v>8488</v>
      </c>
      <c r="I1666" t="s">
        <v>6770</v>
      </c>
      <c r="K1666" t="str">
        <f t="shared" si="25"/>
        <v>粇穅</v>
      </c>
    </row>
    <row r="1667" spans="1:11" x14ac:dyDescent="0.25">
      <c r="A1667">
        <v>3433</v>
      </c>
      <c r="B1667" t="s">
        <v>3561</v>
      </c>
      <c r="C1667" t="s">
        <v>6770</v>
      </c>
      <c r="D1667" t="s">
        <v>8490</v>
      </c>
      <c r="F1667" t="s">
        <v>6770</v>
      </c>
      <c r="G1667" t="s">
        <v>8490</v>
      </c>
      <c r="I1667" t="s">
        <v>6770</v>
      </c>
      <c r="K1667" t="str">
        <f t="shared" ref="K1667:K1730" si="26">IF(B1667&lt;&gt;B1668,CONCATENATE("",G1667,""),"")</f>
        <v>臋</v>
      </c>
    </row>
    <row r="1668" spans="1:11" x14ac:dyDescent="0.25">
      <c r="A1668">
        <v>3436</v>
      </c>
      <c r="B1668" t="s">
        <v>3563</v>
      </c>
      <c r="C1668" t="s">
        <v>8492</v>
      </c>
      <c r="D1668" t="s">
        <v>6770</v>
      </c>
      <c r="F1668" t="s">
        <v>8492</v>
      </c>
      <c r="G1668" t="s">
        <v>6770</v>
      </c>
      <c r="I1668" t="s">
        <v>8492</v>
      </c>
      <c r="K1668" t="str">
        <f t="shared" si="26"/>
        <v/>
      </c>
    </row>
    <row r="1669" spans="1:11" x14ac:dyDescent="0.25">
      <c r="A1669">
        <v>3439</v>
      </c>
      <c r="B1669" t="s">
        <v>3565</v>
      </c>
      <c r="C1669" t="s">
        <v>6770</v>
      </c>
      <c r="D1669" t="s">
        <v>8494</v>
      </c>
      <c r="F1669" t="s">
        <v>6770</v>
      </c>
      <c r="G1669" t="s">
        <v>8494</v>
      </c>
      <c r="I1669" t="s">
        <v>6770</v>
      </c>
      <c r="K1669" t="str">
        <f t="shared" si="26"/>
        <v>籐</v>
      </c>
    </row>
    <row r="1670" spans="1:11" x14ac:dyDescent="0.25">
      <c r="A1670">
        <v>3443</v>
      </c>
      <c r="B1670" t="s">
        <v>3567</v>
      </c>
      <c r="C1670" t="s">
        <v>8496</v>
      </c>
      <c r="D1670" t="s">
        <v>6770</v>
      </c>
      <c r="F1670" t="s">
        <v>8496</v>
      </c>
      <c r="G1670" t="s">
        <v>6770</v>
      </c>
      <c r="I1670" t="s">
        <v>8496</v>
      </c>
      <c r="K1670" t="str">
        <f t="shared" si="26"/>
        <v/>
      </c>
    </row>
    <row r="1671" spans="1:11" x14ac:dyDescent="0.25">
      <c r="A1671">
        <v>3444</v>
      </c>
      <c r="B1671" t="s">
        <v>3569</v>
      </c>
      <c r="C1671" t="s">
        <v>8498</v>
      </c>
      <c r="D1671" t="s">
        <v>8499</v>
      </c>
      <c r="F1671" t="s">
        <v>8498</v>
      </c>
      <c r="G1671" t="s">
        <v>8499</v>
      </c>
      <c r="I1671" t="s">
        <v>8498</v>
      </c>
      <c r="K1671" t="str">
        <f t="shared" si="26"/>
        <v>鎌䥥</v>
      </c>
    </row>
    <row r="1672" spans="1:11" x14ac:dyDescent="0.25">
      <c r="A1672">
        <v>3445</v>
      </c>
      <c r="B1672" t="s">
        <v>3572</v>
      </c>
      <c r="C1672" t="s">
        <v>6770</v>
      </c>
      <c r="D1672" t="s">
        <v>8500</v>
      </c>
      <c r="F1672" t="s">
        <v>6770</v>
      </c>
      <c r="G1672" t="s">
        <v>8500</v>
      </c>
      <c r="I1672" t="s">
        <v>6770</v>
      </c>
      <c r="K1672" t="str">
        <f t="shared" si="26"/>
        <v>繙飜</v>
      </c>
    </row>
    <row r="1673" spans="1:11" x14ac:dyDescent="0.25">
      <c r="A1673">
        <v>3446</v>
      </c>
      <c r="B1673" t="s">
        <v>3574</v>
      </c>
      <c r="C1673" t="s">
        <v>8502</v>
      </c>
      <c r="D1673" t="s">
        <v>6770</v>
      </c>
      <c r="F1673" t="s">
        <v>8502</v>
      </c>
      <c r="G1673" t="s">
        <v>6770</v>
      </c>
      <c r="I1673" t="s">
        <v>8502</v>
      </c>
      <c r="K1673" t="str">
        <f t="shared" si="26"/>
        <v/>
      </c>
    </row>
    <row r="1674" spans="1:11" x14ac:dyDescent="0.25">
      <c r="A1674">
        <v>3447</v>
      </c>
      <c r="B1674" t="s">
        <v>3576</v>
      </c>
      <c r="C1674" t="s">
        <v>8504</v>
      </c>
      <c r="D1674" t="s">
        <v>6770</v>
      </c>
      <c r="F1674" t="s">
        <v>8504</v>
      </c>
      <c r="G1674" t="s">
        <v>6770</v>
      </c>
      <c r="I1674" t="s">
        <v>8504</v>
      </c>
      <c r="K1674" t="str">
        <f t="shared" si="26"/>
        <v/>
      </c>
    </row>
    <row r="1675" spans="1:11" x14ac:dyDescent="0.25">
      <c r="A1675">
        <v>3452</v>
      </c>
      <c r="B1675" t="s">
        <v>3578</v>
      </c>
      <c r="C1675" t="s">
        <v>6770</v>
      </c>
      <c r="D1675" t="s">
        <v>8506</v>
      </c>
      <c r="F1675" t="s">
        <v>6770</v>
      </c>
      <c r="G1675" t="s">
        <v>8506</v>
      </c>
      <c r="I1675" t="s">
        <v>6770</v>
      </c>
      <c r="K1675" t="str">
        <f t="shared" si="26"/>
        <v>孼</v>
      </c>
    </row>
    <row r="1676" spans="1:11" x14ac:dyDescent="0.25">
      <c r="A1676">
        <v>3461</v>
      </c>
      <c r="B1676" t="s">
        <v>3580</v>
      </c>
      <c r="C1676" t="s">
        <v>8508</v>
      </c>
      <c r="D1676" t="s">
        <v>6770</v>
      </c>
      <c r="F1676" t="s">
        <v>8508</v>
      </c>
      <c r="G1676" t="s">
        <v>6770</v>
      </c>
      <c r="I1676" t="s">
        <v>8508</v>
      </c>
      <c r="K1676" t="str">
        <f t="shared" si="26"/>
        <v/>
      </c>
    </row>
    <row r="1677" spans="1:11" x14ac:dyDescent="0.25">
      <c r="A1677">
        <v>3464</v>
      </c>
      <c r="B1677" t="s">
        <v>3582</v>
      </c>
      <c r="C1677" t="s">
        <v>6770</v>
      </c>
      <c r="D1677" t="s">
        <v>8510</v>
      </c>
      <c r="F1677" t="s">
        <v>6770</v>
      </c>
      <c r="G1677" t="s">
        <v>8510</v>
      </c>
      <c r="I1677" t="s">
        <v>6770</v>
      </c>
      <c r="K1677" t="str">
        <f t="shared" si="26"/>
        <v>蠏</v>
      </c>
    </row>
    <row r="1678" spans="1:11" x14ac:dyDescent="0.25">
      <c r="A1678">
        <v>3465</v>
      </c>
      <c r="B1678" t="s">
        <v>3584</v>
      </c>
      <c r="C1678" t="s">
        <v>8512</v>
      </c>
      <c r="D1678" t="s">
        <v>6770</v>
      </c>
      <c r="F1678" t="s">
        <v>8512</v>
      </c>
      <c r="G1678" t="s">
        <v>6770</v>
      </c>
      <c r="I1678" t="s">
        <v>8512</v>
      </c>
      <c r="K1678" t="str">
        <f t="shared" si="26"/>
        <v/>
      </c>
    </row>
    <row r="1679" spans="1:11" x14ac:dyDescent="0.25">
      <c r="A1679">
        <v>3467</v>
      </c>
      <c r="B1679" t="s">
        <v>3586</v>
      </c>
      <c r="C1679" t="s">
        <v>8514</v>
      </c>
      <c r="D1679" t="s">
        <v>6770</v>
      </c>
      <c r="F1679" t="s">
        <v>8514</v>
      </c>
      <c r="G1679" t="s">
        <v>6770</v>
      </c>
      <c r="I1679" t="s">
        <v>8514</v>
      </c>
      <c r="K1679" t="str">
        <f t="shared" si="26"/>
        <v/>
      </c>
    </row>
    <row r="1680" spans="1:11" x14ac:dyDescent="0.25">
      <c r="A1680">
        <v>3470</v>
      </c>
      <c r="B1680" t="s">
        <v>3588</v>
      </c>
      <c r="C1680" t="s">
        <v>8516</v>
      </c>
      <c r="D1680" t="s">
        <v>8517</v>
      </c>
      <c r="F1680" t="s">
        <v>8516</v>
      </c>
      <c r="G1680" t="s">
        <v>8517</v>
      </c>
      <c r="I1680" t="s">
        <v>8516</v>
      </c>
      <c r="K1680" t="str">
        <f t="shared" si="26"/>
        <v>鼈</v>
      </c>
    </row>
    <row r="1681" spans="1:11" x14ac:dyDescent="0.25">
      <c r="A1681">
        <v>3473</v>
      </c>
      <c r="B1681" t="s">
        <v>3591</v>
      </c>
      <c r="C1681" t="s">
        <v>8519</v>
      </c>
      <c r="D1681" t="s">
        <v>6770</v>
      </c>
      <c r="F1681" t="s">
        <v>8519</v>
      </c>
      <c r="G1681" t="s">
        <v>6770</v>
      </c>
      <c r="I1681" t="s">
        <v>8519</v>
      </c>
      <c r="K1681" t="str">
        <f t="shared" si="26"/>
        <v/>
      </c>
    </row>
    <row r="1682" spans="1:11" x14ac:dyDescent="0.25">
      <c r="A1682">
        <v>3476</v>
      </c>
      <c r="B1682" t="s">
        <v>3593</v>
      </c>
      <c r="C1682" t="s">
        <v>6770</v>
      </c>
      <c r="D1682" t="s">
        <v>8521</v>
      </c>
      <c r="F1682" t="s">
        <v>6770</v>
      </c>
      <c r="G1682" t="s">
        <v>8521</v>
      </c>
      <c r="I1682" t="s">
        <v>6770</v>
      </c>
      <c r="K1682" t="str">
        <f t="shared" si="26"/>
        <v>燿</v>
      </c>
    </row>
    <row r="1683" spans="1:11" x14ac:dyDescent="0.25">
      <c r="A1683">
        <v>3478</v>
      </c>
      <c r="B1683" t="s">
        <v>3595</v>
      </c>
      <c r="C1683" t="s">
        <v>6770</v>
      </c>
      <c r="D1683" t="s">
        <v>8523</v>
      </c>
      <c r="F1683" t="s">
        <v>6770</v>
      </c>
      <c r="G1683" t="s">
        <v>8523</v>
      </c>
      <c r="I1683" t="s">
        <v>6770</v>
      </c>
      <c r="K1683" t="str">
        <f t="shared" si="26"/>
        <v>蝡</v>
      </c>
    </row>
    <row r="1684" spans="1:11" x14ac:dyDescent="0.25">
      <c r="A1684">
        <v>3483</v>
      </c>
      <c r="B1684" t="s">
        <v>3597</v>
      </c>
      <c r="C1684" t="s">
        <v>8525</v>
      </c>
      <c r="D1684" t="s">
        <v>6770</v>
      </c>
      <c r="F1684" t="s">
        <v>8525</v>
      </c>
      <c r="G1684" t="s">
        <v>6770</v>
      </c>
      <c r="I1684" t="s">
        <v>8525</v>
      </c>
      <c r="K1684" t="str">
        <f t="shared" si="26"/>
        <v/>
      </c>
    </row>
    <row r="1685" spans="1:11" x14ac:dyDescent="0.25">
      <c r="A1685">
        <v>3485</v>
      </c>
      <c r="B1685" t="s">
        <v>3599</v>
      </c>
      <c r="C1685" t="s">
        <v>6770</v>
      </c>
      <c r="D1685" t="s">
        <v>8527</v>
      </c>
      <c r="F1685" t="s">
        <v>6770</v>
      </c>
      <c r="G1685" t="s">
        <v>8527</v>
      </c>
      <c r="I1685" t="s">
        <v>6770</v>
      </c>
      <c r="K1685" t="str">
        <f t="shared" si="26"/>
        <v>稬穤</v>
      </c>
    </row>
    <row r="1686" spans="1:11" x14ac:dyDescent="0.25">
      <c r="A1686">
        <v>3488</v>
      </c>
      <c r="B1686" t="s">
        <v>3601</v>
      </c>
      <c r="C1686" t="s">
        <v>6770</v>
      </c>
      <c r="D1686" t="s">
        <v>8529</v>
      </c>
      <c r="F1686" t="s">
        <v>6770</v>
      </c>
      <c r="G1686" t="s">
        <v>8529</v>
      </c>
      <c r="I1686" t="s">
        <v>6770</v>
      </c>
      <c r="K1686" t="str">
        <f t="shared" si="26"/>
        <v>惷</v>
      </c>
    </row>
    <row r="1687" spans="1:11" x14ac:dyDescent="0.25">
      <c r="A1687">
        <v>3489</v>
      </c>
      <c r="B1687" t="s">
        <v>3603</v>
      </c>
      <c r="C1687" t="s">
        <v>6770</v>
      </c>
      <c r="D1687" t="s">
        <v>8531</v>
      </c>
      <c r="F1687" t="s">
        <v>6770</v>
      </c>
      <c r="G1687" t="s">
        <v>8531</v>
      </c>
      <c r="I1687" t="s">
        <v>6770</v>
      </c>
      <c r="K1687" t="str">
        <f t="shared" si="26"/>
        <v>覇</v>
      </c>
    </row>
    <row r="1688" spans="1:11" x14ac:dyDescent="0.25">
      <c r="A1688">
        <v>3492</v>
      </c>
      <c r="B1688" t="s">
        <v>3605</v>
      </c>
      <c r="C1688" t="s">
        <v>8533</v>
      </c>
      <c r="D1688" t="s">
        <v>6770</v>
      </c>
      <c r="F1688" t="s">
        <v>8533</v>
      </c>
      <c r="G1688" t="s">
        <v>6770</v>
      </c>
      <c r="I1688" t="s">
        <v>8533</v>
      </c>
      <c r="K1688" t="str">
        <f t="shared" si="26"/>
        <v/>
      </c>
    </row>
    <row r="1689" spans="1:11" x14ac:dyDescent="0.25">
      <c r="A1689">
        <v>3495</v>
      </c>
      <c r="B1689" t="s">
        <v>3607</v>
      </c>
      <c r="C1689" t="s">
        <v>8535</v>
      </c>
      <c r="D1689" t="s">
        <v>8536</v>
      </c>
      <c r="F1689" t="s">
        <v>8535</v>
      </c>
      <c r="G1689" t="s">
        <v>8536</v>
      </c>
      <c r="I1689" t="s">
        <v>8535</v>
      </c>
      <c r="K1689" t="str">
        <f t="shared" si="26"/>
        <v>贑灨</v>
      </c>
    </row>
    <row r="1690" spans="1:11" x14ac:dyDescent="0.25">
      <c r="A1690">
        <v>3497</v>
      </c>
      <c r="B1690" t="s">
        <v>3610</v>
      </c>
      <c r="C1690" t="s">
        <v>8538</v>
      </c>
      <c r="D1690" t="s">
        <v>6770</v>
      </c>
      <c r="F1690" t="s">
        <v>8538</v>
      </c>
      <c r="G1690" t="s">
        <v>6770</v>
      </c>
      <c r="I1690" t="s">
        <v>8538</v>
      </c>
      <c r="K1690" t="str">
        <f t="shared" si="26"/>
        <v/>
      </c>
    </row>
    <row r="1691" spans="1:11" x14ac:dyDescent="0.25">
      <c r="A1691">
        <v>3499</v>
      </c>
      <c r="B1691" t="s">
        <v>3612</v>
      </c>
      <c r="C1691" t="s">
        <v>6770</v>
      </c>
      <c r="D1691" t="s">
        <v>8540</v>
      </c>
      <c r="F1691" t="s">
        <v>6770</v>
      </c>
      <c r="G1691" t="s">
        <v>8540</v>
      </c>
      <c r="I1691" t="s">
        <v>6770</v>
      </c>
      <c r="K1691" t="str">
        <f t="shared" si="26"/>
        <v>鑵</v>
      </c>
    </row>
    <row r="1692" spans="1:11" x14ac:dyDescent="0.25">
      <c r="A1692">
        <v>3509</v>
      </c>
      <c r="B1692" t="s">
        <v>3614</v>
      </c>
      <c r="C1692" t="s">
        <v>8542</v>
      </c>
      <c r="D1692" t="s">
        <v>6770</v>
      </c>
      <c r="F1692" t="s">
        <v>8542</v>
      </c>
      <c r="G1692" t="s">
        <v>6770</v>
      </c>
      <c r="I1692" t="s">
        <v>8542</v>
      </c>
      <c r="K1692" t="str">
        <f t="shared" si="26"/>
        <v/>
      </c>
    </row>
    <row r="1693" spans="1:11" x14ac:dyDescent="0.25">
      <c r="A1693">
        <v>3514</v>
      </c>
      <c r="B1693" t="s">
        <v>3616</v>
      </c>
      <c r="C1693" t="s">
        <v>6770</v>
      </c>
      <c r="D1693" t="s">
        <v>8544</v>
      </c>
      <c r="F1693" t="s">
        <v>6770</v>
      </c>
      <c r="G1693" t="s">
        <v>8544</v>
      </c>
      <c r="I1693" t="s">
        <v>6770</v>
      </c>
      <c r="K1693" t="str">
        <f t="shared" si="26"/>
        <v>戹阨</v>
      </c>
    </row>
    <row r="1694" spans="1:11" x14ac:dyDescent="0.25">
      <c r="A1694">
        <v>3522</v>
      </c>
      <c r="B1694" t="s">
        <v>3618</v>
      </c>
      <c r="C1694" t="s">
        <v>8546</v>
      </c>
      <c r="D1694" t="s">
        <v>6770</v>
      </c>
      <c r="F1694" t="s">
        <v>8546</v>
      </c>
      <c r="G1694" t="s">
        <v>6770</v>
      </c>
      <c r="I1694" t="s">
        <v>8546</v>
      </c>
      <c r="K1694" t="str">
        <f t="shared" si="26"/>
        <v/>
      </c>
    </row>
    <row r="1695" spans="1:11" x14ac:dyDescent="0.25">
      <c r="A1695">
        <v>3523</v>
      </c>
      <c r="B1695" t="s">
        <v>3620</v>
      </c>
      <c r="C1695" t="s">
        <v>8548</v>
      </c>
      <c r="D1695" t="s">
        <v>6770</v>
      </c>
      <c r="F1695" t="s">
        <v>8548</v>
      </c>
      <c r="G1695" t="s">
        <v>6770</v>
      </c>
      <c r="I1695" t="s">
        <v>8548</v>
      </c>
      <c r="K1695" t="str">
        <f t="shared" si="26"/>
        <v/>
      </c>
    </row>
    <row r="1696" spans="1:11" x14ac:dyDescent="0.25">
      <c r="A1696">
        <v>3532</v>
      </c>
      <c r="B1696" t="s">
        <v>3622</v>
      </c>
      <c r="C1696" t="s">
        <v>6770</v>
      </c>
      <c r="D1696" t="s">
        <v>8550</v>
      </c>
      <c r="F1696" t="s">
        <v>6770</v>
      </c>
      <c r="G1696" t="s">
        <v>8550</v>
      </c>
      <c r="I1696" t="s">
        <v>6770</v>
      </c>
      <c r="K1696" t="str">
        <f t="shared" si="26"/>
        <v>剳劄50</v>
      </c>
    </row>
    <row r="1697" spans="1:11" x14ac:dyDescent="0.25">
      <c r="A1697">
        <v>3534</v>
      </c>
      <c r="B1697" t="s">
        <v>3624</v>
      </c>
      <c r="C1697" t="s">
        <v>6770</v>
      </c>
      <c r="D1697" t="s">
        <v>8552</v>
      </c>
      <c r="F1697" t="s">
        <v>6770</v>
      </c>
      <c r="G1697" t="s">
        <v>8552</v>
      </c>
      <c r="I1697" t="s">
        <v>6770</v>
      </c>
      <c r="K1697" t="str">
        <f t="shared" si="26"/>
        <v>帀</v>
      </c>
    </row>
    <row r="1698" spans="1:11" x14ac:dyDescent="0.25">
      <c r="A1698">
        <v>3537</v>
      </c>
      <c r="B1698" t="s">
        <v>3626</v>
      </c>
      <c r="C1698" t="s">
        <v>8554</v>
      </c>
      <c r="D1698" t="s">
        <v>6770</v>
      </c>
      <c r="F1698" t="s">
        <v>8554</v>
      </c>
      <c r="G1698" t="s">
        <v>6770</v>
      </c>
      <c r="I1698" t="s">
        <v>8554</v>
      </c>
      <c r="K1698" t="str">
        <f t="shared" si="26"/>
        <v/>
      </c>
    </row>
    <row r="1699" spans="1:11" x14ac:dyDescent="0.25">
      <c r="A1699">
        <v>3547</v>
      </c>
      <c r="B1699" t="s">
        <v>3628</v>
      </c>
      <c r="C1699" t="s">
        <v>6770</v>
      </c>
      <c r="D1699" t="s">
        <v>8556</v>
      </c>
      <c r="F1699" t="s">
        <v>6770</v>
      </c>
      <c r="G1699" t="s">
        <v>8556</v>
      </c>
      <c r="I1699" t="s">
        <v>6770</v>
      </c>
      <c r="K1699" t="str">
        <f t="shared" si="26"/>
        <v>巵</v>
      </c>
    </row>
    <row r="1700" spans="1:11" x14ac:dyDescent="0.25">
      <c r="A1700">
        <v>3550</v>
      </c>
      <c r="B1700" t="s">
        <v>3630</v>
      </c>
      <c r="C1700" t="s">
        <v>8558</v>
      </c>
      <c r="D1700" t="s">
        <v>6770</v>
      </c>
      <c r="F1700" t="s">
        <v>8558</v>
      </c>
      <c r="G1700" t="s">
        <v>6770</v>
      </c>
      <c r="I1700" t="s">
        <v>8558</v>
      </c>
      <c r="K1700" t="str">
        <f t="shared" si="26"/>
        <v/>
      </c>
    </row>
    <row r="1701" spans="1:11" x14ac:dyDescent="0.25">
      <c r="A1701">
        <v>3551</v>
      </c>
      <c r="B1701" t="s">
        <v>3632</v>
      </c>
      <c r="C1701" t="s">
        <v>8560</v>
      </c>
      <c r="D1701" t="s">
        <v>6770</v>
      </c>
      <c r="F1701" t="s">
        <v>8560</v>
      </c>
      <c r="G1701" t="s">
        <v>6770</v>
      </c>
      <c r="I1701" t="s">
        <v>8560</v>
      </c>
      <c r="K1701" t="str">
        <f t="shared" si="26"/>
        <v/>
      </c>
    </row>
    <row r="1702" spans="1:11" x14ac:dyDescent="0.25">
      <c r="A1702">
        <v>3554</v>
      </c>
      <c r="B1702" t="s">
        <v>3634</v>
      </c>
      <c r="C1702" t="s">
        <v>8562</v>
      </c>
      <c r="D1702" t="s">
        <v>6770</v>
      </c>
      <c r="F1702" t="s">
        <v>8562</v>
      </c>
      <c r="G1702" t="s">
        <v>6770</v>
      </c>
      <c r="I1702" t="s">
        <v>8562</v>
      </c>
      <c r="K1702" t="str">
        <f t="shared" si="26"/>
        <v/>
      </c>
    </row>
    <row r="1703" spans="1:11" x14ac:dyDescent="0.25">
      <c r="A1703">
        <v>3555</v>
      </c>
      <c r="B1703" t="s">
        <v>3636</v>
      </c>
      <c r="C1703" t="s">
        <v>8501</v>
      </c>
      <c r="D1703" t="s">
        <v>6770</v>
      </c>
      <c r="F1703" t="s">
        <v>8501</v>
      </c>
      <c r="G1703" t="s">
        <v>6770</v>
      </c>
      <c r="I1703" t="s">
        <v>8501</v>
      </c>
      <c r="K1703" t="str">
        <f t="shared" si="26"/>
        <v/>
      </c>
    </row>
    <row r="1704" spans="1:11" x14ac:dyDescent="0.25">
      <c r="A1704">
        <v>3556</v>
      </c>
      <c r="B1704" t="s">
        <v>3638</v>
      </c>
      <c r="C1704" t="s">
        <v>8503</v>
      </c>
      <c r="D1704" t="s">
        <v>6770</v>
      </c>
      <c r="F1704" t="s">
        <v>8503</v>
      </c>
      <c r="G1704" t="s">
        <v>6770</v>
      </c>
      <c r="I1704" t="s">
        <v>8503</v>
      </c>
      <c r="K1704" t="str">
        <f t="shared" si="26"/>
        <v/>
      </c>
    </row>
    <row r="1705" spans="1:11" x14ac:dyDescent="0.25">
      <c r="A1705">
        <v>3557</v>
      </c>
      <c r="B1705" t="s">
        <v>3640</v>
      </c>
      <c r="C1705" t="s">
        <v>8505</v>
      </c>
      <c r="D1705" t="s">
        <v>6770</v>
      </c>
      <c r="F1705" t="s">
        <v>8505</v>
      </c>
      <c r="G1705" t="s">
        <v>6770</v>
      </c>
      <c r="I1705" t="s">
        <v>8505</v>
      </c>
      <c r="K1705" t="str">
        <f t="shared" si="26"/>
        <v/>
      </c>
    </row>
    <row r="1706" spans="1:11" x14ac:dyDescent="0.25">
      <c r="A1706">
        <v>3562</v>
      </c>
      <c r="B1706" t="s">
        <v>3642</v>
      </c>
      <c r="C1706" t="s">
        <v>8507</v>
      </c>
      <c r="D1706" t="s">
        <v>6770</v>
      </c>
      <c r="F1706" t="s">
        <v>8507</v>
      </c>
      <c r="G1706" t="s">
        <v>6770</v>
      </c>
      <c r="I1706" t="s">
        <v>8507</v>
      </c>
      <c r="K1706" t="str">
        <f t="shared" si="26"/>
        <v/>
      </c>
    </row>
    <row r="1707" spans="1:11" x14ac:dyDescent="0.25">
      <c r="A1707">
        <v>3566</v>
      </c>
      <c r="B1707" t="s">
        <v>3644</v>
      </c>
      <c r="C1707" t="s">
        <v>8509</v>
      </c>
      <c r="D1707" t="s">
        <v>6770</v>
      </c>
      <c r="F1707" t="s">
        <v>8509</v>
      </c>
      <c r="G1707" t="s">
        <v>6770</v>
      </c>
      <c r="I1707" t="s">
        <v>8509</v>
      </c>
      <c r="K1707" t="str">
        <f t="shared" si="26"/>
        <v/>
      </c>
    </row>
    <row r="1708" spans="1:11" x14ac:dyDescent="0.25">
      <c r="A1708">
        <v>3574</v>
      </c>
      <c r="B1708" t="s">
        <v>3646</v>
      </c>
      <c r="C1708" t="s">
        <v>8511</v>
      </c>
      <c r="D1708" t="s">
        <v>6770</v>
      </c>
      <c r="F1708" t="s">
        <v>8511</v>
      </c>
      <c r="G1708" t="s">
        <v>6770</v>
      </c>
      <c r="I1708" t="s">
        <v>8511</v>
      </c>
      <c r="K1708" t="str">
        <f t="shared" si="26"/>
        <v/>
      </c>
    </row>
    <row r="1709" spans="1:11" x14ac:dyDescent="0.25">
      <c r="A1709">
        <v>3575</v>
      </c>
      <c r="B1709" t="s">
        <v>3648</v>
      </c>
      <c r="C1709" t="s">
        <v>8513</v>
      </c>
      <c r="D1709" t="s">
        <v>6770</v>
      </c>
      <c r="F1709" t="s">
        <v>8513</v>
      </c>
      <c r="G1709" t="s">
        <v>6770</v>
      </c>
      <c r="I1709" t="s">
        <v>8513</v>
      </c>
      <c r="K1709" t="str">
        <f t="shared" si="26"/>
        <v/>
      </c>
    </row>
    <row r="1710" spans="1:11" x14ac:dyDescent="0.25">
      <c r="A1710">
        <v>3584</v>
      </c>
      <c r="B1710" t="s">
        <v>3650</v>
      </c>
      <c r="C1710" t="s">
        <v>8515</v>
      </c>
      <c r="D1710" t="s">
        <v>6770</v>
      </c>
      <c r="F1710" t="s">
        <v>8515</v>
      </c>
      <c r="G1710" t="s">
        <v>6770</v>
      </c>
      <c r="I1710" t="s">
        <v>8515</v>
      </c>
      <c r="K1710" t="str">
        <f t="shared" si="26"/>
        <v/>
      </c>
    </row>
    <row r="1711" spans="1:11" x14ac:dyDescent="0.25">
      <c r="A1711">
        <v>3585</v>
      </c>
      <c r="B1711" t="s">
        <v>3652</v>
      </c>
      <c r="C1711" t="s">
        <v>6770</v>
      </c>
      <c r="D1711" t="s">
        <v>8518</v>
      </c>
      <c r="F1711" t="s">
        <v>6770</v>
      </c>
      <c r="G1711" t="s">
        <v>8518</v>
      </c>
      <c r="I1711" t="s">
        <v>6770</v>
      </c>
      <c r="K1711" t="str">
        <f t="shared" si="26"/>
        <v>亙</v>
      </c>
    </row>
    <row r="1712" spans="1:11" x14ac:dyDescent="0.25">
      <c r="A1712">
        <v>3586</v>
      </c>
      <c r="B1712" t="s">
        <v>3654</v>
      </c>
      <c r="C1712" t="s">
        <v>8520</v>
      </c>
      <c r="D1712" t="s">
        <v>6770</v>
      </c>
      <c r="F1712" t="s">
        <v>8520</v>
      </c>
      <c r="G1712" t="s">
        <v>6770</v>
      </c>
      <c r="I1712" t="s">
        <v>8520</v>
      </c>
      <c r="K1712" t="str">
        <f t="shared" si="26"/>
        <v/>
      </c>
    </row>
    <row r="1713" spans="1:11" x14ac:dyDescent="0.25">
      <c r="A1713">
        <v>3597</v>
      </c>
      <c r="B1713" t="s">
        <v>3656</v>
      </c>
      <c r="C1713" t="s">
        <v>8522</v>
      </c>
      <c r="D1713" t="s">
        <v>6770</v>
      </c>
      <c r="F1713" t="s">
        <v>8522</v>
      </c>
      <c r="G1713" t="s">
        <v>6770</v>
      </c>
      <c r="I1713" t="s">
        <v>8522</v>
      </c>
      <c r="K1713" t="str">
        <f t="shared" si="26"/>
        <v/>
      </c>
    </row>
    <row r="1714" spans="1:11" x14ac:dyDescent="0.25">
      <c r="A1714">
        <v>3603</v>
      </c>
      <c r="B1714" t="s">
        <v>3658</v>
      </c>
      <c r="C1714" t="s">
        <v>8524</v>
      </c>
      <c r="D1714" t="s">
        <v>6770</v>
      </c>
      <c r="F1714" t="s">
        <v>8524</v>
      </c>
      <c r="G1714" t="s">
        <v>6770</v>
      </c>
      <c r="I1714" t="s">
        <v>8524</v>
      </c>
      <c r="K1714" t="str">
        <f t="shared" si="26"/>
        <v/>
      </c>
    </row>
    <row r="1715" spans="1:11" x14ac:dyDescent="0.25">
      <c r="A1715">
        <v>3607</v>
      </c>
      <c r="B1715" t="s">
        <v>3660</v>
      </c>
      <c r="C1715" t="s">
        <v>8526</v>
      </c>
      <c r="D1715" t="s">
        <v>6770</v>
      </c>
      <c r="F1715" t="s">
        <v>8526</v>
      </c>
      <c r="G1715" t="s">
        <v>6770</v>
      </c>
      <c r="I1715" t="s">
        <v>8526</v>
      </c>
      <c r="K1715" t="str">
        <f t="shared" si="26"/>
        <v/>
      </c>
    </row>
    <row r="1716" spans="1:11" x14ac:dyDescent="0.25">
      <c r="A1716">
        <v>3608</v>
      </c>
      <c r="B1716" t="s">
        <v>3662</v>
      </c>
      <c r="C1716" t="s">
        <v>8528</v>
      </c>
      <c r="D1716" t="s">
        <v>6770</v>
      </c>
      <c r="F1716" t="s">
        <v>8528</v>
      </c>
      <c r="G1716" t="s">
        <v>6770</v>
      </c>
      <c r="I1716" t="s">
        <v>8528</v>
      </c>
      <c r="K1716" t="str">
        <f t="shared" si="26"/>
        <v/>
      </c>
    </row>
    <row r="1717" spans="1:11" x14ac:dyDescent="0.25">
      <c r="A1717">
        <v>3610</v>
      </c>
      <c r="B1717" t="s">
        <v>3664</v>
      </c>
      <c r="C1717" t="s">
        <v>6770</v>
      </c>
      <c r="D1717" t="s">
        <v>8530</v>
      </c>
      <c r="F1717" t="s">
        <v>6770</v>
      </c>
      <c r="G1717" t="s">
        <v>8530</v>
      </c>
      <c r="I1717" t="s">
        <v>6770</v>
      </c>
      <c r="K1717" t="str">
        <f t="shared" si="26"/>
        <v>佇竚</v>
      </c>
    </row>
    <row r="1718" spans="1:11" x14ac:dyDescent="0.25">
      <c r="A1718">
        <v>3617</v>
      </c>
      <c r="B1718" t="s">
        <v>3666</v>
      </c>
      <c r="C1718" t="s">
        <v>8532</v>
      </c>
      <c r="D1718" t="s">
        <v>6770</v>
      </c>
      <c r="F1718" t="s">
        <v>8532</v>
      </c>
      <c r="G1718" t="s">
        <v>6770</v>
      </c>
      <c r="I1718" t="s">
        <v>8532</v>
      </c>
      <c r="K1718" t="str">
        <f t="shared" si="26"/>
        <v/>
      </c>
    </row>
    <row r="1719" spans="1:11" x14ac:dyDescent="0.25">
      <c r="A1719">
        <v>3618</v>
      </c>
      <c r="B1719" t="s">
        <v>3668</v>
      </c>
      <c r="C1719" t="s">
        <v>8534</v>
      </c>
      <c r="D1719" t="s">
        <v>6770</v>
      </c>
      <c r="F1719" t="s">
        <v>8534</v>
      </c>
      <c r="G1719" t="s">
        <v>6770</v>
      </c>
      <c r="I1719" t="s">
        <v>8534</v>
      </c>
      <c r="K1719" t="str">
        <f t="shared" si="26"/>
        <v/>
      </c>
    </row>
    <row r="1720" spans="1:11" x14ac:dyDescent="0.25">
      <c r="A1720">
        <v>3620</v>
      </c>
      <c r="B1720" t="s">
        <v>3670</v>
      </c>
      <c r="C1720" t="s">
        <v>8537</v>
      </c>
      <c r="D1720" t="s">
        <v>6770</v>
      </c>
      <c r="F1720" t="s">
        <v>8537</v>
      </c>
      <c r="G1720" t="s">
        <v>6770</v>
      </c>
      <c r="I1720" t="s">
        <v>8537</v>
      </c>
      <c r="K1720" t="str">
        <f t="shared" si="26"/>
        <v/>
      </c>
    </row>
    <row r="1721" spans="1:11" x14ac:dyDescent="0.25">
      <c r="A1721">
        <v>3621</v>
      </c>
      <c r="B1721" t="s">
        <v>3672</v>
      </c>
      <c r="C1721" t="s">
        <v>8539</v>
      </c>
      <c r="D1721" t="s">
        <v>6770</v>
      </c>
      <c r="F1721" t="s">
        <v>8539</v>
      </c>
      <c r="G1721" t="s">
        <v>6770</v>
      </c>
      <c r="I1721" t="s">
        <v>8539</v>
      </c>
      <c r="K1721" t="str">
        <f t="shared" si="26"/>
        <v/>
      </c>
    </row>
    <row r="1722" spans="1:11" x14ac:dyDescent="0.25">
      <c r="A1722">
        <v>3622</v>
      </c>
      <c r="B1722" t="s">
        <v>3674</v>
      </c>
      <c r="C1722" t="s">
        <v>8541</v>
      </c>
      <c r="D1722" t="s">
        <v>6770</v>
      </c>
      <c r="F1722" t="s">
        <v>8541</v>
      </c>
      <c r="G1722" t="s">
        <v>6770</v>
      </c>
      <c r="I1722" t="s">
        <v>8541</v>
      </c>
      <c r="K1722" t="str">
        <f t="shared" si="26"/>
        <v/>
      </c>
    </row>
    <row r="1723" spans="1:11" x14ac:dyDescent="0.25">
      <c r="A1723">
        <v>3630</v>
      </c>
      <c r="B1723" t="s">
        <v>3676</v>
      </c>
      <c r="C1723" t="s">
        <v>8543</v>
      </c>
      <c r="D1723" t="s">
        <v>6770</v>
      </c>
      <c r="F1723" t="s">
        <v>8543</v>
      </c>
      <c r="G1723" t="s">
        <v>6770</v>
      </c>
      <c r="I1723" t="s">
        <v>8543</v>
      </c>
      <c r="K1723" t="str">
        <f t="shared" si="26"/>
        <v/>
      </c>
    </row>
    <row r="1724" spans="1:11" x14ac:dyDescent="0.25">
      <c r="A1724">
        <v>3631</v>
      </c>
      <c r="B1724" t="s">
        <v>3678</v>
      </c>
      <c r="C1724" t="s">
        <v>8545</v>
      </c>
      <c r="D1724" t="s">
        <v>6770</v>
      </c>
      <c r="F1724" t="s">
        <v>8545</v>
      </c>
      <c r="G1724" t="s">
        <v>6770</v>
      </c>
      <c r="I1724" t="s">
        <v>8545</v>
      </c>
      <c r="K1724" t="str">
        <f t="shared" si="26"/>
        <v/>
      </c>
    </row>
    <row r="1725" spans="1:11" x14ac:dyDescent="0.25">
      <c r="A1725">
        <v>3632</v>
      </c>
      <c r="B1725" t="s">
        <v>3680</v>
      </c>
      <c r="C1725" t="s">
        <v>8547</v>
      </c>
      <c r="D1725" t="s">
        <v>6770</v>
      </c>
      <c r="F1725" t="s">
        <v>8547</v>
      </c>
      <c r="G1725" t="s">
        <v>6770</v>
      </c>
      <c r="I1725" t="s">
        <v>8547</v>
      </c>
      <c r="K1725" t="str">
        <f t="shared" si="26"/>
        <v/>
      </c>
    </row>
    <row r="1726" spans="1:11" x14ac:dyDescent="0.25">
      <c r="A1726">
        <v>3634</v>
      </c>
      <c r="B1726" t="s">
        <v>3682</v>
      </c>
      <c r="C1726" t="s">
        <v>8549</v>
      </c>
      <c r="D1726" t="s">
        <v>6770</v>
      </c>
      <c r="F1726" t="s">
        <v>8549</v>
      </c>
      <c r="G1726" t="s">
        <v>6770</v>
      </c>
      <c r="I1726" t="s">
        <v>8549</v>
      </c>
      <c r="K1726" t="str">
        <f t="shared" si="26"/>
        <v/>
      </c>
    </row>
    <row r="1727" spans="1:11" x14ac:dyDescent="0.25">
      <c r="A1727">
        <v>3638</v>
      </c>
      <c r="B1727" t="s">
        <v>3684</v>
      </c>
      <c r="C1727" t="s">
        <v>6770</v>
      </c>
      <c r="D1727" t="s">
        <v>8551</v>
      </c>
      <c r="F1727" t="s">
        <v>6770</v>
      </c>
      <c r="G1727" t="s">
        <v>8551</v>
      </c>
      <c r="I1727" t="s">
        <v>6770</v>
      </c>
      <c r="K1727" t="str">
        <f t="shared" si="26"/>
        <v>穽</v>
      </c>
    </row>
    <row r="1728" spans="1:11" x14ac:dyDescent="0.25">
      <c r="A1728">
        <v>3644</v>
      </c>
      <c r="B1728" t="s">
        <v>3686</v>
      </c>
      <c r="C1728" t="s">
        <v>8553</v>
      </c>
      <c r="D1728" t="s">
        <v>6770</v>
      </c>
      <c r="F1728" t="s">
        <v>8553</v>
      </c>
      <c r="G1728" t="s">
        <v>6770</v>
      </c>
      <c r="I1728" t="s">
        <v>8553</v>
      </c>
      <c r="K1728" t="str">
        <f t="shared" si="26"/>
        <v/>
      </c>
    </row>
    <row r="1729" spans="1:11" x14ac:dyDescent="0.25">
      <c r="A1729">
        <v>3645</v>
      </c>
      <c r="B1729" t="s">
        <v>3688</v>
      </c>
      <c r="C1729" t="s">
        <v>8555</v>
      </c>
      <c r="D1729" t="s">
        <v>6770</v>
      </c>
      <c r="F1729" t="s">
        <v>8555</v>
      </c>
      <c r="G1729" t="s">
        <v>6770</v>
      </c>
      <c r="I1729" t="s">
        <v>8555</v>
      </c>
      <c r="K1729" t="str">
        <f t="shared" si="26"/>
        <v/>
      </c>
    </row>
    <row r="1730" spans="1:11" x14ac:dyDescent="0.25">
      <c r="A1730">
        <v>3646</v>
      </c>
      <c r="B1730" t="s">
        <v>3690</v>
      </c>
      <c r="C1730" t="s">
        <v>8557</v>
      </c>
      <c r="D1730" t="s">
        <v>6770</v>
      </c>
      <c r="F1730" t="s">
        <v>8557</v>
      </c>
      <c r="G1730" t="s">
        <v>6770</v>
      </c>
      <c r="I1730" t="s">
        <v>8557</v>
      </c>
      <c r="K1730" t="str">
        <f t="shared" si="26"/>
        <v/>
      </c>
    </row>
    <row r="1731" spans="1:11" x14ac:dyDescent="0.25">
      <c r="A1731">
        <v>3647</v>
      </c>
      <c r="B1731" t="s">
        <v>3692</v>
      </c>
      <c r="C1731" t="s">
        <v>8559</v>
      </c>
      <c r="D1731" t="s">
        <v>6770</v>
      </c>
      <c r="F1731" t="s">
        <v>8559</v>
      </c>
      <c r="G1731" t="s">
        <v>6770</v>
      </c>
      <c r="I1731" t="s">
        <v>8559</v>
      </c>
      <c r="K1731" t="str">
        <f t="shared" ref="K1731:K1794" si="27">IF(B1731&lt;&gt;B1732,CONCATENATE("",G1731,""),"")</f>
        <v/>
      </c>
    </row>
    <row r="1732" spans="1:11" x14ac:dyDescent="0.25">
      <c r="A1732">
        <v>3649</v>
      </c>
      <c r="B1732" t="s">
        <v>3694</v>
      </c>
      <c r="C1732" t="s">
        <v>8561</v>
      </c>
      <c r="D1732" t="s">
        <v>6770</v>
      </c>
      <c r="F1732" t="s">
        <v>8561</v>
      </c>
      <c r="G1732" t="s">
        <v>6770</v>
      </c>
      <c r="I1732" t="s">
        <v>8561</v>
      </c>
      <c r="K1732" t="str">
        <f t="shared" si="27"/>
        <v/>
      </c>
    </row>
    <row r="1733" spans="1:11" x14ac:dyDescent="0.25">
      <c r="A1733">
        <v>3650</v>
      </c>
      <c r="B1733" t="s">
        <v>3696</v>
      </c>
      <c r="C1733" t="s">
        <v>8563</v>
      </c>
      <c r="D1733" t="s">
        <v>6770</v>
      </c>
      <c r="F1733" t="s">
        <v>8563</v>
      </c>
      <c r="G1733" t="s">
        <v>6770</v>
      </c>
      <c r="I1733" t="s">
        <v>8563</v>
      </c>
      <c r="K1733" t="str">
        <f t="shared" si="27"/>
        <v/>
      </c>
    </row>
    <row r="1734" spans="1:11" x14ac:dyDescent="0.25">
      <c r="A1734">
        <v>3653</v>
      </c>
      <c r="B1734" t="s">
        <v>3698</v>
      </c>
      <c r="C1734" t="s">
        <v>6770</v>
      </c>
      <c r="D1734" t="s">
        <v>8564</v>
      </c>
      <c r="F1734" t="s">
        <v>6770</v>
      </c>
      <c r="G1734" t="s">
        <v>8564</v>
      </c>
      <c r="I1734" t="s">
        <v>6770</v>
      </c>
      <c r="K1734" t="str">
        <f t="shared" si="27"/>
        <v>阪51岅</v>
      </c>
    </row>
    <row r="1735" spans="1:11" x14ac:dyDescent="0.25">
      <c r="A1735">
        <v>3655</v>
      </c>
      <c r="B1735" t="s">
        <v>3700</v>
      </c>
      <c r="C1735" t="s">
        <v>8566</v>
      </c>
      <c r="D1735" t="s">
        <v>8567</v>
      </c>
      <c r="F1735" t="s">
        <v>8566</v>
      </c>
      <c r="G1735" t="s">
        <v>8567</v>
      </c>
      <c r="I1735" t="s">
        <v>8566</v>
      </c>
      <c r="K1735" t="str">
        <f t="shared" si="27"/>
        <v>隖</v>
      </c>
    </row>
    <row r="1736" spans="1:11" x14ac:dyDescent="0.25">
      <c r="A1736">
        <v>3658</v>
      </c>
      <c r="B1736" t="s">
        <v>3703</v>
      </c>
      <c r="C1736" t="s">
        <v>8569</v>
      </c>
      <c r="D1736" t="s">
        <v>6770</v>
      </c>
      <c r="F1736" t="s">
        <v>8569</v>
      </c>
      <c r="G1736" t="s">
        <v>6770</v>
      </c>
      <c r="I1736" t="s">
        <v>8569</v>
      </c>
      <c r="K1736" t="str">
        <f t="shared" si="27"/>
        <v/>
      </c>
    </row>
    <row r="1737" spans="1:11" x14ac:dyDescent="0.25">
      <c r="A1737">
        <v>3661</v>
      </c>
      <c r="B1737" t="s">
        <v>3705</v>
      </c>
      <c r="C1737" t="s">
        <v>6</v>
      </c>
      <c r="D1737" t="s">
        <v>6770</v>
      </c>
      <c r="F1737" t="s">
        <v>6</v>
      </c>
      <c r="G1737" t="s">
        <v>6770</v>
      </c>
      <c r="I1737" t="s">
        <v>6770</v>
      </c>
      <c r="K1737" t="str">
        <f t="shared" si="27"/>
        <v/>
      </c>
    </row>
    <row r="1738" spans="1:11" x14ac:dyDescent="0.25">
      <c r="A1738">
        <v>3661</v>
      </c>
      <c r="B1738" t="s">
        <v>3705</v>
      </c>
      <c r="C1738" t="s">
        <v>8573</v>
      </c>
      <c r="D1738" t="s">
        <v>6770</v>
      </c>
      <c r="F1738" t="s">
        <v>10217</v>
      </c>
      <c r="G1738" t="s">
        <v>10096</v>
      </c>
      <c r="I1738" t="s">
        <v>10217</v>
      </c>
      <c r="K1738" t="str">
        <f t="shared" si="27"/>
        <v xml:space="preserve"> , </v>
      </c>
    </row>
    <row r="1739" spans="1:11" x14ac:dyDescent="0.25">
      <c r="A1739">
        <v>3663</v>
      </c>
      <c r="B1739" t="s">
        <v>3707</v>
      </c>
      <c r="C1739" t="s">
        <v>8575</v>
      </c>
      <c r="D1739" t="s">
        <v>6770</v>
      </c>
      <c r="F1739" t="s">
        <v>8575</v>
      </c>
      <c r="G1739" t="s">
        <v>6770</v>
      </c>
      <c r="I1739" t="s">
        <v>8575</v>
      </c>
      <c r="K1739" t="str">
        <f t="shared" si="27"/>
        <v/>
      </c>
    </row>
    <row r="1740" spans="1:11" x14ac:dyDescent="0.25">
      <c r="A1740">
        <v>3667</v>
      </c>
      <c r="B1740" t="s">
        <v>3709</v>
      </c>
      <c r="C1740" t="s">
        <v>8577</v>
      </c>
      <c r="D1740" t="s">
        <v>6770</v>
      </c>
      <c r="F1740" t="s">
        <v>8577</v>
      </c>
      <c r="G1740" t="s">
        <v>6770</v>
      </c>
      <c r="I1740" t="s">
        <v>8577</v>
      </c>
      <c r="K1740" t="str">
        <f t="shared" si="27"/>
        <v/>
      </c>
    </row>
    <row r="1741" spans="1:11" x14ac:dyDescent="0.25">
      <c r="A1741">
        <v>3669</v>
      </c>
      <c r="B1741" t="s">
        <v>3711</v>
      </c>
      <c r="C1741" t="s">
        <v>8579</v>
      </c>
      <c r="D1741" t="s">
        <v>6770</v>
      </c>
      <c r="F1741" t="s">
        <v>8579</v>
      </c>
      <c r="G1741" t="s">
        <v>6770</v>
      </c>
      <c r="I1741" t="s">
        <v>8579</v>
      </c>
      <c r="K1741" t="str">
        <f t="shared" si="27"/>
        <v/>
      </c>
    </row>
    <row r="1742" spans="1:11" x14ac:dyDescent="0.25">
      <c r="A1742">
        <v>3670</v>
      </c>
      <c r="B1742" t="s">
        <v>3713</v>
      </c>
      <c r="C1742" t="s">
        <v>8581</v>
      </c>
      <c r="D1742" t="s">
        <v>6770</v>
      </c>
      <c r="F1742" t="s">
        <v>8581</v>
      </c>
      <c r="G1742" t="s">
        <v>6770</v>
      </c>
      <c r="I1742" t="s">
        <v>8581</v>
      </c>
      <c r="K1742" t="str">
        <f t="shared" si="27"/>
        <v/>
      </c>
    </row>
    <row r="1743" spans="1:11" x14ac:dyDescent="0.25">
      <c r="A1743">
        <v>3676</v>
      </c>
      <c r="B1743" t="s">
        <v>3715</v>
      </c>
      <c r="C1743" t="s">
        <v>5879</v>
      </c>
      <c r="D1743" t="s">
        <v>6770</v>
      </c>
      <c r="F1743" t="s">
        <v>5879</v>
      </c>
      <c r="G1743" t="s">
        <v>6770</v>
      </c>
      <c r="I1743" t="s">
        <v>5879</v>
      </c>
      <c r="K1743" t="str">
        <f t="shared" si="27"/>
        <v/>
      </c>
    </row>
    <row r="1744" spans="1:11" x14ac:dyDescent="0.25">
      <c r="A1744">
        <v>3686</v>
      </c>
      <c r="B1744" t="s">
        <v>3717</v>
      </c>
      <c r="C1744" t="s">
        <v>8584</v>
      </c>
      <c r="D1744" t="s">
        <v>6770</v>
      </c>
      <c r="F1744" t="s">
        <v>8584</v>
      </c>
      <c r="G1744" t="s">
        <v>6770</v>
      </c>
      <c r="I1744" t="s">
        <v>8584</v>
      </c>
      <c r="K1744" t="str">
        <f t="shared" si="27"/>
        <v/>
      </c>
    </row>
    <row r="1745" spans="1:11" x14ac:dyDescent="0.25">
      <c r="A1745">
        <v>3687</v>
      </c>
      <c r="B1745" t="s">
        <v>3719</v>
      </c>
      <c r="C1745" t="s">
        <v>8586</v>
      </c>
      <c r="D1745" t="s">
        <v>8587</v>
      </c>
      <c r="F1745" t="s">
        <v>8586</v>
      </c>
      <c r="G1745" t="s">
        <v>8587</v>
      </c>
      <c r="I1745" t="s">
        <v>8586</v>
      </c>
      <c r="K1745" t="str">
        <f t="shared" si="27"/>
        <v>匲匳籨</v>
      </c>
    </row>
    <row r="1746" spans="1:11" x14ac:dyDescent="0.25">
      <c r="A1746">
        <v>3690</v>
      </c>
      <c r="B1746" t="s">
        <v>3722</v>
      </c>
      <c r="C1746" t="s">
        <v>8589</v>
      </c>
      <c r="D1746" t="s">
        <v>6770</v>
      </c>
      <c r="F1746" t="s">
        <v>8589</v>
      </c>
      <c r="G1746" t="s">
        <v>6770</v>
      </c>
      <c r="I1746" t="s">
        <v>8589</v>
      </c>
      <c r="K1746" t="str">
        <f t="shared" si="27"/>
        <v/>
      </c>
    </row>
    <row r="1747" spans="1:11" x14ac:dyDescent="0.25">
      <c r="A1747">
        <v>3691</v>
      </c>
      <c r="B1747" t="s">
        <v>3724</v>
      </c>
      <c r="C1747" t="s">
        <v>8591</v>
      </c>
      <c r="D1747" t="s">
        <v>8592</v>
      </c>
      <c r="F1747" t="s">
        <v>8591</v>
      </c>
      <c r="G1747" t="s">
        <v>8592</v>
      </c>
      <c r="I1747" t="s">
        <v>8591</v>
      </c>
      <c r="K1747" t="str">
        <f t="shared" si="27"/>
        <v>軔</v>
      </c>
    </row>
    <row r="1748" spans="1:11" x14ac:dyDescent="0.25">
      <c r="A1748">
        <v>3696</v>
      </c>
      <c r="B1748" t="s">
        <v>3727</v>
      </c>
      <c r="C1748" t="s">
        <v>8594</v>
      </c>
      <c r="D1748" t="s">
        <v>6770</v>
      </c>
      <c r="F1748" t="s">
        <v>8594</v>
      </c>
      <c r="G1748" t="s">
        <v>6770</v>
      </c>
      <c r="I1748" t="s">
        <v>8594</v>
      </c>
      <c r="K1748" t="str">
        <f t="shared" si="27"/>
        <v/>
      </c>
    </row>
    <row r="1749" spans="1:11" x14ac:dyDescent="0.25">
      <c r="A1749">
        <v>3699</v>
      </c>
      <c r="B1749" t="s">
        <v>3729</v>
      </c>
      <c r="C1749" t="s">
        <v>8596</v>
      </c>
      <c r="D1749" t="s">
        <v>6770</v>
      </c>
      <c r="F1749" t="s">
        <v>8596</v>
      </c>
      <c r="G1749" t="s">
        <v>6770</v>
      </c>
      <c r="I1749" t="s">
        <v>8596</v>
      </c>
      <c r="K1749" t="str">
        <f t="shared" si="27"/>
        <v/>
      </c>
    </row>
    <row r="1750" spans="1:11" x14ac:dyDescent="0.25">
      <c r="A1750">
        <v>3700</v>
      </c>
      <c r="B1750" t="s">
        <v>3731</v>
      </c>
      <c r="C1750" t="s">
        <v>8598</v>
      </c>
      <c r="D1750" t="s">
        <v>6770</v>
      </c>
      <c r="F1750" t="s">
        <v>8598</v>
      </c>
      <c r="G1750" t="s">
        <v>6770</v>
      </c>
      <c r="I1750" t="s">
        <v>8598</v>
      </c>
      <c r="K1750" t="str">
        <f t="shared" si="27"/>
        <v/>
      </c>
    </row>
    <row r="1751" spans="1:11" x14ac:dyDescent="0.25">
      <c r="A1751">
        <v>3702</v>
      </c>
      <c r="B1751" t="s">
        <v>3733</v>
      </c>
      <c r="C1751" t="s">
        <v>8600</v>
      </c>
      <c r="D1751" t="s">
        <v>6770</v>
      </c>
      <c r="F1751" t="s">
        <v>8600</v>
      </c>
      <c r="G1751" t="s">
        <v>6770</v>
      </c>
      <c r="I1751" t="s">
        <v>8600</v>
      </c>
      <c r="K1751" t="str">
        <f t="shared" si="27"/>
        <v/>
      </c>
    </row>
    <row r="1752" spans="1:11" x14ac:dyDescent="0.25">
      <c r="A1752">
        <v>3704</v>
      </c>
      <c r="B1752" t="s">
        <v>3735</v>
      </c>
      <c r="C1752" t="s">
        <v>8602</v>
      </c>
      <c r="D1752" t="s">
        <v>6770</v>
      </c>
      <c r="F1752" t="s">
        <v>8602</v>
      </c>
      <c r="G1752" t="s">
        <v>6770</v>
      </c>
      <c r="I1752" t="s">
        <v>8602</v>
      </c>
      <c r="K1752" t="str">
        <f t="shared" si="27"/>
        <v/>
      </c>
    </row>
    <row r="1753" spans="1:11" x14ac:dyDescent="0.25">
      <c r="A1753">
        <v>3707</v>
      </c>
      <c r="B1753" t="s">
        <v>3737</v>
      </c>
      <c r="C1753" t="s">
        <v>6770</v>
      </c>
      <c r="D1753" t="s">
        <v>8604</v>
      </c>
      <c r="F1753" t="s">
        <v>6770</v>
      </c>
      <c r="G1753" t="s">
        <v>8604</v>
      </c>
      <c r="I1753" t="s">
        <v>6770</v>
      </c>
      <c r="K1753" t="str">
        <f t="shared" si="27"/>
        <v>虯</v>
      </c>
    </row>
    <row r="1754" spans="1:11" x14ac:dyDescent="0.25">
      <c r="A1754">
        <v>3708</v>
      </c>
      <c r="B1754" t="s">
        <v>3739</v>
      </c>
      <c r="C1754" t="s">
        <v>8606</v>
      </c>
      <c r="D1754" t="s">
        <v>6770</v>
      </c>
      <c r="F1754" t="s">
        <v>8606</v>
      </c>
      <c r="G1754" t="s">
        <v>6770</v>
      </c>
      <c r="I1754" t="s">
        <v>8606</v>
      </c>
      <c r="K1754" t="str">
        <f t="shared" si="27"/>
        <v/>
      </c>
    </row>
    <row r="1755" spans="1:11" x14ac:dyDescent="0.25">
      <c r="A1755">
        <v>3712</v>
      </c>
      <c r="B1755" t="s">
        <v>3741</v>
      </c>
      <c r="C1755" t="s">
        <v>8608</v>
      </c>
      <c r="D1755" t="s">
        <v>6770</v>
      </c>
      <c r="F1755" t="s">
        <v>8608</v>
      </c>
      <c r="G1755" t="s">
        <v>6770</v>
      </c>
      <c r="I1755" t="s">
        <v>8608</v>
      </c>
      <c r="K1755" t="str">
        <f t="shared" si="27"/>
        <v/>
      </c>
    </row>
    <row r="1756" spans="1:11" x14ac:dyDescent="0.25">
      <c r="A1756">
        <v>3715</v>
      </c>
      <c r="B1756" t="s">
        <v>3743</v>
      </c>
      <c r="C1756" t="s">
        <v>8610</v>
      </c>
      <c r="D1756" t="s">
        <v>6770</v>
      </c>
      <c r="F1756" t="s">
        <v>8610</v>
      </c>
      <c r="G1756" t="s">
        <v>6770</v>
      </c>
      <c r="I1756" t="s">
        <v>8610</v>
      </c>
      <c r="K1756" t="str">
        <f t="shared" si="27"/>
        <v/>
      </c>
    </row>
    <row r="1757" spans="1:11" x14ac:dyDescent="0.25">
      <c r="A1757">
        <v>3717</v>
      </c>
      <c r="B1757" t="s">
        <v>3745</v>
      </c>
      <c r="C1757" t="s">
        <v>8612</v>
      </c>
      <c r="D1757" t="s">
        <v>6770</v>
      </c>
      <c r="F1757" t="s">
        <v>8612</v>
      </c>
      <c r="G1757" t="s">
        <v>6770</v>
      </c>
      <c r="I1757" t="s">
        <v>8612</v>
      </c>
      <c r="K1757" t="str">
        <f t="shared" si="27"/>
        <v/>
      </c>
    </row>
    <row r="1758" spans="1:11" x14ac:dyDescent="0.25">
      <c r="A1758">
        <v>3719</v>
      </c>
      <c r="B1758" t="s">
        <v>3747</v>
      </c>
      <c r="C1758" t="s">
        <v>8614</v>
      </c>
      <c r="D1758" t="s">
        <v>6770</v>
      </c>
      <c r="F1758" t="s">
        <v>8614</v>
      </c>
      <c r="G1758" t="s">
        <v>6770</v>
      </c>
      <c r="I1758" t="s">
        <v>8614</v>
      </c>
      <c r="K1758" t="str">
        <f t="shared" si="27"/>
        <v/>
      </c>
    </row>
    <row r="1759" spans="1:11" x14ac:dyDescent="0.25">
      <c r="A1759">
        <v>3721</v>
      </c>
      <c r="B1759" t="s">
        <v>3749</v>
      </c>
      <c r="C1759" t="s">
        <v>8616</v>
      </c>
      <c r="D1759" t="s">
        <v>6770</v>
      </c>
      <c r="F1759" t="s">
        <v>8616</v>
      </c>
      <c r="G1759" t="s">
        <v>6770</v>
      </c>
      <c r="I1759" t="s">
        <v>8616</v>
      </c>
      <c r="K1759" t="str">
        <f t="shared" si="27"/>
        <v/>
      </c>
    </row>
    <row r="1760" spans="1:11" x14ac:dyDescent="0.25">
      <c r="A1760">
        <v>3722</v>
      </c>
      <c r="B1760" t="s">
        <v>3751</v>
      </c>
      <c r="C1760" t="s">
        <v>8618</v>
      </c>
      <c r="D1760" t="s">
        <v>6770</v>
      </c>
      <c r="F1760" t="s">
        <v>8618</v>
      </c>
      <c r="G1760" t="s">
        <v>6770</v>
      </c>
      <c r="I1760" t="s">
        <v>8618</v>
      </c>
      <c r="K1760" t="str">
        <f t="shared" si="27"/>
        <v/>
      </c>
    </row>
    <row r="1761" spans="1:11" x14ac:dyDescent="0.25">
      <c r="A1761">
        <v>3723</v>
      </c>
      <c r="B1761" t="s">
        <v>3753</v>
      </c>
      <c r="C1761" t="s">
        <v>8620</v>
      </c>
      <c r="D1761" t="s">
        <v>6770</v>
      </c>
      <c r="F1761" t="s">
        <v>8620</v>
      </c>
      <c r="G1761" t="s">
        <v>6770</v>
      </c>
      <c r="I1761" t="s">
        <v>8620</v>
      </c>
      <c r="K1761" t="str">
        <f t="shared" si="27"/>
        <v/>
      </c>
    </row>
    <row r="1762" spans="1:11" x14ac:dyDescent="0.25">
      <c r="A1762">
        <v>3738</v>
      </c>
      <c r="B1762" t="s">
        <v>3755</v>
      </c>
      <c r="C1762" t="s">
        <v>8622</v>
      </c>
      <c r="D1762" t="s">
        <v>6770</v>
      </c>
      <c r="F1762" t="s">
        <v>8622</v>
      </c>
      <c r="G1762" t="s">
        <v>6770</v>
      </c>
      <c r="I1762" t="s">
        <v>8622</v>
      </c>
      <c r="K1762" t="str">
        <f t="shared" si="27"/>
        <v/>
      </c>
    </row>
    <row r="1763" spans="1:11" x14ac:dyDescent="0.25">
      <c r="A1763">
        <v>3748</v>
      </c>
      <c r="B1763" t="s">
        <v>3757</v>
      </c>
      <c r="C1763" t="s">
        <v>8624</v>
      </c>
      <c r="D1763" t="s">
        <v>6770</v>
      </c>
      <c r="F1763" t="s">
        <v>8624</v>
      </c>
      <c r="G1763" t="s">
        <v>6770</v>
      </c>
      <c r="I1763" t="s">
        <v>8624</v>
      </c>
      <c r="K1763" t="str">
        <f t="shared" si="27"/>
        <v/>
      </c>
    </row>
    <row r="1764" spans="1:11" x14ac:dyDescent="0.25">
      <c r="A1764">
        <v>3749</v>
      </c>
      <c r="B1764" t="s">
        <v>3759</v>
      </c>
      <c r="C1764" t="s">
        <v>8626</v>
      </c>
      <c r="D1764" t="s">
        <v>6770</v>
      </c>
      <c r="F1764" t="s">
        <v>8626</v>
      </c>
      <c r="G1764" t="s">
        <v>6770</v>
      </c>
      <c r="I1764" t="s">
        <v>8626</v>
      </c>
      <c r="K1764" t="str">
        <f t="shared" si="27"/>
        <v/>
      </c>
    </row>
    <row r="1765" spans="1:11" x14ac:dyDescent="0.25">
      <c r="A1765">
        <v>3750</v>
      </c>
      <c r="B1765" t="s">
        <v>3761</v>
      </c>
      <c r="C1765" t="s">
        <v>8565</v>
      </c>
      <c r="D1765" t="s">
        <v>6770</v>
      </c>
      <c r="F1765" t="s">
        <v>8565</v>
      </c>
      <c r="G1765" t="s">
        <v>6770</v>
      </c>
      <c r="I1765" t="s">
        <v>8565</v>
      </c>
      <c r="K1765" t="str">
        <f t="shared" si="27"/>
        <v/>
      </c>
    </row>
    <row r="1766" spans="1:11" x14ac:dyDescent="0.25">
      <c r="A1766">
        <v>3751</v>
      </c>
      <c r="B1766" t="s">
        <v>3763</v>
      </c>
      <c r="C1766" t="s">
        <v>8568</v>
      </c>
      <c r="D1766" t="s">
        <v>6770</v>
      </c>
      <c r="F1766" t="s">
        <v>8568</v>
      </c>
      <c r="G1766" t="s">
        <v>6770</v>
      </c>
      <c r="I1766" t="s">
        <v>8568</v>
      </c>
      <c r="K1766" t="str">
        <f t="shared" si="27"/>
        <v/>
      </c>
    </row>
    <row r="1767" spans="1:11" x14ac:dyDescent="0.25">
      <c r="A1767">
        <v>3752</v>
      </c>
      <c r="B1767" t="s">
        <v>3765</v>
      </c>
      <c r="C1767" t="s">
        <v>8570</v>
      </c>
      <c r="D1767" t="s">
        <v>8571</v>
      </c>
      <c r="F1767" t="s">
        <v>8570</v>
      </c>
      <c r="G1767" t="s">
        <v>8571</v>
      </c>
      <c r="I1767" t="s">
        <v>8570</v>
      </c>
      <c r="K1767" t="str">
        <f t="shared" si="27"/>
        <v>餁</v>
      </c>
    </row>
    <row r="1768" spans="1:11" x14ac:dyDescent="0.25">
      <c r="A1768">
        <v>3753</v>
      </c>
      <c r="B1768" t="s">
        <v>3768</v>
      </c>
      <c r="C1768" t="s">
        <v>8572</v>
      </c>
      <c r="D1768" t="s">
        <v>6770</v>
      </c>
      <c r="F1768" t="s">
        <v>8572</v>
      </c>
      <c r="G1768" t="s">
        <v>6770</v>
      </c>
      <c r="I1768" t="s">
        <v>8572</v>
      </c>
      <c r="K1768" t="str">
        <f t="shared" si="27"/>
        <v/>
      </c>
    </row>
    <row r="1769" spans="1:11" x14ac:dyDescent="0.25">
      <c r="A1769">
        <v>3754</v>
      </c>
      <c r="B1769" t="s">
        <v>3770</v>
      </c>
      <c r="C1769" t="s">
        <v>8574</v>
      </c>
      <c r="D1769" t="s">
        <v>6770</v>
      </c>
      <c r="F1769" t="s">
        <v>8574</v>
      </c>
      <c r="G1769" t="s">
        <v>6770</v>
      </c>
      <c r="I1769" t="s">
        <v>8574</v>
      </c>
      <c r="K1769" t="str">
        <f t="shared" si="27"/>
        <v/>
      </c>
    </row>
    <row r="1770" spans="1:11" x14ac:dyDescent="0.25">
      <c r="A1770">
        <v>3756</v>
      </c>
      <c r="B1770" t="s">
        <v>3772</v>
      </c>
      <c r="C1770" t="s">
        <v>8576</v>
      </c>
      <c r="D1770" t="s">
        <v>6770</v>
      </c>
      <c r="F1770" t="s">
        <v>8576</v>
      </c>
      <c r="G1770" t="s">
        <v>6770</v>
      </c>
      <c r="I1770" t="s">
        <v>8576</v>
      </c>
      <c r="K1770" t="str">
        <f t="shared" si="27"/>
        <v/>
      </c>
    </row>
    <row r="1771" spans="1:11" x14ac:dyDescent="0.25">
      <c r="A1771">
        <v>3759</v>
      </c>
      <c r="B1771" t="s">
        <v>3774</v>
      </c>
      <c r="C1771" t="s">
        <v>8578</v>
      </c>
      <c r="D1771" t="s">
        <v>6770</v>
      </c>
      <c r="F1771" t="s">
        <v>8578</v>
      </c>
      <c r="G1771" t="s">
        <v>6770</v>
      </c>
      <c r="I1771" t="s">
        <v>8578</v>
      </c>
      <c r="K1771" t="str">
        <f t="shared" si="27"/>
        <v/>
      </c>
    </row>
    <row r="1772" spans="1:11" x14ac:dyDescent="0.25">
      <c r="A1772">
        <v>3761</v>
      </c>
      <c r="B1772" t="s">
        <v>3776</v>
      </c>
      <c r="C1772" t="s">
        <v>8580</v>
      </c>
      <c r="D1772" t="s">
        <v>6770</v>
      </c>
      <c r="F1772" t="s">
        <v>8580</v>
      </c>
      <c r="G1772" t="s">
        <v>6770</v>
      </c>
      <c r="I1772" t="s">
        <v>8580</v>
      </c>
      <c r="K1772" t="str">
        <f t="shared" si="27"/>
        <v/>
      </c>
    </row>
    <row r="1773" spans="1:11" x14ac:dyDescent="0.25">
      <c r="A1773">
        <v>3762</v>
      </c>
      <c r="B1773" t="s">
        <v>3778</v>
      </c>
      <c r="C1773" t="s">
        <v>8582</v>
      </c>
      <c r="D1773" t="s">
        <v>6770</v>
      </c>
      <c r="F1773" t="s">
        <v>8582</v>
      </c>
      <c r="G1773" t="s">
        <v>6770</v>
      </c>
      <c r="I1773" t="s">
        <v>8582</v>
      </c>
      <c r="K1773" t="str">
        <f t="shared" si="27"/>
        <v/>
      </c>
    </row>
    <row r="1774" spans="1:11" x14ac:dyDescent="0.25">
      <c r="A1774">
        <v>3763</v>
      </c>
      <c r="B1774" t="s">
        <v>3780</v>
      </c>
      <c r="C1774" t="s">
        <v>8583</v>
      </c>
      <c r="D1774" t="s">
        <v>6770</v>
      </c>
      <c r="F1774" t="s">
        <v>8583</v>
      </c>
      <c r="G1774" t="s">
        <v>6770</v>
      </c>
      <c r="I1774" t="s">
        <v>8583</v>
      </c>
      <c r="K1774" t="str">
        <f t="shared" si="27"/>
        <v/>
      </c>
    </row>
    <row r="1775" spans="1:11" x14ac:dyDescent="0.25">
      <c r="A1775">
        <v>3764</v>
      </c>
      <c r="B1775" t="s">
        <v>3782</v>
      </c>
      <c r="C1775" t="s">
        <v>6770</v>
      </c>
      <c r="D1775" t="s">
        <v>8585</v>
      </c>
      <c r="F1775" t="s">
        <v>6770</v>
      </c>
      <c r="G1775" t="s">
        <v>8585</v>
      </c>
      <c r="I1775" t="s">
        <v>6770</v>
      </c>
      <c r="K1775" t="str">
        <f t="shared" si="27"/>
        <v>𦍑羗</v>
      </c>
    </row>
    <row r="1776" spans="1:11" x14ac:dyDescent="0.25">
      <c r="A1776">
        <v>3765</v>
      </c>
      <c r="B1776" t="s">
        <v>3784</v>
      </c>
      <c r="C1776" t="s">
        <v>8588</v>
      </c>
      <c r="D1776" t="s">
        <v>6770</v>
      </c>
      <c r="F1776" t="s">
        <v>8588</v>
      </c>
      <c r="G1776" t="s">
        <v>6770</v>
      </c>
      <c r="I1776" t="s">
        <v>8588</v>
      </c>
      <c r="K1776" t="str">
        <f t="shared" si="27"/>
        <v/>
      </c>
    </row>
    <row r="1777" spans="1:11" x14ac:dyDescent="0.25">
      <c r="A1777">
        <v>3766</v>
      </c>
      <c r="B1777" t="s">
        <v>3786</v>
      </c>
      <c r="C1777" t="s">
        <v>8590</v>
      </c>
      <c r="D1777" t="s">
        <v>6770</v>
      </c>
      <c r="F1777" t="s">
        <v>8590</v>
      </c>
      <c r="G1777" t="s">
        <v>6770</v>
      </c>
      <c r="I1777" t="s">
        <v>8590</v>
      </c>
      <c r="K1777" t="str">
        <f t="shared" si="27"/>
        <v/>
      </c>
    </row>
    <row r="1778" spans="1:11" x14ac:dyDescent="0.25">
      <c r="A1778">
        <v>3769</v>
      </c>
      <c r="B1778" t="s">
        <v>3788</v>
      </c>
      <c r="C1778" t="s">
        <v>8593</v>
      </c>
      <c r="D1778" t="s">
        <v>6770</v>
      </c>
      <c r="F1778" t="s">
        <v>8593</v>
      </c>
      <c r="G1778" t="s">
        <v>6770</v>
      </c>
      <c r="I1778" t="s">
        <v>8593</v>
      </c>
      <c r="K1778" t="str">
        <f t="shared" si="27"/>
        <v/>
      </c>
    </row>
    <row r="1779" spans="1:11" x14ac:dyDescent="0.25">
      <c r="A1779">
        <v>3777</v>
      </c>
      <c r="B1779" t="s">
        <v>3790</v>
      </c>
      <c r="C1779" t="s">
        <v>8595</v>
      </c>
      <c r="D1779" t="s">
        <v>6770</v>
      </c>
      <c r="F1779" t="s">
        <v>8595</v>
      </c>
      <c r="G1779" t="s">
        <v>6770</v>
      </c>
      <c r="I1779" t="s">
        <v>8595</v>
      </c>
      <c r="K1779" t="str">
        <f t="shared" si="27"/>
        <v/>
      </c>
    </row>
    <row r="1780" spans="1:11" x14ac:dyDescent="0.25">
      <c r="A1780">
        <v>3781</v>
      </c>
      <c r="B1780" t="s">
        <v>3792</v>
      </c>
      <c r="C1780" t="s">
        <v>8597</v>
      </c>
      <c r="D1780" t="s">
        <v>6770</v>
      </c>
      <c r="F1780" t="s">
        <v>8597</v>
      </c>
      <c r="G1780" t="s">
        <v>6770</v>
      </c>
      <c r="I1780" t="s">
        <v>8597</v>
      </c>
      <c r="K1780" t="str">
        <f t="shared" si="27"/>
        <v/>
      </c>
    </row>
    <row r="1781" spans="1:11" x14ac:dyDescent="0.25">
      <c r="A1781">
        <v>3783</v>
      </c>
      <c r="B1781" t="s">
        <v>3794</v>
      </c>
      <c r="C1781" t="s">
        <v>8599</v>
      </c>
      <c r="D1781" t="s">
        <v>6770</v>
      </c>
      <c r="F1781" t="s">
        <v>8599</v>
      </c>
      <c r="G1781" t="s">
        <v>6770</v>
      </c>
      <c r="I1781" t="s">
        <v>8599</v>
      </c>
      <c r="K1781" t="str">
        <f t="shared" si="27"/>
        <v/>
      </c>
    </row>
    <row r="1782" spans="1:11" x14ac:dyDescent="0.25">
      <c r="A1782">
        <v>3784</v>
      </c>
      <c r="B1782" t="s">
        <v>3796</v>
      </c>
      <c r="C1782" t="s">
        <v>8601</v>
      </c>
      <c r="D1782" t="s">
        <v>6770</v>
      </c>
      <c r="F1782" t="s">
        <v>8601</v>
      </c>
      <c r="G1782" t="s">
        <v>6770</v>
      </c>
      <c r="I1782" t="s">
        <v>8601</v>
      </c>
      <c r="K1782" t="str">
        <f t="shared" si="27"/>
        <v/>
      </c>
    </row>
    <row r="1783" spans="1:11" x14ac:dyDescent="0.25">
      <c r="A1783">
        <v>3786</v>
      </c>
      <c r="B1783" t="s">
        <v>3798</v>
      </c>
      <c r="C1783" t="s">
        <v>6770</v>
      </c>
      <c r="D1783" t="s">
        <v>8603</v>
      </c>
      <c r="F1783" t="s">
        <v>6770</v>
      </c>
      <c r="G1783" t="s">
        <v>8603</v>
      </c>
      <c r="I1783" t="s">
        <v>6770</v>
      </c>
      <c r="K1783" t="str">
        <f t="shared" si="27"/>
        <v>啎</v>
      </c>
    </row>
    <row r="1784" spans="1:11" x14ac:dyDescent="0.25">
      <c r="A1784">
        <v>3787</v>
      </c>
      <c r="B1784" t="s">
        <v>3800</v>
      </c>
      <c r="C1784" t="s">
        <v>8605</v>
      </c>
      <c r="D1784" t="s">
        <v>6770</v>
      </c>
      <c r="F1784" t="s">
        <v>8605</v>
      </c>
      <c r="G1784" t="s">
        <v>6770</v>
      </c>
      <c r="I1784" t="s">
        <v>8605</v>
      </c>
      <c r="K1784" t="str">
        <f t="shared" si="27"/>
        <v/>
      </c>
    </row>
    <row r="1785" spans="1:11" x14ac:dyDescent="0.25">
      <c r="A1785">
        <v>3788</v>
      </c>
      <c r="B1785" t="s">
        <v>3802</v>
      </c>
      <c r="C1785" t="s">
        <v>8607</v>
      </c>
      <c r="D1785" t="s">
        <v>6770</v>
      </c>
      <c r="F1785" t="s">
        <v>8607</v>
      </c>
      <c r="G1785" t="s">
        <v>6770</v>
      </c>
      <c r="I1785" t="s">
        <v>8607</v>
      </c>
      <c r="K1785" t="str">
        <f t="shared" si="27"/>
        <v/>
      </c>
    </row>
    <row r="1786" spans="1:11" x14ac:dyDescent="0.25">
      <c r="A1786">
        <v>3791</v>
      </c>
      <c r="B1786" t="s">
        <v>3804</v>
      </c>
      <c r="C1786" t="s">
        <v>8609</v>
      </c>
      <c r="D1786" t="s">
        <v>6770</v>
      </c>
      <c r="F1786" t="s">
        <v>8609</v>
      </c>
      <c r="G1786" t="s">
        <v>6770</v>
      </c>
      <c r="I1786" t="s">
        <v>8609</v>
      </c>
      <c r="K1786" t="str">
        <f t="shared" si="27"/>
        <v/>
      </c>
    </row>
    <row r="1787" spans="1:11" x14ac:dyDescent="0.25">
      <c r="A1787">
        <v>3794</v>
      </c>
      <c r="B1787" t="s">
        <v>3806</v>
      </c>
      <c r="C1787" t="s">
        <v>8611</v>
      </c>
      <c r="D1787" t="s">
        <v>6770</v>
      </c>
      <c r="F1787" t="s">
        <v>8611</v>
      </c>
      <c r="G1787" t="s">
        <v>6770</v>
      </c>
      <c r="I1787" t="s">
        <v>8611</v>
      </c>
      <c r="K1787" t="str">
        <f t="shared" si="27"/>
        <v/>
      </c>
    </row>
    <row r="1788" spans="1:11" x14ac:dyDescent="0.25">
      <c r="A1788">
        <v>3795</v>
      </c>
      <c r="B1788" t="s">
        <v>3808</v>
      </c>
      <c r="C1788" t="s">
        <v>8613</v>
      </c>
      <c r="D1788" t="s">
        <v>6770</v>
      </c>
      <c r="F1788" t="s">
        <v>8613</v>
      </c>
      <c r="G1788" t="s">
        <v>6770</v>
      </c>
      <c r="I1788" t="s">
        <v>8613</v>
      </c>
      <c r="K1788" t="str">
        <f t="shared" si="27"/>
        <v/>
      </c>
    </row>
    <row r="1789" spans="1:11" x14ac:dyDescent="0.25">
      <c r="A1789">
        <v>3796</v>
      </c>
      <c r="B1789" t="s">
        <v>3810</v>
      </c>
      <c r="C1789" t="s">
        <v>8615</v>
      </c>
      <c r="D1789" t="s">
        <v>6770</v>
      </c>
      <c r="F1789" t="s">
        <v>8615</v>
      </c>
      <c r="G1789" t="s">
        <v>6770</v>
      </c>
      <c r="I1789" t="s">
        <v>8615</v>
      </c>
      <c r="K1789" t="str">
        <f t="shared" si="27"/>
        <v/>
      </c>
    </row>
    <row r="1790" spans="1:11" x14ac:dyDescent="0.25">
      <c r="A1790">
        <v>3797</v>
      </c>
      <c r="B1790" t="s">
        <v>3812</v>
      </c>
      <c r="C1790" t="s">
        <v>8617</v>
      </c>
      <c r="D1790" t="s">
        <v>6770</v>
      </c>
      <c r="F1790" t="s">
        <v>8617</v>
      </c>
      <c r="G1790" t="s">
        <v>6770</v>
      </c>
      <c r="I1790" t="s">
        <v>8617</v>
      </c>
      <c r="K1790" t="str">
        <f t="shared" si="27"/>
        <v/>
      </c>
    </row>
    <row r="1791" spans="1:11" x14ac:dyDescent="0.25">
      <c r="A1791">
        <v>3798</v>
      </c>
      <c r="B1791" t="s">
        <v>3814</v>
      </c>
      <c r="C1791" t="s">
        <v>8619</v>
      </c>
      <c r="D1791" t="s">
        <v>6770</v>
      </c>
      <c r="F1791" t="s">
        <v>8619</v>
      </c>
      <c r="G1791" t="s">
        <v>6770</v>
      </c>
      <c r="I1791" t="s">
        <v>8619</v>
      </c>
      <c r="K1791" t="str">
        <f t="shared" si="27"/>
        <v/>
      </c>
    </row>
    <row r="1792" spans="1:11" x14ac:dyDescent="0.25">
      <c r="A1792">
        <v>3799</v>
      </c>
      <c r="B1792" t="s">
        <v>3816</v>
      </c>
      <c r="C1792" t="s">
        <v>8621</v>
      </c>
      <c r="D1792" t="s">
        <v>6770</v>
      </c>
      <c r="F1792" t="s">
        <v>8621</v>
      </c>
      <c r="G1792" t="s">
        <v>6770</v>
      </c>
      <c r="I1792" t="s">
        <v>8621</v>
      </c>
      <c r="K1792" t="str">
        <f t="shared" si="27"/>
        <v/>
      </c>
    </row>
    <row r="1793" spans="1:11" x14ac:dyDescent="0.25">
      <c r="A1793">
        <v>3800</v>
      </c>
      <c r="B1793" t="s">
        <v>3818</v>
      </c>
      <c r="C1793" t="s">
        <v>8623</v>
      </c>
      <c r="D1793" t="s">
        <v>6770</v>
      </c>
      <c r="F1793" t="s">
        <v>8623</v>
      </c>
      <c r="G1793" t="s">
        <v>6770</v>
      </c>
      <c r="I1793" t="s">
        <v>8623</v>
      </c>
      <c r="K1793" t="str">
        <f t="shared" si="27"/>
        <v/>
      </c>
    </row>
    <row r="1794" spans="1:11" x14ac:dyDescent="0.25">
      <c r="A1794">
        <v>3802</v>
      </c>
      <c r="B1794" t="s">
        <v>3820</v>
      </c>
      <c r="C1794" t="s">
        <v>8625</v>
      </c>
      <c r="D1794" t="s">
        <v>6770</v>
      </c>
      <c r="F1794" t="s">
        <v>8625</v>
      </c>
      <c r="G1794" t="s">
        <v>6770</v>
      </c>
      <c r="I1794" t="s">
        <v>8625</v>
      </c>
      <c r="K1794" t="str">
        <f t="shared" si="27"/>
        <v/>
      </c>
    </row>
    <row r="1795" spans="1:11" x14ac:dyDescent="0.25">
      <c r="A1795">
        <v>3805</v>
      </c>
      <c r="B1795" t="s">
        <v>3822</v>
      </c>
      <c r="C1795" t="s">
        <v>8627</v>
      </c>
      <c r="D1795" t="s">
        <v>6770</v>
      </c>
      <c r="F1795" t="s">
        <v>8627</v>
      </c>
      <c r="G1795" t="s">
        <v>6770</v>
      </c>
      <c r="I1795" t="s">
        <v>8627</v>
      </c>
      <c r="K1795" t="str">
        <f t="shared" ref="K1795:K1858" si="28">IF(B1795&lt;&gt;B1796,CONCATENATE("",G1795,""),"")</f>
        <v/>
      </c>
    </row>
    <row r="1796" spans="1:11" x14ac:dyDescent="0.25">
      <c r="A1796">
        <v>3807</v>
      </c>
      <c r="B1796" t="s">
        <v>3824</v>
      </c>
      <c r="C1796" t="s">
        <v>8628</v>
      </c>
      <c r="D1796" t="s">
        <v>6770</v>
      </c>
      <c r="F1796" t="s">
        <v>8628</v>
      </c>
      <c r="G1796" t="s">
        <v>6770</v>
      </c>
      <c r="I1796" t="s">
        <v>8628</v>
      </c>
      <c r="K1796" t="str">
        <f t="shared" si="28"/>
        <v/>
      </c>
    </row>
    <row r="1797" spans="1:11" x14ac:dyDescent="0.25">
      <c r="A1797">
        <v>3808</v>
      </c>
      <c r="B1797" t="s">
        <v>3826</v>
      </c>
      <c r="C1797" t="s">
        <v>8630</v>
      </c>
      <c r="D1797" t="s">
        <v>6770</v>
      </c>
      <c r="F1797" t="s">
        <v>8630</v>
      </c>
      <c r="G1797" t="s">
        <v>6770</v>
      </c>
      <c r="I1797" t="s">
        <v>8630</v>
      </c>
      <c r="K1797" t="str">
        <f t="shared" si="28"/>
        <v/>
      </c>
    </row>
    <row r="1798" spans="1:11" x14ac:dyDescent="0.25">
      <c r="A1798">
        <v>3810</v>
      </c>
      <c r="B1798" t="s">
        <v>3828</v>
      </c>
      <c r="C1798" t="s">
        <v>6770</v>
      </c>
      <c r="D1798" t="s">
        <v>8632</v>
      </c>
      <c r="F1798" t="s">
        <v>6770</v>
      </c>
      <c r="G1798" t="s">
        <v>8632</v>
      </c>
      <c r="I1798" t="s">
        <v>6770</v>
      </c>
      <c r="K1798" t="str">
        <f t="shared" si="28"/>
        <v>姙</v>
      </c>
    </row>
    <row r="1799" spans="1:11" x14ac:dyDescent="0.25">
      <c r="A1799">
        <v>3812</v>
      </c>
      <c r="B1799" t="s">
        <v>3830</v>
      </c>
      <c r="C1799" t="s">
        <v>8634</v>
      </c>
      <c r="D1799" t="s">
        <v>6770</v>
      </c>
      <c r="F1799" t="s">
        <v>8634</v>
      </c>
      <c r="G1799" t="s">
        <v>6770</v>
      </c>
      <c r="I1799" t="s">
        <v>8634</v>
      </c>
      <c r="K1799" t="str">
        <f t="shared" si="28"/>
        <v/>
      </c>
    </row>
    <row r="1800" spans="1:11" x14ac:dyDescent="0.25">
      <c r="A1800">
        <v>3818</v>
      </c>
      <c r="B1800" t="s">
        <v>3832</v>
      </c>
      <c r="C1800" t="s">
        <v>8636</v>
      </c>
      <c r="D1800" t="s">
        <v>6770</v>
      </c>
      <c r="F1800" t="s">
        <v>8636</v>
      </c>
      <c r="G1800" t="s">
        <v>6770</v>
      </c>
      <c r="I1800" t="s">
        <v>8636</v>
      </c>
      <c r="K1800" t="str">
        <f t="shared" si="28"/>
        <v/>
      </c>
    </row>
    <row r="1801" spans="1:11" x14ac:dyDescent="0.25">
      <c r="A1801">
        <v>3821</v>
      </c>
      <c r="B1801" t="s">
        <v>3834</v>
      </c>
      <c r="C1801" t="s">
        <v>8638</v>
      </c>
      <c r="D1801" t="s">
        <v>6770</v>
      </c>
      <c r="F1801" t="s">
        <v>8638</v>
      </c>
      <c r="G1801" t="s">
        <v>6770</v>
      </c>
      <c r="I1801" t="s">
        <v>8638</v>
      </c>
      <c r="K1801" t="str">
        <f t="shared" si="28"/>
        <v/>
      </c>
    </row>
    <row r="1802" spans="1:11" x14ac:dyDescent="0.25">
      <c r="A1802">
        <v>3822</v>
      </c>
      <c r="B1802" t="s">
        <v>3836</v>
      </c>
      <c r="C1802" t="s">
        <v>8640</v>
      </c>
      <c r="D1802" t="s">
        <v>6770</v>
      </c>
      <c r="F1802" t="s">
        <v>8640</v>
      </c>
      <c r="G1802" t="s">
        <v>6770</v>
      </c>
      <c r="I1802" t="s">
        <v>8640</v>
      </c>
      <c r="K1802" t="str">
        <f t="shared" si="28"/>
        <v/>
      </c>
    </row>
    <row r="1803" spans="1:11" x14ac:dyDescent="0.25">
      <c r="A1803">
        <v>3823</v>
      </c>
      <c r="B1803" t="s">
        <v>3838</v>
      </c>
      <c r="C1803" t="s">
        <v>8642</v>
      </c>
      <c r="D1803" t="s">
        <v>6770</v>
      </c>
      <c r="F1803" t="s">
        <v>8642</v>
      </c>
      <c r="G1803" t="s">
        <v>6770</v>
      </c>
      <c r="I1803" t="s">
        <v>8642</v>
      </c>
      <c r="K1803" t="str">
        <f t="shared" si="28"/>
        <v/>
      </c>
    </row>
    <row r="1804" spans="1:11" x14ac:dyDescent="0.25">
      <c r="A1804">
        <v>3824</v>
      </c>
      <c r="B1804" t="s">
        <v>3840</v>
      </c>
      <c r="C1804" t="s">
        <v>8644</v>
      </c>
      <c r="D1804" t="s">
        <v>6770</v>
      </c>
      <c r="F1804" t="s">
        <v>8644</v>
      </c>
      <c r="G1804" t="s">
        <v>6770</v>
      </c>
      <c r="I1804" t="s">
        <v>8644</v>
      </c>
      <c r="K1804" t="str">
        <f t="shared" si="28"/>
        <v/>
      </c>
    </row>
    <row r="1805" spans="1:11" x14ac:dyDescent="0.25">
      <c r="A1805">
        <v>3825</v>
      </c>
      <c r="B1805" t="s">
        <v>3842</v>
      </c>
      <c r="C1805" t="s">
        <v>8646</v>
      </c>
      <c r="D1805" t="s">
        <v>6770</v>
      </c>
      <c r="F1805" t="s">
        <v>8646</v>
      </c>
      <c r="G1805" t="s">
        <v>6770</v>
      </c>
      <c r="I1805" t="s">
        <v>8646</v>
      </c>
      <c r="K1805" t="str">
        <f t="shared" si="28"/>
        <v/>
      </c>
    </row>
    <row r="1806" spans="1:11" x14ac:dyDescent="0.25">
      <c r="A1806">
        <v>3826</v>
      </c>
      <c r="B1806" t="s">
        <v>3844</v>
      </c>
      <c r="C1806" t="s">
        <v>8648</v>
      </c>
      <c r="D1806" t="s">
        <v>6770</v>
      </c>
      <c r="F1806" t="s">
        <v>8648</v>
      </c>
      <c r="G1806" t="s">
        <v>6770</v>
      </c>
      <c r="I1806" t="s">
        <v>8648</v>
      </c>
      <c r="K1806" t="str">
        <f t="shared" si="28"/>
        <v/>
      </c>
    </row>
    <row r="1807" spans="1:11" x14ac:dyDescent="0.25">
      <c r="A1807">
        <v>3835</v>
      </c>
      <c r="B1807" t="s">
        <v>3846</v>
      </c>
      <c r="C1807" t="s">
        <v>8650</v>
      </c>
      <c r="D1807" t="s">
        <v>6770</v>
      </c>
      <c r="F1807" t="s">
        <v>8650</v>
      </c>
      <c r="G1807" t="s">
        <v>6770</v>
      </c>
      <c r="I1807" t="s">
        <v>8650</v>
      </c>
      <c r="K1807" t="str">
        <f t="shared" si="28"/>
        <v/>
      </c>
    </row>
    <row r="1808" spans="1:11" x14ac:dyDescent="0.25">
      <c r="A1808">
        <v>3841</v>
      </c>
      <c r="B1808" t="s">
        <v>3848</v>
      </c>
      <c r="C1808" t="s">
        <v>8652</v>
      </c>
      <c r="D1808" t="s">
        <v>6770</v>
      </c>
      <c r="F1808" t="s">
        <v>8652</v>
      </c>
      <c r="G1808" t="s">
        <v>6770</v>
      </c>
      <c r="I1808" t="s">
        <v>8652</v>
      </c>
      <c r="K1808" t="str">
        <f t="shared" si="28"/>
        <v/>
      </c>
    </row>
    <row r="1809" spans="1:11" x14ac:dyDescent="0.25">
      <c r="A1809">
        <v>3848</v>
      </c>
      <c r="B1809" t="s">
        <v>3850</v>
      </c>
      <c r="C1809" t="s">
        <v>8654</v>
      </c>
      <c r="D1809" t="s">
        <v>6770</v>
      </c>
      <c r="F1809" t="s">
        <v>8654</v>
      </c>
      <c r="G1809" t="s">
        <v>6770</v>
      </c>
      <c r="I1809" t="s">
        <v>8654</v>
      </c>
      <c r="K1809" t="str">
        <f t="shared" si="28"/>
        <v/>
      </c>
    </row>
    <row r="1810" spans="1:11" x14ac:dyDescent="0.25">
      <c r="A1810">
        <v>3852</v>
      </c>
      <c r="B1810" t="s">
        <v>3852</v>
      </c>
      <c r="C1810" t="s">
        <v>6770</v>
      </c>
      <c r="D1810" t="s">
        <v>8656</v>
      </c>
      <c r="F1810" t="s">
        <v>6770</v>
      </c>
      <c r="G1810" t="s">
        <v>8656</v>
      </c>
      <c r="I1810" t="s">
        <v>6770</v>
      </c>
      <c r="K1810" t="str">
        <f t="shared" si="28"/>
        <v>㘭</v>
      </c>
    </row>
    <row r="1811" spans="1:11" x14ac:dyDescent="0.25">
      <c r="A1811">
        <v>3857</v>
      </c>
      <c r="B1811" t="s">
        <v>3854</v>
      </c>
      <c r="C1811" t="s">
        <v>8658</v>
      </c>
      <c r="D1811" t="s">
        <v>6770</v>
      </c>
      <c r="F1811" t="s">
        <v>8658</v>
      </c>
      <c r="G1811" t="s">
        <v>6770</v>
      </c>
      <c r="I1811" t="s">
        <v>8658</v>
      </c>
      <c r="K1811" t="str">
        <f t="shared" si="28"/>
        <v/>
      </c>
    </row>
    <row r="1812" spans="1:11" x14ac:dyDescent="0.25">
      <c r="A1812">
        <v>3868</v>
      </c>
      <c r="B1812" t="s">
        <v>3856</v>
      </c>
      <c r="C1812" t="s">
        <v>8660</v>
      </c>
      <c r="D1812" t="s">
        <v>6770</v>
      </c>
      <c r="F1812" t="s">
        <v>8660</v>
      </c>
      <c r="G1812" t="s">
        <v>6770</v>
      </c>
      <c r="I1812" t="s">
        <v>8660</v>
      </c>
      <c r="K1812" t="str">
        <f t="shared" si="28"/>
        <v/>
      </c>
    </row>
    <row r="1813" spans="1:11" x14ac:dyDescent="0.25">
      <c r="A1813">
        <v>3870</v>
      </c>
      <c r="B1813" t="s">
        <v>3858</v>
      </c>
      <c r="C1813" t="s">
        <v>8662</v>
      </c>
      <c r="D1813" t="s">
        <v>6770</v>
      </c>
      <c r="F1813" t="s">
        <v>8662</v>
      </c>
      <c r="G1813" t="s">
        <v>6770</v>
      </c>
      <c r="I1813" t="s">
        <v>8662</v>
      </c>
      <c r="K1813" t="str">
        <f t="shared" si="28"/>
        <v/>
      </c>
    </row>
    <row r="1814" spans="1:11" x14ac:dyDescent="0.25">
      <c r="A1814">
        <v>3871</v>
      </c>
      <c r="B1814" t="s">
        <v>3860</v>
      </c>
      <c r="C1814" t="s">
        <v>8664</v>
      </c>
      <c r="D1814" t="s">
        <v>6770</v>
      </c>
      <c r="F1814" t="s">
        <v>8664</v>
      </c>
      <c r="G1814" t="s">
        <v>6770</v>
      </c>
      <c r="I1814" t="s">
        <v>8664</v>
      </c>
      <c r="K1814" t="str">
        <f t="shared" si="28"/>
        <v/>
      </c>
    </row>
    <row r="1815" spans="1:11" x14ac:dyDescent="0.25">
      <c r="A1815">
        <v>3874</v>
      </c>
      <c r="B1815" t="s">
        <v>3862</v>
      </c>
      <c r="C1815" t="s">
        <v>8666</v>
      </c>
      <c r="D1815" t="s">
        <v>6770</v>
      </c>
      <c r="F1815" t="s">
        <v>8666</v>
      </c>
      <c r="G1815" t="s">
        <v>6770</v>
      </c>
      <c r="I1815" t="s">
        <v>8666</v>
      </c>
      <c r="K1815" t="str">
        <f t="shared" si="28"/>
        <v/>
      </c>
    </row>
    <row r="1816" spans="1:11" x14ac:dyDescent="0.25">
      <c r="A1816">
        <v>3878</v>
      </c>
      <c r="B1816" t="s">
        <v>3864</v>
      </c>
      <c r="C1816" t="s">
        <v>8668</v>
      </c>
      <c r="D1816" t="s">
        <v>6770</v>
      </c>
      <c r="F1816" t="s">
        <v>8668</v>
      </c>
      <c r="G1816" t="s">
        <v>6770</v>
      </c>
      <c r="I1816" t="s">
        <v>8668</v>
      </c>
      <c r="K1816" t="str">
        <f t="shared" si="28"/>
        <v/>
      </c>
    </row>
    <row r="1817" spans="1:11" x14ac:dyDescent="0.25">
      <c r="A1817">
        <v>3880</v>
      </c>
      <c r="B1817" t="s">
        <v>3866</v>
      </c>
      <c r="C1817" t="s">
        <v>8670</v>
      </c>
      <c r="D1817" t="s">
        <v>6770</v>
      </c>
      <c r="F1817" t="s">
        <v>8670</v>
      </c>
      <c r="G1817" t="s">
        <v>6770</v>
      </c>
      <c r="I1817" t="s">
        <v>8670</v>
      </c>
      <c r="K1817" t="str">
        <f t="shared" si="28"/>
        <v/>
      </c>
    </row>
    <row r="1818" spans="1:11" x14ac:dyDescent="0.25">
      <c r="A1818">
        <v>3881</v>
      </c>
      <c r="B1818" t="s">
        <v>3868</v>
      </c>
      <c r="C1818" t="s">
        <v>8672</v>
      </c>
      <c r="D1818" t="s">
        <v>6770</v>
      </c>
      <c r="F1818" t="s">
        <v>8672</v>
      </c>
      <c r="G1818" t="s">
        <v>6770</v>
      </c>
      <c r="I1818" t="s">
        <v>8672</v>
      </c>
      <c r="K1818" t="str">
        <f t="shared" si="28"/>
        <v/>
      </c>
    </row>
    <row r="1819" spans="1:11" x14ac:dyDescent="0.25">
      <c r="A1819">
        <v>3887</v>
      </c>
      <c r="B1819" t="s">
        <v>3870</v>
      </c>
      <c r="C1819" t="s">
        <v>8674</v>
      </c>
      <c r="D1819" t="s">
        <v>6770</v>
      </c>
      <c r="F1819" t="s">
        <v>8674</v>
      </c>
      <c r="G1819" t="s">
        <v>6770</v>
      </c>
      <c r="I1819" t="s">
        <v>8674</v>
      </c>
      <c r="K1819" t="str">
        <f t="shared" si="28"/>
        <v/>
      </c>
    </row>
    <row r="1820" spans="1:11" x14ac:dyDescent="0.25">
      <c r="A1820">
        <v>3890</v>
      </c>
      <c r="B1820" t="s">
        <v>3872</v>
      </c>
      <c r="C1820" t="s">
        <v>8676</v>
      </c>
      <c r="D1820" t="s">
        <v>6770</v>
      </c>
      <c r="F1820" t="s">
        <v>8676</v>
      </c>
      <c r="G1820" t="s">
        <v>6770</v>
      </c>
      <c r="I1820" t="s">
        <v>8676</v>
      </c>
      <c r="K1820" t="str">
        <f t="shared" si="28"/>
        <v/>
      </c>
    </row>
    <row r="1821" spans="1:11" x14ac:dyDescent="0.25">
      <c r="A1821">
        <v>3892</v>
      </c>
      <c r="B1821" t="s">
        <v>3874</v>
      </c>
      <c r="C1821" t="s">
        <v>8678</v>
      </c>
      <c r="D1821" t="s">
        <v>6770</v>
      </c>
      <c r="F1821" t="s">
        <v>8678</v>
      </c>
      <c r="G1821" t="s">
        <v>6770</v>
      </c>
      <c r="I1821" t="s">
        <v>8678</v>
      </c>
      <c r="K1821" t="str">
        <f t="shared" si="28"/>
        <v/>
      </c>
    </row>
    <row r="1822" spans="1:11" x14ac:dyDescent="0.25">
      <c r="A1822">
        <v>3893</v>
      </c>
      <c r="B1822" t="s">
        <v>3876</v>
      </c>
      <c r="C1822" t="s">
        <v>8680</v>
      </c>
      <c r="D1822" t="s">
        <v>6770</v>
      </c>
      <c r="F1822" t="s">
        <v>8680</v>
      </c>
      <c r="G1822" t="s">
        <v>6770</v>
      </c>
      <c r="I1822" t="s">
        <v>8680</v>
      </c>
      <c r="K1822" t="str">
        <f t="shared" si="28"/>
        <v/>
      </c>
    </row>
    <row r="1823" spans="1:11" x14ac:dyDescent="0.25">
      <c r="A1823">
        <v>3895</v>
      </c>
      <c r="B1823" t="s">
        <v>3878</v>
      </c>
      <c r="C1823" t="s">
        <v>8682</v>
      </c>
      <c r="D1823" t="s">
        <v>6770</v>
      </c>
      <c r="F1823" t="s">
        <v>8682</v>
      </c>
      <c r="G1823" t="s">
        <v>6770</v>
      </c>
      <c r="I1823" t="s">
        <v>8682</v>
      </c>
      <c r="K1823" t="str">
        <f t="shared" si="28"/>
        <v/>
      </c>
    </row>
    <row r="1824" spans="1:11" x14ac:dyDescent="0.25">
      <c r="A1824">
        <v>3898</v>
      </c>
      <c r="B1824" t="s">
        <v>3880</v>
      </c>
      <c r="C1824" t="s">
        <v>8684</v>
      </c>
      <c r="D1824" t="s">
        <v>6770</v>
      </c>
      <c r="F1824" t="s">
        <v>8684</v>
      </c>
      <c r="G1824" t="s">
        <v>6770</v>
      </c>
      <c r="I1824" t="s">
        <v>8684</v>
      </c>
      <c r="K1824" t="str">
        <f t="shared" si="28"/>
        <v/>
      </c>
    </row>
    <row r="1825" spans="1:11" x14ac:dyDescent="0.25">
      <c r="A1825">
        <v>3910</v>
      </c>
      <c r="B1825" t="s">
        <v>3882</v>
      </c>
      <c r="C1825" t="s">
        <v>8686</v>
      </c>
      <c r="D1825" t="s">
        <v>6770</v>
      </c>
      <c r="F1825" t="s">
        <v>8686</v>
      </c>
      <c r="G1825" t="s">
        <v>6770</v>
      </c>
      <c r="I1825" t="s">
        <v>8686</v>
      </c>
      <c r="K1825" t="str">
        <f t="shared" si="28"/>
        <v/>
      </c>
    </row>
    <row r="1826" spans="1:11" x14ac:dyDescent="0.25">
      <c r="A1826">
        <v>3913</v>
      </c>
      <c r="B1826" t="s">
        <v>3884</v>
      </c>
      <c r="C1826" t="s">
        <v>8688</v>
      </c>
      <c r="D1826" t="s">
        <v>6770</v>
      </c>
      <c r="F1826" t="s">
        <v>8688</v>
      </c>
      <c r="G1826" t="s">
        <v>6770</v>
      </c>
      <c r="I1826" t="s">
        <v>8688</v>
      </c>
      <c r="K1826" t="str">
        <f t="shared" si="28"/>
        <v/>
      </c>
    </row>
    <row r="1827" spans="1:11" x14ac:dyDescent="0.25">
      <c r="A1827">
        <v>3918</v>
      </c>
      <c r="B1827" t="s">
        <v>3886</v>
      </c>
      <c r="C1827" t="s">
        <v>8629</v>
      </c>
      <c r="D1827" t="s">
        <v>6770</v>
      </c>
      <c r="F1827" t="s">
        <v>8629</v>
      </c>
      <c r="G1827" t="s">
        <v>6770</v>
      </c>
      <c r="I1827" t="s">
        <v>8629</v>
      </c>
      <c r="K1827" t="str">
        <f t="shared" si="28"/>
        <v/>
      </c>
    </row>
    <row r="1828" spans="1:11" x14ac:dyDescent="0.25">
      <c r="A1828">
        <v>3922</v>
      </c>
      <c r="B1828" t="s">
        <v>3888</v>
      </c>
      <c r="C1828" t="s">
        <v>8631</v>
      </c>
      <c r="D1828" t="s">
        <v>6770</v>
      </c>
      <c r="F1828" t="s">
        <v>8631</v>
      </c>
      <c r="G1828" t="s">
        <v>6770</v>
      </c>
      <c r="I1828" t="s">
        <v>8631</v>
      </c>
      <c r="K1828" t="str">
        <f t="shared" si="28"/>
        <v/>
      </c>
    </row>
    <row r="1829" spans="1:11" x14ac:dyDescent="0.25">
      <c r="A1829">
        <v>3924</v>
      </c>
      <c r="B1829" t="s">
        <v>3890</v>
      </c>
      <c r="C1829" t="s">
        <v>8633</v>
      </c>
      <c r="D1829" t="s">
        <v>6770</v>
      </c>
      <c r="F1829" t="s">
        <v>8633</v>
      </c>
      <c r="G1829" t="s">
        <v>6770</v>
      </c>
      <c r="I1829" t="s">
        <v>8633</v>
      </c>
      <c r="K1829" t="str">
        <f t="shared" si="28"/>
        <v/>
      </c>
    </row>
    <row r="1830" spans="1:11" x14ac:dyDescent="0.25">
      <c r="A1830">
        <v>3927</v>
      </c>
      <c r="B1830" t="s">
        <v>3892</v>
      </c>
      <c r="C1830" t="s">
        <v>6770</v>
      </c>
      <c r="D1830" t="s">
        <v>8635</v>
      </c>
      <c r="F1830" t="s">
        <v>6770</v>
      </c>
      <c r="G1830" t="s">
        <v>8635</v>
      </c>
      <c r="I1830" t="s">
        <v>6770</v>
      </c>
      <c r="K1830" t="str">
        <f t="shared" si="28"/>
        <v>袟袠</v>
      </c>
    </row>
    <row r="1831" spans="1:11" x14ac:dyDescent="0.25">
      <c r="A1831">
        <v>3930</v>
      </c>
      <c r="B1831" t="s">
        <v>3894</v>
      </c>
      <c r="C1831" t="s">
        <v>8637</v>
      </c>
      <c r="D1831" t="s">
        <v>6770</v>
      </c>
      <c r="F1831" t="s">
        <v>8637</v>
      </c>
      <c r="G1831" t="s">
        <v>6770</v>
      </c>
      <c r="I1831" t="s">
        <v>8637</v>
      </c>
      <c r="K1831" t="str">
        <f t="shared" si="28"/>
        <v/>
      </c>
    </row>
    <row r="1832" spans="1:11" x14ac:dyDescent="0.25">
      <c r="A1832">
        <v>3931</v>
      </c>
      <c r="B1832" t="s">
        <v>3896</v>
      </c>
      <c r="C1832" t="s">
        <v>6770</v>
      </c>
      <c r="D1832" t="s">
        <v>8639</v>
      </c>
      <c r="F1832" t="s">
        <v>6770</v>
      </c>
      <c r="G1832" t="s">
        <v>8639</v>
      </c>
      <c r="I1832" t="s">
        <v>6770</v>
      </c>
      <c r="K1832" t="str">
        <f t="shared" si="28"/>
        <v>逈</v>
      </c>
    </row>
    <row r="1833" spans="1:11" x14ac:dyDescent="0.25">
      <c r="A1833">
        <v>3933</v>
      </c>
      <c r="B1833" t="s">
        <v>3898</v>
      </c>
      <c r="C1833" t="s">
        <v>8641</v>
      </c>
      <c r="D1833" t="s">
        <v>6770</v>
      </c>
      <c r="F1833" t="s">
        <v>8641</v>
      </c>
      <c r="G1833" t="s">
        <v>6770</v>
      </c>
      <c r="I1833" t="s">
        <v>8641</v>
      </c>
      <c r="K1833" t="str">
        <f t="shared" si="28"/>
        <v/>
      </c>
    </row>
    <row r="1834" spans="1:11" x14ac:dyDescent="0.25">
      <c r="A1834">
        <v>3935</v>
      </c>
      <c r="B1834" t="s">
        <v>3900</v>
      </c>
      <c r="C1834" t="s">
        <v>8643</v>
      </c>
      <c r="D1834" t="s">
        <v>6770</v>
      </c>
      <c r="F1834" t="s">
        <v>8643</v>
      </c>
      <c r="G1834" t="s">
        <v>6770</v>
      </c>
      <c r="I1834" t="s">
        <v>8643</v>
      </c>
      <c r="K1834" t="str">
        <f t="shared" si="28"/>
        <v/>
      </c>
    </row>
    <row r="1835" spans="1:11" x14ac:dyDescent="0.25">
      <c r="A1835">
        <v>3938</v>
      </c>
      <c r="B1835" t="s">
        <v>3902</v>
      </c>
      <c r="C1835" t="s">
        <v>6770</v>
      </c>
      <c r="D1835" t="s">
        <v>8645</v>
      </c>
      <c r="F1835" t="s">
        <v>6770</v>
      </c>
      <c r="G1835" t="s">
        <v>8645</v>
      </c>
      <c r="I1835" t="s">
        <v>6770</v>
      </c>
      <c r="K1835" t="str">
        <f t="shared" si="28"/>
        <v>㒺</v>
      </c>
    </row>
    <row r="1836" spans="1:11" x14ac:dyDescent="0.25">
      <c r="A1836">
        <v>3939</v>
      </c>
      <c r="B1836" t="s">
        <v>3904</v>
      </c>
      <c r="C1836" t="s">
        <v>8647</v>
      </c>
      <c r="D1836" t="s">
        <v>6770</v>
      </c>
      <c r="F1836" t="s">
        <v>8647</v>
      </c>
      <c r="G1836" t="s">
        <v>6770</v>
      </c>
      <c r="I1836" t="s">
        <v>8647</v>
      </c>
      <c r="K1836" t="str">
        <f t="shared" si="28"/>
        <v/>
      </c>
    </row>
    <row r="1837" spans="1:11" x14ac:dyDescent="0.25">
      <c r="A1837">
        <v>3940</v>
      </c>
      <c r="B1837" t="s">
        <v>3906</v>
      </c>
      <c r="C1837" t="s">
        <v>8649</v>
      </c>
      <c r="D1837" t="s">
        <v>6770</v>
      </c>
      <c r="F1837" t="s">
        <v>8649</v>
      </c>
      <c r="G1837" t="s">
        <v>6770</v>
      </c>
      <c r="I1837" t="s">
        <v>8649</v>
      </c>
      <c r="K1837" t="str">
        <f t="shared" si="28"/>
        <v/>
      </c>
    </row>
    <row r="1838" spans="1:11" x14ac:dyDescent="0.25">
      <c r="A1838">
        <v>3941</v>
      </c>
      <c r="B1838" t="s">
        <v>3908</v>
      </c>
      <c r="C1838" t="s">
        <v>8651</v>
      </c>
      <c r="D1838" t="s">
        <v>6770</v>
      </c>
      <c r="F1838" t="s">
        <v>8651</v>
      </c>
      <c r="G1838" t="s">
        <v>6770</v>
      </c>
      <c r="I1838" t="s">
        <v>8651</v>
      </c>
      <c r="K1838" t="str">
        <f t="shared" si="28"/>
        <v/>
      </c>
    </row>
    <row r="1839" spans="1:11" x14ac:dyDescent="0.25">
      <c r="A1839">
        <v>3942</v>
      </c>
      <c r="B1839" t="s">
        <v>3910</v>
      </c>
      <c r="C1839" t="s">
        <v>8653</v>
      </c>
      <c r="D1839" t="s">
        <v>6770</v>
      </c>
      <c r="F1839" t="s">
        <v>8653</v>
      </c>
      <c r="G1839" t="s">
        <v>6770</v>
      </c>
      <c r="I1839" t="s">
        <v>8653</v>
      </c>
      <c r="K1839" t="str">
        <f t="shared" si="28"/>
        <v/>
      </c>
    </row>
    <row r="1840" spans="1:11" x14ac:dyDescent="0.25">
      <c r="A1840">
        <v>3943</v>
      </c>
      <c r="B1840" t="s">
        <v>3912</v>
      </c>
      <c r="C1840" t="s">
        <v>8655</v>
      </c>
      <c r="D1840" t="s">
        <v>6770</v>
      </c>
      <c r="F1840" t="s">
        <v>8655</v>
      </c>
      <c r="G1840" t="s">
        <v>6770</v>
      </c>
      <c r="I1840" t="s">
        <v>8655</v>
      </c>
      <c r="K1840" t="str">
        <f t="shared" si="28"/>
        <v/>
      </c>
    </row>
    <row r="1841" spans="1:11" x14ac:dyDescent="0.25">
      <c r="A1841">
        <v>3944</v>
      </c>
      <c r="B1841" t="s">
        <v>3914</v>
      </c>
      <c r="C1841" t="s">
        <v>8657</v>
      </c>
      <c r="D1841" t="s">
        <v>6770</v>
      </c>
      <c r="F1841" t="s">
        <v>8657</v>
      </c>
      <c r="G1841" t="s">
        <v>6770</v>
      </c>
      <c r="I1841" t="s">
        <v>8657</v>
      </c>
      <c r="K1841" t="str">
        <f t="shared" si="28"/>
        <v/>
      </c>
    </row>
    <row r="1842" spans="1:11" x14ac:dyDescent="0.25">
      <c r="A1842">
        <v>3947</v>
      </c>
      <c r="B1842" t="s">
        <v>3916</v>
      </c>
      <c r="C1842" t="s">
        <v>6770</v>
      </c>
      <c r="D1842" t="s">
        <v>8659</v>
      </c>
      <c r="F1842" t="s">
        <v>6770</v>
      </c>
      <c r="G1842" t="s">
        <v>8659</v>
      </c>
      <c r="I1842" t="s">
        <v>6770</v>
      </c>
      <c r="K1842" t="str">
        <f t="shared" si="28"/>
        <v>犛氂</v>
      </c>
    </row>
    <row r="1843" spans="1:11" x14ac:dyDescent="0.25">
      <c r="A1843">
        <v>3958</v>
      </c>
      <c r="B1843" t="s">
        <v>3918</v>
      </c>
      <c r="C1843" t="s">
        <v>6770</v>
      </c>
      <c r="D1843" t="s">
        <v>8661</v>
      </c>
      <c r="F1843" t="s">
        <v>6770</v>
      </c>
      <c r="G1843" t="s">
        <v>8661</v>
      </c>
      <c r="I1843" t="s">
        <v>6770</v>
      </c>
      <c r="K1843" t="str">
        <f t="shared" si="28"/>
        <v>偘</v>
      </c>
    </row>
    <row r="1844" spans="1:11" x14ac:dyDescent="0.25">
      <c r="A1844">
        <v>3960</v>
      </c>
      <c r="B1844" t="s">
        <v>3920</v>
      </c>
      <c r="C1844" t="s">
        <v>8663</v>
      </c>
      <c r="D1844" t="s">
        <v>6770</v>
      </c>
      <c r="F1844" t="s">
        <v>8663</v>
      </c>
      <c r="G1844" t="s">
        <v>6770</v>
      </c>
      <c r="I1844" t="s">
        <v>8663</v>
      </c>
      <c r="K1844" t="str">
        <f t="shared" si="28"/>
        <v/>
      </c>
    </row>
    <row r="1845" spans="1:11" x14ac:dyDescent="0.25">
      <c r="A1845">
        <v>3963</v>
      </c>
      <c r="B1845" t="s">
        <v>3922</v>
      </c>
      <c r="C1845" t="s">
        <v>8665</v>
      </c>
      <c r="D1845" t="s">
        <v>6770</v>
      </c>
      <c r="F1845" t="s">
        <v>8665</v>
      </c>
      <c r="G1845" t="s">
        <v>6770</v>
      </c>
      <c r="I1845" t="s">
        <v>8665</v>
      </c>
      <c r="K1845" t="str">
        <f t="shared" si="28"/>
        <v/>
      </c>
    </row>
    <row r="1846" spans="1:11" x14ac:dyDescent="0.25">
      <c r="A1846">
        <v>3966</v>
      </c>
      <c r="B1846" t="s">
        <v>3924</v>
      </c>
      <c r="C1846" t="s">
        <v>8667</v>
      </c>
      <c r="D1846" t="s">
        <v>6770</v>
      </c>
      <c r="F1846" t="s">
        <v>8667</v>
      </c>
      <c r="G1846" t="s">
        <v>6770</v>
      </c>
      <c r="I1846" t="s">
        <v>8667</v>
      </c>
      <c r="K1846" t="str">
        <f t="shared" si="28"/>
        <v/>
      </c>
    </row>
    <row r="1847" spans="1:11" x14ac:dyDescent="0.25">
      <c r="A1847">
        <v>3971</v>
      </c>
      <c r="B1847" t="s">
        <v>3926</v>
      </c>
      <c r="C1847" t="s">
        <v>8669</v>
      </c>
      <c r="D1847" t="s">
        <v>6770</v>
      </c>
      <c r="F1847" t="s">
        <v>8669</v>
      </c>
      <c r="G1847" t="s">
        <v>6770</v>
      </c>
      <c r="I1847" t="s">
        <v>8669</v>
      </c>
      <c r="K1847" t="str">
        <f t="shared" si="28"/>
        <v/>
      </c>
    </row>
    <row r="1848" spans="1:11" x14ac:dyDescent="0.25">
      <c r="A1848">
        <v>3973</v>
      </c>
      <c r="B1848" t="s">
        <v>3928</v>
      </c>
      <c r="C1848" t="s">
        <v>8671</v>
      </c>
      <c r="D1848" t="s">
        <v>6770</v>
      </c>
      <c r="F1848" t="s">
        <v>8671</v>
      </c>
      <c r="G1848" t="s">
        <v>6770</v>
      </c>
      <c r="I1848" t="s">
        <v>8671</v>
      </c>
      <c r="K1848" t="str">
        <f t="shared" si="28"/>
        <v/>
      </c>
    </row>
    <row r="1849" spans="1:11" x14ac:dyDescent="0.25">
      <c r="A1849">
        <v>3974</v>
      </c>
      <c r="B1849" t="s">
        <v>3930</v>
      </c>
      <c r="C1849" t="s">
        <v>8673</v>
      </c>
      <c r="D1849" t="s">
        <v>6770</v>
      </c>
      <c r="F1849" t="s">
        <v>8673</v>
      </c>
      <c r="G1849" t="s">
        <v>6770</v>
      </c>
      <c r="I1849" t="s">
        <v>8673</v>
      </c>
      <c r="K1849" t="str">
        <f t="shared" si="28"/>
        <v/>
      </c>
    </row>
    <row r="1850" spans="1:11" x14ac:dyDescent="0.25">
      <c r="A1850">
        <v>3975</v>
      </c>
      <c r="B1850" t="s">
        <v>3932</v>
      </c>
      <c r="C1850" t="s">
        <v>6770</v>
      </c>
      <c r="D1850" t="s">
        <v>8675</v>
      </c>
      <c r="F1850" t="s">
        <v>6770</v>
      </c>
      <c r="G1850" t="s">
        <v>8675</v>
      </c>
      <c r="I1850" t="s">
        <v>6770</v>
      </c>
      <c r="K1850" t="str">
        <f t="shared" si="28"/>
        <v>甕罋</v>
      </c>
    </row>
    <row r="1851" spans="1:11" x14ac:dyDescent="0.25">
      <c r="A1851">
        <v>3976</v>
      </c>
      <c r="B1851" t="s">
        <v>3934</v>
      </c>
      <c r="C1851" t="s">
        <v>8677</v>
      </c>
      <c r="D1851" t="s">
        <v>6770</v>
      </c>
      <c r="F1851" t="s">
        <v>8677</v>
      </c>
      <c r="G1851" t="s">
        <v>6770</v>
      </c>
      <c r="I1851" t="s">
        <v>8677</v>
      </c>
      <c r="K1851" t="str">
        <f t="shared" si="28"/>
        <v/>
      </c>
    </row>
    <row r="1852" spans="1:11" x14ac:dyDescent="0.25">
      <c r="A1852">
        <v>3978</v>
      </c>
      <c r="B1852" t="s">
        <v>3936</v>
      </c>
      <c r="C1852" t="s">
        <v>8679</v>
      </c>
      <c r="D1852" t="s">
        <v>6770</v>
      </c>
      <c r="F1852" t="s">
        <v>8679</v>
      </c>
      <c r="G1852" t="s">
        <v>6770</v>
      </c>
      <c r="I1852" t="s">
        <v>8679</v>
      </c>
      <c r="K1852" t="str">
        <f t="shared" si="28"/>
        <v/>
      </c>
    </row>
    <row r="1853" spans="1:11" x14ac:dyDescent="0.25">
      <c r="A1853">
        <v>3983</v>
      </c>
      <c r="B1853" t="s">
        <v>3938</v>
      </c>
      <c r="C1853" t="s">
        <v>8681</v>
      </c>
      <c r="D1853" t="s">
        <v>6770</v>
      </c>
      <c r="F1853" t="s">
        <v>8681</v>
      </c>
      <c r="G1853" t="s">
        <v>6770</v>
      </c>
      <c r="I1853" t="s">
        <v>8681</v>
      </c>
      <c r="K1853" t="str">
        <f t="shared" si="28"/>
        <v/>
      </c>
    </row>
    <row r="1854" spans="1:11" x14ac:dyDescent="0.25">
      <c r="A1854">
        <v>3991</v>
      </c>
      <c r="B1854" t="s">
        <v>3940</v>
      </c>
      <c r="C1854" t="s">
        <v>8683</v>
      </c>
      <c r="D1854" t="s">
        <v>6770</v>
      </c>
      <c r="F1854" t="s">
        <v>8683</v>
      </c>
      <c r="G1854" t="s">
        <v>6770</v>
      </c>
      <c r="I1854" t="s">
        <v>8683</v>
      </c>
      <c r="K1854" t="str">
        <f t="shared" si="28"/>
        <v/>
      </c>
    </row>
    <row r="1855" spans="1:11" x14ac:dyDescent="0.25">
      <c r="A1855">
        <v>3992</v>
      </c>
      <c r="B1855" t="s">
        <v>3942</v>
      </c>
      <c r="C1855" t="s">
        <v>8685</v>
      </c>
      <c r="D1855" t="s">
        <v>6770</v>
      </c>
      <c r="F1855" t="s">
        <v>8685</v>
      </c>
      <c r="G1855" t="s">
        <v>6770</v>
      </c>
      <c r="I1855" t="s">
        <v>8685</v>
      </c>
      <c r="K1855" t="str">
        <f t="shared" si="28"/>
        <v/>
      </c>
    </row>
    <row r="1856" spans="1:11" x14ac:dyDescent="0.25">
      <c r="A1856">
        <v>3993</v>
      </c>
      <c r="B1856" t="s">
        <v>3944</v>
      </c>
      <c r="C1856" t="s">
        <v>8687</v>
      </c>
      <c r="D1856" t="s">
        <v>6770</v>
      </c>
      <c r="F1856" t="s">
        <v>8687</v>
      </c>
      <c r="G1856" t="s">
        <v>6770</v>
      </c>
      <c r="I1856" t="s">
        <v>8687</v>
      </c>
      <c r="K1856" t="str">
        <f t="shared" si="28"/>
        <v/>
      </c>
    </row>
    <row r="1857" spans="1:11" x14ac:dyDescent="0.25">
      <c r="A1857">
        <v>3997</v>
      </c>
      <c r="B1857" t="s">
        <v>3946</v>
      </c>
      <c r="C1857" t="s">
        <v>8689</v>
      </c>
      <c r="D1857" t="s">
        <v>6770</v>
      </c>
      <c r="F1857" t="s">
        <v>8689</v>
      </c>
      <c r="G1857" t="s">
        <v>6770</v>
      </c>
      <c r="I1857" t="s">
        <v>8689</v>
      </c>
      <c r="K1857" t="str">
        <f t="shared" si="28"/>
        <v/>
      </c>
    </row>
    <row r="1858" spans="1:11" x14ac:dyDescent="0.25">
      <c r="A1858">
        <v>3999</v>
      </c>
      <c r="B1858" t="s">
        <v>3948</v>
      </c>
      <c r="C1858" t="s">
        <v>8690</v>
      </c>
      <c r="D1858" t="s">
        <v>6770</v>
      </c>
      <c r="F1858" t="s">
        <v>8690</v>
      </c>
      <c r="G1858" t="s">
        <v>6770</v>
      </c>
      <c r="I1858" t="s">
        <v>8690</v>
      </c>
      <c r="K1858" t="str">
        <f t="shared" si="28"/>
        <v/>
      </c>
    </row>
    <row r="1859" spans="1:11" x14ac:dyDescent="0.25">
      <c r="A1859">
        <v>4003</v>
      </c>
      <c r="B1859" t="s">
        <v>3950</v>
      </c>
      <c r="C1859" t="s">
        <v>8693</v>
      </c>
      <c r="D1859" t="s">
        <v>6770</v>
      </c>
      <c r="F1859" t="s">
        <v>8693</v>
      </c>
      <c r="G1859" t="s">
        <v>6770</v>
      </c>
      <c r="I1859" t="s">
        <v>8693</v>
      </c>
      <c r="K1859" t="str">
        <f t="shared" ref="K1859:K1922" si="29">IF(B1859&lt;&gt;B1860,CONCATENATE("",G1859,""),"")</f>
        <v/>
      </c>
    </row>
    <row r="1860" spans="1:11" x14ac:dyDescent="0.25">
      <c r="A1860">
        <v>4004</v>
      </c>
      <c r="B1860" t="s">
        <v>3952</v>
      </c>
      <c r="C1860" t="s">
        <v>8695</v>
      </c>
      <c r="D1860" t="s">
        <v>6770</v>
      </c>
      <c r="F1860" t="s">
        <v>8695</v>
      </c>
      <c r="G1860" t="s">
        <v>6770</v>
      </c>
      <c r="I1860" t="s">
        <v>8695</v>
      </c>
      <c r="K1860" t="str">
        <f t="shared" si="29"/>
        <v/>
      </c>
    </row>
    <row r="1861" spans="1:11" x14ac:dyDescent="0.25">
      <c r="A1861">
        <v>4007</v>
      </c>
      <c r="B1861" t="s">
        <v>3954</v>
      </c>
      <c r="C1861" t="s">
        <v>8697</v>
      </c>
      <c r="D1861" t="s">
        <v>6770</v>
      </c>
      <c r="F1861" t="s">
        <v>8697</v>
      </c>
      <c r="G1861" t="s">
        <v>6770</v>
      </c>
      <c r="I1861" t="s">
        <v>8697</v>
      </c>
      <c r="K1861" t="str">
        <f t="shared" si="29"/>
        <v/>
      </c>
    </row>
    <row r="1862" spans="1:11" x14ac:dyDescent="0.25">
      <c r="A1862">
        <v>4011</v>
      </c>
      <c r="B1862" t="s">
        <v>3956</v>
      </c>
      <c r="C1862" t="s">
        <v>8699</v>
      </c>
      <c r="D1862" t="s">
        <v>6770</v>
      </c>
      <c r="F1862" t="s">
        <v>8699</v>
      </c>
      <c r="G1862" t="s">
        <v>6770</v>
      </c>
      <c r="I1862" t="s">
        <v>8699</v>
      </c>
      <c r="K1862" t="str">
        <f t="shared" si="29"/>
        <v/>
      </c>
    </row>
    <row r="1863" spans="1:11" x14ac:dyDescent="0.25">
      <c r="A1863">
        <v>4012</v>
      </c>
      <c r="B1863" t="s">
        <v>3958</v>
      </c>
      <c r="C1863" t="s">
        <v>8701</v>
      </c>
      <c r="D1863" t="s">
        <v>6770</v>
      </c>
      <c r="F1863" t="s">
        <v>8701</v>
      </c>
      <c r="G1863" t="s">
        <v>6770</v>
      </c>
      <c r="I1863" t="s">
        <v>8701</v>
      </c>
      <c r="K1863" t="str">
        <f t="shared" si="29"/>
        <v/>
      </c>
    </row>
    <row r="1864" spans="1:11" x14ac:dyDescent="0.25">
      <c r="A1864">
        <v>4017</v>
      </c>
      <c r="B1864" t="s">
        <v>3960</v>
      </c>
      <c r="C1864" t="s">
        <v>8703</v>
      </c>
      <c r="D1864" t="s">
        <v>6770</v>
      </c>
      <c r="F1864" t="s">
        <v>8703</v>
      </c>
      <c r="G1864" t="s">
        <v>6770</v>
      </c>
      <c r="I1864" t="s">
        <v>8703</v>
      </c>
      <c r="K1864" t="str">
        <f t="shared" si="29"/>
        <v/>
      </c>
    </row>
    <row r="1865" spans="1:11" x14ac:dyDescent="0.25">
      <c r="A1865">
        <v>4022</v>
      </c>
      <c r="B1865" t="s">
        <v>3962</v>
      </c>
      <c r="C1865" t="s">
        <v>6770</v>
      </c>
      <c r="D1865" t="s">
        <v>8705</v>
      </c>
      <c r="F1865" t="s">
        <v>6770</v>
      </c>
      <c r="G1865" t="s">
        <v>8705</v>
      </c>
      <c r="I1865" t="s">
        <v>6770</v>
      </c>
      <c r="K1865" t="str">
        <f t="shared" si="29"/>
        <v>冺</v>
      </c>
    </row>
    <row r="1866" spans="1:11" x14ac:dyDescent="0.25">
      <c r="A1866">
        <v>4024</v>
      </c>
      <c r="B1866" t="s">
        <v>3964</v>
      </c>
      <c r="C1866" t="s">
        <v>8707</v>
      </c>
      <c r="D1866" t="s">
        <v>6770</v>
      </c>
      <c r="F1866" t="s">
        <v>8707</v>
      </c>
      <c r="G1866" t="s">
        <v>6770</v>
      </c>
      <c r="I1866" t="s">
        <v>8707</v>
      </c>
      <c r="K1866" t="str">
        <f t="shared" si="29"/>
        <v/>
      </c>
    </row>
    <row r="1867" spans="1:11" x14ac:dyDescent="0.25">
      <c r="A1867">
        <v>4031</v>
      </c>
      <c r="B1867" t="s">
        <v>3966</v>
      </c>
      <c r="C1867" t="s">
        <v>8709</v>
      </c>
      <c r="D1867" t="s">
        <v>6770</v>
      </c>
      <c r="F1867" t="s">
        <v>8709</v>
      </c>
      <c r="G1867" t="s">
        <v>6770</v>
      </c>
      <c r="I1867" t="s">
        <v>8709</v>
      </c>
      <c r="K1867" t="str">
        <f t="shared" si="29"/>
        <v/>
      </c>
    </row>
    <row r="1868" spans="1:11" x14ac:dyDescent="0.25">
      <c r="A1868">
        <v>4034</v>
      </c>
      <c r="B1868" t="s">
        <v>3968</v>
      </c>
      <c r="C1868" t="s">
        <v>8711</v>
      </c>
      <c r="D1868" t="s">
        <v>6770</v>
      </c>
      <c r="F1868" t="s">
        <v>8711</v>
      </c>
      <c r="G1868" t="s">
        <v>6770</v>
      </c>
      <c r="I1868" t="s">
        <v>8711</v>
      </c>
      <c r="K1868" t="str">
        <f t="shared" si="29"/>
        <v/>
      </c>
    </row>
    <row r="1869" spans="1:11" x14ac:dyDescent="0.25">
      <c r="A1869">
        <v>4038</v>
      </c>
      <c r="B1869" t="s">
        <v>3970</v>
      </c>
      <c r="C1869" t="s">
        <v>8713</v>
      </c>
      <c r="D1869" t="s">
        <v>6770</v>
      </c>
      <c r="F1869" t="s">
        <v>8713</v>
      </c>
      <c r="G1869" t="s">
        <v>6770</v>
      </c>
      <c r="I1869" t="s">
        <v>8713</v>
      </c>
      <c r="K1869" t="str">
        <f t="shared" si="29"/>
        <v/>
      </c>
    </row>
    <row r="1870" spans="1:11" x14ac:dyDescent="0.25">
      <c r="A1870">
        <v>4039</v>
      </c>
      <c r="B1870" t="s">
        <v>3972</v>
      </c>
      <c r="C1870" t="s">
        <v>8715</v>
      </c>
      <c r="D1870" t="s">
        <v>6770</v>
      </c>
      <c r="F1870" t="s">
        <v>8715</v>
      </c>
      <c r="G1870" t="s">
        <v>6770</v>
      </c>
      <c r="I1870" t="s">
        <v>8715</v>
      </c>
      <c r="K1870" t="str">
        <f t="shared" si="29"/>
        <v/>
      </c>
    </row>
    <row r="1871" spans="1:11" x14ac:dyDescent="0.25">
      <c r="A1871">
        <v>4040</v>
      </c>
      <c r="B1871" t="s">
        <v>3974</v>
      </c>
      <c r="C1871" t="s">
        <v>8717</v>
      </c>
      <c r="D1871" t="s">
        <v>6770</v>
      </c>
      <c r="F1871" t="s">
        <v>8717</v>
      </c>
      <c r="G1871" t="s">
        <v>6770</v>
      </c>
      <c r="I1871" t="s">
        <v>8717</v>
      </c>
      <c r="K1871" t="str">
        <f t="shared" si="29"/>
        <v/>
      </c>
    </row>
    <row r="1872" spans="1:11" x14ac:dyDescent="0.25">
      <c r="A1872">
        <v>4041</v>
      </c>
      <c r="B1872" t="s">
        <v>3976</v>
      </c>
      <c r="C1872" t="s">
        <v>8719</v>
      </c>
      <c r="D1872" t="s">
        <v>6770</v>
      </c>
      <c r="F1872" t="s">
        <v>8719</v>
      </c>
      <c r="G1872" t="s">
        <v>6770</v>
      </c>
      <c r="I1872" t="s">
        <v>8719</v>
      </c>
      <c r="K1872" t="str">
        <f t="shared" si="29"/>
        <v/>
      </c>
    </row>
    <row r="1873" spans="1:11" x14ac:dyDescent="0.25">
      <c r="A1873">
        <v>4043</v>
      </c>
      <c r="B1873" t="s">
        <v>3978</v>
      </c>
      <c r="C1873" t="s">
        <v>8721</v>
      </c>
      <c r="D1873" t="s">
        <v>6770</v>
      </c>
      <c r="F1873" t="s">
        <v>8721</v>
      </c>
      <c r="G1873" t="s">
        <v>6770</v>
      </c>
      <c r="I1873" t="s">
        <v>8721</v>
      </c>
      <c r="K1873" t="str">
        <f t="shared" si="29"/>
        <v/>
      </c>
    </row>
    <row r="1874" spans="1:11" x14ac:dyDescent="0.25">
      <c r="A1874">
        <v>4045</v>
      </c>
      <c r="B1874" t="s">
        <v>3980</v>
      </c>
      <c r="C1874" t="s">
        <v>8723</v>
      </c>
      <c r="D1874" t="s">
        <v>6770</v>
      </c>
      <c r="F1874" t="s">
        <v>8723</v>
      </c>
      <c r="G1874" t="s">
        <v>6770</v>
      </c>
      <c r="I1874" t="s">
        <v>8723</v>
      </c>
      <c r="K1874" t="str">
        <f t="shared" si="29"/>
        <v/>
      </c>
    </row>
    <row r="1875" spans="1:11" x14ac:dyDescent="0.25">
      <c r="A1875">
        <v>4048</v>
      </c>
      <c r="B1875" t="s">
        <v>3982</v>
      </c>
      <c r="C1875" t="s">
        <v>8725</v>
      </c>
      <c r="D1875" t="s">
        <v>6770</v>
      </c>
      <c r="F1875" t="s">
        <v>8725</v>
      </c>
      <c r="G1875" t="s">
        <v>6770</v>
      </c>
      <c r="I1875" t="s">
        <v>8725</v>
      </c>
      <c r="K1875" t="str">
        <f t="shared" si="29"/>
        <v/>
      </c>
    </row>
    <row r="1876" spans="1:11" x14ac:dyDescent="0.25">
      <c r="A1876">
        <v>4051</v>
      </c>
      <c r="B1876" t="s">
        <v>3984</v>
      </c>
      <c r="C1876" t="s">
        <v>8727</v>
      </c>
      <c r="D1876" t="s">
        <v>6770</v>
      </c>
      <c r="F1876" t="s">
        <v>8727</v>
      </c>
      <c r="G1876" t="s">
        <v>6770</v>
      </c>
      <c r="I1876" t="s">
        <v>8727</v>
      </c>
      <c r="K1876" t="str">
        <f t="shared" si="29"/>
        <v/>
      </c>
    </row>
    <row r="1877" spans="1:11" x14ac:dyDescent="0.25">
      <c r="A1877">
        <v>4052</v>
      </c>
      <c r="B1877" t="s">
        <v>3986</v>
      </c>
      <c r="C1877" t="s">
        <v>8729</v>
      </c>
      <c r="D1877" t="s">
        <v>6770</v>
      </c>
      <c r="F1877" t="s">
        <v>8729</v>
      </c>
      <c r="G1877" t="s">
        <v>6770</v>
      </c>
      <c r="I1877" t="s">
        <v>8729</v>
      </c>
      <c r="K1877" t="str">
        <f t="shared" si="29"/>
        <v/>
      </c>
    </row>
    <row r="1878" spans="1:11" x14ac:dyDescent="0.25">
      <c r="A1878">
        <v>4053</v>
      </c>
      <c r="B1878" t="s">
        <v>3988</v>
      </c>
      <c r="C1878" t="s">
        <v>8731</v>
      </c>
      <c r="D1878" t="s">
        <v>6770</v>
      </c>
      <c r="F1878" t="s">
        <v>8731</v>
      </c>
      <c r="G1878" t="s">
        <v>6770</v>
      </c>
      <c r="I1878" t="s">
        <v>8731</v>
      </c>
      <c r="K1878" t="str">
        <f t="shared" si="29"/>
        <v/>
      </c>
    </row>
    <row r="1879" spans="1:11" x14ac:dyDescent="0.25">
      <c r="A1879">
        <v>4054</v>
      </c>
      <c r="B1879" t="s">
        <v>3990</v>
      </c>
      <c r="C1879" t="s">
        <v>8733</v>
      </c>
      <c r="D1879" t="s">
        <v>6770</v>
      </c>
      <c r="F1879" t="s">
        <v>8733</v>
      </c>
      <c r="G1879" t="s">
        <v>6770</v>
      </c>
      <c r="I1879" t="s">
        <v>8733</v>
      </c>
      <c r="K1879" t="str">
        <f t="shared" si="29"/>
        <v/>
      </c>
    </row>
    <row r="1880" spans="1:11" x14ac:dyDescent="0.25">
      <c r="A1880">
        <v>4055</v>
      </c>
      <c r="B1880" t="s">
        <v>3992</v>
      </c>
      <c r="C1880" t="s">
        <v>8736</v>
      </c>
      <c r="D1880" t="s">
        <v>6770</v>
      </c>
      <c r="F1880" t="s">
        <v>8736</v>
      </c>
      <c r="G1880" t="s">
        <v>6770</v>
      </c>
      <c r="I1880" t="s">
        <v>8736</v>
      </c>
      <c r="K1880" t="str">
        <f t="shared" si="29"/>
        <v/>
      </c>
    </row>
    <row r="1881" spans="1:11" x14ac:dyDescent="0.25">
      <c r="A1881">
        <v>4056</v>
      </c>
      <c r="B1881" t="s">
        <v>3994</v>
      </c>
      <c r="C1881" t="s">
        <v>8738</v>
      </c>
      <c r="D1881" t="s">
        <v>6770</v>
      </c>
      <c r="F1881" t="s">
        <v>8738</v>
      </c>
      <c r="G1881" t="s">
        <v>6770</v>
      </c>
      <c r="I1881" t="s">
        <v>8738</v>
      </c>
      <c r="K1881" t="str">
        <f t="shared" si="29"/>
        <v/>
      </c>
    </row>
    <row r="1882" spans="1:11" x14ac:dyDescent="0.25">
      <c r="A1882">
        <v>4057</v>
      </c>
      <c r="B1882" t="s">
        <v>3996</v>
      </c>
      <c r="C1882" t="s">
        <v>8740</v>
      </c>
      <c r="D1882" t="s">
        <v>6770</v>
      </c>
      <c r="F1882" t="s">
        <v>8740</v>
      </c>
      <c r="G1882" t="s">
        <v>6770</v>
      </c>
      <c r="I1882" t="s">
        <v>8740</v>
      </c>
      <c r="K1882" t="str">
        <f t="shared" si="29"/>
        <v/>
      </c>
    </row>
    <row r="1883" spans="1:11" x14ac:dyDescent="0.25">
      <c r="A1883">
        <v>4058</v>
      </c>
      <c r="B1883" t="s">
        <v>3998</v>
      </c>
      <c r="C1883" t="s">
        <v>8742</v>
      </c>
      <c r="D1883" t="s">
        <v>6770</v>
      </c>
      <c r="F1883" t="s">
        <v>8742</v>
      </c>
      <c r="G1883" t="s">
        <v>6770</v>
      </c>
      <c r="I1883" t="s">
        <v>8742</v>
      </c>
      <c r="K1883" t="str">
        <f t="shared" si="29"/>
        <v/>
      </c>
    </row>
    <row r="1884" spans="1:11" x14ac:dyDescent="0.25">
      <c r="A1884">
        <v>4059</v>
      </c>
      <c r="B1884" t="s">
        <v>4000</v>
      </c>
      <c r="C1884" t="s">
        <v>8744</v>
      </c>
      <c r="D1884" t="s">
        <v>6770</v>
      </c>
      <c r="F1884" t="s">
        <v>8744</v>
      </c>
      <c r="G1884" t="s">
        <v>6770</v>
      </c>
      <c r="I1884" t="s">
        <v>8744</v>
      </c>
      <c r="K1884" t="str">
        <f t="shared" si="29"/>
        <v/>
      </c>
    </row>
    <row r="1885" spans="1:11" x14ac:dyDescent="0.25">
      <c r="A1885">
        <v>4066</v>
      </c>
      <c r="B1885" t="s">
        <v>4002</v>
      </c>
      <c r="C1885" t="s">
        <v>6770</v>
      </c>
      <c r="D1885" t="s">
        <v>8746</v>
      </c>
      <c r="F1885" t="s">
        <v>6770</v>
      </c>
      <c r="G1885" t="s">
        <v>8746</v>
      </c>
      <c r="I1885" t="s">
        <v>6770</v>
      </c>
      <c r="K1885" t="str">
        <f t="shared" si="29"/>
        <v>姍</v>
      </c>
    </row>
    <row r="1886" spans="1:11" x14ac:dyDescent="0.25">
      <c r="A1886">
        <v>4070</v>
      </c>
      <c r="B1886" t="s">
        <v>4004</v>
      </c>
      <c r="C1886" t="s">
        <v>8748</v>
      </c>
      <c r="D1886" t="s">
        <v>6770</v>
      </c>
      <c r="F1886" t="s">
        <v>8748</v>
      </c>
      <c r="G1886" t="s">
        <v>6770</v>
      </c>
      <c r="I1886" t="s">
        <v>8748</v>
      </c>
      <c r="K1886" t="str">
        <f t="shared" si="29"/>
        <v/>
      </c>
    </row>
    <row r="1887" spans="1:11" x14ac:dyDescent="0.25">
      <c r="A1887">
        <v>4071</v>
      </c>
      <c r="B1887" t="s">
        <v>4006</v>
      </c>
      <c r="C1887" t="s">
        <v>6770</v>
      </c>
      <c r="D1887" t="s">
        <v>8750</v>
      </c>
      <c r="F1887" t="s">
        <v>6770</v>
      </c>
      <c r="G1887" t="s">
        <v>8750</v>
      </c>
      <c r="I1887" t="s">
        <v>6770</v>
      </c>
      <c r="K1887" t="str">
        <f t="shared" si="29"/>
        <v>蝨</v>
      </c>
    </row>
    <row r="1888" spans="1:11" x14ac:dyDescent="0.25">
      <c r="A1888">
        <v>4074</v>
      </c>
      <c r="B1888" t="s">
        <v>4008</v>
      </c>
      <c r="C1888" t="s">
        <v>8751</v>
      </c>
      <c r="D1888" t="s">
        <v>6770</v>
      </c>
      <c r="F1888" t="s">
        <v>8751</v>
      </c>
      <c r="G1888" t="s">
        <v>6770</v>
      </c>
      <c r="I1888" t="s">
        <v>8751</v>
      </c>
      <c r="K1888" t="str">
        <f t="shared" si="29"/>
        <v/>
      </c>
    </row>
    <row r="1889" spans="1:11" x14ac:dyDescent="0.25">
      <c r="A1889">
        <v>4075</v>
      </c>
      <c r="B1889" t="s">
        <v>4010</v>
      </c>
      <c r="C1889" t="s">
        <v>8691</v>
      </c>
      <c r="D1889" t="s">
        <v>8692</v>
      </c>
      <c r="F1889" t="s">
        <v>8691</v>
      </c>
      <c r="G1889" t="s">
        <v>8692</v>
      </c>
      <c r="I1889" t="s">
        <v>8691</v>
      </c>
      <c r="K1889" t="str">
        <f t="shared" si="29"/>
        <v>絏</v>
      </c>
    </row>
    <row r="1890" spans="1:11" x14ac:dyDescent="0.25">
      <c r="A1890">
        <v>4076</v>
      </c>
      <c r="B1890" t="s">
        <v>4013</v>
      </c>
      <c r="C1890" t="s">
        <v>8694</v>
      </c>
      <c r="D1890" t="s">
        <v>6770</v>
      </c>
      <c r="F1890" t="s">
        <v>8694</v>
      </c>
      <c r="G1890" t="s">
        <v>6770</v>
      </c>
      <c r="I1890" t="s">
        <v>8694</v>
      </c>
      <c r="K1890" t="str">
        <f t="shared" si="29"/>
        <v/>
      </c>
    </row>
    <row r="1891" spans="1:11" x14ac:dyDescent="0.25">
      <c r="A1891">
        <v>4077</v>
      </c>
      <c r="B1891" t="s">
        <v>4015</v>
      </c>
      <c r="C1891" t="s">
        <v>8696</v>
      </c>
      <c r="D1891" t="s">
        <v>6770</v>
      </c>
      <c r="F1891" t="s">
        <v>8696</v>
      </c>
      <c r="G1891" t="s">
        <v>6770</v>
      </c>
      <c r="I1891" t="s">
        <v>8696</v>
      </c>
      <c r="K1891" t="str">
        <f t="shared" si="29"/>
        <v/>
      </c>
    </row>
    <row r="1892" spans="1:11" x14ac:dyDescent="0.25">
      <c r="A1892">
        <v>4078</v>
      </c>
      <c r="B1892" t="s">
        <v>4017</v>
      </c>
      <c r="C1892" t="s">
        <v>8698</v>
      </c>
      <c r="D1892" t="s">
        <v>6770</v>
      </c>
      <c r="F1892" t="s">
        <v>8698</v>
      </c>
      <c r="G1892" t="s">
        <v>6770</v>
      </c>
      <c r="I1892" t="s">
        <v>8698</v>
      </c>
      <c r="K1892" t="str">
        <f t="shared" si="29"/>
        <v/>
      </c>
    </row>
    <row r="1893" spans="1:11" x14ac:dyDescent="0.25">
      <c r="A1893">
        <v>4079</v>
      </c>
      <c r="B1893" t="s">
        <v>4019</v>
      </c>
      <c r="C1893" t="s">
        <v>8700</v>
      </c>
      <c r="D1893" t="s">
        <v>6770</v>
      </c>
      <c r="F1893" t="s">
        <v>8700</v>
      </c>
      <c r="G1893" t="s">
        <v>6770</v>
      </c>
      <c r="I1893" t="s">
        <v>8700</v>
      </c>
      <c r="K1893" t="str">
        <f t="shared" si="29"/>
        <v/>
      </c>
    </row>
    <row r="1894" spans="1:11" x14ac:dyDescent="0.25">
      <c r="A1894">
        <v>4080</v>
      </c>
      <c r="B1894" t="s">
        <v>4021</v>
      </c>
      <c r="C1894" t="s">
        <v>8702</v>
      </c>
      <c r="D1894" t="s">
        <v>6770</v>
      </c>
      <c r="F1894" t="s">
        <v>8702</v>
      </c>
      <c r="G1894" t="s">
        <v>6770</v>
      </c>
      <c r="I1894" t="s">
        <v>8702</v>
      </c>
      <c r="K1894" t="str">
        <f t="shared" si="29"/>
        <v/>
      </c>
    </row>
    <row r="1895" spans="1:11" x14ac:dyDescent="0.25">
      <c r="A1895">
        <v>4081</v>
      </c>
      <c r="B1895" t="s">
        <v>4023</v>
      </c>
      <c r="C1895" t="s">
        <v>8704</v>
      </c>
      <c r="D1895" t="s">
        <v>6770</v>
      </c>
      <c r="F1895" t="s">
        <v>8704</v>
      </c>
      <c r="G1895" t="s">
        <v>6770</v>
      </c>
      <c r="I1895" t="s">
        <v>8704</v>
      </c>
      <c r="K1895" t="str">
        <f t="shared" si="29"/>
        <v/>
      </c>
    </row>
    <row r="1896" spans="1:11" x14ac:dyDescent="0.25">
      <c r="A1896">
        <v>4082</v>
      </c>
      <c r="B1896" t="s">
        <v>4025</v>
      </c>
      <c r="C1896" t="s">
        <v>8706</v>
      </c>
      <c r="D1896" t="s">
        <v>6770</v>
      </c>
      <c r="F1896" t="s">
        <v>8706</v>
      </c>
      <c r="G1896" t="s">
        <v>6770</v>
      </c>
      <c r="I1896" t="s">
        <v>8706</v>
      </c>
      <c r="K1896" t="str">
        <f t="shared" si="29"/>
        <v/>
      </c>
    </row>
    <row r="1897" spans="1:11" x14ac:dyDescent="0.25">
      <c r="A1897">
        <v>4085</v>
      </c>
      <c r="B1897" t="s">
        <v>4027</v>
      </c>
      <c r="C1897" t="s">
        <v>6770</v>
      </c>
      <c r="D1897" t="s">
        <v>8708</v>
      </c>
      <c r="F1897" t="s">
        <v>6770</v>
      </c>
      <c r="G1897" t="s">
        <v>8708</v>
      </c>
      <c r="I1897" t="s">
        <v>6770</v>
      </c>
      <c r="K1897" t="str">
        <f t="shared" si="29"/>
        <v>琺</v>
      </c>
    </row>
    <row r="1898" spans="1:11" x14ac:dyDescent="0.25">
      <c r="A1898">
        <v>4087</v>
      </c>
      <c r="B1898" t="s">
        <v>4029</v>
      </c>
      <c r="C1898" t="s">
        <v>8710</v>
      </c>
      <c r="D1898" t="s">
        <v>6770</v>
      </c>
      <c r="F1898" t="s">
        <v>8710</v>
      </c>
      <c r="G1898" t="s">
        <v>6770</v>
      </c>
      <c r="I1898" t="s">
        <v>8710</v>
      </c>
      <c r="K1898" t="str">
        <f t="shared" si="29"/>
        <v/>
      </c>
    </row>
    <row r="1899" spans="1:11" x14ac:dyDescent="0.25">
      <c r="A1899">
        <v>4088</v>
      </c>
      <c r="B1899" t="s">
        <v>4031</v>
      </c>
      <c r="C1899" t="s">
        <v>6770</v>
      </c>
      <c r="D1899" t="s">
        <v>8712</v>
      </c>
      <c r="F1899" t="s">
        <v>6770</v>
      </c>
      <c r="G1899" t="s">
        <v>8712</v>
      </c>
      <c r="I1899" t="s">
        <v>6770</v>
      </c>
      <c r="K1899" t="str">
        <f t="shared" si="29"/>
        <v>瑇</v>
      </c>
    </row>
    <row r="1900" spans="1:11" x14ac:dyDescent="0.25">
      <c r="A1900">
        <v>4090</v>
      </c>
      <c r="B1900" t="s">
        <v>4033</v>
      </c>
      <c r="C1900" t="s">
        <v>8714</v>
      </c>
      <c r="D1900" t="s">
        <v>6770</v>
      </c>
      <c r="F1900" t="s">
        <v>8714</v>
      </c>
      <c r="G1900" t="s">
        <v>6770</v>
      </c>
      <c r="I1900" t="s">
        <v>8714</v>
      </c>
      <c r="K1900" t="str">
        <f t="shared" si="29"/>
        <v/>
      </c>
    </row>
    <row r="1901" spans="1:11" x14ac:dyDescent="0.25">
      <c r="A1901">
        <v>4094</v>
      </c>
      <c r="B1901" t="s">
        <v>4035</v>
      </c>
      <c r="C1901" t="s">
        <v>8716</v>
      </c>
      <c r="D1901" t="s">
        <v>6770</v>
      </c>
      <c r="F1901" t="s">
        <v>8716</v>
      </c>
      <c r="G1901" t="s">
        <v>6770</v>
      </c>
      <c r="I1901" t="s">
        <v>8716</v>
      </c>
      <c r="K1901" t="str">
        <f t="shared" si="29"/>
        <v/>
      </c>
    </row>
    <row r="1902" spans="1:11" x14ac:dyDescent="0.25">
      <c r="A1902">
        <v>4095</v>
      </c>
      <c r="B1902" t="s">
        <v>4037</v>
      </c>
      <c r="C1902" t="s">
        <v>8718</v>
      </c>
      <c r="D1902" t="s">
        <v>6770</v>
      </c>
      <c r="F1902" t="s">
        <v>8718</v>
      </c>
      <c r="G1902" t="s">
        <v>6770</v>
      </c>
      <c r="I1902" t="s">
        <v>8718</v>
      </c>
      <c r="K1902" t="str">
        <f t="shared" si="29"/>
        <v/>
      </c>
    </row>
    <row r="1903" spans="1:11" x14ac:dyDescent="0.25">
      <c r="A1903">
        <v>4097</v>
      </c>
      <c r="B1903" t="s">
        <v>4039</v>
      </c>
      <c r="C1903" t="s">
        <v>8720</v>
      </c>
      <c r="D1903" t="s">
        <v>6770</v>
      </c>
      <c r="F1903" t="s">
        <v>8720</v>
      </c>
      <c r="G1903" t="s">
        <v>6770</v>
      </c>
      <c r="I1903" t="s">
        <v>8720</v>
      </c>
      <c r="K1903" t="str">
        <f t="shared" si="29"/>
        <v/>
      </c>
    </row>
    <row r="1904" spans="1:11" x14ac:dyDescent="0.25">
      <c r="A1904">
        <v>4100</v>
      </c>
      <c r="B1904" t="s">
        <v>4041</v>
      </c>
      <c r="C1904" t="s">
        <v>8722</v>
      </c>
      <c r="D1904" t="s">
        <v>6770</v>
      </c>
      <c r="F1904" t="s">
        <v>8722</v>
      </c>
      <c r="G1904" t="s">
        <v>6770</v>
      </c>
      <c r="I1904" t="s">
        <v>8722</v>
      </c>
      <c r="K1904" t="str">
        <f t="shared" si="29"/>
        <v/>
      </c>
    </row>
    <row r="1905" spans="1:11" x14ac:dyDescent="0.25">
      <c r="A1905">
        <v>4101</v>
      </c>
      <c r="B1905" t="s">
        <v>4043</v>
      </c>
      <c r="C1905" t="s">
        <v>8724</v>
      </c>
      <c r="D1905" t="s">
        <v>6770</v>
      </c>
      <c r="F1905" t="s">
        <v>8724</v>
      </c>
      <c r="G1905" t="s">
        <v>6770</v>
      </c>
      <c r="I1905" t="s">
        <v>8724</v>
      </c>
      <c r="K1905" t="str">
        <f t="shared" si="29"/>
        <v/>
      </c>
    </row>
    <row r="1906" spans="1:11" x14ac:dyDescent="0.25">
      <c r="A1906">
        <v>4106</v>
      </c>
      <c r="B1906" t="s">
        <v>4045</v>
      </c>
      <c r="C1906" t="s">
        <v>8726</v>
      </c>
      <c r="D1906" t="s">
        <v>6770</v>
      </c>
      <c r="F1906" t="s">
        <v>8726</v>
      </c>
      <c r="G1906" t="s">
        <v>6770</v>
      </c>
      <c r="I1906" t="s">
        <v>8726</v>
      </c>
      <c r="K1906" t="str">
        <f t="shared" si="29"/>
        <v/>
      </c>
    </row>
    <row r="1907" spans="1:11" x14ac:dyDescent="0.25">
      <c r="A1907">
        <v>4109</v>
      </c>
      <c r="B1907" t="s">
        <v>4047</v>
      </c>
      <c r="C1907" t="s">
        <v>8728</v>
      </c>
      <c r="D1907" t="s">
        <v>6770</v>
      </c>
      <c r="F1907" t="s">
        <v>8728</v>
      </c>
      <c r="G1907" t="s">
        <v>6770</v>
      </c>
      <c r="I1907" t="s">
        <v>8728</v>
      </c>
      <c r="K1907" t="str">
        <f t="shared" si="29"/>
        <v/>
      </c>
    </row>
    <row r="1908" spans="1:11" x14ac:dyDescent="0.25">
      <c r="A1908">
        <v>4111</v>
      </c>
      <c r="B1908" t="s">
        <v>4049</v>
      </c>
      <c r="C1908" t="s">
        <v>8730</v>
      </c>
      <c r="D1908" t="s">
        <v>6770</v>
      </c>
      <c r="F1908" t="s">
        <v>8730</v>
      </c>
      <c r="G1908" t="s">
        <v>6770</v>
      </c>
      <c r="I1908" t="s">
        <v>8730</v>
      </c>
      <c r="K1908" t="str">
        <f t="shared" si="29"/>
        <v/>
      </c>
    </row>
    <row r="1909" spans="1:11" x14ac:dyDescent="0.25">
      <c r="A1909">
        <v>4112</v>
      </c>
      <c r="B1909" t="s">
        <v>4051</v>
      </c>
      <c r="C1909" t="s">
        <v>8732</v>
      </c>
      <c r="D1909" t="s">
        <v>6770</v>
      </c>
      <c r="F1909" t="s">
        <v>8732</v>
      </c>
      <c r="G1909" t="s">
        <v>6770</v>
      </c>
      <c r="I1909" t="s">
        <v>8732</v>
      </c>
      <c r="K1909" t="str">
        <f t="shared" si="29"/>
        <v/>
      </c>
    </row>
    <row r="1910" spans="1:11" x14ac:dyDescent="0.25">
      <c r="A1910">
        <v>4118</v>
      </c>
      <c r="B1910" t="s">
        <v>4053</v>
      </c>
      <c r="C1910" t="s">
        <v>8734</v>
      </c>
      <c r="D1910" t="s">
        <v>8735</v>
      </c>
      <c r="F1910" t="s">
        <v>8734</v>
      </c>
      <c r="G1910" t="s">
        <v>8735</v>
      </c>
      <c r="I1910" t="s">
        <v>8734</v>
      </c>
      <c r="K1910" t="str">
        <f t="shared" si="29"/>
        <v>荍</v>
      </c>
    </row>
    <row r="1911" spans="1:11" x14ac:dyDescent="0.25">
      <c r="A1911">
        <v>4123</v>
      </c>
      <c r="B1911" t="s">
        <v>4056</v>
      </c>
      <c r="C1911" t="s">
        <v>8737</v>
      </c>
      <c r="D1911" t="s">
        <v>6770</v>
      </c>
      <c r="F1911" t="s">
        <v>8737</v>
      </c>
      <c r="G1911" t="s">
        <v>6770</v>
      </c>
      <c r="I1911" t="s">
        <v>8737</v>
      </c>
      <c r="K1911" t="str">
        <f t="shared" si="29"/>
        <v/>
      </c>
    </row>
    <row r="1912" spans="1:11" x14ac:dyDescent="0.25">
      <c r="A1912">
        <v>4126</v>
      </c>
      <c r="B1912" t="s">
        <v>4058</v>
      </c>
      <c r="C1912" t="s">
        <v>8739</v>
      </c>
      <c r="D1912" t="s">
        <v>6770</v>
      </c>
      <c r="F1912" t="s">
        <v>8739</v>
      </c>
      <c r="G1912" t="s">
        <v>6770</v>
      </c>
      <c r="I1912" t="s">
        <v>8739</v>
      </c>
      <c r="K1912" t="str">
        <f t="shared" si="29"/>
        <v/>
      </c>
    </row>
    <row r="1913" spans="1:11" x14ac:dyDescent="0.25">
      <c r="A1913">
        <v>4129</v>
      </c>
      <c r="B1913" t="s">
        <v>4060</v>
      </c>
      <c r="C1913" t="s">
        <v>8741</v>
      </c>
      <c r="D1913" t="s">
        <v>6770</v>
      </c>
      <c r="F1913" t="s">
        <v>8741</v>
      </c>
      <c r="G1913" t="s">
        <v>6770</v>
      </c>
      <c r="I1913" t="s">
        <v>8741</v>
      </c>
      <c r="K1913" t="str">
        <f t="shared" si="29"/>
        <v/>
      </c>
    </row>
    <row r="1914" spans="1:11" x14ac:dyDescent="0.25">
      <c r="A1914">
        <v>4130</v>
      </c>
      <c r="B1914" t="s">
        <v>4062</v>
      </c>
      <c r="C1914" t="s">
        <v>8743</v>
      </c>
      <c r="D1914" t="s">
        <v>6770</v>
      </c>
      <c r="F1914" t="s">
        <v>8743</v>
      </c>
      <c r="G1914" t="s">
        <v>6770</v>
      </c>
      <c r="I1914" t="s">
        <v>8743</v>
      </c>
      <c r="K1914" t="str">
        <f t="shared" si="29"/>
        <v/>
      </c>
    </row>
    <row r="1915" spans="1:11" x14ac:dyDescent="0.25">
      <c r="A1915">
        <v>4131</v>
      </c>
      <c r="B1915" t="s">
        <v>4064</v>
      </c>
      <c r="C1915" t="s">
        <v>8745</v>
      </c>
      <c r="D1915" t="s">
        <v>6770</v>
      </c>
      <c r="F1915" t="s">
        <v>8745</v>
      </c>
      <c r="G1915" t="s">
        <v>6770</v>
      </c>
      <c r="I1915" t="s">
        <v>8745</v>
      </c>
      <c r="K1915" t="str">
        <f t="shared" si="29"/>
        <v/>
      </c>
    </row>
    <row r="1916" spans="1:11" x14ac:dyDescent="0.25">
      <c r="A1916">
        <v>4132</v>
      </c>
      <c r="B1916" t="s">
        <v>4066</v>
      </c>
      <c r="C1916" t="s">
        <v>8747</v>
      </c>
      <c r="D1916" t="s">
        <v>6770</v>
      </c>
      <c r="F1916" t="s">
        <v>8747</v>
      </c>
      <c r="G1916" t="s">
        <v>6770</v>
      </c>
      <c r="I1916" t="s">
        <v>8747</v>
      </c>
      <c r="K1916" t="str">
        <f t="shared" si="29"/>
        <v/>
      </c>
    </row>
    <row r="1917" spans="1:11" x14ac:dyDescent="0.25">
      <c r="A1917">
        <v>4133</v>
      </c>
      <c r="B1917" t="s">
        <v>4068</v>
      </c>
      <c r="C1917" t="s">
        <v>8749</v>
      </c>
      <c r="D1917" t="s">
        <v>6770</v>
      </c>
      <c r="F1917" t="s">
        <v>8749</v>
      </c>
      <c r="G1917" t="s">
        <v>6770</v>
      </c>
      <c r="I1917" t="s">
        <v>8749</v>
      </c>
      <c r="K1917" t="str">
        <f t="shared" si="29"/>
        <v/>
      </c>
    </row>
    <row r="1918" spans="1:11" x14ac:dyDescent="0.25">
      <c r="A1918">
        <v>4134</v>
      </c>
      <c r="B1918" t="s">
        <v>4070</v>
      </c>
      <c r="C1918" t="s">
        <v>6770</v>
      </c>
      <c r="D1918" t="s">
        <v>7106</v>
      </c>
      <c r="F1918" t="s">
        <v>6770</v>
      </c>
      <c r="G1918" t="s">
        <v>7106</v>
      </c>
      <c r="I1918" t="s">
        <v>6770</v>
      </c>
      <c r="K1918" t="str">
        <f t="shared" si="29"/>
        <v>尅</v>
      </c>
    </row>
    <row r="1919" spans="1:11" x14ac:dyDescent="0.25">
      <c r="A1919">
        <v>4135</v>
      </c>
      <c r="B1919" t="s">
        <v>4071</v>
      </c>
      <c r="C1919" t="s">
        <v>8752</v>
      </c>
      <c r="D1919" t="s">
        <v>6770</v>
      </c>
      <c r="F1919" t="s">
        <v>8752</v>
      </c>
      <c r="G1919" t="s">
        <v>6770</v>
      </c>
      <c r="I1919" t="s">
        <v>8752</v>
      </c>
      <c r="K1919" t="str">
        <f t="shared" si="29"/>
        <v/>
      </c>
    </row>
    <row r="1920" spans="1:11" x14ac:dyDescent="0.25">
      <c r="A1920">
        <v>4137</v>
      </c>
      <c r="B1920" t="s">
        <v>4073</v>
      </c>
      <c r="C1920" t="s">
        <v>8753</v>
      </c>
      <c r="D1920" t="s">
        <v>6770</v>
      </c>
      <c r="F1920" t="s">
        <v>8753</v>
      </c>
      <c r="G1920" t="s">
        <v>6770</v>
      </c>
      <c r="I1920" t="s">
        <v>8753</v>
      </c>
      <c r="K1920" t="str">
        <f t="shared" si="29"/>
        <v/>
      </c>
    </row>
    <row r="1921" spans="1:11" x14ac:dyDescent="0.25">
      <c r="A1921">
        <v>4138</v>
      </c>
      <c r="B1921" t="s">
        <v>4075</v>
      </c>
      <c r="C1921" t="s">
        <v>8755</v>
      </c>
      <c r="D1921" t="s">
        <v>6770</v>
      </c>
      <c r="F1921" t="s">
        <v>8755</v>
      </c>
      <c r="G1921" t="s">
        <v>6770</v>
      </c>
      <c r="I1921" t="s">
        <v>8755</v>
      </c>
      <c r="K1921" t="str">
        <f t="shared" si="29"/>
        <v/>
      </c>
    </row>
    <row r="1922" spans="1:11" x14ac:dyDescent="0.25">
      <c r="A1922">
        <v>4140</v>
      </c>
      <c r="B1922" t="s">
        <v>4077</v>
      </c>
      <c r="C1922" t="s">
        <v>8757</v>
      </c>
      <c r="D1922" t="s">
        <v>6770</v>
      </c>
      <c r="F1922" t="s">
        <v>8757</v>
      </c>
      <c r="G1922" t="s">
        <v>6770</v>
      </c>
      <c r="I1922" t="s">
        <v>8757</v>
      </c>
      <c r="K1922" t="str">
        <f t="shared" si="29"/>
        <v/>
      </c>
    </row>
    <row r="1923" spans="1:11" x14ac:dyDescent="0.25">
      <c r="A1923">
        <v>4143</v>
      </c>
      <c r="B1923" t="s">
        <v>4079</v>
      </c>
      <c r="C1923" t="s">
        <v>8759</v>
      </c>
      <c r="D1923" t="s">
        <v>6770</v>
      </c>
      <c r="F1923" t="s">
        <v>8759</v>
      </c>
      <c r="G1923" t="s">
        <v>6770</v>
      </c>
      <c r="I1923" t="s">
        <v>8759</v>
      </c>
      <c r="K1923" t="str">
        <f t="shared" ref="K1923:K1986" si="30">IF(B1923&lt;&gt;B1924,CONCATENATE("",G1923,""),"")</f>
        <v/>
      </c>
    </row>
    <row r="1924" spans="1:11" x14ac:dyDescent="0.25">
      <c r="A1924">
        <v>4146</v>
      </c>
      <c r="B1924" t="s">
        <v>4081</v>
      </c>
      <c r="C1924" t="s">
        <v>8761</v>
      </c>
      <c r="D1924" t="s">
        <v>6770</v>
      </c>
      <c r="F1924" t="s">
        <v>8761</v>
      </c>
      <c r="G1924" t="s">
        <v>6770</v>
      </c>
      <c r="I1924" t="s">
        <v>8761</v>
      </c>
      <c r="K1924" t="str">
        <f t="shared" si="30"/>
        <v/>
      </c>
    </row>
    <row r="1925" spans="1:11" x14ac:dyDescent="0.25">
      <c r="A1925">
        <v>4153</v>
      </c>
      <c r="B1925" t="s">
        <v>4083</v>
      </c>
      <c r="C1925" t="s">
        <v>6770</v>
      </c>
      <c r="D1925" t="s">
        <v>8763</v>
      </c>
      <c r="F1925" t="s">
        <v>6770</v>
      </c>
      <c r="G1925" t="s">
        <v>8763</v>
      </c>
      <c r="I1925" t="s">
        <v>6770</v>
      </c>
      <c r="K1925" t="str">
        <f t="shared" si="30"/>
        <v>梔</v>
      </c>
    </row>
    <row r="1926" spans="1:11" x14ac:dyDescent="0.25">
      <c r="A1926">
        <v>4155</v>
      </c>
      <c r="B1926" t="s">
        <v>4085</v>
      </c>
      <c r="C1926" t="s">
        <v>8765</v>
      </c>
      <c r="D1926" t="s">
        <v>6770</v>
      </c>
      <c r="F1926" t="s">
        <v>8765</v>
      </c>
      <c r="G1926" t="s">
        <v>6770</v>
      </c>
      <c r="I1926" t="s">
        <v>8765</v>
      </c>
      <c r="K1926" t="str">
        <f t="shared" si="30"/>
        <v/>
      </c>
    </row>
    <row r="1927" spans="1:11" x14ac:dyDescent="0.25">
      <c r="A1927">
        <v>4160</v>
      </c>
      <c r="B1927" t="s">
        <v>4087</v>
      </c>
      <c r="C1927" t="s">
        <v>8767</v>
      </c>
      <c r="D1927" t="s">
        <v>6770</v>
      </c>
      <c r="F1927" t="s">
        <v>8767</v>
      </c>
      <c r="G1927" t="s">
        <v>6770</v>
      </c>
      <c r="I1927" t="s">
        <v>8767</v>
      </c>
      <c r="K1927" t="str">
        <f t="shared" si="30"/>
        <v/>
      </c>
    </row>
    <row r="1928" spans="1:11" x14ac:dyDescent="0.25">
      <c r="A1928">
        <v>4163</v>
      </c>
      <c r="B1928" t="s">
        <v>4089</v>
      </c>
      <c r="C1928" t="s">
        <v>8769</v>
      </c>
      <c r="D1928" t="s">
        <v>6770</v>
      </c>
      <c r="F1928" t="s">
        <v>8769</v>
      </c>
      <c r="G1928" t="s">
        <v>6770</v>
      </c>
      <c r="I1928" t="s">
        <v>8769</v>
      </c>
      <c r="K1928" t="str">
        <f t="shared" si="30"/>
        <v/>
      </c>
    </row>
    <row r="1929" spans="1:11" x14ac:dyDescent="0.25">
      <c r="A1929">
        <v>4165</v>
      </c>
      <c r="B1929" t="s">
        <v>4091</v>
      </c>
      <c r="C1929" t="s">
        <v>8771</v>
      </c>
      <c r="D1929" t="s">
        <v>6770</v>
      </c>
      <c r="F1929" t="s">
        <v>8771</v>
      </c>
      <c r="G1929" t="s">
        <v>6770</v>
      </c>
      <c r="I1929" t="s">
        <v>8771</v>
      </c>
      <c r="K1929" t="str">
        <f t="shared" si="30"/>
        <v/>
      </c>
    </row>
    <row r="1930" spans="1:11" x14ac:dyDescent="0.25">
      <c r="A1930">
        <v>4168</v>
      </c>
      <c r="B1930" t="s">
        <v>4093</v>
      </c>
      <c r="C1930" t="s">
        <v>6770</v>
      </c>
      <c r="D1930" t="s">
        <v>8773</v>
      </c>
      <c r="F1930" t="s">
        <v>6770</v>
      </c>
      <c r="G1930" t="s">
        <v>8773</v>
      </c>
      <c r="I1930" t="s">
        <v>6770</v>
      </c>
      <c r="K1930" t="str">
        <f t="shared" si="30"/>
        <v>斮斲斵</v>
      </c>
    </row>
    <row r="1931" spans="1:11" x14ac:dyDescent="0.25">
      <c r="A1931">
        <v>4170</v>
      </c>
      <c r="B1931" t="s">
        <v>4095</v>
      </c>
      <c r="C1931" t="s">
        <v>8775</v>
      </c>
      <c r="D1931" t="s">
        <v>6770</v>
      </c>
      <c r="F1931" t="s">
        <v>8775</v>
      </c>
      <c r="G1931" t="s">
        <v>6770</v>
      </c>
      <c r="I1931" t="s">
        <v>8775</v>
      </c>
      <c r="K1931" t="str">
        <f t="shared" si="30"/>
        <v/>
      </c>
    </row>
    <row r="1932" spans="1:11" x14ac:dyDescent="0.25">
      <c r="A1932">
        <v>4175</v>
      </c>
      <c r="B1932" t="s">
        <v>4097</v>
      </c>
      <c r="C1932" t="s">
        <v>8777</v>
      </c>
      <c r="D1932" t="s">
        <v>6770</v>
      </c>
      <c r="F1932" t="s">
        <v>8777</v>
      </c>
      <c r="G1932" t="s">
        <v>6770</v>
      </c>
      <c r="I1932" t="s">
        <v>8777</v>
      </c>
      <c r="K1932" t="str">
        <f t="shared" si="30"/>
        <v/>
      </c>
    </row>
    <row r="1933" spans="1:11" x14ac:dyDescent="0.25">
      <c r="A1933">
        <v>4178</v>
      </c>
      <c r="B1933" t="s">
        <v>4099</v>
      </c>
      <c r="C1933" t="s">
        <v>8779</v>
      </c>
      <c r="D1933" t="s">
        <v>6770</v>
      </c>
      <c r="F1933" t="s">
        <v>8779</v>
      </c>
      <c r="G1933" t="s">
        <v>6770</v>
      </c>
      <c r="I1933" t="s">
        <v>8779</v>
      </c>
      <c r="K1933" t="str">
        <f t="shared" si="30"/>
        <v/>
      </c>
    </row>
    <row r="1934" spans="1:11" x14ac:dyDescent="0.25">
      <c r="A1934">
        <v>4179</v>
      </c>
      <c r="B1934" t="s">
        <v>4101</v>
      </c>
      <c r="C1934" t="s">
        <v>8781</v>
      </c>
      <c r="D1934" t="s">
        <v>6770</v>
      </c>
      <c r="F1934" t="s">
        <v>8781</v>
      </c>
      <c r="G1934" t="s">
        <v>6770</v>
      </c>
      <c r="I1934" t="s">
        <v>8781</v>
      </c>
      <c r="K1934" t="str">
        <f t="shared" si="30"/>
        <v/>
      </c>
    </row>
    <row r="1935" spans="1:11" x14ac:dyDescent="0.25">
      <c r="A1935">
        <v>4180</v>
      </c>
      <c r="B1935" t="s">
        <v>4103</v>
      </c>
      <c r="C1935" t="s">
        <v>8783</v>
      </c>
      <c r="D1935" t="s">
        <v>6770</v>
      </c>
      <c r="F1935" t="s">
        <v>8783</v>
      </c>
      <c r="G1935" t="s">
        <v>6770</v>
      </c>
      <c r="I1935" t="s">
        <v>8783</v>
      </c>
      <c r="K1935" t="str">
        <f t="shared" si="30"/>
        <v/>
      </c>
    </row>
    <row r="1936" spans="1:11" x14ac:dyDescent="0.25">
      <c r="A1936">
        <v>4181</v>
      </c>
      <c r="B1936" t="s">
        <v>4105</v>
      </c>
      <c r="C1936" t="s">
        <v>8785</v>
      </c>
      <c r="D1936" t="s">
        <v>6770</v>
      </c>
      <c r="F1936" t="s">
        <v>8785</v>
      </c>
      <c r="G1936" t="s">
        <v>6770</v>
      </c>
      <c r="I1936" t="s">
        <v>8785</v>
      </c>
      <c r="K1936" t="str">
        <f t="shared" si="30"/>
        <v/>
      </c>
    </row>
    <row r="1937" spans="1:11" x14ac:dyDescent="0.25">
      <c r="A1937">
        <v>4182</v>
      </c>
      <c r="B1937" t="s">
        <v>4107</v>
      </c>
      <c r="C1937" t="s">
        <v>8787</v>
      </c>
      <c r="D1937" t="s">
        <v>6770</v>
      </c>
      <c r="F1937" t="s">
        <v>8787</v>
      </c>
      <c r="G1937" t="s">
        <v>6770</v>
      </c>
      <c r="I1937" t="s">
        <v>8787</v>
      </c>
      <c r="K1937" t="str">
        <f t="shared" si="30"/>
        <v/>
      </c>
    </row>
    <row r="1938" spans="1:11" x14ac:dyDescent="0.25">
      <c r="A1938">
        <v>4183</v>
      </c>
      <c r="B1938" t="s">
        <v>4109</v>
      </c>
      <c r="C1938" t="s">
        <v>8789</v>
      </c>
      <c r="D1938" t="s">
        <v>6770</v>
      </c>
      <c r="F1938" t="s">
        <v>8789</v>
      </c>
      <c r="G1938" t="s">
        <v>6770</v>
      </c>
      <c r="I1938" t="s">
        <v>8789</v>
      </c>
      <c r="K1938" t="str">
        <f t="shared" si="30"/>
        <v/>
      </c>
    </row>
    <row r="1939" spans="1:11" x14ac:dyDescent="0.25">
      <c r="A1939">
        <v>4185</v>
      </c>
      <c r="B1939" t="s">
        <v>4111</v>
      </c>
      <c r="C1939" t="s">
        <v>8791</v>
      </c>
      <c r="D1939" t="s">
        <v>6770</v>
      </c>
      <c r="F1939" t="s">
        <v>8791</v>
      </c>
      <c r="G1939" t="s">
        <v>6770</v>
      </c>
      <c r="I1939" t="s">
        <v>8791</v>
      </c>
      <c r="K1939" t="str">
        <f t="shared" si="30"/>
        <v/>
      </c>
    </row>
    <row r="1940" spans="1:11" x14ac:dyDescent="0.25">
      <c r="A1940">
        <v>4189</v>
      </c>
      <c r="B1940" t="s">
        <v>4113</v>
      </c>
      <c r="C1940" t="s">
        <v>8793</v>
      </c>
      <c r="D1940" t="s">
        <v>6770</v>
      </c>
      <c r="F1940" t="s">
        <v>8793</v>
      </c>
      <c r="G1940" t="s">
        <v>6770</v>
      </c>
      <c r="I1940" t="s">
        <v>8793</v>
      </c>
      <c r="K1940" t="str">
        <f t="shared" si="30"/>
        <v/>
      </c>
    </row>
    <row r="1941" spans="1:11" x14ac:dyDescent="0.25">
      <c r="A1941">
        <v>4192</v>
      </c>
      <c r="B1941" t="s">
        <v>4115</v>
      </c>
      <c r="C1941" t="s">
        <v>6770</v>
      </c>
      <c r="D1941" t="s">
        <v>8795</v>
      </c>
      <c r="F1941" t="s">
        <v>6770</v>
      </c>
      <c r="G1941" t="s">
        <v>8795</v>
      </c>
      <c r="I1941" t="s">
        <v>6770</v>
      </c>
      <c r="K1941" t="str">
        <f t="shared" si="30"/>
        <v>𦕈</v>
      </c>
    </row>
    <row r="1942" spans="1:11" x14ac:dyDescent="0.25">
      <c r="A1942">
        <v>4201</v>
      </c>
      <c r="B1942" t="s">
        <v>4117</v>
      </c>
      <c r="C1942" t="s">
        <v>6770</v>
      </c>
      <c r="D1942" t="s">
        <v>8797</v>
      </c>
      <c r="F1942" t="s">
        <v>6770</v>
      </c>
      <c r="G1942" t="s">
        <v>8797</v>
      </c>
      <c r="I1942" t="s">
        <v>6770</v>
      </c>
      <c r="K1942" t="str">
        <f t="shared" si="30"/>
        <v>暱</v>
      </c>
    </row>
    <row r="1943" spans="1:11" x14ac:dyDescent="0.25">
      <c r="A1943">
        <v>4203</v>
      </c>
      <c r="B1943" t="s">
        <v>4119</v>
      </c>
      <c r="C1943" t="s">
        <v>8799</v>
      </c>
      <c r="D1943" t="s">
        <v>6770</v>
      </c>
      <c r="F1943" t="s">
        <v>8799</v>
      </c>
      <c r="G1943" t="s">
        <v>6770</v>
      </c>
      <c r="I1943" t="s">
        <v>8799</v>
      </c>
      <c r="K1943" t="str">
        <f t="shared" si="30"/>
        <v/>
      </c>
    </row>
    <row r="1944" spans="1:11" x14ac:dyDescent="0.25">
      <c r="A1944">
        <v>4204</v>
      </c>
      <c r="B1944" t="s">
        <v>4121</v>
      </c>
      <c r="C1944" t="s">
        <v>8801</v>
      </c>
      <c r="D1944" t="s">
        <v>6770</v>
      </c>
      <c r="F1944" t="s">
        <v>8801</v>
      </c>
      <c r="G1944" t="s">
        <v>6770</v>
      </c>
      <c r="I1944" t="s">
        <v>8801</v>
      </c>
      <c r="K1944" t="str">
        <f t="shared" si="30"/>
        <v/>
      </c>
    </row>
    <row r="1945" spans="1:11" x14ac:dyDescent="0.25">
      <c r="A1945">
        <v>4206</v>
      </c>
      <c r="B1945" t="s">
        <v>4123</v>
      </c>
      <c r="C1945" t="s">
        <v>6770</v>
      </c>
      <c r="D1945" t="s">
        <v>8803</v>
      </c>
      <c r="F1945" t="s">
        <v>6770</v>
      </c>
      <c r="G1945" t="s">
        <v>8803</v>
      </c>
      <c r="I1945" t="s">
        <v>6770</v>
      </c>
      <c r="K1945" t="str">
        <f t="shared" si="30"/>
        <v>毘</v>
      </c>
    </row>
    <row r="1946" spans="1:11" x14ac:dyDescent="0.25">
      <c r="A1946">
        <v>4212</v>
      </c>
      <c r="B1946" t="s">
        <v>4125</v>
      </c>
      <c r="C1946" t="s">
        <v>6770</v>
      </c>
      <c r="D1946" t="s">
        <v>8805</v>
      </c>
      <c r="F1946" t="s">
        <v>6770</v>
      </c>
      <c r="G1946" t="s">
        <v>8805</v>
      </c>
      <c r="I1946" t="s">
        <v>6770</v>
      </c>
      <c r="K1946" t="str">
        <f t="shared" si="30"/>
        <v>蝱</v>
      </c>
    </row>
    <row r="1947" spans="1:11" x14ac:dyDescent="0.25">
      <c r="A1947">
        <v>4215</v>
      </c>
      <c r="B1947" t="s">
        <v>4127</v>
      </c>
      <c r="C1947" t="s">
        <v>8808</v>
      </c>
      <c r="D1947" t="s">
        <v>6770</v>
      </c>
      <c r="F1947" t="s">
        <v>8808</v>
      </c>
      <c r="G1947" t="s">
        <v>6770</v>
      </c>
      <c r="I1947" t="s">
        <v>8808</v>
      </c>
      <c r="K1947" t="str">
        <f t="shared" si="30"/>
        <v/>
      </c>
    </row>
    <row r="1948" spans="1:11" x14ac:dyDescent="0.25">
      <c r="A1948">
        <v>4216</v>
      </c>
      <c r="B1948" t="s">
        <v>4129</v>
      </c>
      <c r="C1948" t="s">
        <v>8810</v>
      </c>
      <c r="D1948" t="s">
        <v>6770</v>
      </c>
      <c r="F1948" t="s">
        <v>8810</v>
      </c>
      <c r="G1948" t="s">
        <v>6770</v>
      </c>
      <c r="I1948" t="s">
        <v>8810</v>
      </c>
      <c r="K1948" t="str">
        <f t="shared" si="30"/>
        <v/>
      </c>
    </row>
    <row r="1949" spans="1:11" x14ac:dyDescent="0.25">
      <c r="A1949">
        <v>4217</v>
      </c>
      <c r="B1949" t="s">
        <v>4131</v>
      </c>
      <c r="C1949" t="s">
        <v>8812</v>
      </c>
      <c r="D1949" t="s">
        <v>6770</v>
      </c>
      <c r="F1949" t="s">
        <v>8812</v>
      </c>
      <c r="G1949" t="s">
        <v>6770</v>
      </c>
      <c r="I1949" t="s">
        <v>8812</v>
      </c>
      <c r="K1949" t="str">
        <f t="shared" si="30"/>
        <v/>
      </c>
    </row>
    <row r="1950" spans="1:11" x14ac:dyDescent="0.25">
      <c r="A1950">
        <v>4220</v>
      </c>
      <c r="B1950" t="s">
        <v>4133</v>
      </c>
      <c r="C1950" t="s">
        <v>6770</v>
      </c>
      <c r="D1950" t="s">
        <v>8814</v>
      </c>
      <c r="F1950" t="s">
        <v>6770</v>
      </c>
      <c r="G1950" t="s">
        <v>8814</v>
      </c>
      <c r="I1950" t="s">
        <v>6770</v>
      </c>
      <c r="K1950" t="str">
        <f t="shared" si="30"/>
        <v>吚</v>
      </c>
    </row>
    <row r="1951" spans="1:11" x14ac:dyDescent="0.25">
      <c r="A1951">
        <v>4222</v>
      </c>
      <c r="B1951" t="s">
        <v>4135</v>
      </c>
      <c r="C1951" t="s">
        <v>8754</v>
      </c>
      <c r="D1951" t="s">
        <v>6770</v>
      </c>
      <c r="F1951" t="s">
        <v>8754</v>
      </c>
      <c r="G1951" t="s">
        <v>6770</v>
      </c>
      <c r="I1951" t="s">
        <v>8754</v>
      </c>
      <c r="K1951" t="str">
        <f t="shared" si="30"/>
        <v/>
      </c>
    </row>
    <row r="1952" spans="1:11" x14ac:dyDescent="0.25">
      <c r="A1952">
        <v>4225</v>
      </c>
      <c r="B1952" t="s">
        <v>4137</v>
      </c>
      <c r="C1952" t="s">
        <v>6770</v>
      </c>
      <c r="D1952" t="s">
        <v>8756</v>
      </c>
      <c r="F1952" t="s">
        <v>6770</v>
      </c>
      <c r="G1952" t="s">
        <v>8756</v>
      </c>
      <c r="I1952" t="s">
        <v>6770</v>
      </c>
      <c r="K1952" t="str">
        <f t="shared" si="30"/>
        <v>哶𠴟</v>
      </c>
    </row>
    <row r="1953" spans="1:11" x14ac:dyDescent="0.25">
      <c r="A1953">
        <v>4226</v>
      </c>
      <c r="B1953" t="s">
        <v>4139</v>
      </c>
      <c r="C1953" t="s">
        <v>6770</v>
      </c>
      <c r="D1953" t="s">
        <v>8758</v>
      </c>
      <c r="F1953" t="s">
        <v>6770</v>
      </c>
      <c r="G1953" t="s">
        <v>8758</v>
      </c>
      <c r="I1953" t="s">
        <v>6770</v>
      </c>
      <c r="K1953" t="str">
        <f t="shared" si="30"/>
        <v>吒52</v>
      </c>
    </row>
    <row r="1954" spans="1:11" x14ac:dyDescent="0.25">
      <c r="A1954">
        <v>4227</v>
      </c>
      <c r="B1954" t="s">
        <v>4141</v>
      </c>
      <c r="C1954" t="s">
        <v>8760</v>
      </c>
      <c r="D1954" t="s">
        <v>6770</v>
      </c>
      <c r="F1954" t="s">
        <v>8760</v>
      </c>
      <c r="G1954" t="s">
        <v>6770</v>
      </c>
      <c r="I1954" t="s">
        <v>8760</v>
      </c>
      <c r="K1954" t="str">
        <f t="shared" si="30"/>
        <v/>
      </c>
    </row>
    <row r="1955" spans="1:11" x14ac:dyDescent="0.25">
      <c r="A1955">
        <v>4231</v>
      </c>
      <c r="B1955" t="s">
        <v>4143</v>
      </c>
      <c r="C1955" t="s">
        <v>8762</v>
      </c>
      <c r="D1955" t="s">
        <v>6770</v>
      </c>
      <c r="F1955" t="s">
        <v>8762</v>
      </c>
      <c r="G1955" t="s">
        <v>6770</v>
      </c>
      <c r="I1955" t="s">
        <v>8762</v>
      </c>
      <c r="K1955" t="str">
        <f t="shared" si="30"/>
        <v/>
      </c>
    </row>
    <row r="1956" spans="1:11" x14ac:dyDescent="0.25">
      <c r="A1956">
        <v>4233</v>
      </c>
      <c r="B1956" t="s">
        <v>4145</v>
      </c>
      <c r="C1956" t="s">
        <v>8764</v>
      </c>
      <c r="D1956" t="s">
        <v>6770</v>
      </c>
      <c r="F1956" t="s">
        <v>8764</v>
      </c>
      <c r="G1956" t="s">
        <v>6770</v>
      </c>
      <c r="I1956" t="s">
        <v>8764</v>
      </c>
      <c r="K1956" t="str">
        <f t="shared" si="30"/>
        <v/>
      </c>
    </row>
    <row r="1957" spans="1:11" x14ac:dyDescent="0.25">
      <c r="A1957">
        <v>4234</v>
      </c>
      <c r="B1957" t="s">
        <v>4147</v>
      </c>
      <c r="C1957" t="s">
        <v>6770</v>
      </c>
      <c r="D1957" t="s">
        <v>8766</v>
      </c>
      <c r="F1957" t="s">
        <v>6770</v>
      </c>
      <c r="G1957" t="s">
        <v>8766</v>
      </c>
      <c r="I1957" t="s">
        <v>6770</v>
      </c>
      <c r="K1957" t="str">
        <f t="shared" si="30"/>
        <v>峝</v>
      </c>
    </row>
    <row r="1958" spans="1:11" x14ac:dyDescent="0.25">
      <c r="A1958">
        <v>4235</v>
      </c>
      <c r="B1958" t="s">
        <v>4149</v>
      </c>
      <c r="C1958" t="s">
        <v>8768</v>
      </c>
      <c r="D1958" t="s">
        <v>6770</v>
      </c>
      <c r="F1958" t="s">
        <v>8768</v>
      </c>
      <c r="G1958" t="s">
        <v>6770</v>
      </c>
      <c r="I1958" t="s">
        <v>8768</v>
      </c>
      <c r="K1958" t="str">
        <f t="shared" si="30"/>
        <v/>
      </c>
    </row>
    <row r="1959" spans="1:11" x14ac:dyDescent="0.25">
      <c r="A1959">
        <v>4238</v>
      </c>
      <c r="B1959" t="s">
        <v>4151</v>
      </c>
      <c r="C1959" t="s">
        <v>8770</v>
      </c>
      <c r="D1959" t="s">
        <v>6770</v>
      </c>
      <c r="F1959" t="s">
        <v>8770</v>
      </c>
      <c r="G1959" t="s">
        <v>6770</v>
      </c>
      <c r="I1959" t="s">
        <v>8770</v>
      </c>
      <c r="K1959" t="str">
        <f t="shared" si="30"/>
        <v/>
      </c>
    </row>
    <row r="1960" spans="1:11" x14ac:dyDescent="0.25">
      <c r="A1960">
        <v>4239</v>
      </c>
      <c r="B1960" t="s">
        <v>4153</v>
      </c>
      <c r="C1960" t="s">
        <v>8772</v>
      </c>
      <c r="D1960" t="s">
        <v>6770</v>
      </c>
      <c r="F1960" t="s">
        <v>8772</v>
      </c>
      <c r="G1960" t="s">
        <v>6770</v>
      </c>
      <c r="I1960" t="s">
        <v>8772</v>
      </c>
      <c r="K1960" t="str">
        <f t="shared" si="30"/>
        <v/>
      </c>
    </row>
    <row r="1961" spans="1:11" x14ac:dyDescent="0.25">
      <c r="A1961">
        <v>4240</v>
      </c>
      <c r="B1961" t="s">
        <v>4155</v>
      </c>
      <c r="C1961" t="s">
        <v>8774</v>
      </c>
      <c r="D1961" t="s">
        <v>6770</v>
      </c>
      <c r="F1961" t="s">
        <v>8774</v>
      </c>
      <c r="G1961" t="s">
        <v>6770</v>
      </c>
      <c r="I1961" t="s">
        <v>8774</v>
      </c>
      <c r="K1961" t="str">
        <f t="shared" si="30"/>
        <v/>
      </c>
    </row>
    <row r="1962" spans="1:11" x14ac:dyDescent="0.25">
      <c r="A1962">
        <v>4241</v>
      </c>
      <c r="B1962" t="s">
        <v>4157</v>
      </c>
      <c r="C1962" t="s">
        <v>8776</v>
      </c>
      <c r="D1962" t="s">
        <v>6770</v>
      </c>
      <c r="F1962" t="s">
        <v>8776</v>
      </c>
      <c r="G1962" t="s">
        <v>6770</v>
      </c>
      <c r="I1962" t="s">
        <v>8776</v>
      </c>
      <c r="K1962" t="str">
        <f t="shared" si="30"/>
        <v/>
      </c>
    </row>
    <row r="1963" spans="1:11" x14ac:dyDescent="0.25">
      <c r="A1963">
        <v>4242</v>
      </c>
      <c r="B1963" t="s">
        <v>4159</v>
      </c>
      <c r="C1963" t="s">
        <v>8778</v>
      </c>
      <c r="D1963" t="s">
        <v>6770</v>
      </c>
      <c r="F1963" t="s">
        <v>8778</v>
      </c>
      <c r="G1963" t="s">
        <v>6770</v>
      </c>
      <c r="I1963" t="s">
        <v>8778</v>
      </c>
      <c r="K1963" t="str">
        <f t="shared" si="30"/>
        <v/>
      </c>
    </row>
    <row r="1964" spans="1:11" x14ac:dyDescent="0.25">
      <c r="A1964">
        <v>4243</v>
      </c>
      <c r="B1964" t="s">
        <v>4161</v>
      </c>
      <c r="C1964" t="s">
        <v>8780</v>
      </c>
      <c r="D1964" t="s">
        <v>6770</v>
      </c>
      <c r="F1964" t="s">
        <v>8780</v>
      </c>
      <c r="G1964" t="s">
        <v>6770</v>
      </c>
      <c r="I1964" t="s">
        <v>8780</v>
      </c>
      <c r="K1964" t="str">
        <f t="shared" si="30"/>
        <v/>
      </c>
    </row>
    <row r="1965" spans="1:11" x14ac:dyDescent="0.25">
      <c r="A1965">
        <v>4244</v>
      </c>
      <c r="B1965" t="s">
        <v>4163</v>
      </c>
      <c r="C1965" t="s">
        <v>8782</v>
      </c>
      <c r="D1965" t="s">
        <v>6770</v>
      </c>
      <c r="F1965" t="s">
        <v>8782</v>
      </c>
      <c r="G1965" t="s">
        <v>6770</v>
      </c>
      <c r="I1965" t="s">
        <v>8782</v>
      </c>
      <c r="K1965" t="str">
        <f t="shared" si="30"/>
        <v/>
      </c>
    </row>
    <row r="1966" spans="1:11" x14ac:dyDescent="0.25">
      <c r="A1966">
        <v>4245</v>
      </c>
      <c r="B1966" t="s">
        <v>4165</v>
      </c>
      <c r="C1966" t="s">
        <v>8784</v>
      </c>
      <c r="D1966" t="s">
        <v>6770</v>
      </c>
      <c r="F1966" t="s">
        <v>8784</v>
      </c>
      <c r="G1966" t="s">
        <v>6770</v>
      </c>
      <c r="I1966" t="s">
        <v>8784</v>
      </c>
      <c r="K1966" t="str">
        <f t="shared" si="30"/>
        <v/>
      </c>
    </row>
    <row r="1967" spans="1:11" x14ac:dyDescent="0.25">
      <c r="A1967">
        <v>4246</v>
      </c>
      <c r="B1967" t="s">
        <v>4167</v>
      </c>
      <c r="C1967" t="s">
        <v>8786</v>
      </c>
      <c r="D1967" t="s">
        <v>6770</v>
      </c>
      <c r="F1967" t="s">
        <v>8786</v>
      </c>
      <c r="G1967" t="s">
        <v>6770</v>
      </c>
      <c r="I1967" t="s">
        <v>8786</v>
      </c>
      <c r="K1967" t="str">
        <f t="shared" si="30"/>
        <v/>
      </c>
    </row>
    <row r="1968" spans="1:11" x14ac:dyDescent="0.25">
      <c r="A1968">
        <v>4251</v>
      </c>
      <c r="B1968" t="s">
        <v>4169</v>
      </c>
      <c r="C1968" t="s">
        <v>6770</v>
      </c>
      <c r="D1968" t="s">
        <v>8788</v>
      </c>
      <c r="F1968" t="s">
        <v>6770</v>
      </c>
      <c r="G1968" t="s">
        <v>8788</v>
      </c>
      <c r="I1968" t="s">
        <v>6770</v>
      </c>
      <c r="K1968" t="str">
        <f t="shared" si="30"/>
        <v>粃</v>
      </c>
    </row>
    <row r="1969" spans="1:11" x14ac:dyDescent="0.25">
      <c r="A1969">
        <v>4255</v>
      </c>
      <c r="B1969" t="s">
        <v>4171</v>
      </c>
      <c r="C1969" t="s">
        <v>8790</v>
      </c>
      <c r="D1969" t="s">
        <v>6770</v>
      </c>
      <c r="F1969" t="s">
        <v>8790</v>
      </c>
      <c r="G1969" t="s">
        <v>6770</v>
      </c>
      <c r="I1969" t="s">
        <v>8790</v>
      </c>
      <c r="K1969" t="str">
        <f t="shared" si="30"/>
        <v/>
      </c>
    </row>
    <row r="1970" spans="1:11" x14ac:dyDescent="0.25">
      <c r="A1970">
        <v>4256</v>
      </c>
      <c r="B1970" t="s">
        <v>4173</v>
      </c>
      <c r="C1970" t="s">
        <v>8792</v>
      </c>
      <c r="D1970" t="s">
        <v>6770</v>
      </c>
      <c r="F1970" t="s">
        <v>8792</v>
      </c>
      <c r="G1970" t="s">
        <v>6770</v>
      </c>
      <c r="I1970" t="s">
        <v>8792</v>
      </c>
      <c r="K1970" t="str">
        <f t="shared" si="30"/>
        <v/>
      </c>
    </row>
    <row r="1971" spans="1:11" x14ac:dyDescent="0.25">
      <c r="A1971">
        <v>4257</v>
      </c>
      <c r="B1971" t="s">
        <v>4175</v>
      </c>
      <c r="C1971" t="s">
        <v>8794</v>
      </c>
      <c r="D1971" t="s">
        <v>6770</v>
      </c>
      <c r="F1971" t="s">
        <v>8794</v>
      </c>
      <c r="G1971" t="s">
        <v>6770</v>
      </c>
      <c r="I1971" t="s">
        <v>8794</v>
      </c>
      <c r="K1971" t="str">
        <f t="shared" si="30"/>
        <v/>
      </c>
    </row>
    <row r="1972" spans="1:11" x14ac:dyDescent="0.25">
      <c r="A1972">
        <v>4259</v>
      </c>
      <c r="B1972" t="s">
        <v>4177</v>
      </c>
      <c r="C1972" t="s">
        <v>8796</v>
      </c>
      <c r="D1972" t="s">
        <v>6770</v>
      </c>
      <c r="F1972" t="s">
        <v>8796</v>
      </c>
      <c r="G1972" t="s">
        <v>6770</v>
      </c>
      <c r="I1972" t="s">
        <v>8796</v>
      </c>
      <c r="K1972" t="str">
        <f t="shared" si="30"/>
        <v/>
      </c>
    </row>
    <row r="1973" spans="1:11" x14ac:dyDescent="0.25">
      <c r="A1973">
        <v>4267</v>
      </c>
      <c r="B1973" t="s">
        <v>4179</v>
      </c>
      <c r="C1973" t="s">
        <v>6770</v>
      </c>
      <c r="D1973" t="s">
        <v>8798</v>
      </c>
      <c r="F1973" t="s">
        <v>6770</v>
      </c>
      <c r="G1973" t="s">
        <v>8798</v>
      </c>
      <c r="I1973" t="s">
        <v>6770</v>
      </c>
      <c r="K1973" t="str">
        <f t="shared" si="30"/>
        <v>竢</v>
      </c>
    </row>
    <row r="1974" spans="1:11" x14ac:dyDescent="0.25">
      <c r="A1974">
        <v>4269</v>
      </c>
      <c r="B1974" t="s">
        <v>4181</v>
      </c>
      <c r="C1974" t="s">
        <v>6770</v>
      </c>
      <c r="D1974" t="s">
        <v>8800</v>
      </c>
      <c r="F1974" t="s">
        <v>6770</v>
      </c>
      <c r="G1974" t="s">
        <v>8800</v>
      </c>
      <c r="I1974" t="s">
        <v>6770</v>
      </c>
      <c r="K1974" t="str">
        <f t="shared" si="30"/>
        <v>狥</v>
      </c>
    </row>
    <row r="1975" spans="1:11" x14ac:dyDescent="0.25">
      <c r="A1975">
        <v>4279</v>
      </c>
      <c r="B1975" t="s">
        <v>4183</v>
      </c>
      <c r="C1975" t="s">
        <v>8802</v>
      </c>
      <c r="D1975" t="s">
        <v>6770</v>
      </c>
      <c r="F1975" t="s">
        <v>8802</v>
      </c>
      <c r="G1975" t="s">
        <v>6770</v>
      </c>
      <c r="I1975" t="s">
        <v>8802</v>
      </c>
      <c r="K1975" t="str">
        <f t="shared" si="30"/>
        <v/>
      </c>
    </row>
    <row r="1976" spans="1:11" x14ac:dyDescent="0.25">
      <c r="A1976">
        <v>4280</v>
      </c>
      <c r="B1976" t="s">
        <v>4185</v>
      </c>
      <c r="C1976" t="s">
        <v>8804</v>
      </c>
      <c r="D1976" t="s">
        <v>6770</v>
      </c>
      <c r="F1976" t="s">
        <v>8804</v>
      </c>
      <c r="G1976" t="s">
        <v>6770</v>
      </c>
      <c r="I1976" t="s">
        <v>8804</v>
      </c>
      <c r="K1976" t="str">
        <f t="shared" si="30"/>
        <v/>
      </c>
    </row>
    <row r="1977" spans="1:11" x14ac:dyDescent="0.25">
      <c r="A1977">
        <v>4288</v>
      </c>
      <c r="B1977" t="s">
        <v>4187</v>
      </c>
      <c r="C1977" t="s">
        <v>8806</v>
      </c>
      <c r="D1977" t="s">
        <v>8807</v>
      </c>
      <c r="F1977" t="s">
        <v>8806</v>
      </c>
      <c r="G1977" t="s">
        <v>8807</v>
      </c>
      <c r="I1977" t="s">
        <v>8806</v>
      </c>
      <c r="K1977" t="str">
        <f t="shared" si="30"/>
        <v>踁</v>
      </c>
    </row>
    <row r="1978" spans="1:11" x14ac:dyDescent="0.25">
      <c r="A1978">
        <v>4289</v>
      </c>
      <c r="B1978" t="s">
        <v>4190</v>
      </c>
      <c r="C1978" t="s">
        <v>8809</v>
      </c>
      <c r="D1978" t="s">
        <v>6770</v>
      </c>
      <c r="F1978" t="s">
        <v>8809</v>
      </c>
      <c r="G1978" t="s">
        <v>6770</v>
      </c>
      <c r="I1978" t="s">
        <v>8809</v>
      </c>
      <c r="K1978" t="str">
        <f t="shared" si="30"/>
        <v/>
      </c>
    </row>
    <row r="1979" spans="1:11" x14ac:dyDescent="0.25">
      <c r="A1979">
        <v>4292</v>
      </c>
      <c r="B1979" t="s">
        <v>4192</v>
      </c>
      <c r="C1979" t="s">
        <v>8811</v>
      </c>
      <c r="D1979" t="s">
        <v>6770</v>
      </c>
      <c r="F1979" t="s">
        <v>8811</v>
      </c>
      <c r="G1979" t="s">
        <v>6770</v>
      </c>
      <c r="I1979" t="s">
        <v>8811</v>
      </c>
      <c r="K1979" t="str">
        <f t="shared" si="30"/>
        <v/>
      </c>
    </row>
    <row r="1980" spans="1:11" x14ac:dyDescent="0.25">
      <c r="A1980">
        <v>4293</v>
      </c>
      <c r="B1980" t="s">
        <v>4194</v>
      </c>
      <c r="C1980" t="s">
        <v>8813</v>
      </c>
      <c r="D1980" t="s">
        <v>6770</v>
      </c>
      <c r="F1980" t="s">
        <v>8813</v>
      </c>
      <c r="G1980" t="s">
        <v>6770</v>
      </c>
      <c r="I1980" t="s">
        <v>8813</v>
      </c>
      <c r="K1980" t="str">
        <f t="shared" si="30"/>
        <v/>
      </c>
    </row>
    <row r="1981" spans="1:11" x14ac:dyDescent="0.25">
      <c r="A1981">
        <v>4295</v>
      </c>
      <c r="B1981" t="s">
        <v>4196</v>
      </c>
      <c r="C1981" t="s">
        <v>8815</v>
      </c>
      <c r="D1981" t="s">
        <v>6770</v>
      </c>
      <c r="F1981" t="s">
        <v>8815</v>
      </c>
      <c r="G1981" t="s">
        <v>6770</v>
      </c>
      <c r="I1981" t="s">
        <v>8815</v>
      </c>
      <c r="K1981" t="str">
        <f t="shared" si="30"/>
        <v/>
      </c>
    </row>
    <row r="1982" spans="1:11" x14ac:dyDescent="0.25">
      <c r="A1982">
        <v>4299</v>
      </c>
      <c r="B1982" t="s">
        <v>4198</v>
      </c>
      <c r="C1982" t="s">
        <v>8816</v>
      </c>
      <c r="D1982" t="s">
        <v>8817</v>
      </c>
      <c r="F1982" t="s">
        <v>8816</v>
      </c>
      <c r="G1982" t="s">
        <v>8817</v>
      </c>
      <c r="I1982" t="s">
        <v>8816</v>
      </c>
      <c r="K1982" t="str">
        <f t="shared" si="30"/>
        <v>饟</v>
      </c>
    </row>
    <row r="1983" spans="1:11" x14ac:dyDescent="0.25">
      <c r="A1983">
        <v>4300</v>
      </c>
      <c r="B1983" t="s">
        <v>4201</v>
      </c>
      <c r="C1983" t="s">
        <v>8819</v>
      </c>
      <c r="D1983" t="s">
        <v>6770</v>
      </c>
      <c r="F1983" t="s">
        <v>8819</v>
      </c>
      <c r="G1983" t="s">
        <v>6770</v>
      </c>
      <c r="I1983" t="s">
        <v>8819</v>
      </c>
      <c r="K1983" t="str">
        <f t="shared" si="30"/>
        <v/>
      </c>
    </row>
    <row r="1984" spans="1:11" x14ac:dyDescent="0.25">
      <c r="A1984">
        <v>4301</v>
      </c>
      <c r="B1984" t="s">
        <v>4203</v>
      </c>
      <c r="C1984" t="s">
        <v>8822</v>
      </c>
      <c r="D1984" t="s">
        <v>6770</v>
      </c>
      <c r="F1984" t="s">
        <v>8822</v>
      </c>
      <c r="G1984" t="s">
        <v>6770</v>
      </c>
      <c r="I1984" t="s">
        <v>8822</v>
      </c>
      <c r="K1984" t="str">
        <f t="shared" si="30"/>
        <v/>
      </c>
    </row>
    <row r="1985" spans="1:11" x14ac:dyDescent="0.25">
      <c r="A1985">
        <v>4303</v>
      </c>
      <c r="B1985" t="s">
        <v>4205</v>
      </c>
      <c r="C1985" t="s">
        <v>8824</v>
      </c>
      <c r="D1985" t="s">
        <v>6770</v>
      </c>
      <c r="F1985" t="s">
        <v>8824</v>
      </c>
      <c r="G1985" t="s">
        <v>6770</v>
      </c>
      <c r="I1985" t="s">
        <v>8824</v>
      </c>
      <c r="K1985" t="str">
        <f t="shared" si="30"/>
        <v/>
      </c>
    </row>
    <row r="1986" spans="1:11" x14ac:dyDescent="0.25">
      <c r="A1986">
        <v>4304</v>
      </c>
      <c r="B1986" t="s">
        <v>4207</v>
      </c>
      <c r="C1986" t="s">
        <v>8826</v>
      </c>
      <c r="D1986" t="s">
        <v>6770</v>
      </c>
      <c r="F1986" t="s">
        <v>8826</v>
      </c>
      <c r="G1986" t="s">
        <v>6770</v>
      </c>
      <c r="I1986" t="s">
        <v>8826</v>
      </c>
      <c r="K1986" t="str">
        <f t="shared" si="30"/>
        <v/>
      </c>
    </row>
    <row r="1987" spans="1:11" x14ac:dyDescent="0.25">
      <c r="A1987">
        <v>4308</v>
      </c>
      <c r="B1987" t="s">
        <v>4209</v>
      </c>
      <c r="C1987" t="s">
        <v>8828</v>
      </c>
      <c r="D1987" t="s">
        <v>6770</v>
      </c>
      <c r="F1987" t="s">
        <v>8828</v>
      </c>
      <c r="G1987" t="s">
        <v>6770</v>
      </c>
      <c r="I1987" t="s">
        <v>8828</v>
      </c>
      <c r="K1987" t="str">
        <f t="shared" ref="K1987:K2050" si="31">IF(B1987&lt;&gt;B1988,CONCATENATE("",G1987,""),"")</f>
        <v/>
      </c>
    </row>
    <row r="1988" spans="1:11" x14ac:dyDescent="0.25">
      <c r="A1988">
        <v>4311</v>
      </c>
      <c r="B1988" t="s">
        <v>4211</v>
      </c>
      <c r="C1988" t="s">
        <v>8830</v>
      </c>
      <c r="D1988" t="s">
        <v>6770</v>
      </c>
      <c r="F1988" t="s">
        <v>8830</v>
      </c>
      <c r="G1988" t="s">
        <v>6770</v>
      </c>
      <c r="I1988" t="s">
        <v>8830</v>
      </c>
      <c r="K1988" t="str">
        <f t="shared" si="31"/>
        <v/>
      </c>
    </row>
    <row r="1989" spans="1:11" x14ac:dyDescent="0.25">
      <c r="A1989">
        <v>4315</v>
      </c>
      <c r="B1989" t="s">
        <v>4213</v>
      </c>
      <c r="C1989" t="s">
        <v>8832</v>
      </c>
      <c r="D1989" t="s">
        <v>8833</v>
      </c>
      <c r="F1989" t="s">
        <v>8832</v>
      </c>
      <c r="G1989" t="s">
        <v>8833</v>
      </c>
      <c r="I1989" t="s">
        <v>8832</v>
      </c>
      <c r="K1989" t="str">
        <f t="shared" si="31"/>
        <v>䬃</v>
      </c>
    </row>
    <row r="1990" spans="1:11" x14ac:dyDescent="0.25">
      <c r="A1990">
        <v>4316</v>
      </c>
      <c r="B1990" t="s">
        <v>4216</v>
      </c>
      <c r="C1990" t="s">
        <v>8835</v>
      </c>
      <c r="D1990" t="s">
        <v>6770</v>
      </c>
      <c r="F1990" t="s">
        <v>8835</v>
      </c>
      <c r="G1990" t="s">
        <v>6770</v>
      </c>
      <c r="I1990" t="s">
        <v>8835</v>
      </c>
      <c r="K1990" t="str">
        <f t="shared" si="31"/>
        <v/>
      </c>
    </row>
    <row r="1991" spans="1:11" x14ac:dyDescent="0.25">
      <c r="A1991">
        <v>4317</v>
      </c>
      <c r="B1991" t="s">
        <v>4218</v>
      </c>
      <c r="C1991" t="s">
        <v>8837</v>
      </c>
      <c r="D1991" t="s">
        <v>6770</v>
      </c>
      <c r="F1991" t="s">
        <v>8837</v>
      </c>
      <c r="G1991" t="s">
        <v>6770</v>
      </c>
      <c r="I1991" t="s">
        <v>8837</v>
      </c>
      <c r="K1991" t="str">
        <f t="shared" si="31"/>
        <v/>
      </c>
    </row>
    <row r="1992" spans="1:11" x14ac:dyDescent="0.25">
      <c r="A1992">
        <v>4318</v>
      </c>
      <c r="B1992" t="s">
        <v>4220</v>
      </c>
      <c r="C1992" t="s">
        <v>8839</v>
      </c>
      <c r="D1992" t="s">
        <v>6770</v>
      </c>
      <c r="F1992" t="s">
        <v>8839</v>
      </c>
      <c r="G1992" t="s">
        <v>6770</v>
      </c>
      <c r="I1992" t="s">
        <v>8839</v>
      </c>
      <c r="K1992" t="str">
        <f t="shared" si="31"/>
        <v/>
      </c>
    </row>
    <row r="1993" spans="1:11" x14ac:dyDescent="0.25">
      <c r="A1993">
        <v>4319</v>
      </c>
      <c r="B1993" t="s">
        <v>4222</v>
      </c>
      <c r="C1993" t="s">
        <v>8841</v>
      </c>
      <c r="D1993" t="s">
        <v>6770</v>
      </c>
      <c r="F1993" t="s">
        <v>8841</v>
      </c>
      <c r="G1993" t="s">
        <v>6770</v>
      </c>
      <c r="I1993" t="s">
        <v>8841</v>
      </c>
      <c r="K1993" t="str">
        <f t="shared" si="31"/>
        <v/>
      </c>
    </row>
    <row r="1994" spans="1:11" x14ac:dyDescent="0.25">
      <c r="A1994">
        <v>4322</v>
      </c>
      <c r="B1994" t="s">
        <v>4224</v>
      </c>
      <c r="C1994" t="s">
        <v>6770</v>
      </c>
      <c r="D1994" t="s">
        <v>8843</v>
      </c>
      <c r="F1994" t="s">
        <v>6770</v>
      </c>
      <c r="G1994" t="s">
        <v>8843</v>
      </c>
      <c r="I1994" t="s">
        <v>6770</v>
      </c>
      <c r="K1994" t="str">
        <f t="shared" si="31"/>
        <v>秈</v>
      </c>
    </row>
    <row r="1995" spans="1:11" x14ac:dyDescent="0.25">
      <c r="A1995">
        <v>4326</v>
      </c>
      <c r="B1995" t="s">
        <v>4226</v>
      </c>
      <c r="C1995" t="s">
        <v>8845</v>
      </c>
      <c r="D1995" t="s">
        <v>6770</v>
      </c>
      <c r="F1995" t="s">
        <v>8845</v>
      </c>
      <c r="G1995" t="s">
        <v>6770</v>
      </c>
      <c r="I1995" t="s">
        <v>8845</v>
      </c>
      <c r="K1995" t="str">
        <f t="shared" si="31"/>
        <v/>
      </c>
    </row>
    <row r="1996" spans="1:11" x14ac:dyDescent="0.25">
      <c r="A1996">
        <v>4327</v>
      </c>
      <c r="B1996" t="s">
        <v>4228</v>
      </c>
      <c r="C1996" t="s">
        <v>6770</v>
      </c>
      <c r="D1996" t="s">
        <v>8847</v>
      </c>
      <c r="F1996" t="s">
        <v>6770</v>
      </c>
      <c r="G1996" t="s">
        <v>8847</v>
      </c>
      <c r="I1996" t="s">
        <v>6770</v>
      </c>
      <c r="K1996" t="str">
        <f t="shared" si="31"/>
        <v>烱</v>
      </c>
    </row>
    <row r="1997" spans="1:11" x14ac:dyDescent="0.25">
      <c r="A1997">
        <v>4330</v>
      </c>
      <c r="B1997" t="s">
        <v>4230</v>
      </c>
      <c r="C1997" t="s">
        <v>8849</v>
      </c>
      <c r="D1997" t="s">
        <v>6770</v>
      </c>
      <c r="F1997" t="s">
        <v>8849</v>
      </c>
      <c r="G1997" t="s">
        <v>6770</v>
      </c>
      <c r="I1997" t="s">
        <v>8849</v>
      </c>
      <c r="K1997" t="str">
        <f t="shared" si="31"/>
        <v/>
      </c>
    </row>
    <row r="1998" spans="1:11" x14ac:dyDescent="0.25">
      <c r="A1998">
        <v>4335</v>
      </c>
      <c r="B1998" t="s">
        <v>4232</v>
      </c>
      <c r="C1998" t="s">
        <v>8852</v>
      </c>
      <c r="D1998" t="s">
        <v>6770</v>
      </c>
      <c r="F1998" t="s">
        <v>8852</v>
      </c>
      <c r="G1998" t="s">
        <v>6770</v>
      </c>
      <c r="I1998" t="s">
        <v>8852</v>
      </c>
      <c r="K1998" t="str">
        <f t="shared" si="31"/>
        <v/>
      </c>
    </row>
    <row r="1999" spans="1:11" x14ac:dyDescent="0.25">
      <c r="A1999">
        <v>4339</v>
      </c>
      <c r="B1999" t="s">
        <v>4234</v>
      </c>
      <c r="C1999" t="s">
        <v>6770</v>
      </c>
      <c r="D1999" t="s">
        <v>8854</v>
      </c>
      <c r="F1999" t="s">
        <v>6770</v>
      </c>
      <c r="G1999" t="s">
        <v>8854</v>
      </c>
      <c r="I1999" t="s">
        <v>6770</v>
      </c>
      <c r="K1999" t="str">
        <f t="shared" si="31"/>
        <v>㳄</v>
      </c>
    </row>
    <row r="2000" spans="1:11" x14ac:dyDescent="0.25">
      <c r="A2000">
        <v>4342</v>
      </c>
      <c r="B2000" t="s">
        <v>4236</v>
      </c>
      <c r="C2000" t="s">
        <v>8856</v>
      </c>
      <c r="D2000" t="s">
        <v>6770</v>
      </c>
      <c r="F2000" t="s">
        <v>8856</v>
      </c>
      <c r="G2000" t="s">
        <v>6770</v>
      </c>
      <c r="I2000" t="s">
        <v>8856</v>
      </c>
      <c r="K2000" t="str">
        <f t="shared" si="31"/>
        <v/>
      </c>
    </row>
    <row r="2001" spans="1:11" x14ac:dyDescent="0.25">
      <c r="A2001">
        <v>4345</v>
      </c>
      <c r="B2001" t="s">
        <v>4238</v>
      </c>
      <c r="C2001" t="s">
        <v>8858</v>
      </c>
      <c r="D2001" t="s">
        <v>6770</v>
      </c>
      <c r="F2001" t="s">
        <v>8858</v>
      </c>
      <c r="G2001" t="s">
        <v>6770</v>
      </c>
      <c r="I2001" t="s">
        <v>8858</v>
      </c>
      <c r="K2001" t="str">
        <f t="shared" si="31"/>
        <v/>
      </c>
    </row>
    <row r="2002" spans="1:11" x14ac:dyDescent="0.25">
      <c r="A2002">
        <v>4346</v>
      </c>
      <c r="B2002" t="s">
        <v>4240</v>
      </c>
      <c r="C2002" t="s">
        <v>8860</v>
      </c>
      <c r="D2002" t="s">
        <v>6770</v>
      </c>
      <c r="F2002" t="s">
        <v>8860</v>
      </c>
      <c r="G2002" t="s">
        <v>6770</v>
      </c>
      <c r="I2002" t="s">
        <v>8860</v>
      </c>
      <c r="K2002" t="str">
        <f t="shared" si="31"/>
        <v/>
      </c>
    </row>
    <row r="2003" spans="1:11" x14ac:dyDescent="0.25">
      <c r="A2003">
        <v>4347</v>
      </c>
      <c r="B2003" t="s">
        <v>4242</v>
      </c>
      <c r="C2003" t="s">
        <v>8862</v>
      </c>
      <c r="D2003" t="s">
        <v>6770</v>
      </c>
      <c r="F2003" t="s">
        <v>8862</v>
      </c>
      <c r="G2003" t="s">
        <v>6770</v>
      </c>
      <c r="I2003" t="s">
        <v>8862</v>
      </c>
      <c r="K2003" t="str">
        <f t="shared" si="31"/>
        <v/>
      </c>
    </row>
    <row r="2004" spans="1:11" x14ac:dyDescent="0.25">
      <c r="A2004">
        <v>4349</v>
      </c>
      <c r="B2004" t="s">
        <v>4244</v>
      </c>
      <c r="C2004" t="s">
        <v>8864</v>
      </c>
      <c r="D2004" t="s">
        <v>6770</v>
      </c>
      <c r="F2004" t="s">
        <v>8864</v>
      </c>
      <c r="G2004" t="s">
        <v>6770</v>
      </c>
      <c r="I2004" t="s">
        <v>8864</v>
      </c>
      <c r="K2004" t="str">
        <f t="shared" si="31"/>
        <v/>
      </c>
    </row>
    <row r="2005" spans="1:11" x14ac:dyDescent="0.25">
      <c r="A2005">
        <v>4351</v>
      </c>
      <c r="B2005" t="s">
        <v>4246</v>
      </c>
      <c r="C2005" t="s">
        <v>8866</v>
      </c>
      <c r="D2005" t="s">
        <v>6770</v>
      </c>
      <c r="F2005" t="s">
        <v>8866</v>
      </c>
      <c r="G2005" t="s">
        <v>6770</v>
      </c>
      <c r="I2005" t="s">
        <v>8866</v>
      </c>
      <c r="K2005" t="str">
        <f t="shared" si="31"/>
        <v/>
      </c>
    </row>
    <row r="2006" spans="1:11" x14ac:dyDescent="0.25">
      <c r="A2006">
        <v>4353</v>
      </c>
      <c r="B2006" t="s">
        <v>4248</v>
      </c>
      <c r="C2006" t="s">
        <v>8868</v>
      </c>
      <c r="D2006" t="s">
        <v>6770</v>
      </c>
      <c r="F2006" t="s">
        <v>8868</v>
      </c>
      <c r="G2006" t="s">
        <v>6770</v>
      </c>
      <c r="I2006" t="s">
        <v>8868</v>
      </c>
      <c r="K2006" t="str">
        <f t="shared" si="31"/>
        <v/>
      </c>
    </row>
    <row r="2007" spans="1:11" x14ac:dyDescent="0.25">
      <c r="A2007">
        <v>4354</v>
      </c>
      <c r="B2007" t="s">
        <v>4250</v>
      </c>
      <c r="C2007" t="s">
        <v>8871</v>
      </c>
      <c r="D2007" t="s">
        <v>6770</v>
      </c>
      <c r="F2007" t="s">
        <v>8871</v>
      </c>
      <c r="G2007" t="s">
        <v>6770</v>
      </c>
      <c r="I2007" t="s">
        <v>8871</v>
      </c>
      <c r="K2007" t="str">
        <f t="shared" si="31"/>
        <v/>
      </c>
    </row>
    <row r="2008" spans="1:11" x14ac:dyDescent="0.25">
      <c r="A2008">
        <v>4357</v>
      </c>
      <c r="B2008" t="s">
        <v>4252</v>
      </c>
      <c r="C2008" t="s">
        <v>8873</v>
      </c>
      <c r="D2008" t="s">
        <v>6770</v>
      </c>
      <c r="F2008" t="s">
        <v>8873</v>
      </c>
      <c r="G2008" t="s">
        <v>6770</v>
      </c>
      <c r="I2008" t="s">
        <v>8873</v>
      </c>
      <c r="K2008" t="str">
        <f t="shared" si="31"/>
        <v/>
      </c>
    </row>
    <row r="2009" spans="1:11" x14ac:dyDescent="0.25">
      <c r="A2009">
        <v>4361</v>
      </c>
      <c r="B2009" t="s">
        <v>4254</v>
      </c>
      <c r="C2009" t="s">
        <v>6770</v>
      </c>
      <c r="D2009" t="s">
        <v>8875</v>
      </c>
      <c r="F2009" t="s">
        <v>6770</v>
      </c>
      <c r="G2009" t="s">
        <v>8875</v>
      </c>
      <c r="I2009" t="s">
        <v>6770</v>
      </c>
      <c r="K2009" t="str">
        <f t="shared" si="31"/>
        <v>袵</v>
      </c>
    </row>
    <row r="2010" spans="1:11" x14ac:dyDescent="0.25">
      <c r="A2010">
        <v>4368</v>
      </c>
      <c r="B2010" t="s">
        <v>4256</v>
      </c>
      <c r="C2010" t="s">
        <v>8877</v>
      </c>
      <c r="D2010" t="s">
        <v>6770</v>
      </c>
      <c r="F2010" t="s">
        <v>8877</v>
      </c>
      <c r="G2010" t="s">
        <v>6770</v>
      </c>
      <c r="I2010" t="s">
        <v>8877</v>
      </c>
      <c r="K2010" t="str">
        <f t="shared" si="31"/>
        <v/>
      </c>
    </row>
    <row r="2011" spans="1:11" x14ac:dyDescent="0.25">
      <c r="A2011">
        <v>4370</v>
      </c>
      <c r="B2011" t="s">
        <v>4258</v>
      </c>
      <c r="C2011" t="s">
        <v>8879</v>
      </c>
      <c r="D2011" t="s">
        <v>6770</v>
      </c>
      <c r="F2011" t="s">
        <v>8879</v>
      </c>
      <c r="G2011" t="s">
        <v>6770</v>
      </c>
      <c r="I2011" t="s">
        <v>8879</v>
      </c>
      <c r="K2011" t="str">
        <f t="shared" si="31"/>
        <v/>
      </c>
    </row>
    <row r="2012" spans="1:11" x14ac:dyDescent="0.25">
      <c r="A2012">
        <v>4371</v>
      </c>
      <c r="B2012" t="s">
        <v>4260</v>
      </c>
      <c r="C2012" t="s">
        <v>8881</v>
      </c>
      <c r="D2012" t="s">
        <v>6770</v>
      </c>
      <c r="F2012" t="s">
        <v>8881</v>
      </c>
      <c r="G2012" t="s">
        <v>6770</v>
      </c>
      <c r="I2012" t="s">
        <v>8881</v>
      </c>
      <c r="K2012" t="str">
        <f t="shared" si="31"/>
        <v/>
      </c>
    </row>
    <row r="2013" spans="1:11" x14ac:dyDescent="0.25">
      <c r="A2013">
        <v>4372</v>
      </c>
      <c r="B2013" t="s">
        <v>4262</v>
      </c>
      <c r="C2013" t="s">
        <v>8818</v>
      </c>
      <c r="D2013" t="s">
        <v>6770</v>
      </c>
      <c r="F2013" t="s">
        <v>8818</v>
      </c>
      <c r="G2013" t="s">
        <v>6770</v>
      </c>
      <c r="I2013" t="s">
        <v>8818</v>
      </c>
      <c r="K2013" t="str">
        <f t="shared" si="31"/>
        <v/>
      </c>
    </row>
    <row r="2014" spans="1:11" x14ac:dyDescent="0.25">
      <c r="A2014">
        <v>4373</v>
      </c>
      <c r="B2014" t="s">
        <v>4264</v>
      </c>
      <c r="C2014" t="s">
        <v>8820</v>
      </c>
      <c r="D2014" t="s">
        <v>8821</v>
      </c>
      <c r="F2014" t="s">
        <v>8820</v>
      </c>
      <c r="G2014" t="s">
        <v>8821</v>
      </c>
      <c r="I2014" t="s">
        <v>8820</v>
      </c>
      <c r="K2014" t="str">
        <f t="shared" si="31"/>
        <v>酖</v>
      </c>
    </row>
    <row r="2015" spans="1:11" x14ac:dyDescent="0.25">
      <c r="A2015">
        <v>4382</v>
      </c>
      <c r="B2015" t="s">
        <v>4267</v>
      </c>
      <c r="C2015" t="s">
        <v>8823</v>
      </c>
      <c r="D2015" t="s">
        <v>6770</v>
      </c>
      <c r="F2015" t="s">
        <v>8823</v>
      </c>
      <c r="G2015" t="s">
        <v>6770</v>
      </c>
      <c r="I2015" t="s">
        <v>8823</v>
      </c>
      <c r="K2015" t="str">
        <f t="shared" si="31"/>
        <v/>
      </c>
    </row>
    <row r="2016" spans="1:11" x14ac:dyDescent="0.25">
      <c r="A2016">
        <v>4384</v>
      </c>
      <c r="B2016" t="s">
        <v>4269</v>
      </c>
      <c r="C2016" t="s">
        <v>8825</v>
      </c>
      <c r="D2016" t="s">
        <v>6770</v>
      </c>
      <c r="F2016" t="s">
        <v>8825</v>
      </c>
      <c r="G2016" t="s">
        <v>6770</v>
      </c>
      <c r="I2016" t="s">
        <v>8825</v>
      </c>
      <c r="K2016" t="str">
        <f t="shared" si="31"/>
        <v/>
      </c>
    </row>
    <row r="2017" spans="1:11" x14ac:dyDescent="0.25">
      <c r="A2017">
        <v>4389</v>
      </c>
      <c r="B2017" t="s">
        <v>4271</v>
      </c>
      <c r="C2017" t="s">
        <v>8827</v>
      </c>
      <c r="D2017" t="s">
        <v>6770</v>
      </c>
      <c r="F2017" t="s">
        <v>8827</v>
      </c>
      <c r="G2017" t="s">
        <v>6770</v>
      </c>
      <c r="I2017" t="s">
        <v>8827</v>
      </c>
      <c r="K2017" t="str">
        <f t="shared" si="31"/>
        <v/>
      </c>
    </row>
    <row r="2018" spans="1:11" x14ac:dyDescent="0.25">
      <c r="A2018">
        <v>4393</v>
      </c>
      <c r="B2018" t="s">
        <v>4273</v>
      </c>
      <c r="C2018" t="s">
        <v>8829</v>
      </c>
      <c r="D2018" t="s">
        <v>6770</v>
      </c>
      <c r="F2018" t="s">
        <v>8829</v>
      </c>
      <c r="G2018" t="s">
        <v>6770</v>
      </c>
      <c r="I2018" t="s">
        <v>8829</v>
      </c>
      <c r="K2018" t="str">
        <f t="shared" si="31"/>
        <v/>
      </c>
    </row>
    <row r="2019" spans="1:11" x14ac:dyDescent="0.25">
      <c r="A2019">
        <v>4394</v>
      </c>
      <c r="B2019" t="s">
        <v>4275</v>
      </c>
      <c r="C2019" t="s">
        <v>8831</v>
      </c>
      <c r="D2019" t="s">
        <v>6770</v>
      </c>
      <c r="F2019" t="s">
        <v>8831</v>
      </c>
      <c r="G2019" t="s">
        <v>6770</v>
      </c>
      <c r="I2019" t="s">
        <v>8831</v>
      </c>
      <c r="K2019" t="str">
        <f t="shared" si="31"/>
        <v/>
      </c>
    </row>
    <row r="2020" spans="1:11" x14ac:dyDescent="0.25">
      <c r="A2020">
        <v>4395</v>
      </c>
      <c r="B2020" t="s">
        <v>4277</v>
      </c>
      <c r="C2020" t="s">
        <v>8834</v>
      </c>
      <c r="D2020" t="s">
        <v>6770</v>
      </c>
      <c r="F2020" t="s">
        <v>8834</v>
      </c>
      <c r="G2020" t="s">
        <v>6770</v>
      </c>
      <c r="I2020" t="s">
        <v>8834</v>
      </c>
      <c r="K2020" t="str">
        <f t="shared" si="31"/>
        <v/>
      </c>
    </row>
    <row r="2021" spans="1:11" x14ac:dyDescent="0.25">
      <c r="A2021">
        <v>4396</v>
      </c>
      <c r="B2021" t="s">
        <v>4279</v>
      </c>
      <c r="C2021" t="s">
        <v>8836</v>
      </c>
      <c r="D2021" t="s">
        <v>6770</v>
      </c>
      <c r="F2021" t="s">
        <v>8836</v>
      </c>
      <c r="G2021" t="s">
        <v>6770</v>
      </c>
      <c r="I2021" t="s">
        <v>8836</v>
      </c>
      <c r="K2021" t="str">
        <f t="shared" si="31"/>
        <v/>
      </c>
    </row>
    <row r="2022" spans="1:11" x14ac:dyDescent="0.25">
      <c r="A2022">
        <v>4397</v>
      </c>
      <c r="B2022" t="s">
        <v>4281</v>
      </c>
      <c r="C2022" t="s">
        <v>8838</v>
      </c>
      <c r="D2022" t="s">
        <v>6770</v>
      </c>
      <c r="F2022" t="s">
        <v>8838</v>
      </c>
      <c r="G2022" t="s">
        <v>6770</v>
      </c>
      <c r="I2022" t="s">
        <v>8838</v>
      </c>
      <c r="K2022" t="str">
        <f t="shared" si="31"/>
        <v/>
      </c>
    </row>
    <row r="2023" spans="1:11" x14ac:dyDescent="0.25">
      <c r="A2023">
        <v>4398</v>
      </c>
      <c r="B2023" t="s">
        <v>4283</v>
      </c>
      <c r="C2023" t="s">
        <v>8840</v>
      </c>
      <c r="D2023" t="s">
        <v>6770</v>
      </c>
      <c r="F2023" t="s">
        <v>8840</v>
      </c>
      <c r="G2023" t="s">
        <v>6770</v>
      </c>
      <c r="I2023" t="s">
        <v>8840</v>
      </c>
      <c r="K2023" t="str">
        <f t="shared" si="31"/>
        <v/>
      </c>
    </row>
    <row r="2024" spans="1:11" x14ac:dyDescent="0.25">
      <c r="A2024">
        <v>4403</v>
      </c>
      <c r="B2024" t="s">
        <v>4285</v>
      </c>
      <c r="C2024" t="s">
        <v>8842</v>
      </c>
      <c r="D2024" t="s">
        <v>6770</v>
      </c>
      <c r="F2024" t="s">
        <v>8842</v>
      </c>
      <c r="G2024" t="s">
        <v>6770</v>
      </c>
      <c r="I2024" t="s">
        <v>8842</v>
      </c>
      <c r="K2024" t="str">
        <f t="shared" si="31"/>
        <v/>
      </c>
    </row>
    <row r="2025" spans="1:11" x14ac:dyDescent="0.25">
      <c r="A2025">
        <v>4404</v>
      </c>
      <c r="B2025" t="s">
        <v>4287</v>
      </c>
      <c r="C2025" t="s">
        <v>8844</v>
      </c>
      <c r="D2025" t="s">
        <v>6770</v>
      </c>
      <c r="F2025" t="s">
        <v>8844</v>
      </c>
      <c r="G2025" t="s">
        <v>6770</v>
      </c>
      <c r="I2025" t="s">
        <v>8844</v>
      </c>
      <c r="K2025" t="str">
        <f t="shared" si="31"/>
        <v/>
      </c>
    </row>
    <row r="2026" spans="1:11" x14ac:dyDescent="0.25">
      <c r="A2026">
        <v>4410</v>
      </c>
      <c r="B2026" t="s">
        <v>4289</v>
      </c>
      <c r="C2026" t="s">
        <v>8846</v>
      </c>
      <c r="D2026" t="s">
        <v>6770</v>
      </c>
      <c r="F2026" t="s">
        <v>8846</v>
      </c>
      <c r="G2026" t="s">
        <v>6770</v>
      </c>
      <c r="I2026" t="s">
        <v>8846</v>
      </c>
      <c r="K2026" t="str">
        <f t="shared" si="31"/>
        <v/>
      </c>
    </row>
    <row r="2027" spans="1:11" x14ac:dyDescent="0.25">
      <c r="A2027">
        <v>4415</v>
      </c>
      <c r="B2027" t="s">
        <v>4291</v>
      </c>
      <c r="C2027" t="s">
        <v>8848</v>
      </c>
      <c r="D2027" t="s">
        <v>6770</v>
      </c>
      <c r="F2027" t="s">
        <v>8848</v>
      </c>
      <c r="G2027" t="s">
        <v>6770</v>
      </c>
      <c r="I2027" t="s">
        <v>8848</v>
      </c>
      <c r="K2027" t="str">
        <f t="shared" si="31"/>
        <v/>
      </c>
    </row>
    <row r="2028" spans="1:11" x14ac:dyDescent="0.25">
      <c r="A2028">
        <v>4416</v>
      </c>
      <c r="B2028" t="s">
        <v>4293</v>
      </c>
      <c r="C2028" t="s">
        <v>8850</v>
      </c>
      <c r="D2028" t="s">
        <v>8851</v>
      </c>
      <c r="F2028" t="s">
        <v>8850</v>
      </c>
      <c r="G2028" t="s">
        <v>8851</v>
      </c>
      <c r="I2028" t="s">
        <v>8850</v>
      </c>
      <c r="K2028" t="str">
        <f t="shared" si="31"/>
        <v>壎</v>
      </c>
    </row>
    <row r="2029" spans="1:11" x14ac:dyDescent="0.25">
      <c r="A2029">
        <v>4417</v>
      </c>
      <c r="B2029" t="s">
        <v>4296</v>
      </c>
      <c r="C2029" t="s">
        <v>8853</v>
      </c>
      <c r="D2029" t="s">
        <v>6770</v>
      </c>
      <c r="F2029" t="s">
        <v>8853</v>
      </c>
      <c r="G2029" t="s">
        <v>6770</v>
      </c>
      <c r="I2029" t="s">
        <v>8853</v>
      </c>
      <c r="K2029" t="str">
        <f t="shared" si="31"/>
        <v/>
      </c>
    </row>
    <row r="2030" spans="1:11" x14ac:dyDescent="0.25">
      <c r="A2030">
        <v>4423</v>
      </c>
      <c r="B2030" t="s">
        <v>4298</v>
      </c>
      <c r="C2030" t="s">
        <v>8855</v>
      </c>
      <c r="D2030" t="s">
        <v>6770</v>
      </c>
      <c r="F2030" t="s">
        <v>8855</v>
      </c>
      <c r="G2030" t="s">
        <v>6770</v>
      </c>
      <c r="I2030" t="s">
        <v>8855</v>
      </c>
      <c r="K2030" t="str">
        <f t="shared" si="31"/>
        <v/>
      </c>
    </row>
    <row r="2031" spans="1:11" x14ac:dyDescent="0.25">
      <c r="A2031">
        <v>4426</v>
      </c>
      <c r="B2031" t="s">
        <v>4300</v>
      </c>
      <c r="C2031" t="s">
        <v>6770</v>
      </c>
      <c r="D2031" t="s">
        <v>8857</v>
      </c>
      <c r="F2031" t="s">
        <v>6770</v>
      </c>
      <c r="G2031" t="s">
        <v>8857</v>
      </c>
      <c r="I2031" t="s">
        <v>6770</v>
      </c>
      <c r="K2031" t="str">
        <f t="shared" si="31"/>
        <v>盇</v>
      </c>
    </row>
    <row r="2032" spans="1:11" x14ac:dyDescent="0.25">
      <c r="A2032">
        <v>4429</v>
      </c>
      <c r="B2032" t="s">
        <v>4302</v>
      </c>
      <c r="C2032" t="s">
        <v>8859</v>
      </c>
      <c r="D2032" t="s">
        <v>6770</v>
      </c>
      <c r="F2032" t="s">
        <v>8859</v>
      </c>
      <c r="G2032" t="s">
        <v>6770</v>
      </c>
      <c r="I2032" t="s">
        <v>8859</v>
      </c>
      <c r="K2032" t="str">
        <f t="shared" si="31"/>
        <v/>
      </c>
    </row>
    <row r="2033" spans="1:11" x14ac:dyDescent="0.25">
      <c r="A2033">
        <v>4430</v>
      </c>
      <c r="B2033" t="s">
        <v>4304</v>
      </c>
      <c r="C2033" t="s">
        <v>8861</v>
      </c>
      <c r="D2033" t="s">
        <v>6770</v>
      </c>
      <c r="F2033" t="s">
        <v>8861</v>
      </c>
      <c r="G2033" t="s">
        <v>6770</v>
      </c>
      <c r="I2033" t="s">
        <v>8861</v>
      </c>
      <c r="K2033" t="str">
        <f t="shared" si="31"/>
        <v/>
      </c>
    </row>
    <row r="2034" spans="1:11" x14ac:dyDescent="0.25">
      <c r="A2034">
        <v>4435</v>
      </c>
      <c r="B2034" t="s">
        <v>4306</v>
      </c>
      <c r="C2034" t="s">
        <v>6770</v>
      </c>
      <c r="D2034" t="s">
        <v>8863</v>
      </c>
      <c r="F2034" t="s">
        <v>6770</v>
      </c>
      <c r="G2034" t="s">
        <v>8863</v>
      </c>
      <c r="I2034" t="s">
        <v>6770</v>
      </c>
      <c r="K2034" t="str">
        <f t="shared" si="31"/>
        <v>涖蒞</v>
      </c>
    </row>
    <row r="2035" spans="1:11" x14ac:dyDescent="0.25">
      <c r="A2035">
        <v>4439</v>
      </c>
      <c r="B2035" t="s">
        <v>4308</v>
      </c>
      <c r="C2035" t="s">
        <v>8865</v>
      </c>
      <c r="D2035" t="s">
        <v>6770</v>
      </c>
      <c r="F2035" t="s">
        <v>8865</v>
      </c>
      <c r="G2035" t="s">
        <v>6770</v>
      </c>
      <c r="I2035" t="s">
        <v>8865</v>
      </c>
      <c r="K2035" t="str">
        <f t="shared" si="31"/>
        <v/>
      </c>
    </row>
    <row r="2036" spans="1:11" x14ac:dyDescent="0.25">
      <c r="A2036">
        <v>4445</v>
      </c>
      <c r="B2036" t="s">
        <v>4310</v>
      </c>
      <c r="C2036" t="s">
        <v>8867</v>
      </c>
      <c r="D2036" t="s">
        <v>6770</v>
      </c>
      <c r="F2036" t="s">
        <v>8867</v>
      </c>
      <c r="G2036" t="s">
        <v>6770</v>
      </c>
      <c r="I2036" t="s">
        <v>8867</v>
      </c>
      <c r="K2036" t="str">
        <f t="shared" si="31"/>
        <v/>
      </c>
    </row>
    <row r="2037" spans="1:11" x14ac:dyDescent="0.25">
      <c r="A2037">
        <v>4446</v>
      </c>
      <c r="B2037" t="s">
        <v>4312</v>
      </c>
      <c r="C2037" t="s">
        <v>8869</v>
      </c>
      <c r="D2037" t="s">
        <v>8870</v>
      </c>
      <c r="F2037" t="s">
        <v>8869</v>
      </c>
      <c r="G2037" t="s">
        <v>8870</v>
      </c>
      <c r="I2037" t="s">
        <v>8869</v>
      </c>
      <c r="K2037" t="str">
        <f t="shared" si="31"/>
        <v>蓴</v>
      </c>
    </row>
    <row r="2038" spans="1:11" x14ac:dyDescent="0.25">
      <c r="A2038">
        <v>4451</v>
      </c>
      <c r="B2038" t="s">
        <v>4315</v>
      </c>
      <c r="C2038" t="s">
        <v>8872</v>
      </c>
      <c r="D2038" t="s">
        <v>6770</v>
      </c>
      <c r="F2038" t="s">
        <v>8872</v>
      </c>
      <c r="G2038" t="s">
        <v>6770</v>
      </c>
      <c r="I2038" t="s">
        <v>8872</v>
      </c>
      <c r="K2038" t="str">
        <f t="shared" si="31"/>
        <v/>
      </c>
    </row>
    <row r="2039" spans="1:11" x14ac:dyDescent="0.25">
      <c r="A2039">
        <v>4453</v>
      </c>
      <c r="B2039" t="s">
        <v>4317</v>
      </c>
      <c r="C2039" t="s">
        <v>8874</v>
      </c>
      <c r="D2039" t="s">
        <v>6770</v>
      </c>
      <c r="F2039" t="s">
        <v>8874</v>
      </c>
      <c r="G2039" t="s">
        <v>6770</v>
      </c>
      <c r="I2039" t="s">
        <v>8874</v>
      </c>
      <c r="K2039" t="str">
        <f t="shared" si="31"/>
        <v/>
      </c>
    </row>
    <row r="2040" spans="1:11" x14ac:dyDescent="0.25">
      <c r="A2040">
        <v>4454</v>
      </c>
      <c r="B2040" t="s">
        <v>4319</v>
      </c>
      <c r="C2040" t="s">
        <v>8876</v>
      </c>
      <c r="D2040" t="s">
        <v>6770</v>
      </c>
      <c r="F2040" t="s">
        <v>8876</v>
      </c>
      <c r="G2040" t="s">
        <v>6770</v>
      </c>
      <c r="I2040" t="s">
        <v>8876</v>
      </c>
      <c r="K2040" t="str">
        <f t="shared" si="31"/>
        <v/>
      </c>
    </row>
    <row r="2041" spans="1:11" x14ac:dyDescent="0.25">
      <c r="A2041">
        <v>4459</v>
      </c>
      <c r="B2041" t="s">
        <v>4321</v>
      </c>
      <c r="C2041" t="s">
        <v>8878</v>
      </c>
      <c r="D2041" t="s">
        <v>6770</v>
      </c>
      <c r="F2041" t="s">
        <v>8878</v>
      </c>
      <c r="G2041" t="s">
        <v>6770</v>
      </c>
      <c r="I2041" t="s">
        <v>8878</v>
      </c>
      <c r="K2041" t="str">
        <f t="shared" si="31"/>
        <v/>
      </c>
    </row>
    <row r="2042" spans="1:11" x14ac:dyDescent="0.25">
      <c r="A2042">
        <v>4470</v>
      </c>
      <c r="B2042" t="s">
        <v>4323</v>
      </c>
      <c r="C2042" t="s">
        <v>8880</v>
      </c>
      <c r="D2042" t="s">
        <v>6770</v>
      </c>
      <c r="F2042" t="s">
        <v>8880</v>
      </c>
      <c r="G2042" t="s">
        <v>6770</v>
      </c>
      <c r="I2042" t="s">
        <v>8880</v>
      </c>
      <c r="K2042" t="str">
        <f t="shared" si="31"/>
        <v/>
      </c>
    </row>
    <row r="2043" spans="1:11" x14ac:dyDescent="0.25">
      <c r="A2043">
        <v>4475</v>
      </c>
      <c r="B2043" t="s">
        <v>4325</v>
      </c>
      <c r="C2043" t="s">
        <v>8882</v>
      </c>
      <c r="D2043" t="s">
        <v>6770</v>
      </c>
      <c r="F2043" t="s">
        <v>8882</v>
      </c>
      <c r="G2043" t="s">
        <v>6770</v>
      </c>
      <c r="I2043" t="s">
        <v>8882</v>
      </c>
      <c r="K2043" t="str">
        <f t="shared" si="31"/>
        <v/>
      </c>
    </row>
    <row r="2044" spans="1:11" x14ac:dyDescent="0.25">
      <c r="A2044">
        <v>4476</v>
      </c>
      <c r="B2044" t="s">
        <v>4327</v>
      </c>
      <c r="C2044" t="s">
        <v>6770</v>
      </c>
      <c r="D2044" t="s">
        <v>8883</v>
      </c>
      <c r="F2044" t="s">
        <v>6770</v>
      </c>
      <c r="G2044" t="s">
        <v>8883</v>
      </c>
      <c r="I2044" t="s">
        <v>6770</v>
      </c>
      <c r="K2044" t="str">
        <f t="shared" si="31"/>
        <v>碪</v>
      </c>
    </row>
    <row r="2045" spans="1:11" x14ac:dyDescent="0.25">
      <c r="A2045">
        <v>4483</v>
      </c>
      <c r="B2045" t="s">
        <v>4329</v>
      </c>
      <c r="C2045" t="s">
        <v>8885</v>
      </c>
      <c r="D2045" t="s">
        <v>6770</v>
      </c>
      <c r="F2045" t="s">
        <v>8885</v>
      </c>
      <c r="G2045" t="s">
        <v>6770</v>
      </c>
      <c r="I2045" t="s">
        <v>8885</v>
      </c>
      <c r="K2045" t="str">
        <f t="shared" si="31"/>
        <v/>
      </c>
    </row>
    <row r="2046" spans="1:11" x14ac:dyDescent="0.25">
      <c r="A2046">
        <v>4484</v>
      </c>
      <c r="B2046" t="s">
        <v>4331</v>
      </c>
      <c r="C2046" t="s">
        <v>8887</v>
      </c>
      <c r="D2046" t="s">
        <v>6770</v>
      </c>
      <c r="F2046" t="s">
        <v>8887</v>
      </c>
      <c r="G2046" t="s">
        <v>6770</v>
      </c>
      <c r="I2046" t="s">
        <v>8887</v>
      </c>
      <c r="K2046" t="str">
        <f t="shared" si="31"/>
        <v/>
      </c>
    </row>
    <row r="2047" spans="1:11" x14ac:dyDescent="0.25">
      <c r="A2047">
        <v>4485</v>
      </c>
      <c r="B2047" t="s">
        <v>4333</v>
      </c>
      <c r="C2047" t="s">
        <v>8889</v>
      </c>
      <c r="D2047" t="s">
        <v>6770</v>
      </c>
      <c r="F2047" t="s">
        <v>8889</v>
      </c>
      <c r="G2047" t="s">
        <v>6770</v>
      </c>
      <c r="I2047" t="s">
        <v>8889</v>
      </c>
      <c r="K2047" t="str">
        <f t="shared" si="31"/>
        <v/>
      </c>
    </row>
    <row r="2048" spans="1:11" x14ac:dyDescent="0.25">
      <c r="A2048">
        <v>4486</v>
      </c>
      <c r="B2048" t="s">
        <v>4335</v>
      </c>
      <c r="C2048" t="s">
        <v>8891</v>
      </c>
      <c r="D2048" t="s">
        <v>6770</v>
      </c>
      <c r="F2048" t="s">
        <v>8891</v>
      </c>
      <c r="G2048" t="s">
        <v>6770</v>
      </c>
      <c r="I2048" t="s">
        <v>8891</v>
      </c>
      <c r="K2048" t="str">
        <f t="shared" si="31"/>
        <v/>
      </c>
    </row>
    <row r="2049" spans="1:11" x14ac:dyDescent="0.25">
      <c r="A2049">
        <v>4487</v>
      </c>
      <c r="B2049" t="s">
        <v>4337</v>
      </c>
      <c r="C2049" t="s">
        <v>8893</v>
      </c>
      <c r="D2049" t="s">
        <v>6770</v>
      </c>
      <c r="F2049" t="s">
        <v>8893</v>
      </c>
      <c r="G2049" t="s">
        <v>6770</v>
      </c>
      <c r="I2049" t="s">
        <v>8893</v>
      </c>
      <c r="K2049" t="str">
        <f t="shared" si="31"/>
        <v/>
      </c>
    </row>
    <row r="2050" spans="1:11" x14ac:dyDescent="0.25">
      <c r="A2050">
        <v>4488</v>
      </c>
      <c r="B2050" t="s">
        <v>4339</v>
      </c>
      <c r="C2050" t="s">
        <v>8895</v>
      </c>
      <c r="D2050" t="s">
        <v>6770</v>
      </c>
      <c r="F2050" t="s">
        <v>8895</v>
      </c>
      <c r="G2050" t="s">
        <v>6770</v>
      </c>
      <c r="I2050" t="s">
        <v>8895</v>
      </c>
      <c r="K2050" t="str">
        <f t="shared" si="31"/>
        <v/>
      </c>
    </row>
    <row r="2051" spans="1:11" x14ac:dyDescent="0.25">
      <c r="A2051">
        <v>4489</v>
      </c>
      <c r="B2051" t="s">
        <v>4341</v>
      </c>
      <c r="C2051" t="s">
        <v>8897</v>
      </c>
      <c r="D2051" t="s">
        <v>6770</v>
      </c>
      <c r="F2051" t="s">
        <v>8897</v>
      </c>
      <c r="G2051" t="s">
        <v>6770</v>
      </c>
      <c r="I2051" t="s">
        <v>8897</v>
      </c>
      <c r="K2051" t="str">
        <f t="shared" ref="K2051:K2114" si="32">IF(B2051&lt;&gt;B2052,CONCATENATE("",G2051,""),"")</f>
        <v/>
      </c>
    </row>
    <row r="2052" spans="1:11" x14ac:dyDescent="0.25">
      <c r="A2052">
        <v>4490</v>
      </c>
      <c r="B2052" t="s">
        <v>4343</v>
      </c>
      <c r="C2052" t="s">
        <v>8899</v>
      </c>
      <c r="D2052" t="s">
        <v>6770</v>
      </c>
      <c r="F2052" t="s">
        <v>8899</v>
      </c>
      <c r="G2052" t="s">
        <v>6770</v>
      </c>
      <c r="I2052" t="s">
        <v>8899</v>
      </c>
      <c r="K2052" t="str">
        <f t="shared" si="32"/>
        <v/>
      </c>
    </row>
    <row r="2053" spans="1:11" x14ac:dyDescent="0.25">
      <c r="A2053">
        <v>4493</v>
      </c>
      <c r="B2053" t="s">
        <v>4345</v>
      </c>
      <c r="C2053" t="s">
        <v>8901</v>
      </c>
      <c r="D2053" t="s">
        <v>6770</v>
      </c>
      <c r="F2053" t="s">
        <v>8901</v>
      </c>
      <c r="G2053" t="s">
        <v>6770</v>
      </c>
      <c r="I2053" t="s">
        <v>8901</v>
      </c>
      <c r="K2053" t="str">
        <f t="shared" si="32"/>
        <v/>
      </c>
    </row>
    <row r="2054" spans="1:11" x14ac:dyDescent="0.25">
      <c r="A2054">
        <v>4494</v>
      </c>
      <c r="B2054" t="s">
        <v>4347</v>
      </c>
      <c r="C2054" t="s">
        <v>8903</v>
      </c>
      <c r="D2054" t="s">
        <v>6770</v>
      </c>
      <c r="F2054" t="s">
        <v>8903</v>
      </c>
      <c r="G2054" t="s">
        <v>6770</v>
      </c>
      <c r="I2054" t="s">
        <v>8903</v>
      </c>
      <c r="K2054" t="str">
        <f t="shared" si="32"/>
        <v/>
      </c>
    </row>
    <row r="2055" spans="1:11" x14ac:dyDescent="0.25">
      <c r="A2055">
        <v>4503</v>
      </c>
      <c r="B2055" t="s">
        <v>4349</v>
      </c>
      <c r="C2055" t="s">
        <v>8905</v>
      </c>
      <c r="D2055" t="s">
        <v>6770</v>
      </c>
      <c r="F2055" t="s">
        <v>8905</v>
      </c>
      <c r="G2055" t="s">
        <v>6770</v>
      </c>
      <c r="I2055" t="s">
        <v>8905</v>
      </c>
      <c r="K2055" t="str">
        <f t="shared" si="32"/>
        <v/>
      </c>
    </row>
    <row r="2056" spans="1:11" x14ac:dyDescent="0.25">
      <c r="A2056">
        <v>4511</v>
      </c>
      <c r="B2056" t="s">
        <v>4351</v>
      </c>
      <c r="C2056" t="s">
        <v>8907</v>
      </c>
      <c r="D2056" t="s">
        <v>6770</v>
      </c>
      <c r="F2056" t="s">
        <v>8907</v>
      </c>
      <c r="G2056" t="s">
        <v>6770</v>
      </c>
      <c r="I2056" t="s">
        <v>8907</v>
      </c>
      <c r="K2056" t="str">
        <f t="shared" si="32"/>
        <v/>
      </c>
    </row>
    <row r="2057" spans="1:11" x14ac:dyDescent="0.25">
      <c r="A2057">
        <v>4512</v>
      </c>
      <c r="B2057" t="s">
        <v>4353</v>
      </c>
      <c r="C2057" t="s">
        <v>6770</v>
      </c>
      <c r="D2057" t="s">
        <v>8909</v>
      </c>
      <c r="F2057" t="s">
        <v>6770</v>
      </c>
      <c r="G2057" t="s">
        <v>8909</v>
      </c>
      <c r="I2057" t="s">
        <v>6770</v>
      </c>
      <c r="K2057" t="str">
        <f t="shared" si="32"/>
        <v>蠔</v>
      </c>
    </row>
    <row r="2058" spans="1:11" x14ac:dyDescent="0.25">
      <c r="A2058">
        <v>4514</v>
      </c>
      <c r="B2058" t="s">
        <v>4355</v>
      </c>
      <c r="C2058" t="s">
        <v>8911</v>
      </c>
      <c r="D2058" t="s">
        <v>6770</v>
      </c>
      <c r="F2058" t="s">
        <v>8911</v>
      </c>
      <c r="G2058" t="s">
        <v>6770</v>
      </c>
      <c r="I2058" t="s">
        <v>8911</v>
      </c>
      <c r="K2058" t="str">
        <f t="shared" si="32"/>
        <v/>
      </c>
    </row>
    <row r="2059" spans="1:11" x14ac:dyDescent="0.25">
      <c r="A2059">
        <v>4516</v>
      </c>
      <c r="B2059" t="s">
        <v>4357</v>
      </c>
      <c r="C2059" t="s">
        <v>6770</v>
      </c>
      <c r="D2059" t="s">
        <v>8913</v>
      </c>
      <c r="F2059" t="s">
        <v>6770</v>
      </c>
      <c r="G2059" t="s">
        <v>8913</v>
      </c>
      <c r="I2059" t="s">
        <v>6770</v>
      </c>
      <c r="K2059" t="str">
        <f t="shared" si="32"/>
        <v>唕</v>
      </c>
    </row>
    <row r="2060" spans="1:11" x14ac:dyDescent="0.25">
      <c r="A2060">
        <v>4520</v>
      </c>
      <c r="B2060" t="s">
        <v>4359</v>
      </c>
      <c r="C2060" t="s">
        <v>8915</v>
      </c>
      <c r="D2060" t="s">
        <v>6770</v>
      </c>
      <c r="F2060" t="s">
        <v>8915</v>
      </c>
      <c r="G2060" t="s">
        <v>6770</v>
      </c>
      <c r="I2060" t="s">
        <v>8915</v>
      </c>
      <c r="K2060" t="str">
        <f t="shared" si="32"/>
        <v/>
      </c>
    </row>
    <row r="2061" spans="1:11" x14ac:dyDescent="0.25">
      <c r="A2061">
        <v>4521</v>
      </c>
      <c r="B2061" t="s">
        <v>4361</v>
      </c>
      <c r="C2061" t="s">
        <v>8917</v>
      </c>
      <c r="D2061" t="s">
        <v>6770</v>
      </c>
      <c r="F2061" t="s">
        <v>8917</v>
      </c>
      <c r="G2061" t="s">
        <v>6770</v>
      </c>
      <c r="I2061" t="s">
        <v>8917</v>
      </c>
      <c r="K2061" t="str">
        <f t="shared" si="32"/>
        <v/>
      </c>
    </row>
    <row r="2062" spans="1:11" x14ac:dyDescent="0.25">
      <c r="A2062">
        <v>4525</v>
      </c>
      <c r="B2062" t="s">
        <v>4363</v>
      </c>
      <c r="C2062" t="s">
        <v>8919</v>
      </c>
      <c r="D2062" t="s">
        <v>6770</v>
      </c>
      <c r="F2062" t="s">
        <v>8919</v>
      </c>
      <c r="G2062" t="s">
        <v>6770</v>
      </c>
      <c r="I2062" t="s">
        <v>8919</v>
      </c>
      <c r="K2062" t="str">
        <f t="shared" si="32"/>
        <v/>
      </c>
    </row>
    <row r="2063" spans="1:11" x14ac:dyDescent="0.25">
      <c r="A2063">
        <v>4526</v>
      </c>
      <c r="B2063" t="s">
        <v>4365</v>
      </c>
      <c r="C2063" t="s">
        <v>8921</v>
      </c>
      <c r="D2063" t="s">
        <v>6770</v>
      </c>
      <c r="F2063" t="s">
        <v>8921</v>
      </c>
      <c r="G2063" t="s">
        <v>6770</v>
      </c>
      <c r="I2063" t="s">
        <v>8921</v>
      </c>
      <c r="K2063" t="str">
        <f t="shared" si="32"/>
        <v/>
      </c>
    </row>
    <row r="2064" spans="1:11" x14ac:dyDescent="0.25">
      <c r="A2064">
        <v>4527</v>
      </c>
      <c r="B2064" t="s">
        <v>4367</v>
      </c>
      <c r="C2064" t="s">
        <v>8923</v>
      </c>
      <c r="D2064" t="s">
        <v>6770</v>
      </c>
      <c r="F2064" t="s">
        <v>8923</v>
      </c>
      <c r="G2064" t="s">
        <v>6770</v>
      </c>
      <c r="I2064" t="s">
        <v>8923</v>
      </c>
      <c r="K2064" t="str">
        <f t="shared" si="32"/>
        <v/>
      </c>
    </row>
    <row r="2065" spans="1:11" x14ac:dyDescent="0.25">
      <c r="A2065">
        <v>4528</v>
      </c>
      <c r="B2065" t="s">
        <v>4369</v>
      </c>
      <c r="C2065" t="s">
        <v>8925</v>
      </c>
      <c r="D2065" t="s">
        <v>6770</v>
      </c>
      <c r="F2065" t="s">
        <v>8925</v>
      </c>
      <c r="G2065" t="s">
        <v>6770</v>
      </c>
      <c r="I2065" t="s">
        <v>8925</v>
      </c>
      <c r="K2065" t="str">
        <f t="shared" si="32"/>
        <v/>
      </c>
    </row>
    <row r="2066" spans="1:11" x14ac:dyDescent="0.25">
      <c r="A2066">
        <v>4529</v>
      </c>
      <c r="B2066" t="s">
        <v>4371</v>
      </c>
      <c r="C2066" t="s">
        <v>8927</v>
      </c>
      <c r="D2066" t="s">
        <v>6770</v>
      </c>
      <c r="F2066" t="s">
        <v>8927</v>
      </c>
      <c r="G2066" t="s">
        <v>6770</v>
      </c>
      <c r="I2066" t="s">
        <v>8927</v>
      </c>
      <c r="K2066" t="str">
        <f t="shared" si="32"/>
        <v/>
      </c>
    </row>
    <row r="2067" spans="1:11" x14ac:dyDescent="0.25">
      <c r="A2067">
        <v>4530</v>
      </c>
      <c r="B2067" t="s">
        <v>4373</v>
      </c>
      <c r="C2067" t="s">
        <v>8929</v>
      </c>
      <c r="D2067" t="s">
        <v>8930</v>
      </c>
      <c r="F2067" t="s">
        <v>8929</v>
      </c>
      <c r="G2067" t="s">
        <v>8930</v>
      </c>
      <c r="I2067" t="s">
        <v>8929</v>
      </c>
      <c r="K2067" t="str">
        <f t="shared" si="32"/>
        <v>盋缽</v>
      </c>
    </row>
    <row r="2068" spans="1:11" x14ac:dyDescent="0.25">
      <c r="A2068">
        <v>4531</v>
      </c>
      <c r="B2068" t="s">
        <v>4376</v>
      </c>
      <c r="C2068" t="s">
        <v>8932</v>
      </c>
      <c r="D2068" t="s">
        <v>6770</v>
      </c>
      <c r="F2068" t="s">
        <v>8932</v>
      </c>
      <c r="G2068" t="s">
        <v>6770</v>
      </c>
      <c r="I2068" t="s">
        <v>8932</v>
      </c>
      <c r="K2068" t="str">
        <f t="shared" si="32"/>
        <v/>
      </c>
    </row>
    <row r="2069" spans="1:11" x14ac:dyDescent="0.25">
      <c r="A2069">
        <v>4532</v>
      </c>
      <c r="B2069" t="s">
        <v>4378</v>
      </c>
      <c r="C2069" t="s">
        <v>8934</v>
      </c>
      <c r="D2069" t="s">
        <v>6770</v>
      </c>
      <c r="F2069" t="s">
        <v>8934</v>
      </c>
      <c r="G2069" t="s">
        <v>6770</v>
      </c>
      <c r="I2069" t="s">
        <v>8934</v>
      </c>
      <c r="K2069" t="str">
        <f t="shared" si="32"/>
        <v/>
      </c>
    </row>
    <row r="2070" spans="1:11" x14ac:dyDescent="0.25">
      <c r="A2070">
        <v>4533</v>
      </c>
      <c r="B2070" t="s">
        <v>4380</v>
      </c>
      <c r="C2070" t="s">
        <v>8937</v>
      </c>
      <c r="D2070" t="s">
        <v>6770</v>
      </c>
      <c r="F2070" t="s">
        <v>8937</v>
      </c>
      <c r="G2070" t="s">
        <v>6770</v>
      </c>
      <c r="I2070" t="s">
        <v>8937</v>
      </c>
      <c r="K2070" t="str">
        <f t="shared" si="32"/>
        <v/>
      </c>
    </row>
    <row r="2071" spans="1:11" x14ac:dyDescent="0.25">
      <c r="A2071">
        <v>4534</v>
      </c>
      <c r="B2071" t="s">
        <v>4382</v>
      </c>
      <c r="C2071" t="s">
        <v>8939</v>
      </c>
      <c r="D2071" t="s">
        <v>6770</v>
      </c>
      <c r="F2071" t="s">
        <v>8939</v>
      </c>
      <c r="G2071" t="s">
        <v>6770</v>
      </c>
      <c r="I2071" t="s">
        <v>8939</v>
      </c>
      <c r="K2071" t="str">
        <f t="shared" si="32"/>
        <v/>
      </c>
    </row>
    <row r="2072" spans="1:11" x14ac:dyDescent="0.25">
      <c r="A2072">
        <v>4535</v>
      </c>
      <c r="B2072" t="s">
        <v>4384</v>
      </c>
      <c r="C2072" t="s">
        <v>8941</v>
      </c>
      <c r="D2072" t="s">
        <v>6770</v>
      </c>
      <c r="F2072" t="s">
        <v>8941</v>
      </c>
      <c r="G2072" t="s">
        <v>6770</v>
      </c>
      <c r="I2072" t="s">
        <v>8941</v>
      </c>
      <c r="K2072" t="str">
        <f t="shared" si="32"/>
        <v/>
      </c>
    </row>
    <row r="2073" spans="1:11" x14ac:dyDescent="0.25">
      <c r="A2073">
        <v>4536</v>
      </c>
      <c r="B2073" t="s">
        <v>4386</v>
      </c>
      <c r="C2073" t="s">
        <v>8943</v>
      </c>
      <c r="D2073" t="s">
        <v>6770</v>
      </c>
      <c r="F2073" t="s">
        <v>8943</v>
      </c>
      <c r="G2073" t="s">
        <v>6770</v>
      </c>
      <c r="I2073" t="s">
        <v>8943</v>
      </c>
      <c r="K2073" t="str">
        <f t="shared" si="32"/>
        <v/>
      </c>
    </row>
    <row r="2074" spans="1:11" x14ac:dyDescent="0.25">
      <c r="A2074">
        <v>4537</v>
      </c>
      <c r="B2074" t="s">
        <v>4388</v>
      </c>
      <c r="C2074" t="s">
        <v>8945</v>
      </c>
      <c r="D2074" t="s">
        <v>6770</v>
      </c>
      <c r="F2074" t="s">
        <v>8945</v>
      </c>
      <c r="G2074" t="s">
        <v>6770</v>
      </c>
      <c r="I2074" t="s">
        <v>8945</v>
      </c>
      <c r="K2074" t="str">
        <f t="shared" si="32"/>
        <v/>
      </c>
    </row>
    <row r="2075" spans="1:11" x14ac:dyDescent="0.25">
      <c r="A2075">
        <v>4538</v>
      </c>
      <c r="B2075" t="s">
        <v>4390</v>
      </c>
      <c r="C2075" t="s">
        <v>8884</v>
      </c>
      <c r="D2075" t="s">
        <v>6770</v>
      </c>
      <c r="F2075" t="s">
        <v>8884</v>
      </c>
      <c r="G2075" t="s">
        <v>6770</v>
      </c>
      <c r="I2075" t="s">
        <v>8884</v>
      </c>
      <c r="K2075" t="str">
        <f t="shared" si="32"/>
        <v/>
      </c>
    </row>
    <row r="2076" spans="1:11" x14ac:dyDescent="0.25">
      <c r="A2076">
        <v>4539</v>
      </c>
      <c r="B2076" t="s">
        <v>4392</v>
      </c>
      <c r="C2076" t="s">
        <v>8886</v>
      </c>
      <c r="D2076" t="s">
        <v>6770</v>
      </c>
      <c r="F2076" t="s">
        <v>8886</v>
      </c>
      <c r="G2076" t="s">
        <v>6770</v>
      </c>
      <c r="I2076" t="s">
        <v>8886</v>
      </c>
      <c r="K2076" t="str">
        <f t="shared" si="32"/>
        <v/>
      </c>
    </row>
    <row r="2077" spans="1:11" x14ac:dyDescent="0.25">
      <c r="A2077">
        <v>4540</v>
      </c>
      <c r="B2077" t="s">
        <v>4394</v>
      </c>
      <c r="C2077" t="s">
        <v>8888</v>
      </c>
      <c r="D2077" t="s">
        <v>6770</v>
      </c>
      <c r="F2077" t="s">
        <v>8888</v>
      </c>
      <c r="G2077" t="s">
        <v>6770</v>
      </c>
      <c r="I2077" t="s">
        <v>8888</v>
      </c>
      <c r="K2077" t="str">
        <f t="shared" si="32"/>
        <v/>
      </c>
    </row>
    <row r="2078" spans="1:11" x14ac:dyDescent="0.25">
      <c r="A2078">
        <v>4541</v>
      </c>
      <c r="B2078" t="s">
        <v>4396</v>
      </c>
      <c r="C2078" t="s">
        <v>8890</v>
      </c>
      <c r="D2078" t="s">
        <v>6770</v>
      </c>
      <c r="F2078" t="s">
        <v>8890</v>
      </c>
      <c r="G2078" t="s">
        <v>6770</v>
      </c>
      <c r="I2078" t="s">
        <v>8890</v>
      </c>
      <c r="K2078" t="str">
        <f t="shared" si="32"/>
        <v/>
      </c>
    </row>
    <row r="2079" spans="1:11" x14ac:dyDescent="0.25">
      <c r="A2079">
        <v>4542</v>
      </c>
      <c r="B2079" t="s">
        <v>4398</v>
      </c>
      <c r="C2079" t="s">
        <v>8892</v>
      </c>
      <c r="D2079" t="s">
        <v>6770</v>
      </c>
      <c r="F2079" t="s">
        <v>8892</v>
      </c>
      <c r="G2079" t="s">
        <v>6770</v>
      </c>
      <c r="I2079" t="s">
        <v>8892</v>
      </c>
      <c r="K2079" t="str">
        <f t="shared" si="32"/>
        <v/>
      </c>
    </row>
    <row r="2080" spans="1:11" x14ac:dyDescent="0.25">
      <c r="A2080">
        <v>4543</v>
      </c>
      <c r="B2080" t="s">
        <v>4400</v>
      </c>
      <c r="C2080" t="s">
        <v>8894</v>
      </c>
      <c r="D2080" t="s">
        <v>6770</v>
      </c>
      <c r="F2080" t="s">
        <v>8894</v>
      </c>
      <c r="G2080" t="s">
        <v>6770</v>
      </c>
      <c r="I2080" t="s">
        <v>8894</v>
      </c>
      <c r="K2080" t="str">
        <f t="shared" si="32"/>
        <v/>
      </c>
    </row>
    <row r="2081" spans="1:11" x14ac:dyDescent="0.25">
      <c r="A2081">
        <v>4544</v>
      </c>
      <c r="B2081" t="s">
        <v>4402</v>
      </c>
      <c r="C2081" t="s">
        <v>8896</v>
      </c>
      <c r="D2081" t="s">
        <v>6770</v>
      </c>
      <c r="F2081" t="s">
        <v>8896</v>
      </c>
      <c r="G2081" t="s">
        <v>6770</v>
      </c>
      <c r="I2081" t="s">
        <v>8896</v>
      </c>
      <c r="K2081" t="str">
        <f t="shared" si="32"/>
        <v/>
      </c>
    </row>
    <row r="2082" spans="1:11" x14ac:dyDescent="0.25">
      <c r="A2082">
        <v>4545</v>
      </c>
      <c r="B2082" t="s">
        <v>4404</v>
      </c>
      <c r="C2082" t="s">
        <v>8898</v>
      </c>
      <c r="D2082" t="s">
        <v>6770</v>
      </c>
      <c r="F2082" t="s">
        <v>8898</v>
      </c>
      <c r="G2082" t="s">
        <v>6770</v>
      </c>
      <c r="I2082" t="s">
        <v>8898</v>
      </c>
      <c r="K2082" t="str">
        <f t="shared" si="32"/>
        <v/>
      </c>
    </row>
    <row r="2083" spans="1:11" x14ac:dyDescent="0.25">
      <c r="A2083">
        <v>4546</v>
      </c>
      <c r="B2083" t="s">
        <v>4406</v>
      </c>
      <c r="C2083" t="s">
        <v>8900</v>
      </c>
      <c r="D2083" t="s">
        <v>6770</v>
      </c>
      <c r="F2083" t="s">
        <v>8900</v>
      </c>
      <c r="G2083" t="s">
        <v>6770</v>
      </c>
      <c r="I2083" t="s">
        <v>8900</v>
      </c>
      <c r="K2083" t="str">
        <f t="shared" si="32"/>
        <v/>
      </c>
    </row>
    <row r="2084" spans="1:11" x14ac:dyDescent="0.25">
      <c r="A2084">
        <v>4547</v>
      </c>
      <c r="B2084" t="s">
        <v>4408</v>
      </c>
      <c r="C2084" t="s">
        <v>8902</v>
      </c>
      <c r="D2084" t="s">
        <v>6770</v>
      </c>
      <c r="F2084" t="s">
        <v>8902</v>
      </c>
      <c r="G2084" t="s">
        <v>6770</v>
      </c>
      <c r="I2084" t="s">
        <v>8902</v>
      </c>
      <c r="K2084" t="str">
        <f t="shared" si="32"/>
        <v/>
      </c>
    </row>
    <row r="2085" spans="1:11" x14ac:dyDescent="0.25">
      <c r="A2085">
        <v>4548</v>
      </c>
      <c r="B2085" t="s">
        <v>4410</v>
      </c>
      <c r="C2085" t="s">
        <v>8904</v>
      </c>
      <c r="D2085" t="s">
        <v>6770</v>
      </c>
      <c r="F2085" t="s">
        <v>8904</v>
      </c>
      <c r="G2085" t="s">
        <v>6770</v>
      </c>
      <c r="I2085" t="s">
        <v>8904</v>
      </c>
      <c r="K2085" t="str">
        <f t="shared" si="32"/>
        <v/>
      </c>
    </row>
    <row r="2086" spans="1:11" x14ac:dyDescent="0.25">
      <c r="A2086">
        <v>4557</v>
      </c>
      <c r="B2086" t="s">
        <v>4412</v>
      </c>
      <c r="C2086" t="s">
        <v>8906</v>
      </c>
      <c r="D2086" t="s">
        <v>6770</v>
      </c>
      <c r="F2086" t="s">
        <v>8906</v>
      </c>
      <c r="G2086" t="s">
        <v>6770</v>
      </c>
      <c r="I2086" t="s">
        <v>8906</v>
      </c>
      <c r="K2086" t="str">
        <f t="shared" si="32"/>
        <v/>
      </c>
    </row>
    <row r="2087" spans="1:11" x14ac:dyDescent="0.25">
      <c r="A2087">
        <v>4568</v>
      </c>
      <c r="B2087" t="s">
        <v>4414</v>
      </c>
      <c r="C2087" t="s">
        <v>6770</v>
      </c>
      <c r="D2087" t="s">
        <v>8908</v>
      </c>
      <c r="F2087" t="s">
        <v>6770</v>
      </c>
      <c r="G2087" t="s">
        <v>8908</v>
      </c>
      <c r="I2087" t="s">
        <v>6770</v>
      </c>
      <c r="K2087" t="str">
        <f t="shared" si="32"/>
        <v>倐儵</v>
      </c>
    </row>
    <row r="2088" spans="1:11" x14ac:dyDescent="0.25">
      <c r="A2088">
        <v>4575</v>
      </c>
      <c r="B2088" t="s">
        <v>4416</v>
      </c>
      <c r="C2088" t="s">
        <v>6770</v>
      </c>
      <c r="D2088" t="s">
        <v>8910</v>
      </c>
      <c r="F2088" t="s">
        <v>6770</v>
      </c>
      <c r="G2088" t="s">
        <v>8910</v>
      </c>
      <c r="I2088" t="s">
        <v>6770</v>
      </c>
      <c r="K2088" t="str">
        <f t="shared" si="32"/>
        <v>雋</v>
      </c>
    </row>
    <row r="2089" spans="1:11" x14ac:dyDescent="0.25">
      <c r="A2089">
        <v>4579</v>
      </c>
      <c r="B2089" t="s">
        <v>4418</v>
      </c>
      <c r="C2089" t="s">
        <v>6770</v>
      </c>
      <c r="D2089" t="s">
        <v>8912</v>
      </c>
      <c r="F2089" t="s">
        <v>6770</v>
      </c>
      <c r="G2089" t="s">
        <v>8912</v>
      </c>
      <c r="I2089" t="s">
        <v>6770</v>
      </c>
      <c r="K2089" t="str">
        <f t="shared" si="32"/>
        <v>皐臯</v>
      </c>
    </row>
    <row r="2090" spans="1:11" x14ac:dyDescent="0.25">
      <c r="A2090">
        <v>4582</v>
      </c>
      <c r="B2090" t="s">
        <v>4420</v>
      </c>
      <c r="C2090" t="s">
        <v>6770</v>
      </c>
      <c r="D2090" t="s">
        <v>8914</v>
      </c>
      <c r="F2090" t="s">
        <v>6770</v>
      </c>
      <c r="G2090" t="s">
        <v>8914</v>
      </c>
      <c r="I2090" t="s">
        <v>6770</v>
      </c>
      <c r="K2090" t="str">
        <f t="shared" si="32"/>
        <v>衂䶊</v>
      </c>
    </row>
    <row r="2091" spans="1:11" x14ac:dyDescent="0.25">
      <c r="A2091">
        <v>4583</v>
      </c>
      <c r="B2091" t="s">
        <v>4422</v>
      </c>
      <c r="C2091" t="s">
        <v>8916</v>
      </c>
      <c r="D2091" t="s">
        <v>6770</v>
      </c>
      <c r="F2091" t="s">
        <v>8916</v>
      </c>
      <c r="G2091" t="s">
        <v>6770</v>
      </c>
      <c r="I2091" t="s">
        <v>8916</v>
      </c>
      <c r="K2091" t="str">
        <f t="shared" si="32"/>
        <v/>
      </c>
    </row>
    <row r="2092" spans="1:11" x14ac:dyDescent="0.25">
      <c r="A2092">
        <v>4584</v>
      </c>
      <c r="B2092" t="s">
        <v>4424</v>
      </c>
      <c r="C2092" t="s">
        <v>8918</v>
      </c>
      <c r="D2092" t="s">
        <v>6770</v>
      </c>
      <c r="F2092" t="s">
        <v>8918</v>
      </c>
      <c r="G2092" t="s">
        <v>6770</v>
      </c>
      <c r="I2092" t="s">
        <v>8918</v>
      </c>
      <c r="K2092" t="str">
        <f t="shared" si="32"/>
        <v/>
      </c>
    </row>
    <row r="2093" spans="1:11" x14ac:dyDescent="0.25">
      <c r="A2093">
        <v>4592</v>
      </c>
      <c r="B2093" t="s">
        <v>4426</v>
      </c>
      <c r="C2093" t="s">
        <v>6770</v>
      </c>
      <c r="D2093" t="s">
        <v>8920</v>
      </c>
      <c r="F2093" t="s">
        <v>6770</v>
      </c>
      <c r="G2093" t="s">
        <v>8920</v>
      </c>
      <c r="I2093" t="s">
        <v>6770</v>
      </c>
      <c r="K2093" t="str">
        <f t="shared" si="32"/>
        <v>臙</v>
      </c>
    </row>
    <row r="2094" spans="1:11" x14ac:dyDescent="0.25">
      <c r="A2094">
        <v>4593</v>
      </c>
      <c r="B2094" t="s">
        <v>4428</v>
      </c>
      <c r="C2094" t="s">
        <v>8922</v>
      </c>
      <c r="D2094" t="s">
        <v>6770</v>
      </c>
      <c r="F2094" t="s">
        <v>8922</v>
      </c>
      <c r="G2094" t="s">
        <v>6770</v>
      </c>
      <c r="I2094" t="s">
        <v>8922</v>
      </c>
      <c r="K2094" t="str">
        <f t="shared" si="32"/>
        <v/>
      </c>
    </row>
    <row r="2095" spans="1:11" x14ac:dyDescent="0.25">
      <c r="A2095">
        <v>4598</v>
      </c>
      <c r="B2095" t="s">
        <v>4430</v>
      </c>
      <c r="C2095" t="s">
        <v>8924</v>
      </c>
      <c r="D2095" t="s">
        <v>6770</v>
      </c>
      <c r="F2095" t="s">
        <v>8924</v>
      </c>
      <c r="G2095" t="s">
        <v>6770</v>
      </c>
      <c r="I2095" t="s">
        <v>8924</v>
      </c>
      <c r="K2095" t="str">
        <f t="shared" si="32"/>
        <v/>
      </c>
    </row>
    <row r="2096" spans="1:11" x14ac:dyDescent="0.25">
      <c r="A2096">
        <v>4599</v>
      </c>
      <c r="B2096" t="s">
        <v>4432</v>
      </c>
      <c r="C2096" t="s">
        <v>8926</v>
      </c>
      <c r="D2096" t="s">
        <v>6770</v>
      </c>
      <c r="F2096" t="s">
        <v>8926</v>
      </c>
      <c r="G2096" t="s">
        <v>6770</v>
      </c>
      <c r="I2096" t="s">
        <v>8926</v>
      </c>
      <c r="K2096" t="str">
        <f t="shared" si="32"/>
        <v/>
      </c>
    </row>
    <row r="2097" spans="1:11" x14ac:dyDescent="0.25">
      <c r="A2097">
        <v>4600</v>
      </c>
      <c r="B2097" t="s">
        <v>4434</v>
      </c>
      <c r="C2097" t="s">
        <v>8928</v>
      </c>
      <c r="D2097" t="s">
        <v>6770</v>
      </c>
      <c r="F2097" t="s">
        <v>8928</v>
      </c>
      <c r="G2097" t="s">
        <v>6770</v>
      </c>
      <c r="I2097" t="s">
        <v>8928</v>
      </c>
      <c r="K2097" t="str">
        <f t="shared" si="32"/>
        <v/>
      </c>
    </row>
    <row r="2098" spans="1:11" x14ac:dyDescent="0.25">
      <c r="A2098">
        <v>4601</v>
      </c>
      <c r="B2098" t="s">
        <v>4436</v>
      </c>
      <c r="C2098" t="s">
        <v>6770</v>
      </c>
      <c r="D2098" t="s">
        <v>8931</v>
      </c>
      <c r="F2098" t="s">
        <v>6770</v>
      </c>
      <c r="G2098" t="s">
        <v>8931</v>
      </c>
      <c r="I2098" t="s">
        <v>6770</v>
      </c>
      <c r="K2098" t="str">
        <f t="shared" si="32"/>
        <v>獧</v>
      </c>
    </row>
    <row r="2099" spans="1:11" x14ac:dyDescent="0.25">
      <c r="A2099">
        <v>4604</v>
      </c>
      <c r="B2099" t="s">
        <v>4438</v>
      </c>
      <c r="C2099" t="s">
        <v>8933</v>
      </c>
      <c r="D2099" t="s">
        <v>6770</v>
      </c>
      <c r="F2099" t="s">
        <v>8933</v>
      </c>
      <c r="G2099" t="s">
        <v>6770</v>
      </c>
      <c r="I2099" t="s">
        <v>8933</v>
      </c>
      <c r="K2099" t="str">
        <f t="shared" si="32"/>
        <v/>
      </c>
    </row>
    <row r="2100" spans="1:11" x14ac:dyDescent="0.25">
      <c r="A2100">
        <v>4608</v>
      </c>
      <c r="B2100" t="s">
        <v>4440</v>
      </c>
      <c r="C2100" t="s">
        <v>8935</v>
      </c>
      <c r="D2100" t="s">
        <v>8936</v>
      </c>
      <c r="F2100" t="s">
        <v>8935</v>
      </c>
      <c r="G2100" t="s">
        <v>8936</v>
      </c>
      <c r="I2100" t="s">
        <v>8935</v>
      </c>
      <c r="K2100" t="str">
        <f t="shared" si="32"/>
        <v>嫋褭嬝</v>
      </c>
    </row>
    <row r="2101" spans="1:11" x14ac:dyDescent="0.25">
      <c r="A2101">
        <v>4609</v>
      </c>
      <c r="B2101" t="s">
        <v>4443</v>
      </c>
      <c r="C2101" t="s">
        <v>8938</v>
      </c>
      <c r="D2101" t="s">
        <v>6770</v>
      </c>
      <c r="F2101" t="s">
        <v>8938</v>
      </c>
      <c r="G2101" t="s">
        <v>6770</v>
      </c>
      <c r="I2101" t="s">
        <v>8938</v>
      </c>
      <c r="K2101" t="str">
        <f t="shared" si="32"/>
        <v/>
      </c>
    </row>
    <row r="2102" spans="1:11" x14ac:dyDescent="0.25">
      <c r="A2102">
        <v>4611</v>
      </c>
      <c r="B2102" t="s">
        <v>4445</v>
      </c>
      <c r="C2102" t="s">
        <v>8940</v>
      </c>
      <c r="D2102" t="s">
        <v>6770</v>
      </c>
      <c r="F2102" t="s">
        <v>8940</v>
      </c>
      <c r="G2102" t="s">
        <v>6770</v>
      </c>
      <c r="I2102" t="s">
        <v>8940</v>
      </c>
      <c r="K2102" t="str">
        <f t="shared" si="32"/>
        <v/>
      </c>
    </row>
    <row r="2103" spans="1:11" x14ac:dyDescent="0.25">
      <c r="A2103">
        <v>4612</v>
      </c>
      <c r="B2103" t="s">
        <v>4447</v>
      </c>
      <c r="C2103" t="s">
        <v>8942</v>
      </c>
      <c r="D2103" t="s">
        <v>6770</v>
      </c>
      <c r="F2103" t="s">
        <v>8942</v>
      </c>
      <c r="G2103" t="s">
        <v>6770</v>
      </c>
      <c r="I2103" t="s">
        <v>8942</v>
      </c>
      <c r="K2103" t="str">
        <f t="shared" si="32"/>
        <v/>
      </c>
    </row>
    <row r="2104" spans="1:11" x14ac:dyDescent="0.25">
      <c r="A2104">
        <v>4615</v>
      </c>
      <c r="B2104" t="s">
        <v>4449</v>
      </c>
      <c r="C2104" t="s">
        <v>6770</v>
      </c>
      <c r="D2104" t="s">
        <v>8944</v>
      </c>
      <c r="F2104" t="s">
        <v>6770</v>
      </c>
      <c r="G2104" t="s">
        <v>8944</v>
      </c>
      <c r="I2104" t="s">
        <v>6770</v>
      </c>
      <c r="K2104" t="str">
        <f t="shared" si="32"/>
        <v>痾</v>
      </c>
    </row>
    <row r="2105" spans="1:11" x14ac:dyDescent="0.25">
      <c r="A2105">
        <v>4618</v>
      </c>
      <c r="B2105" t="s">
        <v>4451</v>
      </c>
      <c r="C2105" t="s">
        <v>8946</v>
      </c>
      <c r="D2105" t="s">
        <v>6770</v>
      </c>
      <c r="F2105" t="s">
        <v>8946</v>
      </c>
      <c r="G2105" t="s">
        <v>6770</v>
      </c>
      <c r="I2105" t="s">
        <v>8946</v>
      </c>
      <c r="K2105" t="str">
        <f t="shared" si="32"/>
        <v/>
      </c>
    </row>
    <row r="2106" spans="1:11" x14ac:dyDescent="0.25">
      <c r="A2106">
        <v>4619</v>
      </c>
      <c r="B2106" t="s">
        <v>4453</v>
      </c>
      <c r="C2106" t="s">
        <v>6770</v>
      </c>
      <c r="D2106" t="s">
        <v>8947</v>
      </c>
      <c r="F2106" t="s">
        <v>6770</v>
      </c>
      <c r="G2106" t="s">
        <v>8947</v>
      </c>
      <c r="I2106" t="s">
        <v>6770</v>
      </c>
      <c r="K2106" t="str">
        <f t="shared" si="32"/>
        <v>皰</v>
      </c>
    </row>
    <row r="2107" spans="1:11" x14ac:dyDescent="0.25">
      <c r="A2107">
        <v>4621</v>
      </c>
      <c r="B2107" t="s">
        <v>4455</v>
      </c>
      <c r="C2107" t="s">
        <v>8949</v>
      </c>
      <c r="D2107" t="s">
        <v>6770</v>
      </c>
      <c r="F2107" t="s">
        <v>8949</v>
      </c>
      <c r="G2107" t="s">
        <v>6770</v>
      </c>
      <c r="I2107" t="s">
        <v>8949</v>
      </c>
      <c r="K2107" t="str">
        <f t="shared" si="32"/>
        <v/>
      </c>
    </row>
    <row r="2108" spans="1:11" x14ac:dyDescent="0.25">
      <c r="A2108">
        <v>4624</v>
      </c>
      <c r="B2108" t="s">
        <v>4457</v>
      </c>
      <c r="C2108" t="s">
        <v>8951</v>
      </c>
      <c r="D2108" t="s">
        <v>6770</v>
      </c>
      <c r="F2108" t="s">
        <v>8951</v>
      </c>
      <c r="G2108" t="s">
        <v>6770</v>
      </c>
      <c r="I2108" t="s">
        <v>8951</v>
      </c>
      <c r="K2108" t="str">
        <f t="shared" si="32"/>
        <v/>
      </c>
    </row>
    <row r="2109" spans="1:11" x14ac:dyDescent="0.25">
      <c r="A2109">
        <v>4629</v>
      </c>
      <c r="B2109" t="s">
        <v>4459</v>
      </c>
      <c r="C2109" t="s">
        <v>8953</v>
      </c>
      <c r="D2109" t="s">
        <v>6770</v>
      </c>
      <c r="F2109" t="s">
        <v>8953</v>
      </c>
      <c r="G2109" t="s">
        <v>6770</v>
      </c>
      <c r="I2109" t="s">
        <v>8953</v>
      </c>
      <c r="K2109" t="str">
        <f t="shared" si="32"/>
        <v/>
      </c>
    </row>
    <row r="2110" spans="1:11" x14ac:dyDescent="0.25">
      <c r="A2110">
        <v>4630</v>
      </c>
      <c r="B2110" t="s">
        <v>4461</v>
      </c>
      <c r="C2110" t="s">
        <v>8955</v>
      </c>
      <c r="D2110" t="s">
        <v>6770</v>
      </c>
      <c r="F2110" t="s">
        <v>8955</v>
      </c>
      <c r="G2110" t="s">
        <v>6770</v>
      </c>
      <c r="I2110" t="s">
        <v>8955</v>
      </c>
      <c r="K2110" t="str">
        <f t="shared" si="32"/>
        <v/>
      </c>
    </row>
    <row r="2111" spans="1:11" x14ac:dyDescent="0.25">
      <c r="A2111">
        <v>4631</v>
      </c>
      <c r="B2111" t="s">
        <v>4463</v>
      </c>
      <c r="C2111" t="s">
        <v>8957</v>
      </c>
      <c r="D2111" t="s">
        <v>6770</v>
      </c>
      <c r="F2111" t="s">
        <v>8957</v>
      </c>
      <c r="G2111" t="s">
        <v>6770</v>
      </c>
      <c r="I2111" t="s">
        <v>8957</v>
      </c>
      <c r="K2111" t="str">
        <f t="shared" si="32"/>
        <v/>
      </c>
    </row>
    <row r="2112" spans="1:11" x14ac:dyDescent="0.25">
      <c r="A2112">
        <v>4632</v>
      </c>
      <c r="B2112" t="s">
        <v>4465</v>
      </c>
      <c r="C2112" t="s">
        <v>8960</v>
      </c>
      <c r="D2112" t="s">
        <v>6770</v>
      </c>
      <c r="F2112" t="s">
        <v>8960</v>
      </c>
      <c r="G2112" t="s">
        <v>6770</v>
      </c>
      <c r="I2112" t="s">
        <v>8960</v>
      </c>
      <c r="K2112" t="str">
        <f t="shared" si="32"/>
        <v/>
      </c>
    </row>
    <row r="2113" spans="1:11" x14ac:dyDescent="0.25">
      <c r="A2113">
        <v>4636</v>
      </c>
      <c r="B2113" t="s">
        <v>4467</v>
      </c>
      <c r="C2113" t="s">
        <v>8962</v>
      </c>
      <c r="D2113" t="s">
        <v>6770</v>
      </c>
      <c r="F2113" t="s">
        <v>8962</v>
      </c>
      <c r="G2113" t="s">
        <v>6770</v>
      </c>
      <c r="I2113" t="s">
        <v>8962</v>
      </c>
      <c r="K2113" t="str">
        <f t="shared" si="32"/>
        <v/>
      </c>
    </row>
    <row r="2114" spans="1:11" x14ac:dyDescent="0.25">
      <c r="A2114">
        <v>4638</v>
      </c>
      <c r="B2114" t="s">
        <v>4469</v>
      </c>
      <c r="C2114" t="s">
        <v>8964</v>
      </c>
      <c r="D2114" t="s">
        <v>8965</v>
      </c>
      <c r="F2114" t="s">
        <v>8964</v>
      </c>
      <c r="G2114" t="s">
        <v>8965</v>
      </c>
      <c r="I2114" t="s">
        <v>8964</v>
      </c>
      <c r="K2114" t="str">
        <f t="shared" si="32"/>
        <v>爗</v>
      </c>
    </row>
    <row r="2115" spans="1:11" x14ac:dyDescent="0.25">
      <c r="A2115">
        <v>4639</v>
      </c>
      <c r="B2115" t="s">
        <v>4472</v>
      </c>
      <c r="C2115" t="s">
        <v>8967</v>
      </c>
      <c r="D2115" t="s">
        <v>6770</v>
      </c>
      <c r="F2115" t="s">
        <v>8967</v>
      </c>
      <c r="G2115" t="s">
        <v>6770</v>
      </c>
      <c r="I2115" t="s">
        <v>8967</v>
      </c>
      <c r="K2115" t="str">
        <f t="shared" ref="K2115:K2178" si="33">IF(B2115&lt;&gt;B2116,CONCATENATE("",G2115,""),"")</f>
        <v/>
      </c>
    </row>
    <row r="2116" spans="1:11" x14ac:dyDescent="0.25">
      <c r="A2116">
        <v>4643</v>
      </c>
      <c r="B2116" t="s">
        <v>4474</v>
      </c>
      <c r="C2116" t="s">
        <v>8969</v>
      </c>
      <c r="D2116" t="s">
        <v>6770</v>
      </c>
      <c r="F2116" t="s">
        <v>8969</v>
      </c>
      <c r="G2116" t="s">
        <v>6770</v>
      </c>
      <c r="I2116" t="s">
        <v>8969</v>
      </c>
      <c r="K2116" t="str">
        <f t="shared" si="33"/>
        <v/>
      </c>
    </row>
    <row r="2117" spans="1:11" x14ac:dyDescent="0.25">
      <c r="A2117">
        <v>4646</v>
      </c>
      <c r="B2117" t="s">
        <v>4476</v>
      </c>
      <c r="C2117" t="s">
        <v>8971</v>
      </c>
      <c r="D2117" t="s">
        <v>6770</v>
      </c>
      <c r="F2117" t="s">
        <v>8971</v>
      </c>
      <c r="G2117" t="s">
        <v>6770</v>
      </c>
      <c r="I2117" t="s">
        <v>8971</v>
      </c>
      <c r="K2117" t="str">
        <f t="shared" si="33"/>
        <v/>
      </c>
    </row>
    <row r="2118" spans="1:11" x14ac:dyDescent="0.25">
      <c r="A2118">
        <v>4647</v>
      </c>
      <c r="B2118" t="s">
        <v>4478</v>
      </c>
      <c r="C2118" t="s">
        <v>8974</v>
      </c>
      <c r="D2118" t="s">
        <v>6770</v>
      </c>
      <c r="F2118" t="s">
        <v>8974</v>
      </c>
      <c r="G2118" t="s">
        <v>6770</v>
      </c>
      <c r="I2118" t="s">
        <v>8974</v>
      </c>
      <c r="K2118" t="str">
        <f t="shared" si="33"/>
        <v/>
      </c>
    </row>
    <row r="2119" spans="1:11" x14ac:dyDescent="0.25">
      <c r="A2119">
        <v>4649</v>
      </c>
      <c r="B2119" t="s">
        <v>4480</v>
      </c>
      <c r="C2119" t="s">
        <v>6770</v>
      </c>
      <c r="D2119" t="s">
        <v>8976</v>
      </c>
      <c r="F2119" t="s">
        <v>6770</v>
      </c>
      <c r="G2119" t="s">
        <v>8976</v>
      </c>
      <c r="I2119" t="s">
        <v>6770</v>
      </c>
      <c r="K2119" t="str">
        <f t="shared" si="33"/>
        <v>湼</v>
      </c>
    </row>
    <row r="2120" spans="1:11" x14ac:dyDescent="0.25">
      <c r="A2120">
        <v>4650</v>
      </c>
      <c r="B2120" t="s">
        <v>4482</v>
      </c>
      <c r="C2120" t="s">
        <v>8978</v>
      </c>
      <c r="D2120" t="s">
        <v>6770</v>
      </c>
      <c r="F2120" t="s">
        <v>8978</v>
      </c>
      <c r="G2120" t="s">
        <v>6770</v>
      </c>
      <c r="I2120" t="s">
        <v>8978</v>
      </c>
      <c r="K2120" t="str">
        <f t="shared" si="33"/>
        <v/>
      </c>
    </row>
    <row r="2121" spans="1:11" x14ac:dyDescent="0.25">
      <c r="A2121">
        <v>4657</v>
      </c>
      <c r="B2121" t="s">
        <v>4484</v>
      </c>
      <c r="C2121" t="s">
        <v>6770</v>
      </c>
      <c r="D2121" t="s">
        <v>8980</v>
      </c>
      <c r="F2121" t="s">
        <v>6770</v>
      </c>
      <c r="G2121" t="s">
        <v>8980</v>
      </c>
      <c r="I2121" t="s">
        <v>6770</v>
      </c>
      <c r="K2121" t="str">
        <f t="shared" si="33"/>
        <v>澣</v>
      </c>
    </row>
    <row r="2122" spans="1:11" x14ac:dyDescent="0.25">
      <c r="A2122">
        <v>4658</v>
      </c>
      <c r="B2122" t="s">
        <v>4486</v>
      </c>
      <c r="C2122" t="s">
        <v>6770</v>
      </c>
      <c r="D2122" t="s">
        <v>8982</v>
      </c>
      <c r="F2122" t="s">
        <v>6770</v>
      </c>
      <c r="G2122" t="s">
        <v>8982</v>
      </c>
      <c r="I2122" t="s">
        <v>6770</v>
      </c>
      <c r="K2122" t="str">
        <f t="shared" si="33"/>
        <v>濬</v>
      </c>
    </row>
    <row r="2123" spans="1:11" x14ac:dyDescent="0.25">
      <c r="A2123">
        <v>4660</v>
      </c>
      <c r="B2123" t="s">
        <v>4488</v>
      </c>
      <c r="C2123" t="s">
        <v>8984</v>
      </c>
      <c r="D2123" t="s">
        <v>6770</v>
      </c>
      <c r="F2123" t="s">
        <v>8984</v>
      </c>
      <c r="G2123" t="s">
        <v>6770</v>
      </c>
      <c r="I2123" t="s">
        <v>8984</v>
      </c>
      <c r="K2123" t="str">
        <f t="shared" si="33"/>
        <v/>
      </c>
    </row>
    <row r="2124" spans="1:11" x14ac:dyDescent="0.25">
      <c r="A2124">
        <v>4668</v>
      </c>
      <c r="B2124" t="s">
        <v>4490</v>
      </c>
      <c r="C2124" t="s">
        <v>8986</v>
      </c>
      <c r="D2124" t="s">
        <v>6770</v>
      </c>
      <c r="F2124" t="s">
        <v>8986</v>
      </c>
      <c r="G2124" t="s">
        <v>6770</v>
      </c>
      <c r="I2124" t="s">
        <v>8986</v>
      </c>
      <c r="K2124" t="str">
        <f t="shared" si="33"/>
        <v/>
      </c>
    </row>
    <row r="2125" spans="1:11" x14ac:dyDescent="0.25">
      <c r="A2125">
        <v>4669</v>
      </c>
      <c r="B2125" t="s">
        <v>4492</v>
      </c>
      <c r="C2125" t="s">
        <v>6770</v>
      </c>
      <c r="D2125" t="s">
        <v>8988</v>
      </c>
      <c r="F2125" t="s">
        <v>6770</v>
      </c>
      <c r="G2125" t="s">
        <v>8988</v>
      </c>
      <c r="I2125" t="s">
        <v>6770</v>
      </c>
      <c r="K2125" t="str">
        <f t="shared" si="33"/>
        <v>塚</v>
      </c>
    </row>
    <row r="2126" spans="1:11" x14ac:dyDescent="0.25">
      <c r="A2126">
        <v>4670</v>
      </c>
      <c r="B2126" t="s">
        <v>4494</v>
      </c>
      <c r="C2126" t="s">
        <v>8990</v>
      </c>
      <c r="D2126" t="s">
        <v>6770</v>
      </c>
      <c r="F2126" t="s">
        <v>8990</v>
      </c>
      <c r="G2126" t="s">
        <v>6770</v>
      </c>
      <c r="I2126" t="s">
        <v>8990</v>
      </c>
      <c r="K2126" t="str">
        <f t="shared" si="33"/>
        <v/>
      </c>
    </row>
    <row r="2127" spans="1:11" x14ac:dyDescent="0.25">
      <c r="A2127">
        <v>4671</v>
      </c>
      <c r="B2127" t="s">
        <v>4496</v>
      </c>
      <c r="C2127" t="s">
        <v>6770</v>
      </c>
      <c r="D2127" t="s">
        <v>8992</v>
      </c>
      <c r="F2127" t="s">
        <v>6770</v>
      </c>
      <c r="G2127" t="s">
        <v>8992</v>
      </c>
      <c r="I2127" t="s">
        <v>6770</v>
      </c>
      <c r="K2127" t="str">
        <f t="shared" si="33"/>
        <v>襢</v>
      </c>
    </row>
    <row r="2128" spans="1:11" x14ac:dyDescent="0.25">
      <c r="A2128">
        <v>4673</v>
      </c>
      <c r="B2128" t="s">
        <v>4498</v>
      </c>
      <c r="C2128" t="s">
        <v>8994</v>
      </c>
      <c r="D2128" t="s">
        <v>6770</v>
      </c>
      <c r="F2128" t="s">
        <v>8994</v>
      </c>
      <c r="G2128" t="s">
        <v>6770</v>
      </c>
      <c r="I2128" t="s">
        <v>8994</v>
      </c>
      <c r="K2128" t="str">
        <f t="shared" si="33"/>
        <v/>
      </c>
    </row>
    <row r="2129" spans="1:11" x14ac:dyDescent="0.25">
      <c r="A2129">
        <v>4674</v>
      </c>
      <c r="B2129" t="s">
        <v>4500</v>
      </c>
      <c r="C2129" t="s">
        <v>8996</v>
      </c>
      <c r="D2129" t="s">
        <v>6770</v>
      </c>
      <c r="F2129" t="s">
        <v>8996</v>
      </c>
      <c r="G2129" t="s">
        <v>6770</v>
      </c>
      <c r="I2129" t="s">
        <v>8996</v>
      </c>
      <c r="K2129" t="str">
        <f t="shared" si="33"/>
        <v/>
      </c>
    </row>
    <row r="2130" spans="1:11" x14ac:dyDescent="0.25">
      <c r="A2130">
        <v>4675</v>
      </c>
      <c r="B2130" t="s">
        <v>4502</v>
      </c>
      <c r="C2130" t="s">
        <v>8998</v>
      </c>
      <c r="D2130" t="s">
        <v>6770</v>
      </c>
      <c r="F2130" t="s">
        <v>8998</v>
      </c>
      <c r="G2130" t="s">
        <v>6770</v>
      </c>
      <c r="I2130" t="s">
        <v>8998</v>
      </c>
      <c r="K2130" t="str">
        <f t="shared" si="33"/>
        <v/>
      </c>
    </row>
    <row r="2131" spans="1:11" x14ac:dyDescent="0.25">
      <c r="A2131">
        <v>4676</v>
      </c>
      <c r="B2131" t="s">
        <v>4504</v>
      </c>
      <c r="C2131" t="s">
        <v>9000</v>
      </c>
      <c r="D2131" t="s">
        <v>6770</v>
      </c>
      <c r="F2131" t="s">
        <v>9000</v>
      </c>
      <c r="G2131" t="s">
        <v>6770</v>
      </c>
      <c r="I2131" t="s">
        <v>9000</v>
      </c>
      <c r="K2131" t="str">
        <f t="shared" si="33"/>
        <v/>
      </c>
    </row>
    <row r="2132" spans="1:11" x14ac:dyDescent="0.25">
      <c r="A2132">
        <v>4677</v>
      </c>
      <c r="B2132" t="s">
        <v>4506</v>
      </c>
      <c r="C2132" t="s">
        <v>9002</v>
      </c>
      <c r="D2132" t="s">
        <v>9003</v>
      </c>
      <c r="F2132" t="s">
        <v>9002</v>
      </c>
      <c r="G2132" t="s">
        <v>9003</v>
      </c>
      <c r="I2132" t="s">
        <v>9002</v>
      </c>
      <c r="K2132" t="str">
        <f t="shared" si="33"/>
        <v>謟</v>
      </c>
    </row>
    <row r="2133" spans="1:11" x14ac:dyDescent="0.25">
      <c r="A2133">
        <v>4678</v>
      </c>
      <c r="B2133" t="s">
        <v>4509</v>
      </c>
      <c r="C2133" t="s">
        <v>9005</v>
      </c>
      <c r="D2133" t="s">
        <v>6770</v>
      </c>
      <c r="F2133" t="s">
        <v>9005</v>
      </c>
      <c r="G2133" t="s">
        <v>6770</v>
      </c>
      <c r="I2133" t="s">
        <v>9005</v>
      </c>
      <c r="K2133" t="str">
        <f t="shared" si="33"/>
        <v/>
      </c>
    </row>
    <row r="2134" spans="1:11" x14ac:dyDescent="0.25">
      <c r="A2134">
        <v>4691</v>
      </c>
      <c r="B2134" t="s">
        <v>4511</v>
      </c>
      <c r="C2134" t="s">
        <v>9007</v>
      </c>
      <c r="D2134" t="s">
        <v>6770</v>
      </c>
      <c r="F2134" t="s">
        <v>9007</v>
      </c>
      <c r="G2134" t="s">
        <v>6770</v>
      </c>
      <c r="I2134" t="s">
        <v>9007</v>
      </c>
      <c r="K2134" t="str">
        <f t="shared" si="33"/>
        <v/>
      </c>
    </row>
    <row r="2135" spans="1:11" x14ac:dyDescent="0.25">
      <c r="A2135">
        <v>4693</v>
      </c>
      <c r="B2135" t="s">
        <v>4513</v>
      </c>
      <c r="C2135" t="s">
        <v>9009</v>
      </c>
      <c r="D2135" t="s">
        <v>9010</v>
      </c>
      <c r="F2135" t="s">
        <v>9009</v>
      </c>
      <c r="G2135" t="s">
        <v>9010</v>
      </c>
      <c r="I2135" t="s">
        <v>9009</v>
      </c>
      <c r="K2135" t="str">
        <f t="shared" si="33"/>
        <v>嫺</v>
      </c>
    </row>
    <row r="2136" spans="1:11" x14ac:dyDescent="0.25">
      <c r="A2136">
        <v>4696</v>
      </c>
      <c r="B2136" t="s">
        <v>4516</v>
      </c>
      <c r="C2136" t="s">
        <v>6770</v>
      </c>
      <c r="D2136" t="s">
        <v>9012</v>
      </c>
      <c r="F2136" t="s">
        <v>6770</v>
      </c>
      <c r="G2136" t="s">
        <v>9012</v>
      </c>
      <c r="I2136" t="s">
        <v>6770</v>
      </c>
      <c r="K2136" t="str">
        <f t="shared" si="33"/>
        <v>娿</v>
      </c>
    </row>
    <row r="2137" spans="1:11" x14ac:dyDescent="0.25">
      <c r="A2137">
        <v>4699</v>
      </c>
      <c r="B2137" t="s">
        <v>4518</v>
      </c>
      <c r="C2137" t="s">
        <v>8948</v>
      </c>
      <c r="D2137" t="s">
        <v>6770</v>
      </c>
      <c r="F2137" t="s">
        <v>8948</v>
      </c>
      <c r="G2137" t="s">
        <v>6770</v>
      </c>
      <c r="I2137" t="s">
        <v>8948</v>
      </c>
      <c r="K2137" t="str">
        <f t="shared" si="33"/>
        <v/>
      </c>
    </row>
    <row r="2138" spans="1:11" x14ac:dyDescent="0.25">
      <c r="A2138">
        <v>4700</v>
      </c>
      <c r="B2138" t="s">
        <v>4520</v>
      </c>
      <c r="C2138" t="s">
        <v>8950</v>
      </c>
      <c r="D2138" t="s">
        <v>6770</v>
      </c>
      <c r="F2138" t="s">
        <v>8950</v>
      </c>
      <c r="G2138" t="s">
        <v>6770</v>
      </c>
      <c r="I2138" t="s">
        <v>8950</v>
      </c>
      <c r="K2138" t="str">
        <f t="shared" si="33"/>
        <v/>
      </c>
    </row>
    <row r="2139" spans="1:11" x14ac:dyDescent="0.25">
      <c r="A2139">
        <v>4701</v>
      </c>
      <c r="B2139" t="s">
        <v>4522</v>
      </c>
      <c r="C2139" t="s">
        <v>8952</v>
      </c>
      <c r="D2139" t="s">
        <v>6770</v>
      </c>
      <c r="F2139" t="s">
        <v>8952</v>
      </c>
      <c r="G2139" t="s">
        <v>6770</v>
      </c>
      <c r="I2139" t="s">
        <v>8952</v>
      </c>
      <c r="K2139" t="str">
        <f t="shared" si="33"/>
        <v/>
      </c>
    </row>
    <row r="2140" spans="1:11" x14ac:dyDescent="0.25">
      <c r="A2140">
        <v>4702</v>
      </c>
      <c r="B2140" t="s">
        <v>4524</v>
      </c>
      <c r="C2140" t="s">
        <v>8954</v>
      </c>
      <c r="D2140" t="s">
        <v>6770</v>
      </c>
      <c r="F2140" t="s">
        <v>8954</v>
      </c>
      <c r="G2140" t="s">
        <v>6770</v>
      </c>
      <c r="I2140" t="s">
        <v>8954</v>
      </c>
      <c r="K2140" t="str">
        <f t="shared" si="33"/>
        <v/>
      </c>
    </row>
    <row r="2141" spans="1:11" x14ac:dyDescent="0.25">
      <c r="A2141">
        <v>4703</v>
      </c>
      <c r="B2141" t="s">
        <v>4526</v>
      </c>
      <c r="C2141" t="s">
        <v>8956</v>
      </c>
      <c r="D2141" t="s">
        <v>6770</v>
      </c>
      <c r="F2141" t="s">
        <v>8956</v>
      </c>
      <c r="G2141" t="s">
        <v>6770</v>
      </c>
      <c r="I2141" t="s">
        <v>8956</v>
      </c>
      <c r="K2141" t="str">
        <f t="shared" si="33"/>
        <v/>
      </c>
    </row>
    <row r="2142" spans="1:11" x14ac:dyDescent="0.25">
      <c r="A2142">
        <v>4704</v>
      </c>
      <c r="B2142" t="s">
        <v>4528</v>
      </c>
      <c r="C2142" t="s">
        <v>8958</v>
      </c>
      <c r="D2142" t="s">
        <v>8959</v>
      </c>
      <c r="F2142" t="s">
        <v>8958</v>
      </c>
      <c r="G2142" t="s">
        <v>8959</v>
      </c>
      <c r="I2142" t="s">
        <v>8958</v>
      </c>
      <c r="K2142" t="str">
        <f t="shared" si="33"/>
        <v>絛縚</v>
      </c>
    </row>
    <row r="2143" spans="1:11" x14ac:dyDescent="0.25">
      <c r="A2143">
        <v>4705</v>
      </c>
      <c r="B2143" t="s">
        <v>4531</v>
      </c>
      <c r="C2143" t="s">
        <v>8961</v>
      </c>
      <c r="D2143" t="s">
        <v>6770</v>
      </c>
      <c r="F2143" t="s">
        <v>8961</v>
      </c>
      <c r="G2143" t="s">
        <v>6770</v>
      </c>
      <c r="I2143" t="s">
        <v>8961</v>
      </c>
      <c r="K2143" t="str">
        <f t="shared" si="33"/>
        <v/>
      </c>
    </row>
    <row r="2144" spans="1:11" x14ac:dyDescent="0.25">
      <c r="A2144">
        <v>4706</v>
      </c>
      <c r="B2144" t="s">
        <v>4533</v>
      </c>
      <c r="C2144" t="s">
        <v>8963</v>
      </c>
      <c r="D2144" t="s">
        <v>6770</v>
      </c>
      <c r="F2144" t="s">
        <v>8963</v>
      </c>
      <c r="G2144" t="s">
        <v>6770</v>
      </c>
      <c r="I2144" t="s">
        <v>8963</v>
      </c>
      <c r="K2144" t="str">
        <f t="shared" si="33"/>
        <v/>
      </c>
    </row>
    <row r="2145" spans="1:11" x14ac:dyDescent="0.25">
      <c r="A2145">
        <v>4708</v>
      </c>
      <c r="B2145" t="s">
        <v>4535</v>
      </c>
      <c r="C2145" t="s">
        <v>8966</v>
      </c>
      <c r="D2145" t="s">
        <v>6770</v>
      </c>
      <c r="F2145" t="s">
        <v>8966</v>
      </c>
      <c r="G2145" t="s">
        <v>6770</v>
      </c>
      <c r="I2145" t="s">
        <v>8966</v>
      </c>
      <c r="K2145" t="str">
        <f t="shared" si="33"/>
        <v/>
      </c>
    </row>
    <row r="2146" spans="1:11" x14ac:dyDescent="0.25">
      <c r="A2146">
        <v>4711</v>
      </c>
      <c r="B2146" t="s">
        <v>4537</v>
      </c>
      <c r="C2146" t="s">
        <v>8968</v>
      </c>
      <c r="D2146" t="s">
        <v>6770</v>
      </c>
      <c r="F2146" t="s">
        <v>8968</v>
      </c>
      <c r="G2146" t="s">
        <v>6770</v>
      </c>
      <c r="I2146" t="s">
        <v>8968</v>
      </c>
      <c r="K2146" t="str">
        <f t="shared" si="33"/>
        <v/>
      </c>
    </row>
    <row r="2147" spans="1:11" x14ac:dyDescent="0.25">
      <c r="A2147">
        <v>4713</v>
      </c>
      <c r="B2147" t="s">
        <v>4539</v>
      </c>
      <c r="C2147" t="s">
        <v>8970</v>
      </c>
      <c r="D2147" t="s">
        <v>6770</v>
      </c>
      <c r="F2147" t="s">
        <v>8970</v>
      </c>
      <c r="G2147" t="s">
        <v>6770</v>
      </c>
      <c r="I2147" t="s">
        <v>8970</v>
      </c>
      <c r="K2147" t="str">
        <f t="shared" si="33"/>
        <v/>
      </c>
    </row>
    <row r="2148" spans="1:11" x14ac:dyDescent="0.25">
      <c r="A2148">
        <v>4715</v>
      </c>
      <c r="B2148" t="s">
        <v>4541</v>
      </c>
      <c r="C2148" t="s">
        <v>8972</v>
      </c>
      <c r="D2148" t="s">
        <v>8973</v>
      </c>
      <c r="F2148" t="s">
        <v>8972</v>
      </c>
      <c r="G2148" t="s">
        <v>8973</v>
      </c>
      <c r="I2148" t="s">
        <v>8972</v>
      </c>
      <c r="K2148" t="str">
        <f t="shared" si="33"/>
        <v>粰䴸</v>
      </c>
    </row>
    <row r="2149" spans="1:11" x14ac:dyDescent="0.25">
      <c r="A2149">
        <v>4720</v>
      </c>
      <c r="B2149" t="s">
        <v>4544</v>
      </c>
      <c r="C2149" t="s">
        <v>8975</v>
      </c>
      <c r="D2149" t="s">
        <v>6770</v>
      </c>
      <c r="F2149" t="s">
        <v>8975</v>
      </c>
      <c r="G2149" t="s">
        <v>6770</v>
      </c>
      <c r="I2149" t="s">
        <v>8975</v>
      </c>
      <c r="K2149" t="str">
        <f t="shared" si="33"/>
        <v/>
      </c>
    </row>
    <row r="2150" spans="1:11" x14ac:dyDescent="0.25">
      <c r="A2150">
        <v>4721</v>
      </c>
      <c r="B2150" t="s">
        <v>4546</v>
      </c>
      <c r="C2150" t="s">
        <v>8977</v>
      </c>
      <c r="D2150" t="s">
        <v>6770</v>
      </c>
      <c r="F2150" t="s">
        <v>8977</v>
      </c>
      <c r="G2150" t="s">
        <v>6770</v>
      </c>
      <c r="I2150" t="s">
        <v>8977</v>
      </c>
      <c r="K2150" t="str">
        <f t="shared" si="33"/>
        <v/>
      </c>
    </row>
    <row r="2151" spans="1:11" x14ac:dyDescent="0.25">
      <c r="A2151">
        <v>4732</v>
      </c>
      <c r="B2151" t="s">
        <v>4548</v>
      </c>
      <c r="C2151" t="s">
        <v>8979</v>
      </c>
      <c r="D2151" t="s">
        <v>6770</v>
      </c>
      <c r="F2151" t="s">
        <v>8979</v>
      </c>
      <c r="G2151" t="s">
        <v>6770</v>
      </c>
      <c r="I2151" t="s">
        <v>8979</v>
      </c>
      <c r="K2151" t="str">
        <f t="shared" si="33"/>
        <v/>
      </c>
    </row>
    <row r="2152" spans="1:11" x14ac:dyDescent="0.25">
      <c r="A2152">
        <v>4737</v>
      </c>
      <c r="B2152" t="s">
        <v>4550</v>
      </c>
      <c r="C2152" t="s">
        <v>8981</v>
      </c>
      <c r="D2152" t="s">
        <v>6770</v>
      </c>
      <c r="F2152" t="s">
        <v>8981</v>
      </c>
      <c r="G2152" t="s">
        <v>6770</v>
      </c>
      <c r="I2152" t="s">
        <v>8981</v>
      </c>
      <c r="K2152" t="str">
        <f t="shared" si="33"/>
        <v/>
      </c>
    </row>
    <row r="2153" spans="1:11" x14ac:dyDescent="0.25">
      <c r="A2153">
        <v>4740</v>
      </c>
      <c r="B2153" t="s">
        <v>4552</v>
      </c>
      <c r="C2153" t="s">
        <v>8983</v>
      </c>
      <c r="D2153" t="s">
        <v>6770</v>
      </c>
      <c r="F2153" t="s">
        <v>8983</v>
      </c>
      <c r="G2153" t="s">
        <v>6770</v>
      </c>
      <c r="I2153" t="s">
        <v>8983</v>
      </c>
      <c r="K2153" t="str">
        <f t="shared" si="33"/>
        <v/>
      </c>
    </row>
    <row r="2154" spans="1:11" x14ac:dyDescent="0.25">
      <c r="A2154">
        <v>4744</v>
      </c>
      <c r="B2154" t="s">
        <v>4554</v>
      </c>
      <c r="C2154" t="s">
        <v>8985</v>
      </c>
      <c r="D2154" t="s">
        <v>6770</v>
      </c>
      <c r="F2154" t="s">
        <v>8985</v>
      </c>
      <c r="G2154" t="s">
        <v>6770</v>
      </c>
      <c r="I2154" t="s">
        <v>8985</v>
      </c>
      <c r="K2154" t="str">
        <f t="shared" si="33"/>
        <v/>
      </c>
    </row>
    <row r="2155" spans="1:11" x14ac:dyDescent="0.25">
      <c r="A2155">
        <v>4767</v>
      </c>
      <c r="B2155" t="s">
        <v>4556</v>
      </c>
      <c r="C2155" t="s">
        <v>8987</v>
      </c>
      <c r="D2155" t="s">
        <v>6770</v>
      </c>
      <c r="F2155" t="s">
        <v>8987</v>
      </c>
      <c r="G2155" t="s">
        <v>6770</v>
      </c>
      <c r="I2155" t="s">
        <v>8987</v>
      </c>
      <c r="K2155" t="str">
        <f t="shared" si="33"/>
        <v/>
      </c>
    </row>
    <row r="2156" spans="1:11" x14ac:dyDescent="0.25">
      <c r="A2156">
        <v>4771</v>
      </c>
      <c r="B2156" t="s">
        <v>4558</v>
      </c>
      <c r="C2156" t="s">
        <v>8989</v>
      </c>
      <c r="D2156" t="s">
        <v>6770</v>
      </c>
      <c r="F2156" t="s">
        <v>8989</v>
      </c>
      <c r="G2156" t="s">
        <v>6770</v>
      </c>
      <c r="I2156" t="s">
        <v>8989</v>
      </c>
      <c r="K2156" t="str">
        <f t="shared" si="33"/>
        <v/>
      </c>
    </row>
    <row r="2157" spans="1:11" x14ac:dyDescent="0.25">
      <c r="A2157">
        <v>4773</v>
      </c>
      <c r="B2157" t="s">
        <v>4560</v>
      </c>
      <c r="C2157" t="s">
        <v>8991</v>
      </c>
      <c r="D2157" t="s">
        <v>6770</v>
      </c>
      <c r="F2157" t="s">
        <v>8991</v>
      </c>
      <c r="G2157" t="s">
        <v>6770</v>
      </c>
      <c r="I2157" t="s">
        <v>8991</v>
      </c>
      <c r="K2157" t="str">
        <f t="shared" si="33"/>
        <v/>
      </c>
    </row>
    <row r="2158" spans="1:11" x14ac:dyDescent="0.25">
      <c r="A2158">
        <v>4779</v>
      </c>
      <c r="B2158" t="s">
        <v>4562</v>
      </c>
      <c r="C2158" t="s">
        <v>8993</v>
      </c>
      <c r="D2158" t="s">
        <v>6770</v>
      </c>
      <c r="F2158" t="s">
        <v>8993</v>
      </c>
      <c r="G2158" t="s">
        <v>6770</v>
      </c>
      <c r="I2158" t="s">
        <v>8993</v>
      </c>
      <c r="K2158" t="str">
        <f t="shared" si="33"/>
        <v/>
      </c>
    </row>
    <row r="2159" spans="1:11" x14ac:dyDescent="0.25">
      <c r="A2159">
        <v>4780</v>
      </c>
      <c r="B2159" t="s">
        <v>4564</v>
      </c>
      <c r="C2159" t="s">
        <v>8995</v>
      </c>
      <c r="D2159" t="s">
        <v>6770</v>
      </c>
      <c r="F2159" t="s">
        <v>8995</v>
      </c>
      <c r="G2159" t="s">
        <v>6770</v>
      </c>
      <c r="I2159" t="s">
        <v>8995</v>
      </c>
      <c r="K2159" t="str">
        <f t="shared" si="33"/>
        <v/>
      </c>
    </row>
    <row r="2160" spans="1:11" x14ac:dyDescent="0.25">
      <c r="A2160">
        <v>4782</v>
      </c>
      <c r="B2160" t="s">
        <v>4566</v>
      </c>
      <c r="C2160" t="s">
        <v>8997</v>
      </c>
      <c r="D2160" t="s">
        <v>6770</v>
      </c>
      <c r="F2160" t="s">
        <v>8997</v>
      </c>
      <c r="G2160" t="s">
        <v>6770</v>
      </c>
      <c r="I2160" t="s">
        <v>8997</v>
      </c>
      <c r="K2160" t="str">
        <f t="shared" si="33"/>
        <v/>
      </c>
    </row>
    <row r="2161" spans="1:11" x14ac:dyDescent="0.25">
      <c r="A2161">
        <v>4783</v>
      </c>
      <c r="B2161" t="s">
        <v>4568</v>
      </c>
      <c r="C2161" t="s">
        <v>6770</v>
      </c>
      <c r="D2161" t="s">
        <v>8999</v>
      </c>
      <c r="F2161" t="s">
        <v>6770</v>
      </c>
      <c r="G2161" t="s">
        <v>8999</v>
      </c>
      <c r="I2161" t="s">
        <v>6770</v>
      </c>
      <c r="K2161" t="str">
        <f t="shared" si="33"/>
        <v>勅勑</v>
      </c>
    </row>
    <row r="2162" spans="1:11" x14ac:dyDescent="0.25">
      <c r="A2162">
        <v>4788</v>
      </c>
      <c r="B2162" t="s">
        <v>4570</v>
      </c>
      <c r="C2162" t="s">
        <v>6770</v>
      </c>
      <c r="D2162" t="s">
        <v>9001</v>
      </c>
      <c r="F2162" t="s">
        <v>6770</v>
      </c>
      <c r="G2162" t="s">
        <v>9001</v>
      </c>
      <c r="I2162" t="s">
        <v>6770</v>
      </c>
      <c r="K2162" t="str">
        <f t="shared" si="33"/>
        <v>戞</v>
      </c>
    </row>
    <row r="2163" spans="1:11" x14ac:dyDescent="0.25">
      <c r="A2163">
        <v>4792</v>
      </c>
      <c r="B2163" t="s">
        <v>4572</v>
      </c>
      <c r="C2163" t="s">
        <v>9004</v>
      </c>
      <c r="D2163" t="s">
        <v>6770</v>
      </c>
      <c r="F2163" t="s">
        <v>9004</v>
      </c>
      <c r="G2163" t="s">
        <v>6770</v>
      </c>
      <c r="I2163" t="s">
        <v>9004</v>
      </c>
      <c r="K2163" t="str">
        <f t="shared" si="33"/>
        <v/>
      </c>
    </row>
    <row r="2164" spans="1:11" x14ac:dyDescent="0.25">
      <c r="A2164">
        <v>4793</v>
      </c>
      <c r="B2164" t="s">
        <v>4574</v>
      </c>
      <c r="C2164" t="s">
        <v>9006</v>
      </c>
      <c r="D2164" t="s">
        <v>6770</v>
      </c>
      <c r="F2164" t="s">
        <v>9006</v>
      </c>
      <c r="G2164" t="s">
        <v>6770</v>
      </c>
      <c r="I2164" t="s">
        <v>9006</v>
      </c>
      <c r="K2164" t="str">
        <f t="shared" si="33"/>
        <v/>
      </c>
    </row>
    <row r="2165" spans="1:11" x14ac:dyDescent="0.25">
      <c r="A2165">
        <v>4797</v>
      </c>
      <c r="B2165" t="s">
        <v>4576</v>
      </c>
      <c r="C2165" t="s">
        <v>9008</v>
      </c>
      <c r="D2165" t="s">
        <v>6770</v>
      </c>
      <c r="F2165" t="s">
        <v>9008</v>
      </c>
      <c r="G2165" t="s">
        <v>6770</v>
      </c>
      <c r="I2165" t="s">
        <v>9008</v>
      </c>
      <c r="K2165" t="str">
        <f t="shared" si="33"/>
        <v/>
      </c>
    </row>
    <row r="2166" spans="1:11" x14ac:dyDescent="0.25">
      <c r="A2166">
        <v>4800</v>
      </c>
      <c r="B2166" t="s">
        <v>4578</v>
      </c>
      <c r="C2166" t="s">
        <v>6770</v>
      </c>
      <c r="D2166" t="s">
        <v>9011</v>
      </c>
      <c r="F2166" t="s">
        <v>6770</v>
      </c>
      <c r="G2166" t="s">
        <v>9011</v>
      </c>
      <c r="I2166" t="s">
        <v>6770</v>
      </c>
      <c r="K2166" t="str">
        <f t="shared" si="33"/>
        <v>廐廄</v>
      </c>
    </row>
    <row r="2167" spans="1:11" x14ac:dyDescent="0.25">
      <c r="A2167">
        <v>4801</v>
      </c>
      <c r="B2167" t="s">
        <v>4580</v>
      </c>
      <c r="C2167" t="s">
        <v>9013</v>
      </c>
      <c r="D2167" t="s">
        <v>6770</v>
      </c>
      <c r="F2167" t="s">
        <v>9013</v>
      </c>
      <c r="G2167" t="s">
        <v>6770</v>
      </c>
      <c r="I2167" t="s">
        <v>9013</v>
      </c>
      <c r="K2167" t="str">
        <f t="shared" si="33"/>
        <v/>
      </c>
    </row>
    <row r="2168" spans="1:11" x14ac:dyDescent="0.25">
      <c r="A2168">
        <v>4802</v>
      </c>
      <c r="B2168" t="s">
        <v>4582</v>
      </c>
      <c r="C2168" t="s">
        <v>9014</v>
      </c>
      <c r="D2168" t="s">
        <v>6770</v>
      </c>
      <c r="F2168" t="s">
        <v>9014</v>
      </c>
      <c r="G2168" t="s">
        <v>6770</v>
      </c>
      <c r="I2168" t="s">
        <v>9014</v>
      </c>
      <c r="K2168" t="str">
        <f t="shared" si="33"/>
        <v/>
      </c>
    </row>
    <row r="2169" spans="1:11" x14ac:dyDescent="0.25">
      <c r="A2169">
        <v>4803</v>
      </c>
      <c r="B2169" t="s">
        <v>4584</v>
      </c>
      <c r="C2169" t="s">
        <v>9016</v>
      </c>
      <c r="D2169" t="s">
        <v>6770</v>
      </c>
      <c r="F2169" t="s">
        <v>9016</v>
      </c>
      <c r="G2169" t="s">
        <v>6770</v>
      </c>
      <c r="I2169" t="s">
        <v>9016</v>
      </c>
      <c r="K2169" t="str">
        <f t="shared" si="33"/>
        <v/>
      </c>
    </row>
    <row r="2170" spans="1:11" x14ac:dyDescent="0.25">
      <c r="A2170">
        <v>4805</v>
      </c>
      <c r="B2170" t="s">
        <v>4586</v>
      </c>
      <c r="C2170" t="s">
        <v>9018</v>
      </c>
      <c r="D2170" t="s">
        <v>6770</v>
      </c>
      <c r="F2170" t="s">
        <v>9018</v>
      </c>
      <c r="G2170" t="s">
        <v>6770</v>
      </c>
      <c r="I2170" t="s">
        <v>9018</v>
      </c>
      <c r="K2170" t="str">
        <f t="shared" si="33"/>
        <v/>
      </c>
    </row>
    <row r="2171" spans="1:11" x14ac:dyDescent="0.25">
      <c r="A2171">
        <v>4807</v>
      </c>
      <c r="B2171" t="s">
        <v>4588</v>
      </c>
      <c r="C2171" t="s">
        <v>9020</v>
      </c>
      <c r="D2171" t="s">
        <v>9021</v>
      </c>
      <c r="F2171" t="s">
        <v>9020</v>
      </c>
      <c r="G2171" t="s">
        <v>9021</v>
      </c>
      <c r="I2171" t="s">
        <v>9020</v>
      </c>
      <c r="K2171" t="str">
        <f t="shared" si="33"/>
        <v>輙</v>
      </c>
    </row>
    <row r="2172" spans="1:11" x14ac:dyDescent="0.25">
      <c r="A2172">
        <v>4808</v>
      </c>
      <c r="B2172" t="s">
        <v>4591</v>
      </c>
      <c r="C2172" t="s">
        <v>9023</v>
      </c>
      <c r="D2172" t="s">
        <v>6770</v>
      </c>
      <c r="F2172" t="s">
        <v>9023</v>
      </c>
      <c r="G2172" t="s">
        <v>6770</v>
      </c>
      <c r="I2172" t="s">
        <v>9023</v>
      </c>
      <c r="K2172" t="str">
        <f t="shared" si="33"/>
        <v/>
      </c>
    </row>
    <row r="2173" spans="1:11" x14ac:dyDescent="0.25">
      <c r="A2173">
        <v>4810</v>
      </c>
      <c r="B2173" t="s">
        <v>4593</v>
      </c>
      <c r="C2173" t="s">
        <v>6770</v>
      </c>
      <c r="D2173" t="s">
        <v>9025</v>
      </c>
      <c r="F2173" t="s">
        <v>6770</v>
      </c>
      <c r="G2173" t="s">
        <v>9025</v>
      </c>
      <c r="I2173" t="s">
        <v>6770</v>
      </c>
      <c r="K2173" t="str">
        <f t="shared" si="33"/>
        <v>眥</v>
      </c>
    </row>
    <row r="2174" spans="1:11" x14ac:dyDescent="0.25">
      <c r="A2174">
        <v>4811</v>
      </c>
      <c r="B2174" t="s">
        <v>4595</v>
      </c>
      <c r="C2174" t="s">
        <v>9027</v>
      </c>
      <c r="D2174" t="s">
        <v>6770</v>
      </c>
      <c r="F2174" t="s">
        <v>9027</v>
      </c>
      <c r="G2174" t="s">
        <v>6770</v>
      </c>
      <c r="I2174" t="s">
        <v>9027</v>
      </c>
      <c r="K2174" t="str">
        <f t="shared" si="33"/>
        <v/>
      </c>
    </row>
    <row r="2175" spans="1:11" x14ac:dyDescent="0.25">
      <c r="A2175">
        <v>4814</v>
      </c>
      <c r="B2175" t="s">
        <v>4597</v>
      </c>
      <c r="C2175" t="s">
        <v>6770</v>
      </c>
      <c r="D2175" t="s">
        <v>9029</v>
      </c>
      <c r="F2175" t="s">
        <v>6770</v>
      </c>
      <c r="G2175" t="s">
        <v>9029</v>
      </c>
      <c r="I2175" t="s">
        <v>6770</v>
      </c>
      <c r="K2175" t="str">
        <f t="shared" si="33"/>
        <v>覜</v>
      </c>
    </row>
    <row r="2176" spans="1:11" x14ac:dyDescent="0.25">
      <c r="A2176">
        <v>4821</v>
      </c>
      <c r="B2176" t="s">
        <v>4599</v>
      </c>
      <c r="C2176" t="s">
        <v>6770</v>
      </c>
      <c r="D2176" t="s">
        <v>9031</v>
      </c>
      <c r="F2176" t="s">
        <v>6770</v>
      </c>
      <c r="G2176" t="s">
        <v>9031</v>
      </c>
      <c r="I2176" t="s">
        <v>6770</v>
      </c>
      <c r="K2176" t="str">
        <f t="shared" si="33"/>
        <v>勗</v>
      </c>
    </row>
    <row r="2177" spans="1:11" x14ac:dyDescent="0.25">
      <c r="A2177">
        <v>4826</v>
      </c>
      <c r="B2177" t="s">
        <v>4601</v>
      </c>
      <c r="C2177" t="s">
        <v>9033</v>
      </c>
      <c r="D2177" t="s">
        <v>6770</v>
      </c>
      <c r="F2177" t="s">
        <v>9033</v>
      </c>
      <c r="G2177" t="s">
        <v>6770</v>
      </c>
      <c r="I2177" t="s">
        <v>9033</v>
      </c>
      <c r="K2177" t="str">
        <f t="shared" si="33"/>
        <v/>
      </c>
    </row>
    <row r="2178" spans="1:11" x14ac:dyDescent="0.25">
      <c r="A2178">
        <v>4829</v>
      </c>
      <c r="B2178" t="s">
        <v>4603</v>
      </c>
      <c r="C2178" t="s">
        <v>9035</v>
      </c>
      <c r="D2178" t="s">
        <v>9036</v>
      </c>
      <c r="F2178" t="s">
        <v>9035</v>
      </c>
      <c r="G2178" t="s">
        <v>9036</v>
      </c>
      <c r="I2178" t="s">
        <v>9035</v>
      </c>
      <c r="K2178" t="str">
        <f t="shared" si="33"/>
        <v>齧囓</v>
      </c>
    </row>
    <row r="2179" spans="1:11" x14ac:dyDescent="0.25">
      <c r="A2179">
        <v>4830</v>
      </c>
      <c r="B2179" t="s">
        <v>4606</v>
      </c>
      <c r="C2179" t="s">
        <v>9038</v>
      </c>
      <c r="D2179" t="s">
        <v>6770</v>
      </c>
      <c r="F2179" t="s">
        <v>9038</v>
      </c>
      <c r="G2179" t="s">
        <v>6770</v>
      </c>
      <c r="I2179" t="s">
        <v>9038</v>
      </c>
      <c r="K2179" t="str">
        <f t="shared" ref="K2179:K2242" si="34">IF(B2179&lt;&gt;B2180,CONCATENATE("",G2179,""),"")</f>
        <v/>
      </c>
    </row>
    <row r="2180" spans="1:11" x14ac:dyDescent="0.25">
      <c r="A2180">
        <v>4833</v>
      </c>
      <c r="B2180" t="s">
        <v>4608</v>
      </c>
      <c r="C2180" t="s">
        <v>9040</v>
      </c>
      <c r="D2180" t="s">
        <v>6770</v>
      </c>
      <c r="F2180" t="s">
        <v>9040</v>
      </c>
      <c r="G2180" t="s">
        <v>6770</v>
      </c>
      <c r="I2180" t="s">
        <v>9040</v>
      </c>
      <c r="K2180" t="str">
        <f t="shared" si="34"/>
        <v/>
      </c>
    </row>
    <row r="2181" spans="1:11" x14ac:dyDescent="0.25">
      <c r="A2181">
        <v>4836</v>
      </c>
      <c r="B2181" t="s">
        <v>4610</v>
      </c>
      <c r="C2181" t="s">
        <v>9042</v>
      </c>
      <c r="D2181" t="s">
        <v>6770</v>
      </c>
      <c r="F2181" t="s">
        <v>9042</v>
      </c>
      <c r="G2181" t="s">
        <v>6770</v>
      </c>
      <c r="I2181" t="s">
        <v>9042</v>
      </c>
      <c r="K2181" t="str">
        <f t="shared" si="34"/>
        <v/>
      </c>
    </row>
    <row r="2182" spans="1:11" x14ac:dyDescent="0.25">
      <c r="A2182">
        <v>4840</v>
      </c>
      <c r="B2182" t="s">
        <v>4612</v>
      </c>
      <c r="C2182" t="s">
        <v>9044</v>
      </c>
      <c r="D2182" t="s">
        <v>6770</v>
      </c>
      <c r="F2182" t="s">
        <v>9044</v>
      </c>
      <c r="G2182" t="s">
        <v>6770</v>
      </c>
      <c r="I2182" t="s">
        <v>9044</v>
      </c>
      <c r="K2182" t="str">
        <f t="shared" si="34"/>
        <v/>
      </c>
    </row>
    <row r="2183" spans="1:11" x14ac:dyDescent="0.25">
      <c r="A2183">
        <v>4848</v>
      </c>
      <c r="B2183" t="s">
        <v>4614</v>
      </c>
      <c r="C2183" t="s">
        <v>6770</v>
      </c>
      <c r="D2183" t="s">
        <v>9046</v>
      </c>
      <c r="F2183" t="s">
        <v>6770</v>
      </c>
      <c r="G2183" t="s">
        <v>9046</v>
      </c>
      <c r="I2183" t="s">
        <v>6770</v>
      </c>
      <c r="K2183" t="str">
        <f t="shared" si="34"/>
        <v>啗噉</v>
      </c>
    </row>
    <row r="2184" spans="1:11" x14ac:dyDescent="0.25">
      <c r="A2184">
        <v>4855</v>
      </c>
      <c r="B2184" t="s">
        <v>4616</v>
      </c>
      <c r="C2184" t="s">
        <v>9049</v>
      </c>
      <c r="D2184" t="s">
        <v>6770</v>
      </c>
      <c r="F2184" t="s">
        <v>9049</v>
      </c>
      <c r="G2184" t="s">
        <v>6770</v>
      </c>
      <c r="I2184" t="s">
        <v>9049</v>
      </c>
      <c r="K2184" t="str">
        <f t="shared" si="34"/>
        <v/>
      </c>
    </row>
    <row r="2185" spans="1:11" x14ac:dyDescent="0.25">
      <c r="A2185">
        <v>4858</v>
      </c>
      <c r="B2185" t="s">
        <v>4618</v>
      </c>
      <c r="C2185" t="s">
        <v>9051</v>
      </c>
      <c r="D2185" t="s">
        <v>6770</v>
      </c>
      <c r="F2185" t="s">
        <v>9051</v>
      </c>
      <c r="G2185" t="s">
        <v>6770</v>
      </c>
      <c r="I2185" t="s">
        <v>9051</v>
      </c>
      <c r="K2185" t="str">
        <f t="shared" si="34"/>
        <v/>
      </c>
    </row>
    <row r="2186" spans="1:11" x14ac:dyDescent="0.25">
      <c r="A2186">
        <v>4862</v>
      </c>
      <c r="B2186" t="s">
        <v>4620</v>
      </c>
      <c r="C2186" t="s">
        <v>9053</v>
      </c>
      <c r="D2186" t="s">
        <v>6770</v>
      </c>
      <c r="F2186" t="s">
        <v>9053</v>
      </c>
      <c r="G2186" t="s">
        <v>6770</v>
      </c>
      <c r="I2186" t="s">
        <v>9053</v>
      </c>
      <c r="K2186" t="str">
        <f t="shared" si="34"/>
        <v/>
      </c>
    </row>
    <row r="2187" spans="1:11" x14ac:dyDescent="0.25">
      <c r="A2187">
        <v>4863</v>
      </c>
      <c r="B2187" t="s">
        <v>4622</v>
      </c>
      <c r="C2187" t="s">
        <v>9055</v>
      </c>
      <c r="D2187" t="s">
        <v>6770</v>
      </c>
      <c r="F2187" t="s">
        <v>9055</v>
      </c>
      <c r="G2187" t="s">
        <v>6770</v>
      </c>
      <c r="I2187" t="s">
        <v>9055</v>
      </c>
      <c r="K2187" t="str">
        <f t="shared" si="34"/>
        <v/>
      </c>
    </row>
    <row r="2188" spans="1:11" x14ac:dyDescent="0.25">
      <c r="A2188">
        <v>4864</v>
      </c>
      <c r="B2188" t="s">
        <v>4624</v>
      </c>
      <c r="C2188" t="s">
        <v>9057</v>
      </c>
      <c r="D2188" t="s">
        <v>6770</v>
      </c>
      <c r="F2188" t="s">
        <v>9057</v>
      </c>
      <c r="G2188" t="s">
        <v>6770</v>
      </c>
      <c r="I2188" t="s">
        <v>9057</v>
      </c>
      <c r="K2188" t="str">
        <f t="shared" si="34"/>
        <v/>
      </c>
    </row>
    <row r="2189" spans="1:11" x14ac:dyDescent="0.25">
      <c r="A2189">
        <v>4865</v>
      </c>
      <c r="B2189" t="s">
        <v>4626</v>
      </c>
      <c r="C2189" t="s">
        <v>9059</v>
      </c>
      <c r="D2189" t="s">
        <v>6770</v>
      </c>
      <c r="F2189" t="s">
        <v>9059</v>
      </c>
      <c r="G2189" t="s">
        <v>6770</v>
      </c>
      <c r="I2189" t="s">
        <v>9059</v>
      </c>
      <c r="K2189" t="str">
        <f t="shared" si="34"/>
        <v/>
      </c>
    </row>
    <row r="2190" spans="1:11" x14ac:dyDescent="0.25">
      <c r="A2190">
        <v>4866</v>
      </c>
      <c r="B2190" t="s">
        <v>4628</v>
      </c>
      <c r="C2190" t="s">
        <v>9061</v>
      </c>
      <c r="D2190" t="s">
        <v>6770</v>
      </c>
      <c r="F2190" t="s">
        <v>9061</v>
      </c>
      <c r="G2190" t="s">
        <v>6770</v>
      </c>
      <c r="I2190" t="s">
        <v>9061</v>
      </c>
      <c r="K2190" t="str">
        <f t="shared" si="34"/>
        <v/>
      </c>
    </row>
    <row r="2191" spans="1:11" x14ac:dyDescent="0.25">
      <c r="A2191">
        <v>4867</v>
      </c>
      <c r="B2191" t="s">
        <v>4630</v>
      </c>
      <c r="C2191" t="s">
        <v>9063</v>
      </c>
      <c r="D2191" t="s">
        <v>6770</v>
      </c>
      <c r="F2191" t="s">
        <v>9063</v>
      </c>
      <c r="G2191" t="s">
        <v>6770</v>
      </c>
      <c r="I2191" t="s">
        <v>9063</v>
      </c>
      <c r="K2191" t="str">
        <f t="shared" si="34"/>
        <v/>
      </c>
    </row>
    <row r="2192" spans="1:11" x14ac:dyDescent="0.25">
      <c r="A2192">
        <v>4868</v>
      </c>
      <c r="B2192" t="s">
        <v>4632</v>
      </c>
      <c r="C2192" t="s">
        <v>9065</v>
      </c>
      <c r="D2192" t="s">
        <v>6770</v>
      </c>
      <c r="F2192" t="s">
        <v>9065</v>
      </c>
      <c r="G2192" t="s">
        <v>6770</v>
      </c>
      <c r="I2192" t="s">
        <v>9065</v>
      </c>
      <c r="K2192" t="str">
        <f t="shared" si="34"/>
        <v/>
      </c>
    </row>
    <row r="2193" spans="1:11" x14ac:dyDescent="0.25">
      <c r="A2193">
        <v>4869</v>
      </c>
      <c r="B2193" t="s">
        <v>4634</v>
      </c>
      <c r="C2193" t="s">
        <v>9067</v>
      </c>
      <c r="D2193" t="s">
        <v>6770</v>
      </c>
      <c r="F2193" t="s">
        <v>9067</v>
      </c>
      <c r="G2193" t="s">
        <v>6770</v>
      </c>
      <c r="I2193" t="s">
        <v>9067</v>
      </c>
      <c r="K2193" t="str">
        <f t="shared" si="34"/>
        <v/>
      </c>
    </row>
    <row r="2194" spans="1:11" x14ac:dyDescent="0.25">
      <c r="A2194">
        <v>4870</v>
      </c>
      <c r="B2194" t="s">
        <v>4636</v>
      </c>
      <c r="C2194" t="s">
        <v>9069</v>
      </c>
      <c r="D2194" t="s">
        <v>6770</v>
      </c>
      <c r="F2194" t="s">
        <v>9069</v>
      </c>
      <c r="G2194" t="s">
        <v>6770</v>
      </c>
      <c r="I2194" t="s">
        <v>9069</v>
      </c>
      <c r="K2194" t="str">
        <f t="shared" si="34"/>
        <v/>
      </c>
    </row>
    <row r="2195" spans="1:11" x14ac:dyDescent="0.25">
      <c r="A2195">
        <v>4871</v>
      </c>
      <c r="B2195" t="s">
        <v>4638</v>
      </c>
      <c r="C2195" t="s">
        <v>9071</v>
      </c>
      <c r="D2195" t="s">
        <v>6770</v>
      </c>
      <c r="F2195" t="s">
        <v>9071</v>
      </c>
      <c r="G2195" t="s">
        <v>6770</v>
      </c>
      <c r="I2195" t="s">
        <v>9071</v>
      </c>
      <c r="K2195" t="str">
        <f t="shared" si="34"/>
        <v/>
      </c>
    </row>
    <row r="2196" spans="1:11" x14ac:dyDescent="0.25">
      <c r="A2196">
        <v>4872</v>
      </c>
      <c r="B2196" t="s">
        <v>4640</v>
      </c>
      <c r="C2196" t="s">
        <v>9073</v>
      </c>
      <c r="D2196" t="s">
        <v>6770</v>
      </c>
      <c r="F2196" t="s">
        <v>9073</v>
      </c>
      <c r="G2196" t="s">
        <v>6770</v>
      </c>
      <c r="I2196" t="s">
        <v>9073</v>
      </c>
      <c r="K2196" t="str">
        <f t="shared" si="34"/>
        <v/>
      </c>
    </row>
    <row r="2197" spans="1:11" x14ac:dyDescent="0.25">
      <c r="A2197">
        <v>4873</v>
      </c>
      <c r="B2197" t="s">
        <v>4642</v>
      </c>
      <c r="C2197" t="s">
        <v>9075</v>
      </c>
      <c r="D2197" t="s">
        <v>6770</v>
      </c>
      <c r="F2197" t="s">
        <v>9075</v>
      </c>
      <c r="G2197" t="s">
        <v>6770</v>
      </c>
      <c r="I2197" t="s">
        <v>9075</v>
      </c>
      <c r="K2197" t="str">
        <f t="shared" si="34"/>
        <v/>
      </c>
    </row>
    <row r="2198" spans="1:11" x14ac:dyDescent="0.25">
      <c r="A2198">
        <v>4874</v>
      </c>
      <c r="B2198" t="s">
        <v>4644</v>
      </c>
      <c r="C2198" t="s">
        <v>9077</v>
      </c>
      <c r="D2198" t="s">
        <v>6770</v>
      </c>
      <c r="F2198" t="s">
        <v>9077</v>
      </c>
      <c r="G2198" t="s">
        <v>6770</v>
      </c>
      <c r="I2198" t="s">
        <v>9077</v>
      </c>
      <c r="K2198" t="str">
        <f t="shared" si="34"/>
        <v/>
      </c>
    </row>
    <row r="2199" spans="1:11" x14ac:dyDescent="0.25">
      <c r="A2199">
        <v>4875</v>
      </c>
      <c r="B2199" t="s">
        <v>4646</v>
      </c>
      <c r="C2199" t="s">
        <v>9015</v>
      </c>
      <c r="D2199" t="s">
        <v>6770</v>
      </c>
      <c r="F2199" t="s">
        <v>9015</v>
      </c>
      <c r="G2199" t="s">
        <v>6770</v>
      </c>
      <c r="I2199" t="s">
        <v>9015</v>
      </c>
      <c r="K2199" t="str">
        <f t="shared" si="34"/>
        <v/>
      </c>
    </row>
    <row r="2200" spans="1:11" x14ac:dyDescent="0.25">
      <c r="A2200">
        <v>4876</v>
      </c>
      <c r="B2200" t="s">
        <v>4648</v>
      </c>
      <c r="C2200" t="s">
        <v>9017</v>
      </c>
      <c r="D2200" t="s">
        <v>6770</v>
      </c>
      <c r="F2200" t="s">
        <v>9017</v>
      </c>
      <c r="G2200" t="s">
        <v>6770</v>
      </c>
      <c r="I2200" t="s">
        <v>9017</v>
      </c>
      <c r="K2200" t="str">
        <f t="shared" si="34"/>
        <v/>
      </c>
    </row>
    <row r="2201" spans="1:11" x14ac:dyDescent="0.25">
      <c r="A2201">
        <v>4877</v>
      </c>
      <c r="B2201" t="s">
        <v>4650</v>
      </c>
      <c r="C2201" t="s">
        <v>9019</v>
      </c>
      <c r="D2201" t="s">
        <v>6770</v>
      </c>
      <c r="F2201" t="s">
        <v>9019</v>
      </c>
      <c r="G2201" t="s">
        <v>6770</v>
      </c>
      <c r="I2201" t="s">
        <v>9019</v>
      </c>
      <c r="K2201" t="str">
        <f t="shared" si="34"/>
        <v/>
      </c>
    </row>
    <row r="2202" spans="1:11" x14ac:dyDescent="0.25">
      <c r="A2202">
        <v>4878</v>
      </c>
      <c r="B2202" t="s">
        <v>4652</v>
      </c>
      <c r="C2202" t="s">
        <v>9022</v>
      </c>
      <c r="D2202" t="s">
        <v>6770</v>
      </c>
      <c r="F2202" t="s">
        <v>9022</v>
      </c>
      <c r="G2202" t="s">
        <v>6770</v>
      </c>
      <c r="I2202" t="s">
        <v>9022</v>
      </c>
      <c r="K2202" t="str">
        <f t="shared" si="34"/>
        <v/>
      </c>
    </row>
    <row r="2203" spans="1:11" x14ac:dyDescent="0.25">
      <c r="A2203">
        <v>4879</v>
      </c>
      <c r="B2203" t="s">
        <v>4654</v>
      </c>
      <c r="C2203" t="s">
        <v>9024</v>
      </c>
      <c r="D2203" t="s">
        <v>6770</v>
      </c>
      <c r="F2203" t="s">
        <v>9024</v>
      </c>
      <c r="G2203" t="s">
        <v>6770</v>
      </c>
      <c r="I2203" t="s">
        <v>9024</v>
      </c>
      <c r="K2203" t="str">
        <f t="shared" si="34"/>
        <v/>
      </c>
    </row>
    <row r="2204" spans="1:11" x14ac:dyDescent="0.25">
      <c r="A2204">
        <v>4880</v>
      </c>
      <c r="B2204" t="s">
        <v>4656</v>
      </c>
      <c r="C2204" t="s">
        <v>9026</v>
      </c>
      <c r="D2204" t="s">
        <v>6770</v>
      </c>
      <c r="F2204" t="s">
        <v>9026</v>
      </c>
      <c r="G2204" t="s">
        <v>6770</v>
      </c>
      <c r="I2204" t="s">
        <v>9026</v>
      </c>
      <c r="K2204" t="str">
        <f t="shared" si="34"/>
        <v/>
      </c>
    </row>
    <row r="2205" spans="1:11" x14ac:dyDescent="0.25">
      <c r="A2205">
        <v>4881</v>
      </c>
      <c r="B2205" t="s">
        <v>4658</v>
      </c>
      <c r="C2205" t="s">
        <v>9028</v>
      </c>
      <c r="D2205" t="s">
        <v>6770</v>
      </c>
      <c r="F2205" t="s">
        <v>9028</v>
      </c>
      <c r="G2205" t="s">
        <v>6770</v>
      </c>
      <c r="I2205" t="s">
        <v>9028</v>
      </c>
      <c r="K2205" t="str">
        <f t="shared" si="34"/>
        <v/>
      </c>
    </row>
    <row r="2206" spans="1:11" x14ac:dyDescent="0.25">
      <c r="A2206">
        <v>4882</v>
      </c>
      <c r="B2206" t="s">
        <v>4660</v>
      </c>
      <c r="C2206" t="s">
        <v>9030</v>
      </c>
      <c r="D2206" t="s">
        <v>6770</v>
      </c>
      <c r="F2206" t="s">
        <v>9030</v>
      </c>
      <c r="G2206" t="s">
        <v>6770</v>
      </c>
      <c r="I2206" t="s">
        <v>9030</v>
      </c>
      <c r="K2206" t="str">
        <f t="shared" si="34"/>
        <v/>
      </c>
    </row>
    <row r="2207" spans="1:11" x14ac:dyDescent="0.25">
      <c r="A2207">
        <v>4883</v>
      </c>
      <c r="B2207" t="s">
        <v>4662</v>
      </c>
      <c r="C2207" t="s">
        <v>9032</v>
      </c>
      <c r="D2207" t="s">
        <v>6770</v>
      </c>
      <c r="F2207" t="s">
        <v>9032</v>
      </c>
      <c r="G2207" t="s">
        <v>6770</v>
      </c>
      <c r="I2207" t="s">
        <v>9032</v>
      </c>
      <c r="K2207" t="str">
        <f t="shared" si="34"/>
        <v/>
      </c>
    </row>
    <row r="2208" spans="1:11" x14ac:dyDescent="0.25">
      <c r="A2208">
        <v>4884</v>
      </c>
      <c r="B2208" t="s">
        <v>4664</v>
      </c>
      <c r="C2208" t="s">
        <v>9034</v>
      </c>
      <c r="D2208" t="s">
        <v>6770</v>
      </c>
      <c r="F2208" t="s">
        <v>9034</v>
      </c>
      <c r="G2208" t="s">
        <v>6770</v>
      </c>
      <c r="I2208" t="s">
        <v>9034</v>
      </c>
      <c r="K2208" t="str">
        <f t="shared" si="34"/>
        <v/>
      </c>
    </row>
    <row r="2209" spans="1:11" x14ac:dyDescent="0.25">
      <c r="A2209">
        <v>4885</v>
      </c>
      <c r="B2209" t="s">
        <v>4666</v>
      </c>
      <c r="C2209" t="s">
        <v>9037</v>
      </c>
      <c r="D2209" t="s">
        <v>6770</v>
      </c>
      <c r="F2209" t="s">
        <v>9037</v>
      </c>
      <c r="G2209" t="s">
        <v>6770</v>
      </c>
      <c r="I2209" t="s">
        <v>9037</v>
      </c>
      <c r="K2209" t="str">
        <f t="shared" si="34"/>
        <v/>
      </c>
    </row>
    <row r="2210" spans="1:11" x14ac:dyDescent="0.25">
      <c r="A2210">
        <v>4886</v>
      </c>
      <c r="B2210" t="s">
        <v>4668</v>
      </c>
      <c r="C2210" t="s">
        <v>9039</v>
      </c>
      <c r="D2210" t="s">
        <v>6770</v>
      </c>
      <c r="F2210" t="s">
        <v>9039</v>
      </c>
      <c r="G2210" t="s">
        <v>6770</v>
      </c>
      <c r="I2210" t="s">
        <v>9039</v>
      </c>
      <c r="K2210" t="str">
        <f t="shared" si="34"/>
        <v/>
      </c>
    </row>
    <row r="2211" spans="1:11" x14ac:dyDescent="0.25">
      <c r="A2211">
        <v>4887</v>
      </c>
      <c r="B2211" t="s">
        <v>4670</v>
      </c>
      <c r="C2211" t="s">
        <v>9041</v>
      </c>
      <c r="D2211" t="s">
        <v>6770</v>
      </c>
      <c r="F2211" t="s">
        <v>9041</v>
      </c>
      <c r="G2211" t="s">
        <v>6770</v>
      </c>
      <c r="I2211" t="s">
        <v>9041</v>
      </c>
      <c r="K2211" t="str">
        <f t="shared" si="34"/>
        <v/>
      </c>
    </row>
    <row r="2212" spans="1:11" x14ac:dyDescent="0.25">
      <c r="A2212">
        <v>4890</v>
      </c>
      <c r="B2212" t="s">
        <v>4672</v>
      </c>
      <c r="C2212" t="s">
        <v>9043</v>
      </c>
      <c r="D2212" t="s">
        <v>6770</v>
      </c>
      <c r="F2212" t="s">
        <v>9043</v>
      </c>
      <c r="G2212" t="s">
        <v>6770</v>
      </c>
      <c r="I2212" t="s">
        <v>9043</v>
      </c>
      <c r="K2212" t="str">
        <f t="shared" si="34"/>
        <v/>
      </c>
    </row>
    <row r="2213" spans="1:11" x14ac:dyDescent="0.25">
      <c r="A2213">
        <v>4891</v>
      </c>
      <c r="B2213" t="s">
        <v>4674</v>
      </c>
      <c r="C2213" t="s">
        <v>9045</v>
      </c>
      <c r="D2213" t="s">
        <v>6770</v>
      </c>
      <c r="F2213" t="s">
        <v>9045</v>
      </c>
      <c r="G2213" t="s">
        <v>6770</v>
      </c>
      <c r="I2213" t="s">
        <v>9045</v>
      </c>
      <c r="K2213" t="str">
        <f t="shared" si="34"/>
        <v/>
      </c>
    </row>
    <row r="2214" spans="1:11" x14ac:dyDescent="0.25">
      <c r="A2214">
        <v>4893</v>
      </c>
      <c r="B2214" t="s">
        <v>4676</v>
      </c>
      <c r="C2214" t="s">
        <v>9047</v>
      </c>
      <c r="D2214" t="s">
        <v>9048</v>
      </c>
      <c r="F2214" t="s">
        <v>9047</v>
      </c>
      <c r="G2214" t="s">
        <v>9048</v>
      </c>
      <c r="I2214" t="s">
        <v>9047</v>
      </c>
      <c r="K2214" t="str">
        <f t="shared" si="34"/>
        <v>牋椾</v>
      </c>
    </row>
    <row r="2215" spans="1:11" x14ac:dyDescent="0.25">
      <c r="A2215">
        <v>4902</v>
      </c>
      <c r="B2215" t="s">
        <v>4679</v>
      </c>
      <c r="C2215" t="s">
        <v>9050</v>
      </c>
      <c r="D2215" t="s">
        <v>6770</v>
      </c>
      <c r="F2215" t="s">
        <v>9050</v>
      </c>
      <c r="G2215" t="s">
        <v>6770</v>
      </c>
      <c r="I2215" t="s">
        <v>9050</v>
      </c>
      <c r="K2215" t="str">
        <f t="shared" si="34"/>
        <v/>
      </c>
    </row>
    <row r="2216" spans="1:11" x14ac:dyDescent="0.25">
      <c r="A2216">
        <v>4904</v>
      </c>
      <c r="B2216" t="s">
        <v>4681</v>
      </c>
      <c r="C2216" t="s">
        <v>9052</v>
      </c>
      <c r="D2216" t="s">
        <v>6770</v>
      </c>
      <c r="F2216" t="s">
        <v>9052</v>
      </c>
      <c r="G2216" t="s">
        <v>6770</v>
      </c>
      <c r="I2216" t="s">
        <v>9052</v>
      </c>
      <c r="K2216" t="str">
        <f t="shared" si="34"/>
        <v/>
      </c>
    </row>
    <row r="2217" spans="1:11" x14ac:dyDescent="0.25">
      <c r="A2217">
        <v>4909</v>
      </c>
      <c r="B2217" t="s">
        <v>4683</v>
      </c>
      <c r="C2217" t="s">
        <v>6770</v>
      </c>
      <c r="D2217" t="s">
        <v>9054</v>
      </c>
      <c r="F2217" t="s">
        <v>6770</v>
      </c>
      <c r="G2217" t="s">
        <v>9054</v>
      </c>
      <c r="I2217" t="s">
        <v>6770</v>
      </c>
      <c r="K2217" t="str">
        <f t="shared" si="34"/>
        <v>傯</v>
      </c>
    </row>
    <row r="2218" spans="1:11" x14ac:dyDescent="0.25">
      <c r="A2218">
        <v>4910</v>
      </c>
      <c r="B2218" t="s">
        <v>4685</v>
      </c>
      <c r="C2218" t="s">
        <v>9056</v>
      </c>
      <c r="D2218" t="s">
        <v>6770</v>
      </c>
      <c r="F2218" t="s">
        <v>9056</v>
      </c>
      <c r="G2218" t="s">
        <v>6770</v>
      </c>
      <c r="I2218" t="s">
        <v>9056</v>
      </c>
      <c r="K2218" t="str">
        <f t="shared" si="34"/>
        <v/>
      </c>
    </row>
    <row r="2219" spans="1:11" x14ac:dyDescent="0.25">
      <c r="A2219">
        <v>4911</v>
      </c>
      <c r="B2219" t="s">
        <v>4687</v>
      </c>
      <c r="C2219" t="s">
        <v>9058</v>
      </c>
      <c r="D2219" t="s">
        <v>6770</v>
      </c>
      <c r="F2219" t="s">
        <v>9058</v>
      </c>
      <c r="G2219" t="s">
        <v>6770</v>
      </c>
      <c r="I2219" t="s">
        <v>9058</v>
      </c>
      <c r="K2219" t="str">
        <f t="shared" si="34"/>
        <v/>
      </c>
    </row>
    <row r="2220" spans="1:11" x14ac:dyDescent="0.25">
      <c r="A2220">
        <v>4913</v>
      </c>
      <c r="B2220" t="s">
        <v>4689</v>
      </c>
      <c r="C2220" t="s">
        <v>9060</v>
      </c>
      <c r="D2220" t="s">
        <v>6770</v>
      </c>
      <c r="F2220" t="s">
        <v>9060</v>
      </c>
      <c r="G2220" t="s">
        <v>6770</v>
      </c>
      <c r="I2220" t="s">
        <v>9060</v>
      </c>
      <c r="K2220" t="str">
        <f t="shared" si="34"/>
        <v/>
      </c>
    </row>
    <row r="2221" spans="1:11" x14ac:dyDescent="0.25">
      <c r="A2221">
        <v>4916</v>
      </c>
      <c r="B2221" t="s">
        <v>4691</v>
      </c>
      <c r="C2221" t="s">
        <v>9062</v>
      </c>
      <c r="D2221" t="s">
        <v>6770</v>
      </c>
      <c r="F2221" t="s">
        <v>9062</v>
      </c>
      <c r="G2221" t="s">
        <v>6770</v>
      </c>
      <c r="I2221" t="s">
        <v>9062</v>
      </c>
      <c r="K2221" t="str">
        <f t="shared" si="34"/>
        <v/>
      </c>
    </row>
    <row r="2222" spans="1:11" x14ac:dyDescent="0.25">
      <c r="A2222">
        <v>4919</v>
      </c>
      <c r="B2222" t="s">
        <v>4693</v>
      </c>
      <c r="C2222" t="s">
        <v>9064</v>
      </c>
      <c r="D2222" t="s">
        <v>6770</v>
      </c>
      <c r="F2222" t="s">
        <v>9064</v>
      </c>
      <c r="G2222" t="s">
        <v>6770</v>
      </c>
      <c r="I2222" t="s">
        <v>9064</v>
      </c>
      <c r="K2222" t="str">
        <f t="shared" si="34"/>
        <v/>
      </c>
    </row>
    <row r="2223" spans="1:11" x14ac:dyDescent="0.25">
      <c r="A2223">
        <v>4926</v>
      </c>
      <c r="B2223" t="s">
        <v>4695</v>
      </c>
      <c r="C2223" t="s">
        <v>9066</v>
      </c>
      <c r="D2223" t="s">
        <v>6770</v>
      </c>
      <c r="F2223" t="s">
        <v>9066</v>
      </c>
      <c r="G2223" t="s">
        <v>6770</v>
      </c>
      <c r="I2223" t="s">
        <v>9066</v>
      </c>
      <c r="K2223" t="str">
        <f t="shared" si="34"/>
        <v/>
      </c>
    </row>
    <row r="2224" spans="1:11" x14ac:dyDescent="0.25">
      <c r="A2224">
        <v>4930</v>
      </c>
      <c r="B2224" t="s">
        <v>4697</v>
      </c>
      <c r="C2224" t="s">
        <v>9068</v>
      </c>
      <c r="D2224" t="s">
        <v>6770</v>
      </c>
      <c r="F2224" t="s">
        <v>9068</v>
      </c>
      <c r="G2224" t="s">
        <v>6770</v>
      </c>
      <c r="I2224" t="s">
        <v>9068</v>
      </c>
      <c r="K2224" t="str">
        <f t="shared" si="34"/>
        <v/>
      </c>
    </row>
    <row r="2225" spans="1:11" x14ac:dyDescent="0.25">
      <c r="A2225">
        <v>4932</v>
      </c>
      <c r="B2225" t="s">
        <v>4699</v>
      </c>
      <c r="C2225" t="s">
        <v>9070</v>
      </c>
      <c r="D2225" t="s">
        <v>6770</v>
      </c>
      <c r="F2225" t="s">
        <v>9070</v>
      </c>
      <c r="G2225" t="s">
        <v>6770</v>
      </c>
      <c r="I2225" t="s">
        <v>9070</v>
      </c>
      <c r="K2225" t="str">
        <f t="shared" si="34"/>
        <v/>
      </c>
    </row>
    <row r="2226" spans="1:11" x14ac:dyDescent="0.25">
      <c r="A2226">
        <v>4933</v>
      </c>
      <c r="B2226" t="s">
        <v>4701</v>
      </c>
      <c r="C2226" t="s">
        <v>9072</v>
      </c>
      <c r="D2226" t="s">
        <v>6770</v>
      </c>
      <c r="F2226" t="s">
        <v>9072</v>
      </c>
      <c r="G2226" t="s">
        <v>6770</v>
      </c>
      <c r="I2226" t="s">
        <v>9072</v>
      </c>
      <c r="K2226" t="str">
        <f t="shared" si="34"/>
        <v/>
      </c>
    </row>
    <row r="2227" spans="1:11" x14ac:dyDescent="0.25">
      <c r="A2227">
        <v>4934</v>
      </c>
      <c r="B2227" t="s">
        <v>4703</v>
      </c>
      <c r="C2227" t="s">
        <v>9074</v>
      </c>
      <c r="D2227" t="s">
        <v>6770</v>
      </c>
      <c r="F2227" t="s">
        <v>9074</v>
      </c>
      <c r="G2227" t="s">
        <v>6770</v>
      </c>
      <c r="I2227" t="s">
        <v>9074</v>
      </c>
      <c r="K2227" t="str">
        <f t="shared" si="34"/>
        <v/>
      </c>
    </row>
    <row r="2228" spans="1:11" x14ac:dyDescent="0.25">
      <c r="A2228">
        <v>4945</v>
      </c>
      <c r="B2228" t="s">
        <v>4705</v>
      </c>
      <c r="C2228" t="s">
        <v>9076</v>
      </c>
      <c r="D2228" t="s">
        <v>6770</v>
      </c>
      <c r="F2228" t="s">
        <v>9076</v>
      </c>
      <c r="G2228" t="s">
        <v>6770</v>
      </c>
      <c r="I2228" t="s">
        <v>9076</v>
      </c>
      <c r="K2228" t="str">
        <f t="shared" si="34"/>
        <v/>
      </c>
    </row>
    <row r="2229" spans="1:11" x14ac:dyDescent="0.25">
      <c r="A2229">
        <v>4946</v>
      </c>
      <c r="B2229" t="s">
        <v>4707</v>
      </c>
      <c r="C2229" t="s">
        <v>9078</v>
      </c>
      <c r="D2229" t="s">
        <v>6770</v>
      </c>
      <c r="F2229" t="s">
        <v>9078</v>
      </c>
      <c r="G2229" t="s">
        <v>6770</v>
      </c>
      <c r="I2229" t="s">
        <v>9078</v>
      </c>
      <c r="K2229" t="str">
        <f t="shared" si="34"/>
        <v/>
      </c>
    </row>
    <row r="2230" spans="1:11" x14ac:dyDescent="0.25">
      <c r="A2230">
        <v>4947</v>
      </c>
      <c r="B2230" t="s">
        <v>4709</v>
      </c>
      <c r="C2230" t="s">
        <v>9079</v>
      </c>
      <c r="D2230" t="s">
        <v>6770</v>
      </c>
      <c r="F2230" t="s">
        <v>9079</v>
      </c>
      <c r="G2230" t="s">
        <v>6770</v>
      </c>
      <c r="I2230" t="s">
        <v>9079</v>
      </c>
      <c r="K2230" t="str">
        <f t="shared" si="34"/>
        <v/>
      </c>
    </row>
    <row r="2231" spans="1:11" x14ac:dyDescent="0.25">
      <c r="A2231">
        <v>4948</v>
      </c>
      <c r="B2231" t="s">
        <v>4711</v>
      </c>
      <c r="C2231" t="s">
        <v>9081</v>
      </c>
      <c r="D2231" t="s">
        <v>6770</v>
      </c>
      <c r="F2231" t="s">
        <v>9081</v>
      </c>
      <c r="G2231" t="s">
        <v>6770</v>
      </c>
      <c r="I2231" t="s">
        <v>9081</v>
      </c>
      <c r="K2231" t="str">
        <f t="shared" si="34"/>
        <v/>
      </c>
    </row>
    <row r="2232" spans="1:11" x14ac:dyDescent="0.25">
      <c r="A2232">
        <v>4949</v>
      </c>
      <c r="B2232" t="s">
        <v>4713</v>
      </c>
      <c r="C2232" t="s">
        <v>9083</v>
      </c>
      <c r="D2232" t="s">
        <v>6770</v>
      </c>
      <c r="F2232" t="s">
        <v>9083</v>
      </c>
      <c r="G2232" t="s">
        <v>6770</v>
      </c>
      <c r="I2232" t="s">
        <v>9083</v>
      </c>
      <c r="K2232" t="str">
        <f t="shared" si="34"/>
        <v/>
      </c>
    </row>
    <row r="2233" spans="1:11" x14ac:dyDescent="0.25">
      <c r="A2233">
        <v>4950</v>
      </c>
      <c r="B2233" t="s">
        <v>4715</v>
      </c>
      <c r="C2233" t="s">
        <v>9085</v>
      </c>
      <c r="D2233" t="s">
        <v>6770</v>
      </c>
      <c r="F2233" t="s">
        <v>9085</v>
      </c>
      <c r="G2233" t="s">
        <v>6770</v>
      </c>
      <c r="I2233" t="s">
        <v>9085</v>
      </c>
      <c r="K2233" t="str">
        <f t="shared" si="34"/>
        <v/>
      </c>
    </row>
    <row r="2234" spans="1:11" x14ac:dyDescent="0.25">
      <c r="A2234">
        <v>4951</v>
      </c>
      <c r="B2234" t="s">
        <v>4717</v>
      </c>
      <c r="C2234" t="s">
        <v>9087</v>
      </c>
      <c r="D2234" t="s">
        <v>6770</v>
      </c>
      <c r="F2234" t="s">
        <v>9087</v>
      </c>
      <c r="G2234" t="s">
        <v>6770</v>
      </c>
      <c r="I2234" t="s">
        <v>9087</v>
      </c>
      <c r="K2234" t="str">
        <f t="shared" si="34"/>
        <v/>
      </c>
    </row>
    <row r="2235" spans="1:11" x14ac:dyDescent="0.25">
      <c r="A2235">
        <v>4952</v>
      </c>
      <c r="B2235" t="s">
        <v>4719</v>
      </c>
      <c r="C2235" t="s">
        <v>9089</v>
      </c>
      <c r="D2235" t="s">
        <v>6770</v>
      </c>
      <c r="F2235" t="s">
        <v>9089</v>
      </c>
      <c r="G2235" t="s">
        <v>6770</v>
      </c>
      <c r="I2235" t="s">
        <v>9089</v>
      </c>
      <c r="K2235" t="str">
        <f t="shared" si="34"/>
        <v/>
      </c>
    </row>
    <row r="2236" spans="1:11" x14ac:dyDescent="0.25">
      <c r="A2236">
        <v>4953</v>
      </c>
      <c r="B2236" t="s">
        <v>4721</v>
      </c>
      <c r="C2236" t="s">
        <v>9091</v>
      </c>
      <c r="D2236" t="s">
        <v>6770</v>
      </c>
      <c r="F2236" t="s">
        <v>9091</v>
      </c>
      <c r="G2236" t="s">
        <v>6770</v>
      </c>
      <c r="I2236" t="s">
        <v>9091</v>
      </c>
      <c r="K2236" t="str">
        <f t="shared" si="34"/>
        <v/>
      </c>
    </row>
    <row r="2237" spans="1:11" x14ac:dyDescent="0.25">
      <c r="A2237">
        <v>4960</v>
      </c>
      <c r="B2237" t="s">
        <v>4723</v>
      </c>
      <c r="C2237" t="s">
        <v>9093</v>
      </c>
      <c r="D2237" t="s">
        <v>6770</v>
      </c>
      <c r="F2237" t="s">
        <v>9093</v>
      </c>
      <c r="G2237" t="s">
        <v>6770</v>
      </c>
      <c r="I2237" t="s">
        <v>9093</v>
      </c>
      <c r="K2237" t="str">
        <f t="shared" si="34"/>
        <v/>
      </c>
    </row>
    <row r="2238" spans="1:11" x14ac:dyDescent="0.25">
      <c r="A2238">
        <v>4963</v>
      </c>
      <c r="B2238" t="s">
        <v>4725</v>
      </c>
      <c r="C2238" t="s">
        <v>9095</v>
      </c>
      <c r="D2238" t="s">
        <v>6770</v>
      </c>
      <c r="F2238" t="s">
        <v>9095</v>
      </c>
      <c r="G2238" t="s">
        <v>6770</v>
      </c>
      <c r="I2238" t="s">
        <v>9095</v>
      </c>
      <c r="K2238" t="str">
        <f t="shared" si="34"/>
        <v/>
      </c>
    </row>
    <row r="2239" spans="1:11" x14ac:dyDescent="0.25">
      <c r="A2239">
        <v>4968</v>
      </c>
      <c r="B2239" t="s">
        <v>4727</v>
      </c>
      <c r="C2239" t="s">
        <v>9097</v>
      </c>
      <c r="D2239" t="s">
        <v>6770</v>
      </c>
      <c r="F2239" t="s">
        <v>9097</v>
      </c>
      <c r="G2239" t="s">
        <v>6770</v>
      </c>
      <c r="I2239" t="s">
        <v>9097</v>
      </c>
      <c r="K2239" t="str">
        <f t="shared" si="34"/>
        <v/>
      </c>
    </row>
    <row r="2240" spans="1:11" x14ac:dyDescent="0.25">
      <c r="A2240">
        <v>4971</v>
      </c>
      <c r="B2240" t="s">
        <v>4729</v>
      </c>
      <c r="C2240" t="s">
        <v>6770</v>
      </c>
      <c r="D2240" t="s">
        <v>9099</v>
      </c>
      <c r="F2240" t="s">
        <v>6770</v>
      </c>
      <c r="G2240" t="s">
        <v>9099</v>
      </c>
      <c r="I2240" t="s">
        <v>6770</v>
      </c>
      <c r="K2240" t="str">
        <f t="shared" si="34"/>
        <v>挱</v>
      </c>
    </row>
    <row r="2241" spans="1:11" x14ac:dyDescent="0.25">
      <c r="A2241">
        <v>4974</v>
      </c>
      <c r="B2241" t="s">
        <v>4731</v>
      </c>
      <c r="C2241" t="s">
        <v>9101</v>
      </c>
      <c r="D2241" t="s">
        <v>6770</v>
      </c>
      <c r="F2241" t="s">
        <v>9101</v>
      </c>
      <c r="G2241" t="s">
        <v>6770</v>
      </c>
      <c r="I2241" t="s">
        <v>9101</v>
      </c>
      <c r="K2241" t="str">
        <f t="shared" si="34"/>
        <v/>
      </c>
    </row>
    <row r="2242" spans="1:11" x14ac:dyDescent="0.25">
      <c r="A2242">
        <v>4983</v>
      </c>
      <c r="B2242" t="s">
        <v>4733</v>
      </c>
      <c r="C2242" t="s">
        <v>9103</v>
      </c>
      <c r="D2242" t="s">
        <v>9104</v>
      </c>
      <c r="F2242" t="s">
        <v>9103</v>
      </c>
      <c r="G2242" t="s">
        <v>9104</v>
      </c>
      <c r="I2242" t="s">
        <v>9103</v>
      </c>
      <c r="K2242" t="str">
        <f t="shared" si="34"/>
        <v>㥦</v>
      </c>
    </row>
    <row r="2243" spans="1:11" x14ac:dyDescent="0.25">
      <c r="A2243">
        <v>4991</v>
      </c>
      <c r="B2243" t="s">
        <v>4736</v>
      </c>
      <c r="C2243" t="s">
        <v>6770</v>
      </c>
      <c r="D2243" t="s">
        <v>9106</v>
      </c>
      <c r="F2243" t="s">
        <v>6770</v>
      </c>
      <c r="G2243" t="s">
        <v>9106</v>
      </c>
      <c r="I2243" t="s">
        <v>6770</v>
      </c>
      <c r="K2243" t="str">
        <f t="shared" ref="K2243:K2306" si="35">IF(B2243&lt;&gt;B2244,CONCATENATE("",G2243,""),"")</f>
        <v>㥫</v>
      </c>
    </row>
    <row r="2244" spans="1:11" x14ac:dyDescent="0.25">
      <c r="A2244">
        <v>4992</v>
      </c>
      <c r="B2244" t="s">
        <v>4738</v>
      </c>
      <c r="C2244" t="s">
        <v>9108</v>
      </c>
      <c r="D2244" t="s">
        <v>6770</v>
      </c>
      <c r="F2244" t="s">
        <v>9108</v>
      </c>
      <c r="G2244" t="s">
        <v>6770</v>
      </c>
      <c r="I2244" t="s">
        <v>9108</v>
      </c>
      <c r="K2244" t="str">
        <f t="shared" si="35"/>
        <v/>
      </c>
    </row>
    <row r="2245" spans="1:11" x14ac:dyDescent="0.25">
      <c r="A2245">
        <v>4994</v>
      </c>
      <c r="B2245" t="s">
        <v>4740</v>
      </c>
      <c r="C2245" t="s">
        <v>9110</v>
      </c>
      <c r="D2245" t="s">
        <v>6770</v>
      </c>
      <c r="F2245" t="s">
        <v>9110</v>
      </c>
      <c r="G2245" t="s">
        <v>6770</v>
      </c>
      <c r="I2245" t="s">
        <v>9110</v>
      </c>
      <c r="K2245" t="str">
        <f t="shared" si="35"/>
        <v/>
      </c>
    </row>
    <row r="2246" spans="1:11" x14ac:dyDescent="0.25">
      <c r="A2246">
        <v>4995</v>
      </c>
      <c r="B2246" t="s">
        <v>4742</v>
      </c>
      <c r="C2246" t="s">
        <v>9112</v>
      </c>
      <c r="D2246" t="s">
        <v>6770</v>
      </c>
      <c r="F2246" t="s">
        <v>9112</v>
      </c>
      <c r="G2246" t="s">
        <v>6770</v>
      </c>
      <c r="I2246" t="s">
        <v>9112</v>
      </c>
      <c r="K2246" t="str">
        <f t="shared" si="35"/>
        <v/>
      </c>
    </row>
    <row r="2247" spans="1:11" x14ac:dyDescent="0.25">
      <c r="A2247">
        <v>4997</v>
      </c>
      <c r="B2247" t="s">
        <v>4744</v>
      </c>
      <c r="C2247" t="s">
        <v>9114</v>
      </c>
      <c r="D2247" t="s">
        <v>6770</v>
      </c>
      <c r="F2247" t="s">
        <v>9114</v>
      </c>
      <c r="G2247" t="s">
        <v>6770</v>
      </c>
      <c r="I2247" t="s">
        <v>9114</v>
      </c>
      <c r="K2247" t="str">
        <f t="shared" si="35"/>
        <v/>
      </c>
    </row>
    <row r="2248" spans="1:11" x14ac:dyDescent="0.25">
      <c r="A2248">
        <v>4998</v>
      </c>
      <c r="B2248" t="s">
        <v>4746</v>
      </c>
      <c r="C2248" t="s">
        <v>9116</v>
      </c>
      <c r="D2248" t="s">
        <v>6770</v>
      </c>
      <c r="F2248" t="s">
        <v>9116</v>
      </c>
      <c r="G2248" t="s">
        <v>6770</v>
      </c>
      <c r="I2248" t="s">
        <v>9116</v>
      </c>
      <c r="K2248" t="str">
        <f t="shared" si="35"/>
        <v/>
      </c>
    </row>
    <row r="2249" spans="1:11" x14ac:dyDescent="0.25">
      <c r="A2249">
        <v>4999</v>
      </c>
      <c r="B2249" t="s">
        <v>4748</v>
      </c>
      <c r="C2249" t="s">
        <v>9118</v>
      </c>
      <c r="D2249" t="s">
        <v>6770</v>
      </c>
      <c r="F2249" t="s">
        <v>9118</v>
      </c>
      <c r="G2249" t="s">
        <v>6770</v>
      </c>
      <c r="I2249" t="s">
        <v>9118</v>
      </c>
      <c r="K2249" t="str">
        <f t="shared" si="35"/>
        <v/>
      </c>
    </row>
    <row r="2250" spans="1:11" x14ac:dyDescent="0.25">
      <c r="A2250">
        <v>5002</v>
      </c>
      <c r="B2250" t="s">
        <v>4750</v>
      </c>
      <c r="C2250" t="s">
        <v>9121</v>
      </c>
      <c r="D2250" t="s">
        <v>6770</v>
      </c>
      <c r="F2250" t="s">
        <v>9121</v>
      </c>
      <c r="G2250" t="s">
        <v>6770</v>
      </c>
      <c r="I2250" t="s">
        <v>9121</v>
      </c>
      <c r="K2250" t="str">
        <f t="shared" si="35"/>
        <v/>
      </c>
    </row>
    <row r="2251" spans="1:11" x14ac:dyDescent="0.25">
      <c r="A2251">
        <v>5003</v>
      </c>
      <c r="B2251" t="s">
        <v>4752</v>
      </c>
      <c r="C2251" t="s">
        <v>9123</v>
      </c>
      <c r="D2251" t="s">
        <v>6770</v>
      </c>
      <c r="F2251" t="s">
        <v>9123</v>
      </c>
      <c r="G2251" t="s">
        <v>6770</v>
      </c>
      <c r="I2251" t="s">
        <v>9123</v>
      </c>
      <c r="K2251" t="str">
        <f t="shared" si="35"/>
        <v/>
      </c>
    </row>
    <row r="2252" spans="1:11" x14ac:dyDescent="0.25">
      <c r="A2252">
        <v>5004</v>
      </c>
      <c r="B2252" t="s">
        <v>4754</v>
      </c>
      <c r="C2252" t="s">
        <v>9125</v>
      </c>
      <c r="D2252" t="s">
        <v>6770</v>
      </c>
      <c r="F2252" t="s">
        <v>9125</v>
      </c>
      <c r="G2252" t="s">
        <v>6770</v>
      </c>
      <c r="I2252" t="s">
        <v>9125</v>
      </c>
      <c r="K2252" t="str">
        <f t="shared" si="35"/>
        <v/>
      </c>
    </row>
    <row r="2253" spans="1:11" x14ac:dyDescent="0.25">
      <c r="A2253">
        <v>5005</v>
      </c>
      <c r="B2253" t="s">
        <v>4756</v>
      </c>
      <c r="C2253" t="s">
        <v>9127</v>
      </c>
      <c r="D2253" t="s">
        <v>6770</v>
      </c>
      <c r="F2253" t="s">
        <v>9127</v>
      </c>
      <c r="G2253" t="s">
        <v>6770</v>
      </c>
      <c r="I2253" t="s">
        <v>9127</v>
      </c>
      <c r="K2253" t="str">
        <f t="shared" si="35"/>
        <v/>
      </c>
    </row>
    <row r="2254" spans="1:11" x14ac:dyDescent="0.25">
      <c r="A2254">
        <v>5006</v>
      </c>
      <c r="B2254" t="s">
        <v>4758</v>
      </c>
      <c r="C2254" t="s">
        <v>9129</v>
      </c>
      <c r="D2254" t="s">
        <v>6770</v>
      </c>
      <c r="F2254" t="s">
        <v>9129</v>
      </c>
      <c r="G2254" t="s">
        <v>6770</v>
      </c>
      <c r="I2254" t="s">
        <v>9129</v>
      </c>
      <c r="K2254" t="str">
        <f t="shared" si="35"/>
        <v/>
      </c>
    </row>
    <row r="2255" spans="1:11" x14ac:dyDescent="0.25">
      <c r="A2255">
        <v>5007</v>
      </c>
      <c r="B2255" t="s">
        <v>4760</v>
      </c>
      <c r="C2255" t="s">
        <v>9131</v>
      </c>
      <c r="D2255" t="s">
        <v>6770</v>
      </c>
      <c r="F2255" t="s">
        <v>9131</v>
      </c>
      <c r="G2255" t="s">
        <v>6770</v>
      </c>
      <c r="I2255" t="s">
        <v>9131</v>
      </c>
      <c r="K2255" t="str">
        <f t="shared" si="35"/>
        <v/>
      </c>
    </row>
    <row r="2256" spans="1:11" x14ac:dyDescent="0.25">
      <c r="A2256">
        <v>5008</v>
      </c>
      <c r="B2256" t="s">
        <v>4762</v>
      </c>
      <c r="C2256" t="s">
        <v>9133</v>
      </c>
      <c r="D2256" t="s">
        <v>6770</v>
      </c>
      <c r="F2256" t="s">
        <v>9133</v>
      </c>
      <c r="G2256" t="s">
        <v>6770</v>
      </c>
      <c r="I2256" t="s">
        <v>9133</v>
      </c>
      <c r="K2256" t="str">
        <f t="shared" si="35"/>
        <v/>
      </c>
    </row>
    <row r="2257" spans="1:11" x14ac:dyDescent="0.25">
      <c r="A2257">
        <v>5009</v>
      </c>
      <c r="B2257" t="s">
        <v>4764</v>
      </c>
      <c r="C2257" t="s">
        <v>9135</v>
      </c>
      <c r="D2257" t="s">
        <v>6770</v>
      </c>
      <c r="F2257" t="s">
        <v>9135</v>
      </c>
      <c r="G2257" t="s">
        <v>6770</v>
      </c>
      <c r="I2257" t="s">
        <v>9135</v>
      </c>
      <c r="K2257" t="str">
        <f t="shared" si="35"/>
        <v/>
      </c>
    </row>
    <row r="2258" spans="1:11" x14ac:dyDescent="0.25">
      <c r="A2258">
        <v>5013</v>
      </c>
      <c r="B2258" t="s">
        <v>4766</v>
      </c>
      <c r="C2258" t="s">
        <v>9137</v>
      </c>
      <c r="D2258" t="s">
        <v>6770</v>
      </c>
      <c r="F2258" t="s">
        <v>9137</v>
      </c>
      <c r="G2258" t="s">
        <v>6770</v>
      </c>
      <c r="I2258" t="s">
        <v>9137</v>
      </c>
      <c r="K2258" t="str">
        <f t="shared" si="35"/>
        <v/>
      </c>
    </row>
    <row r="2259" spans="1:11" x14ac:dyDescent="0.25">
      <c r="A2259">
        <v>5021</v>
      </c>
      <c r="B2259" t="s">
        <v>4768</v>
      </c>
      <c r="C2259" t="s">
        <v>9139</v>
      </c>
      <c r="D2259" t="s">
        <v>6770</v>
      </c>
      <c r="F2259" t="s">
        <v>9139</v>
      </c>
      <c r="G2259" t="s">
        <v>6770</v>
      </c>
      <c r="I2259" t="s">
        <v>9139</v>
      </c>
      <c r="K2259" t="str">
        <f t="shared" si="35"/>
        <v/>
      </c>
    </row>
    <row r="2260" spans="1:11" x14ac:dyDescent="0.25">
      <c r="A2260">
        <v>5025</v>
      </c>
      <c r="B2260" t="s">
        <v>4770</v>
      </c>
      <c r="C2260" t="s">
        <v>6770</v>
      </c>
      <c r="D2260" t="s">
        <v>9142</v>
      </c>
      <c r="F2260" t="s">
        <v>6770</v>
      </c>
      <c r="G2260" t="s">
        <v>9142</v>
      </c>
      <c r="I2260" t="s">
        <v>6770</v>
      </c>
      <c r="K2260" t="str">
        <f t="shared" si="35"/>
        <v>惥慂</v>
      </c>
    </row>
    <row r="2261" spans="1:11" x14ac:dyDescent="0.25">
      <c r="A2261">
        <v>5027</v>
      </c>
      <c r="B2261" t="s">
        <v>4772</v>
      </c>
      <c r="C2261" t="s">
        <v>9080</v>
      </c>
      <c r="D2261" t="s">
        <v>6770</v>
      </c>
      <c r="F2261" t="s">
        <v>9080</v>
      </c>
      <c r="G2261" t="s">
        <v>6770</v>
      </c>
      <c r="I2261" t="s">
        <v>9080</v>
      </c>
      <c r="K2261" t="str">
        <f t="shared" si="35"/>
        <v/>
      </c>
    </row>
    <row r="2262" spans="1:11" x14ac:dyDescent="0.25">
      <c r="A2262">
        <v>5028</v>
      </c>
      <c r="B2262" t="s">
        <v>4774</v>
      </c>
      <c r="C2262" t="s">
        <v>9082</v>
      </c>
      <c r="D2262" t="s">
        <v>6770</v>
      </c>
      <c r="F2262" t="s">
        <v>9082</v>
      </c>
      <c r="G2262" t="s">
        <v>6770</v>
      </c>
      <c r="I2262" t="s">
        <v>9082</v>
      </c>
      <c r="K2262" t="str">
        <f t="shared" si="35"/>
        <v/>
      </c>
    </row>
    <row r="2263" spans="1:11" x14ac:dyDescent="0.25">
      <c r="A2263">
        <v>5029</v>
      </c>
      <c r="B2263" t="s">
        <v>4776</v>
      </c>
      <c r="C2263" t="s">
        <v>9084</v>
      </c>
      <c r="D2263" t="s">
        <v>6770</v>
      </c>
      <c r="F2263" t="s">
        <v>9084</v>
      </c>
      <c r="G2263" t="s">
        <v>6770</v>
      </c>
      <c r="I2263" t="s">
        <v>9084</v>
      </c>
      <c r="K2263" t="str">
        <f t="shared" si="35"/>
        <v/>
      </c>
    </row>
    <row r="2264" spans="1:11" x14ac:dyDescent="0.25">
      <c r="A2264">
        <v>5030</v>
      </c>
      <c r="B2264" t="s">
        <v>4778</v>
      </c>
      <c r="C2264" t="s">
        <v>9086</v>
      </c>
      <c r="D2264" t="s">
        <v>6770</v>
      </c>
      <c r="F2264" t="s">
        <v>9086</v>
      </c>
      <c r="G2264" t="s">
        <v>6770</v>
      </c>
      <c r="I2264" t="s">
        <v>9086</v>
      </c>
      <c r="K2264" t="str">
        <f t="shared" si="35"/>
        <v/>
      </c>
    </row>
    <row r="2265" spans="1:11" x14ac:dyDescent="0.25">
      <c r="A2265">
        <v>5031</v>
      </c>
      <c r="B2265" t="s">
        <v>4780</v>
      </c>
      <c r="C2265" t="s">
        <v>9088</v>
      </c>
      <c r="D2265" t="s">
        <v>6770</v>
      </c>
      <c r="F2265" t="s">
        <v>9088</v>
      </c>
      <c r="G2265" t="s">
        <v>6770</v>
      </c>
      <c r="I2265" t="s">
        <v>9088</v>
      </c>
      <c r="K2265" t="str">
        <f t="shared" si="35"/>
        <v/>
      </c>
    </row>
    <row r="2266" spans="1:11" x14ac:dyDescent="0.25">
      <c r="A2266">
        <v>5032</v>
      </c>
      <c r="B2266" t="s">
        <v>4782</v>
      </c>
      <c r="C2266" t="s">
        <v>9090</v>
      </c>
      <c r="D2266" t="s">
        <v>6770</v>
      </c>
      <c r="F2266" t="s">
        <v>9090</v>
      </c>
      <c r="G2266" t="s">
        <v>6770</v>
      </c>
      <c r="I2266" t="s">
        <v>9090</v>
      </c>
      <c r="K2266" t="str">
        <f t="shared" si="35"/>
        <v/>
      </c>
    </row>
    <row r="2267" spans="1:11" x14ac:dyDescent="0.25">
      <c r="A2267">
        <v>5033</v>
      </c>
      <c r="B2267" t="s">
        <v>4784</v>
      </c>
      <c r="C2267" t="s">
        <v>9092</v>
      </c>
      <c r="D2267" t="s">
        <v>6770</v>
      </c>
      <c r="F2267" t="s">
        <v>9092</v>
      </c>
      <c r="G2267" t="s">
        <v>6770</v>
      </c>
      <c r="I2267" t="s">
        <v>9092</v>
      </c>
      <c r="K2267" t="str">
        <f t="shared" si="35"/>
        <v/>
      </c>
    </row>
    <row r="2268" spans="1:11" x14ac:dyDescent="0.25">
      <c r="A2268">
        <v>5034</v>
      </c>
      <c r="B2268" t="s">
        <v>4786</v>
      </c>
      <c r="C2268" t="s">
        <v>9094</v>
      </c>
      <c r="D2268" t="s">
        <v>6770</v>
      </c>
      <c r="F2268" t="s">
        <v>9094</v>
      </c>
      <c r="G2268" t="s">
        <v>6770</v>
      </c>
      <c r="I2268" t="s">
        <v>9094</v>
      </c>
      <c r="K2268" t="str">
        <f t="shared" si="35"/>
        <v/>
      </c>
    </row>
    <row r="2269" spans="1:11" x14ac:dyDescent="0.25">
      <c r="A2269">
        <v>5035</v>
      </c>
      <c r="B2269" t="s">
        <v>4788</v>
      </c>
      <c r="C2269" t="s">
        <v>9096</v>
      </c>
      <c r="D2269" t="s">
        <v>6770</v>
      </c>
      <c r="F2269" t="s">
        <v>9096</v>
      </c>
      <c r="G2269" t="s">
        <v>6770</v>
      </c>
      <c r="I2269" t="s">
        <v>9096</v>
      </c>
      <c r="K2269" t="str">
        <f t="shared" si="35"/>
        <v/>
      </c>
    </row>
    <row r="2270" spans="1:11" x14ac:dyDescent="0.25">
      <c r="A2270">
        <v>5036</v>
      </c>
      <c r="B2270" t="s">
        <v>4790</v>
      </c>
      <c r="C2270" t="s">
        <v>9098</v>
      </c>
      <c r="D2270" t="s">
        <v>6770</v>
      </c>
      <c r="F2270" t="s">
        <v>9098</v>
      </c>
      <c r="G2270" t="s">
        <v>6770</v>
      </c>
      <c r="I2270" t="s">
        <v>9098</v>
      </c>
      <c r="K2270" t="str">
        <f t="shared" si="35"/>
        <v/>
      </c>
    </row>
    <row r="2271" spans="1:11" x14ac:dyDescent="0.25">
      <c r="A2271">
        <v>5037</v>
      </c>
      <c r="B2271" t="s">
        <v>4792</v>
      </c>
      <c r="C2271" t="s">
        <v>9100</v>
      </c>
      <c r="D2271" t="s">
        <v>6770</v>
      </c>
      <c r="F2271" t="s">
        <v>9100</v>
      </c>
      <c r="G2271" t="s">
        <v>6770</v>
      </c>
      <c r="I2271" t="s">
        <v>9100</v>
      </c>
      <c r="K2271" t="str">
        <f t="shared" si="35"/>
        <v/>
      </c>
    </row>
    <row r="2272" spans="1:11" x14ac:dyDescent="0.25">
      <c r="A2272">
        <v>5038</v>
      </c>
      <c r="B2272" t="s">
        <v>4794</v>
      </c>
      <c r="C2272" t="s">
        <v>9102</v>
      </c>
      <c r="D2272" t="s">
        <v>6770</v>
      </c>
      <c r="F2272" t="s">
        <v>9102</v>
      </c>
      <c r="G2272" t="s">
        <v>6770</v>
      </c>
      <c r="I2272" t="s">
        <v>9102</v>
      </c>
      <c r="K2272" t="str">
        <f t="shared" si="35"/>
        <v/>
      </c>
    </row>
    <row r="2273" spans="1:11" x14ac:dyDescent="0.25">
      <c r="A2273">
        <v>5039</v>
      </c>
      <c r="B2273" t="s">
        <v>4796</v>
      </c>
      <c r="C2273" t="s">
        <v>9105</v>
      </c>
      <c r="D2273" t="s">
        <v>6770</v>
      </c>
      <c r="F2273" t="s">
        <v>9105</v>
      </c>
      <c r="G2273" t="s">
        <v>6770</v>
      </c>
      <c r="I2273" t="s">
        <v>9105</v>
      </c>
      <c r="K2273" t="str">
        <f t="shared" si="35"/>
        <v/>
      </c>
    </row>
    <row r="2274" spans="1:11" x14ac:dyDescent="0.25">
      <c r="A2274">
        <v>5040</v>
      </c>
      <c r="B2274" t="s">
        <v>4798</v>
      </c>
      <c r="C2274" t="s">
        <v>9107</v>
      </c>
      <c r="D2274" t="s">
        <v>6770</v>
      </c>
      <c r="F2274" t="s">
        <v>9107</v>
      </c>
      <c r="G2274" t="s">
        <v>6770</v>
      </c>
      <c r="I2274" t="s">
        <v>9107</v>
      </c>
      <c r="K2274" t="str">
        <f t="shared" si="35"/>
        <v/>
      </c>
    </row>
    <row r="2275" spans="1:11" x14ac:dyDescent="0.25">
      <c r="A2275">
        <v>5050</v>
      </c>
      <c r="B2275" t="s">
        <v>4800</v>
      </c>
      <c r="C2275" t="s">
        <v>9109</v>
      </c>
      <c r="D2275" t="s">
        <v>6770</v>
      </c>
      <c r="F2275" t="s">
        <v>9109</v>
      </c>
      <c r="G2275" t="s">
        <v>6770</v>
      </c>
      <c r="I2275" t="s">
        <v>9109</v>
      </c>
      <c r="K2275" t="str">
        <f t="shared" si="35"/>
        <v/>
      </c>
    </row>
    <row r="2276" spans="1:11" x14ac:dyDescent="0.25">
      <c r="A2276">
        <v>5057</v>
      </c>
      <c r="B2276" t="s">
        <v>4802</v>
      </c>
      <c r="C2276" t="s">
        <v>9111</v>
      </c>
      <c r="D2276" t="s">
        <v>6770</v>
      </c>
      <c r="F2276" t="s">
        <v>9111</v>
      </c>
      <c r="G2276" t="s">
        <v>6770</v>
      </c>
      <c r="I2276" t="s">
        <v>9111</v>
      </c>
      <c r="K2276" t="str">
        <f t="shared" si="35"/>
        <v/>
      </c>
    </row>
    <row r="2277" spans="1:11" x14ac:dyDescent="0.25">
      <c r="A2277">
        <v>5058</v>
      </c>
      <c r="B2277" t="s">
        <v>4804</v>
      </c>
      <c r="C2277" t="s">
        <v>9113</v>
      </c>
      <c r="D2277" t="s">
        <v>6770</v>
      </c>
      <c r="F2277" t="s">
        <v>9113</v>
      </c>
      <c r="G2277" t="s">
        <v>6770</v>
      </c>
      <c r="I2277" t="s">
        <v>9113</v>
      </c>
      <c r="K2277" t="str">
        <f t="shared" si="35"/>
        <v/>
      </c>
    </row>
    <row r="2278" spans="1:11" x14ac:dyDescent="0.25">
      <c r="A2278">
        <v>5064</v>
      </c>
      <c r="B2278" t="s">
        <v>4806</v>
      </c>
      <c r="C2278" t="s">
        <v>6770</v>
      </c>
      <c r="D2278" t="s">
        <v>9115</v>
      </c>
      <c r="F2278" t="s">
        <v>6770</v>
      </c>
      <c r="G2278" t="s">
        <v>9115</v>
      </c>
      <c r="I2278" t="s">
        <v>6770</v>
      </c>
      <c r="K2278" t="str">
        <f t="shared" si="35"/>
        <v>陻</v>
      </c>
    </row>
    <row r="2279" spans="1:11" x14ac:dyDescent="0.25">
      <c r="A2279">
        <v>5067</v>
      </c>
      <c r="B2279" t="s">
        <v>4808</v>
      </c>
      <c r="C2279" t="s">
        <v>9117</v>
      </c>
      <c r="D2279" t="s">
        <v>6770</v>
      </c>
      <c r="F2279" t="s">
        <v>9117</v>
      </c>
      <c r="G2279" t="s">
        <v>6770</v>
      </c>
      <c r="I2279" t="s">
        <v>9117</v>
      </c>
      <c r="K2279" t="str">
        <f t="shared" si="35"/>
        <v/>
      </c>
    </row>
    <row r="2280" spans="1:11" x14ac:dyDescent="0.25">
      <c r="A2280">
        <v>5069</v>
      </c>
      <c r="B2280" t="s">
        <v>4810</v>
      </c>
      <c r="C2280" t="s">
        <v>9119</v>
      </c>
      <c r="D2280" t="s">
        <v>9120</v>
      </c>
      <c r="F2280" t="s">
        <v>9119</v>
      </c>
      <c r="G2280" t="s">
        <v>9120</v>
      </c>
      <c r="I2280" t="s">
        <v>9119</v>
      </c>
      <c r="K2280" t="str">
        <f t="shared" si="35"/>
        <v>搇</v>
      </c>
    </row>
    <row r="2281" spans="1:11" x14ac:dyDescent="0.25">
      <c r="A2281">
        <v>5073</v>
      </c>
      <c r="B2281" t="s">
        <v>4813</v>
      </c>
      <c r="C2281" t="s">
        <v>9122</v>
      </c>
      <c r="D2281" t="s">
        <v>6770</v>
      </c>
      <c r="F2281" t="s">
        <v>9122</v>
      </c>
      <c r="G2281" t="s">
        <v>6770</v>
      </c>
      <c r="I2281" t="s">
        <v>9122</v>
      </c>
      <c r="K2281" t="str">
        <f t="shared" si="35"/>
        <v/>
      </c>
    </row>
    <row r="2282" spans="1:11" x14ac:dyDescent="0.25">
      <c r="A2282">
        <v>5074</v>
      </c>
      <c r="B2282" t="s">
        <v>4815</v>
      </c>
      <c r="C2282" t="s">
        <v>9124</v>
      </c>
      <c r="D2282" t="s">
        <v>6770</v>
      </c>
      <c r="F2282" t="s">
        <v>9124</v>
      </c>
      <c r="G2282" t="s">
        <v>6770</v>
      </c>
      <c r="I2282" t="s">
        <v>9124</v>
      </c>
      <c r="K2282" t="str">
        <f t="shared" si="35"/>
        <v/>
      </c>
    </row>
    <row r="2283" spans="1:11" x14ac:dyDescent="0.25">
      <c r="A2283">
        <v>5086</v>
      </c>
      <c r="B2283" t="s">
        <v>4817</v>
      </c>
      <c r="C2283" t="s">
        <v>6770</v>
      </c>
      <c r="D2283" t="s">
        <v>9126</v>
      </c>
      <c r="F2283" t="s">
        <v>6770</v>
      </c>
      <c r="G2283" t="s">
        <v>9126</v>
      </c>
      <c r="I2283" t="s">
        <v>6770</v>
      </c>
      <c r="K2283" t="str">
        <f t="shared" si="35"/>
        <v>蕚</v>
      </c>
    </row>
    <row r="2284" spans="1:11" x14ac:dyDescent="0.25">
      <c r="A2284">
        <v>5090</v>
      </c>
      <c r="B2284" t="s">
        <v>4819</v>
      </c>
      <c r="C2284" t="s">
        <v>9128</v>
      </c>
      <c r="D2284" t="s">
        <v>6770</v>
      </c>
      <c r="F2284" t="s">
        <v>9128</v>
      </c>
      <c r="G2284" t="s">
        <v>6770</v>
      </c>
      <c r="I2284" t="s">
        <v>9128</v>
      </c>
      <c r="K2284" t="str">
        <f t="shared" si="35"/>
        <v/>
      </c>
    </row>
    <row r="2285" spans="1:11" x14ac:dyDescent="0.25">
      <c r="A2285">
        <v>5091</v>
      </c>
      <c r="B2285" t="s">
        <v>4821</v>
      </c>
      <c r="C2285" t="s">
        <v>6770</v>
      </c>
      <c r="D2285" t="s">
        <v>9130</v>
      </c>
      <c r="F2285" t="s">
        <v>6770</v>
      </c>
      <c r="G2285" t="s">
        <v>9130</v>
      </c>
      <c r="I2285" t="s">
        <v>6770</v>
      </c>
      <c r="K2285" t="str">
        <f t="shared" si="35"/>
        <v>萲蕿蘐藼</v>
      </c>
    </row>
    <row r="2286" spans="1:11" x14ac:dyDescent="0.25">
      <c r="A2286">
        <v>5096</v>
      </c>
      <c r="B2286" t="s">
        <v>4823</v>
      </c>
      <c r="C2286" t="s">
        <v>9132</v>
      </c>
      <c r="D2286" t="s">
        <v>6770</v>
      </c>
      <c r="F2286" t="s">
        <v>9132</v>
      </c>
      <c r="G2286" t="s">
        <v>6770</v>
      </c>
      <c r="I2286" t="s">
        <v>9132</v>
      </c>
      <c r="K2286" t="str">
        <f t="shared" si="35"/>
        <v/>
      </c>
    </row>
    <row r="2287" spans="1:11" x14ac:dyDescent="0.25">
      <c r="A2287">
        <v>5097</v>
      </c>
      <c r="B2287" t="s">
        <v>4825</v>
      </c>
      <c r="C2287" t="s">
        <v>6770</v>
      </c>
      <c r="D2287" t="s">
        <v>9134</v>
      </c>
      <c r="F2287" t="s">
        <v>6770</v>
      </c>
      <c r="G2287" t="s">
        <v>9134</v>
      </c>
      <c r="I2287" t="s">
        <v>6770</v>
      </c>
      <c r="K2287" t="str">
        <f t="shared" si="35"/>
        <v>櫂</v>
      </c>
    </row>
    <row r="2288" spans="1:11" x14ac:dyDescent="0.25">
      <c r="A2288">
        <v>5098</v>
      </c>
      <c r="B2288" t="s">
        <v>4827</v>
      </c>
      <c r="C2288" t="s">
        <v>9136</v>
      </c>
      <c r="D2288" t="s">
        <v>6770</v>
      </c>
      <c r="F2288" t="s">
        <v>9136</v>
      </c>
      <c r="G2288" t="s">
        <v>6770</v>
      </c>
      <c r="I2288" t="s">
        <v>9136</v>
      </c>
      <c r="K2288" t="str">
        <f t="shared" si="35"/>
        <v/>
      </c>
    </row>
    <row r="2289" spans="1:11" x14ac:dyDescent="0.25">
      <c r="A2289">
        <v>5099</v>
      </c>
      <c r="B2289" t="s">
        <v>4829</v>
      </c>
      <c r="C2289" t="s">
        <v>6770</v>
      </c>
      <c r="D2289" t="s">
        <v>9138</v>
      </c>
      <c r="F2289" t="s">
        <v>6770</v>
      </c>
      <c r="G2289" t="s">
        <v>9138</v>
      </c>
      <c r="I2289" t="s">
        <v>6770</v>
      </c>
      <c r="K2289" t="str">
        <f t="shared" si="35"/>
        <v>箠</v>
      </c>
    </row>
    <row r="2290" spans="1:11" x14ac:dyDescent="0.25">
      <c r="A2290">
        <v>5100</v>
      </c>
      <c r="B2290" t="s">
        <v>4831</v>
      </c>
      <c r="C2290" t="s">
        <v>9140</v>
      </c>
      <c r="D2290" t="s">
        <v>9141</v>
      </c>
      <c r="F2290" t="s">
        <v>9140</v>
      </c>
      <c r="G2290" t="s">
        <v>9141</v>
      </c>
      <c r="I2290" t="s">
        <v>9140</v>
      </c>
      <c r="K2290" t="str">
        <f t="shared" si="35"/>
        <v>賷齎</v>
      </c>
    </row>
    <row r="2291" spans="1:11" x14ac:dyDescent="0.25">
      <c r="A2291">
        <v>5102</v>
      </c>
      <c r="B2291" t="s">
        <v>4834</v>
      </c>
      <c r="C2291" t="s">
        <v>6770</v>
      </c>
      <c r="D2291" t="s">
        <v>9143</v>
      </c>
      <c r="F2291" t="s">
        <v>6770</v>
      </c>
      <c r="G2291" t="s">
        <v>9143</v>
      </c>
      <c r="I2291" t="s">
        <v>6770</v>
      </c>
      <c r="K2291" t="str">
        <f t="shared" si="35"/>
        <v>槨</v>
      </c>
    </row>
    <row r="2292" spans="1:11" x14ac:dyDescent="0.25">
      <c r="A2292">
        <v>5106</v>
      </c>
      <c r="B2292" t="s">
        <v>4836</v>
      </c>
      <c r="C2292" t="s">
        <v>9144</v>
      </c>
      <c r="D2292" t="s">
        <v>6770</v>
      </c>
      <c r="F2292" t="s">
        <v>9144</v>
      </c>
      <c r="G2292" t="s">
        <v>6770</v>
      </c>
      <c r="I2292" t="s">
        <v>9144</v>
      </c>
      <c r="K2292" t="str">
        <f t="shared" si="35"/>
        <v/>
      </c>
    </row>
    <row r="2293" spans="1:11" x14ac:dyDescent="0.25">
      <c r="A2293">
        <v>5111</v>
      </c>
      <c r="B2293" t="s">
        <v>4838</v>
      </c>
      <c r="C2293" t="s">
        <v>9146</v>
      </c>
      <c r="D2293" t="s">
        <v>6770</v>
      </c>
      <c r="F2293" t="s">
        <v>9146</v>
      </c>
      <c r="G2293" t="s">
        <v>6770</v>
      </c>
      <c r="I2293" t="s">
        <v>9146</v>
      </c>
      <c r="K2293" t="str">
        <f t="shared" si="35"/>
        <v/>
      </c>
    </row>
    <row r="2294" spans="1:11" x14ac:dyDescent="0.25">
      <c r="A2294">
        <v>5113</v>
      </c>
      <c r="B2294" t="s">
        <v>4840</v>
      </c>
      <c r="C2294" t="s">
        <v>9148</v>
      </c>
      <c r="D2294" t="s">
        <v>6770</v>
      </c>
      <c r="F2294" t="s">
        <v>9148</v>
      </c>
      <c r="G2294" t="s">
        <v>6770</v>
      </c>
      <c r="I2294" t="s">
        <v>9148</v>
      </c>
      <c r="K2294" t="str">
        <f t="shared" si="35"/>
        <v/>
      </c>
    </row>
    <row r="2295" spans="1:11" x14ac:dyDescent="0.25">
      <c r="A2295">
        <v>5117</v>
      </c>
      <c r="B2295" t="s">
        <v>4842</v>
      </c>
      <c r="C2295" t="s">
        <v>9150</v>
      </c>
      <c r="D2295" t="s">
        <v>6770</v>
      </c>
      <c r="F2295" t="s">
        <v>9150</v>
      </c>
      <c r="G2295" t="s">
        <v>6770</v>
      </c>
      <c r="I2295" t="s">
        <v>9150</v>
      </c>
      <c r="K2295" t="str">
        <f t="shared" si="35"/>
        <v/>
      </c>
    </row>
    <row r="2296" spans="1:11" x14ac:dyDescent="0.25">
      <c r="A2296">
        <v>5118</v>
      </c>
      <c r="B2296" t="s">
        <v>4844</v>
      </c>
      <c r="C2296" t="s">
        <v>9152</v>
      </c>
      <c r="D2296" t="s">
        <v>6770</v>
      </c>
      <c r="F2296" t="s">
        <v>9152</v>
      </c>
      <c r="G2296" t="s">
        <v>6770</v>
      </c>
      <c r="I2296" t="s">
        <v>9152</v>
      </c>
      <c r="K2296" t="str">
        <f t="shared" si="35"/>
        <v/>
      </c>
    </row>
    <row r="2297" spans="1:11" x14ac:dyDescent="0.25">
      <c r="A2297">
        <v>5119</v>
      </c>
      <c r="B2297" t="s">
        <v>4846</v>
      </c>
      <c r="C2297" t="s">
        <v>9154</v>
      </c>
      <c r="D2297" t="s">
        <v>6770</v>
      </c>
      <c r="F2297" t="s">
        <v>9154</v>
      </c>
      <c r="G2297" t="s">
        <v>6770</v>
      </c>
      <c r="I2297" t="s">
        <v>9154</v>
      </c>
      <c r="K2297" t="str">
        <f t="shared" si="35"/>
        <v/>
      </c>
    </row>
    <row r="2298" spans="1:11" x14ac:dyDescent="0.25">
      <c r="A2298">
        <v>5120</v>
      </c>
      <c r="B2298" t="s">
        <v>4848</v>
      </c>
      <c r="C2298" t="s">
        <v>9156</v>
      </c>
      <c r="D2298" t="s">
        <v>6770</v>
      </c>
      <c r="F2298" t="s">
        <v>9156</v>
      </c>
      <c r="G2298" t="s">
        <v>6770</v>
      </c>
      <c r="I2298" t="s">
        <v>9156</v>
      </c>
      <c r="K2298" t="str">
        <f t="shared" si="35"/>
        <v/>
      </c>
    </row>
    <row r="2299" spans="1:11" x14ac:dyDescent="0.25">
      <c r="A2299">
        <v>5121</v>
      </c>
      <c r="B2299" t="s">
        <v>4850</v>
      </c>
      <c r="C2299" t="s">
        <v>9158</v>
      </c>
      <c r="D2299" t="s">
        <v>6770</v>
      </c>
      <c r="F2299" t="s">
        <v>9158</v>
      </c>
      <c r="G2299" t="s">
        <v>6770</v>
      </c>
      <c r="I2299" t="s">
        <v>9158</v>
      </c>
      <c r="K2299" t="str">
        <f t="shared" si="35"/>
        <v/>
      </c>
    </row>
    <row r="2300" spans="1:11" x14ac:dyDescent="0.25">
      <c r="A2300">
        <v>5124</v>
      </c>
      <c r="B2300" t="s">
        <v>4852</v>
      </c>
      <c r="C2300" t="s">
        <v>9160</v>
      </c>
      <c r="D2300" t="s">
        <v>6770</v>
      </c>
      <c r="F2300" t="s">
        <v>9160</v>
      </c>
      <c r="G2300" t="s">
        <v>6770</v>
      </c>
      <c r="I2300" t="s">
        <v>9160</v>
      </c>
      <c r="K2300" t="str">
        <f t="shared" si="35"/>
        <v/>
      </c>
    </row>
    <row r="2301" spans="1:11" x14ac:dyDescent="0.25">
      <c r="A2301">
        <v>5128</v>
      </c>
      <c r="B2301" t="s">
        <v>4854</v>
      </c>
      <c r="C2301" t="s">
        <v>6770</v>
      </c>
      <c r="D2301" t="s">
        <v>9162</v>
      </c>
      <c r="F2301" t="s">
        <v>6770</v>
      </c>
      <c r="G2301" t="s">
        <v>9162</v>
      </c>
      <c r="I2301" t="s">
        <v>6770</v>
      </c>
      <c r="K2301" t="str">
        <f t="shared" si="35"/>
        <v>啑</v>
      </c>
    </row>
    <row r="2302" spans="1:11" x14ac:dyDescent="0.25">
      <c r="A2302">
        <v>5135</v>
      </c>
      <c r="B2302" t="s">
        <v>4856</v>
      </c>
      <c r="C2302" t="s">
        <v>6770</v>
      </c>
      <c r="D2302" t="s">
        <v>9164</v>
      </c>
      <c r="F2302" t="s">
        <v>6770</v>
      </c>
      <c r="G2302" t="s">
        <v>9164</v>
      </c>
      <c r="I2302" t="s">
        <v>6770</v>
      </c>
      <c r="K2302" t="str">
        <f t="shared" si="35"/>
        <v>蹠</v>
      </c>
    </row>
    <row r="2303" spans="1:11" x14ac:dyDescent="0.25">
      <c r="A2303">
        <v>5137</v>
      </c>
      <c r="B2303" t="s">
        <v>4858</v>
      </c>
      <c r="C2303" t="s">
        <v>9166</v>
      </c>
      <c r="D2303" t="s">
        <v>6770</v>
      </c>
      <c r="F2303" t="s">
        <v>9166</v>
      </c>
      <c r="G2303" t="s">
        <v>6770</v>
      </c>
      <c r="I2303" t="s">
        <v>9166</v>
      </c>
      <c r="K2303" t="str">
        <f t="shared" si="35"/>
        <v/>
      </c>
    </row>
    <row r="2304" spans="1:11" x14ac:dyDescent="0.25">
      <c r="A2304">
        <v>5142</v>
      </c>
      <c r="B2304" t="s">
        <v>4860</v>
      </c>
      <c r="C2304" t="s">
        <v>9168</v>
      </c>
      <c r="D2304" t="s">
        <v>6770</v>
      </c>
      <c r="F2304" t="s">
        <v>9168</v>
      </c>
      <c r="G2304" t="s">
        <v>6770</v>
      </c>
      <c r="I2304" t="s">
        <v>9168</v>
      </c>
      <c r="K2304" t="str">
        <f t="shared" si="35"/>
        <v/>
      </c>
    </row>
    <row r="2305" spans="1:11" x14ac:dyDescent="0.25">
      <c r="A2305">
        <v>5143</v>
      </c>
      <c r="B2305" t="s">
        <v>4862</v>
      </c>
      <c r="C2305" t="s">
        <v>9170</v>
      </c>
      <c r="D2305" t="s">
        <v>6770</v>
      </c>
      <c r="F2305" t="s">
        <v>9170</v>
      </c>
      <c r="G2305" t="s">
        <v>6770</v>
      </c>
      <c r="I2305" t="s">
        <v>9170</v>
      </c>
      <c r="K2305" t="str">
        <f t="shared" si="35"/>
        <v/>
      </c>
    </row>
    <row r="2306" spans="1:11" x14ac:dyDescent="0.25">
      <c r="A2306">
        <v>5145</v>
      </c>
      <c r="B2306" t="s">
        <v>4864</v>
      </c>
      <c r="C2306" t="s">
        <v>9172</v>
      </c>
      <c r="D2306" t="s">
        <v>6770</v>
      </c>
      <c r="F2306" t="s">
        <v>9172</v>
      </c>
      <c r="G2306" t="s">
        <v>6770</v>
      </c>
      <c r="I2306" t="s">
        <v>9172</v>
      </c>
      <c r="K2306" t="str">
        <f t="shared" si="35"/>
        <v/>
      </c>
    </row>
    <row r="2307" spans="1:11" x14ac:dyDescent="0.25">
      <c r="A2307">
        <v>5147</v>
      </c>
      <c r="B2307" t="s">
        <v>4866</v>
      </c>
      <c r="C2307" t="s">
        <v>6770</v>
      </c>
      <c r="D2307" t="s">
        <v>9174</v>
      </c>
      <c r="F2307" t="s">
        <v>6770</v>
      </c>
      <c r="G2307" t="s">
        <v>9174</v>
      </c>
      <c r="I2307" t="s">
        <v>6770</v>
      </c>
      <c r="K2307" t="str">
        <f t="shared" ref="K2307:K2370" si="36">IF(B2307&lt;&gt;B2308,CONCATENATE("",G2307,""),"")</f>
        <v>蚘痐蛕蜖</v>
      </c>
    </row>
    <row r="2308" spans="1:11" x14ac:dyDescent="0.25">
      <c r="A2308">
        <v>5149</v>
      </c>
      <c r="B2308" t="s">
        <v>4868</v>
      </c>
      <c r="C2308" t="s">
        <v>9176</v>
      </c>
      <c r="D2308" t="s">
        <v>6770</v>
      </c>
      <c r="F2308" t="s">
        <v>9176</v>
      </c>
      <c r="G2308" t="s">
        <v>6770</v>
      </c>
      <c r="I2308" t="s">
        <v>9176</v>
      </c>
      <c r="K2308" t="str">
        <f t="shared" si="36"/>
        <v/>
      </c>
    </row>
    <row r="2309" spans="1:11" x14ac:dyDescent="0.25">
      <c r="A2309">
        <v>5156</v>
      </c>
      <c r="B2309" t="s">
        <v>4870</v>
      </c>
      <c r="C2309" t="s">
        <v>6770</v>
      </c>
      <c r="D2309" t="s">
        <v>9178</v>
      </c>
      <c r="F2309" t="s">
        <v>6770</v>
      </c>
      <c r="G2309" t="s">
        <v>9178</v>
      </c>
      <c r="I2309" t="s">
        <v>6770</v>
      </c>
      <c r="K2309" t="str">
        <f t="shared" si="36"/>
        <v>瘖</v>
      </c>
    </row>
    <row r="2310" spans="1:11" x14ac:dyDescent="0.25">
      <c r="A2310">
        <v>5158</v>
      </c>
      <c r="B2310" t="s">
        <v>4872</v>
      </c>
      <c r="C2310" t="s">
        <v>9180</v>
      </c>
      <c r="D2310" t="s">
        <v>6770</v>
      </c>
      <c r="F2310" t="s">
        <v>9180</v>
      </c>
      <c r="G2310" t="s">
        <v>6770</v>
      </c>
      <c r="I2310" t="s">
        <v>9180</v>
      </c>
      <c r="K2310" t="str">
        <f t="shared" si="36"/>
        <v/>
      </c>
    </row>
    <row r="2311" spans="1:11" x14ac:dyDescent="0.25">
      <c r="A2311">
        <v>5163</v>
      </c>
      <c r="B2311" t="s">
        <v>4874</v>
      </c>
      <c r="C2311" t="s">
        <v>9182</v>
      </c>
      <c r="D2311" t="s">
        <v>6770</v>
      </c>
      <c r="F2311" t="s">
        <v>9182</v>
      </c>
      <c r="G2311" t="s">
        <v>6770</v>
      </c>
      <c r="I2311" t="s">
        <v>9182</v>
      </c>
      <c r="K2311" t="str">
        <f t="shared" si="36"/>
        <v/>
      </c>
    </row>
    <row r="2312" spans="1:11" x14ac:dyDescent="0.25">
      <c r="A2312">
        <v>5173</v>
      </c>
      <c r="B2312" t="s">
        <v>4876</v>
      </c>
      <c r="C2312" t="s">
        <v>9184</v>
      </c>
      <c r="D2312" t="s">
        <v>6770</v>
      </c>
      <c r="F2312" t="s">
        <v>9184</v>
      </c>
      <c r="G2312" t="s">
        <v>6770</v>
      </c>
      <c r="I2312" t="s">
        <v>9184</v>
      </c>
      <c r="K2312" t="str">
        <f t="shared" si="36"/>
        <v/>
      </c>
    </row>
    <row r="2313" spans="1:11" x14ac:dyDescent="0.25">
      <c r="A2313">
        <v>5177</v>
      </c>
      <c r="B2313" t="s">
        <v>4878</v>
      </c>
      <c r="C2313" t="s">
        <v>9187</v>
      </c>
      <c r="D2313" t="s">
        <v>6770</v>
      </c>
      <c r="F2313" t="s">
        <v>9187</v>
      </c>
      <c r="G2313" t="s">
        <v>6770</v>
      </c>
      <c r="I2313" t="s">
        <v>9187</v>
      </c>
      <c r="K2313" t="str">
        <f t="shared" si="36"/>
        <v/>
      </c>
    </row>
    <row r="2314" spans="1:11" x14ac:dyDescent="0.25">
      <c r="A2314">
        <v>5178</v>
      </c>
      <c r="B2314" t="s">
        <v>4880</v>
      </c>
      <c r="C2314" t="s">
        <v>9189</v>
      </c>
      <c r="D2314" t="s">
        <v>6770</v>
      </c>
      <c r="F2314" t="s">
        <v>9189</v>
      </c>
      <c r="G2314" t="s">
        <v>6770</v>
      </c>
      <c r="I2314" t="s">
        <v>9189</v>
      </c>
      <c r="K2314" t="str">
        <f t="shared" si="36"/>
        <v/>
      </c>
    </row>
    <row r="2315" spans="1:11" x14ac:dyDescent="0.25">
      <c r="A2315">
        <v>5179</v>
      </c>
      <c r="B2315" t="s">
        <v>4882</v>
      </c>
      <c r="C2315" t="s">
        <v>9191</v>
      </c>
      <c r="D2315" t="s">
        <v>6770</v>
      </c>
      <c r="F2315" t="s">
        <v>9191</v>
      </c>
      <c r="G2315" t="s">
        <v>6770</v>
      </c>
      <c r="I2315" t="s">
        <v>9191</v>
      </c>
      <c r="K2315" t="str">
        <f t="shared" si="36"/>
        <v/>
      </c>
    </row>
    <row r="2316" spans="1:11" x14ac:dyDescent="0.25">
      <c r="A2316">
        <v>5180</v>
      </c>
      <c r="B2316" t="s">
        <v>4884</v>
      </c>
      <c r="C2316" t="s">
        <v>9193</v>
      </c>
      <c r="D2316" t="s">
        <v>6770</v>
      </c>
      <c r="F2316" t="s">
        <v>9193</v>
      </c>
      <c r="G2316" t="s">
        <v>6770</v>
      </c>
      <c r="I2316" t="s">
        <v>9193</v>
      </c>
      <c r="K2316" t="str">
        <f t="shared" si="36"/>
        <v/>
      </c>
    </row>
    <row r="2317" spans="1:11" x14ac:dyDescent="0.25">
      <c r="A2317">
        <v>5181</v>
      </c>
      <c r="B2317" t="s">
        <v>4886</v>
      </c>
      <c r="C2317" t="s">
        <v>9195</v>
      </c>
      <c r="D2317" t="s">
        <v>6770</v>
      </c>
      <c r="F2317" t="s">
        <v>9195</v>
      </c>
      <c r="G2317" t="s">
        <v>6770</v>
      </c>
      <c r="I2317" t="s">
        <v>9195</v>
      </c>
      <c r="K2317" t="str">
        <f t="shared" si="36"/>
        <v/>
      </c>
    </row>
    <row r="2318" spans="1:11" x14ac:dyDescent="0.25">
      <c r="A2318">
        <v>5182</v>
      </c>
      <c r="B2318" t="s">
        <v>4888</v>
      </c>
      <c r="C2318" t="s">
        <v>9197</v>
      </c>
      <c r="D2318" t="s">
        <v>6770</v>
      </c>
      <c r="F2318" t="s">
        <v>9197</v>
      </c>
      <c r="G2318" t="s">
        <v>6770</v>
      </c>
      <c r="I2318" t="s">
        <v>9197</v>
      </c>
      <c r="K2318" t="str">
        <f t="shared" si="36"/>
        <v/>
      </c>
    </row>
    <row r="2319" spans="1:11" x14ac:dyDescent="0.25">
      <c r="A2319">
        <v>5183</v>
      </c>
      <c r="B2319" t="s">
        <v>4890</v>
      </c>
      <c r="C2319" t="s">
        <v>9199</v>
      </c>
      <c r="D2319" t="s">
        <v>6770</v>
      </c>
      <c r="F2319" t="s">
        <v>9199</v>
      </c>
      <c r="G2319" t="s">
        <v>6770</v>
      </c>
      <c r="I2319" t="s">
        <v>9199</v>
      </c>
      <c r="K2319" t="str">
        <f t="shared" si="36"/>
        <v/>
      </c>
    </row>
    <row r="2320" spans="1:11" x14ac:dyDescent="0.25">
      <c r="A2320">
        <v>5184</v>
      </c>
      <c r="B2320" t="s">
        <v>4892</v>
      </c>
      <c r="C2320" t="s">
        <v>9201</v>
      </c>
      <c r="D2320" t="s">
        <v>6770</v>
      </c>
      <c r="F2320" t="s">
        <v>9201</v>
      </c>
      <c r="G2320" t="s">
        <v>6770</v>
      </c>
      <c r="I2320" t="s">
        <v>9201</v>
      </c>
      <c r="K2320" t="str">
        <f t="shared" si="36"/>
        <v/>
      </c>
    </row>
    <row r="2321" spans="1:11" x14ac:dyDescent="0.25">
      <c r="A2321">
        <v>5185</v>
      </c>
      <c r="B2321" t="s">
        <v>4894</v>
      </c>
      <c r="C2321" t="s">
        <v>9203</v>
      </c>
      <c r="D2321" t="s">
        <v>9204</v>
      </c>
      <c r="F2321" t="s">
        <v>9203</v>
      </c>
      <c r="G2321" t="s">
        <v>9204</v>
      </c>
      <c r="I2321" t="s">
        <v>9203</v>
      </c>
      <c r="K2321" t="str">
        <f t="shared" si="36"/>
        <v>剉</v>
      </c>
    </row>
    <row r="2322" spans="1:11" x14ac:dyDescent="0.25">
      <c r="A2322">
        <v>5186</v>
      </c>
      <c r="B2322" t="s">
        <v>4897</v>
      </c>
      <c r="C2322" t="s">
        <v>9206</v>
      </c>
      <c r="D2322" t="s">
        <v>6770</v>
      </c>
      <c r="F2322" t="s">
        <v>9206</v>
      </c>
      <c r="G2322" t="s">
        <v>6770</v>
      </c>
      <c r="I2322" t="s">
        <v>9206</v>
      </c>
      <c r="K2322" t="str">
        <f t="shared" si="36"/>
        <v/>
      </c>
    </row>
    <row r="2323" spans="1:11" x14ac:dyDescent="0.25">
      <c r="A2323">
        <v>5187</v>
      </c>
      <c r="B2323" t="s">
        <v>4899</v>
      </c>
      <c r="C2323" t="s">
        <v>9145</v>
      </c>
      <c r="D2323" t="s">
        <v>6770</v>
      </c>
      <c r="F2323" t="s">
        <v>9145</v>
      </c>
      <c r="G2323" t="s">
        <v>6770</v>
      </c>
      <c r="I2323" t="s">
        <v>9145</v>
      </c>
      <c r="K2323" t="str">
        <f t="shared" si="36"/>
        <v/>
      </c>
    </row>
    <row r="2324" spans="1:11" x14ac:dyDescent="0.25">
      <c r="A2324">
        <v>5188</v>
      </c>
      <c r="B2324" t="s">
        <v>4901</v>
      </c>
      <c r="C2324" t="s">
        <v>9147</v>
      </c>
      <c r="D2324" t="s">
        <v>6770</v>
      </c>
      <c r="F2324" t="s">
        <v>9147</v>
      </c>
      <c r="G2324" t="s">
        <v>6770</v>
      </c>
      <c r="I2324" t="s">
        <v>9147</v>
      </c>
      <c r="K2324" t="str">
        <f t="shared" si="36"/>
        <v/>
      </c>
    </row>
    <row r="2325" spans="1:11" x14ac:dyDescent="0.25">
      <c r="A2325">
        <v>5189</v>
      </c>
      <c r="B2325" t="s">
        <v>4903</v>
      </c>
      <c r="C2325" t="s">
        <v>9149</v>
      </c>
      <c r="D2325" t="s">
        <v>6770</v>
      </c>
      <c r="F2325" t="s">
        <v>9149</v>
      </c>
      <c r="G2325" t="s">
        <v>6770</v>
      </c>
      <c r="I2325" t="s">
        <v>9149</v>
      </c>
      <c r="K2325" t="str">
        <f t="shared" si="36"/>
        <v/>
      </c>
    </row>
    <row r="2326" spans="1:11" x14ac:dyDescent="0.25">
      <c r="A2326">
        <v>5190</v>
      </c>
      <c r="B2326" t="s">
        <v>4905</v>
      </c>
      <c r="C2326" t="s">
        <v>9151</v>
      </c>
      <c r="D2326" t="s">
        <v>6770</v>
      </c>
      <c r="F2326" t="s">
        <v>9151</v>
      </c>
      <c r="G2326" t="s">
        <v>6770</v>
      </c>
      <c r="I2326" t="s">
        <v>9151</v>
      </c>
      <c r="K2326" t="str">
        <f t="shared" si="36"/>
        <v/>
      </c>
    </row>
    <row r="2327" spans="1:11" x14ac:dyDescent="0.25">
      <c r="A2327">
        <v>5196</v>
      </c>
      <c r="B2327" t="s">
        <v>4907</v>
      </c>
      <c r="C2327" t="s">
        <v>9153</v>
      </c>
      <c r="D2327" t="s">
        <v>6770</v>
      </c>
      <c r="F2327" t="s">
        <v>9153</v>
      </c>
      <c r="G2327" t="s">
        <v>6770</v>
      </c>
      <c r="I2327" t="s">
        <v>9153</v>
      </c>
      <c r="K2327" t="str">
        <f t="shared" si="36"/>
        <v/>
      </c>
    </row>
    <row r="2328" spans="1:11" x14ac:dyDescent="0.25">
      <c r="A2328">
        <v>5199</v>
      </c>
      <c r="B2328" t="s">
        <v>4909</v>
      </c>
      <c r="C2328" t="s">
        <v>9155</v>
      </c>
      <c r="D2328" t="s">
        <v>6770</v>
      </c>
      <c r="F2328" t="s">
        <v>9155</v>
      </c>
      <c r="G2328" t="s">
        <v>6770</v>
      </c>
      <c r="I2328" t="s">
        <v>9155</v>
      </c>
      <c r="K2328" t="str">
        <f t="shared" si="36"/>
        <v/>
      </c>
    </row>
    <row r="2329" spans="1:11" x14ac:dyDescent="0.25">
      <c r="A2329">
        <v>5205</v>
      </c>
      <c r="B2329" t="s">
        <v>4911</v>
      </c>
      <c r="C2329" t="s">
        <v>9157</v>
      </c>
      <c r="D2329" t="s">
        <v>6770</v>
      </c>
      <c r="F2329" t="s">
        <v>9157</v>
      </c>
      <c r="G2329" t="s">
        <v>6770</v>
      </c>
      <c r="I2329" t="s">
        <v>9157</v>
      </c>
      <c r="K2329" t="str">
        <f t="shared" si="36"/>
        <v/>
      </c>
    </row>
    <row r="2330" spans="1:11" x14ac:dyDescent="0.25">
      <c r="A2330">
        <v>5211</v>
      </c>
      <c r="B2330" t="s">
        <v>4913</v>
      </c>
      <c r="C2330" t="s">
        <v>9159</v>
      </c>
      <c r="D2330" t="s">
        <v>6770</v>
      </c>
      <c r="F2330" t="s">
        <v>9159</v>
      </c>
      <c r="G2330" t="s">
        <v>6770</v>
      </c>
      <c r="I2330" t="s">
        <v>9159</v>
      </c>
      <c r="K2330" t="str">
        <f t="shared" si="36"/>
        <v/>
      </c>
    </row>
    <row r="2331" spans="1:11" x14ac:dyDescent="0.25">
      <c r="A2331">
        <v>5212</v>
      </c>
      <c r="B2331" t="s">
        <v>4915</v>
      </c>
      <c r="C2331" t="s">
        <v>9161</v>
      </c>
      <c r="D2331" t="s">
        <v>6770</v>
      </c>
      <c r="F2331" t="s">
        <v>9161</v>
      </c>
      <c r="G2331" t="s">
        <v>6770</v>
      </c>
      <c r="I2331" t="s">
        <v>9161</v>
      </c>
      <c r="K2331" t="str">
        <f t="shared" si="36"/>
        <v/>
      </c>
    </row>
    <row r="2332" spans="1:11" x14ac:dyDescent="0.25">
      <c r="A2332">
        <v>5213</v>
      </c>
      <c r="B2332" t="s">
        <v>4917</v>
      </c>
      <c r="C2332" t="s">
        <v>9163</v>
      </c>
      <c r="D2332" t="s">
        <v>6770</v>
      </c>
      <c r="F2332" t="s">
        <v>9163</v>
      </c>
      <c r="G2332" t="s">
        <v>6770</v>
      </c>
      <c r="I2332" t="s">
        <v>9163</v>
      </c>
      <c r="K2332" t="str">
        <f t="shared" si="36"/>
        <v/>
      </c>
    </row>
    <row r="2333" spans="1:11" x14ac:dyDescent="0.25">
      <c r="A2333">
        <v>5215</v>
      </c>
      <c r="B2333" t="s">
        <v>4919</v>
      </c>
      <c r="C2333" t="s">
        <v>9165</v>
      </c>
      <c r="D2333" t="s">
        <v>6770</v>
      </c>
      <c r="F2333" t="s">
        <v>9165</v>
      </c>
      <c r="G2333" t="s">
        <v>6770</v>
      </c>
      <c r="I2333" t="s">
        <v>9165</v>
      </c>
      <c r="K2333" t="str">
        <f t="shared" si="36"/>
        <v/>
      </c>
    </row>
    <row r="2334" spans="1:11" x14ac:dyDescent="0.25">
      <c r="A2334">
        <v>5216</v>
      </c>
      <c r="B2334" t="s">
        <v>4921</v>
      </c>
      <c r="C2334" t="s">
        <v>6770</v>
      </c>
      <c r="D2334" t="s">
        <v>9167</v>
      </c>
      <c r="F2334" t="s">
        <v>6770</v>
      </c>
      <c r="G2334" t="s">
        <v>9167</v>
      </c>
      <c r="I2334" t="s">
        <v>6770</v>
      </c>
      <c r="K2334" t="str">
        <f t="shared" si="36"/>
        <v>遯</v>
      </c>
    </row>
    <row r="2335" spans="1:11" x14ac:dyDescent="0.25">
      <c r="A2335">
        <v>5218</v>
      </c>
      <c r="B2335" t="s">
        <v>4923</v>
      </c>
      <c r="C2335" t="s">
        <v>9169</v>
      </c>
      <c r="D2335" t="s">
        <v>6770</v>
      </c>
      <c r="F2335" t="s">
        <v>9169</v>
      </c>
      <c r="G2335" t="s">
        <v>6770</v>
      </c>
      <c r="I2335" t="s">
        <v>9169</v>
      </c>
      <c r="K2335" t="str">
        <f t="shared" si="36"/>
        <v/>
      </c>
    </row>
    <row r="2336" spans="1:11" x14ac:dyDescent="0.25">
      <c r="A2336">
        <v>5221</v>
      </c>
      <c r="B2336" t="s">
        <v>4925</v>
      </c>
      <c r="C2336" t="s">
        <v>9171</v>
      </c>
      <c r="D2336" t="s">
        <v>6770</v>
      </c>
      <c r="F2336" t="s">
        <v>9171</v>
      </c>
      <c r="G2336" t="s">
        <v>6770</v>
      </c>
      <c r="I2336" t="s">
        <v>9171</v>
      </c>
      <c r="K2336" t="str">
        <f t="shared" si="36"/>
        <v/>
      </c>
    </row>
    <row r="2337" spans="1:11" x14ac:dyDescent="0.25">
      <c r="A2337">
        <v>5224</v>
      </c>
      <c r="B2337" t="s">
        <v>4927</v>
      </c>
      <c r="C2337" t="s">
        <v>9173</v>
      </c>
      <c r="D2337" t="s">
        <v>6770</v>
      </c>
      <c r="F2337" t="s">
        <v>9173</v>
      </c>
      <c r="G2337" t="s">
        <v>6770</v>
      </c>
      <c r="I2337" t="s">
        <v>9173</v>
      </c>
      <c r="K2337" t="str">
        <f t="shared" si="36"/>
        <v/>
      </c>
    </row>
    <row r="2338" spans="1:11" x14ac:dyDescent="0.25">
      <c r="A2338">
        <v>5228</v>
      </c>
      <c r="B2338" t="s">
        <v>4929</v>
      </c>
      <c r="C2338" t="s">
        <v>6770</v>
      </c>
      <c r="D2338" t="s">
        <v>9175</v>
      </c>
      <c r="F2338" t="s">
        <v>6770</v>
      </c>
      <c r="G2338" t="s">
        <v>9175</v>
      </c>
      <c r="I2338" t="s">
        <v>6770</v>
      </c>
      <c r="K2338" t="str">
        <f t="shared" si="36"/>
        <v>醃</v>
      </c>
    </row>
    <row r="2339" spans="1:11" x14ac:dyDescent="0.25">
      <c r="A2339">
        <v>5235</v>
      </c>
      <c r="B2339" t="s">
        <v>4931</v>
      </c>
      <c r="C2339" t="s">
        <v>9177</v>
      </c>
      <c r="D2339" t="s">
        <v>6770</v>
      </c>
      <c r="F2339" t="s">
        <v>9177</v>
      </c>
      <c r="G2339" t="s">
        <v>6770</v>
      </c>
      <c r="I2339" t="s">
        <v>9177</v>
      </c>
      <c r="K2339" t="str">
        <f t="shared" si="36"/>
        <v/>
      </c>
    </row>
    <row r="2340" spans="1:11" x14ac:dyDescent="0.25">
      <c r="A2340">
        <v>5236</v>
      </c>
      <c r="B2340" t="s">
        <v>4933</v>
      </c>
      <c r="C2340" t="s">
        <v>9179</v>
      </c>
      <c r="D2340" t="s">
        <v>6770</v>
      </c>
      <c r="F2340" t="s">
        <v>9179</v>
      </c>
      <c r="G2340" t="s">
        <v>6770</v>
      </c>
      <c r="I2340" t="s">
        <v>9179</v>
      </c>
      <c r="K2340" t="str">
        <f t="shared" si="36"/>
        <v/>
      </c>
    </row>
    <row r="2341" spans="1:11" x14ac:dyDescent="0.25">
      <c r="A2341">
        <v>5237</v>
      </c>
      <c r="B2341" t="s">
        <v>4935</v>
      </c>
      <c r="C2341" t="s">
        <v>9181</v>
      </c>
      <c r="D2341" t="s">
        <v>6770</v>
      </c>
      <c r="F2341" t="s">
        <v>9181</v>
      </c>
      <c r="G2341" t="s">
        <v>6770</v>
      </c>
      <c r="I2341" t="s">
        <v>9181</v>
      </c>
      <c r="K2341" t="str">
        <f t="shared" si="36"/>
        <v/>
      </c>
    </row>
    <row r="2342" spans="1:11" x14ac:dyDescent="0.25">
      <c r="A2342">
        <v>5238</v>
      </c>
      <c r="B2342" t="s">
        <v>4937</v>
      </c>
      <c r="C2342" t="s">
        <v>9183</v>
      </c>
      <c r="D2342" t="s">
        <v>6770</v>
      </c>
      <c r="F2342" t="s">
        <v>9183</v>
      </c>
      <c r="G2342" t="s">
        <v>6770</v>
      </c>
      <c r="I2342" t="s">
        <v>9183</v>
      </c>
      <c r="K2342" t="str">
        <f t="shared" si="36"/>
        <v/>
      </c>
    </row>
    <row r="2343" spans="1:11" x14ac:dyDescent="0.25">
      <c r="A2343">
        <v>5242</v>
      </c>
      <c r="B2343" t="s">
        <v>4939</v>
      </c>
      <c r="C2343" t="s">
        <v>9185</v>
      </c>
      <c r="D2343" t="s">
        <v>9186</v>
      </c>
      <c r="F2343" t="s">
        <v>9185</v>
      </c>
      <c r="G2343" t="s">
        <v>9186</v>
      </c>
      <c r="I2343" t="s">
        <v>9185</v>
      </c>
      <c r="K2343" t="str">
        <f t="shared" si="36"/>
        <v>𩗗</v>
      </c>
    </row>
    <row r="2344" spans="1:11" x14ac:dyDescent="0.25">
      <c r="A2344">
        <v>5243</v>
      </c>
      <c r="B2344" t="s">
        <v>4942</v>
      </c>
      <c r="C2344" t="s">
        <v>9188</v>
      </c>
      <c r="D2344" t="s">
        <v>6770</v>
      </c>
      <c r="F2344" t="s">
        <v>9188</v>
      </c>
      <c r="G2344" t="s">
        <v>6770</v>
      </c>
      <c r="I2344" t="s">
        <v>9188</v>
      </c>
      <c r="K2344" t="str">
        <f t="shared" si="36"/>
        <v/>
      </c>
    </row>
    <row r="2345" spans="1:11" x14ac:dyDescent="0.25">
      <c r="A2345">
        <v>5246</v>
      </c>
      <c r="B2345" t="s">
        <v>4944</v>
      </c>
      <c r="C2345" t="s">
        <v>9190</v>
      </c>
      <c r="D2345" t="s">
        <v>6770</v>
      </c>
      <c r="F2345" t="s">
        <v>9190</v>
      </c>
      <c r="G2345" t="s">
        <v>6770</v>
      </c>
      <c r="I2345" t="s">
        <v>9190</v>
      </c>
      <c r="K2345" t="str">
        <f t="shared" si="36"/>
        <v/>
      </c>
    </row>
    <row r="2346" spans="1:11" x14ac:dyDescent="0.25">
      <c r="A2346">
        <v>5247</v>
      </c>
      <c r="B2346" t="s">
        <v>4946</v>
      </c>
      <c r="C2346" t="s">
        <v>6770</v>
      </c>
      <c r="D2346" t="s">
        <v>9192</v>
      </c>
      <c r="F2346" t="s">
        <v>6770</v>
      </c>
      <c r="G2346" t="s">
        <v>9192</v>
      </c>
      <c r="I2346" t="s">
        <v>6770</v>
      </c>
      <c r="K2346" t="str">
        <f t="shared" si="36"/>
        <v>飱</v>
      </c>
    </row>
    <row r="2347" spans="1:11" x14ac:dyDescent="0.25">
      <c r="A2347">
        <v>5248</v>
      </c>
      <c r="B2347" t="s">
        <v>4948</v>
      </c>
      <c r="C2347" t="s">
        <v>9194</v>
      </c>
      <c r="D2347" t="s">
        <v>6770</v>
      </c>
      <c r="F2347" t="s">
        <v>9194</v>
      </c>
      <c r="G2347" t="s">
        <v>6770</v>
      </c>
      <c r="I2347" t="s">
        <v>9194</v>
      </c>
      <c r="K2347" t="str">
        <f t="shared" si="36"/>
        <v/>
      </c>
    </row>
    <row r="2348" spans="1:11" x14ac:dyDescent="0.25">
      <c r="A2348">
        <v>5249</v>
      </c>
      <c r="B2348" t="s">
        <v>4950</v>
      </c>
      <c r="C2348" t="s">
        <v>9196</v>
      </c>
      <c r="D2348" t="s">
        <v>6770</v>
      </c>
      <c r="F2348" t="s">
        <v>9196</v>
      </c>
      <c r="G2348" t="s">
        <v>6770</v>
      </c>
      <c r="I2348" t="s">
        <v>9196</v>
      </c>
      <c r="K2348" t="str">
        <f t="shared" si="36"/>
        <v/>
      </c>
    </row>
    <row r="2349" spans="1:11" x14ac:dyDescent="0.25">
      <c r="A2349">
        <v>5250</v>
      </c>
      <c r="B2349" t="s">
        <v>4952</v>
      </c>
      <c r="C2349" t="s">
        <v>9198</v>
      </c>
      <c r="D2349" t="s">
        <v>6770</v>
      </c>
      <c r="F2349" t="s">
        <v>9198</v>
      </c>
      <c r="G2349" t="s">
        <v>6770</v>
      </c>
      <c r="I2349" t="s">
        <v>9198</v>
      </c>
      <c r="K2349" t="str">
        <f t="shared" si="36"/>
        <v/>
      </c>
    </row>
    <row r="2350" spans="1:11" x14ac:dyDescent="0.25">
      <c r="A2350">
        <v>5251</v>
      </c>
      <c r="B2350" t="s">
        <v>4954</v>
      </c>
      <c r="C2350" t="s">
        <v>9200</v>
      </c>
      <c r="D2350" t="s">
        <v>6770</v>
      </c>
      <c r="F2350" t="s">
        <v>9200</v>
      </c>
      <c r="G2350" t="s">
        <v>6770</v>
      </c>
      <c r="I2350" t="s">
        <v>9200</v>
      </c>
      <c r="K2350" t="str">
        <f t="shared" si="36"/>
        <v/>
      </c>
    </row>
    <row r="2351" spans="1:11" x14ac:dyDescent="0.25">
      <c r="A2351">
        <v>5254</v>
      </c>
      <c r="B2351" t="s">
        <v>4956</v>
      </c>
      <c r="C2351" t="s">
        <v>9202</v>
      </c>
      <c r="D2351" t="s">
        <v>6770</v>
      </c>
      <c r="F2351" t="s">
        <v>9202</v>
      </c>
      <c r="G2351" t="s">
        <v>6770</v>
      </c>
      <c r="I2351" t="s">
        <v>9202</v>
      </c>
      <c r="K2351" t="str">
        <f t="shared" si="36"/>
        <v/>
      </c>
    </row>
    <row r="2352" spans="1:11" x14ac:dyDescent="0.25">
      <c r="A2352">
        <v>5258</v>
      </c>
      <c r="B2352" t="s">
        <v>4958</v>
      </c>
      <c r="C2352" t="s">
        <v>9205</v>
      </c>
      <c r="D2352" t="s">
        <v>6770</v>
      </c>
      <c r="F2352" t="s">
        <v>9205</v>
      </c>
      <c r="G2352" t="s">
        <v>6770</v>
      </c>
      <c r="I2352" t="s">
        <v>9205</v>
      </c>
      <c r="K2352" t="str">
        <f t="shared" si="36"/>
        <v/>
      </c>
    </row>
    <row r="2353" spans="1:11" x14ac:dyDescent="0.25">
      <c r="A2353">
        <v>5260</v>
      </c>
      <c r="B2353" t="s">
        <v>4960</v>
      </c>
      <c r="C2353" t="s">
        <v>9207</v>
      </c>
      <c r="D2353" t="s">
        <v>6770</v>
      </c>
      <c r="F2353" t="s">
        <v>9207</v>
      </c>
      <c r="G2353" t="s">
        <v>6770</v>
      </c>
      <c r="I2353" t="s">
        <v>9207</v>
      </c>
      <c r="K2353" t="str">
        <f t="shared" si="36"/>
        <v/>
      </c>
    </row>
    <row r="2354" spans="1:11" x14ac:dyDescent="0.25">
      <c r="A2354">
        <v>5264</v>
      </c>
      <c r="B2354" t="s">
        <v>4962</v>
      </c>
      <c r="C2354" t="s">
        <v>9208</v>
      </c>
      <c r="D2354" t="s">
        <v>6770</v>
      </c>
      <c r="F2354" t="s">
        <v>9208</v>
      </c>
      <c r="G2354" t="s">
        <v>6770</v>
      </c>
      <c r="I2354" t="s">
        <v>9208</v>
      </c>
      <c r="K2354" t="str">
        <f t="shared" si="36"/>
        <v/>
      </c>
    </row>
    <row r="2355" spans="1:11" x14ac:dyDescent="0.25">
      <c r="A2355">
        <v>5265</v>
      </c>
      <c r="B2355" t="s">
        <v>4964</v>
      </c>
      <c r="C2355" t="s">
        <v>9210</v>
      </c>
      <c r="D2355" t="s">
        <v>6770</v>
      </c>
      <c r="F2355" t="s">
        <v>9210</v>
      </c>
      <c r="G2355" t="s">
        <v>6770</v>
      </c>
      <c r="I2355" t="s">
        <v>9210</v>
      </c>
      <c r="K2355" t="str">
        <f t="shared" si="36"/>
        <v/>
      </c>
    </row>
    <row r="2356" spans="1:11" x14ac:dyDescent="0.25">
      <c r="A2356">
        <v>5266</v>
      </c>
      <c r="B2356" t="s">
        <v>4966</v>
      </c>
      <c r="C2356" t="s">
        <v>9212</v>
      </c>
      <c r="D2356" t="s">
        <v>6770</v>
      </c>
      <c r="F2356" t="s">
        <v>9212</v>
      </c>
      <c r="G2356" t="s">
        <v>6770</v>
      </c>
      <c r="I2356" t="s">
        <v>9212</v>
      </c>
      <c r="K2356" t="str">
        <f t="shared" si="36"/>
        <v/>
      </c>
    </row>
    <row r="2357" spans="1:11" x14ac:dyDescent="0.25">
      <c r="A2357">
        <v>5267</v>
      </c>
      <c r="B2357" t="s">
        <v>4968</v>
      </c>
      <c r="C2357" t="s">
        <v>9214</v>
      </c>
      <c r="D2357" t="s">
        <v>6770</v>
      </c>
      <c r="F2357" t="s">
        <v>9214</v>
      </c>
      <c r="G2357" t="s">
        <v>6770</v>
      </c>
      <c r="I2357" t="s">
        <v>9214</v>
      </c>
      <c r="K2357" t="str">
        <f t="shared" si="36"/>
        <v/>
      </c>
    </row>
    <row r="2358" spans="1:11" x14ac:dyDescent="0.25">
      <c r="A2358">
        <v>5268</v>
      </c>
      <c r="B2358" t="s">
        <v>4970</v>
      </c>
      <c r="C2358" t="s">
        <v>9216</v>
      </c>
      <c r="D2358" t="s">
        <v>6770</v>
      </c>
      <c r="F2358" t="s">
        <v>9216</v>
      </c>
      <c r="G2358" t="s">
        <v>6770</v>
      </c>
      <c r="I2358" t="s">
        <v>9216</v>
      </c>
      <c r="K2358" t="str">
        <f t="shared" si="36"/>
        <v/>
      </c>
    </row>
    <row r="2359" spans="1:11" x14ac:dyDescent="0.25">
      <c r="A2359">
        <v>5276</v>
      </c>
      <c r="B2359" t="s">
        <v>4972</v>
      </c>
      <c r="C2359" t="s">
        <v>9218</v>
      </c>
      <c r="D2359" t="s">
        <v>6770</v>
      </c>
      <c r="F2359" t="s">
        <v>9218</v>
      </c>
      <c r="G2359" t="s">
        <v>6770</v>
      </c>
      <c r="I2359" t="s">
        <v>9218</v>
      </c>
      <c r="K2359" t="str">
        <f t="shared" si="36"/>
        <v/>
      </c>
    </row>
    <row r="2360" spans="1:11" x14ac:dyDescent="0.25">
      <c r="A2360">
        <v>5296</v>
      </c>
      <c r="B2360" t="s">
        <v>4974</v>
      </c>
      <c r="C2360" t="s">
        <v>9220</v>
      </c>
      <c r="D2360" t="s">
        <v>6770</v>
      </c>
      <c r="F2360" t="s">
        <v>9220</v>
      </c>
      <c r="G2360" t="s">
        <v>6770</v>
      </c>
      <c r="I2360" t="s">
        <v>9220</v>
      </c>
      <c r="K2360" t="str">
        <f t="shared" si="36"/>
        <v/>
      </c>
    </row>
    <row r="2361" spans="1:11" x14ac:dyDescent="0.25">
      <c r="A2361">
        <v>5301</v>
      </c>
      <c r="B2361" t="s">
        <v>4976</v>
      </c>
      <c r="C2361" t="s">
        <v>9222</v>
      </c>
      <c r="D2361" t="s">
        <v>6770</v>
      </c>
      <c r="F2361" t="s">
        <v>9222</v>
      </c>
      <c r="G2361" t="s">
        <v>6770</v>
      </c>
      <c r="I2361" t="s">
        <v>9222</v>
      </c>
      <c r="K2361" t="str">
        <f t="shared" si="36"/>
        <v/>
      </c>
    </row>
    <row r="2362" spans="1:11" x14ac:dyDescent="0.25">
      <c r="A2362">
        <v>5303</v>
      </c>
      <c r="B2362" t="s">
        <v>4978</v>
      </c>
      <c r="C2362" t="s">
        <v>9224</v>
      </c>
      <c r="D2362" t="s">
        <v>9225</v>
      </c>
      <c r="F2362" t="s">
        <v>9224</v>
      </c>
      <c r="G2362" t="s">
        <v>9225</v>
      </c>
      <c r="I2362" t="s">
        <v>9224</v>
      </c>
      <c r="K2362" t="str">
        <f t="shared" si="36"/>
        <v>謩</v>
      </c>
    </row>
    <row r="2363" spans="1:11" x14ac:dyDescent="0.25">
      <c r="A2363">
        <v>5305</v>
      </c>
      <c r="B2363" t="s">
        <v>4981</v>
      </c>
      <c r="C2363" t="s">
        <v>9227</v>
      </c>
      <c r="D2363" t="s">
        <v>6770</v>
      </c>
      <c r="F2363" t="s">
        <v>9227</v>
      </c>
      <c r="G2363" t="s">
        <v>6770</v>
      </c>
      <c r="I2363" t="s">
        <v>9227</v>
      </c>
      <c r="K2363" t="str">
        <f t="shared" si="36"/>
        <v/>
      </c>
    </row>
    <row r="2364" spans="1:11" x14ac:dyDescent="0.25">
      <c r="A2364">
        <v>5307</v>
      </c>
      <c r="B2364" t="s">
        <v>4983</v>
      </c>
      <c r="C2364" t="s">
        <v>9229</v>
      </c>
      <c r="D2364" t="s">
        <v>6770</v>
      </c>
      <c r="F2364" t="s">
        <v>9229</v>
      </c>
      <c r="G2364" t="s">
        <v>6770</v>
      </c>
      <c r="I2364" t="s">
        <v>9229</v>
      </c>
      <c r="K2364" t="str">
        <f t="shared" si="36"/>
        <v/>
      </c>
    </row>
    <row r="2365" spans="1:11" x14ac:dyDescent="0.25">
      <c r="A2365">
        <v>5310</v>
      </c>
      <c r="B2365" t="s">
        <v>4985</v>
      </c>
      <c r="C2365" t="s">
        <v>9231</v>
      </c>
      <c r="D2365" t="s">
        <v>6770</v>
      </c>
      <c r="F2365" t="s">
        <v>9231</v>
      </c>
      <c r="G2365" t="s">
        <v>6770</v>
      </c>
      <c r="I2365" t="s">
        <v>9231</v>
      </c>
      <c r="K2365" t="str">
        <f t="shared" si="36"/>
        <v/>
      </c>
    </row>
    <row r="2366" spans="1:11" x14ac:dyDescent="0.25">
      <c r="A2366">
        <v>5311</v>
      </c>
      <c r="B2366" t="s">
        <v>4987</v>
      </c>
      <c r="C2366" t="s">
        <v>6770</v>
      </c>
      <c r="D2366" t="s">
        <v>9233</v>
      </c>
      <c r="F2366" t="s">
        <v>6770</v>
      </c>
      <c r="G2366" t="s">
        <v>9233</v>
      </c>
      <c r="I2366" t="s">
        <v>6770</v>
      </c>
      <c r="K2366" t="str">
        <f t="shared" si="36"/>
        <v>冪</v>
      </c>
    </row>
    <row r="2367" spans="1:11" x14ac:dyDescent="0.25">
      <c r="A2367">
        <v>5312</v>
      </c>
      <c r="B2367" t="s">
        <v>4989</v>
      </c>
      <c r="C2367" t="s">
        <v>9235</v>
      </c>
      <c r="D2367" t="s">
        <v>6770</v>
      </c>
      <c r="F2367" t="s">
        <v>9235</v>
      </c>
      <c r="G2367" t="s">
        <v>6770</v>
      </c>
      <c r="I2367" t="s">
        <v>9235</v>
      </c>
      <c r="K2367" t="str">
        <f t="shared" si="36"/>
        <v/>
      </c>
    </row>
    <row r="2368" spans="1:11" x14ac:dyDescent="0.25">
      <c r="A2368">
        <v>5313</v>
      </c>
      <c r="B2368" t="s">
        <v>4991</v>
      </c>
      <c r="C2368" t="s">
        <v>9237</v>
      </c>
      <c r="D2368" t="s">
        <v>9238</v>
      </c>
      <c r="F2368" t="s">
        <v>9237</v>
      </c>
      <c r="G2368" t="s">
        <v>9238</v>
      </c>
      <c r="I2368" t="s">
        <v>9237</v>
      </c>
      <c r="K2368" t="str">
        <f t="shared" si="36"/>
        <v>諡</v>
      </c>
    </row>
    <row r="2369" spans="1:11" x14ac:dyDescent="0.25">
      <c r="A2369">
        <v>5314</v>
      </c>
      <c r="B2369" t="s">
        <v>4994</v>
      </c>
      <c r="C2369" t="s">
        <v>9240</v>
      </c>
      <c r="D2369" t="s">
        <v>6770</v>
      </c>
      <c r="F2369" t="s">
        <v>9240</v>
      </c>
      <c r="G2369" t="s">
        <v>6770</v>
      </c>
      <c r="I2369" t="s">
        <v>9240</v>
      </c>
      <c r="K2369" t="str">
        <f t="shared" si="36"/>
        <v/>
      </c>
    </row>
    <row r="2370" spans="1:11" x14ac:dyDescent="0.25">
      <c r="A2370">
        <v>5319</v>
      </c>
      <c r="B2370" t="s">
        <v>4996</v>
      </c>
      <c r="C2370" t="s">
        <v>9242</v>
      </c>
      <c r="D2370" t="s">
        <v>6770</v>
      </c>
      <c r="F2370" t="s">
        <v>9242</v>
      </c>
      <c r="G2370" t="s">
        <v>6770</v>
      </c>
      <c r="I2370" t="s">
        <v>9242</v>
      </c>
      <c r="K2370" t="str">
        <f t="shared" si="36"/>
        <v/>
      </c>
    </row>
    <row r="2371" spans="1:11" x14ac:dyDescent="0.25">
      <c r="A2371">
        <v>5323</v>
      </c>
      <c r="B2371" t="s">
        <v>4998</v>
      </c>
      <c r="C2371" t="s">
        <v>9244</v>
      </c>
      <c r="D2371" t="s">
        <v>6770</v>
      </c>
      <c r="F2371" t="s">
        <v>9244</v>
      </c>
      <c r="G2371" t="s">
        <v>6770</v>
      </c>
      <c r="I2371" t="s">
        <v>9244</v>
      </c>
      <c r="K2371" t="str">
        <f t="shared" ref="K2371:K2434" si="37">IF(B2371&lt;&gt;B2372,CONCATENATE("",G2371,""),"")</f>
        <v/>
      </c>
    </row>
    <row r="2372" spans="1:11" x14ac:dyDescent="0.25">
      <c r="A2372">
        <v>5324</v>
      </c>
      <c r="B2372" t="s">
        <v>5000</v>
      </c>
      <c r="C2372" t="s">
        <v>9246</v>
      </c>
      <c r="D2372" t="s">
        <v>6770</v>
      </c>
      <c r="F2372" t="s">
        <v>9246</v>
      </c>
      <c r="G2372" t="s">
        <v>6770</v>
      </c>
      <c r="I2372" t="s">
        <v>9246</v>
      </c>
      <c r="K2372" t="str">
        <f t="shared" si="37"/>
        <v/>
      </c>
    </row>
    <row r="2373" spans="1:11" x14ac:dyDescent="0.25">
      <c r="A2373">
        <v>5327</v>
      </c>
      <c r="B2373" t="s">
        <v>5002</v>
      </c>
      <c r="C2373" t="s">
        <v>9248</v>
      </c>
      <c r="D2373" t="s">
        <v>6770</v>
      </c>
      <c r="F2373" t="s">
        <v>9248</v>
      </c>
      <c r="G2373" t="s">
        <v>6770</v>
      </c>
      <c r="I2373" t="s">
        <v>9248</v>
      </c>
      <c r="K2373" t="str">
        <f t="shared" si="37"/>
        <v/>
      </c>
    </row>
    <row r="2374" spans="1:11" x14ac:dyDescent="0.25">
      <c r="A2374">
        <v>5328</v>
      </c>
      <c r="B2374" t="s">
        <v>5004</v>
      </c>
      <c r="C2374" t="s">
        <v>9250</v>
      </c>
      <c r="D2374" t="s">
        <v>6770</v>
      </c>
      <c r="F2374" t="s">
        <v>9250</v>
      </c>
      <c r="G2374" t="s">
        <v>6770</v>
      </c>
      <c r="I2374" t="s">
        <v>9250</v>
      </c>
      <c r="K2374" t="str">
        <f t="shared" si="37"/>
        <v/>
      </c>
    </row>
    <row r="2375" spans="1:11" x14ac:dyDescent="0.25">
      <c r="A2375">
        <v>5329</v>
      </c>
      <c r="B2375" t="s">
        <v>5006</v>
      </c>
      <c r="C2375" t="s">
        <v>9252</v>
      </c>
      <c r="D2375" t="s">
        <v>6770</v>
      </c>
      <c r="F2375" t="s">
        <v>9252</v>
      </c>
      <c r="G2375" t="s">
        <v>6770</v>
      </c>
      <c r="I2375" t="s">
        <v>9252</v>
      </c>
      <c r="K2375" t="str">
        <f t="shared" si="37"/>
        <v/>
      </c>
    </row>
    <row r="2376" spans="1:11" x14ac:dyDescent="0.25">
      <c r="A2376">
        <v>5330</v>
      </c>
      <c r="B2376" t="s">
        <v>5008</v>
      </c>
      <c r="C2376" t="s">
        <v>9254</v>
      </c>
      <c r="D2376" t="s">
        <v>9255</v>
      </c>
      <c r="F2376" t="s">
        <v>9254</v>
      </c>
      <c r="G2376" t="s">
        <v>9255</v>
      </c>
      <c r="I2376" t="s">
        <v>9254</v>
      </c>
      <c r="K2376" t="str">
        <f t="shared" si="37"/>
        <v>椷</v>
      </c>
    </row>
    <row r="2377" spans="1:11" x14ac:dyDescent="0.25">
      <c r="A2377">
        <v>5332</v>
      </c>
      <c r="B2377" t="s">
        <v>5011</v>
      </c>
      <c r="C2377" t="s">
        <v>9257</v>
      </c>
      <c r="D2377" t="s">
        <v>6770</v>
      </c>
      <c r="F2377" t="s">
        <v>9257</v>
      </c>
      <c r="G2377" t="s">
        <v>6770</v>
      </c>
      <c r="I2377" t="s">
        <v>9257</v>
      </c>
      <c r="K2377" t="str">
        <f t="shared" si="37"/>
        <v/>
      </c>
    </row>
    <row r="2378" spans="1:11" x14ac:dyDescent="0.25">
      <c r="A2378">
        <v>5333</v>
      </c>
      <c r="B2378" t="s">
        <v>5013</v>
      </c>
      <c r="C2378" t="s">
        <v>9259</v>
      </c>
      <c r="D2378" t="s">
        <v>6770</v>
      </c>
      <c r="F2378" t="s">
        <v>9259</v>
      </c>
      <c r="G2378" t="s">
        <v>6770</v>
      </c>
      <c r="I2378" t="s">
        <v>9259</v>
      </c>
      <c r="K2378" t="str">
        <f t="shared" si="37"/>
        <v/>
      </c>
    </row>
    <row r="2379" spans="1:11" x14ac:dyDescent="0.25">
      <c r="A2379">
        <v>5334</v>
      </c>
      <c r="B2379" t="s">
        <v>5015</v>
      </c>
      <c r="C2379" t="s">
        <v>9261</v>
      </c>
      <c r="D2379" t="s">
        <v>6770</v>
      </c>
      <c r="F2379" t="s">
        <v>9261</v>
      </c>
      <c r="G2379" t="s">
        <v>6770</v>
      </c>
      <c r="I2379" t="s">
        <v>9261</v>
      </c>
      <c r="K2379" t="str">
        <f t="shared" si="37"/>
        <v/>
      </c>
    </row>
    <row r="2380" spans="1:11" x14ac:dyDescent="0.25">
      <c r="A2380">
        <v>5335</v>
      </c>
      <c r="B2380" t="s">
        <v>5017</v>
      </c>
      <c r="C2380" t="s">
        <v>9263</v>
      </c>
      <c r="D2380" t="s">
        <v>6770</v>
      </c>
      <c r="F2380" t="s">
        <v>9263</v>
      </c>
      <c r="G2380" t="s">
        <v>6770</v>
      </c>
      <c r="I2380" t="s">
        <v>9263</v>
      </c>
      <c r="K2380" t="str">
        <f t="shared" si="37"/>
        <v/>
      </c>
    </row>
    <row r="2381" spans="1:11" x14ac:dyDescent="0.25">
      <c r="A2381">
        <v>5336</v>
      </c>
      <c r="B2381" t="s">
        <v>5019</v>
      </c>
      <c r="C2381" t="s">
        <v>9265</v>
      </c>
      <c r="D2381" t="s">
        <v>6770</v>
      </c>
      <c r="F2381" t="s">
        <v>9265</v>
      </c>
      <c r="G2381" t="s">
        <v>6770</v>
      </c>
      <c r="I2381" t="s">
        <v>9265</v>
      </c>
      <c r="K2381" t="str">
        <f t="shared" si="37"/>
        <v/>
      </c>
    </row>
    <row r="2382" spans="1:11" x14ac:dyDescent="0.25">
      <c r="A2382">
        <v>5337</v>
      </c>
      <c r="B2382" t="s">
        <v>5021</v>
      </c>
      <c r="C2382" t="s">
        <v>9267</v>
      </c>
      <c r="D2382" t="s">
        <v>6770</v>
      </c>
      <c r="F2382" t="s">
        <v>9267</v>
      </c>
      <c r="G2382" t="s">
        <v>6770</v>
      </c>
      <c r="I2382" t="s">
        <v>9267</v>
      </c>
      <c r="K2382" t="str">
        <f t="shared" si="37"/>
        <v/>
      </c>
    </row>
    <row r="2383" spans="1:11" x14ac:dyDescent="0.25">
      <c r="A2383">
        <v>5338</v>
      </c>
      <c r="B2383" t="s">
        <v>5023</v>
      </c>
      <c r="C2383" t="s">
        <v>9269</v>
      </c>
      <c r="D2383" t="s">
        <v>6770</v>
      </c>
      <c r="F2383" t="s">
        <v>9269</v>
      </c>
      <c r="G2383" t="s">
        <v>6770</v>
      </c>
      <c r="I2383" t="s">
        <v>9269</v>
      </c>
      <c r="K2383" t="str">
        <f t="shared" si="37"/>
        <v/>
      </c>
    </row>
    <row r="2384" spans="1:11" x14ac:dyDescent="0.25">
      <c r="A2384">
        <v>5339</v>
      </c>
      <c r="B2384" t="s">
        <v>5025</v>
      </c>
      <c r="C2384" t="s">
        <v>9271</v>
      </c>
      <c r="D2384" t="s">
        <v>6770</v>
      </c>
      <c r="F2384" t="s">
        <v>9271</v>
      </c>
      <c r="G2384" t="s">
        <v>6770</v>
      </c>
      <c r="I2384" t="s">
        <v>9271</v>
      </c>
      <c r="K2384" t="str">
        <f t="shared" si="37"/>
        <v/>
      </c>
    </row>
    <row r="2385" spans="1:11" x14ac:dyDescent="0.25">
      <c r="A2385">
        <v>5347</v>
      </c>
      <c r="B2385" t="s">
        <v>5027</v>
      </c>
      <c r="C2385" t="s">
        <v>9209</v>
      </c>
      <c r="D2385" t="s">
        <v>6770</v>
      </c>
      <c r="F2385" t="s">
        <v>9209</v>
      </c>
      <c r="G2385" t="s">
        <v>6770</v>
      </c>
      <c r="I2385" t="s">
        <v>9209</v>
      </c>
      <c r="K2385" t="str">
        <f t="shared" si="37"/>
        <v/>
      </c>
    </row>
    <row r="2386" spans="1:11" x14ac:dyDescent="0.25">
      <c r="A2386">
        <v>5348</v>
      </c>
      <c r="B2386" t="s">
        <v>5029</v>
      </c>
      <c r="C2386" t="s">
        <v>9211</v>
      </c>
      <c r="D2386" t="s">
        <v>6770</v>
      </c>
      <c r="F2386" t="s">
        <v>9211</v>
      </c>
      <c r="G2386" t="s">
        <v>6770</v>
      </c>
      <c r="I2386" t="s">
        <v>9211</v>
      </c>
      <c r="K2386" t="str">
        <f t="shared" si="37"/>
        <v/>
      </c>
    </row>
    <row r="2387" spans="1:11" x14ac:dyDescent="0.25">
      <c r="A2387">
        <v>5354</v>
      </c>
      <c r="B2387" t="s">
        <v>5031</v>
      </c>
      <c r="C2387" t="s">
        <v>9213</v>
      </c>
      <c r="D2387" t="s">
        <v>6770</v>
      </c>
      <c r="F2387" t="s">
        <v>9213</v>
      </c>
      <c r="G2387" t="s">
        <v>6770</v>
      </c>
      <c r="I2387" t="s">
        <v>9213</v>
      </c>
      <c r="K2387" t="str">
        <f t="shared" si="37"/>
        <v/>
      </c>
    </row>
    <row r="2388" spans="1:11" x14ac:dyDescent="0.25">
      <c r="A2388">
        <v>5362</v>
      </c>
      <c r="B2388" t="s">
        <v>5033</v>
      </c>
      <c r="C2388" t="s">
        <v>9215</v>
      </c>
      <c r="D2388" t="s">
        <v>6770</v>
      </c>
      <c r="F2388" t="s">
        <v>9215</v>
      </c>
      <c r="G2388" t="s">
        <v>6770</v>
      </c>
      <c r="I2388" t="s">
        <v>9215</v>
      </c>
      <c r="K2388" t="str">
        <f t="shared" si="37"/>
        <v/>
      </c>
    </row>
    <row r="2389" spans="1:11" x14ac:dyDescent="0.25">
      <c r="A2389">
        <v>5364</v>
      </c>
      <c r="B2389" t="s">
        <v>5035</v>
      </c>
      <c r="C2389" t="s">
        <v>9217</v>
      </c>
      <c r="D2389" t="s">
        <v>6770</v>
      </c>
      <c r="F2389" t="s">
        <v>9217</v>
      </c>
      <c r="G2389" t="s">
        <v>6770</v>
      </c>
      <c r="I2389" t="s">
        <v>9217</v>
      </c>
      <c r="K2389" t="str">
        <f t="shared" si="37"/>
        <v/>
      </c>
    </row>
    <row r="2390" spans="1:11" x14ac:dyDescent="0.25">
      <c r="A2390">
        <v>5373</v>
      </c>
      <c r="B2390" t="s">
        <v>5037</v>
      </c>
      <c r="C2390" t="s">
        <v>9219</v>
      </c>
      <c r="D2390" t="s">
        <v>6770</v>
      </c>
      <c r="F2390" t="s">
        <v>9219</v>
      </c>
      <c r="G2390" t="s">
        <v>6770</v>
      </c>
      <c r="I2390" t="s">
        <v>9219</v>
      </c>
      <c r="K2390" t="str">
        <f t="shared" si="37"/>
        <v/>
      </c>
    </row>
    <row r="2391" spans="1:11" x14ac:dyDescent="0.25">
      <c r="A2391">
        <v>5374</v>
      </c>
      <c r="B2391" t="s">
        <v>5039</v>
      </c>
      <c r="C2391" t="s">
        <v>9221</v>
      </c>
      <c r="D2391" t="s">
        <v>6770</v>
      </c>
      <c r="F2391" t="s">
        <v>9221</v>
      </c>
      <c r="G2391" t="s">
        <v>6770</v>
      </c>
      <c r="I2391" t="s">
        <v>9221</v>
      </c>
      <c r="K2391" t="str">
        <f t="shared" si="37"/>
        <v/>
      </c>
    </row>
    <row r="2392" spans="1:11" x14ac:dyDescent="0.25">
      <c r="A2392">
        <v>5380</v>
      </c>
      <c r="B2392" t="s">
        <v>5041</v>
      </c>
      <c r="C2392" t="s">
        <v>9223</v>
      </c>
      <c r="D2392" t="s">
        <v>6770</v>
      </c>
      <c r="F2392" t="s">
        <v>9223</v>
      </c>
      <c r="G2392" t="s">
        <v>6770</v>
      </c>
      <c r="I2392" t="s">
        <v>9223</v>
      </c>
      <c r="K2392" t="str">
        <f t="shared" si="37"/>
        <v/>
      </c>
    </row>
    <row r="2393" spans="1:11" x14ac:dyDescent="0.25">
      <c r="A2393">
        <v>5381</v>
      </c>
      <c r="B2393" t="s">
        <v>5043</v>
      </c>
      <c r="C2393" t="s">
        <v>6770</v>
      </c>
      <c r="D2393" t="s">
        <v>9226</v>
      </c>
      <c r="F2393" t="s">
        <v>6770</v>
      </c>
      <c r="G2393" t="s">
        <v>9226</v>
      </c>
      <c r="I2393" t="s">
        <v>6770</v>
      </c>
      <c r="K2393" t="str">
        <f t="shared" si="37"/>
        <v>簑</v>
      </c>
    </row>
    <row r="2394" spans="1:11" x14ac:dyDescent="0.25">
      <c r="A2394">
        <v>5384</v>
      </c>
      <c r="B2394" t="s">
        <v>5045</v>
      </c>
      <c r="C2394" t="s">
        <v>9228</v>
      </c>
      <c r="D2394" t="s">
        <v>6770</v>
      </c>
      <c r="F2394" t="s">
        <v>9228</v>
      </c>
      <c r="G2394" t="s">
        <v>6770</v>
      </c>
      <c r="I2394" t="s">
        <v>9228</v>
      </c>
      <c r="K2394" t="str">
        <f t="shared" si="37"/>
        <v/>
      </c>
    </row>
    <row r="2395" spans="1:11" x14ac:dyDescent="0.25">
      <c r="A2395">
        <v>5390</v>
      </c>
      <c r="B2395" t="s">
        <v>5047</v>
      </c>
      <c r="C2395" t="s">
        <v>9230</v>
      </c>
      <c r="D2395" t="s">
        <v>6770</v>
      </c>
      <c r="F2395" t="s">
        <v>9230</v>
      </c>
      <c r="G2395" t="s">
        <v>6770</v>
      </c>
      <c r="I2395" t="s">
        <v>9230</v>
      </c>
      <c r="K2395" t="str">
        <f t="shared" si="37"/>
        <v/>
      </c>
    </row>
    <row r="2396" spans="1:11" x14ac:dyDescent="0.25">
      <c r="A2396">
        <v>5391</v>
      </c>
      <c r="B2396" t="s">
        <v>5049</v>
      </c>
      <c r="C2396" t="s">
        <v>9232</v>
      </c>
      <c r="D2396" t="s">
        <v>6770</v>
      </c>
      <c r="F2396" t="s">
        <v>9232</v>
      </c>
      <c r="G2396" t="s">
        <v>6770</v>
      </c>
      <c r="I2396" t="s">
        <v>9232</v>
      </c>
      <c r="K2396" t="str">
        <f t="shared" si="37"/>
        <v/>
      </c>
    </row>
    <row r="2397" spans="1:11" x14ac:dyDescent="0.25">
      <c r="A2397">
        <v>5393</v>
      </c>
      <c r="B2397" t="s">
        <v>5051</v>
      </c>
      <c r="C2397" t="s">
        <v>6770</v>
      </c>
      <c r="D2397" t="s">
        <v>9234</v>
      </c>
      <c r="F2397" t="s">
        <v>6770</v>
      </c>
      <c r="G2397" t="s">
        <v>9234</v>
      </c>
      <c r="I2397" t="s">
        <v>6770</v>
      </c>
      <c r="K2397" t="str">
        <f t="shared" si="37"/>
        <v>枏柟</v>
      </c>
    </row>
    <row r="2398" spans="1:11" x14ac:dyDescent="0.25">
      <c r="A2398">
        <v>5396</v>
      </c>
      <c r="B2398" t="s">
        <v>5053</v>
      </c>
      <c r="C2398" t="s">
        <v>6770</v>
      </c>
      <c r="D2398" t="s">
        <v>9236</v>
      </c>
      <c r="F2398" t="s">
        <v>6770</v>
      </c>
      <c r="G2398" t="s">
        <v>9236</v>
      </c>
      <c r="I2398" t="s">
        <v>6770</v>
      </c>
      <c r="K2398" t="str">
        <f t="shared" si="37"/>
        <v>檝</v>
      </c>
    </row>
    <row r="2399" spans="1:11" x14ac:dyDescent="0.25">
      <c r="A2399">
        <v>5402</v>
      </c>
      <c r="B2399" t="s">
        <v>5055</v>
      </c>
      <c r="C2399" t="s">
        <v>9239</v>
      </c>
      <c r="D2399" t="s">
        <v>6770</v>
      </c>
      <c r="F2399" t="s">
        <v>9239</v>
      </c>
      <c r="G2399" t="s">
        <v>6770</v>
      </c>
      <c r="I2399" t="s">
        <v>9239</v>
      </c>
      <c r="K2399" t="str">
        <f t="shared" si="37"/>
        <v/>
      </c>
    </row>
    <row r="2400" spans="1:11" x14ac:dyDescent="0.25">
      <c r="A2400">
        <v>5404</v>
      </c>
      <c r="B2400" t="s">
        <v>5057</v>
      </c>
      <c r="C2400" t="s">
        <v>9241</v>
      </c>
      <c r="D2400" t="s">
        <v>6770</v>
      </c>
      <c r="F2400" t="s">
        <v>9241</v>
      </c>
      <c r="G2400" t="s">
        <v>6770</v>
      </c>
      <c r="I2400" t="s">
        <v>9241</v>
      </c>
      <c r="K2400" t="str">
        <f t="shared" si="37"/>
        <v/>
      </c>
    </row>
    <row r="2401" spans="1:11" x14ac:dyDescent="0.25">
      <c r="A2401">
        <v>5405</v>
      </c>
      <c r="B2401" t="s">
        <v>5059</v>
      </c>
      <c r="C2401" t="s">
        <v>6770</v>
      </c>
      <c r="D2401" t="s">
        <v>9243</v>
      </c>
      <c r="F2401" t="s">
        <v>6770</v>
      </c>
      <c r="G2401" t="s">
        <v>9243</v>
      </c>
      <c r="I2401" t="s">
        <v>6770</v>
      </c>
      <c r="K2401" t="str">
        <f t="shared" si="37"/>
        <v>楥</v>
      </c>
    </row>
    <row r="2402" spans="1:11" x14ac:dyDescent="0.25">
      <c r="A2402">
        <v>5417</v>
      </c>
      <c r="B2402" t="s">
        <v>5061</v>
      </c>
      <c r="C2402" t="s">
        <v>9245</v>
      </c>
      <c r="D2402" t="s">
        <v>6770</v>
      </c>
      <c r="F2402" t="s">
        <v>9245</v>
      </c>
      <c r="G2402" t="s">
        <v>6770</v>
      </c>
      <c r="I2402" t="s">
        <v>9245</v>
      </c>
      <c r="K2402" t="str">
        <f t="shared" si="37"/>
        <v/>
      </c>
    </row>
    <row r="2403" spans="1:11" x14ac:dyDescent="0.25">
      <c r="A2403">
        <v>5422</v>
      </c>
      <c r="B2403" t="s">
        <v>5063</v>
      </c>
      <c r="C2403" t="s">
        <v>6770</v>
      </c>
      <c r="D2403" t="s">
        <v>9247</v>
      </c>
      <c r="F2403" t="s">
        <v>6770</v>
      </c>
      <c r="G2403" t="s">
        <v>9247</v>
      </c>
      <c r="I2403" t="s">
        <v>6770</v>
      </c>
      <c r="K2403" t="str">
        <f t="shared" si="37"/>
        <v>矴椗</v>
      </c>
    </row>
    <row r="2404" spans="1:11" x14ac:dyDescent="0.25">
      <c r="A2404">
        <v>5423</v>
      </c>
      <c r="B2404" t="s">
        <v>5065</v>
      </c>
      <c r="C2404" t="s">
        <v>9249</v>
      </c>
      <c r="D2404" t="s">
        <v>6770</v>
      </c>
      <c r="F2404" t="s">
        <v>9249</v>
      </c>
      <c r="G2404" t="s">
        <v>6770</v>
      </c>
      <c r="I2404" t="s">
        <v>9249</v>
      </c>
      <c r="K2404" t="str">
        <f t="shared" si="37"/>
        <v/>
      </c>
    </row>
    <row r="2405" spans="1:11" x14ac:dyDescent="0.25">
      <c r="A2405">
        <v>5424</v>
      </c>
      <c r="B2405" t="s">
        <v>5067</v>
      </c>
      <c r="C2405" t="s">
        <v>9251</v>
      </c>
      <c r="D2405" t="s">
        <v>6770</v>
      </c>
      <c r="F2405" t="s">
        <v>9251</v>
      </c>
      <c r="G2405" t="s">
        <v>6770</v>
      </c>
      <c r="I2405" t="s">
        <v>9251</v>
      </c>
      <c r="K2405" t="str">
        <f t="shared" si="37"/>
        <v/>
      </c>
    </row>
    <row r="2406" spans="1:11" x14ac:dyDescent="0.25">
      <c r="A2406">
        <v>5425</v>
      </c>
      <c r="B2406" t="s">
        <v>5069</v>
      </c>
      <c r="C2406" t="s">
        <v>9253</v>
      </c>
      <c r="D2406" t="s">
        <v>6770</v>
      </c>
      <c r="F2406" t="s">
        <v>9253</v>
      </c>
      <c r="G2406" t="s">
        <v>6770</v>
      </c>
      <c r="I2406" t="s">
        <v>9253</v>
      </c>
      <c r="K2406" t="str">
        <f t="shared" si="37"/>
        <v/>
      </c>
    </row>
    <row r="2407" spans="1:11" x14ac:dyDescent="0.25">
      <c r="A2407">
        <v>5426</v>
      </c>
      <c r="B2407" t="s">
        <v>5071</v>
      </c>
      <c r="C2407" t="s">
        <v>9256</v>
      </c>
      <c r="D2407" t="s">
        <v>6770</v>
      </c>
      <c r="F2407" t="s">
        <v>9256</v>
      </c>
      <c r="G2407" t="s">
        <v>6770</v>
      </c>
      <c r="I2407" t="s">
        <v>9256</v>
      </c>
      <c r="K2407" t="str">
        <f t="shared" si="37"/>
        <v/>
      </c>
    </row>
    <row r="2408" spans="1:11" x14ac:dyDescent="0.25">
      <c r="A2408">
        <v>5427</v>
      </c>
      <c r="B2408" t="s">
        <v>5073</v>
      </c>
      <c r="C2408" t="s">
        <v>9258</v>
      </c>
      <c r="D2408" t="s">
        <v>6770</v>
      </c>
      <c r="F2408" t="s">
        <v>9258</v>
      </c>
      <c r="G2408" t="s">
        <v>6770</v>
      </c>
      <c r="I2408" t="s">
        <v>9258</v>
      </c>
      <c r="K2408" t="str">
        <f t="shared" si="37"/>
        <v/>
      </c>
    </row>
    <row r="2409" spans="1:11" x14ac:dyDescent="0.25">
      <c r="A2409">
        <v>5433</v>
      </c>
      <c r="B2409" t="s">
        <v>5075</v>
      </c>
      <c r="C2409" t="s">
        <v>9260</v>
      </c>
      <c r="D2409" t="s">
        <v>6770</v>
      </c>
      <c r="F2409" t="s">
        <v>9260</v>
      </c>
      <c r="G2409" t="s">
        <v>6770</v>
      </c>
      <c r="I2409" t="s">
        <v>9260</v>
      </c>
      <c r="K2409" t="str">
        <f t="shared" si="37"/>
        <v/>
      </c>
    </row>
    <row r="2410" spans="1:11" x14ac:dyDescent="0.25">
      <c r="A2410">
        <v>5442</v>
      </c>
      <c r="B2410" t="s">
        <v>5077</v>
      </c>
      <c r="C2410" t="s">
        <v>9262</v>
      </c>
      <c r="D2410" t="s">
        <v>6770</v>
      </c>
      <c r="F2410" t="s">
        <v>9262</v>
      </c>
      <c r="G2410" t="s">
        <v>6770</v>
      </c>
      <c r="I2410" t="s">
        <v>9262</v>
      </c>
      <c r="K2410" t="str">
        <f t="shared" si="37"/>
        <v/>
      </c>
    </row>
    <row r="2411" spans="1:11" x14ac:dyDescent="0.25">
      <c r="A2411">
        <v>5453</v>
      </c>
      <c r="B2411" t="s">
        <v>5079</v>
      </c>
      <c r="C2411" t="s">
        <v>9264</v>
      </c>
      <c r="D2411" t="s">
        <v>6770</v>
      </c>
      <c r="F2411" t="s">
        <v>9264</v>
      </c>
      <c r="G2411" t="s">
        <v>6770</v>
      </c>
      <c r="I2411" t="s">
        <v>9264</v>
      </c>
      <c r="K2411" t="str">
        <f t="shared" si="37"/>
        <v/>
      </c>
    </row>
    <row r="2412" spans="1:11" x14ac:dyDescent="0.25">
      <c r="A2412">
        <v>5454</v>
      </c>
      <c r="B2412" t="s">
        <v>5081</v>
      </c>
      <c r="C2412" t="s">
        <v>9266</v>
      </c>
      <c r="D2412" t="s">
        <v>6770</v>
      </c>
      <c r="F2412" t="s">
        <v>9266</v>
      </c>
      <c r="G2412" t="s">
        <v>6770</v>
      </c>
      <c r="I2412" t="s">
        <v>9266</v>
      </c>
      <c r="K2412" t="str">
        <f t="shared" si="37"/>
        <v/>
      </c>
    </row>
    <row r="2413" spans="1:11" x14ac:dyDescent="0.25">
      <c r="A2413">
        <v>5457</v>
      </c>
      <c r="B2413" t="s">
        <v>5083</v>
      </c>
      <c r="C2413" t="s">
        <v>9268</v>
      </c>
      <c r="D2413" t="s">
        <v>6770</v>
      </c>
      <c r="F2413" t="s">
        <v>9268</v>
      </c>
      <c r="G2413" t="s">
        <v>6770</v>
      </c>
      <c r="I2413" t="s">
        <v>9268</v>
      </c>
      <c r="K2413" t="str">
        <f t="shared" si="37"/>
        <v/>
      </c>
    </row>
    <row r="2414" spans="1:11" x14ac:dyDescent="0.25">
      <c r="A2414">
        <v>5458</v>
      </c>
      <c r="B2414" t="s">
        <v>5085</v>
      </c>
      <c r="C2414" t="s">
        <v>9270</v>
      </c>
      <c r="D2414" t="s">
        <v>6770</v>
      </c>
      <c r="F2414" t="s">
        <v>9270</v>
      </c>
      <c r="G2414" t="s">
        <v>6770</v>
      </c>
      <c r="I2414" t="s">
        <v>9270</v>
      </c>
      <c r="K2414" t="str">
        <f t="shared" si="37"/>
        <v/>
      </c>
    </row>
    <row r="2415" spans="1:11" x14ac:dyDescent="0.25">
      <c r="A2415">
        <v>5468</v>
      </c>
      <c r="B2415" t="s">
        <v>5087</v>
      </c>
      <c r="C2415" t="s">
        <v>6770</v>
      </c>
      <c r="D2415" t="s">
        <v>9272</v>
      </c>
      <c r="F2415" t="s">
        <v>6770</v>
      </c>
      <c r="G2415" t="s">
        <v>9272</v>
      </c>
      <c r="I2415" t="s">
        <v>6770</v>
      </c>
      <c r="K2415" t="str">
        <f t="shared" si="37"/>
        <v>嘷獋</v>
      </c>
    </row>
    <row r="2416" spans="1:11" x14ac:dyDescent="0.25">
      <c r="A2416">
        <v>5470</v>
      </c>
      <c r="B2416" t="s">
        <v>5089</v>
      </c>
      <c r="C2416" t="s">
        <v>9273</v>
      </c>
      <c r="D2416" t="s">
        <v>6770</v>
      </c>
      <c r="F2416" t="s">
        <v>9273</v>
      </c>
      <c r="G2416" t="s">
        <v>6770</v>
      </c>
      <c r="I2416" t="s">
        <v>9273</v>
      </c>
      <c r="K2416" t="str">
        <f t="shared" si="37"/>
        <v/>
      </c>
    </row>
    <row r="2417" spans="1:11" x14ac:dyDescent="0.25">
      <c r="A2417">
        <v>5482</v>
      </c>
      <c r="B2417" t="s">
        <v>5091</v>
      </c>
      <c r="C2417" t="s">
        <v>9275</v>
      </c>
      <c r="D2417" t="s">
        <v>6770</v>
      </c>
      <c r="F2417" t="s">
        <v>9275</v>
      </c>
      <c r="G2417" t="s">
        <v>6770</v>
      </c>
      <c r="I2417" t="s">
        <v>9275</v>
      </c>
      <c r="K2417" t="str">
        <f t="shared" si="37"/>
        <v/>
      </c>
    </row>
    <row r="2418" spans="1:11" x14ac:dyDescent="0.25">
      <c r="A2418">
        <v>5483</v>
      </c>
      <c r="B2418" t="s">
        <v>5093</v>
      </c>
      <c r="C2418" t="s">
        <v>9277</v>
      </c>
      <c r="D2418" t="s">
        <v>6770</v>
      </c>
      <c r="F2418" t="s">
        <v>9277</v>
      </c>
      <c r="G2418" t="s">
        <v>6770</v>
      </c>
      <c r="I2418" t="s">
        <v>9277</v>
      </c>
      <c r="K2418" t="str">
        <f t="shared" si="37"/>
        <v/>
      </c>
    </row>
    <row r="2419" spans="1:11" x14ac:dyDescent="0.25">
      <c r="A2419">
        <v>5484</v>
      </c>
      <c r="B2419" t="s">
        <v>5095</v>
      </c>
      <c r="C2419" t="s">
        <v>9279</v>
      </c>
      <c r="D2419" t="s">
        <v>6770</v>
      </c>
      <c r="F2419" t="s">
        <v>9279</v>
      </c>
      <c r="G2419" t="s">
        <v>6770</v>
      </c>
      <c r="I2419" t="s">
        <v>9279</v>
      </c>
      <c r="K2419" t="str">
        <f t="shared" si="37"/>
        <v/>
      </c>
    </row>
    <row r="2420" spans="1:11" x14ac:dyDescent="0.25">
      <c r="A2420">
        <v>5485</v>
      </c>
      <c r="B2420" t="s">
        <v>5097</v>
      </c>
      <c r="C2420" t="s">
        <v>9281</v>
      </c>
      <c r="D2420" t="s">
        <v>6770</v>
      </c>
      <c r="F2420" t="s">
        <v>9281</v>
      </c>
      <c r="G2420" t="s">
        <v>6770</v>
      </c>
      <c r="I2420" t="s">
        <v>9281</v>
      </c>
      <c r="K2420" t="str">
        <f t="shared" si="37"/>
        <v/>
      </c>
    </row>
    <row r="2421" spans="1:11" x14ac:dyDescent="0.25">
      <c r="A2421">
        <v>5486</v>
      </c>
      <c r="B2421" t="s">
        <v>5099</v>
      </c>
      <c r="C2421" t="s">
        <v>9283</v>
      </c>
      <c r="D2421" t="s">
        <v>6770</v>
      </c>
      <c r="F2421" t="s">
        <v>9283</v>
      </c>
      <c r="G2421" t="s">
        <v>6770</v>
      </c>
      <c r="I2421" t="s">
        <v>9283</v>
      </c>
      <c r="K2421" t="str">
        <f t="shared" si="37"/>
        <v/>
      </c>
    </row>
    <row r="2422" spans="1:11" x14ac:dyDescent="0.25">
      <c r="A2422">
        <v>5487</v>
      </c>
      <c r="B2422" t="s">
        <v>5101</v>
      </c>
      <c r="C2422" t="s">
        <v>9285</v>
      </c>
      <c r="D2422" t="s">
        <v>6770</v>
      </c>
      <c r="F2422" t="s">
        <v>9285</v>
      </c>
      <c r="G2422" t="s">
        <v>6770</v>
      </c>
      <c r="I2422" t="s">
        <v>9285</v>
      </c>
      <c r="K2422" t="str">
        <f t="shared" si="37"/>
        <v/>
      </c>
    </row>
    <row r="2423" spans="1:11" x14ac:dyDescent="0.25">
      <c r="A2423">
        <v>5488</v>
      </c>
      <c r="B2423" t="s">
        <v>5103</v>
      </c>
      <c r="C2423" t="s">
        <v>9287</v>
      </c>
      <c r="D2423" t="s">
        <v>6770</v>
      </c>
      <c r="F2423" t="s">
        <v>9287</v>
      </c>
      <c r="G2423" t="s">
        <v>6770</v>
      </c>
      <c r="I2423" t="s">
        <v>9287</v>
      </c>
      <c r="K2423" t="str">
        <f t="shared" si="37"/>
        <v/>
      </c>
    </row>
    <row r="2424" spans="1:11" x14ac:dyDescent="0.25">
      <c r="A2424">
        <v>5489</v>
      </c>
      <c r="B2424" t="s">
        <v>5105</v>
      </c>
      <c r="C2424" t="s">
        <v>9289</v>
      </c>
      <c r="D2424" t="s">
        <v>6770</v>
      </c>
      <c r="F2424" t="s">
        <v>9289</v>
      </c>
      <c r="G2424" t="s">
        <v>6770</v>
      </c>
      <c r="I2424" t="s">
        <v>9289</v>
      </c>
      <c r="K2424" t="str">
        <f t="shared" si="37"/>
        <v/>
      </c>
    </row>
    <row r="2425" spans="1:11" x14ac:dyDescent="0.25">
      <c r="A2425">
        <v>5490</v>
      </c>
      <c r="B2425" t="s">
        <v>5107</v>
      </c>
      <c r="C2425" t="s">
        <v>9291</v>
      </c>
      <c r="D2425" t="s">
        <v>6770</v>
      </c>
      <c r="F2425" t="s">
        <v>9291</v>
      </c>
      <c r="G2425" t="s">
        <v>6770</v>
      </c>
      <c r="I2425" t="s">
        <v>9291</v>
      </c>
      <c r="K2425" t="str">
        <f t="shared" si="37"/>
        <v/>
      </c>
    </row>
    <row r="2426" spans="1:11" x14ac:dyDescent="0.25">
      <c r="A2426">
        <v>5491</v>
      </c>
      <c r="B2426" t="s">
        <v>5109</v>
      </c>
      <c r="C2426" t="s">
        <v>9293</v>
      </c>
      <c r="D2426" t="s">
        <v>6770</v>
      </c>
      <c r="F2426" t="s">
        <v>9293</v>
      </c>
      <c r="G2426" t="s">
        <v>6770</v>
      </c>
      <c r="I2426" t="s">
        <v>9293</v>
      </c>
      <c r="K2426" t="str">
        <f t="shared" si="37"/>
        <v/>
      </c>
    </row>
    <row r="2427" spans="1:11" x14ac:dyDescent="0.25">
      <c r="A2427">
        <v>5492</v>
      </c>
      <c r="B2427" t="s">
        <v>5111</v>
      </c>
      <c r="C2427" t="s">
        <v>9295</v>
      </c>
      <c r="D2427" t="s">
        <v>6770</v>
      </c>
      <c r="F2427" t="s">
        <v>9295</v>
      </c>
      <c r="G2427" t="s">
        <v>6770</v>
      </c>
      <c r="I2427" t="s">
        <v>9295</v>
      </c>
      <c r="K2427" t="str">
        <f t="shared" si="37"/>
        <v/>
      </c>
    </row>
    <row r="2428" spans="1:11" x14ac:dyDescent="0.25">
      <c r="A2428">
        <v>5498</v>
      </c>
      <c r="B2428" t="s">
        <v>5113</v>
      </c>
      <c r="C2428" t="s">
        <v>6770</v>
      </c>
      <c r="D2428" t="s">
        <v>9298</v>
      </c>
      <c r="F2428" t="s">
        <v>6770</v>
      </c>
      <c r="G2428" t="s">
        <v>9298</v>
      </c>
      <c r="I2428" t="s">
        <v>6770</v>
      </c>
      <c r="K2428" t="str">
        <f t="shared" si="37"/>
        <v>粺</v>
      </c>
    </row>
    <row r="2429" spans="1:11" x14ac:dyDescent="0.25">
      <c r="A2429">
        <v>5503</v>
      </c>
      <c r="B2429" t="s">
        <v>5115</v>
      </c>
      <c r="C2429" t="s">
        <v>6770</v>
      </c>
      <c r="D2429" t="s">
        <v>9300</v>
      </c>
      <c r="F2429" t="s">
        <v>6770</v>
      </c>
      <c r="G2429" t="s">
        <v>9300</v>
      </c>
      <c r="I2429" t="s">
        <v>6770</v>
      </c>
      <c r="K2429" t="str">
        <f t="shared" si="37"/>
        <v>䈰</v>
      </c>
    </row>
    <row r="2430" spans="1:11" x14ac:dyDescent="0.25">
      <c r="A2430">
        <v>5509</v>
      </c>
      <c r="B2430" t="s">
        <v>5117</v>
      </c>
      <c r="C2430" t="s">
        <v>6770</v>
      </c>
      <c r="D2430" t="s">
        <v>9302</v>
      </c>
      <c r="F2430" t="s">
        <v>6770</v>
      </c>
      <c r="G2430" t="s">
        <v>9302</v>
      </c>
      <c r="I2430" t="s">
        <v>6770</v>
      </c>
      <c r="K2430" t="str">
        <f t="shared" si="37"/>
        <v>諐</v>
      </c>
    </row>
    <row r="2431" spans="1:11" x14ac:dyDescent="0.25">
      <c r="A2431">
        <v>5511</v>
      </c>
      <c r="B2431" t="s">
        <v>5119</v>
      </c>
      <c r="C2431" t="s">
        <v>9304</v>
      </c>
      <c r="D2431" t="s">
        <v>6770</v>
      </c>
      <c r="F2431" t="s">
        <v>9304</v>
      </c>
      <c r="G2431" t="s">
        <v>6770</v>
      </c>
      <c r="I2431" t="s">
        <v>9304</v>
      </c>
      <c r="K2431" t="str">
        <f t="shared" si="37"/>
        <v/>
      </c>
    </row>
    <row r="2432" spans="1:11" x14ac:dyDescent="0.25">
      <c r="A2432">
        <v>5516</v>
      </c>
      <c r="B2432" t="s">
        <v>5121</v>
      </c>
      <c r="C2432" t="s">
        <v>9306</v>
      </c>
      <c r="D2432" t="s">
        <v>6770</v>
      </c>
      <c r="F2432" t="s">
        <v>9306</v>
      </c>
      <c r="G2432" t="s">
        <v>6770</v>
      </c>
      <c r="I2432" t="s">
        <v>9306</v>
      </c>
      <c r="K2432" t="str">
        <f t="shared" si="37"/>
        <v/>
      </c>
    </row>
    <row r="2433" spans="1:11" x14ac:dyDescent="0.25">
      <c r="A2433">
        <v>5520</v>
      </c>
      <c r="B2433" t="s">
        <v>5123</v>
      </c>
      <c r="C2433" t="s">
        <v>6770</v>
      </c>
      <c r="D2433" t="s">
        <v>9309</v>
      </c>
      <c r="F2433" t="s">
        <v>6770</v>
      </c>
      <c r="G2433" t="s">
        <v>9309</v>
      </c>
      <c r="I2433" t="s">
        <v>6770</v>
      </c>
      <c r="K2433" t="str">
        <f t="shared" si="37"/>
        <v>齶</v>
      </c>
    </row>
    <row r="2434" spans="1:11" x14ac:dyDescent="0.25">
      <c r="A2434">
        <v>5522</v>
      </c>
      <c r="B2434" t="s">
        <v>5125</v>
      </c>
      <c r="C2434" t="s">
        <v>6770</v>
      </c>
      <c r="D2434" t="s">
        <v>9311</v>
      </c>
      <c r="F2434" t="s">
        <v>6770</v>
      </c>
      <c r="G2434" t="s">
        <v>9311</v>
      </c>
      <c r="I2434" t="s">
        <v>6770</v>
      </c>
      <c r="K2434" t="str">
        <f t="shared" si="37"/>
        <v>堘</v>
      </c>
    </row>
    <row r="2435" spans="1:11" x14ac:dyDescent="0.25">
      <c r="A2435">
        <v>5525</v>
      </c>
      <c r="B2435" t="s">
        <v>5127</v>
      </c>
      <c r="C2435" t="s">
        <v>9313</v>
      </c>
      <c r="D2435" t="s">
        <v>6770</v>
      </c>
      <c r="F2435" t="s">
        <v>9313</v>
      </c>
      <c r="G2435" t="s">
        <v>6770</v>
      </c>
      <c r="I2435" t="s">
        <v>9313</v>
      </c>
      <c r="K2435" t="str">
        <f t="shared" ref="K2435:K2498" si="38">IF(B2435&lt;&gt;B2436,CONCATENATE("",G2435,""),"")</f>
        <v/>
      </c>
    </row>
    <row r="2436" spans="1:11" x14ac:dyDescent="0.25">
      <c r="A2436">
        <v>5526</v>
      </c>
      <c r="B2436" t="s">
        <v>5129</v>
      </c>
      <c r="C2436" t="s">
        <v>9315</v>
      </c>
      <c r="D2436" t="s">
        <v>6770</v>
      </c>
      <c r="F2436" t="s">
        <v>9315</v>
      </c>
      <c r="G2436" t="s">
        <v>6770</v>
      </c>
      <c r="I2436" t="s">
        <v>9315</v>
      </c>
      <c r="K2436" t="str">
        <f t="shared" si="38"/>
        <v/>
      </c>
    </row>
    <row r="2437" spans="1:11" x14ac:dyDescent="0.25">
      <c r="A2437">
        <v>5527</v>
      </c>
      <c r="B2437" t="s">
        <v>5131</v>
      </c>
      <c r="C2437" t="s">
        <v>9317</v>
      </c>
      <c r="D2437" t="s">
        <v>6770</v>
      </c>
      <c r="F2437" t="s">
        <v>9317</v>
      </c>
      <c r="G2437" t="s">
        <v>6770</v>
      </c>
      <c r="I2437" t="s">
        <v>9317</v>
      </c>
      <c r="K2437" t="str">
        <f t="shared" si="38"/>
        <v/>
      </c>
    </row>
    <row r="2438" spans="1:11" x14ac:dyDescent="0.25">
      <c r="A2438">
        <v>5528</v>
      </c>
      <c r="B2438" t="s">
        <v>5133</v>
      </c>
      <c r="C2438" t="s">
        <v>9319</v>
      </c>
      <c r="D2438" t="s">
        <v>6770</v>
      </c>
      <c r="F2438" t="s">
        <v>9319</v>
      </c>
      <c r="G2438" t="s">
        <v>6770</v>
      </c>
      <c r="I2438" t="s">
        <v>9319</v>
      </c>
      <c r="K2438" t="str">
        <f t="shared" si="38"/>
        <v/>
      </c>
    </row>
    <row r="2439" spans="1:11" x14ac:dyDescent="0.25">
      <c r="A2439">
        <v>5529</v>
      </c>
      <c r="B2439" t="s">
        <v>5135</v>
      </c>
      <c r="C2439" t="s">
        <v>9321</v>
      </c>
      <c r="D2439" t="s">
        <v>6770</v>
      </c>
      <c r="F2439" t="s">
        <v>9321</v>
      </c>
      <c r="G2439" t="s">
        <v>6770</v>
      </c>
      <c r="I2439" t="s">
        <v>9321</v>
      </c>
      <c r="K2439" t="str">
        <f t="shared" si="38"/>
        <v/>
      </c>
    </row>
    <row r="2440" spans="1:11" x14ac:dyDescent="0.25">
      <c r="A2440">
        <v>5530</v>
      </c>
      <c r="B2440" t="s">
        <v>5137</v>
      </c>
      <c r="C2440" t="s">
        <v>9323</v>
      </c>
      <c r="D2440" t="s">
        <v>6770</v>
      </c>
      <c r="F2440" t="s">
        <v>9323</v>
      </c>
      <c r="G2440" t="s">
        <v>6770</v>
      </c>
      <c r="I2440" t="s">
        <v>9323</v>
      </c>
      <c r="K2440" t="str">
        <f t="shared" si="38"/>
        <v/>
      </c>
    </row>
    <row r="2441" spans="1:11" x14ac:dyDescent="0.25">
      <c r="A2441">
        <v>5531</v>
      </c>
      <c r="B2441" t="s">
        <v>5139</v>
      </c>
      <c r="C2441" t="s">
        <v>9325</v>
      </c>
      <c r="D2441" t="s">
        <v>6770</v>
      </c>
      <c r="F2441" t="s">
        <v>9325</v>
      </c>
      <c r="G2441" t="s">
        <v>6770</v>
      </c>
      <c r="I2441" t="s">
        <v>9325</v>
      </c>
      <c r="K2441" t="str">
        <f t="shared" si="38"/>
        <v/>
      </c>
    </row>
    <row r="2442" spans="1:11" x14ac:dyDescent="0.25">
      <c r="A2442">
        <v>5533</v>
      </c>
      <c r="B2442" t="s">
        <v>5141</v>
      </c>
      <c r="C2442" t="s">
        <v>9327</v>
      </c>
      <c r="D2442" t="s">
        <v>6770</v>
      </c>
      <c r="F2442" t="s">
        <v>9327</v>
      </c>
      <c r="G2442" t="s">
        <v>6770</v>
      </c>
      <c r="I2442" t="s">
        <v>9327</v>
      </c>
      <c r="K2442" t="str">
        <f t="shared" si="38"/>
        <v/>
      </c>
    </row>
    <row r="2443" spans="1:11" x14ac:dyDescent="0.25">
      <c r="A2443">
        <v>5534</v>
      </c>
      <c r="B2443" t="s">
        <v>5143</v>
      </c>
      <c r="C2443" t="s">
        <v>9329</v>
      </c>
      <c r="D2443" t="s">
        <v>6770</v>
      </c>
      <c r="F2443" t="s">
        <v>9329</v>
      </c>
      <c r="G2443" t="s">
        <v>6770</v>
      </c>
      <c r="I2443" t="s">
        <v>9329</v>
      </c>
      <c r="K2443" t="str">
        <f t="shared" si="38"/>
        <v/>
      </c>
    </row>
    <row r="2444" spans="1:11" x14ac:dyDescent="0.25">
      <c r="A2444">
        <v>5537</v>
      </c>
      <c r="B2444" t="s">
        <v>5145</v>
      </c>
      <c r="C2444" t="s">
        <v>9331</v>
      </c>
      <c r="D2444" t="s">
        <v>6770</v>
      </c>
      <c r="F2444" t="s">
        <v>9331</v>
      </c>
      <c r="G2444" t="s">
        <v>6770</v>
      </c>
      <c r="I2444" t="s">
        <v>9331</v>
      </c>
      <c r="K2444" t="str">
        <f t="shared" si="38"/>
        <v/>
      </c>
    </row>
    <row r="2445" spans="1:11" x14ac:dyDescent="0.25">
      <c r="A2445">
        <v>5538</v>
      </c>
      <c r="B2445" t="s">
        <v>5147</v>
      </c>
      <c r="C2445" t="s">
        <v>9333</v>
      </c>
      <c r="D2445" t="s">
        <v>6770</v>
      </c>
      <c r="F2445" t="s">
        <v>9333</v>
      </c>
      <c r="G2445" t="s">
        <v>6770</v>
      </c>
      <c r="I2445" t="s">
        <v>9333</v>
      </c>
      <c r="K2445" t="str">
        <f t="shared" si="38"/>
        <v/>
      </c>
    </row>
    <row r="2446" spans="1:11" x14ac:dyDescent="0.25">
      <c r="A2446">
        <v>5541</v>
      </c>
      <c r="B2446" t="s">
        <v>5149</v>
      </c>
      <c r="C2446" t="s">
        <v>6770</v>
      </c>
      <c r="D2446" t="s">
        <v>9335</v>
      </c>
      <c r="F2446" t="s">
        <v>6770</v>
      </c>
      <c r="G2446" t="s">
        <v>9335</v>
      </c>
      <c r="I2446" t="s">
        <v>6770</v>
      </c>
      <c r="K2446" t="str">
        <f t="shared" si="38"/>
        <v>疿</v>
      </c>
    </row>
    <row r="2447" spans="1:11" x14ac:dyDescent="0.25">
      <c r="A2447">
        <v>5546</v>
      </c>
      <c r="B2447" t="s">
        <v>5151</v>
      </c>
      <c r="C2447" t="s">
        <v>9274</v>
      </c>
      <c r="D2447" t="s">
        <v>6770</v>
      </c>
      <c r="F2447" t="s">
        <v>9274</v>
      </c>
      <c r="G2447" t="s">
        <v>6770</v>
      </c>
      <c r="I2447" t="s">
        <v>9274</v>
      </c>
      <c r="K2447" t="str">
        <f t="shared" si="38"/>
        <v/>
      </c>
    </row>
    <row r="2448" spans="1:11" x14ac:dyDescent="0.25">
      <c r="A2448">
        <v>5551</v>
      </c>
      <c r="B2448" t="s">
        <v>5153</v>
      </c>
      <c r="C2448" t="s">
        <v>6770</v>
      </c>
      <c r="D2448" t="s">
        <v>9276</v>
      </c>
      <c r="F2448" t="s">
        <v>6770</v>
      </c>
      <c r="G2448" t="s">
        <v>9276</v>
      </c>
      <c r="I2448" t="s">
        <v>6770</v>
      </c>
      <c r="K2448" t="str">
        <f t="shared" si="38"/>
        <v>雝</v>
      </c>
    </row>
    <row r="2449" spans="1:11" x14ac:dyDescent="0.25">
      <c r="A2449">
        <v>5552</v>
      </c>
      <c r="B2449" t="s">
        <v>5155</v>
      </c>
      <c r="C2449" t="s">
        <v>9278</v>
      </c>
      <c r="D2449" t="s">
        <v>6770</v>
      </c>
      <c r="F2449" t="s">
        <v>9278</v>
      </c>
      <c r="G2449" t="s">
        <v>6770</v>
      </c>
      <c r="I2449" t="s">
        <v>9278</v>
      </c>
      <c r="K2449" t="str">
        <f t="shared" si="38"/>
        <v/>
      </c>
    </row>
    <row r="2450" spans="1:11" x14ac:dyDescent="0.25">
      <c r="A2450">
        <v>5553</v>
      </c>
      <c r="B2450" t="s">
        <v>5157</v>
      </c>
      <c r="C2450" t="s">
        <v>9280</v>
      </c>
      <c r="D2450" t="s">
        <v>6770</v>
      </c>
      <c r="F2450" t="s">
        <v>9280</v>
      </c>
      <c r="G2450" t="s">
        <v>6770</v>
      </c>
      <c r="I2450" t="s">
        <v>9280</v>
      </c>
      <c r="K2450" t="str">
        <f t="shared" si="38"/>
        <v/>
      </c>
    </row>
    <row r="2451" spans="1:11" x14ac:dyDescent="0.25">
      <c r="A2451">
        <v>5554</v>
      </c>
      <c r="B2451" t="s">
        <v>5159</v>
      </c>
      <c r="C2451" t="s">
        <v>9282</v>
      </c>
      <c r="D2451" t="s">
        <v>6770</v>
      </c>
      <c r="F2451" t="s">
        <v>9282</v>
      </c>
      <c r="G2451" t="s">
        <v>6770</v>
      </c>
      <c r="I2451" t="s">
        <v>9282</v>
      </c>
      <c r="K2451" t="str">
        <f t="shared" si="38"/>
        <v/>
      </c>
    </row>
    <row r="2452" spans="1:11" x14ac:dyDescent="0.25">
      <c r="A2452">
        <v>5557</v>
      </c>
      <c r="B2452" t="s">
        <v>5161</v>
      </c>
      <c r="C2452" t="s">
        <v>6770</v>
      </c>
      <c r="D2452" t="s">
        <v>9284</v>
      </c>
      <c r="F2452" t="s">
        <v>6770</v>
      </c>
      <c r="G2452" t="s">
        <v>9284</v>
      </c>
      <c r="I2452" t="s">
        <v>6770</v>
      </c>
      <c r="K2452" t="str">
        <f t="shared" si="38"/>
        <v>秔粇稉</v>
      </c>
    </row>
    <row r="2453" spans="1:11" x14ac:dyDescent="0.25">
      <c r="A2453">
        <v>5566</v>
      </c>
      <c r="B2453" t="s">
        <v>5163</v>
      </c>
      <c r="C2453" t="s">
        <v>9286</v>
      </c>
      <c r="D2453" t="s">
        <v>6770</v>
      </c>
      <c r="F2453" t="s">
        <v>9286</v>
      </c>
      <c r="G2453" t="s">
        <v>6770</v>
      </c>
      <c r="I2453" t="s">
        <v>9286</v>
      </c>
      <c r="K2453" t="str">
        <f t="shared" si="38"/>
        <v/>
      </c>
    </row>
    <row r="2454" spans="1:11" x14ac:dyDescent="0.25">
      <c r="A2454">
        <v>5570</v>
      </c>
      <c r="B2454" t="s">
        <v>5165</v>
      </c>
      <c r="C2454" t="s">
        <v>9288</v>
      </c>
      <c r="D2454" t="s">
        <v>6770</v>
      </c>
      <c r="F2454" t="s">
        <v>9288</v>
      </c>
      <c r="G2454" t="s">
        <v>6770</v>
      </c>
      <c r="I2454" t="s">
        <v>9288</v>
      </c>
      <c r="K2454" t="str">
        <f t="shared" si="38"/>
        <v/>
      </c>
    </row>
    <row r="2455" spans="1:11" x14ac:dyDescent="0.25">
      <c r="A2455">
        <v>5577</v>
      </c>
      <c r="B2455" t="s">
        <v>5167</v>
      </c>
      <c r="C2455" t="s">
        <v>9290</v>
      </c>
      <c r="D2455" t="s">
        <v>6770</v>
      </c>
      <c r="F2455" t="s">
        <v>9290</v>
      </c>
      <c r="G2455" t="s">
        <v>6770</v>
      </c>
      <c r="I2455" t="s">
        <v>9290</v>
      </c>
      <c r="K2455" t="str">
        <f t="shared" si="38"/>
        <v/>
      </c>
    </row>
    <row r="2456" spans="1:11" x14ac:dyDescent="0.25">
      <c r="A2456">
        <v>5582</v>
      </c>
      <c r="B2456" t="s">
        <v>5169</v>
      </c>
      <c r="C2456" t="s">
        <v>9292</v>
      </c>
      <c r="D2456" t="s">
        <v>6770</v>
      </c>
      <c r="F2456" t="s">
        <v>9292</v>
      </c>
      <c r="G2456" t="s">
        <v>6770</v>
      </c>
      <c r="I2456" t="s">
        <v>9292</v>
      </c>
      <c r="K2456" t="str">
        <f t="shared" si="38"/>
        <v/>
      </c>
    </row>
    <row r="2457" spans="1:11" x14ac:dyDescent="0.25">
      <c r="A2457">
        <v>5587</v>
      </c>
      <c r="B2457" t="s">
        <v>5171</v>
      </c>
      <c r="C2457" t="s">
        <v>9294</v>
      </c>
      <c r="D2457" t="s">
        <v>6770</v>
      </c>
      <c r="F2457" t="s">
        <v>9294</v>
      </c>
      <c r="G2457" t="s">
        <v>6770</v>
      </c>
      <c r="I2457" t="s">
        <v>9294</v>
      </c>
      <c r="K2457" t="str">
        <f t="shared" si="38"/>
        <v/>
      </c>
    </row>
    <row r="2458" spans="1:11" x14ac:dyDescent="0.25">
      <c r="A2458">
        <v>5589</v>
      </c>
      <c r="B2458" t="s">
        <v>5173</v>
      </c>
      <c r="C2458" t="s">
        <v>9296</v>
      </c>
      <c r="D2458" t="s">
        <v>9297</v>
      </c>
      <c r="F2458" t="s">
        <v>9296</v>
      </c>
      <c r="G2458" t="s">
        <v>9297</v>
      </c>
      <c r="I2458" t="s">
        <v>9296</v>
      </c>
      <c r="K2458" t="str">
        <f t="shared" si="38"/>
        <v>慴</v>
      </c>
    </row>
    <row r="2459" spans="1:11" x14ac:dyDescent="0.25">
      <c r="A2459">
        <v>5591</v>
      </c>
      <c r="B2459" t="s">
        <v>5176</v>
      </c>
      <c r="C2459" t="s">
        <v>9299</v>
      </c>
      <c r="D2459" t="s">
        <v>6770</v>
      </c>
      <c r="F2459" t="s">
        <v>9299</v>
      </c>
      <c r="G2459" t="s">
        <v>6770</v>
      </c>
      <c r="I2459" t="s">
        <v>9299</v>
      </c>
      <c r="K2459" t="str">
        <f t="shared" si="38"/>
        <v/>
      </c>
    </row>
    <row r="2460" spans="1:11" x14ac:dyDescent="0.25">
      <c r="A2460">
        <v>5592</v>
      </c>
      <c r="B2460" t="s">
        <v>5178</v>
      </c>
      <c r="C2460" t="s">
        <v>9301</v>
      </c>
      <c r="D2460" t="s">
        <v>6770</v>
      </c>
      <c r="F2460" t="s">
        <v>9301</v>
      </c>
      <c r="G2460" t="s">
        <v>6770</v>
      </c>
      <c r="I2460" t="s">
        <v>9301</v>
      </c>
      <c r="K2460" t="str">
        <f t="shared" si="38"/>
        <v/>
      </c>
    </row>
    <row r="2461" spans="1:11" x14ac:dyDescent="0.25">
      <c r="A2461">
        <v>5593</v>
      </c>
      <c r="B2461" t="s">
        <v>5180</v>
      </c>
      <c r="C2461" t="s">
        <v>9303</v>
      </c>
      <c r="D2461" t="s">
        <v>6770</v>
      </c>
      <c r="F2461" t="s">
        <v>9303</v>
      </c>
      <c r="G2461" t="s">
        <v>6770</v>
      </c>
      <c r="I2461" t="s">
        <v>9303</v>
      </c>
      <c r="K2461" t="str">
        <f t="shared" si="38"/>
        <v/>
      </c>
    </row>
    <row r="2462" spans="1:11" x14ac:dyDescent="0.25">
      <c r="A2462">
        <v>5602</v>
      </c>
      <c r="B2462" t="s">
        <v>5182</v>
      </c>
      <c r="C2462" t="s">
        <v>9305</v>
      </c>
      <c r="D2462" t="s">
        <v>6770</v>
      </c>
      <c r="F2462" t="s">
        <v>9305</v>
      </c>
      <c r="G2462" t="s">
        <v>6770</v>
      </c>
      <c r="I2462" t="s">
        <v>9305</v>
      </c>
      <c r="K2462" t="str">
        <f t="shared" si="38"/>
        <v/>
      </c>
    </row>
    <row r="2463" spans="1:11" x14ac:dyDescent="0.25">
      <c r="A2463">
        <v>5603</v>
      </c>
      <c r="B2463" t="s">
        <v>5184</v>
      </c>
      <c r="C2463" t="s">
        <v>9307</v>
      </c>
      <c r="D2463" t="s">
        <v>9308</v>
      </c>
      <c r="F2463" t="s">
        <v>9307</v>
      </c>
      <c r="G2463" t="s">
        <v>9308</v>
      </c>
      <c r="I2463" t="s">
        <v>9307</v>
      </c>
      <c r="K2463" t="str">
        <f t="shared" si="38"/>
        <v>讁</v>
      </c>
    </row>
    <row r="2464" spans="1:11" x14ac:dyDescent="0.25">
      <c r="A2464">
        <v>5607</v>
      </c>
      <c r="B2464" t="s">
        <v>5187</v>
      </c>
      <c r="C2464" t="s">
        <v>9310</v>
      </c>
      <c r="D2464" t="s">
        <v>6770</v>
      </c>
      <c r="F2464" t="s">
        <v>9310</v>
      </c>
      <c r="G2464" t="s">
        <v>6770</v>
      </c>
      <c r="I2464" t="s">
        <v>9310</v>
      </c>
      <c r="K2464" t="str">
        <f t="shared" si="38"/>
        <v/>
      </c>
    </row>
    <row r="2465" spans="1:11" x14ac:dyDescent="0.25">
      <c r="A2465">
        <v>5608</v>
      </c>
      <c r="B2465" t="s">
        <v>5189</v>
      </c>
      <c r="C2465" t="s">
        <v>9312</v>
      </c>
      <c r="D2465" t="s">
        <v>6770</v>
      </c>
      <c r="F2465" t="s">
        <v>9312</v>
      </c>
      <c r="G2465" t="s">
        <v>6770</v>
      </c>
      <c r="I2465" t="s">
        <v>9312</v>
      </c>
      <c r="K2465" t="str">
        <f t="shared" si="38"/>
        <v/>
      </c>
    </row>
    <row r="2466" spans="1:11" x14ac:dyDescent="0.25">
      <c r="A2466">
        <v>5610</v>
      </c>
      <c r="B2466" t="s">
        <v>5191</v>
      </c>
      <c r="C2466" t="s">
        <v>9314</v>
      </c>
      <c r="D2466" t="s">
        <v>6770</v>
      </c>
      <c r="F2466" t="s">
        <v>9314</v>
      </c>
      <c r="G2466" t="s">
        <v>6770</v>
      </c>
      <c r="I2466" t="s">
        <v>9314</v>
      </c>
      <c r="K2466" t="str">
        <f t="shared" si="38"/>
        <v/>
      </c>
    </row>
    <row r="2467" spans="1:11" x14ac:dyDescent="0.25">
      <c r="A2467">
        <v>5611</v>
      </c>
      <c r="B2467" t="s">
        <v>5193</v>
      </c>
      <c r="C2467" t="s">
        <v>9316</v>
      </c>
      <c r="D2467" t="s">
        <v>6770</v>
      </c>
      <c r="F2467" t="s">
        <v>9316</v>
      </c>
      <c r="G2467" t="s">
        <v>6770</v>
      </c>
      <c r="I2467" t="s">
        <v>9316</v>
      </c>
      <c r="K2467" t="str">
        <f t="shared" si="38"/>
        <v/>
      </c>
    </row>
    <row r="2468" spans="1:11" x14ac:dyDescent="0.25">
      <c r="A2468">
        <v>5612</v>
      </c>
      <c r="B2468" t="s">
        <v>5195</v>
      </c>
      <c r="C2468" t="s">
        <v>9318</v>
      </c>
      <c r="D2468" t="s">
        <v>6770</v>
      </c>
      <c r="F2468" t="s">
        <v>9318</v>
      </c>
      <c r="G2468" t="s">
        <v>6770</v>
      </c>
      <c r="I2468" t="s">
        <v>9318</v>
      </c>
      <c r="K2468" t="str">
        <f t="shared" si="38"/>
        <v/>
      </c>
    </row>
    <row r="2469" spans="1:11" x14ac:dyDescent="0.25">
      <c r="A2469">
        <v>5613</v>
      </c>
      <c r="B2469" t="s">
        <v>5197</v>
      </c>
      <c r="C2469" t="s">
        <v>9320</v>
      </c>
      <c r="D2469" t="s">
        <v>6770</v>
      </c>
      <c r="F2469" t="s">
        <v>9320</v>
      </c>
      <c r="G2469" t="s">
        <v>6770</v>
      </c>
      <c r="I2469" t="s">
        <v>9320</v>
      </c>
      <c r="K2469" t="str">
        <f t="shared" si="38"/>
        <v/>
      </c>
    </row>
    <row r="2470" spans="1:11" x14ac:dyDescent="0.25">
      <c r="A2470">
        <v>5614</v>
      </c>
      <c r="B2470" t="s">
        <v>5199</v>
      </c>
      <c r="C2470" t="s">
        <v>9322</v>
      </c>
      <c r="D2470" t="s">
        <v>6770</v>
      </c>
      <c r="F2470" t="s">
        <v>9322</v>
      </c>
      <c r="G2470" t="s">
        <v>6770</v>
      </c>
      <c r="I2470" t="s">
        <v>9322</v>
      </c>
      <c r="K2470" t="str">
        <f t="shared" si="38"/>
        <v/>
      </c>
    </row>
    <row r="2471" spans="1:11" x14ac:dyDescent="0.25">
      <c r="A2471">
        <v>5615</v>
      </c>
      <c r="B2471" t="s">
        <v>5201</v>
      </c>
      <c r="C2471" t="s">
        <v>9324</v>
      </c>
      <c r="D2471" t="s">
        <v>6770</v>
      </c>
      <c r="F2471" t="s">
        <v>9324</v>
      </c>
      <c r="G2471" t="s">
        <v>6770</v>
      </c>
      <c r="I2471" t="s">
        <v>9324</v>
      </c>
      <c r="K2471" t="str">
        <f t="shared" si="38"/>
        <v/>
      </c>
    </row>
    <row r="2472" spans="1:11" x14ac:dyDescent="0.25">
      <c r="A2472">
        <v>5616</v>
      </c>
      <c r="B2472" t="s">
        <v>5203</v>
      </c>
      <c r="C2472" t="s">
        <v>9326</v>
      </c>
      <c r="D2472" t="s">
        <v>6770</v>
      </c>
      <c r="F2472" t="s">
        <v>9326</v>
      </c>
      <c r="G2472" t="s">
        <v>6770</v>
      </c>
      <c r="I2472" t="s">
        <v>9326</v>
      </c>
      <c r="K2472" t="str">
        <f t="shared" si="38"/>
        <v/>
      </c>
    </row>
    <row r="2473" spans="1:11" x14ac:dyDescent="0.25">
      <c r="A2473">
        <v>5617</v>
      </c>
      <c r="B2473" t="s">
        <v>5205</v>
      </c>
      <c r="C2473" t="s">
        <v>9328</v>
      </c>
      <c r="D2473" t="s">
        <v>6770</v>
      </c>
      <c r="F2473" t="s">
        <v>9328</v>
      </c>
      <c r="G2473" t="s">
        <v>6770</v>
      </c>
      <c r="I2473" t="s">
        <v>9328</v>
      </c>
      <c r="K2473" t="str">
        <f t="shared" si="38"/>
        <v/>
      </c>
    </row>
    <row r="2474" spans="1:11" x14ac:dyDescent="0.25">
      <c r="A2474">
        <v>5618</v>
      </c>
      <c r="B2474" t="s">
        <v>5207</v>
      </c>
      <c r="C2474" t="s">
        <v>9330</v>
      </c>
      <c r="D2474" t="s">
        <v>6770</v>
      </c>
      <c r="F2474" t="s">
        <v>9330</v>
      </c>
      <c r="G2474" t="s">
        <v>6770</v>
      </c>
      <c r="I2474" t="s">
        <v>9330</v>
      </c>
      <c r="K2474" t="str">
        <f t="shared" si="38"/>
        <v/>
      </c>
    </row>
    <row r="2475" spans="1:11" x14ac:dyDescent="0.25">
      <c r="A2475">
        <v>5619</v>
      </c>
      <c r="B2475" t="s">
        <v>5209</v>
      </c>
      <c r="C2475" t="s">
        <v>9332</v>
      </c>
      <c r="D2475" t="s">
        <v>6770</v>
      </c>
      <c r="F2475" t="s">
        <v>9332</v>
      </c>
      <c r="G2475" t="s">
        <v>6770</v>
      </c>
      <c r="I2475" t="s">
        <v>9332</v>
      </c>
      <c r="K2475" t="str">
        <f t="shared" si="38"/>
        <v/>
      </c>
    </row>
    <row r="2476" spans="1:11" x14ac:dyDescent="0.25">
      <c r="A2476">
        <v>5625</v>
      </c>
      <c r="B2476" t="s">
        <v>5211</v>
      </c>
      <c r="C2476" t="s">
        <v>9334</v>
      </c>
      <c r="D2476" t="s">
        <v>6770</v>
      </c>
      <c r="F2476" t="s">
        <v>9334</v>
      </c>
      <c r="G2476" t="s">
        <v>6770</v>
      </c>
      <c r="I2476" t="s">
        <v>9334</v>
      </c>
      <c r="K2476" t="str">
        <f t="shared" si="38"/>
        <v/>
      </c>
    </row>
    <row r="2477" spans="1:11" x14ac:dyDescent="0.25">
      <c r="A2477">
        <v>5628</v>
      </c>
      <c r="B2477" t="s">
        <v>5213</v>
      </c>
      <c r="C2477" t="s">
        <v>9336</v>
      </c>
      <c r="D2477" t="s">
        <v>6770</v>
      </c>
      <c r="F2477" t="s">
        <v>9336</v>
      </c>
      <c r="G2477" t="s">
        <v>6770</v>
      </c>
      <c r="I2477" t="s">
        <v>9336</v>
      </c>
      <c r="K2477" t="str">
        <f t="shared" si="38"/>
        <v/>
      </c>
    </row>
    <row r="2478" spans="1:11" x14ac:dyDescent="0.25">
      <c r="A2478">
        <v>5629</v>
      </c>
      <c r="B2478" t="s">
        <v>5215</v>
      </c>
      <c r="C2478" t="s">
        <v>9337</v>
      </c>
      <c r="D2478" t="s">
        <v>6770</v>
      </c>
      <c r="F2478" t="s">
        <v>9337</v>
      </c>
      <c r="G2478" t="s">
        <v>6770</v>
      </c>
      <c r="I2478" t="s">
        <v>9337</v>
      </c>
      <c r="K2478" t="str">
        <f t="shared" si="38"/>
        <v/>
      </c>
    </row>
    <row r="2479" spans="1:11" x14ac:dyDescent="0.25">
      <c r="A2479">
        <v>5635</v>
      </c>
      <c r="B2479" t="s">
        <v>5217</v>
      </c>
      <c r="C2479" t="s">
        <v>9339</v>
      </c>
      <c r="D2479" t="s">
        <v>6770</v>
      </c>
      <c r="F2479" t="s">
        <v>9339</v>
      </c>
      <c r="G2479" t="s">
        <v>6770</v>
      </c>
      <c r="I2479" t="s">
        <v>9339</v>
      </c>
      <c r="K2479" t="str">
        <f t="shared" si="38"/>
        <v/>
      </c>
    </row>
    <row r="2480" spans="1:11" x14ac:dyDescent="0.25">
      <c r="A2480">
        <v>5644</v>
      </c>
      <c r="B2480" t="s">
        <v>5219</v>
      </c>
      <c r="C2480" t="s">
        <v>9341</v>
      </c>
      <c r="D2480" t="s">
        <v>6770</v>
      </c>
      <c r="F2480" t="s">
        <v>9341</v>
      </c>
      <c r="G2480" t="s">
        <v>6770</v>
      </c>
      <c r="I2480" t="s">
        <v>9341</v>
      </c>
      <c r="K2480" t="str">
        <f t="shared" si="38"/>
        <v/>
      </c>
    </row>
    <row r="2481" spans="1:11" x14ac:dyDescent="0.25">
      <c r="A2481">
        <v>5652</v>
      </c>
      <c r="B2481" t="s">
        <v>5221</v>
      </c>
      <c r="C2481" t="s">
        <v>9343</v>
      </c>
      <c r="D2481" t="s">
        <v>6770</v>
      </c>
      <c r="F2481" t="s">
        <v>9343</v>
      </c>
      <c r="G2481" t="s">
        <v>6770</v>
      </c>
      <c r="I2481" t="s">
        <v>9343</v>
      </c>
      <c r="K2481" t="str">
        <f t="shared" si="38"/>
        <v/>
      </c>
    </row>
    <row r="2482" spans="1:11" x14ac:dyDescent="0.25">
      <c r="A2482">
        <v>5658</v>
      </c>
      <c r="B2482" t="s">
        <v>5223</v>
      </c>
      <c r="C2482" t="s">
        <v>9345</v>
      </c>
      <c r="D2482" t="s">
        <v>6770</v>
      </c>
      <c r="F2482" t="s">
        <v>9345</v>
      </c>
      <c r="G2482" t="s">
        <v>6770</v>
      </c>
      <c r="I2482" t="s">
        <v>9345</v>
      </c>
      <c r="K2482" t="str">
        <f t="shared" si="38"/>
        <v/>
      </c>
    </row>
    <row r="2483" spans="1:11" x14ac:dyDescent="0.25">
      <c r="A2483">
        <v>5667</v>
      </c>
      <c r="B2483" t="s">
        <v>5225</v>
      </c>
      <c r="C2483" t="s">
        <v>6770</v>
      </c>
      <c r="D2483" t="s">
        <v>9347</v>
      </c>
      <c r="F2483" t="s">
        <v>6770</v>
      </c>
      <c r="G2483" t="s">
        <v>9347</v>
      </c>
      <c r="I2483" t="s">
        <v>6770</v>
      </c>
      <c r="K2483" t="str">
        <f t="shared" si="38"/>
        <v>槀</v>
      </c>
    </row>
    <row r="2484" spans="1:11" x14ac:dyDescent="0.25">
      <c r="A2484">
        <v>5668</v>
      </c>
      <c r="B2484" t="s">
        <v>5227</v>
      </c>
      <c r="C2484" t="s">
        <v>9349</v>
      </c>
      <c r="D2484" t="s">
        <v>6770</v>
      </c>
      <c r="F2484" t="s">
        <v>9349</v>
      </c>
      <c r="G2484" t="s">
        <v>6770</v>
      </c>
      <c r="I2484" t="s">
        <v>9349</v>
      </c>
      <c r="K2484" t="str">
        <f t="shared" si="38"/>
        <v/>
      </c>
    </row>
    <row r="2485" spans="1:11" x14ac:dyDescent="0.25">
      <c r="A2485">
        <v>5669</v>
      </c>
      <c r="B2485" t="s">
        <v>5229</v>
      </c>
      <c r="C2485" t="s">
        <v>9351</v>
      </c>
      <c r="D2485" t="s">
        <v>6770</v>
      </c>
      <c r="F2485" t="s">
        <v>9351</v>
      </c>
      <c r="G2485" t="s">
        <v>6770</v>
      </c>
      <c r="I2485" t="s">
        <v>9351</v>
      </c>
      <c r="K2485" t="str">
        <f t="shared" si="38"/>
        <v/>
      </c>
    </row>
    <row r="2486" spans="1:11" x14ac:dyDescent="0.25">
      <c r="A2486">
        <v>5670</v>
      </c>
      <c r="B2486" t="s">
        <v>5231</v>
      </c>
      <c r="C2486" t="s">
        <v>6770</v>
      </c>
      <c r="D2486" t="s">
        <v>9353</v>
      </c>
      <c r="F2486" t="s">
        <v>6770</v>
      </c>
      <c r="G2486" t="s">
        <v>9353</v>
      </c>
      <c r="I2486" t="s">
        <v>6770</v>
      </c>
      <c r="K2486" t="str">
        <f t="shared" si="38"/>
        <v>搉𣙜</v>
      </c>
    </row>
    <row r="2487" spans="1:11" x14ac:dyDescent="0.25">
      <c r="A2487">
        <v>5672</v>
      </c>
      <c r="B2487" t="s">
        <v>5233</v>
      </c>
      <c r="C2487" t="s">
        <v>9355</v>
      </c>
      <c r="D2487" t="s">
        <v>6770</v>
      </c>
      <c r="F2487" t="s">
        <v>9355</v>
      </c>
      <c r="G2487" t="s">
        <v>6770</v>
      </c>
      <c r="I2487" t="s">
        <v>9355</v>
      </c>
      <c r="K2487" t="str">
        <f t="shared" si="38"/>
        <v/>
      </c>
    </row>
    <row r="2488" spans="1:11" x14ac:dyDescent="0.25">
      <c r="A2488">
        <v>5675</v>
      </c>
      <c r="B2488" t="s">
        <v>5235</v>
      </c>
      <c r="C2488" t="s">
        <v>6770</v>
      </c>
      <c r="D2488" t="s">
        <v>9357</v>
      </c>
      <c r="F2488" t="s">
        <v>6770</v>
      </c>
      <c r="G2488" t="s">
        <v>9357</v>
      </c>
      <c r="I2488" t="s">
        <v>6770</v>
      </c>
      <c r="K2488" t="str">
        <f t="shared" si="38"/>
        <v>廝</v>
      </c>
    </row>
    <row r="2489" spans="1:11" x14ac:dyDescent="0.25">
      <c r="A2489">
        <v>5677</v>
      </c>
      <c r="B2489" t="s">
        <v>5237</v>
      </c>
      <c r="C2489" t="s">
        <v>6770</v>
      </c>
      <c r="D2489" t="s">
        <v>9359</v>
      </c>
      <c r="F2489" t="s">
        <v>6770</v>
      </c>
      <c r="G2489" t="s">
        <v>9359</v>
      </c>
      <c r="I2489" t="s">
        <v>6770</v>
      </c>
      <c r="K2489" t="str">
        <f t="shared" si="38"/>
        <v>𦉆</v>
      </c>
    </row>
    <row r="2490" spans="1:11" x14ac:dyDescent="0.25">
      <c r="A2490">
        <v>5683</v>
      </c>
      <c r="B2490" t="s">
        <v>5239</v>
      </c>
      <c r="C2490" t="s">
        <v>9361</v>
      </c>
      <c r="D2490" t="s">
        <v>6770</v>
      </c>
      <c r="F2490" t="s">
        <v>9361</v>
      </c>
      <c r="G2490" t="s">
        <v>6770</v>
      </c>
      <c r="I2490" t="s">
        <v>9361</v>
      </c>
      <c r="K2490" t="str">
        <f t="shared" si="38"/>
        <v/>
      </c>
    </row>
    <row r="2491" spans="1:11" x14ac:dyDescent="0.25">
      <c r="A2491">
        <v>5685</v>
      </c>
      <c r="B2491" t="s">
        <v>5241</v>
      </c>
      <c r="C2491" t="s">
        <v>9363</v>
      </c>
      <c r="D2491" t="s">
        <v>6770</v>
      </c>
      <c r="F2491" t="s">
        <v>9363</v>
      </c>
      <c r="G2491" t="s">
        <v>6770</v>
      </c>
      <c r="I2491" t="s">
        <v>9363</v>
      </c>
      <c r="K2491" t="str">
        <f t="shared" si="38"/>
        <v/>
      </c>
    </row>
    <row r="2492" spans="1:11" x14ac:dyDescent="0.25">
      <c r="A2492">
        <v>5686</v>
      </c>
      <c r="B2492" t="s">
        <v>5243</v>
      </c>
      <c r="C2492" t="s">
        <v>9365</v>
      </c>
      <c r="D2492" t="s">
        <v>6770</v>
      </c>
      <c r="F2492" t="s">
        <v>9365</v>
      </c>
      <c r="G2492" t="s">
        <v>6770</v>
      </c>
      <c r="I2492" t="s">
        <v>9365</v>
      </c>
      <c r="K2492" t="str">
        <f t="shared" si="38"/>
        <v/>
      </c>
    </row>
    <row r="2493" spans="1:11" x14ac:dyDescent="0.25">
      <c r="A2493">
        <v>5690</v>
      </c>
      <c r="B2493" t="s">
        <v>5245</v>
      </c>
      <c r="C2493" t="s">
        <v>9367</v>
      </c>
      <c r="D2493" t="s">
        <v>6770</v>
      </c>
      <c r="F2493" t="s">
        <v>9367</v>
      </c>
      <c r="G2493" t="s">
        <v>6770</v>
      </c>
      <c r="I2493" t="s">
        <v>9367</v>
      </c>
      <c r="K2493" t="str">
        <f t="shared" si="38"/>
        <v/>
      </c>
    </row>
    <row r="2494" spans="1:11" x14ac:dyDescent="0.25">
      <c r="A2494">
        <v>5691</v>
      </c>
      <c r="B2494" t="s">
        <v>5247</v>
      </c>
      <c r="C2494" t="s">
        <v>9369</v>
      </c>
      <c r="D2494" t="s">
        <v>6770</v>
      </c>
      <c r="F2494" t="s">
        <v>9369</v>
      </c>
      <c r="G2494" t="s">
        <v>6770</v>
      </c>
      <c r="I2494" t="s">
        <v>9369</v>
      </c>
      <c r="K2494" t="str">
        <f t="shared" si="38"/>
        <v/>
      </c>
    </row>
    <row r="2495" spans="1:11" x14ac:dyDescent="0.25">
      <c r="A2495">
        <v>5692</v>
      </c>
      <c r="B2495" t="s">
        <v>5249</v>
      </c>
      <c r="C2495" t="s">
        <v>6770</v>
      </c>
      <c r="D2495" t="s">
        <v>9371</v>
      </c>
      <c r="F2495" t="s">
        <v>6770</v>
      </c>
      <c r="G2495" t="s">
        <v>9371</v>
      </c>
      <c r="I2495" t="s">
        <v>6770</v>
      </c>
      <c r="K2495" t="str">
        <f t="shared" si="38"/>
        <v>叡</v>
      </c>
    </row>
    <row r="2496" spans="1:11" x14ac:dyDescent="0.25">
      <c r="A2496">
        <v>5693</v>
      </c>
      <c r="B2496" t="s">
        <v>5251</v>
      </c>
      <c r="C2496" t="s">
        <v>9373</v>
      </c>
      <c r="D2496" t="s">
        <v>6770</v>
      </c>
      <c r="F2496" t="s">
        <v>9373</v>
      </c>
      <c r="G2496" t="s">
        <v>6770</v>
      </c>
      <c r="I2496" t="s">
        <v>9373</v>
      </c>
      <c r="K2496" t="str">
        <f t="shared" si="38"/>
        <v/>
      </c>
    </row>
    <row r="2497" spans="1:11" x14ac:dyDescent="0.25">
      <c r="A2497">
        <v>5699</v>
      </c>
      <c r="B2497" t="s">
        <v>5253</v>
      </c>
      <c r="C2497" t="s">
        <v>6770</v>
      </c>
      <c r="D2497" t="s">
        <v>9375</v>
      </c>
      <c r="F2497" t="s">
        <v>6770</v>
      </c>
      <c r="G2497" t="s">
        <v>9375</v>
      </c>
      <c r="I2497" t="s">
        <v>6770</v>
      </c>
      <c r="K2497" t="str">
        <f t="shared" si="38"/>
        <v>嘠</v>
      </c>
    </row>
    <row r="2498" spans="1:11" x14ac:dyDescent="0.25">
      <c r="A2498">
        <v>5700</v>
      </c>
      <c r="B2498" t="s">
        <v>5255</v>
      </c>
      <c r="C2498" t="s">
        <v>9377</v>
      </c>
      <c r="D2498" t="s">
        <v>6770</v>
      </c>
      <c r="F2498" t="s">
        <v>9377</v>
      </c>
      <c r="G2498" t="s">
        <v>6770</v>
      </c>
      <c r="I2498" t="s">
        <v>9377</v>
      </c>
      <c r="K2498" t="str">
        <f t="shared" si="38"/>
        <v/>
      </c>
    </row>
    <row r="2499" spans="1:11" x14ac:dyDescent="0.25">
      <c r="A2499">
        <v>5702</v>
      </c>
      <c r="B2499" t="s">
        <v>5257</v>
      </c>
      <c r="C2499" t="s">
        <v>9379</v>
      </c>
      <c r="D2499" t="s">
        <v>6770</v>
      </c>
      <c r="F2499" t="s">
        <v>9379</v>
      </c>
      <c r="G2499" t="s">
        <v>6770</v>
      </c>
      <c r="I2499" t="s">
        <v>9379</v>
      </c>
      <c r="K2499" t="str">
        <f t="shared" ref="K2499:K2562" si="39">IF(B2499&lt;&gt;B2500,CONCATENATE("",G2499,""),"")</f>
        <v/>
      </c>
    </row>
    <row r="2500" spans="1:11" x14ac:dyDescent="0.25">
      <c r="A2500">
        <v>5707</v>
      </c>
      <c r="B2500" t="s">
        <v>5259</v>
      </c>
      <c r="C2500" t="s">
        <v>9381</v>
      </c>
      <c r="D2500" t="s">
        <v>6770</v>
      </c>
      <c r="F2500" t="s">
        <v>9381</v>
      </c>
      <c r="G2500" t="s">
        <v>6770</v>
      </c>
      <c r="I2500" t="s">
        <v>9381</v>
      </c>
      <c r="K2500" t="str">
        <f t="shared" si="39"/>
        <v/>
      </c>
    </row>
    <row r="2501" spans="1:11" x14ac:dyDescent="0.25">
      <c r="A2501">
        <v>5713</v>
      </c>
      <c r="B2501" t="s">
        <v>5261</v>
      </c>
      <c r="C2501" t="s">
        <v>6770</v>
      </c>
      <c r="D2501" t="s">
        <v>9383</v>
      </c>
      <c r="F2501" t="s">
        <v>6770</v>
      </c>
      <c r="G2501" t="s">
        <v>9383</v>
      </c>
      <c r="I2501" t="s">
        <v>6770</v>
      </c>
      <c r="K2501" t="str">
        <f t="shared" si="39"/>
        <v>蜋</v>
      </c>
    </row>
    <row r="2502" spans="1:11" x14ac:dyDescent="0.25">
      <c r="A2502">
        <v>5717</v>
      </c>
      <c r="B2502" t="s">
        <v>5263</v>
      </c>
      <c r="C2502" t="s">
        <v>9385</v>
      </c>
      <c r="D2502" t="s">
        <v>6770</v>
      </c>
      <c r="F2502" t="s">
        <v>9385</v>
      </c>
      <c r="G2502" t="s">
        <v>6770</v>
      </c>
      <c r="I2502" t="s">
        <v>9385</v>
      </c>
      <c r="K2502" t="str">
        <f t="shared" si="39"/>
        <v/>
      </c>
    </row>
    <row r="2503" spans="1:11" x14ac:dyDescent="0.25">
      <c r="A2503">
        <v>5719</v>
      </c>
      <c r="B2503" t="s">
        <v>5265</v>
      </c>
      <c r="C2503" t="s">
        <v>9387</v>
      </c>
      <c r="D2503" t="s">
        <v>6770</v>
      </c>
      <c r="F2503" t="s">
        <v>9387</v>
      </c>
      <c r="G2503" t="s">
        <v>6770</v>
      </c>
      <c r="I2503" t="s">
        <v>9387</v>
      </c>
      <c r="K2503" t="str">
        <f t="shared" si="39"/>
        <v/>
      </c>
    </row>
    <row r="2504" spans="1:11" x14ac:dyDescent="0.25">
      <c r="A2504">
        <v>5723</v>
      </c>
      <c r="B2504" t="s">
        <v>5267</v>
      </c>
      <c r="C2504" t="s">
        <v>9389</v>
      </c>
      <c r="D2504" t="s">
        <v>6770</v>
      </c>
      <c r="F2504" t="s">
        <v>9389</v>
      </c>
      <c r="G2504" t="s">
        <v>6770</v>
      </c>
      <c r="I2504" t="s">
        <v>9389</v>
      </c>
      <c r="K2504" t="str">
        <f t="shared" si="39"/>
        <v/>
      </c>
    </row>
    <row r="2505" spans="1:11" x14ac:dyDescent="0.25">
      <c r="A2505">
        <v>5728</v>
      </c>
      <c r="B2505" t="s">
        <v>5269</v>
      </c>
      <c r="C2505" t="s">
        <v>9391</v>
      </c>
      <c r="D2505" t="s">
        <v>6770</v>
      </c>
      <c r="F2505" t="s">
        <v>9391</v>
      </c>
      <c r="G2505" t="s">
        <v>6770</v>
      </c>
      <c r="I2505" t="s">
        <v>9391</v>
      </c>
      <c r="K2505" t="str">
        <f t="shared" si="39"/>
        <v/>
      </c>
    </row>
    <row r="2506" spans="1:11" x14ac:dyDescent="0.25">
      <c r="A2506">
        <v>5729</v>
      </c>
      <c r="B2506" t="s">
        <v>5271</v>
      </c>
      <c r="C2506" t="s">
        <v>9394</v>
      </c>
      <c r="D2506" t="s">
        <v>9395</v>
      </c>
      <c r="F2506" t="s">
        <v>9394</v>
      </c>
      <c r="G2506" t="s">
        <v>9395</v>
      </c>
      <c r="I2506" t="s">
        <v>9394</v>
      </c>
      <c r="K2506" t="str">
        <f t="shared" si="39"/>
        <v>甖</v>
      </c>
    </row>
    <row r="2507" spans="1:11" x14ac:dyDescent="0.25">
      <c r="A2507">
        <v>5732</v>
      </c>
      <c r="B2507" t="s">
        <v>5274</v>
      </c>
      <c r="C2507" t="s">
        <v>9397</v>
      </c>
      <c r="D2507" t="s">
        <v>6770</v>
      </c>
      <c r="F2507" t="s">
        <v>9397</v>
      </c>
      <c r="G2507" t="s">
        <v>6770</v>
      </c>
      <c r="I2507" t="s">
        <v>9397</v>
      </c>
      <c r="K2507" t="str">
        <f t="shared" si="39"/>
        <v/>
      </c>
    </row>
    <row r="2508" spans="1:11" x14ac:dyDescent="0.25">
      <c r="A2508">
        <v>5733</v>
      </c>
      <c r="B2508" t="s">
        <v>5276</v>
      </c>
      <c r="C2508" t="s">
        <v>9399</v>
      </c>
      <c r="D2508" t="s">
        <v>6770</v>
      </c>
      <c r="F2508" t="s">
        <v>9399</v>
      </c>
      <c r="G2508" t="s">
        <v>6770</v>
      </c>
      <c r="I2508" t="s">
        <v>9399</v>
      </c>
      <c r="K2508" t="str">
        <f t="shared" si="39"/>
        <v/>
      </c>
    </row>
    <row r="2509" spans="1:11" x14ac:dyDescent="0.25">
      <c r="A2509">
        <v>5734</v>
      </c>
      <c r="B2509" t="s">
        <v>5278</v>
      </c>
      <c r="C2509" t="s">
        <v>9338</v>
      </c>
      <c r="D2509" t="s">
        <v>6770</v>
      </c>
      <c r="F2509" t="s">
        <v>9338</v>
      </c>
      <c r="G2509" t="s">
        <v>6770</v>
      </c>
      <c r="I2509" t="s">
        <v>9338</v>
      </c>
      <c r="K2509" t="str">
        <f t="shared" si="39"/>
        <v/>
      </c>
    </row>
    <row r="2510" spans="1:11" x14ac:dyDescent="0.25">
      <c r="A2510">
        <v>5735</v>
      </c>
      <c r="B2510" t="s">
        <v>5280</v>
      </c>
      <c r="C2510" t="s">
        <v>9340</v>
      </c>
      <c r="D2510" t="s">
        <v>6770</v>
      </c>
      <c r="F2510" t="s">
        <v>9340</v>
      </c>
      <c r="G2510" t="s">
        <v>6770</v>
      </c>
      <c r="I2510" t="s">
        <v>9340</v>
      </c>
      <c r="K2510" t="str">
        <f t="shared" si="39"/>
        <v/>
      </c>
    </row>
    <row r="2511" spans="1:11" x14ac:dyDescent="0.25">
      <c r="A2511">
        <v>5736</v>
      </c>
      <c r="B2511" t="s">
        <v>5282</v>
      </c>
      <c r="C2511" t="s">
        <v>9342</v>
      </c>
      <c r="D2511" t="s">
        <v>6770</v>
      </c>
      <c r="F2511" t="s">
        <v>9342</v>
      </c>
      <c r="G2511" t="s">
        <v>6770</v>
      </c>
      <c r="I2511" t="s">
        <v>9342</v>
      </c>
      <c r="K2511" t="str">
        <f t="shared" si="39"/>
        <v/>
      </c>
    </row>
    <row r="2512" spans="1:11" x14ac:dyDescent="0.25">
      <c r="A2512">
        <v>5737</v>
      </c>
      <c r="B2512" t="s">
        <v>5284</v>
      </c>
      <c r="C2512" t="s">
        <v>9344</v>
      </c>
      <c r="D2512" t="s">
        <v>6770</v>
      </c>
      <c r="F2512" t="s">
        <v>9344</v>
      </c>
      <c r="G2512" t="s">
        <v>6770</v>
      </c>
      <c r="I2512" t="s">
        <v>9344</v>
      </c>
      <c r="K2512" t="str">
        <f t="shared" si="39"/>
        <v/>
      </c>
    </row>
    <row r="2513" spans="1:11" x14ac:dyDescent="0.25">
      <c r="A2513">
        <v>5738</v>
      </c>
      <c r="B2513" t="s">
        <v>5286</v>
      </c>
      <c r="C2513" t="s">
        <v>9346</v>
      </c>
      <c r="D2513" t="s">
        <v>6770</v>
      </c>
      <c r="F2513" t="s">
        <v>9346</v>
      </c>
      <c r="G2513" t="s">
        <v>6770</v>
      </c>
      <c r="I2513" t="s">
        <v>9346</v>
      </c>
      <c r="K2513" t="str">
        <f t="shared" si="39"/>
        <v/>
      </c>
    </row>
    <row r="2514" spans="1:11" x14ac:dyDescent="0.25">
      <c r="A2514">
        <v>5739</v>
      </c>
      <c r="B2514" t="s">
        <v>5288</v>
      </c>
      <c r="C2514" t="s">
        <v>9348</v>
      </c>
      <c r="D2514" t="s">
        <v>6770</v>
      </c>
      <c r="F2514" t="s">
        <v>9348</v>
      </c>
      <c r="G2514" t="s">
        <v>6770</v>
      </c>
      <c r="I2514" t="s">
        <v>9348</v>
      </c>
      <c r="K2514" t="str">
        <f t="shared" si="39"/>
        <v/>
      </c>
    </row>
    <row r="2515" spans="1:11" x14ac:dyDescent="0.25">
      <c r="A2515">
        <v>5740</v>
      </c>
      <c r="B2515" t="s">
        <v>5290</v>
      </c>
      <c r="C2515" t="s">
        <v>9350</v>
      </c>
      <c r="D2515" t="s">
        <v>6770</v>
      </c>
      <c r="F2515" t="s">
        <v>9350</v>
      </c>
      <c r="G2515" t="s">
        <v>6770</v>
      </c>
      <c r="I2515" t="s">
        <v>9350</v>
      </c>
      <c r="K2515" t="str">
        <f t="shared" si="39"/>
        <v/>
      </c>
    </row>
    <row r="2516" spans="1:11" x14ac:dyDescent="0.25">
      <c r="A2516">
        <v>5743</v>
      </c>
      <c r="B2516" t="s">
        <v>5292</v>
      </c>
      <c r="C2516" t="s">
        <v>9352</v>
      </c>
      <c r="D2516" t="s">
        <v>6770</v>
      </c>
      <c r="F2516" t="s">
        <v>9352</v>
      </c>
      <c r="G2516" t="s">
        <v>6770</v>
      </c>
      <c r="I2516" t="s">
        <v>9352</v>
      </c>
      <c r="K2516" t="str">
        <f t="shared" si="39"/>
        <v/>
      </c>
    </row>
    <row r="2517" spans="1:11" x14ac:dyDescent="0.25">
      <c r="A2517">
        <v>5744</v>
      </c>
      <c r="B2517" t="s">
        <v>5294</v>
      </c>
      <c r="C2517" t="s">
        <v>9354</v>
      </c>
      <c r="D2517" t="s">
        <v>6770</v>
      </c>
      <c r="F2517" t="s">
        <v>9354</v>
      </c>
      <c r="G2517" t="s">
        <v>6770</v>
      </c>
      <c r="I2517" t="s">
        <v>9354</v>
      </c>
      <c r="K2517" t="str">
        <f t="shared" si="39"/>
        <v/>
      </c>
    </row>
    <row r="2518" spans="1:11" x14ac:dyDescent="0.25">
      <c r="A2518">
        <v>5746</v>
      </c>
      <c r="B2518" t="s">
        <v>5296</v>
      </c>
      <c r="C2518" t="s">
        <v>6770</v>
      </c>
      <c r="D2518" t="s">
        <v>9356</v>
      </c>
      <c r="F2518" t="s">
        <v>6770</v>
      </c>
      <c r="G2518" t="s">
        <v>9356</v>
      </c>
      <c r="I2518" t="s">
        <v>6770</v>
      </c>
      <c r="K2518" t="str">
        <f t="shared" si="39"/>
        <v>筯</v>
      </c>
    </row>
    <row r="2519" spans="1:11" x14ac:dyDescent="0.25">
      <c r="A2519">
        <v>5747</v>
      </c>
      <c r="B2519" t="s">
        <v>5298</v>
      </c>
      <c r="C2519" t="s">
        <v>6770</v>
      </c>
      <c r="D2519" t="s">
        <v>9358</v>
      </c>
      <c r="F2519" t="s">
        <v>6770</v>
      </c>
      <c r="G2519" t="s">
        <v>9358</v>
      </c>
      <c r="I2519" t="s">
        <v>6770</v>
      </c>
      <c r="K2519" t="str">
        <f t="shared" si="39"/>
        <v>篛</v>
      </c>
    </row>
    <row r="2520" spans="1:11" x14ac:dyDescent="0.25">
      <c r="A2520">
        <v>5749</v>
      </c>
      <c r="B2520" t="s">
        <v>5300</v>
      </c>
      <c r="C2520" t="s">
        <v>9360</v>
      </c>
      <c r="D2520" t="s">
        <v>6770</v>
      </c>
      <c r="F2520" t="s">
        <v>9360</v>
      </c>
      <c r="G2520" t="s">
        <v>6770</v>
      </c>
      <c r="I2520" t="s">
        <v>9360</v>
      </c>
      <c r="K2520" t="str">
        <f t="shared" si="39"/>
        <v/>
      </c>
    </row>
    <row r="2521" spans="1:11" x14ac:dyDescent="0.25">
      <c r="A2521">
        <v>5753</v>
      </c>
      <c r="B2521" t="s">
        <v>5302</v>
      </c>
      <c r="C2521" t="s">
        <v>9362</v>
      </c>
      <c r="D2521" t="s">
        <v>6770</v>
      </c>
      <c r="F2521" t="s">
        <v>9362</v>
      </c>
      <c r="G2521" t="s">
        <v>6770</v>
      </c>
      <c r="I2521" t="s">
        <v>9362</v>
      </c>
      <c r="K2521" t="str">
        <f t="shared" si="39"/>
        <v/>
      </c>
    </row>
    <row r="2522" spans="1:11" x14ac:dyDescent="0.25">
      <c r="A2522">
        <v>5767</v>
      </c>
      <c r="B2522" t="s">
        <v>5304</v>
      </c>
      <c r="C2522" t="s">
        <v>9364</v>
      </c>
      <c r="D2522" t="s">
        <v>6770</v>
      </c>
      <c r="F2522" t="s">
        <v>9364</v>
      </c>
      <c r="G2522" t="s">
        <v>6770</v>
      </c>
      <c r="I2522" t="s">
        <v>9364</v>
      </c>
      <c r="K2522" t="str">
        <f t="shared" si="39"/>
        <v/>
      </c>
    </row>
    <row r="2523" spans="1:11" x14ac:dyDescent="0.25">
      <c r="A2523">
        <v>5768</v>
      </c>
      <c r="B2523" t="s">
        <v>5306</v>
      </c>
      <c r="C2523" t="s">
        <v>9366</v>
      </c>
      <c r="D2523" t="s">
        <v>6770</v>
      </c>
      <c r="F2523" t="s">
        <v>9366</v>
      </c>
      <c r="G2523" t="s">
        <v>6770</v>
      </c>
      <c r="I2523" t="s">
        <v>9366</v>
      </c>
      <c r="K2523" t="str">
        <f t="shared" si="39"/>
        <v/>
      </c>
    </row>
    <row r="2524" spans="1:11" x14ac:dyDescent="0.25">
      <c r="A2524">
        <v>5769</v>
      </c>
      <c r="B2524" t="s">
        <v>5308</v>
      </c>
      <c r="C2524" t="s">
        <v>9368</v>
      </c>
      <c r="D2524" t="s">
        <v>6770</v>
      </c>
      <c r="F2524" t="s">
        <v>9368</v>
      </c>
      <c r="G2524" t="s">
        <v>6770</v>
      </c>
      <c r="I2524" t="s">
        <v>9368</v>
      </c>
      <c r="K2524" t="str">
        <f t="shared" si="39"/>
        <v/>
      </c>
    </row>
    <row r="2525" spans="1:11" x14ac:dyDescent="0.25">
      <c r="A2525">
        <v>5770</v>
      </c>
      <c r="B2525" t="s">
        <v>5310</v>
      </c>
      <c r="C2525" t="s">
        <v>9370</v>
      </c>
      <c r="D2525" t="s">
        <v>6770</v>
      </c>
      <c r="F2525" t="s">
        <v>9370</v>
      </c>
      <c r="G2525" t="s">
        <v>6770</v>
      </c>
      <c r="I2525" t="s">
        <v>9370</v>
      </c>
      <c r="K2525" t="str">
        <f t="shared" si="39"/>
        <v/>
      </c>
    </row>
    <row r="2526" spans="1:11" x14ac:dyDescent="0.25">
      <c r="A2526">
        <v>5771</v>
      </c>
      <c r="B2526" t="s">
        <v>5312</v>
      </c>
      <c r="C2526" t="s">
        <v>9372</v>
      </c>
      <c r="D2526" t="s">
        <v>6770</v>
      </c>
      <c r="F2526" t="s">
        <v>9372</v>
      </c>
      <c r="G2526" t="s">
        <v>6770</v>
      </c>
      <c r="I2526" t="s">
        <v>9372</v>
      </c>
      <c r="K2526" t="str">
        <f t="shared" si="39"/>
        <v/>
      </c>
    </row>
    <row r="2527" spans="1:11" x14ac:dyDescent="0.25">
      <c r="A2527">
        <v>5772</v>
      </c>
      <c r="B2527" t="s">
        <v>5314</v>
      </c>
      <c r="C2527" t="s">
        <v>9374</v>
      </c>
      <c r="D2527" t="s">
        <v>6770</v>
      </c>
      <c r="F2527" t="s">
        <v>9374</v>
      </c>
      <c r="G2527" t="s">
        <v>6770</v>
      </c>
      <c r="I2527" t="s">
        <v>9374</v>
      </c>
      <c r="K2527" t="str">
        <f t="shared" si="39"/>
        <v/>
      </c>
    </row>
    <row r="2528" spans="1:11" x14ac:dyDescent="0.25">
      <c r="A2528">
        <v>5773</v>
      </c>
      <c r="B2528" t="s">
        <v>5316</v>
      </c>
      <c r="C2528" t="s">
        <v>6770</v>
      </c>
      <c r="D2528" t="s">
        <v>9376</v>
      </c>
      <c r="F2528" t="s">
        <v>6770</v>
      </c>
      <c r="G2528" t="s">
        <v>9376</v>
      </c>
      <c r="I2528" t="s">
        <v>6770</v>
      </c>
      <c r="K2528" t="str">
        <f t="shared" si="39"/>
        <v>麞</v>
      </c>
    </row>
    <row r="2529" spans="1:11" x14ac:dyDescent="0.25">
      <c r="A2529">
        <v>5777</v>
      </c>
      <c r="B2529" t="s">
        <v>5318</v>
      </c>
      <c r="C2529" t="s">
        <v>9378</v>
      </c>
      <c r="D2529" t="s">
        <v>6770</v>
      </c>
      <c r="F2529" t="s">
        <v>9378</v>
      </c>
      <c r="G2529" t="s">
        <v>6770</v>
      </c>
      <c r="I2529" t="s">
        <v>9378</v>
      </c>
      <c r="K2529" t="str">
        <f t="shared" si="39"/>
        <v/>
      </c>
    </row>
    <row r="2530" spans="1:11" x14ac:dyDescent="0.25">
      <c r="A2530">
        <v>5778</v>
      </c>
      <c r="B2530" t="s">
        <v>5320</v>
      </c>
      <c r="C2530" t="s">
        <v>9380</v>
      </c>
      <c r="D2530" t="s">
        <v>6770</v>
      </c>
      <c r="F2530" t="s">
        <v>9380</v>
      </c>
      <c r="G2530" t="s">
        <v>6770</v>
      </c>
      <c r="I2530" t="s">
        <v>9380</v>
      </c>
      <c r="K2530" t="str">
        <f t="shared" si="39"/>
        <v/>
      </c>
    </row>
    <row r="2531" spans="1:11" x14ac:dyDescent="0.25">
      <c r="A2531">
        <v>5783</v>
      </c>
      <c r="B2531" t="s">
        <v>5322</v>
      </c>
      <c r="C2531" t="s">
        <v>9382</v>
      </c>
      <c r="D2531" t="s">
        <v>6770</v>
      </c>
      <c r="F2531" t="s">
        <v>9382</v>
      </c>
      <c r="G2531" t="s">
        <v>6770</v>
      </c>
      <c r="I2531" t="s">
        <v>9382</v>
      </c>
      <c r="K2531" t="str">
        <f t="shared" si="39"/>
        <v/>
      </c>
    </row>
    <row r="2532" spans="1:11" x14ac:dyDescent="0.25">
      <c r="A2532">
        <v>5789</v>
      </c>
      <c r="B2532" t="s">
        <v>5324</v>
      </c>
      <c r="C2532" t="s">
        <v>9384</v>
      </c>
      <c r="D2532" t="s">
        <v>6770</v>
      </c>
      <c r="F2532" t="s">
        <v>9384</v>
      </c>
      <c r="G2532" t="s">
        <v>6770</v>
      </c>
      <c r="I2532" t="s">
        <v>9384</v>
      </c>
      <c r="K2532" t="str">
        <f t="shared" si="39"/>
        <v/>
      </c>
    </row>
    <row r="2533" spans="1:11" x14ac:dyDescent="0.25">
      <c r="A2533">
        <v>5791</v>
      </c>
      <c r="B2533" t="s">
        <v>5326</v>
      </c>
      <c r="C2533" t="s">
        <v>9386</v>
      </c>
      <c r="D2533" t="s">
        <v>6770</v>
      </c>
      <c r="F2533" t="s">
        <v>9386</v>
      </c>
      <c r="G2533" t="s">
        <v>6770</v>
      </c>
      <c r="I2533" t="s">
        <v>9386</v>
      </c>
      <c r="K2533" t="str">
        <f t="shared" si="39"/>
        <v/>
      </c>
    </row>
    <row r="2534" spans="1:11" x14ac:dyDescent="0.25">
      <c r="A2534">
        <v>5794</v>
      </c>
      <c r="B2534" t="s">
        <v>5328</v>
      </c>
      <c r="C2534" t="s">
        <v>6770</v>
      </c>
      <c r="D2534" t="s">
        <v>9388</v>
      </c>
      <c r="F2534" t="s">
        <v>6770</v>
      </c>
      <c r="G2534" t="s">
        <v>9388</v>
      </c>
      <c r="I2534" t="s">
        <v>6770</v>
      </c>
      <c r="K2534" t="str">
        <f t="shared" si="39"/>
        <v>糉</v>
      </c>
    </row>
    <row r="2535" spans="1:11" x14ac:dyDescent="0.25">
      <c r="A2535">
        <v>5795</v>
      </c>
      <c r="B2535" t="s">
        <v>5330</v>
      </c>
      <c r="C2535" t="s">
        <v>9390</v>
      </c>
      <c r="D2535" t="s">
        <v>6770</v>
      </c>
      <c r="F2535" t="s">
        <v>9390</v>
      </c>
      <c r="G2535" t="s">
        <v>6770</v>
      </c>
      <c r="I2535" t="s">
        <v>9390</v>
      </c>
      <c r="K2535" t="str">
        <f t="shared" si="39"/>
        <v/>
      </c>
    </row>
    <row r="2536" spans="1:11" x14ac:dyDescent="0.25">
      <c r="A2536">
        <v>5797</v>
      </c>
      <c r="B2536" t="s">
        <v>5332</v>
      </c>
      <c r="C2536" t="s">
        <v>9392</v>
      </c>
      <c r="D2536" t="s">
        <v>9393</v>
      </c>
      <c r="F2536" t="s">
        <v>9392</v>
      </c>
      <c r="G2536" t="s">
        <v>9393</v>
      </c>
      <c r="I2536" t="s">
        <v>9392</v>
      </c>
      <c r="K2536" t="str">
        <f t="shared" si="39"/>
        <v>鶿</v>
      </c>
    </row>
    <row r="2537" spans="1:11" x14ac:dyDescent="0.25">
      <c r="A2537">
        <v>5805</v>
      </c>
      <c r="B2537" t="s">
        <v>5335</v>
      </c>
      <c r="C2537" t="s">
        <v>9396</v>
      </c>
      <c r="D2537" t="s">
        <v>6770</v>
      </c>
      <c r="F2537" t="s">
        <v>9396</v>
      </c>
      <c r="G2537" t="s">
        <v>6770</v>
      </c>
      <c r="I2537" t="s">
        <v>9396</v>
      </c>
      <c r="K2537" t="str">
        <f t="shared" si="39"/>
        <v/>
      </c>
    </row>
    <row r="2538" spans="1:11" x14ac:dyDescent="0.25">
      <c r="A2538">
        <v>5812</v>
      </c>
      <c r="B2538" t="s">
        <v>5337</v>
      </c>
      <c r="C2538" t="s">
        <v>9398</v>
      </c>
      <c r="D2538" t="s">
        <v>6770</v>
      </c>
      <c r="F2538" t="s">
        <v>9398</v>
      </c>
      <c r="G2538" t="s">
        <v>6770</v>
      </c>
      <c r="I2538" t="s">
        <v>9398</v>
      </c>
      <c r="K2538" t="str">
        <f t="shared" si="39"/>
        <v/>
      </c>
    </row>
    <row r="2539" spans="1:11" x14ac:dyDescent="0.25">
      <c r="A2539">
        <v>5818</v>
      </c>
      <c r="B2539" t="s">
        <v>5339</v>
      </c>
      <c r="C2539" t="s">
        <v>9400</v>
      </c>
      <c r="D2539" t="s">
        <v>6770</v>
      </c>
      <c r="F2539" t="s">
        <v>9400</v>
      </c>
      <c r="G2539" t="s">
        <v>6770</v>
      </c>
      <c r="I2539" t="s">
        <v>9400</v>
      </c>
      <c r="K2539" t="str">
        <f t="shared" si="39"/>
        <v/>
      </c>
    </row>
    <row r="2540" spans="1:11" x14ac:dyDescent="0.25">
      <c r="A2540">
        <v>5821</v>
      </c>
      <c r="B2540" t="s">
        <v>5341</v>
      </c>
      <c r="C2540" t="s">
        <v>6770</v>
      </c>
      <c r="D2540" t="s">
        <v>9401</v>
      </c>
      <c r="F2540" t="s">
        <v>6770</v>
      </c>
      <c r="G2540" t="s">
        <v>9401</v>
      </c>
      <c r="I2540" t="s">
        <v>6770</v>
      </c>
      <c r="K2540" t="str">
        <f t="shared" si="39"/>
        <v>緥</v>
      </c>
    </row>
    <row r="2541" spans="1:11" x14ac:dyDescent="0.25">
      <c r="A2541">
        <v>5822</v>
      </c>
      <c r="B2541" t="s">
        <v>5343</v>
      </c>
      <c r="C2541" t="s">
        <v>9403</v>
      </c>
      <c r="D2541" t="s">
        <v>6770</v>
      </c>
      <c r="F2541" t="s">
        <v>9403</v>
      </c>
      <c r="G2541" t="s">
        <v>6770</v>
      </c>
      <c r="I2541" t="s">
        <v>9403</v>
      </c>
      <c r="K2541" t="str">
        <f t="shared" si="39"/>
        <v/>
      </c>
    </row>
    <row r="2542" spans="1:11" x14ac:dyDescent="0.25">
      <c r="A2542">
        <v>5824</v>
      </c>
      <c r="B2542" t="s">
        <v>5345</v>
      </c>
      <c r="C2542" t="s">
        <v>9405</v>
      </c>
      <c r="D2542" t="s">
        <v>6770</v>
      </c>
      <c r="F2542" t="s">
        <v>9405</v>
      </c>
      <c r="G2542" t="s">
        <v>6770</v>
      </c>
      <c r="I2542" t="s">
        <v>9405</v>
      </c>
      <c r="K2542" t="str">
        <f t="shared" si="39"/>
        <v/>
      </c>
    </row>
    <row r="2543" spans="1:11" x14ac:dyDescent="0.25">
      <c r="A2543">
        <v>5825</v>
      </c>
      <c r="B2543" t="s">
        <v>5347</v>
      </c>
      <c r="C2543" t="s">
        <v>9407</v>
      </c>
      <c r="D2543" t="s">
        <v>6770</v>
      </c>
      <c r="F2543" t="s">
        <v>9407</v>
      </c>
      <c r="G2543" t="s">
        <v>6770</v>
      </c>
      <c r="I2543" t="s">
        <v>9407</v>
      </c>
      <c r="K2543" t="str">
        <f t="shared" si="39"/>
        <v/>
      </c>
    </row>
    <row r="2544" spans="1:11" x14ac:dyDescent="0.25">
      <c r="A2544">
        <v>5826</v>
      </c>
      <c r="B2544" t="s">
        <v>5349</v>
      </c>
      <c r="C2544" t="s">
        <v>9409</v>
      </c>
      <c r="D2544" t="s">
        <v>6770</v>
      </c>
      <c r="F2544" t="s">
        <v>9409</v>
      </c>
      <c r="G2544" t="s">
        <v>6770</v>
      </c>
      <c r="I2544" t="s">
        <v>9409</v>
      </c>
      <c r="K2544" t="str">
        <f t="shared" si="39"/>
        <v/>
      </c>
    </row>
    <row r="2545" spans="1:11" x14ac:dyDescent="0.25">
      <c r="A2545">
        <v>5829</v>
      </c>
      <c r="B2545" t="s">
        <v>5351</v>
      </c>
      <c r="C2545" t="s">
        <v>9411</v>
      </c>
      <c r="D2545" t="s">
        <v>6770</v>
      </c>
      <c r="F2545" t="s">
        <v>9411</v>
      </c>
      <c r="G2545" t="s">
        <v>6770</v>
      </c>
      <c r="I2545" t="s">
        <v>9411</v>
      </c>
      <c r="K2545" t="str">
        <f t="shared" si="39"/>
        <v/>
      </c>
    </row>
    <row r="2546" spans="1:11" x14ac:dyDescent="0.25">
      <c r="A2546">
        <v>5831</v>
      </c>
      <c r="B2546" t="s">
        <v>5353</v>
      </c>
      <c r="C2546" t="s">
        <v>9413</v>
      </c>
      <c r="D2546" t="s">
        <v>6770</v>
      </c>
      <c r="F2546" t="s">
        <v>9413</v>
      </c>
      <c r="G2546" t="s">
        <v>6770</v>
      </c>
      <c r="I2546" t="s">
        <v>9413</v>
      </c>
      <c r="K2546" t="str">
        <f t="shared" si="39"/>
        <v/>
      </c>
    </row>
    <row r="2547" spans="1:11" x14ac:dyDescent="0.25">
      <c r="A2547">
        <v>5840</v>
      </c>
      <c r="B2547" t="s">
        <v>5355</v>
      </c>
      <c r="C2547" t="s">
        <v>9415</v>
      </c>
      <c r="D2547" t="s">
        <v>6770</v>
      </c>
      <c r="F2547" t="s">
        <v>9415</v>
      </c>
      <c r="G2547" t="s">
        <v>6770</v>
      </c>
      <c r="I2547" t="s">
        <v>9415</v>
      </c>
      <c r="K2547" t="str">
        <f t="shared" si="39"/>
        <v/>
      </c>
    </row>
    <row r="2548" spans="1:11" x14ac:dyDescent="0.25">
      <c r="A2548">
        <v>5841</v>
      </c>
      <c r="B2548" t="s">
        <v>5357</v>
      </c>
      <c r="C2548" t="s">
        <v>9417</v>
      </c>
      <c r="D2548" t="s">
        <v>6770</v>
      </c>
      <c r="F2548" t="s">
        <v>9417</v>
      </c>
      <c r="G2548" t="s">
        <v>6770</v>
      </c>
      <c r="I2548" t="s">
        <v>9417</v>
      </c>
      <c r="K2548" t="str">
        <f t="shared" si="39"/>
        <v/>
      </c>
    </row>
    <row r="2549" spans="1:11" x14ac:dyDescent="0.25">
      <c r="A2549">
        <v>5842</v>
      </c>
      <c r="B2549" t="s">
        <v>5359</v>
      </c>
      <c r="C2549" t="s">
        <v>9419</v>
      </c>
      <c r="D2549" t="s">
        <v>6770</v>
      </c>
      <c r="F2549" t="s">
        <v>9419</v>
      </c>
      <c r="G2549" t="s">
        <v>6770</v>
      </c>
      <c r="I2549" t="s">
        <v>9419</v>
      </c>
      <c r="K2549" t="str">
        <f t="shared" si="39"/>
        <v/>
      </c>
    </row>
    <row r="2550" spans="1:11" x14ac:dyDescent="0.25">
      <c r="A2550">
        <v>5843</v>
      </c>
      <c r="B2550" t="s">
        <v>5361</v>
      </c>
      <c r="C2550" t="s">
        <v>9421</v>
      </c>
      <c r="D2550" t="s">
        <v>6770</v>
      </c>
      <c r="F2550" t="s">
        <v>9421</v>
      </c>
      <c r="G2550" t="s">
        <v>6770</v>
      </c>
      <c r="I2550" t="s">
        <v>9421</v>
      </c>
      <c r="K2550" t="str">
        <f t="shared" si="39"/>
        <v/>
      </c>
    </row>
    <row r="2551" spans="1:11" x14ac:dyDescent="0.25">
      <c r="A2551">
        <v>5844</v>
      </c>
      <c r="B2551" t="s">
        <v>5363</v>
      </c>
      <c r="C2551" t="s">
        <v>9423</v>
      </c>
      <c r="D2551" t="s">
        <v>6770</v>
      </c>
      <c r="F2551" t="s">
        <v>9423</v>
      </c>
      <c r="G2551" t="s">
        <v>6770</v>
      </c>
      <c r="I2551" t="s">
        <v>9423</v>
      </c>
      <c r="K2551" t="str">
        <f t="shared" si="39"/>
        <v/>
      </c>
    </row>
    <row r="2552" spans="1:11" x14ac:dyDescent="0.25">
      <c r="A2552">
        <v>5845</v>
      </c>
      <c r="B2552" t="s">
        <v>5365</v>
      </c>
      <c r="C2552" t="s">
        <v>9425</v>
      </c>
      <c r="D2552" t="s">
        <v>6770</v>
      </c>
      <c r="F2552" t="s">
        <v>9425</v>
      </c>
      <c r="G2552" t="s">
        <v>6770</v>
      </c>
      <c r="I2552" t="s">
        <v>9425</v>
      </c>
      <c r="K2552" t="str">
        <f t="shared" si="39"/>
        <v/>
      </c>
    </row>
    <row r="2553" spans="1:11" x14ac:dyDescent="0.25">
      <c r="A2553">
        <v>5846</v>
      </c>
      <c r="B2553" t="s">
        <v>5367</v>
      </c>
      <c r="C2553" t="s">
        <v>9427</v>
      </c>
      <c r="D2553" t="s">
        <v>6770</v>
      </c>
      <c r="F2553" t="s">
        <v>9427</v>
      </c>
      <c r="G2553" t="s">
        <v>6770</v>
      </c>
      <c r="I2553" t="s">
        <v>9427</v>
      </c>
      <c r="K2553" t="str">
        <f t="shared" si="39"/>
        <v/>
      </c>
    </row>
    <row r="2554" spans="1:11" x14ac:dyDescent="0.25">
      <c r="A2554">
        <v>5847</v>
      </c>
      <c r="B2554" t="s">
        <v>5369</v>
      </c>
      <c r="C2554" t="s">
        <v>9429</v>
      </c>
      <c r="D2554" t="s">
        <v>6770</v>
      </c>
      <c r="F2554" t="s">
        <v>9429</v>
      </c>
      <c r="G2554" t="s">
        <v>6770</v>
      </c>
      <c r="I2554" t="s">
        <v>9429</v>
      </c>
      <c r="K2554" t="str">
        <f t="shared" si="39"/>
        <v/>
      </c>
    </row>
    <row r="2555" spans="1:11" x14ac:dyDescent="0.25">
      <c r="A2555">
        <v>5848</v>
      </c>
      <c r="B2555" t="s">
        <v>5371</v>
      </c>
      <c r="C2555" t="s">
        <v>9431</v>
      </c>
      <c r="D2555" t="s">
        <v>6770</v>
      </c>
      <c r="F2555" t="s">
        <v>9431</v>
      </c>
      <c r="G2555" t="s">
        <v>6770</v>
      </c>
      <c r="I2555" t="s">
        <v>9431</v>
      </c>
      <c r="K2555" t="str">
        <f t="shared" si="39"/>
        <v/>
      </c>
    </row>
    <row r="2556" spans="1:11" x14ac:dyDescent="0.25">
      <c r="A2556">
        <v>5850</v>
      </c>
      <c r="B2556" t="s">
        <v>5373</v>
      </c>
      <c r="C2556" t="s">
        <v>9433</v>
      </c>
      <c r="D2556" t="s">
        <v>6770</v>
      </c>
      <c r="F2556" t="s">
        <v>9433</v>
      </c>
      <c r="G2556" t="s">
        <v>6770</v>
      </c>
      <c r="I2556" t="s">
        <v>9433</v>
      </c>
      <c r="K2556" t="str">
        <f t="shared" si="39"/>
        <v/>
      </c>
    </row>
    <row r="2557" spans="1:11" x14ac:dyDescent="0.25">
      <c r="A2557">
        <v>5854</v>
      </c>
      <c r="B2557" t="s">
        <v>5375</v>
      </c>
      <c r="C2557" t="s">
        <v>9435</v>
      </c>
      <c r="D2557" t="s">
        <v>6770</v>
      </c>
      <c r="F2557" t="s">
        <v>9435</v>
      </c>
      <c r="G2557" t="s">
        <v>6770</v>
      </c>
      <c r="I2557" t="s">
        <v>9435</v>
      </c>
      <c r="K2557" t="str">
        <f t="shared" si="39"/>
        <v/>
      </c>
    </row>
    <row r="2558" spans="1:11" x14ac:dyDescent="0.25">
      <c r="A2558">
        <v>5857</v>
      </c>
      <c r="B2558" t="s">
        <v>5377</v>
      </c>
      <c r="C2558" t="s">
        <v>6770</v>
      </c>
      <c r="D2558" t="s">
        <v>9437</v>
      </c>
      <c r="F2558" t="s">
        <v>6770</v>
      </c>
      <c r="G2558" t="s">
        <v>9437</v>
      </c>
      <c r="I2558" t="s">
        <v>6770</v>
      </c>
      <c r="K2558" t="str">
        <f t="shared" si="39"/>
        <v>璿</v>
      </c>
    </row>
    <row r="2559" spans="1:11" x14ac:dyDescent="0.25">
      <c r="A2559">
        <v>5859</v>
      </c>
      <c r="B2559" t="s">
        <v>5379</v>
      </c>
      <c r="C2559" t="s">
        <v>6770</v>
      </c>
      <c r="D2559" t="s">
        <v>9439</v>
      </c>
      <c r="F2559" t="s">
        <v>6770</v>
      </c>
      <c r="G2559" t="s">
        <v>9439</v>
      </c>
      <c r="I2559" t="s">
        <v>6770</v>
      </c>
      <c r="K2559" t="str">
        <f t="shared" si="39"/>
        <v>髥</v>
      </c>
    </row>
    <row r="2560" spans="1:11" x14ac:dyDescent="0.25">
      <c r="A2560">
        <v>5861</v>
      </c>
      <c r="B2560" t="s">
        <v>5381</v>
      </c>
      <c r="C2560" t="s">
        <v>9441</v>
      </c>
      <c r="D2560" t="s">
        <v>6770</v>
      </c>
      <c r="F2560" t="s">
        <v>9441</v>
      </c>
      <c r="G2560" t="s">
        <v>6770</v>
      </c>
      <c r="I2560" t="s">
        <v>9441</v>
      </c>
      <c r="K2560" t="str">
        <f t="shared" si="39"/>
        <v/>
      </c>
    </row>
    <row r="2561" spans="1:11" x14ac:dyDescent="0.25">
      <c r="A2561">
        <v>5864</v>
      </c>
      <c r="B2561" t="s">
        <v>5383</v>
      </c>
      <c r="C2561" t="s">
        <v>9443</v>
      </c>
      <c r="D2561" t="s">
        <v>6770</v>
      </c>
      <c r="F2561" t="s">
        <v>9443</v>
      </c>
      <c r="G2561" t="s">
        <v>6770</v>
      </c>
      <c r="I2561" t="s">
        <v>9443</v>
      </c>
      <c r="K2561" t="str">
        <f t="shared" si="39"/>
        <v/>
      </c>
    </row>
    <row r="2562" spans="1:11" x14ac:dyDescent="0.25">
      <c r="A2562">
        <v>5867</v>
      </c>
      <c r="B2562" t="s">
        <v>5385</v>
      </c>
      <c r="C2562" t="s">
        <v>9445</v>
      </c>
      <c r="D2562" t="s">
        <v>6770</v>
      </c>
      <c r="F2562" t="s">
        <v>9445</v>
      </c>
      <c r="G2562" t="s">
        <v>6770</v>
      </c>
      <c r="I2562" t="s">
        <v>9445</v>
      </c>
      <c r="K2562" t="str">
        <f t="shared" si="39"/>
        <v/>
      </c>
    </row>
    <row r="2563" spans="1:11" x14ac:dyDescent="0.25">
      <c r="A2563">
        <v>5869</v>
      </c>
      <c r="B2563" t="s">
        <v>5387</v>
      </c>
      <c r="C2563" t="s">
        <v>9447</v>
      </c>
      <c r="D2563" t="s">
        <v>6770</v>
      </c>
      <c r="F2563" t="s">
        <v>9447</v>
      </c>
      <c r="G2563" t="s">
        <v>6770</v>
      </c>
      <c r="I2563" t="s">
        <v>9447</v>
      </c>
      <c r="K2563" t="str">
        <f t="shared" ref="K2563:K2626" si="40">IF(B2563&lt;&gt;B2564,CONCATENATE("",G2563,""),"")</f>
        <v/>
      </c>
    </row>
    <row r="2564" spans="1:11" x14ac:dyDescent="0.25">
      <c r="A2564">
        <v>5870</v>
      </c>
      <c r="B2564" t="s">
        <v>5389</v>
      </c>
      <c r="C2564" t="s">
        <v>9449</v>
      </c>
      <c r="D2564" t="s">
        <v>6770</v>
      </c>
      <c r="F2564" t="s">
        <v>9449</v>
      </c>
      <c r="G2564" t="s">
        <v>6770</v>
      </c>
      <c r="I2564" t="s">
        <v>9449</v>
      </c>
      <c r="K2564" t="str">
        <f t="shared" si="40"/>
        <v/>
      </c>
    </row>
    <row r="2565" spans="1:11" x14ac:dyDescent="0.25">
      <c r="A2565">
        <v>5871</v>
      </c>
      <c r="B2565" t="s">
        <v>5391</v>
      </c>
      <c r="C2565" t="s">
        <v>9451</v>
      </c>
      <c r="D2565" t="s">
        <v>6770</v>
      </c>
      <c r="F2565" t="s">
        <v>9451</v>
      </c>
      <c r="G2565" t="s">
        <v>6770</v>
      </c>
      <c r="I2565" t="s">
        <v>9451</v>
      </c>
      <c r="K2565" t="str">
        <f t="shared" si="40"/>
        <v/>
      </c>
    </row>
    <row r="2566" spans="1:11" x14ac:dyDescent="0.25">
      <c r="A2566">
        <v>5873</v>
      </c>
      <c r="B2566" t="s">
        <v>5393</v>
      </c>
      <c r="C2566" t="s">
        <v>9454</v>
      </c>
      <c r="D2566" t="s">
        <v>6770</v>
      </c>
      <c r="F2566" t="s">
        <v>9454</v>
      </c>
      <c r="G2566" t="s">
        <v>6770</v>
      </c>
      <c r="I2566" t="s">
        <v>9454</v>
      </c>
      <c r="K2566" t="str">
        <f t="shared" si="40"/>
        <v/>
      </c>
    </row>
    <row r="2567" spans="1:11" x14ac:dyDescent="0.25">
      <c r="A2567">
        <v>5881</v>
      </c>
      <c r="B2567" t="s">
        <v>5395</v>
      </c>
      <c r="C2567" t="s">
        <v>9456</v>
      </c>
      <c r="D2567" t="s">
        <v>6770</v>
      </c>
      <c r="F2567" t="s">
        <v>9456</v>
      </c>
      <c r="G2567" t="s">
        <v>6770</v>
      </c>
      <c r="I2567" t="s">
        <v>9456</v>
      </c>
      <c r="K2567" t="str">
        <f t="shared" si="40"/>
        <v/>
      </c>
    </row>
    <row r="2568" spans="1:11" x14ac:dyDescent="0.25">
      <c r="A2568">
        <v>5882</v>
      </c>
      <c r="B2568" t="s">
        <v>5397</v>
      </c>
      <c r="C2568" t="s">
        <v>9458</v>
      </c>
      <c r="D2568" t="s">
        <v>6770</v>
      </c>
      <c r="F2568" t="s">
        <v>9458</v>
      </c>
      <c r="G2568" t="s">
        <v>6770</v>
      </c>
      <c r="I2568" t="s">
        <v>9458</v>
      </c>
      <c r="K2568" t="str">
        <f t="shared" si="40"/>
        <v/>
      </c>
    </row>
    <row r="2569" spans="1:11" x14ac:dyDescent="0.25">
      <c r="A2569">
        <v>5884</v>
      </c>
      <c r="B2569" t="s">
        <v>5399</v>
      </c>
      <c r="C2569" t="s">
        <v>9460</v>
      </c>
      <c r="D2569" t="s">
        <v>9461</v>
      </c>
      <c r="F2569" t="s">
        <v>9460</v>
      </c>
      <c r="G2569" t="s">
        <v>9461</v>
      </c>
      <c r="I2569" t="s">
        <v>9460</v>
      </c>
      <c r="K2569" t="str">
        <f t="shared" si="40"/>
        <v>艢</v>
      </c>
    </row>
    <row r="2570" spans="1:11" x14ac:dyDescent="0.25">
      <c r="A2570">
        <v>5892</v>
      </c>
      <c r="B2570" t="s">
        <v>5402</v>
      </c>
      <c r="C2570" t="s">
        <v>9463</v>
      </c>
      <c r="D2570" t="s">
        <v>6770</v>
      </c>
      <c r="F2570" t="s">
        <v>9463</v>
      </c>
      <c r="G2570" t="s">
        <v>6770</v>
      </c>
      <c r="I2570" t="s">
        <v>9463</v>
      </c>
      <c r="K2570" t="str">
        <f t="shared" si="40"/>
        <v/>
      </c>
    </row>
    <row r="2571" spans="1:11" x14ac:dyDescent="0.25">
      <c r="A2571">
        <v>5893</v>
      </c>
      <c r="B2571" t="s">
        <v>5404</v>
      </c>
      <c r="C2571" t="s">
        <v>9402</v>
      </c>
      <c r="D2571" t="s">
        <v>6770</v>
      </c>
      <c r="F2571" t="s">
        <v>9402</v>
      </c>
      <c r="G2571" t="s">
        <v>6770</v>
      </c>
      <c r="I2571" t="s">
        <v>9402</v>
      </c>
      <c r="K2571" t="str">
        <f t="shared" si="40"/>
        <v/>
      </c>
    </row>
    <row r="2572" spans="1:11" x14ac:dyDescent="0.25">
      <c r="A2572">
        <v>5894</v>
      </c>
      <c r="B2572" t="s">
        <v>5406</v>
      </c>
      <c r="C2572" t="s">
        <v>9404</v>
      </c>
      <c r="D2572" t="s">
        <v>6770</v>
      </c>
      <c r="F2572" t="s">
        <v>9404</v>
      </c>
      <c r="G2572" t="s">
        <v>6770</v>
      </c>
      <c r="I2572" t="s">
        <v>9404</v>
      </c>
      <c r="K2572" t="str">
        <f t="shared" si="40"/>
        <v/>
      </c>
    </row>
    <row r="2573" spans="1:11" x14ac:dyDescent="0.25">
      <c r="A2573">
        <v>5898</v>
      </c>
      <c r="B2573" t="s">
        <v>5408</v>
      </c>
      <c r="C2573" t="s">
        <v>9406</v>
      </c>
      <c r="D2573" t="s">
        <v>6770</v>
      </c>
      <c r="F2573" t="s">
        <v>9406</v>
      </c>
      <c r="G2573" t="s">
        <v>6770</v>
      </c>
      <c r="I2573" t="s">
        <v>9406</v>
      </c>
      <c r="K2573" t="str">
        <f t="shared" si="40"/>
        <v/>
      </c>
    </row>
    <row r="2574" spans="1:11" x14ac:dyDescent="0.25">
      <c r="A2574">
        <v>5899</v>
      </c>
      <c r="B2574" t="s">
        <v>5410</v>
      </c>
      <c r="C2574" t="s">
        <v>9408</v>
      </c>
      <c r="D2574" t="s">
        <v>6770</v>
      </c>
      <c r="F2574" t="s">
        <v>9408</v>
      </c>
      <c r="G2574" t="s">
        <v>6770</v>
      </c>
      <c r="I2574" t="s">
        <v>9408</v>
      </c>
      <c r="K2574" t="str">
        <f t="shared" si="40"/>
        <v/>
      </c>
    </row>
    <row r="2575" spans="1:11" x14ac:dyDescent="0.25">
      <c r="A2575">
        <v>5900</v>
      </c>
      <c r="B2575" t="s">
        <v>5412</v>
      </c>
      <c r="C2575" t="s">
        <v>9410</v>
      </c>
      <c r="D2575" t="s">
        <v>6770</v>
      </c>
      <c r="F2575" t="s">
        <v>9410</v>
      </c>
      <c r="G2575" t="s">
        <v>6770</v>
      </c>
      <c r="I2575" t="s">
        <v>9410</v>
      </c>
      <c r="K2575" t="str">
        <f t="shared" si="40"/>
        <v/>
      </c>
    </row>
    <row r="2576" spans="1:11" x14ac:dyDescent="0.25">
      <c r="A2576">
        <v>5901</v>
      </c>
      <c r="B2576" t="s">
        <v>5414</v>
      </c>
      <c r="C2576" t="s">
        <v>9412</v>
      </c>
      <c r="D2576" t="s">
        <v>6770</v>
      </c>
      <c r="F2576" t="s">
        <v>9412</v>
      </c>
      <c r="G2576" t="s">
        <v>6770</v>
      </c>
      <c r="I2576" t="s">
        <v>9412</v>
      </c>
      <c r="K2576" t="str">
        <f t="shared" si="40"/>
        <v/>
      </c>
    </row>
    <row r="2577" spans="1:11" x14ac:dyDescent="0.25">
      <c r="A2577">
        <v>5908</v>
      </c>
      <c r="B2577" t="s">
        <v>5416</v>
      </c>
      <c r="C2577" t="s">
        <v>9414</v>
      </c>
      <c r="D2577" t="s">
        <v>6770</v>
      </c>
      <c r="F2577" t="s">
        <v>9414</v>
      </c>
      <c r="G2577" t="s">
        <v>6770</v>
      </c>
      <c r="I2577" t="s">
        <v>9414</v>
      </c>
      <c r="K2577" t="str">
        <f t="shared" si="40"/>
        <v/>
      </c>
    </row>
    <row r="2578" spans="1:11" x14ac:dyDescent="0.25">
      <c r="A2578">
        <v>5915</v>
      </c>
      <c r="B2578" t="s">
        <v>5418</v>
      </c>
      <c r="C2578" t="s">
        <v>9416</v>
      </c>
      <c r="D2578" t="s">
        <v>6770</v>
      </c>
      <c r="F2578" t="s">
        <v>9416</v>
      </c>
      <c r="G2578" t="s">
        <v>6770</v>
      </c>
      <c r="I2578" t="s">
        <v>9416</v>
      </c>
      <c r="K2578" t="str">
        <f t="shared" si="40"/>
        <v/>
      </c>
    </row>
    <row r="2579" spans="1:11" x14ac:dyDescent="0.25">
      <c r="A2579">
        <v>5917</v>
      </c>
      <c r="B2579" t="s">
        <v>5420</v>
      </c>
      <c r="C2579" t="s">
        <v>9418</v>
      </c>
      <c r="D2579" t="s">
        <v>6770</v>
      </c>
      <c r="F2579" t="s">
        <v>9418</v>
      </c>
      <c r="G2579" t="s">
        <v>6770</v>
      </c>
      <c r="I2579" t="s">
        <v>9418</v>
      </c>
      <c r="K2579" t="str">
        <f t="shared" si="40"/>
        <v/>
      </c>
    </row>
    <row r="2580" spans="1:11" x14ac:dyDescent="0.25">
      <c r="A2580">
        <v>5921</v>
      </c>
      <c r="B2580" t="s">
        <v>5422</v>
      </c>
      <c r="C2580" t="s">
        <v>9420</v>
      </c>
      <c r="D2580" t="s">
        <v>6770</v>
      </c>
      <c r="F2580" t="s">
        <v>9420</v>
      </c>
      <c r="G2580" t="s">
        <v>6770</v>
      </c>
      <c r="I2580" t="s">
        <v>9420</v>
      </c>
      <c r="K2580" t="str">
        <f t="shared" si="40"/>
        <v/>
      </c>
    </row>
    <row r="2581" spans="1:11" x14ac:dyDescent="0.25">
      <c r="A2581">
        <v>5928</v>
      </c>
      <c r="B2581" t="s">
        <v>5424</v>
      </c>
      <c r="C2581" t="s">
        <v>9422</v>
      </c>
      <c r="D2581" t="s">
        <v>6770</v>
      </c>
      <c r="F2581" t="s">
        <v>9422</v>
      </c>
      <c r="G2581" t="s">
        <v>6770</v>
      </c>
      <c r="I2581" t="s">
        <v>9422</v>
      </c>
      <c r="K2581" t="str">
        <f t="shared" si="40"/>
        <v/>
      </c>
    </row>
    <row r="2582" spans="1:11" x14ac:dyDescent="0.25">
      <c r="A2582">
        <v>5931</v>
      </c>
      <c r="B2582" t="s">
        <v>5426</v>
      </c>
      <c r="C2582" t="s">
        <v>9424</v>
      </c>
      <c r="D2582" t="s">
        <v>6770</v>
      </c>
      <c r="F2582" t="s">
        <v>9424</v>
      </c>
      <c r="G2582" t="s">
        <v>6770</v>
      </c>
      <c r="I2582" t="s">
        <v>9424</v>
      </c>
      <c r="K2582" t="str">
        <f t="shared" si="40"/>
        <v/>
      </c>
    </row>
    <row r="2583" spans="1:11" x14ac:dyDescent="0.25">
      <c r="A2583">
        <v>5935</v>
      </c>
      <c r="B2583" t="s">
        <v>5428</v>
      </c>
      <c r="C2583" t="s">
        <v>9426</v>
      </c>
      <c r="D2583" t="s">
        <v>6770</v>
      </c>
      <c r="F2583" t="s">
        <v>9426</v>
      </c>
      <c r="G2583" t="s">
        <v>6770</v>
      </c>
      <c r="I2583" t="s">
        <v>9426</v>
      </c>
      <c r="K2583" t="str">
        <f t="shared" si="40"/>
        <v/>
      </c>
    </row>
    <row r="2584" spans="1:11" x14ac:dyDescent="0.25">
      <c r="A2584">
        <v>5938</v>
      </c>
      <c r="B2584" t="s">
        <v>5430</v>
      </c>
      <c r="C2584" t="s">
        <v>9428</v>
      </c>
      <c r="D2584" t="s">
        <v>6770</v>
      </c>
      <c r="F2584" t="s">
        <v>9428</v>
      </c>
      <c r="G2584" t="s">
        <v>6770</v>
      </c>
      <c r="I2584" t="s">
        <v>9428</v>
      </c>
      <c r="K2584" t="str">
        <f t="shared" si="40"/>
        <v/>
      </c>
    </row>
    <row r="2585" spans="1:11" x14ac:dyDescent="0.25">
      <c r="A2585">
        <v>5946</v>
      </c>
      <c r="B2585" t="s">
        <v>5432</v>
      </c>
      <c r="C2585" t="s">
        <v>9430</v>
      </c>
      <c r="D2585" t="s">
        <v>6770</v>
      </c>
      <c r="F2585" t="s">
        <v>9430</v>
      </c>
      <c r="G2585" t="s">
        <v>6770</v>
      </c>
      <c r="I2585" t="s">
        <v>9430</v>
      </c>
      <c r="K2585" t="str">
        <f t="shared" si="40"/>
        <v/>
      </c>
    </row>
    <row r="2586" spans="1:11" x14ac:dyDescent="0.25">
      <c r="A2586">
        <v>5947</v>
      </c>
      <c r="B2586" t="s">
        <v>5434</v>
      </c>
      <c r="C2586" t="s">
        <v>9432</v>
      </c>
      <c r="D2586" t="s">
        <v>6770</v>
      </c>
      <c r="F2586" t="s">
        <v>9432</v>
      </c>
      <c r="G2586" t="s">
        <v>6770</v>
      </c>
      <c r="I2586" t="s">
        <v>9432</v>
      </c>
      <c r="K2586" t="str">
        <f t="shared" si="40"/>
        <v/>
      </c>
    </row>
    <row r="2587" spans="1:11" x14ac:dyDescent="0.25">
      <c r="A2587">
        <v>5948</v>
      </c>
      <c r="B2587" t="s">
        <v>5436</v>
      </c>
      <c r="C2587" t="s">
        <v>9434</v>
      </c>
      <c r="D2587" t="s">
        <v>6770</v>
      </c>
      <c r="F2587" t="s">
        <v>9434</v>
      </c>
      <c r="G2587" t="s">
        <v>6770</v>
      </c>
      <c r="I2587" t="s">
        <v>9434</v>
      </c>
      <c r="K2587" t="str">
        <f t="shared" si="40"/>
        <v/>
      </c>
    </row>
    <row r="2588" spans="1:11" x14ac:dyDescent="0.25">
      <c r="A2588">
        <v>5949</v>
      </c>
      <c r="B2588" t="s">
        <v>5438</v>
      </c>
      <c r="C2588" t="s">
        <v>9436</v>
      </c>
      <c r="D2588" t="s">
        <v>6770</v>
      </c>
      <c r="F2588" t="s">
        <v>9436</v>
      </c>
      <c r="G2588" t="s">
        <v>6770</v>
      </c>
      <c r="I2588" t="s">
        <v>9436</v>
      </c>
      <c r="K2588" t="str">
        <f t="shared" si="40"/>
        <v/>
      </c>
    </row>
    <row r="2589" spans="1:11" x14ac:dyDescent="0.25">
      <c r="A2589">
        <v>5950</v>
      </c>
      <c r="B2589" t="s">
        <v>5440</v>
      </c>
      <c r="C2589" t="s">
        <v>9438</v>
      </c>
      <c r="D2589" t="s">
        <v>6770</v>
      </c>
      <c r="F2589" t="s">
        <v>9438</v>
      </c>
      <c r="G2589" t="s">
        <v>6770</v>
      </c>
      <c r="I2589" t="s">
        <v>9438</v>
      </c>
      <c r="K2589" t="str">
        <f t="shared" si="40"/>
        <v/>
      </c>
    </row>
    <row r="2590" spans="1:11" x14ac:dyDescent="0.25">
      <c r="A2590">
        <v>5951</v>
      </c>
      <c r="B2590" t="s">
        <v>5442</v>
      </c>
      <c r="C2590" t="s">
        <v>9440</v>
      </c>
      <c r="D2590" t="s">
        <v>6770</v>
      </c>
      <c r="F2590" t="s">
        <v>9440</v>
      </c>
      <c r="G2590" t="s">
        <v>6770</v>
      </c>
      <c r="I2590" t="s">
        <v>9440</v>
      </c>
      <c r="K2590" t="str">
        <f t="shared" si="40"/>
        <v/>
      </c>
    </row>
    <row r="2591" spans="1:11" x14ac:dyDescent="0.25">
      <c r="A2591">
        <v>5952</v>
      </c>
      <c r="B2591" t="s">
        <v>5444</v>
      </c>
      <c r="C2591" t="s">
        <v>9442</v>
      </c>
      <c r="D2591" t="s">
        <v>6770</v>
      </c>
      <c r="F2591" t="s">
        <v>9442</v>
      </c>
      <c r="G2591" t="s">
        <v>6770</v>
      </c>
      <c r="I2591" t="s">
        <v>9442</v>
      </c>
      <c r="K2591" t="str">
        <f t="shared" si="40"/>
        <v/>
      </c>
    </row>
    <row r="2592" spans="1:11" x14ac:dyDescent="0.25">
      <c r="A2592">
        <v>5953</v>
      </c>
      <c r="B2592" t="s">
        <v>5446</v>
      </c>
      <c r="C2592" t="s">
        <v>9444</v>
      </c>
      <c r="D2592" t="s">
        <v>6770</v>
      </c>
      <c r="F2592" t="s">
        <v>9444</v>
      </c>
      <c r="G2592" t="s">
        <v>6770</v>
      </c>
      <c r="I2592" t="s">
        <v>9444</v>
      </c>
      <c r="K2592" t="str">
        <f t="shared" si="40"/>
        <v/>
      </c>
    </row>
    <row r="2593" spans="1:11" x14ac:dyDescent="0.25">
      <c r="A2593">
        <v>5956</v>
      </c>
      <c r="B2593" t="s">
        <v>5448</v>
      </c>
      <c r="C2593" t="s">
        <v>9446</v>
      </c>
      <c r="D2593" t="s">
        <v>6770</v>
      </c>
      <c r="F2593" t="s">
        <v>9446</v>
      </c>
      <c r="G2593" t="s">
        <v>6770</v>
      </c>
      <c r="I2593" t="s">
        <v>9446</v>
      </c>
      <c r="K2593" t="str">
        <f t="shared" si="40"/>
        <v/>
      </c>
    </row>
    <row r="2594" spans="1:11" x14ac:dyDescent="0.25">
      <c r="A2594">
        <v>5965</v>
      </c>
      <c r="B2594" t="s">
        <v>5450</v>
      </c>
      <c r="C2594" t="s">
        <v>9448</v>
      </c>
      <c r="D2594" t="s">
        <v>6770</v>
      </c>
      <c r="F2594" t="s">
        <v>9448</v>
      </c>
      <c r="G2594" t="s">
        <v>6770</v>
      </c>
      <c r="I2594" t="s">
        <v>9448</v>
      </c>
      <c r="K2594" t="str">
        <f t="shared" si="40"/>
        <v/>
      </c>
    </row>
    <row r="2595" spans="1:11" x14ac:dyDescent="0.25">
      <c r="A2595">
        <v>5966</v>
      </c>
      <c r="B2595" t="s">
        <v>5452</v>
      </c>
      <c r="C2595" t="s">
        <v>6770</v>
      </c>
      <c r="D2595" t="s">
        <v>9450</v>
      </c>
      <c r="F2595" t="s">
        <v>6770</v>
      </c>
      <c r="G2595" t="s">
        <v>9450</v>
      </c>
      <c r="I2595" t="s">
        <v>6770</v>
      </c>
      <c r="K2595" t="str">
        <f t="shared" si="40"/>
        <v>臕</v>
      </c>
    </row>
    <row r="2596" spans="1:11" x14ac:dyDescent="0.25">
      <c r="A2596">
        <v>5968</v>
      </c>
      <c r="B2596" t="s">
        <v>5454</v>
      </c>
      <c r="C2596" t="s">
        <v>9452</v>
      </c>
      <c r="D2596" t="s">
        <v>9453</v>
      </c>
      <c r="F2596" t="s">
        <v>9452</v>
      </c>
      <c r="G2596" t="s">
        <v>9453</v>
      </c>
      <c r="I2596" t="s">
        <v>9452</v>
      </c>
      <c r="K2596" t="str">
        <f t="shared" si="40"/>
        <v>骾</v>
      </c>
    </row>
    <row r="2597" spans="1:11" x14ac:dyDescent="0.25">
      <c r="A2597">
        <v>5969</v>
      </c>
      <c r="B2597" t="s">
        <v>5457</v>
      </c>
      <c r="C2597" t="s">
        <v>9455</v>
      </c>
      <c r="D2597" t="s">
        <v>6770</v>
      </c>
      <c r="F2597" t="s">
        <v>9455</v>
      </c>
      <c r="G2597" t="s">
        <v>6770</v>
      </c>
      <c r="I2597" t="s">
        <v>9455</v>
      </c>
      <c r="K2597" t="str">
        <f t="shared" si="40"/>
        <v/>
      </c>
    </row>
    <row r="2598" spans="1:11" x14ac:dyDescent="0.25">
      <c r="A2598">
        <v>5970</v>
      </c>
      <c r="B2598" t="s">
        <v>5459</v>
      </c>
      <c r="C2598" t="s">
        <v>9457</v>
      </c>
      <c r="D2598" t="s">
        <v>6770</v>
      </c>
      <c r="F2598" t="s">
        <v>9457</v>
      </c>
      <c r="G2598" t="s">
        <v>6770</v>
      </c>
      <c r="I2598" t="s">
        <v>9457</v>
      </c>
      <c r="K2598" t="str">
        <f t="shared" si="40"/>
        <v/>
      </c>
    </row>
    <row r="2599" spans="1:11" x14ac:dyDescent="0.25">
      <c r="A2599">
        <v>5971</v>
      </c>
      <c r="B2599" t="s">
        <v>5461</v>
      </c>
      <c r="C2599" t="s">
        <v>9459</v>
      </c>
      <c r="D2599" t="s">
        <v>6770</v>
      </c>
      <c r="F2599" t="s">
        <v>9459</v>
      </c>
      <c r="G2599" t="s">
        <v>6770</v>
      </c>
      <c r="I2599" t="s">
        <v>9459</v>
      </c>
      <c r="K2599" t="str">
        <f t="shared" si="40"/>
        <v/>
      </c>
    </row>
    <row r="2600" spans="1:11" x14ac:dyDescent="0.25">
      <c r="A2600">
        <v>5972</v>
      </c>
      <c r="B2600" t="s">
        <v>5463</v>
      </c>
      <c r="C2600" t="s">
        <v>9462</v>
      </c>
      <c r="D2600" t="s">
        <v>6770</v>
      </c>
      <c r="F2600" t="s">
        <v>9462</v>
      </c>
      <c r="G2600" t="s">
        <v>6770</v>
      </c>
      <c r="I2600" t="s">
        <v>9462</v>
      </c>
      <c r="K2600" t="str">
        <f t="shared" si="40"/>
        <v/>
      </c>
    </row>
    <row r="2601" spans="1:11" x14ac:dyDescent="0.25">
      <c r="A2601">
        <v>5973</v>
      </c>
      <c r="B2601" t="s">
        <v>5465</v>
      </c>
      <c r="C2601" t="s">
        <v>9464</v>
      </c>
      <c r="D2601" t="s">
        <v>6770</v>
      </c>
      <c r="F2601" t="s">
        <v>9464</v>
      </c>
      <c r="G2601" t="s">
        <v>6770</v>
      </c>
      <c r="I2601" t="s">
        <v>9464</v>
      </c>
      <c r="K2601" t="str">
        <f t="shared" si="40"/>
        <v/>
      </c>
    </row>
    <row r="2602" spans="1:11" x14ac:dyDescent="0.25">
      <c r="A2602">
        <v>5974</v>
      </c>
      <c r="B2602" t="s">
        <v>5467</v>
      </c>
      <c r="C2602" t="s">
        <v>9465</v>
      </c>
      <c r="D2602" t="s">
        <v>6770</v>
      </c>
      <c r="F2602" t="s">
        <v>9465</v>
      </c>
      <c r="G2602" t="s">
        <v>6770</v>
      </c>
      <c r="I2602" t="s">
        <v>9465</v>
      </c>
      <c r="K2602" t="str">
        <f t="shared" si="40"/>
        <v/>
      </c>
    </row>
    <row r="2603" spans="1:11" x14ac:dyDescent="0.25">
      <c r="A2603">
        <v>5977</v>
      </c>
      <c r="B2603" t="s">
        <v>5469</v>
      </c>
      <c r="C2603" t="s">
        <v>9467</v>
      </c>
      <c r="D2603" t="s">
        <v>6770</v>
      </c>
      <c r="F2603" t="s">
        <v>9467</v>
      </c>
      <c r="G2603" t="s">
        <v>6770</v>
      </c>
      <c r="I2603" t="s">
        <v>9467</v>
      </c>
      <c r="K2603" t="str">
        <f t="shared" si="40"/>
        <v/>
      </c>
    </row>
    <row r="2604" spans="1:11" x14ac:dyDescent="0.25">
      <c r="A2604">
        <v>5978</v>
      </c>
      <c r="B2604" t="s">
        <v>5471</v>
      </c>
      <c r="C2604" t="s">
        <v>9469</v>
      </c>
      <c r="D2604" t="s">
        <v>6770</v>
      </c>
      <c r="F2604" t="s">
        <v>9469</v>
      </c>
      <c r="G2604" t="s">
        <v>6770</v>
      </c>
      <c r="I2604" t="s">
        <v>9469</v>
      </c>
      <c r="K2604" t="str">
        <f t="shared" si="40"/>
        <v/>
      </c>
    </row>
    <row r="2605" spans="1:11" x14ac:dyDescent="0.25">
      <c r="A2605">
        <v>5979</v>
      </c>
      <c r="B2605" t="s">
        <v>5473</v>
      </c>
      <c r="C2605" t="s">
        <v>9471</v>
      </c>
      <c r="D2605" t="s">
        <v>9472</v>
      </c>
      <c r="F2605" t="s">
        <v>9471</v>
      </c>
      <c r="G2605" t="s">
        <v>9472</v>
      </c>
      <c r="I2605" t="s">
        <v>9471</v>
      </c>
      <c r="K2605" t="str">
        <f t="shared" si="40"/>
        <v>籑</v>
      </c>
    </row>
    <row r="2606" spans="1:11" x14ac:dyDescent="0.25">
      <c r="A2606">
        <v>5986</v>
      </c>
      <c r="B2606" t="s">
        <v>5476</v>
      </c>
      <c r="C2606" t="s">
        <v>9474</v>
      </c>
      <c r="D2606" t="s">
        <v>6770</v>
      </c>
      <c r="F2606" t="s">
        <v>9474</v>
      </c>
      <c r="G2606" t="s">
        <v>6770</v>
      </c>
      <c r="I2606" t="s">
        <v>9474</v>
      </c>
      <c r="K2606" t="str">
        <f t="shared" si="40"/>
        <v/>
      </c>
    </row>
    <row r="2607" spans="1:11" x14ac:dyDescent="0.25">
      <c r="A2607">
        <v>5992</v>
      </c>
      <c r="B2607" t="s">
        <v>5478</v>
      </c>
      <c r="C2607" t="s">
        <v>6770</v>
      </c>
      <c r="D2607" t="s">
        <v>9476</v>
      </c>
      <c r="F2607" t="s">
        <v>6770</v>
      </c>
      <c r="G2607" t="s">
        <v>9476</v>
      </c>
      <c r="I2607" t="s">
        <v>6770</v>
      </c>
      <c r="K2607" t="str">
        <f t="shared" si="40"/>
        <v>餈</v>
      </c>
    </row>
    <row r="2608" spans="1:11" x14ac:dyDescent="0.25">
      <c r="A2608">
        <v>6010</v>
      </c>
      <c r="B2608" t="s">
        <v>5480</v>
      </c>
      <c r="C2608" t="s">
        <v>9478</v>
      </c>
      <c r="D2608" t="s">
        <v>6770</v>
      </c>
      <c r="F2608" t="s">
        <v>9478</v>
      </c>
      <c r="G2608" t="s">
        <v>6770</v>
      </c>
      <c r="I2608" t="s">
        <v>9478</v>
      </c>
      <c r="K2608" t="str">
        <f t="shared" si="40"/>
        <v/>
      </c>
    </row>
    <row r="2609" spans="1:11" x14ac:dyDescent="0.25">
      <c r="A2609">
        <v>6011</v>
      </c>
      <c r="B2609" t="s">
        <v>5482</v>
      </c>
      <c r="C2609" t="s">
        <v>9480</v>
      </c>
      <c r="D2609" t="s">
        <v>6770</v>
      </c>
      <c r="F2609" t="s">
        <v>9480</v>
      </c>
      <c r="G2609" t="s">
        <v>6770</v>
      </c>
      <c r="I2609" t="s">
        <v>9480</v>
      </c>
      <c r="K2609" t="str">
        <f t="shared" si="40"/>
        <v/>
      </c>
    </row>
    <row r="2610" spans="1:11" x14ac:dyDescent="0.25">
      <c r="A2610">
        <v>6014</v>
      </c>
      <c r="B2610" t="s">
        <v>5484</v>
      </c>
      <c r="C2610" t="s">
        <v>9482</v>
      </c>
      <c r="D2610" t="s">
        <v>6770</v>
      </c>
      <c r="F2610" t="s">
        <v>9482</v>
      </c>
      <c r="G2610" t="s">
        <v>6770</v>
      </c>
      <c r="I2610" t="s">
        <v>9482</v>
      </c>
      <c r="K2610" t="str">
        <f t="shared" si="40"/>
        <v/>
      </c>
    </row>
    <row r="2611" spans="1:11" x14ac:dyDescent="0.25">
      <c r="A2611">
        <v>6016</v>
      </c>
      <c r="B2611" t="s">
        <v>5486</v>
      </c>
      <c r="C2611" t="s">
        <v>9484</v>
      </c>
      <c r="D2611" t="s">
        <v>6770</v>
      </c>
      <c r="F2611" t="s">
        <v>9484</v>
      </c>
      <c r="G2611" t="s">
        <v>6770</v>
      </c>
      <c r="I2611" t="s">
        <v>9484</v>
      </c>
      <c r="K2611" t="str">
        <f t="shared" si="40"/>
        <v/>
      </c>
    </row>
    <row r="2612" spans="1:11" x14ac:dyDescent="0.25">
      <c r="A2612">
        <v>6019</v>
      </c>
      <c r="B2612" t="s">
        <v>5488</v>
      </c>
      <c r="C2612" t="s">
        <v>6770</v>
      </c>
      <c r="D2612" t="s">
        <v>9486</v>
      </c>
      <c r="F2612" t="s">
        <v>6770</v>
      </c>
      <c r="G2612" t="s">
        <v>9486</v>
      </c>
      <c r="I2612" t="s">
        <v>6770</v>
      </c>
      <c r="K2612" t="str">
        <f t="shared" si="40"/>
        <v>剹</v>
      </c>
    </row>
    <row r="2613" spans="1:11" x14ac:dyDescent="0.25">
      <c r="A2613">
        <v>6021</v>
      </c>
      <c r="B2613" t="s">
        <v>5490</v>
      </c>
      <c r="C2613" t="s">
        <v>9488</v>
      </c>
      <c r="D2613" t="s">
        <v>6770</v>
      </c>
      <c r="F2613" t="s">
        <v>9488</v>
      </c>
      <c r="G2613" t="s">
        <v>6770</v>
      </c>
      <c r="I2613" t="s">
        <v>9488</v>
      </c>
      <c r="K2613" t="str">
        <f t="shared" si="40"/>
        <v/>
      </c>
    </row>
    <row r="2614" spans="1:11" x14ac:dyDescent="0.25">
      <c r="A2614">
        <v>6022</v>
      </c>
      <c r="B2614" t="s">
        <v>5492</v>
      </c>
      <c r="C2614" t="s">
        <v>9490</v>
      </c>
      <c r="D2614" t="s">
        <v>6770</v>
      </c>
      <c r="F2614" t="s">
        <v>9490</v>
      </c>
      <c r="G2614" t="s">
        <v>6770</v>
      </c>
      <c r="I2614" t="s">
        <v>9490</v>
      </c>
      <c r="K2614" t="str">
        <f t="shared" si="40"/>
        <v/>
      </c>
    </row>
    <row r="2615" spans="1:11" x14ac:dyDescent="0.25">
      <c r="A2615">
        <v>6023</v>
      </c>
      <c r="B2615" t="s">
        <v>5494</v>
      </c>
      <c r="C2615" t="s">
        <v>9492</v>
      </c>
      <c r="D2615" t="s">
        <v>6770</v>
      </c>
      <c r="F2615" t="s">
        <v>9492</v>
      </c>
      <c r="G2615" t="s">
        <v>6770</v>
      </c>
      <c r="I2615" t="s">
        <v>9492</v>
      </c>
      <c r="K2615" t="str">
        <f t="shared" si="40"/>
        <v/>
      </c>
    </row>
    <row r="2616" spans="1:11" x14ac:dyDescent="0.25">
      <c r="A2616">
        <v>6024</v>
      </c>
      <c r="B2616" t="s">
        <v>5496</v>
      </c>
      <c r="C2616" t="s">
        <v>9494</v>
      </c>
      <c r="D2616" t="s">
        <v>6770</v>
      </c>
      <c r="F2616" t="s">
        <v>9494</v>
      </c>
      <c r="G2616" t="s">
        <v>6770</v>
      </c>
      <c r="I2616" t="s">
        <v>9494</v>
      </c>
      <c r="K2616" t="str">
        <f t="shared" si="40"/>
        <v/>
      </c>
    </row>
    <row r="2617" spans="1:11" x14ac:dyDescent="0.25">
      <c r="A2617">
        <v>6042</v>
      </c>
      <c r="B2617" t="s">
        <v>5498</v>
      </c>
      <c r="C2617" t="s">
        <v>9496</v>
      </c>
      <c r="D2617" t="s">
        <v>6770</v>
      </c>
      <c r="F2617" t="s">
        <v>9496</v>
      </c>
      <c r="G2617" t="s">
        <v>6770</v>
      </c>
      <c r="I2617" t="s">
        <v>9496</v>
      </c>
      <c r="K2617" t="str">
        <f t="shared" si="40"/>
        <v/>
      </c>
    </row>
    <row r="2618" spans="1:11" x14ac:dyDescent="0.25">
      <c r="A2618">
        <v>6045</v>
      </c>
      <c r="B2618" t="s">
        <v>5500</v>
      </c>
      <c r="C2618" t="s">
        <v>9498</v>
      </c>
      <c r="D2618" t="s">
        <v>6770</v>
      </c>
      <c r="F2618" t="s">
        <v>9498</v>
      </c>
      <c r="G2618" t="s">
        <v>6770</v>
      </c>
      <c r="I2618" t="s">
        <v>9498</v>
      </c>
      <c r="K2618" t="str">
        <f t="shared" si="40"/>
        <v/>
      </c>
    </row>
    <row r="2619" spans="1:11" x14ac:dyDescent="0.25">
      <c r="A2619">
        <v>6048</v>
      </c>
      <c r="B2619" t="s">
        <v>5502</v>
      </c>
      <c r="C2619" t="s">
        <v>9500</v>
      </c>
      <c r="D2619" t="s">
        <v>6770</v>
      </c>
      <c r="F2619" t="s">
        <v>9500</v>
      </c>
      <c r="G2619" t="s">
        <v>6770</v>
      </c>
      <c r="I2619" t="s">
        <v>9500</v>
      </c>
      <c r="K2619" t="str">
        <f t="shared" si="40"/>
        <v/>
      </c>
    </row>
    <row r="2620" spans="1:11" x14ac:dyDescent="0.25">
      <c r="A2620">
        <v>6053</v>
      </c>
      <c r="B2620" t="s">
        <v>5504</v>
      </c>
      <c r="C2620" t="s">
        <v>9502</v>
      </c>
      <c r="D2620" t="s">
        <v>6770</v>
      </c>
      <c r="F2620" t="s">
        <v>9502</v>
      </c>
      <c r="G2620" t="s">
        <v>6770</v>
      </c>
      <c r="I2620" t="s">
        <v>9502</v>
      </c>
      <c r="K2620" t="str">
        <f t="shared" si="40"/>
        <v/>
      </c>
    </row>
    <row r="2621" spans="1:11" x14ac:dyDescent="0.25">
      <c r="A2621">
        <v>6057</v>
      </c>
      <c r="B2621" t="s">
        <v>5506</v>
      </c>
      <c r="C2621" t="s">
        <v>6770</v>
      </c>
      <c r="D2621" t="s">
        <v>9504</v>
      </c>
      <c r="F2621" t="s">
        <v>6770</v>
      </c>
      <c r="G2621" t="s">
        <v>9504</v>
      </c>
      <c r="I2621" t="s">
        <v>6770</v>
      </c>
      <c r="K2621" t="str">
        <f t="shared" si="40"/>
        <v>橜</v>
      </c>
    </row>
    <row r="2622" spans="1:11" x14ac:dyDescent="0.25">
      <c r="A2622">
        <v>6061</v>
      </c>
      <c r="B2622" t="s">
        <v>5508</v>
      </c>
      <c r="C2622" t="s">
        <v>9506</v>
      </c>
      <c r="D2622" t="s">
        <v>9507</v>
      </c>
      <c r="F2622" t="s">
        <v>9506</v>
      </c>
      <c r="G2622" t="s">
        <v>9507</v>
      </c>
      <c r="I2622" t="s">
        <v>9506</v>
      </c>
      <c r="K2622" t="str">
        <f t="shared" si="40"/>
        <v>樐㯭艣艪</v>
      </c>
    </row>
    <row r="2623" spans="1:11" x14ac:dyDescent="0.25">
      <c r="A2623">
        <v>6062</v>
      </c>
      <c r="B2623" t="s">
        <v>5511</v>
      </c>
      <c r="C2623" t="s">
        <v>6770</v>
      </c>
      <c r="D2623" t="s">
        <v>9509</v>
      </c>
      <c r="F2623" t="s">
        <v>6770</v>
      </c>
      <c r="G2623" t="s">
        <v>9509</v>
      </c>
      <c r="I2623" t="s">
        <v>6770</v>
      </c>
      <c r="K2623" t="str">
        <f t="shared" si="40"/>
        <v>罇</v>
      </c>
    </row>
    <row r="2624" spans="1:11" x14ac:dyDescent="0.25">
      <c r="A2624">
        <v>6064</v>
      </c>
      <c r="B2624" t="s">
        <v>5513</v>
      </c>
      <c r="C2624" t="s">
        <v>9511</v>
      </c>
      <c r="D2624" t="s">
        <v>6770</v>
      </c>
      <c r="F2624" t="s">
        <v>9511</v>
      </c>
      <c r="G2624" t="s">
        <v>6770</v>
      </c>
      <c r="I2624" t="s">
        <v>9511</v>
      </c>
      <c r="K2624" t="str">
        <f t="shared" si="40"/>
        <v/>
      </c>
    </row>
    <row r="2625" spans="1:11" x14ac:dyDescent="0.25">
      <c r="A2625">
        <v>6073</v>
      </c>
      <c r="B2625" t="s">
        <v>5515</v>
      </c>
      <c r="C2625" t="s">
        <v>9513</v>
      </c>
      <c r="D2625" t="s">
        <v>9514</v>
      </c>
      <c r="F2625" t="s">
        <v>9513</v>
      </c>
      <c r="G2625" t="s">
        <v>9514</v>
      </c>
      <c r="I2625" t="s">
        <v>9513</v>
      </c>
      <c r="K2625" t="str">
        <f t="shared" si="40"/>
        <v>贗</v>
      </c>
    </row>
    <row r="2626" spans="1:11" x14ac:dyDescent="0.25">
      <c r="A2626">
        <v>6074</v>
      </c>
      <c r="B2626" t="s">
        <v>5518</v>
      </c>
      <c r="C2626" t="s">
        <v>9516</v>
      </c>
      <c r="D2626" t="s">
        <v>6770</v>
      </c>
      <c r="F2626" t="s">
        <v>9516</v>
      </c>
      <c r="G2626" t="s">
        <v>6770</v>
      </c>
      <c r="I2626" t="s">
        <v>9516</v>
      </c>
      <c r="K2626" t="str">
        <f t="shared" si="40"/>
        <v/>
      </c>
    </row>
    <row r="2627" spans="1:11" x14ac:dyDescent="0.25">
      <c r="A2627">
        <v>6078</v>
      </c>
      <c r="B2627" t="s">
        <v>5520</v>
      </c>
      <c r="C2627" t="s">
        <v>6770</v>
      </c>
      <c r="D2627" t="s">
        <v>9518</v>
      </c>
      <c r="F2627" t="s">
        <v>6770</v>
      </c>
      <c r="G2627" t="s">
        <v>9518</v>
      </c>
      <c r="I2627" t="s">
        <v>6770</v>
      </c>
      <c r="K2627" t="str">
        <f t="shared" ref="K2627:K2690" si="41">IF(B2627&lt;&gt;B2628,CONCATENATE("",G2627,""),"")</f>
        <v>蜺</v>
      </c>
    </row>
    <row r="2628" spans="1:11" x14ac:dyDescent="0.25">
      <c r="A2628">
        <v>6079</v>
      </c>
      <c r="B2628" t="s">
        <v>5522</v>
      </c>
      <c r="C2628" t="s">
        <v>9520</v>
      </c>
      <c r="D2628" t="s">
        <v>6770</v>
      </c>
      <c r="F2628" t="s">
        <v>9520</v>
      </c>
      <c r="G2628" t="s">
        <v>6770</v>
      </c>
      <c r="I2628" t="s">
        <v>9520</v>
      </c>
      <c r="K2628" t="str">
        <f t="shared" si="41"/>
        <v/>
      </c>
    </row>
    <row r="2629" spans="1:11" x14ac:dyDescent="0.25">
      <c r="A2629">
        <v>6080</v>
      </c>
      <c r="B2629" t="s">
        <v>5524</v>
      </c>
      <c r="C2629" t="s">
        <v>9522</v>
      </c>
      <c r="D2629" t="s">
        <v>6770</v>
      </c>
      <c r="F2629" t="s">
        <v>9522</v>
      </c>
      <c r="G2629" t="s">
        <v>6770</v>
      </c>
      <c r="I2629" t="s">
        <v>9522</v>
      </c>
      <c r="K2629" t="str">
        <f t="shared" si="41"/>
        <v/>
      </c>
    </row>
    <row r="2630" spans="1:11" x14ac:dyDescent="0.25">
      <c r="A2630">
        <v>6086</v>
      </c>
      <c r="B2630" t="s">
        <v>5526</v>
      </c>
      <c r="C2630" t="s">
        <v>6770</v>
      </c>
      <c r="D2630" t="s">
        <v>9524</v>
      </c>
      <c r="F2630" t="s">
        <v>6770</v>
      </c>
      <c r="G2630" t="s">
        <v>9524</v>
      </c>
      <c r="I2630" t="s">
        <v>6770</v>
      </c>
      <c r="K2630" t="str">
        <f t="shared" si="41"/>
        <v>矙</v>
      </c>
    </row>
    <row r="2631" spans="1:11" x14ac:dyDescent="0.25">
      <c r="A2631">
        <v>6097</v>
      </c>
      <c r="B2631" t="s">
        <v>5528</v>
      </c>
      <c r="C2631" t="s">
        <v>9526</v>
      </c>
      <c r="D2631" t="s">
        <v>6770</v>
      </c>
      <c r="F2631" t="s">
        <v>9526</v>
      </c>
      <c r="G2631" t="s">
        <v>6770</v>
      </c>
      <c r="I2631" t="s">
        <v>9526</v>
      </c>
      <c r="K2631" t="str">
        <f t="shared" si="41"/>
        <v/>
      </c>
    </row>
    <row r="2632" spans="1:11" x14ac:dyDescent="0.25">
      <c r="A2632">
        <v>6111</v>
      </c>
      <c r="B2632" t="s">
        <v>5530</v>
      </c>
      <c r="C2632" t="s">
        <v>9528</v>
      </c>
      <c r="D2632" t="s">
        <v>6770</v>
      </c>
      <c r="F2632" t="s">
        <v>9528</v>
      </c>
      <c r="G2632" t="s">
        <v>6770</v>
      </c>
      <c r="I2632" t="s">
        <v>9528</v>
      </c>
      <c r="K2632" t="str">
        <f t="shared" si="41"/>
        <v/>
      </c>
    </row>
    <row r="2633" spans="1:11" x14ac:dyDescent="0.25">
      <c r="A2633">
        <v>6112</v>
      </c>
      <c r="B2633" t="s">
        <v>5532</v>
      </c>
      <c r="C2633" t="s">
        <v>9466</v>
      </c>
      <c r="D2633" t="s">
        <v>6770</v>
      </c>
      <c r="F2633" t="s">
        <v>9466</v>
      </c>
      <c r="G2633" t="s">
        <v>6770</v>
      </c>
      <c r="I2633" t="s">
        <v>9466</v>
      </c>
      <c r="K2633" t="str">
        <f t="shared" si="41"/>
        <v/>
      </c>
    </row>
    <row r="2634" spans="1:11" x14ac:dyDescent="0.25">
      <c r="A2634">
        <v>6113</v>
      </c>
      <c r="B2634" t="s">
        <v>5534</v>
      </c>
      <c r="C2634" t="s">
        <v>9468</v>
      </c>
      <c r="D2634" t="s">
        <v>6770</v>
      </c>
      <c r="F2634" t="s">
        <v>9468</v>
      </c>
      <c r="G2634" t="s">
        <v>6770</v>
      </c>
      <c r="I2634" t="s">
        <v>9468</v>
      </c>
      <c r="K2634" t="str">
        <f t="shared" si="41"/>
        <v/>
      </c>
    </row>
    <row r="2635" spans="1:11" x14ac:dyDescent="0.25">
      <c r="A2635">
        <v>6114</v>
      </c>
      <c r="B2635" t="s">
        <v>5536</v>
      </c>
      <c r="C2635" t="s">
        <v>9470</v>
      </c>
      <c r="D2635" t="s">
        <v>6770</v>
      </c>
      <c r="F2635" t="s">
        <v>9470</v>
      </c>
      <c r="G2635" t="s">
        <v>6770</v>
      </c>
      <c r="I2635" t="s">
        <v>9470</v>
      </c>
      <c r="K2635" t="str">
        <f t="shared" si="41"/>
        <v/>
      </c>
    </row>
    <row r="2636" spans="1:11" x14ac:dyDescent="0.25">
      <c r="A2636">
        <v>6115</v>
      </c>
      <c r="B2636" t="s">
        <v>5538</v>
      </c>
      <c r="C2636" t="s">
        <v>9473</v>
      </c>
      <c r="D2636" t="s">
        <v>6770</v>
      </c>
      <c r="F2636" t="s">
        <v>9473</v>
      </c>
      <c r="G2636" t="s">
        <v>6770</v>
      </c>
      <c r="I2636" t="s">
        <v>9473</v>
      </c>
      <c r="K2636" t="str">
        <f t="shared" si="41"/>
        <v/>
      </c>
    </row>
    <row r="2637" spans="1:11" x14ac:dyDescent="0.25">
      <c r="A2637">
        <v>6116</v>
      </c>
      <c r="B2637" t="s">
        <v>5540</v>
      </c>
      <c r="C2637" t="s">
        <v>9475</v>
      </c>
      <c r="D2637" t="s">
        <v>6770</v>
      </c>
      <c r="F2637" t="s">
        <v>9475</v>
      </c>
      <c r="G2637" t="s">
        <v>6770</v>
      </c>
      <c r="I2637" t="s">
        <v>9475</v>
      </c>
      <c r="K2637" t="str">
        <f t="shared" si="41"/>
        <v/>
      </c>
    </row>
    <row r="2638" spans="1:11" x14ac:dyDescent="0.25">
      <c r="A2638">
        <v>6117</v>
      </c>
      <c r="B2638" t="s">
        <v>5542</v>
      </c>
      <c r="C2638" t="s">
        <v>9477</v>
      </c>
      <c r="D2638" t="s">
        <v>6770</v>
      </c>
      <c r="F2638" t="s">
        <v>9477</v>
      </c>
      <c r="G2638" t="s">
        <v>6770</v>
      </c>
      <c r="I2638" t="s">
        <v>9477</v>
      </c>
      <c r="K2638" t="str">
        <f t="shared" si="41"/>
        <v/>
      </c>
    </row>
    <row r="2639" spans="1:11" x14ac:dyDescent="0.25">
      <c r="A2639">
        <v>6118</v>
      </c>
      <c r="B2639" t="s">
        <v>5544</v>
      </c>
      <c r="C2639" t="s">
        <v>9479</v>
      </c>
      <c r="D2639" t="s">
        <v>6770</v>
      </c>
      <c r="F2639" t="s">
        <v>9479</v>
      </c>
      <c r="G2639" t="s">
        <v>6770</v>
      </c>
      <c r="I2639" t="s">
        <v>9479</v>
      </c>
      <c r="K2639" t="str">
        <f t="shared" si="41"/>
        <v/>
      </c>
    </row>
    <row r="2640" spans="1:11" x14ac:dyDescent="0.25">
      <c r="A2640">
        <v>6119</v>
      </c>
      <c r="B2640" t="s">
        <v>5546</v>
      </c>
      <c r="C2640" t="s">
        <v>9481</v>
      </c>
      <c r="D2640" t="s">
        <v>6770</v>
      </c>
      <c r="F2640" t="s">
        <v>9481</v>
      </c>
      <c r="G2640" t="s">
        <v>6770</v>
      </c>
      <c r="I2640" t="s">
        <v>9481</v>
      </c>
      <c r="K2640" t="str">
        <f t="shared" si="41"/>
        <v/>
      </c>
    </row>
    <row r="2641" spans="1:11" x14ac:dyDescent="0.25">
      <c r="A2641">
        <v>6120</v>
      </c>
      <c r="B2641" t="s">
        <v>5548</v>
      </c>
      <c r="C2641" t="s">
        <v>9483</v>
      </c>
      <c r="D2641" t="s">
        <v>6770</v>
      </c>
      <c r="F2641" t="s">
        <v>9483</v>
      </c>
      <c r="G2641" t="s">
        <v>6770</v>
      </c>
      <c r="I2641" t="s">
        <v>9483</v>
      </c>
      <c r="K2641" t="str">
        <f t="shared" si="41"/>
        <v/>
      </c>
    </row>
    <row r="2642" spans="1:11" x14ac:dyDescent="0.25">
      <c r="A2642">
        <v>6122</v>
      </c>
      <c r="B2642" t="s">
        <v>5550</v>
      </c>
      <c r="C2642" t="s">
        <v>6770</v>
      </c>
      <c r="D2642" t="s">
        <v>9485</v>
      </c>
      <c r="F2642" t="s">
        <v>6770</v>
      </c>
      <c r="G2642" t="s">
        <v>9485</v>
      </c>
      <c r="I2642" t="s">
        <v>6770</v>
      </c>
      <c r="K2642" t="str">
        <f t="shared" si="41"/>
        <v>憇</v>
      </c>
    </row>
    <row r="2643" spans="1:11" x14ac:dyDescent="0.25">
      <c r="A2643">
        <v>6123</v>
      </c>
      <c r="B2643" t="s">
        <v>5552</v>
      </c>
      <c r="C2643" t="s">
        <v>9487</v>
      </c>
      <c r="D2643" t="s">
        <v>6770</v>
      </c>
      <c r="F2643" t="s">
        <v>9487</v>
      </c>
      <c r="G2643" t="s">
        <v>6770</v>
      </c>
      <c r="I2643" t="s">
        <v>9487</v>
      </c>
      <c r="K2643" t="str">
        <f t="shared" si="41"/>
        <v/>
      </c>
    </row>
    <row r="2644" spans="1:11" x14ac:dyDescent="0.25">
      <c r="A2644">
        <v>6131</v>
      </c>
      <c r="B2644" t="s">
        <v>5554</v>
      </c>
      <c r="C2644" t="s">
        <v>6770</v>
      </c>
      <c r="D2644" t="s">
        <v>9489</v>
      </c>
      <c r="F2644" t="s">
        <v>6770</v>
      </c>
      <c r="G2644" t="s">
        <v>9489</v>
      </c>
      <c r="I2644" t="s">
        <v>6770</v>
      </c>
      <c r="K2644" t="str">
        <f t="shared" si="41"/>
        <v>翺</v>
      </c>
    </row>
    <row r="2645" spans="1:11" x14ac:dyDescent="0.25">
      <c r="A2645">
        <v>6132</v>
      </c>
      <c r="B2645" t="s">
        <v>5556</v>
      </c>
      <c r="C2645" t="s">
        <v>9491</v>
      </c>
      <c r="D2645" t="s">
        <v>6770</v>
      </c>
      <c r="F2645" t="s">
        <v>9491</v>
      </c>
      <c r="G2645" t="s">
        <v>6770</v>
      </c>
      <c r="I2645" t="s">
        <v>9491</v>
      </c>
      <c r="K2645" t="str">
        <f t="shared" si="41"/>
        <v/>
      </c>
    </row>
    <row r="2646" spans="1:11" x14ac:dyDescent="0.25">
      <c r="A2646">
        <v>6136</v>
      </c>
      <c r="B2646" t="s">
        <v>5558</v>
      </c>
      <c r="C2646" t="s">
        <v>6770</v>
      </c>
      <c r="D2646" t="s">
        <v>9493</v>
      </c>
      <c r="F2646" t="s">
        <v>6770</v>
      </c>
      <c r="G2646" t="s">
        <v>9493</v>
      </c>
      <c r="I2646" t="s">
        <v>6770</v>
      </c>
      <c r="K2646" t="str">
        <f t="shared" si="41"/>
        <v>饍</v>
      </c>
    </row>
    <row r="2647" spans="1:11" x14ac:dyDescent="0.25">
      <c r="A2647">
        <v>6139</v>
      </c>
      <c r="B2647" t="s">
        <v>5560</v>
      </c>
      <c r="C2647" t="s">
        <v>9495</v>
      </c>
      <c r="D2647" t="s">
        <v>6770</v>
      </c>
      <c r="F2647" t="s">
        <v>9495</v>
      </c>
      <c r="G2647" t="s">
        <v>6770</v>
      </c>
      <c r="I2647" t="s">
        <v>9495</v>
      </c>
      <c r="K2647" t="str">
        <f t="shared" si="41"/>
        <v/>
      </c>
    </row>
    <row r="2648" spans="1:11" x14ac:dyDescent="0.25">
      <c r="A2648">
        <v>6140</v>
      </c>
      <c r="B2648" t="s">
        <v>5562</v>
      </c>
      <c r="C2648" t="s">
        <v>9497</v>
      </c>
      <c r="D2648" t="s">
        <v>6770</v>
      </c>
      <c r="F2648" t="s">
        <v>9497</v>
      </c>
      <c r="G2648" t="s">
        <v>6770</v>
      </c>
      <c r="I2648" t="s">
        <v>9497</v>
      </c>
      <c r="K2648" t="str">
        <f t="shared" si="41"/>
        <v/>
      </c>
    </row>
    <row r="2649" spans="1:11" x14ac:dyDescent="0.25">
      <c r="A2649">
        <v>6141</v>
      </c>
      <c r="B2649" t="s">
        <v>5564</v>
      </c>
      <c r="C2649" t="s">
        <v>9499</v>
      </c>
      <c r="D2649" t="s">
        <v>6770</v>
      </c>
      <c r="F2649" t="s">
        <v>9499</v>
      </c>
      <c r="G2649" t="s">
        <v>6770</v>
      </c>
      <c r="I2649" t="s">
        <v>9499</v>
      </c>
      <c r="K2649" t="str">
        <f t="shared" si="41"/>
        <v/>
      </c>
    </row>
    <row r="2650" spans="1:11" x14ac:dyDescent="0.25">
      <c r="A2650">
        <v>6142</v>
      </c>
      <c r="B2650" t="s">
        <v>5566</v>
      </c>
      <c r="C2650" t="s">
        <v>9501</v>
      </c>
      <c r="D2650" t="s">
        <v>6770</v>
      </c>
      <c r="F2650" t="s">
        <v>9501</v>
      </c>
      <c r="G2650" t="s">
        <v>6770</v>
      </c>
      <c r="I2650" t="s">
        <v>9501</v>
      </c>
      <c r="K2650" t="str">
        <f t="shared" si="41"/>
        <v/>
      </c>
    </row>
    <row r="2651" spans="1:11" x14ac:dyDescent="0.25">
      <c r="A2651">
        <v>6143</v>
      </c>
      <c r="B2651" t="s">
        <v>5568</v>
      </c>
      <c r="C2651" t="s">
        <v>9503</v>
      </c>
      <c r="D2651" t="s">
        <v>6770</v>
      </c>
      <c r="F2651" t="s">
        <v>9503</v>
      </c>
      <c r="G2651" t="s">
        <v>6770</v>
      </c>
      <c r="I2651" t="s">
        <v>9503</v>
      </c>
      <c r="K2651" t="str">
        <f t="shared" si="41"/>
        <v/>
      </c>
    </row>
    <row r="2652" spans="1:11" x14ac:dyDescent="0.25">
      <c r="A2652">
        <v>6144</v>
      </c>
      <c r="B2652" t="s">
        <v>5570</v>
      </c>
      <c r="C2652" t="s">
        <v>9505</v>
      </c>
      <c r="D2652" t="s">
        <v>6770</v>
      </c>
      <c r="F2652" t="s">
        <v>9505</v>
      </c>
      <c r="G2652" t="s">
        <v>6770</v>
      </c>
      <c r="I2652" t="s">
        <v>9505</v>
      </c>
      <c r="K2652" t="str">
        <f t="shared" si="41"/>
        <v/>
      </c>
    </row>
    <row r="2653" spans="1:11" x14ac:dyDescent="0.25">
      <c r="A2653">
        <v>6145</v>
      </c>
      <c r="B2653" t="s">
        <v>5572</v>
      </c>
      <c r="C2653" t="s">
        <v>9508</v>
      </c>
      <c r="D2653" t="s">
        <v>6770</v>
      </c>
      <c r="F2653" t="s">
        <v>9508</v>
      </c>
      <c r="G2653" t="s">
        <v>6770</v>
      </c>
      <c r="I2653" t="s">
        <v>9508</v>
      </c>
      <c r="K2653" t="str">
        <f t="shared" si="41"/>
        <v/>
      </c>
    </row>
    <row r="2654" spans="1:11" x14ac:dyDescent="0.25">
      <c r="A2654">
        <v>6146</v>
      </c>
      <c r="B2654" t="s">
        <v>5574</v>
      </c>
      <c r="C2654" t="s">
        <v>9510</v>
      </c>
      <c r="D2654" t="s">
        <v>6770</v>
      </c>
      <c r="F2654" t="s">
        <v>9510</v>
      </c>
      <c r="G2654" t="s">
        <v>6770</v>
      </c>
      <c r="I2654" t="s">
        <v>9510</v>
      </c>
      <c r="K2654" t="str">
        <f t="shared" si="41"/>
        <v/>
      </c>
    </row>
    <row r="2655" spans="1:11" x14ac:dyDescent="0.25">
      <c r="A2655">
        <v>6148</v>
      </c>
      <c r="B2655" t="s">
        <v>5576</v>
      </c>
      <c r="C2655" t="s">
        <v>9512</v>
      </c>
      <c r="D2655" t="s">
        <v>6770</v>
      </c>
      <c r="F2655" t="s">
        <v>9512</v>
      </c>
      <c r="G2655" t="s">
        <v>6770</v>
      </c>
      <c r="I2655" t="s">
        <v>9512</v>
      </c>
      <c r="K2655" t="str">
        <f t="shared" si="41"/>
        <v/>
      </c>
    </row>
    <row r="2656" spans="1:11" x14ac:dyDescent="0.25">
      <c r="A2656">
        <v>6151</v>
      </c>
      <c r="B2656" t="s">
        <v>5578</v>
      </c>
      <c r="C2656" t="s">
        <v>9515</v>
      </c>
      <c r="D2656" t="s">
        <v>6770</v>
      </c>
      <c r="F2656" t="s">
        <v>9515</v>
      </c>
      <c r="G2656" t="s">
        <v>6770</v>
      </c>
      <c r="I2656" t="s">
        <v>9515</v>
      </c>
      <c r="K2656" t="str">
        <f t="shared" si="41"/>
        <v/>
      </c>
    </row>
    <row r="2657" spans="1:11" x14ac:dyDescent="0.25">
      <c r="A2657">
        <v>6153</v>
      </c>
      <c r="B2657" t="s">
        <v>5580</v>
      </c>
      <c r="C2657" t="s">
        <v>9517</v>
      </c>
      <c r="D2657" t="s">
        <v>6770</v>
      </c>
      <c r="F2657" t="s">
        <v>9517</v>
      </c>
      <c r="G2657" t="s">
        <v>6770</v>
      </c>
      <c r="I2657" t="s">
        <v>9517</v>
      </c>
      <c r="K2657" t="str">
        <f t="shared" si="41"/>
        <v/>
      </c>
    </row>
    <row r="2658" spans="1:11" x14ac:dyDescent="0.25">
      <c r="A2658">
        <v>6156</v>
      </c>
      <c r="B2658" t="s">
        <v>5582</v>
      </c>
      <c r="C2658" t="s">
        <v>9519</v>
      </c>
      <c r="D2658" t="s">
        <v>6770</v>
      </c>
      <c r="F2658" t="s">
        <v>9519</v>
      </c>
      <c r="G2658" t="s">
        <v>6770</v>
      </c>
      <c r="I2658" t="s">
        <v>9519</v>
      </c>
      <c r="K2658" t="str">
        <f t="shared" si="41"/>
        <v/>
      </c>
    </row>
    <row r="2659" spans="1:11" x14ac:dyDescent="0.25">
      <c r="A2659">
        <v>6161</v>
      </c>
      <c r="B2659" t="s">
        <v>5584</v>
      </c>
      <c r="C2659" t="s">
        <v>9521</v>
      </c>
      <c r="D2659" t="s">
        <v>6770</v>
      </c>
      <c r="F2659" t="s">
        <v>9521</v>
      </c>
      <c r="G2659" t="s">
        <v>6770</v>
      </c>
      <c r="I2659" t="s">
        <v>9521</v>
      </c>
      <c r="K2659" t="str">
        <f t="shared" si="41"/>
        <v/>
      </c>
    </row>
    <row r="2660" spans="1:11" x14ac:dyDescent="0.25">
      <c r="A2660">
        <v>6174</v>
      </c>
      <c r="B2660" t="s">
        <v>5586</v>
      </c>
      <c r="C2660" t="s">
        <v>9523</v>
      </c>
      <c r="D2660" t="s">
        <v>6770</v>
      </c>
      <c r="F2660" t="s">
        <v>9523</v>
      </c>
      <c r="G2660" t="s">
        <v>6770</v>
      </c>
      <c r="I2660" t="s">
        <v>9523</v>
      </c>
      <c r="K2660" t="str">
        <f t="shared" si="41"/>
        <v/>
      </c>
    </row>
    <row r="2661" spans="1:11" x14ac:dyDescent="0.25">
      <c r="A2661">
        <v>6191</v>
      </c>
      <c r="B2661" t="s">
        <v>5588</v>
      </c>
      <c r="C2661" t="s">
        <v>9525</v>
      </c>
      <c r="D2661" t="s">
        <v>6770</v>
      </c>
      <c r="F2661" t="s">
        <v>9525</v>
      </c>
      <c r="G2661" t="s">
        <v>6770</v>
      </c>
      <c r="I2661" t="s">
        <v>9525</v>
      </c>
      <c r="K2661" t="str">
        <f t="shared" si="41"/>
        <v/>
      </c>
    </row>
    <row r="2662" spans="1:11" x14ac:dyDescent="0.25">
      <c r="A2662">
        <v>6192</v>
      </c>
      <c r="B2662" t="s">
        <v>5590</v>
      </c>
      <c r="C2662" t="s">
        <v>9527</v>
      </c>
      <c r="D2662" t="s">
        <v>6770</v>
      </c>
      <c r="F2662" t="s">
        <v>9527</v>
      </c>
      <c r="G2662" t="s">
        <v>6770</v>
      </c>
      <c r="I2662" t="s">
        <v>9527</v>
      </c>
      <c r="K2662" t="str">
        <f t="shared" si="41"/>
        <v/>
      </c>
    </row>
    <row r="2663" spans="1:11" x14ac:dyDescent="0.25">
      <c r="A2663">
        <v>6193</v>
      </c>
      <c r="B2663" t="s">
        <v>5592</v>
      </c>
      <c r="C2663" t="s">
        <v>9529</v>
      </c>
      <c r="D2663" t="s">
        <v>6770</v>
      </c>
      <c r="F2663" t="s">
        <v>9529</v>
      </c>
      <c r="G2663" t="s">
        <v>6770</v>
      </c>
      <c r="I2663" t="s">
        <v>9529</v>
      </c>
      <c r="K2663" t="str">
        <f t="shared" si="41"/>
        <v/>
      </c>
    </row>
    <row r="2664" spans="1:11" x14ac:dyDescent="0.25">
      <c r="A2664">
        <v>6194</v>
      </c>
      <c r="B2664" t="s">
        <v>5594</v>
      </c>
      <c r="C2664" t="s">
        <v>9530</v>
      </c>
      <c r="D2664" t="s">
        <v>6770</v>
      </c>
      <c r="F2664" t="s">
        <v>9530</v>
      </c>
      <c r="G2664" t="s">
        <v>6770</v>
      </c>
      <c r="I2664" t="s">
        <v>9530</v>
      </c>
      <c r="K2664" t="str">
        <f t="shared" si="41"/>
        <v/>
      </c>
    </row>
    <row r="2665" spans="1:11" x14ac:dyDescent="0.25">
      <c r="A2665">
        <v>6210</v>
      </c>
      <c r="B2665" t="s">
        <v>5596</v>
      </c>
      <c r="C2665" t="s">
        <v>9532</v>
      </c>
      <c r="D2665" t="s">
        <v>6770</v>
      </c>
      <c r="F2665" t="s">
        <v>9532</v>
      </c>
      <c r="G2665" t="s">
        <v>6770</v>
      </c>
      <c r="I2665" t="s">
        <v>9532</v>
      </c>
      <c r="K2665" t="str">
        <f t="shared" si="41"/>
        <v/>
      </c>
    </row>
    <row r="2666" spans="1:11" x14ac:dyDescent="0.25">
      <c r="A2666">
        <v>6216</v>
      </c>
      <c r="B2666" t="s">
        <v>5598</v>
      </c>
      <c r="C2666" t="s">
        <v>6770</v>
      </c>
      <c r="D2666" t="s">
        <v>9535</v>
      </c>
      <c r="F2666" t="s">
        <v>6770</v>
      </c>
      <c r="G2666" t="s">
        <v>9535</v>
      </c>
      <c r="I2666" t="s">
        <v>6770</v>
      </c>
      <c r="K2666" t="str">
        <f t="shared" si="41"/>
        <v>瞖</v>
      </c>
    </row>
    <row r="2667" spans="1:11" x14ac:dyDescent="0.25">
      <c r="A2667">
        <v>6219</v>
      </c>
      <c r="B2667" t="s">
        <v>5600</v>
      </c>
      <c r="C2667" t="s">
        <v>9537</v>
      </c>
      <c r="D2667" t="s">
        <v>6770</v>
      </c>
      <c r="F2667" t="s">
        <v>9537</v>
      </c>
      <c r="G2667" t="s">
        <v>6770</v>
      </c>
      <c r="I2667" t="s">
        <v>9537</v>
      </c>
      <c r="K2667" t="str">
        <f t="shared" si="41"/>
        <v/>
      </c>
    </row>
    <row r="2668" spans="1:11" x14ac:dyDescent="0.25">
      <c r="A2668">
        <v>6220</v>
      </c>
      <c r="B2668" t="s">
        <v>5602</v>
      </c>
      <c r="C2668" t="s">
        <v>9539</v>
      </c>
      <c r="D2668" t="s">
        <v>6770</v>
      </c>
      <c r="F2668" t="s">
        <v>9539</v>
      </c>
      <c r="G2668" t="s">
        <v>6770</v>
      </c>
      <c r="I2668" t="s">
        <v>9539</v>
      </c>
      <c r="K2668" t="str">
        <f t="shared" si="41"/>
        <v/>
      </c>
    </row>
    <row r="2669" spans="1:11" x14ac:dyDescent="0.25">
      <c r="A2669">
        <v>6221</v>
      </c>
      <c r="B2669" t="s">
        <v>5604</v>
      </c>
      <c r="C2669" t="s">
        <v>9541</v>
      </c>
      <c r="D2669" t="s">
        <v>6770</v>
      </c>
      <c r="F2669" t="s">
        <v>9541</v>
      </c>
      <c r="G2669" t="s">
        <v>6770</v>
      </c>
      <c r="I2669" t="s">
        <v>9541</v>
      </c>
      <c r="K2669" t="str">
        <f t="shared" si="41"/>
        <v/>
      </c>
    </row>
    <row r="2670" spans="1:11" x14ac:dyDescent="0.25">
      <c r="A2670">
        <v>6227</v>
      </c>
      <c r="B2670" t="s">
        <v>5606</v>
      </c>
      <c r="C2670" t="s">
        <v>9543</v>
      </c>
      <c r="D2670" t="s">
        <v>6770</v>
      </c>
      <c r="F2670" t="s">
        <v>9543</v>
      </c>
      <c r="G2670" t="s">
        <v>6770</v>
      </c>
      <c r="I2670" t="s">
        <v>9543</v>
      </c>
      <c r="K2670" t="str">
        <f t="shared" si="41"/>
        <v/>
      </c>
    </row>
    <row r="2671" spans="1:11" x14ac:dyDescent="0.25">
      <c r="A2671">
        <v>6228</v>
      </c>
      <c r="B2671" t="s">
        <v>5608</v>
      </c>
      <c r="C2671" t="s">
        <v>9545</v>
      </c>
      <c r="D2671" t="s">
        <v>6770</v>
      </c>
      <c r="F2671" t="s">
        <v>9545</v>
      </c>
      <c r="G2671" t="s">
        <v>6770</v>
      </c>
      <c r="I2671" t="s">
        <v>9545</v>
      </c>
      <c r="K2671" t="str">
        <f t="shared" si="41"/>
        <v/>
      </c>
    </row>
    <row r="2672" spans="1:11" x14ac:dyDescent="0.25">
      <c r="A2672">
        <v>6237</v>
      </c>
      <c r="B2672" t="s">
        <v>5610</v>
      </c>
      <c r="C2672" t="s">
        <v>9547</v>
      </c>
      <c r="D2672" t="s">
        <v>9548</v>
      </c>
      <c r="F2672" t="s">
        <v>9547</v>
      </c>
      <c r="G2672" t="s">
        <v>9548</v>
      </c>
      <c r="I2672" t="s">
        <v>9547</v>
      </c>
      <c r="K2672" t="str">
        <f t="shared" si="41"/>
        <v>覊</v>
      </c>
    </row>
    <row r="2673" spans="1:11" x14ac:dyDescent="0.25">
      <c r="A2673">
        <v>6245</v>
      </c>
      <c r="B2673" t="s">
        <v>5613</v>
      </c>
      <c r="C2673" t="s">
        <v>9550</v>
      </c>
      <c r="D2673" t="s">
        <v>6770</v>
      </c>
      <c r="F2673" t="s">
        <v>9550</v>
      </c>
      <c r="G2673" t="s">
        <v>6770</v>
      </c>
      <c r="I2673" t="s">
        <v>9550</v>
      </c>
      <c r="K2673" t="str">
        <f t="shared" si="41"/>
        <v/>
      </c>
    </row>
    <row r="2674" spans="1:11" x14ac:dyDescent="0.25">
      <c r="A2674">
        <v>6246</v>
      </c>
      <c r="B2674" t="s">
        <v>5615</v>
      </c>
      <c r="C2674" t="s">
        <v>9552</v>
      </c>
      <c r="D2674" t="s">
        <v>6770</v>
      </c>
      <c r="F2674" t="s">
        <v>9552</v>
      </c>
      <c r="G2674" t="s">
        <v>6770</v>
      </c>
      <c r="I2674" t="s">
        <v>9552</v>
      </c>
      <c r="K2674" t="str">
        <f t="shared" si="41"/>
        <v/>
      </c>
    </row>
    <row r="2675" spans="1:11" x14ac:dyDescent="0.25">
      <c r="A2675">
        <v>6247</v>
      </c>
      <c r="B2675" t="s">
        <v>5617</v>
      </c>
      <c r="C2675" t="s">
        <v>9554</v>
      </c>
      <c r="D2675" t="s">
        <v>6770</v>
      </c>
      <c r="F2675" t="s">
        <v>9554</v>
      </c>
      <c r="G2675" t="s">
        <v>6770</v>
      </c>
      <c r="I2675" t="s">
        <v>9554</v>
      </c>
      <c r="K2675" t="str">
        <f t="shared" si="41"/>
        <v/>
      </c>
    </row>
    <row r="2676" spans="1:11" x14ac:dyDescent="0.25">
      <c r="A2676">
        <v>6248</v>
      </c>
      <c r="B2676" t="s">
        <v>5619</v>
      </c>
      <c r="C2676" t="s">
        <v>9556</v>
      </c>
      <c r="D2676" t="s">
        <v>6770</v>
      </c>
      <c r="F2676" t="s">
        <v>9556</v>
      </c>
      <c r="G2676" t="s">
        <v>6770</v>
      </c>
      <c r="I2676" t="s">
        <v>9556</v>
      </c>
      <c r="K2676" t="str">
        <f t="shared" si="41"/>
        <v/>
      </c>
    </row>
    <row r="2677" spans="1:11" x14ac:dyDescent="0.25">
      <c r="A2677">
        <v>6249</v>
      </c>
      <c r="B2677" t="s">
        <v>5621</v>
      </c>
      <c r="C2677" t="s">
        <v>9558</v>
      </c>
      <c r="D2677" t="s">
        <v>6770</v>
      </c>
      <c r="F2677" t="s">
        <v>9558</v>
      </c>
      <c r="G2677" t="s">
        <v>6770</v>
      </c>
      <c r="I2677" t="s">
        <v>9558</v>
      </c>
      <c r="K2677" t="str">
        <f t="shared" si="41"/>
        <v/>
      </c>
    </row>
    <row r="2678" spans="1:11" x14ac:dyDescent="0.25">
      <c r="A2678">
        <v>6250</v>
      </c>
      <c r="B2678" t="s">
        <v>5623</v>
      </c>
      <c r="C2678" t="s">
        <v>9560</v>
      </c>
      <c r="D2678" t="s">
        <v>6770</v>
      </c>
      <c r="F2678" t="s">
        <v>9560</v>
      </c>
      <c r="G2678" t="s">
        <v>6770</v>
      </c>
      <c r="I2678" t="s">
        <v>9560</v>
      </c>
      <c r="K2678" t="str">
        <f t="shared" si="41"/>
        <v/>
      </c>
    </row>
    <row r="2679" spans="1:11" x14ac:dyDescent="0.25">
      <c r="A2679">
        <v>6251</v>
      </c>
      <c r="B2679" t="s">
        <v>5625</v>
      </c>
      <c r="C2679" t="s">
        <v>9563</v>
      </c>
      <c r="D2679" t="s">
        <v>6770</v>
      </c>
      <c r="F2679" t="s">
        <v>9563</v>
      </c>
      <c r="G2679" t="s">
        <v>6770</v>
      </c>
      <c r="I2679" t="s">
        <v>9563</v>
      </c>
      <c r="K2679" t="str">
        <f t="shared" si="41"/>
        <v/>
      </c>
    </row>
    <row r="2680" spans="1:11" x14ac:dyDescent="0.25">
      <c r="A2680">
        <v>6252</v>
      </c>
      <c r="B2680" t="s">
        <v>5627</v>
      </c>
      <c r="C2680" t="s">
        <v>9565</v>
      </c>
      <c r="D2680" t="s">
        <v>6770</v>
      </c>
      <c r="F2680" t="s">
        <v>9565</v>
      </c>
      <c r="G2680" t="s">
        <v>6770</v>
      </c>
      <c r="I2680" t="s">
        <v>9565</v>
      </c>
      <c r="K2680" t="str">
        <f t="shared" si="41"/>
        <v/>
      </c>
    </row>
    <row r="2681" spans="1:11" x14ac:dyDescent="0.25">
      <c r="A2681">
        <v>6258</v>
      </c>
      <c r="B2681" t="s">
        <v>5629</v>
      </c>
      <c r="C2681" t="s">
        <v>9567</v>
      </c>
      <c r="D2681" t="s">
        <v>6770</v>
      </c>
      <c r="F2681" t="s">
        <v>9567</v>
      </c>
      <c r="G2681" t="s">
        <v>6770</v>
      </c>
      <c r="I2681" t="s">
        <v>9567</v>
      </c>
      <c r="K2681" t="str">
        <f t="shared" si="41"/>
        <v/>
      </c>
    </row>
    <row r="2682" spans="1:11" x14ac:dyDescent="0.25">
      <c r="A2682">
        <v>6263</v>
      </c>
      <c r="B2682" t="s">
        <v>5631</v>
      </c>
      <c r="C2682" t="s">
        <v>9569</v>
      </c>
      <c r="D2682" t="s">
        <v>6770</v>
      </c>
      <c r="F2682" t="s">
        <v>9569</v>
      </c>
      <c r="G2682" t="s">
        <v>6770</v>
      </c>
      <c r="I2682" t="s">
        <v>9569</v>
      </c>
      <c r="K2682" t="str">
        <f t="shared" si="41"/>
        <v/>
      </c>
    </row>
    <row r="2683" spans="1:11" x14ac:dyDescent="0.25">
      <c r="A2683">
        <v>6273</v>
      </c>
      <c r="B2683" t="s">
        <v>5633</v>
      </c>
      <c r="C2683" t="s">
        <v>6770</v>
      </c>
      <c r="D2683" t="s">
        <v>9571</v>
      </c>
      <c r="F2683" t="s">
        <v>6770</v>
      </c>
      <c r="G2683" t="s">
        <v>9571</v>
      </c>
      <c r="I2683" t="s">
        <v>6770</v>
      </c>
      <c r="K2683" t="str">
        <f t="shared" si="41"/>
        <v>羴羶</v>
      </c>
    </row>
    <row r="2684" spans="1:11" x14ac:dyDescent="0.25">
      <c r="A2684">
        <v>6276</v>
      </c>
      <c r="B2684" t="s">
        <v>5635</v>
      </c>
      <c r="C2684" t="s">
        <v>9573</v>
      </c>
      <c r="D2684" t="s">
        <v>6770</v>
      </c>
      <c r="F2684" t="s">
        <v>9573</v>
      </c>
      <c r="G2684" t="s">
        <v>6770</v>
      </c>
      <c r="I2684" t="s">
        <v>9573</v>
      </c>
      <c r="K2684" t="str">
        <f t="shared" si="41"/>
        <v/>
      </c>
    </row>
    <row r="2685" spans="1:11" x14ac:dyDescent="0.25">
      <c r="A2685">
        <v>6277</v>
      </c>
      <c r="B2685" t="s">
        <v>5637</v>
      </c>
      <c r="C2685" t="s">
        <v>9575</v>
      </c>
      <c r="D2685" t="s">
        <v>6770</v>
      </c>
      <c r="F2685" t="s">
        <v>9575</v>
      </c>
      <c r="G2685" t="s">
        <v>6770</v>
      </c>
      <c r="I2685" t="s">
        <v>9575</v>
      </c>
      <c r="K2685" t="str">
        <f t="shared" si="41"/>
        <v/>
      </c>
    </row>
    <row r="2686" spans="1:11" x14ac:dyDescent="0.25">
      <c r="A2686">
        <v>6278</v>
      </c>
      <c r="B2686" t="s">
        <v>5639</v>
      </c>
      <c r="C2686" t="s">
        <v>9577</v>
      </c>
      <c r="D2686" t="s">
        <v>6770</v>
      </c>
      <c r="F2686" t="s">
        <v>9577</v>
      </c>
      <c r="G2686" t="s">
        <v>6770</v>
      </c>
      <c r="I2686" t="s">
        <v>9577</v>
      </c>
      <c r="K2686" t="str">
        <f t="shared" si="41"/>
        <v/>
      </c>
    </row>
    <row r="2687" spans="1:11" x14ac:dyDescent="0.25">
      <c r="A2687">
        <v>6279</v>
      </c>
      <c r="B2687" t="s">
        <v>5641</v>
      </c>
      <c r="C2687" t="s">
        <v>9579</v>
      </c>
      <c r="D2687" t="s">
        <v>6770</v>
      </c>
      <c r="F2687" t="s">
        <v>9579</v>
      </c>
      <c r="G2687" t="s">
        <v>6770</v>
      </c>
      <c r="I2687" t="s">
        <v>9579</v>
      </c>
      <c r="K2687" t="str">
        <f t="shared" si="41"/>
        <v/>
      </c>
    </row>
    <row r="2688" spans="1:11" x14ac:dyDescent="0.25">
      <c r="A2688">
        <v>6280</v>
      </c>
      <c r="B2688" t="s">
        <v>5643</v>
      </c>
      <c r="C2688" t="s">
        <v>9581</v>
      </c>
      <c r="D2688" t="s">
        <v>9582</v>
      </c>
      <c r="F2688" t="s">
        <v>9581</v>
      </c>
      <c r="G2688" t="s">
        <v>9582</v>
      </c>
      <c r="I2688" t="s">
        <v>9581</v>
      </c>
      <c r="K2688" t="str">
        <f t="shared" si="41"/>
        <v>鰌</v>
      </c>
    </row>
    <row r="2689" spans="1:11" x14ac:dyDescent="0.25">
      <c r="A2689">
        <v>6281</v>
      </c>
      <c r="B2689" t="s">
        <v>5646</v>
      </c>
      <c r="C2689" t="s">
        <v>9584</v>
      </c>
      <c r="D2689" t="s">
        <v>6770</v>
      </c>
      <c r="F2689" t="s">
        <v>9584</v>
      </c>
      <c r="G2689" t="s">
        <v>6770</v>
      </c>
      <c r="I2689" t="s">
        <v>9584</v>
      </c>
      <c r="K2689" t="str">
        <f t="shared" si="41"/>
        <v/>
      </c>
    </row>
    <row r="2690" spans="1:11" x14ac:dyDescent="0.25">
      <c r="A2690">
        <v>6282</v>
      </c>
      <c r="B2690" t="s">
        <v>5648</v>
      </c>
      <c r="C2690" t="s">
        <v>9586</v>
      </c>
      <c r="D2690" t="s">
        <v>6770</v>
      </c>
      <c r="F2690" t="s">
        <v>9586</v>
      </c>
      <c r="G2690" t="s">
        <v>6770</v>
      </c>
      <c r="I2690" t="s">
        <v>9586</v>
      </c>
      <c r="K2690" t="str">
        <f t="shared" si="41"/>
        <v/>
      </c>
    </row>
    <row r="2691" spans="1:11" x14ac:dyDescent="0.25">
      <c r="A2691">
        <v>6284</v>
      </c>
      <c r="B2691" t="s">
        <v>5650</v>
      </c>
      <c r="C2691" t="s">
        <v>6770</v>
      </c>
      <c r="D2691" t="s">
        <v>9588</v>
      </c>
      <c r="F2691" t="s">
        <v>6770</v>
      </c>
      <c r="G2691" t="s">
        <v>9588</v>
      </c>
      <c r="I2691" t="s">
        <v>6770</v>
      </c>
      <c r="K2691" t="str">
        <f t="shared" ref="K2691:K2754" si="42">IF(B2691&lt;&gt;B2692,CONCATENATE("",G2691,""),"")</f>
        <v>爕</v>
      </c>
    </row>
    <row r="2692" spans="1:11" x14ac:dyDescent="0.25">
      <c r="A2692">
        <v>6285</v>
      </c>
      <c r="B2692" t="s">
        <v>5652</v>
      </c>
      <c r="C2692" t="s">
        <v>9590</v>
      </c>
      <c r="D2692" t="s">
        <v>6770</v>
      </c>
      <c r="F2692" t="s">
        <v>9590</v>
      </c>
      <c r="G2692" t="s">
        <v>6770</v>
      </c>
      <c r="I2692" t="s">
        <v>9590</v>
      </c>
      <c r="K2692" t="str">
        <f t="shared" si="42"/>
        <v/>
      </c>
    </row>
    <row r="2693" spans="1:11" x14ac:dyDescent="0.25">
      <c r="A2693">
        <v>6292</v>
      </c>
      <c r="B2693" t="s">
        <v>5654</v>
      </c>
      <c r="C2693" t="s">
        <v>9592</v>
      </c>
      <c r="D2693" t="s">
        <v>6770</v>
      </c>
      <c r="F2693" t="s">
        <v>9592</v>
      </c>
      <c r="G2693" t="s">
        <v>6770</v>
      </c>
      <c r="I2693" t="s">
        <v>9592</v>
      </c>
      <c r="K2693" t="str">
        <f t="shared" si="42"/>
        <v/>
      </c>
    </row>
    <row r="2694" spans="1:11" x14ac:dyDescent="0.25">
      <c r="A2694">
        <v>6301</v>
      </c>
      <c r="B2694" t="s">
        <v>5656</v>
      </c>
      <c r="C2694" t="s">
        <v>6770</v>
      </c>
      <c r="D2694" t="s">
        <v>9594</v>
      </c>
      <c r="F2694" t="s">
        <v>6770</v>
      </c>
      <c r="G2694" t="s">
        <v>9594</v>
      </c>
      <c r="I2694" t="s">
        <v>6770</v>
      </c>
      <c r="K2694" t="str">
        <f t="shared" si="42"/>
        <v>繦</v>
      </c>
    </row>
    <row r="2695" spans="1:11" x14ac:dyDescent="0.25">
      <c r="A2695">
        <v>6308</v>
      </c>
      <c r="B2695" t="s">
        <v>5658</v>
      </c>
      <c r="C2695" t="s">
        <v>9531</v>
      </c>
      <c r="D2695" t="s">
        <v>6770</v>
      </c>
      <c r="F2695" t="s">
        <v>9531</v>
      </c>
      <c r="G2695" t="s">
        <v>6770</v>
      </c>
      <c r="I2695" t="s">
        <v>9531</v>
      </c>
      <c r="K2695" t="str">
        <f t="shared" si="42"/>
        <v/>
      </c>
    </row>
    <row r="2696" spans="1:11" x14ac:dyDescent="0.25">
      <c r="A2696">
        <v>6311</v>
      </c>
      <c r="B2696" t="s">
        <v>5660</v>
      </c>
      <c r="C2696" t="s">
        <v>9533</v>
      </c>
      <c r="D2696" t="s">
        <v>9534</v>
      </c>
      <c r="F2696" t="s">
        <v>9533</v>
      </c>
      <c r="G2696" t="s">
        <v>9534</v>
      </c>
      <c r="I2696" t="s">
        <v>9533</v>
      </c>
      <c r="K2696" t="str">
        <f t="shared" si="42"/>
        <v>鼇</v>
      </c>
    </row>
    <row r="2697" spans="1:11" x14ac:dyDescent="0.25">
      <c r="A2697">
        <v>6313</v>
      </c>
      <c r="B2697" t="s">
        <v>5663</v>
      </c>
      <c r="C2697" t="s">
        <v>6770</v>
      </c>
      <c r="D2697" t="s">
        <v>9536</v>
      </c>
      <c r="F2697" t="s">
        <v>6770</v>
      </c>
      <c r="G2697" t="s">
        <v>9536</v>
      </c>
      <c r="I2697" t="s">
        <v>6770</v>
      </c>
      <c r="K2697" t="str">
        <f t="shared" si="42"/>
        <v>騌鬉騣</v>
      </c>
    </row>
    <row r="2698" spans="1:11" x14ac:dyDescent="0.25">
      <c r="A2698">
        <v>6315</v>
      </c>
      <c r="B2698" t="s">
        <v>5665</v>
      </c>
      <c r="C2698" t="s">
        <v>9538</v>
      </c>
      <c r="D2698" t="s">
        <v>6770</v>
      </c>
      <c r="F2698" t="s">
        <v>9538</v>
      </c>
      <c r="G2698" t="s">
        <v>6770</v>
      </c>
      <c r="I2698" t="s">
        <v>9538</v>
      </c>
      <c r="K2698" t="str">
        <f t="shared" si="42"/>
        <v/>
      </c>
    </row>
    <row r="2699" spans="1:11" x14ac:dyDescent="0.25">
      <c r="A2699">
        <v>6320</v>
      </c>
      <c r="B2699" t="s">
        <v>5667</v>
      </c>
      <c r="C2699" t="s">
        <v>6770</v>
      </c>
      <c r="D2699" t="s">
        <v>9540</v>
      </c>
      <c r="F2699" t="s">
        <v>6770</v>
      </c>
      <c r="G2699" t="s">
        <v>9540</v>
      </c>
      <c r="I2699" t="s">
        <v>6770</v>
      </c>
      <c r="K2699" t="str">
        <f t="shared" si="42"/>
        <v>蔾</v>
      </c>
    </row>
    <row r="2700" spans="1:11" x14ac:dyDescent="0.25">
      <c r="A2700">
        <v>6330</v>
      </c>
      <c r="B2700" t="s">
        <v>5669</v>
      </c>
      <c r="C2700" t="s">
        <v>9542</v>
      </c>
      <c r="D2700" t="s">
        <v>6770</v>
      </c>
      <c r="F2700" t="s">
        <v>9542</v>
      </c>
      <c r="G2700" t="s">
        <v>6770</v>
      </c>
      <c r="I2700" t="s">
        <v>9542</v>
      </c>
      <c r="K2700" t="str">
        <f t="shared" si="42"/>
        <v/>
      </c>
    </row>
    <row r="2701" spans="1:11" x14ac:dyDescent="0.25">
      <c r="A2701">
        <v>6333</v>
      </c>
      <c r="B2701" t="s">
        <v>5671</v>
      </c>
      <c r="C2701" t="s">
        <v>6770</v>
      </c>
      <c r="D2701" t="s">
        <v>9544</v>
      </c>
      <c r="F2701" t="s">
        <v>6770</v>
      </c>
      <c r="G2701" t="s">
        <v>9544</v>
      </c>
      <c r="I2701" t="s">
        <v>6770</v>
      </c>
      <c r="K2701" t="str">
        <f t="shared" si="42"/>
        <v>䠀</v>
      </c>
    </row>
    <row r="2702" spans="1:11" x14ac:dyDescent="0.25">
      <c r="A2702">
        <v>6334</v>
      </c>
      <c r="B2702" t="s">
        <v>5673</v>
      </c>
      <c r="C2702" t="s">
        <v>9546</v>
      </c>
      <c r="D2702" t="s">
        <v>6770</v>
      </c>
      <c r="F2702" t="s">
        <v>9546</v>
      </c>
      <c r="G2702" t="s">
        <v>6770</v>
      </c>
      <c r="I2702" t="s">
        <v>9546</v>
      </c>
      <c r="K2702" t="str">
        <f t="shared" si="42"/>
        <v/>
      </c>
    </row>
    <row r="2703" spans="1:11" x14ac:dyDescent="0.25">
      <c r="A2703">
        <v>6339</v>
      </c>
      <c r="B2703" t="s">
        <v>5675</v>
      </c>
      <c r="C2703" t="s">
        <v>9549</v>
      </c>
      <c r="D2703" t="s">
        <v>6770</v>
      </c>
      <c r="F2703" t="s">
        <v>9549</v>
      </c>
      <c r="G2703" t="s">
        <v>6770</v>
      </c>
      <c r="I2703" t="s">
        <v>9549</v>
      </c>
      <c r="K2703" t="str">
        <f t="shared" si="42"/>
        <v/>
      </c>
    </row>
    <row r="2704" spans="1:11" x14ac:dyDescent="0.25">
      <c r="A2704">
        <v>6342</v>
      </c>
      <c r="B2704" t="s">
        <v>5677</v>
      </c>
      <c r="C2704" t="s">
        <v>9551</v>
      </c>
      <c r="D2704" t="s">
        <v>6770</v>
      </c>
      <c r="F2704" t="s">
        <v>9551</v>
      </c>
      <c r="G2704" t="s">
        <v>6770</v>
      </c>
      <c r="I2704" t="s">
        <v>9551</v>
      </c>
      <c r="K2704" t="str">
        <f t="shared" si="42"/>
        <v/>
      </c>
    </row>
    <row r="2705" spans="1:11" x14ac:dyDescent="0.25">
      <c r="A2705">
        <v>6344</v>
      </c>
      <c r="B2705" t="s">
        <v>5679</v>
      </c>
      <c r="C2705" t="s">
        <v>9553</v>
      </c>
      <c r="D2705" t="s">
        <v>6770</v>
      </c>
      <c r="F2705" t="s">
        <v>9553</v>
      </c>
      <c r="G2705" t="s">
        <v>6770</v>
      </c>
      <c r="I2705" t="s">
        <v>9553</v>
      </c>
      <c r="K2705" t="str">
        <f t="shared" si="42"/>
        <v/>
      </c>
    </row>
    <row r="2706" spans="1:11" x14ac:dyDescent="0.25">
      <c r="A2706">
        <v>6345</v>
      </c>
      <c r="B2706" t="s">
        <v>5681</v>
      </c>
      <c r="C2706" t="s">
        <v>9555</v>
      </c>
      <c r="D2706" t="s">
        <v>6770</v>
      </c>
      <c r="F2706" t="s">
        <v>9555</v>
      </c>
      <c r="G2706" t="s">
        <v>6770</v>
      </c>
      <c r="I2706" t="s">
        <v>9555</v>
      </c>
      <c r="K2706" t="str">
        <f t="shared" si="42"/>
        <v/>
      </c>
    </row>
    <row r="2707" spans="1:11" x14ac:dyDescent="0.25">
      <c r="A2707">
        <v>6346</v>
      </c>
      <c r="B2707" t="s">
        <v>5683</v>
      </c>
      <c r="C2707" t="s">
        <v>9557</v>
      </c>
      <c r="D2707" t="s">
        <v>6770</v>
      </c>
      <c r="F2707" t="s">
        <v>9557</v>
      </c>
      <c r="G2707" t="s">
        <v>6770</v>
      </c>
      <c r="I2707" t="s">
        <v>9557</v>
      </c>
      <c r="K2707" t="str">
        <f t="shared" si="42"/>
        <v/>
      </c>
    </row>
    <row r="2708" spans="1:11" x14ac:dyDescent="0.25">
      <c r="A2708">
        <v>6349</v>
      </c>
      <c r="B2708" t="s">
        <v>5685</v>
      </c>
      <c r="C2708" t="s">
        <v>6770</v>
      </c>
      <c r="D2708" t="s">
        <v>9559</v>
      </c>
      <c r="F2708" t="s">
        <v>6770</v>
      </c>
      <c r="G2708" t="s">
        <v>9559</v>
      </c>
      <c r="I2708" t="s">
        <v>6770</v>
      </c>
      <c r="K2708" t="str">
        <f t="shared" si="42"/>
        <v>簮</v>
      </c>
    </row>
    <row r="2709" spans="1:11" x14ac:dyDescent="0.25">
      <c r="A2709">
        <v>6351</v>
      </c>
      <c r="B2709" t="s">
        <v>5687</v>
      </c>
      <c r="C2709" t="s">
        <v>9561</v>
      </c>
      <c r="D2709" t="s">
        <v>9562</v>
      </c>
      <c r="F2709" t="s">
        <v>9561</v>
      </c>
      <c r="G2709" t="s">
        <v>9562</v>
      </c>
      <c r="I2709" t="s">
        <v>9561</v>
      </c>
      <c r="K2709" t="str">
        <f t="shared" si="42"/>
        <v>讐</v>
      </c>
    </row>
    <row r="2710" spans="1:11" x14ac:dyDescent="0.25">
      <c r="A2710">
        <v>6353</v>
      </c>
      <c r="B2710" t="s">
        <v>5690</v>
      </c>
      <c r="C2710" t="s">
        <v>9564</v>
      </c>
      <c r="D2710" t="s">
        <v>6770</v>
      </c>
      <c r="F2710" t="s">
        <v>9564</v>
      </c>
      <c r="G2710" t="s">
        <v>6770</v>
      </c>
      <c r="I2710" t="s">
        <v>9564</v>
      </c>
      <c r="K2710" t="str">
        <f t="shared" si="42"/>
        <v/>
      </c>
    </row>
    <row r="2711" spans="1:11" x14ac:dyDescent="0.25">
      <c r="A2711">
        <v>6354</v>
      </c>
      <c r="B2711" t="s">
        <v>5692</v>
      </c>
      <c r="C2711" t="s">
        <v>9566</v>
      </c>
      <c r="D2711" t="s">
        <v>6770</v>
      </c>
      <c r="F2711" t="s">
        <v>9566</v>
      </c>
      <c r="G2711" t="s">
        <v>6770</v>
      </c>
      <c r="I2711" t="s">
        <v>9566</v>
      </c>
      <c r="K2711" t="str">
        <f t="shared" si="42"/>
        <v/>
      </c>
    </row>
    <row r="2712" spans="1:11" x14ac:dyDescent="0.25">
      <c r="A2712">
        <v>6355</v>
      </c>
      <c r="B2712" t="s">
        <v>5694</v>
      </c>
      <c r="C2712" t="s">
        <v>9568</v>
      </c>
      <c r="D2712" t="s">
        <v>6770</v>
      </c>
      <c r="F2712" t="s">
        <v>9568</v>
      </c>
      <c r="G2712" t="s">
        <v>6770</v>
      </c>
      <c r="I2712" t="s">
        <v>9568</v>
      </c>
      <c r="K2712" t="str">
        <f t="shared" si="42"/>
        <v/>
      </c>
    </row>
    <row r="2713" spans="1:11" x14ac:dyDescent="0.25">
      <c r="A2713">
        <v>6356</v>
      </c>
      <c r="B2713" t="s">
        <v>5696</v>
      </c>
      <c r="C2713" t="s">
        <v>9570</v>
      </c>
      <c r="D2713" t="s">
        <v>6770</v>
      </c>
      <c r="F2713" t="s">
        <v>9570</v>
      </c>
      <c r="G2713" t="s">
        <v>6770</v>
      </c>
      <c r="I2713" t="s">
        <v>9570</v>
      </c>
      <c r="K2713" t="str">
        <f t="shared" si="42"/>
        <v/>
      </c>
    </row>
    <row r="2714" spans="1:11" x14ac:dyDescent="0.25">
      <c r="A2714">
        <v>6368</v>
      </c>
      <c r="B2714" t="s">
        <v>5698</v>
      </c>
      <c r="C2714" t="s">
        <v>9572</v>
      </c>
      <c r="D2714" t="s">
        <v>6770</v>
      </c>
      <c r="F2714" t="s">
        <v>9572</v>
      </c>
      <c r="G2714" t="s">
        <v>6770</v>
      </c>
      <c r="I2714" t="s">
        <v>9572</v>
      </c>
      <c r="K2714" t="str">
        <f t="shared" si="42"/>
        <v/>
      </c>
    </row>
    <row r="2715" spans="1:11" x14ac:dyDescent="0.25">
      <c r="A2715">
        <v>6379</v>
      </c>
      <c r="B2715" t="s">
        <v>5700</v>
      </c>
      <c r="C2715" t="s">
        <v>9574</v>
      </c>
      <c r="D2715" t="s">
        <v>6770</v>
      </c>
      <c r="F2715" t="s">
        <v>9574</v>
      </c>
      <c r="G2715" t="s">
        <v>6770</v>
      </c>
      <c r="I2715" t="s">
        <v>9574</v>
      </c>
      <c r="K2715" t="str">
        <f t="shared" si="42"/>
        <v/>
      </c>
    </row>
    <row r="2716" spans="1:11" x14ac:dyDescent="0.25">
      <c r="A2716">
        <v>6383</v>
      </c>
      <c r="B2716" t="s">
        <v>5702</v>
      </c>
      <c r="C2716" t="s">
        <v>6770</v>
      </c>
      <c r="D2716" t="s">
        <v>9576</v>
      </c>
      <c r="F2716" t="s">
        <v>6770</v>
      </c>
      <c r="G2716" t="s">
        <v>9576</v>
      </c>
      <c r="I2716" t="s">
        <v>6770</v>
      </c>
      <c r="K2716" t="str">
        <f t="shared" si="42"/>
        <v>躕</v>
      </c>
    </row>
    <row r="2717" spans="1:11" x14ac:dyDescent="0.25">
      <c r="A2717">
        <v>6387</v>
      </c>
      <c r="B2717" t="s">
        <v>5704</v>
      </c>
      <c r="C2717" t="s">
        <v>6770</v>
      </c>
      <c r="D2717" t="s">
        <v>9578</v>
      </c>
      <c r="F2717" t="s">
        <v>6770</v>
      </c>
      <c r="G2717" t="s">
        <v>9578</v>
      </c>
      <c r="I2717" t="s">
        <v>6770</v>
      </c>
      <c r="K2717" t="str">
        <f t="shared" si="42"/>
        <v>蹵</v>
      </c>
    </row>
    <row r="2718" spans="1:11" x14ac:dyDescent="0.25">
      <c r="A2718">
        <v>6389</v>
      </c>
      <c r="B2718" t="s">
        <v>5706</v>
      </c>
      <c r="C2718" t="s">
        <v>9580</v>
      </c>
      <c r="D2718" t="s">
        <v>6770</v>
      </c>
      <c r="F2718" t="s">
        <v>9580</v>
      </c>
      <c r="G2718" t="s">
        <v>6770</v>
      </c>
      <c r="I2718" t="s">
        <v>9580</v>
      </c>
      <c r="K2718" t="str">
        <f t="shared" si="42"/>
        <v/>
      </c>
    </row>
    <row r="2719" spans="1:11" x14ac:dyDescent="0.25">
      <c r="A2719">
        <v>6395</v>
      </c>
      <c r="B2719" t="s">
        <v>5708</v>
      </c>
      <c r="C2719" t="s">
        <v>9583</v>
      </c>
      <c r="D2719" t="s">
        <v>6770</v>
      </c>
      <c r="F2719" t="s">
        <v>9583</v>
      </c>
      <c r="G2719" t="s">
        <v>6770</v>
      </c>
      <c r="I2719" t="s">
        <v>9583</v>
      </c>
      <c r="K2719" t="str">
        <f t="shared" si="42"/>
        <v/>
      </c>
    </row>
    <row r="2720" spans="1:11" x14ac:dyDescent="0.25">
      <c r="A2720">
        <v>6396</v>
      </c>
      <c r="B2720" t="s">
        <v>5710</v>
      </c>
      <c r="C2720" t="s">
        <v>9585</v>
      </c>
      <c r="D2720" t="s">
        <v>6770</v>
      </c>
      <c r="F2720" t="s">
        <v>9585</v>
      </c>
      <c r="G2720" t="s">
        <v>6770</v>
      </c>
      <c r="I2720" t="s">
        <v>9585</v>
      </c>
      <c r="K2720" t="str">
        <f t="shared" si="42"/>
        <v/>
      </c>
    </row>
    <row r="2721" spans="1:11" x14ac:dyDescent="0.25">
      <c r="A2721">
        <v>6397</v>
      </c>
      <c r="B2721" t="s">
        <v>5712</v>
      </c>
      <c r="C2721" t="s">
        <v>9587</v>
      </c>
      <c r="D2721" t="s">
        <v>6770</v>
      </c>
      <c r="F2721" t="s">
        <v>9587</v>
      </c>
      <c r="G2721" t="s">
        <v>6770</v>
      </c>
      <c r="I2721" t="s">
        <v>9587</v>
      </c>
      <c r="K2721" t="str">
        <f t="shared" si="42"/>
        <v/>
      </c>
    </row>
    <row r="2722" spans="1:11" x14ac:dyDescent="0.25">
      <c r="A2722">
        <v>6399</v>
      </c>
      <c r="B2722" t="s">
        <v>5714</v>
      </c>
      <c r="C2722" t="s">
        <v>9589</v>
      </c>
      <c r="D2722" t="s">
        <v>6770</v>
      </c>
      <c r="F2722" t="s">
        <v>9589</v>
      </c>
      <c r="G2722" t="s">
        <v>6770</v>
      </c>
      <c r="I2722" t="s">
        <v>9589</v>
      </c>
      <c r="K2722" t="str">
        <f t="shared" si="42"/>
        <v/>
      </c>
    </row>
    <row r="2723" spans="1:11" x14ac:dyDescent="0.25">
      <c r="A2723">
        <v>6403</v>
      </c>
      <c r="B2723" t="s">
        <v>5716</v>
      </c>
      <c r="C2723" t="s">
        <v>9591</v>
      </c>
      <c r="D2723" t="s">
        <v>6770</v>
      </c>
      <c r="F2723" t="s">
        <v>9591</v>
      </c>
      <c r="G2723" t="s">
        <v>6770</v>
      </c>
      <c r="I2723" t="s">
        <v>9591</v>
      </c>
      <c r="K2723" t="str">
        <f t="shared" si="42"/>
        <v/>
      </c>
    </row>
    <row r="2724" spans="1:11" x14ac:dyDescent="0.25">
      <c r="A2724">
        <v>6404</v>
      </c>
      <c r="B2724" t="s">
        <v>5718</v>
      </c>
      <c r="C2724" t="s">
        <v>9593</v>
      </c>
      <c r="D2724" t="s">
        <v>6770</v>
      </c>
      <c r="F2724" t="s">
        <v>9593</v>
      </c>
      <c r="G2724" t="s">
        <v>6770</v>
      </c>
      <c r="I2724" t="s">
        <v>9593</v>
      </c>
      <c r="K2724" t="str">
        <f t="shared" si="42"/>
        <v/>
      </c>
    </row>
    <row r="2725" spans="1:11" x14ac:dyDescent="0.25">
      <c r="A2725">
        <v>6405</v>
      </c>
      <c r="B2725" t="s">
        <v>5720</v>
      </c>
      <c r="C2725" t="s">
        <v>9595</v>
      </c>
      <c r="D2725" t="s">
        <v>6770</v>
      </c>
      <c r="F2725" t="s">
        <v>9595</v>
      </c>
      <c r="G2725" t="s">
        <v>6770</v>
      </c>
      <c r="I2725" t="s">
        <v>9595</v>
      </c>
      <c r="K2725" t="str">
        <f t="shared" si="42"/>
        <v/>
      </c>
    </row>
    <row r="2726" spans="1:11" x14ac:dyDescent="0.25">
      <c r="A2726">
        <v>6406</v>
      </c>
      <c r="B2726" t="s">
        <v>5722</v>
      </c>
      <c r="C2726" t="s">
        <v>9596</v>
      </c>
      <c r="D2726" t="s">
        <v>6770</v>
      </c>
      <c r="F2726" t="s">
        <v>9596</v>
      </c>
      <c r="G2726" t="s">
        <v>6770</v>
      </c>
      <c r="I2726" t="s">
        <v>9596</v>
      </c>
      <c r="K2726" t="str">
        <f t="shared" si="42"/>
        <v/>
      </c>
    </row>
    <row r="2727" spans="1:11" x14ac:dyDescent="0.25">
      <c r="A2727">
        <v>6407</v>
      </c>
      <c r="B2727" t="s">
        <v>5724</v>
      </c>
      <c r="C2727" t="s">
        <v>9598</v>
      </c>
      <c r="D2727" t="s">
        <v>6770</v>
      </c>
      <c r="F2727" t="s">
        <v>9598</v>
      </c>
      <c r="G2727" t="s">
        <v>6770</v>
      </c>
      <c r="I2727" t="s">
        <v>9598</v>
      </c>
      <c r="K2727" t="str">
        <f t="shared" si="42"/>
        <v/>
      </c>
    </row>
    <row r="2728" spans="1:11" x14ac:dyDescent="0.25">
      <c r="A2728">
        <v>6416</v>
      </c>
      <c r="B2728" t="s">
        <v>5726</v>
      </c>
      <c r="C2728" t="s">
        <v>9600</v>
      </c>
      <c r="D2728" t="s">
        <v>6770</v>
      </c>
      <c r="F2728" t="s">
        <v>9600</v>
      </c>
      <c r="G2728" t="s">
        <v>6770</v>
      </c>
      <c r="I2728" t="s">
        <v>9600</v>
      </c>
      <c r="K2728" t="str">
        <f t="shared" si="42"/>
        <v/>
      </c>
    </row>
    <row r="2729" spans="1:11" x14ac:dyDescent="0.25">
      <c r="A2729">
        <v>6418</v>
      </c>
      <c r="B2729" t="s">
        <v>5728</v>
      </c>
      <c r="C2729" t="s">
        <v>9602</v>
      </c>
      <c r="D2729" t="s">
        <v>6770</v>
      </c>
      <c r="F2729" t="s">
        <v>9602</v>
      </c>
      <c r="G2729" t="s">
        <v>6770</v>
      </c>
      <c r="I2729" t="s">
        <v>9602</v>
      </c>
      <c r="K2729" t="str">
        <f t="shared" si="42"/>
        <v/>
      </c>
    </row>
    <row r="2730" spans="1:11" x14ac:dyDescent="0.25">
      <c r="A2730">
        <v>6419</v>
      </c>
      <c r="B2730" t="s">
        <v>5730</v>
      </c>
      <c r="C2730" t="s">
        <v>9604</v>
      </c>
      <c r="D2730" t="s">
        <v>6770</v>
      </c>
      <c r="F2730" t="s">
        <v>9604</v>
      </c>
      <c r="G2730" t="s">
        <v>6770</v>
      </c>
      <c r="I2730" t="s">
        <v>9604</v>
      </c>
      <c r="K2730" t="str">
        <f t="shared" si="42"/>
        <v/>
      </c>
    </row>
    <row r="2731" spans="1:11" x14ac:dyDescent="0.25">
      <c r="A2731">
        <v>6420</v>
      </c>
      <c r="B2731" t="s">
        <v>5732</v>
      </c>
      <c r="C2731" t="s">
        <v>9606</v>
      </c>
      <c r="D2731" t="s">
        <v>6770</v>
      </c>
      <c r="F2731" t="s">
        <v>9606</v>
      </c>
      <c r="G2731" t="s">
        <v>6770</v>
      </c>
      <c r="I2731" t="s">
        <v>9606</v>
      </c>
      <c r="K2731" t="str">
        <f t="shared" si="42"/>
        <v/>
      </c>
    </row>
    <row r="2732" spans="1:11" x14ac:dyDescent="0.25">
      <c r="A2732">
        <v>6430</v>
      </c>
      <c r="B2732" t="s">
        <v>5734</v>
      </c>
      <c r="C2732" t="s">
        <v>9608</v>
      </c>
      <c r="D2732" t="s">
        <v>6770</v>
      </c>
      <c r="F2732" t="s">
        <v>9608</v>
      </c>
      <c r="G2732" t="s">
        <v>6770</v>
      </c>
      <c r="I2732" t="s">
        <v>9608</v>
      </c>
      <c r="K2732" t="str">
        <f t="shared" si="42"/>
        <v/>
      </c>
    </row>
    <row r="2733" spans="1:11" x14ac:dyDescent="0.25">
      <c r="A2733">
        <v>6432</v>
      </c>
      <c r="B2733" t="s">
        <v>5736</v>
      </c>
      <c r="C2733" t="s">
        <v>9610</v>
      </c>
      <c r="D2733" t="s">
        <v>6770</v>
      </c>
      <c r="F2733" t="s">
        <v>9610</v>
      </c>
      <c r="G2733" t="s">
        <v>6770</v>
      </c>
      <c r="I2733" t="s">
        <v>9610</v>
      </c>
      <c r="K2733" t="str">
        <f t="shared" si="42"/>
        <v/>
      </c>
    </row>
    <row r="2734" spans="1:11" x14ac:dyDescent="0.25">
      <c r="A2734">
        <v>6434</v>
      </c>
      <c r="B2734" t="s">
        <v>5738</v>
      </c>
      <c r="C2734" t="s">
        <v>9612</v>
      </c>
      <c r="D2734" t="s">
        <v>6770</v>
      </c>
      <c r="F2734" t="s">
        <v>9612</v>
      </c>
      <c r="G2734" t="s">
        <v>6770</v>
      </c>
      <c r="I2734" t="s">
        <v>9612</v>
      </c>
      <c r="K2734" t="str">
        <f t="shared" si="42"/>
        <v/>
      </c>
    </row>
    <row r="2735" spans="1:11" x14ac:dyDescent="0.25">
      <c r="A2735">
        <v>6435</v>
      </c>
      <c r="B2735" t="s">
        <v>5740</v>
      </c>
      <c r="C2735" t="s">
        <v>9614</v>
      </c>
      <c r="D2735" t="s">
        <v>6770</v>
      </c>
      <c r="F2735" t="s">
        <v>9614</v>
      </c>
      <c r="G2735" t="s">
        <v>6770</v>
      </c>
      <c r="I2735" t="s">
        <v>9614</v>
      </c>
      <c r="K2735" t="str">
        <f t="shared" si="42"/>
        <v/>
      </c>
    </row>
    <row r="2736" spans="1:11" x14ac:dyDescent="0.25">
      <c r="A2736">
        <v>6436</v>
      </c>
      <c r="B2736" t="s">
        <v>5742</v>
      </c>
      <c r="C2736" t="s">
        <v>9616</v>
      </c>
      <c r="D2736" t="s">
        <v>6770</v>
      </c>
      <c r="F2736" t="s">
        <v>9616</v>
      </c>
      <c r="G2736" t="s">
        <v>6770</v>
      </c>
      <c r="I2736" t="s">
        <v>9616</v>
      </c>
      <c r="K2736" t="str">
        <f t="shared" si="42"/>
        <v/>
      </c>
    </row>
    <row r="2737" spans="1:11" x14ac:dyDescent="0.25">
      <c r="A2737">
        <v>6438</v>
      </c>
      <c r="B2737" t="s">
        <v>5744</v>
      </c>
      <c r="C2737" t="s">
        <v>6770</v>
      </c>
      <c r="D2737" t="s">
        <v>9618</v>
      </c>
      <c r="F2737" t="s">
        <v>6770</v>
      </c>
      <c r="G2737" t="s">
        <v>9618</v>
      </c>
      <c r="I2737" t="s">
        <v>6770</v>
      </c>
      <c r="K2737" t="str">
        <f t="shared" si="42"/>
        <v>𥲻</v>
      </c>
    </row>
    <row r="2738" spans="1:11" x14ac:dyDescent="0.25">
      <c r="A2738">
        <v>6441</v>
      </c>
      <c r="B2738" t="s">
        <v>5746</v>
      </c>
      <c r="C2738" t="s">
        <v>9620</v>
      </c>
      <c r="D2738" t="s">
        <v>6770</v>
      </c>
      <c r="F2738" t="s">
        <v>9620</v>
      </c>
      <c r="G2738" t="s">
        <v>6770</v>
      </c>
      <c r="I2738" t="s">
        <v>9620</v>
      </c>
      <c r="K2738" t="str">
        <f t="shared" si="42"/>
        <v/>
      </c>
    </row>
    <row r="2739" spans="1:11" x14ac:dyDescent="0.25">
      <c r="A2739">
        <v>6442</v>
      </c>
      <c r="B2739" t="s">
        <v>5748</v>
      </c>
      <c r="C2739" t="s">
        <v>9622</v>
      </c>
      <c r="D2739" t="s">
        <v>6770</v>
      </c>
      <c r="F2739" t="s">
        <v>9622</v>
      </c>
      <c r="G2739" t="s">
        <v>6770</v>
      </c>
      <c r="I2739" t="s">
        <v>9622</v>
      </c>
      <c r="K2739" t="str">
        <f t="shared" si="42"/>
        <v/>
      </c>
    </row>
    <row r="2740" spans="1:11" x14ac:dyDescent="0.25">
      <c r="A2740">
        <v>6443</v>
      </c>
      <c r="B2740" t="s">
        <v>5750</v>
      </c>
      <c r="C2740" t="s">
        <v>9624</v>
      </c>
      <c r="D2740" t="s">
        <v>9625</v>
      </c>
      <c r="F2740" t="s">
        <v>9624</v>
      </c>
      <c r="G2740" t="s">
        <v>9625</v>
      </c>
      <c r="I2740" t="s">
        <v>9624</v>
      </c>
      <c r="K2740" t="str">
        <f t="shared" si="42"/>
        <v>鱓</v>
      </c>
    </row>
    <row r="2741" spans="1:11" x14ac:dyDescent="0.25">
      <c r="A2741">
        <v>6444</v>
      </c>
      <c r="B2741" t="s">
        <v>5753</v>
      </c>
      <c r="C2741" t="s">
        <v>9627</v>
      </c>
      <c r="D2741" t="s">
        <v>6770</v>
      </c>
      <c r="F2741" t="s">
        <v>9627</v>
      </c>
      <c r="G2741" t="s">
        <v>6770</v>
      </c>
      <c r="I2741" t="s">
        <v>9627</v>
      </c>
      <c r="K2741" t="str">
        <f t="shared" si="42"/>
        <v/>
      </c>
    </row>
    <row r="2742" spans="1:11" x14ac:dyDescent="0.25">
      <c r="A2742">
        <v>6445</v>
      </c>
      <c r="B2742" t="s">
        <v>5755</v>
      </c>
      <c r="C2742" t="s">
        <v>6770</v>
      </c>
      <c r="D2742" t="s">
        <v>9629</v>
      </c>
      <c r="F2742" t="s">
        <v>6770</v>
      </c>
      <c r="G2742" t="s">
        <v>9629</v>
      </c>
      <c r="I2742" t="s">
        <v>6770</v>
      </c>
      <c r="K2742" t="str">
        <f t="shared" si="42"/>
        <v>䝔貛</v>
      </c>
    </row>
    <row r="2743" spans="1:11" x14ac:dyDescent="0.25">
      <c r="A2743">
        <v>6447</v>
      </c>
      <c r="B2743" t="s">
        <v>5757</v>
      </c>
      <c r="C2743" t="s">
        <v>9631</v>
      </c>
      <c r="D2743" t="s">
        <v>6770</v>
      </c>
      <c r="F2743" t="s">
        <v>9631</v>
      </c>
      <c r="G2743" t="s">
        <v>6770</v>
      </c>
      <c r="I2743" t="s">
        <v>9631</v>
      </c>
      <c r="K2743" t="str">
        <f t="shared" si="42"/>
        <v/>
      </c>
    </row>
    <row r="2744" spans="1:11" x14ac:dyDescent="0.25">
      <c r="A2744">
        <v>6452</v>
      </c>
      <c r="B2744" t="s">
        <v>5759</v>
      </c>
      <c r="C2744" t="s">
        <v>9633</v>
      </c>
      <c r="D2744" t="s">
        <v>6770</v>
      </c>
      <c r="F2744" t="s">
        <v>9633</v>
      </c>
      <c r="G2744" t="s">
        <v>6770</v>
      </c>
      <c r="I2744" t="s">
        <v>9633</v>
      </c>
      <c r="K2744" t="str">
        <f t="shared" si="42"/>
        <v/>
      </c>
    </row>
    <row r="2745" spans="1:11" x14ac:dyDescent="0.25">
      <c r="A2745">
        <v>6454</v>
      </c>
      <c r="B2745" t="s">
        <v>5761</v>
      </c>
      <c r="C2745" t="s">
        <v>9635</v>
      </c>
      <c r="D2745" t="s">
        <v>6770</v>
      </c>
      <c r="F2745" t="s">
        <v>9635</v>
      </c>
      <c r="G2745" t="s">
        <v>6770</v>
      </c>
      <c r="I2745" t="s">
        <v>9635</v>
      </c>
      <c r="K2745" t="str">
        <f t="shared" si="42"/>
        <v/>
      </c>
    </row>
    <row r="2746" spans="1:11" x14ac:dyDescent="0.25">
      <c r="A2746">
        <v>6455</v>
      </c>
      <c r="B2746" t="s">
        <v>5763</v>
      </c>
      <c r="C2746" t="s">
        <v>9637</v>
      </c>
      <c r="D2746" t="s">
        <v>6770</v>
      </c>
      <c r="F2746" t="s">
        <v>9637</v>
      </c>
      <c r="G2746" t="s">
        <v>6770</v>
      </c>
      <c r="I2746" t="s">
        <v>9637</v>
      </c>
      <c r="K2746" t="str">
        <f t="shared" si="42"/>
        <v/>
      </c>
    </row>
    <row r="2747" spans="1:11" x14ac:dyDescent="0.25">
      <c r="A2747">
        <v>6459</v>
      </c>
      <c r="B2747" t="s">
        <v>5765</v>
      </c>
      <c r="C2747" t="s">
        <v>9639</v>
      </c>
      <c r="D2747" t="s">
        <v>6770</v>
      </c>
      <c r="F2747" t="s">
        <v>9639</v>
      </c>
      <c r="G2747" t="s">
        <v>6770</v>
      </c>
      <c r="I2747" t="s">
        <v>9639</v>
      </c>
      <c r="K2747" t="str">
        <f t="shared" si="42"/>
        <v/>
      </c>
    </row>
    <row r="2748" spans="1:11" x14ac:dyDescent="0.25">
      <c r="A2748">
        <v>6467</v>
      </c>
      <c r="B2748" t="s">
        <v>5767</v>
      </c>
      <c r="C2748" t="s">
        <v>9641</v>
      </c>
      <c r="D2748" t="s">
        <v>6770</v>
      </c>
      <c r="F2748" t="s">
        <v>9641</v>
      </c>
      <c r="G2748" t="s">
        <v>6770</v>
      </c>
      <c r="I2748" t="s">
        <v>9641</v>
      </c>
      <c r="K2748" t="str">
        <f t="shared" si="42"/>
        <v/>
      </c>
    </row>
    <row r="2749" spans="1:11" x14ac:dyDescent="0.25">
      <c r="A2749">
        <v>6473</v>
      </c>
      <c r="B2749" t="s">
        <v>5769</v>
      </c>
      <c r="C2749" t="s">
        <v>9643</v>
      </c>
      <c r="D2749" t="s">
        <v>6770</v>
      </c>
      <c r="F2749" t="s">
        <v>9643</v>
      </c>
      <c r="G2749" t="s">
        <v>6770</v>
      </c>
      <c r="I2749" t="s">
        <v>9643</v>
      </c>
      <c r="K2749" t="str">
        <f t="shared" si="42"/>
        <v/>
      </c>
    </row>
    <row r="2750" spans="1:11" x14ac:dyDescent="0.25">
      <c r="A2750">
        <v>6478</v>
      </c>
      <c r="B2750" t="s">
        <v>5771</v>
      </c>
      <c r="C2750" t="s">
        <v>9645</v>
      </c>
      <c r="D2750" t="s">
        <v>6770</v>
      </c>
      <c r="F2750" t="s">
        <v>9645</v>
      </c>
      <c r="G2750" t="s">
        <v>6770</v>
      </c>
      <c r="I2750" t="s">
        <v>9645</v>
      </c>
      <c r="K2750" t="str">
        <f t="shared" si="42"/>
        <v/>
      </c>
    </row>
    <row r="2751" spans="1:11" x14ac:dyDescent="0.25">
      <c r="A2751">
        <v>6481</v>
      </c>
      <c r="B2751" t="s">
        <v>5773</v>
      </c>
      <c r="C2751" t="s">
        <v>9647</v>
      </c>
      <c r="D2751" t="s">
        <v>6770</v>
      </c>
      <c r="F2751" t="s">
        <v>9647</v>
      </c>
      <c r="G2751" t="s">
        <v>6770</v>
      </c>
      <c r="I2751" t="s">
        <v>9647</v>
      </c>
      <c r="K2751" t="str">
        <f t="shared" si="42"/>
        <v/>
      </c>
    </row>
    <row r="2752" spans="1:11" x14ac:dyDescent="0.25">
      <c r="A2752">
        <v>6482</v>
      </c>
      <c r="B2752" t="s">
        <v>5775</v>
      </c>
      <c r="C2752" t="s">
        <v>9649</v>
      </c>
      <c r="D2752" t="s">
        <v>6770</v>
      </c>
      <c r="F2752" t="s">
        <v>9649</v>
      </c>
      <c r="G2752" t="s">
        <v>6770</v>
      </c>
      <c r="I2752" t="s">
        <v>9649</v>
      </c>
      <c r="K2752" t="str">
        <f t="shared" si="42"/>
        <v/>
      </c>
    </row>
    <row r="2753" spans="1:11" x14ac:dyDescent="0.25">
      <c r="A2753">
        <v>6483</v>
      </c>
      <c r="B2753" t="s">
        <v>5777</v>
      </c>
      <c r="C2753" t="s">
        <v>6770</v>
      </c>
      <c r="D2753" t="s">
        <v>9651</v>
      </c>
      <c r="F2753" t="s">
        <v>6770</v>
      </c>
      <c r="G2753" t="s">
        <v>9651</v>
      </c>
      <c r="I2753" t="s">
        <v>6770</v>
      </c>
      <c r="K2753" t="str">
        <f t="shared" si="42"/>
        <v>鼴</v>
      </c>
    </row>
    <row r="2754" spans="1:11" x14ac:dyDescent="0.25">
      <c r="A2754">
        <v>6485</v>
      </c>
      <c r="B2754" t="s">
        <v>5779</v>
      </c>
      <c r="C2754" t="s">
        <v>6770</v>
      </c>
      <c r="D2754" t="s">
        <v>9653</v>
      </c>
      <c r="F2754" t="s">
        <v>6770</v>
      </c>
      <c r="G2754" t="s">
        <v>9653</v>
      </c>
      <c r="I2754" t="s">
        <v>6770</v>
      </c>
      <c r="K2754" t="str">
        <f t="shared" si="42"/>
        <v>麐</v>
      </c>
    </row>
    <row r="2755" spans="1:11" x14ac:dyDescent="0.25">
      <c r="A2755">
        <v>6497</v>
      </c>
      <c r="B2755" t="s">
        <v>5781</v>
      </c>
      <c r="C2755" t="s">
        <v>9655</v>
      </c>
      <c r="D2755" t="s">
        <v>6770</v>
      </c>
      <c r="F2755" t="s">
        <v>9655</v>
      </c>
      <c r="G2755" t="s">
        <v>6770</v>
      </c>
      <c r="I2755" t="s">
        <v>9655</v>
      </c>
      <c r="K2755" t="str">
        <f t="shared" ref="K2755:K2818" si="43">IF(B2755&lt;&gt;B2756,CONCATENATE("",G2755,""),"")</f>
        <v/>
      </c>
    </row>
    <row r="2756" spans="1:11" x14ac:dyDescent="0.25">
      <c r="A2756">
        <v>6498</v>
      </c>
      <c r="B2756" t="s">
        <v>5783</v>
      </c>
      <c r="C2756" t="s">
        <v>9657</v>
      </c>
      <c r="D2756" t="s">
        <v>6770</v>
      </c>
      <c r="F2756" t="s">
        <v>9657</v>
      </c>
      <c r="G2756" t="s">
        <v>6770</v>
      </c>
      <c r="I2756" t="s">
        <v>9657</v>
      </c>
      <c r="K2756" t="str">
        <f t="shared" si="43"/>
        <v/>
      </c>
    </row>
    <row r="2757" spans="1:11" x14ac:dyDescent="0.25">
      <c r="A2757">
        <v>6509</v>
      </c>
      <c r="B2757" t="s">
        <v>5785</v>
      </c>
      <c r="C2757" t="s">
        <v>9597</v>
      </c>
      <c r="D2757" t="s">
        <v>6770</v>
      </c>
      <c r="F2757" t="s">
        <v>9597</v>
      </c>
      <c r="G2757" t="s">
        <v>6770</v>
      </c>
      <c r="I2757" t="s">
        <v>9597</v>
      </c>
      <c r="K2757" t="str">
        <f t="shared" si="43"/>
        <v/>
      </c>
    </row>
    <row r="2758" spans="1:11" x14ac:dyDescent="0.25">
      <c r="A2758">
        <v>6520</v>
      </c>
      <c r="B2758" t="s">
        <v>5787</v>
      </c>
      <c r="C2758" t="s">
        <v>9599</v>
      </c>
      <c r="D2758" t="s">
        <v>6770</v>
      </c>
      <c r="F2758" t="s">
        <v>9599</v>
      </c>
      <c r="G2758" t="s">
        <v>6770</v>
      </c>
      <c r="I2758" t="s">
        <v>9599</v>
      </c>
      <c r="K2758" t="str">
        <f t="shared" si="43"/>
        <v/>
      </c>
    </row>
    <row r="2759" spans="1:11" x14ac:dyDescent="0.25">
      <c r="A2759">
        <v>6521</v>
      </c>
      <c r="B2759" t="s">
        <v>5789</v>
      </c>
      <c r="C2759" t="s">
        <v>9601</v>
      </c>
      <c r="D2759" t="s">
        <v>6770</v>
      </c>
      <c r="F2759" t="s">
        <v>9601</v>
      </c>
      <c r="G2759" t="s">
        <v>6770</v>
      </c>
      <c r="I2759" t="s">
        <v>9601</v>
      </c>
      <c r="K2759" t="str">
        <f t="shared" si="43"/>
        <v/>
      </c>
    </row>
    <row r="2760" spans="1:11" x14ac:dyDescent="0.25">
      <c r="A2760">
        <v>6536</v>
      </c>
      <c r="B2760" t="s">
        <v>5791</v>
      </c>
      <c r="C2760" t="s">
        <v>9603</v>
      </c>
      <c r="D2760" t="s">
        <v>6770</v>
      </c>
      <c r="F2760" t="s">
        <v>9603</v>
      </c>
      <c r="G2760" t="s">
        <v>6770</v>
      </c>
      <c r="I2760" t="s">
        <v>9603</v>
      </c>
      <c r="K2760" t="str">
        <f t="shared" si="43"/>
        <v/>
      </c>
    </row>
    <row r="2761" spans="1:11" x14ac:dyDescent="0.25">
      <c r="A2761">
        <v>6538</v>
      </c>
      <c r="B2761" t="s">
        <v>5793</v>
      </c>
      <c r="C2761" t="s">
        <v>9605</v>
      </c>
      <c r="D2761" t="s">
        <v>6770</v>
      </c>
      <c r="F2761" t="s">
        <v>9605</v>
      </c>
      <c r="G2761" t="s">
        <v>6770</v>
      </c>
      <c r="I2761" t="s">
        <v>9605</v>
      </c>
      <c r="K2761" t="str">
        <f t="shared" si="43"/>
        <v/>
      </c>
    </row>
    <row r="2762" spans="1:11" x14ac:dyDescent="0.25">
      <c r="A2762">
        <v>6546</v>
      </c>
      <c r="B2762" t="s">
        <v>5795</v>
      </c>
      <c r="C2762" t="s">
        <v>9607</v>
      </c>
      <c r="D2762" t="s">
        <v>6770</v>
      </c>
      <c r="F2762" t="s">
        <v>9607</v>
      </c>
      <c r="G2762" t="s">
        <v>6770</v>
      </c>
      <c r="I2762" t="s">
        <v>9607</v>
      </c>
      <c r="K2762" t="str">
        <f t="shared" si="43"/>
        <v/>
      </c>
    </row>
    <row r="2763" spans="1:11" x14ac:dyDescent="0.25">
      <c r="A2763">
        <v>6547</v>
      </c>
      <c r="B2763" t="s">
        <v>5797</v>
      </c>
      <c r="C2763" t="s">
        <v>9609</v>
      </c>
      <c r="D2763" t="s">
        <v>6770</v>
      </c>
      <c r="F2763" t="s">
        <v>9609</v>
      </c>
      <c r="G2763" t="s">
        <v>6770</v>
      </c>
      <c r="I2763" t="s">
        <v>9609</v>
      </c>
      <c r="K2763" t="str">
        <f t="shared" si="43"/>
        <v/>
      </c>
    </row>
    <row r="2764" spans="1:11" x14ac:dyDescent="0.25">
      <c r="A2764">
        <v>6549</v>
      </c>
      <c r="B2764" t="s">
        <v>5799</v>
      </c>
      <c r="C2764" t="s">
        <v>9611</v>
      </c>
      <c r="D2764" t="s">
        <v>6770</v>
      </c>
      <c r="F2764" t="s">
        <v>9611</v>
      </c>
      <c r="G2764" t="s">
        <v>6770</v>
      </c>
      <c r="I2764" t="s">
        <v>9611</v>
      </c>
      <c r="K2764" t="str">
        <f t="shared" si="43"/>
        <v/>
      </c>
    </row>
    <row r="2765" spans="1:11" x14ac:dyDescent="0.25">
      <c r="A2765">
        <v>6550</v>
      </c>
      <c r="B2765" t="s">
        <v>5801</v>
      </c>
      <c r="C2765" t="s">
        <v>9613</v>
      </c>
      <c r="D2765" t="s">
        <v>6770</v>
      </c>
      <c r="F2765" t="s">
        <v>9613</v>
      </c>
      <c r="G2765" t="s">
        <v>6770</v>
      </c>
      <c r="I2765" t="s">
        <v>9613</v>
      </c>
      <c r="K2765" t="str">
        <f t="shared" si="43"/>
        <v/>
      </c>
    </row>
    <row r="2766" spans="1:11" x14ac:dyDescent="0.25">
      <c r="A2766">
        <v>6551</v>
      </c>
      <c r="B2766" t="s">
        <v>5803</v>
      </c>
      <c r="C2766" t="s">
        <v>9615</v>
      </c>
      <c r="D2766" t="s">
        <v>6770</v>
      </c>
      <c r="F2766" t="s">
        <v>9615</v>
      </c>
      <c r="G2766" t="s">
        <v>6770</v>
      </c>
      <c r="I2766" t="s">
        <v>9615</v>
      </c>
      <c r="K2766" t="str">
        <f t="shared" si="43"/>
        <v/>
      </c>
    </row>
    <row r="2767" spans="1:11" x14ac:dyDescent="0.25">
      <c r="A2767">
        <v>6553</v>
      </c>
      <c r="B2767" t="s">
        <v>5805</v>
      </c>
      <c r="C2767" t="s">
        <v>9617</v>
      </c>
      <c r="D2767" t="s">
        <v>6770</v>
      </c>
      <c r="F2767" t="s">
        <v>9617</v>
      </c>
      <c r="G2767" t="s">
        <v>6770</v>
      </c>
      <c r="I2767" t="s">
        <v>9617</v>
      </c>
      <c r="K2767" t="str">
        <f t="shared" si="43"/>
        <v/>
      </c>
    </row>
    <row r="2768" spans="1:11" x14ac:dyDescent="0.25">
      <c r="A2768">
        <v>6554</v>
      </c>
      <c r="B2768" t="s">
        <v>5807</v>
      </c>
      <c r="C2768" t="s">
        <v>9619</v>
      </c>
      <c r="D2768" t="s">
        <v>6770</v>
      </c>
      <c r="F2768" t="s">
        <v>9619</v>
      </c>
      <c r="G2768" t="s">
        <v>6770</v>
      </c>
      <c r="I2768" t="s">
        <v>9619</v>
      </c>
      <c r="K2768" t="str">
        <f t="shared" si="43"/>
        <v/>
      </c>
    </row>
    <row r="2769" spans="1:11" x14ac:dyDescent="0.25">
      <c r="A2769">
        <v>6558</v>
      </c>
      <c r="B2769" t="s">
        <v>5809</v>
      </c>
      <c r="C2769" t="s">
        <v>9621</v>
      </c>
      <c r="D2769" t="s">
        <v>6770</v>
      </c>
      <c r="F2769" t="s">
        <v>9621</v>
      </c>
      <c r="G2769" t="s">
        <v>6770</v>
      </c>
      <c r="I2769" t="s">
        <v>9621</v>
      </c>
      <c r="K2769" t="str">
        <f t="shared" si="43"/>
        <v/>
      </c>
    </row>
    <row r="2770" spans="1:11" x14ac:dyDescent="0.25">
      <c r="A2770">
        <v>6559</v>
      </c>
      <c r="B2770" t="s">
        <v>5811</v>
      </c>
      <c r="C2770" t="s">
        <v>9623</v>
      </c>
      <c r="D2770" t="s">
        <v>6770</v>
      </c>
      <c r="F2770" t="s">
        <v>9623</v>
      </c>
      <c r="G2770" t="s">
        <v>6770</v>
      </c>
      <c r="I2770" t="s">
        <v>9623</v>
      </c>
      <c r="K2770" t="str">
        <f t="shared" si="43"/>
        <v/>
      </c>
    </row>
    <row r="2771" spans="1:11" x14ac:dyDescent="0.25">
      <c r="A2771">
        <v>6560</v>
      </c>
      <c r="B2771" t="s">
        <v>5813</v>
      </c>
      <c r="C2771" t="s">
        <v>9626</v>
      </c>
      <c r="D2771" t="s">
        <v>6770</v>
      </c>
      <c r="F2771" t="s">
        <v>9626</v>
      </c>
      <c r="G2771" t="s">
        <v>6770</v>
      </c>
      <c r="I2771" t="s">
        <v>9626</v>
      </c>
      <c r="K2771" t="str">
        <f t="shared" si="43"/>
        <v/>
      </c>
    </row>
    <row r="2772" spans="1:11" x14ac:dyDescent="0.25">
      <c r="A2772">
        <v>6561</v>
      </c>
      <c r="B2772" t="s">
        <v>5815</v>
      </c>
      <c r="C2772" t="s">
        <v>9628</v>
      </c>
      <c r="D2772" t="s">
        <v>6770</v>
      </c>
      <c r="F2772" t="s">
        <v>9628</v>
      </c>
      <c r="G2772" t="s">
        <v>6770</v>
      </c>
      <c r="I2772" t="s">
        <v>9628</v>
      </c>
      <c r="K2772" t="str">
        <f t="shared" si="43"/>
        <v/>
      </c>
    </row>
    <row r="2773" spans="1:11" x14ac:dyDescent="0.25">
      <c r="A2773">
        <v>6564</v>
      </c>
      <c r="B2773" t="s">
        <v>5817</v>
      </c>
      <c r="C2773" t="s">
        <v>9630</v>
      </c>
      <c r="D2773" t="s">
        <v>6770</v>
      </c>
      <c r="F2773" t="s">
        <v>9630</v>
      </c>
      <c r="G2773" t="s">
        <v>6770</v>
      </c>
      <c r="I2773" t="s">
        <v>9630</v>
      </c>
      <c r="K2773" t="str">
        <f t="shared" si="43"/>
        <v/>
      </c>
    </row>
    <row r="2774" spans="1:11" x14ac:dyDescent="0.25">
      <c r="A2774">
        <v>6567</v>
      </c>
      <c r="B2774" t="s">
        <v>5819</v>
      </c>
      <c r="C2774" t="s">
        <v>9632</v>
      </c>
      <c r="D2774" t="s">
        <v>6770</v>
      </c>
      <c r="F2774" t="s">
        <v>9632</v>
      </c>
      <c r="G2774" t="s">
        <v>6770</v>
      </c>
      <c r="I2774" t="s">
        <v>9632</v>
      </c>
      <c r="K2774" t="str">
        <f t="shared" si="43"/>
        <v/>
      </c>
    </row>
    <row r="2775" spans="1:11" x14ac:dyDescent="0.25">
      <c r="A2775">
        <v>6576</v>
      </c>
      <c r="B2775" t="s">
        <v>5821</v>
      </c>
      <c r="C2775" t="s">
        <v>9634</v>
      </c>
      <c r="D2775" t="s">
        <v>6770</v>
      </c>
      <c r="F2775" t="s">
        <v>9634</v>
      </c>
      <c r="G2775" t="s">
        <v>6770</v>
      </c>
      <c r="I2775" t="s">
        <v>9634</v>
      </c>
      <c r="K2775" t="str">
        <f t="shared" si="43"/>
        <v/>
      </c>
    </row>
    <row r="2776" spans="1:11" x14ac:dyDescent="0.25">
      <c r="A2776">
        <v>6582</v>
      </c>
      <c r="B2776" t="s">
        <v>5823</v>
      </c>
      <c r="C2776" t="s">
        <v>9636</v>
      </c>
      <c r="D2776" t="s">
        <v>6770</v>
      </c>
      <c r="F2776" t="s">
        <v>9636</v>
      </c>
      <c r="G2776" t="s">
        <v>6770</v>
      </c>
      <c r="I2776" t="s">
        <v>9636</v>
      </c>
      <c r="K2776" t="str">
        <f t="shared" si="43"/>
        <v/>
      </c>
    </row>
    <row r="2777" spans="1:11" x14ac:dyDescent="0.25">
      <c r="A2777">
        <v>6585</v>
      </c>
      <c r="B2777" t="s">
        <v>5825</v>
      </c>
      <c r="C2777" t="s">
        <v>9638</v>
      </c>
      <c r="D2777" t="s">
        <v>6770</v>
      </c>
      <c r="F2777" t="s">
        <v>9638</v>
      </c>
      <c r="G2777" t="s">
        <v>6770</v>
      </c>
      <c r="I2777" t="s">
        <v>9638</v>
      </c>
      <c r="K2777" t="str">
        <f t="shared" si="43"/>
        <v/>
      </c>
    </row>
    <row r="2778" spans="1:11" x14ac:dyDescent="0.25">
      <c r="A2778">
        <v>6586</v>
      </c>
      <c r="B2778" t="s">
        <v>5827</v>
      </c>
      <c r="C2778" t="s">
        <v>9640</v>
      </c>
      <c r="D2778" t="s">
        <v>6770</v>
      </c>
      <c r="F2778" t="s">
        <v>9640</v>
      </c>
      <c r="G2778" t="s">
        <v>6770</v>
      </c>
      <c r="I2778" t="s">
        <v>9640</v>
      </c>
      <c r="K2778" t="str">
        <f t="shared" si="43"/>
        <v/>
      </c>
    </row>
    <row r="2779" spans="1:11" x14ac:dyDescent="0.25">
      <c r="A2779">
        <v>6591</v>
      </c>
      <c r="B2779" t="s">
        <v>5829</v>
      </c>
      <c r="C2779" t="s">
        <v>9642</v>
      </c>
      <c r="D2779" t="s">
        <v>6770</v>
      </c>
      <c r="F2779" t="s">
        <v>9642</v>
      </c>
      <c r="G2779" t="s">
        <v>6770</v>
      </c>
      <c r="I2779" t="s">
        <v>9642</v>
      </c>
      <c r="K2779" t="str">
        <f t="shared" si="43"/>
        <v/>
      </c>
    </row>
    <row r="2780" spans="1:11" x14ac:dyDescent="0.25">
      <c r="A2780">
        <v>6594</v>
      </c>
      <c r="B2780" t="s">
        <v>5831</v>
      </c>
      <c r="C2780" t="s">
        <v>9644</v>
      </c>
      <c r="D2780" t="s">
        <v>6770</v>
      </c>
      <c r="F2780" t="s">
        <v>9644</v>
      </c>
      <c r="G2780" t="s">
        <v>6770</v>
      </c>
      <c r="I2780" t="s">
        <v>9644</v>
      </c>
      <c r="K2780" t="str">
        <f t="shared" si="43"/>
        <v/>
      </c>
    </row>
    <row r="2781" spans="1:11" x14ac:dyDescent="0.25">
      <c r="A2781">
        <v>6599</v>
      </c>
      <c r="B2781" t="s">
        <v>5833</v>
      </c>
      <c r="C2781" t="s">
        <v>9646</v>
      </c>
      <c r="D2781" t="s">
        <v>6770</v>
      </c>
      <c r="F2781" t="s">
        <v>9646</v>
      </c>
      <c r="G2781" t="s">
        <v>6770</v>
      </c>
      <c r="I2781" t="s">
        <v>9646</v>
      </c>
      <c r="K2781" t="str">
        <f t="shared" si="43"/>
        <v/>
      </c>
    </row>
    <row r="2782" spans="1:11" x14ac:dyDescent="0.25">
      <c r="A2782">
        <v>6602</v>
      </c>
      <c r="B2782" t="s">
        <v>5835</v>
      </c>
      <c r="C2782" t="s">
        <v>9648</v>
      </c>
      <c r="D2782" t="s">
        <v>6770</v>
      </c>
      <c r="F2782" t="s">
        <v>9648</v>
      </c>
      <c r="G2782" t="s">
        <v>6770</v>
      </c>
      <c r="I2782" t="s">
        <v>9648</v>
      </c>
      <c r="K2782" t="str">
        <f t="shared" si="43"/>
        <v/>
      </c>
    </row>
    <row r="2783" spans="1:11" x14ac:dyDescent="0.25">
      <c r="A2783">
        <v>6607</v>
      </c>
      <c r="B2783" t="s">
        <v>5837</v>
      </c>
      <c r="C2783" t="s">
        <v>9650</v>
      </c>
      <c r="D2783" t="s">
        <v>6770</v>
      </c>
      <c r="F2783" t="s">
        <v>9650</v>
      </c>
      <c r="G2783" t="s">
        <v>6770</v>
      </c>
      <c r="I2783" t="s">
        <v>9650</v>
      </c>
      <c r="K2783" t="str">
        <f t="shared" si="43"/>
        <v/>
      </c>
    </row>
    <row r="2784" spans="1:11" x14ac:dyDescent="0.25">
      <c r="A2784">
        <v>6609</v>
      </c>
      <c r="B2784" t="s">
        <v>5839</v>
      </c>
      <c r="C2784" t="s">
        <v>9652</v>
      </c>
      <c r="D2784" t="s">
        <v>6770</v>
      </c>
      <c r="F2784" t="s">
        <v>9652</v>
      </c>
      <c r="G2784" t="s">
        <v>6770</v>
      </c>
      <c r="I2784" t="s">
        <v>9652</v>
      </c>
      <c r="K2784" t="str">
        <f t="shared" si="43"/>
        <v/>
      </c>
    </row>
    <row r="2785" spans="1:11" x14ac:dyDescent="0.25">
      <c r="A2785">
        <v>6612</v>
      </c>
      <c r="B2785" t="s">
        <v>5841</v>
      </c>
      <c r="C2785" t="s">
        <v>9654</v>
      </c>
      <c r="D2785" t="s">
        <v>6770</v>
      </c>
      <c r="F2785" t="s">
        <v>9654</v>
      </c>
      <c r="G2785" t="s">
        <v>6770</v>
      </c>
      <c r="I2785" t="s">
        <v>9654</v>
      </c>
      <c r="K2785" t="str">
        <f t="shared" si="43"/>
        <v/>
      </c>
    </row>
    <row r="2786" spans="1:11" x14ac:dyDescent="0.25">
      <c r="A2786">
        <v>6613</v>
      </c>
      <c r="B2786" t="s">
        <v>5843</v>
      </c>
      <c r="C2786" t="s">
        <v>9656</v>
      </c>
      <c r="D2786" t="s">
        <v>6770</v>
      </c>
      <c r="F2786" t="s">
        <v>9656</v>
      </c>
      <c r="G2786" t="s">
        <v>6770</v>
      </c>
      <c r="I2786" t="s">
        <v>9656</v>
      </c>
      <c r="K2786" t="str">
        <f t="shared" si="43"/>
        <v/>
      </c>
    </row>
    <row r="2787" spans="1:11" x14ac:dyDescent="0.25">
      <c r="A2787">
        <v>6614</v>
      </c>
      <c r="B2787" t="s">
        <v>5845</v>
      </c>
      <c r="C2787" t="s">
        <v>9658</v>
      </c>
      <c r="D2787" t="s">
        <v>6770</v>
      </c>
      <c r="F2787" t="s">
        <v>9658</v>
      </c>
      <c r="G2787" t="s">
        <v>6770</v>
      </c>
      <c r="I2787" t="s">
        <v>9658</v>
      </c>
      <c r="K2787" t="str">
        <f t="shared" si="43"/>
        <v/>
      </c>
    </row>
    <row r="2788" spans="1:11" x14ac:dyDescent="0.25">
      <c r="A2788">
        <v>6616</v>
      </c>
      <c r="B2788" t="s">
        <v>5847</v>
      </c>
      <c r="C2788" t="s">
        <v>9659</v>
      </c>
      <c r="D2788" t="s">
        <v>6770</v>
      </c>
      <c r="F2788" t="s">
        <v>9659</v>
      </c>
      <c r="G2788" t="s">
        <v>6770</v>
      </c>
      <c r="I2788" t="s">
        <v>9659</v>
      </c>
      <c r="K2788" t="str">
        <f t="shared" si="43"/>
        <v/>
      </c>
    </row>
    <row r="2789" spans="1:11" x14ac:dyDescent="0.25">
      <c r="A2789">
        <v>6623</v>
      </c>
      <c r="B2789" t="s">
        <v>5849</v>
      </c>
      <c r="C2789" t="s">
        <v>9661</v>
      </c>
      <c r="D2789" t="s">
        <v>6770</v>
      </c>
      <c r="F2789" t="s">
        <v>9661</v>
      </c>
      <c r="G2789" t="s">
        <v>6770</v>
      </c>
      <c r="I2789" t="s">
        <v>9661</v>
      </c>
      <c r="K2789" t="str">
        <f t="shared" si="43"/>
        <v/>
      </c>
    </row>
    <row r="2790" spans="1:11" x14ac:dyDescent="0.25">
      <c r="A2790">
        <v>6624</v>
      </c>
      <c r="B2790" t="s">
        <v>5851</v>
      </c>
      <c r="C2790" t="s">
        <v>9663</v>
      </c>
      <c r="D2790" t="s">
        <v>6770</v>
      </c>
      <c r="F2790" t="s">
        <v>9663</v>
      </c>
      <c r="G2790" t="s">
        <v>6770</v>
      </c>
      <c r="I2790" t="s">
        <v>9663</v>
      </c>
      <c r="K2790" t="str">
        <f t="shared" si="43"/>
        <v/>
      </c>
    </row>
    <row r="2791" spans="1:11" x14ac:dyDescent="0.25">
      <c r="A2791">
        <v>6625</v>
      </c>
      <c r="B2791" t="s">
        <v>5853</v>
      </c>
      <c r="C2791" t="s">
        <v>9665</v>
      </c>
      <c r="D2791" t="s">
        <v>6770</v>
      </c>
      <c r="F2791" t="s">
        <v>9665</v>
      </c>
      <c r="G2791" t="s">
        <v>6770</v>
      </c>
      <c r="I2791" t="s">
        <v>9665</v>
      </c>
      <c r="K2791" t="str">
        <f t="shared" si="43"/>
        <v/>
      </c>
    </row>
    <row r="2792" spans="1:11" x14ac:dyDescent="0.25">
      <c r="A2792">
        <v>6627</v>
      </c>
      <c r="B2792" t="s">
        <v>5855</v>
      </c>
      <c r="C2792" t="s">
        <v>9667</v>
      </c>
      <c r="D2792" t="s">
        <v>6770</v>
      </c>
      <c r="F2792" t="s">
        <v>9667</v>
      </c>
      <c r="G2792" t="s">
        <v>6770</v>
      </c>
      <c r="I2792" t="s">
        <v>9667</v>
      </c>
      <c r="K2792" t="str">
        <f t="shared" si="43"/>
        <v/>
      </c>
    </row>
    <row r="2793" spans="1:11" x14ac:dyDescent="0.25">
      <c r="A2793">
        <v>6628</v>
      </c>
      <c r="B2793" t="s">
        <v>5857</v>
      </c>
      <c r="C2793" t="s">
        <v>9669</v>
      </c>
      <c r="D2793" t="s">
        <v>6770</v>
      </c>
      <c r="F2793" t="s">
        <v>9669</v>
      </c>
      <c r="G2793" t="s">
        <v>6770</v>
      </c>
      <c r="I2793" t="s">
        <v>9669</v>
      </c>
      <c r="K2793" t="str">
        <f t="shared" si="43"/>
        <v/>
      </c>
    </row>
    <row r="2794" spans="1:11" x14ac:dyDescent="0.25">
      <c r="A2794">
        <v>6629</v>
      </c>
      <c r="B2794" t="s">
        <v>5859</v>
      </c>
      <c r="C2794" t="s">
        <v>9671</v>
      </c>
      <c r="D2794" t="s">
        <v>6770</v>
      </c>
      <c r="F2794" t="s">
        <v>9671</v>
      </c>
      <c r="G2794" t="s">
        <v>6770</v>
      </c>
      <c r="I2794" t="s">
        <v>9671</v>
      </c>
      <c r="K2794" t="str">
        <f t="shared" si="43"/>
        <v/>
      </c>
    </row>
    <row r="2795" spans="1:11" x14ac:dyDescent="0.25">
      <c r="A2795">
        <v>6630</v>
      </c>
      <c r="B2795" t="s">
        <v>5861</v>
      </c>
      <c r="C2795" t="s">
        <v>9673</v>
      </c>
      <c r="D2795" t="s">
        <v>6770</v>
      </c>
      <c r="F2795" t="s">
        <v>9673</v>
      </c>
      <c r="G2795" t="s">
        <v>6770</v>
      </c>
      <c r="I2795" t="s">
        <v>9673</v>
      </c>
      <c r="K2795" t="str">
        <f t="shared" si="43"/>
        <v/>
      </c>
    </row>
    <row r="2796" spans="1:11" x14ac:dyDescent="0.25">
      <c r="A2796">
        <v>6638</v>
      </c>
      <c r="B2796" t="s">
        <v>5863</v>
      </c>
      <c r="C2796" t="s">
        <v>9675</v>
      </c>
      <c r="D2796" t="s">
        <v>6770</v>
      </c>
      <c r="F2796" t="s">
        <v>9675</v>
      </c>
      <c r="G2796" t="s">
        <v>6770</v>
      </c>
      <c r="I2796" t="s">
        <v>9675</v>
      </c>
      <c r="K2796" t="str">
        <f t="shared" si="43"/>
        <v/>
      </c>
    </row>
    <row r="2797" spans="1:11" x14ac:dyDescent="0.25">
      <c r="A2797">
        <v>6639</v>
      </c>
      <c r="B2797" t="s">
        <v>5865</v>
      </c>
      <c r="C2797" t="s">
        <v>9677</v>
      </c>
      <c r="D2797" t="s">
        <v>6770</v>
      </c>
      <c r="F2797" t="s">
        <v>9677</v>
      </c>
      <c r="G2797" t="s">
        <v>6770</v>
      </c>
      <c r="I2797" t="s">
        <v>9677</v>
      </c>
      <c r="K2797" t="str">
        <f t="shared" si="43"/>
        <v/>
      </c>
    </row>
    <row r="2798" spans="1:11" x14ac:dyDescent="0.25">
      <c r="A2798">
        <v>6640</v>
      </c>
      <c r="B2798" t="s">
        <v>5867</v>
      </c>
      <c r="C2798" t="s">
        <v>9679</v>
      </c>
      <c r="D2798" t="s">
        <v>6770</v>
      </c>
      <c r="F2798" t="s">
        <v>9679</v>
      </c>
      <c r="G2798" t="s">
        <v>6770</v>
      </c>
      <c r="I2798" t="s">
        <v>9679</v>
      </c>
      <c r="K2798" t="str">
        <f t="shared" si="43"/>
        <v/>
      </c>
    </row>
    <row r="2799" spans="1:11" x14ac:dyDescent="0.25">
      <c r="A2799">
        <v>6641</v>
      </c>
      <c r="B2799" t="s">
        <v>5869</v>
      </c>
      <c r="C2799" t="s">
        <v>9681</v>
      </c>
      <c r="D2799" t="s">
        <v>6770</v>
      </c>
      <c r="F2799" t="s">
        <v>9681</v>
      </c>
      <c r="G2799" t="s">
        <v>6770</v>
      </c>
      <c r="I2799" t="s">
        <v>9681</v>
      </c>
      <c r="K2799" t="str">
        <f t="shared" si="43"/>
        <v/>
      </c>
    </row>
    <row r="2800" spans="1:11" x14ac:dyDescent="0.25">
      <c r="A2800">
        <v>6642</v>
      </c>
      <c r="B2800" t="s">
        <v>5871</v>
      </c>
      <c r="C2800" t="s">
        <v>9683</v>
      </c>
      <c r="D2800" t="s">
        <v>6770</v>
      </c>
      <c r="F2800" t="s">
        <v>9683</v>
      </c>
      <c r="G2800" t="s">
        <v>6770</v>
      </c>
      <c r="I2800" t="s">
        <v>9683</v>
      </c>
      <c r="K2800" t="str">
        <f t="shared" si="43"/>
        <v/>
      </c>
    </row>
    <row r="2801" spans="1:11" x14ac:dyDescent="0.25">
      <c r="A2801">
        <v>6643</v>
      </c>
      <c r="B2801" t="s">
        <v>5873</v>
      </c>
      <c r="C2801" t="s">
        <v>9685</v>
      </c>
      <c r="D2801" t="s">
        <v>6770</v>
      </c>
      <c r="F2801" t="s">
        <v>9685</v>
      </c>
      <c r="G2801" t="s">
        <v>6770</v>
      </c>
      <c r="I2801" t="s">
        <v>9685</v>
      </c>
      <c r="K2801" t="str">
        <f t="shared" si="43"/>
        <v/>
      </c>
    </row>
    <row r="2802" spans="1:11" x14ac:dyDescent="0.25">
      <c r="A2802">
        <v>6644</v>
      </c>
      <c r="B2802" t="s">
        <v>5875</v>
      </c>
      <c r="C2802" t="s">
        <v>9687</v>
      </c>
      <c r="D2802" t="s">
        <v>6770</v>
      </c>
      <c r="F2802" t="s">
        <v>9687</v>
      </c>
      <c r="G2802" t="s">
        <v>6770</v>
      </c>
      <c r="I2802" t="s">
        <v>9687</v>
      </c>
      <c r="K2802" t="str">
        <f t="shared" si="43"/>
        <v/>
      </c>
    </row>
    <row r="2803" spans="1:11" x14ac:dyDescent="0.25">
      <c r="A2803">
        <v>6647</v>
      </c>
      <c r="B2803" t="s">
        <v>5877</v>
      </c>
      <c r="C2803" t="s">
        <v>9689</v>
      </c>
      <c r="D2803" t="s">
        <v>6770</v>
      </c>
      <c r="F2803" t="s">
        <v>9689</v>
      </c>
      <c r="G2803" t="s">
        <v>6770</v>
      </c>
      <c r="I2803" t="s">
        <v>9689</v>
      </c>
      <c r="K2803" t="str">
        <f t="shared" si="43"/>
        <v/>
      </c>
    </row>
    <row r="2804" spans="1:11" x14ac:dyDescent="0.25">
      <c r="A2804">
        <v>6660</v>
      </c>
      <c r="B2804" t="s">
        <v>5879</v>
      </c>
      <c r="C2804" t="s">
        <v>9691</v>
      </c>
      <c r="D2804" t="s">
        <v>6770</v>
      </c>
      <c r="F2804" t="s">
        <v>9691</v>
      </c>
      <c r="G2804" t="s">
        <v>6770</v>
      </c>
      <c r="I2804" t="s">
        <v>9691</v>
      </c>
      <c r="K2804" t="str">
        <f t="shared" si="43"/>
        <v/>
      </c>
    </row>
    <row r="2805" spans="1:11" x14ac:dyDescent="0.25">
      <c r="A2805">
        <v>6664</v>
      </c>
      <c r="B2805" t="s">
        <v>5881</v>
      </c>
      <c r="C2805" t="s">
        <v>9693</v>
      </c>
      <c r="D2805" t="s">
        <v>6770</v>
      </c>
      <c r="F2805" t="s">
        <v>9693</v>
      </c>
      <c r="G2805" t="s">
        <v>6770</v>
      </c>
      <c r="I2805" t="s">
        <v>9693</v>
      </c>
      <c r="K2805" t="str">
        <f t="shared" si="43"/>
        <v/>
      </c>
    </row>
    <row r="2806" spans="1:11" x14ac:dyDescent="0.25">
      <c r="A2806">
        <v>6670</v>
      </c>
      <c r="B2806" t="s">
        <v>5883</v>
      </c>
      <c r="C2806" t="s">
        <v>9695</v>
      </c>
      <c r="D2806" t="s">
        <v>6770</v>
      </c>
      <c r="F2806" t="s">
        <v>9695</v>
      </c>
      <c r="G2806" t="s">
        <v>6770</v>
      </c>
      <c r="I2806" t="s">
        <v>9695</v>
      </c>
      <c r="K2806" t="str">
        <f t="shared" si="43"/>
        <v/>
      </c>
    </row>
    <row r="2807" spans="1:11" x14ac:dyDescent="0.25">
      <c r="A2807">
        <v>6671</v>
      </c>
      <c r="B2807" t="s">
        <v>5885</v>
      </c>
      <c r="C2807" t="s">
        <v>9697</v>
      </c>
      <c r="D2807" t="s">
        <v>6770</v>
      </c>
      <c r="F2807" t="s">
        <v>9697</v>
      </c>
      <c r="G2807" t="s">
        <v>6770</v>
      </c>
      <c r="I2807" t="s">
        <v>9697</v>
      </c>
      <c r="K2807" t="str">
        <f t="shared" si="43"/>
        <v/>
      </c>
    </row>
    <row r="2808" spans="1:11" x14ac:dyDescent="0.25">
      <c r="A2808">
        <v>6672</v>
      </c>
      <c r="B2808" t="s">
        <v>5887</v>
      </c>
      <c r="C2808" t="s">
        <v>9699</v>
      </c>
      <c r="D2808" t="s">
        <v>6770</v>
      </c>
      <c r="F2808" t="s">
        <v>9699</v>
      </c>
      <c r="G2808" t="s">
        <v>6770</v>
      </c>
      <c r="I2808" t="s">
        <v>9699</v>
      </c>
      <c r="K2808" t="str">
        <f t="shared" si="43"/>
        <v/>
      </c>
    </row>
    <row r="2809" spans="1:11" x14ac:dyDescent="0.25">
      <c r="A2809">
        <v>6682</v>
      </c>
      <c r="B2809" t="s">
        <v>5889</v>
      </c>
      <c r="C2809" t="s">
        <v>9701</v>
      </c>
      <c r="D2809" t="s">
        <v>6770</v>
      </c>
      <c r="F2809" t="s">
        <v>9701</v>
      </c>
      <c r="G2809" t="s">
        <v>6770</v>
      </c>
      <c r="I2809" t="s">
        <v>9701</v>
      </c>
      <c r="K2809" t="str">
        <f t="shared" si="43"/>
        <v/>
      </c>
    </row>
    <row r="2810" spans="1:11" x14ac:dyDescent="0.25">
      <c r="A2810">
        <v>6688</v>
      </c>
      <c r="B2810" t="s">
        <v>5891</v>
      </c>
      <c r="C2810" t="s">
        <v>9703</v>
      </c>
      <c r="D2810" t="s">
        <v>6770</v>
      </c>
      <c r="F2810" t="s">
        <v>9703</v>
      </c>
      <c r="G2810" t="s">
        <v>6770</v>
      </c>
      <c r="I2810" t="s">
        <v>9703</v>
      </c>
      <c r="K2810" t="str">
        <f t="shared" si="43"/>
        <v/>
      </c>
    </row>
    <row r="2811" spans="1:11" x14ac:dyDescent="0.25">
      <c r="A2811">
        <v>6689</v>
      </c>
      <c r="B2811" t="s">
        <v>5893</v>
      </c>
      <c r="C2811" t="s">
        <v>9705</v>
      </c>
      <c r="D2811" t="s">
        <v>6770</v>
      </c>
      <c r="F2811" t="s">
        <v>9705</v>
      </c>
      <c r="G2811" t="s">
        <v>6770</v>
      </c>
      <c r="I2811" t="s">
        <v>9705</v>
      </c>
      <c r="K2811" t="str">
        <f t="shared" si="43"/>
        <v/>
      </c>
    </row>
    <row r="2812" spans="1:11" x14ac:dyDescent="0.25">
      <c r="A2812">
        <v>6690</v>
      </c>
      <c r="B2812" t="s">
        <v>5895</v>
      </c>
      <c r="C2812" t="s">
        <v>9707</v>
      </c>
      <c r="D2812" t="s">
        <v>6770</v>
      </c>
      <c r="F2812" t="s">
        <v>9707</v>
      </c>
      <c r="G2812" t="s">
        <v>6770</v>
      </c>
      <c r="I2812" t="s">
        <v>9707</v>
      </c>
      <c r="K2812" t="str">
        <f t="shared" si="43"/>
        <v/>
      </c>
    </row>
    <row r="2813" spans="1:11" x14ac:dyDescent="0.25">
      <c r="A2813">
        <v>6691</v>
      </c>
      <c r="B2813" t="s">
        <v>5897</v>
      </c>
      <c r="C2813" t="s">
        <v>9709</v>
      </c>
      <c r="D2813" t="s">
        <v>6770</v>
      </c>
      <c r="F2813" t="s">
        <v>9709</v>
      </c>
      <c r="G2813" t="s">
        <v>6770</v>
      </c>
      <c r="I2813" t="s">
        <v>9709</v>
      </c>
      <c r="K2813" t="str">
        <f t="shared" si="43"/>
        <v/>
      </c>
    </row>
    <row r="2814" spans="1:11" x14ac:dyDescent="0.25">
      <c r="A2814">
        <v>6706</v>
      </c>
      <c r="B2814" t="s">
        <v>5899</v>
      </c>
      <c r="C2814" t="s">
        <v>9711</v>
      </c>
      <c r="D2814" t="s">
        <v>6770</v>
      </c>
      <c r="F2814" t="s">
        <v>9711</v>
      </c>
      <c r="G2814" t="s">
        <v>6770</v>
      </c>
      <c r="I2814" t="s">
        <v>9711</v>
      </c>
      <c r="K2814" t="str">
        <f t="shared" si="43"/>
        <v/>
      </c>
    </row>
    <row r="2815" spans="1:11" x14ac:dyDescent="0.25">
      <c r="A2815">
        <v>6713</v>
      </c>
      <c r="B2815" t="s">
        <v>5901</v>
      </c>
      <c r="C2815" t="s">
        <v>9713</v>
      </c>
      <c r="D2815" t="s">
        <v>6770</v>
      </c>
      <c r="F2815" t="s">
        <v>9713</v>
      </c>
      <c r="G2815" t="s">
        <v>6770</v>
      </c>
      <c r="I2815" t="s">
        <v>9713</v>
      </c>
      <c r="K2815" t="str">
        <f t="shared" si="43"/>
        <v/>
      </c>
    </row>
    <row r="2816" spans="1:11" x14ac:dyDescent="0.25">
      <c r="A2816">
        <v>6714</v>
      </c>
      <c r="B2816" t="s">
        <v>5903</v>
      </c>
      <c r="C2816" t="s">
        <v>9715</v>
      </c>
      <c r="D2816" t="s">
        <v>6770</v>
      </c>
      <c r="F2816" t="s">
        <v>9715</v>
      </c>
      <c r="G2816" t="s">
        <v>6770</v>
      </c>
      <c r="I2816" t="s">
        <v>9715</v>
      </c>
      <c r="K2816" t="str">
        <f t="shared" si="43"/>
        <v/>
      </c>
    </row>
    <row r="2817" spans="1:11" x14ac:dyDescent="0.25">
      <c r="A2817">
        <v>6726</v>
      </c>
      <c r="B2817" t="s">
        <v>5905</v>
      </c>
      <c r="C2817" t="s">
        <v>9717</v>
      </c>
      <c r="D2817" t="s">
        <v>6770</v>
      </c>
      <c r="F2817" t="s">
        <v>9717</v>
      </c>
      <c r="G2817" t="s">
        <v>6770</v>
      </c>
      <c r="I2817" t="s">
        <v>9717</v>
      </c>
      <c r="K2817" t="str">
        <f t="shared" si="43"/>
        <v/>
      </c>
    </row>
    <row r="2818" spans="1:11" x14ac:dyDescent="0.25">
      <c r="A2818">
        <v>6730</v>
      </c>
      <c r="B2818" t="s">
        <v>5907</v>
      </c>
      <c r="C2818" t="s">
        <v>9719</v>
      </c>
      <c r="D2818" t="s">
        <v>6770</v>
      </c>
      <c r="F2818" t="s">
        <v>9719</v>
      </c>
      <c r="G2818" t="s">
        <v>6770</v>
      </c>
      <c r="I2818" t="s">
        <v>9719</v>
      </c>
      <c r="K2818" t="str">
        <f t="shared" si="43"/>
        <v/>
      </c>
    </row>
    <row r="2819" spans="1:11" x14ac:dyDescent="0.25">
      <c r="A2819">
        <v>6731</v>
      </c>
      <c r="B2819" t="s">
        <v>5909</v>
      </c>
      <c r="C2819" t="s">
        <v>9660</v>
      </c>
      <c r="D2819" t="s">
        <v>6770</v>
      </c>
      <c r="F2819" t="s">
        <v>9660</v>
      </c>
      <c r="G2819" t="s">
        <v>6770</v>
      </c>
      <c r="I2819" t="s">
        <v>9660</v>
      </c>
      <c r="K2819" t="str">
        <f t="shared" ref="K2819:K2882" si="44">IF(B2819&lt;&gt;B2820,CONCATENATE("",G2819,""),"")</f>
        <v/>
      </c>
    </row>
    <row r="2820" spans="1:11" x14ac:dyDescent="0.25">
      <c r="A2820">
        <v>6732</v>
      </c>
      <c r="B2820" t="s">
        <v>5911</v>
      </c>
      <c r="C2820" t="s">
        <v>9662</v>
      </c>
      <c r="D2820" t="s">
        <v>6770</v>
      </c>
      <c r="F2820" t="s">
        <v>9662</v>
      </c>
      <c r="G2820" t="s">
        <v>6770</v>
      </c>
      <c r="I2820" t="s">
        <v>9662</v>
      </c>
      <c r="K2820" t="str">
        <f t="shared" si="44"/>
        <v/>
      </c>
    </row>
    <row r="2821" spans="1:11" x14ac:dyDescent="0.25">
      <c r="A2821">
        <v>6733</v>
      </c>
      <c r="B2821" t="s">
        <v>5913</v>
      </c>
      <c r="C2821" t="s">
        <v>9664</v>
      </c>
      <c r="D2821" t="s">
        <v>6770</v>
      </c>
      <c r="F2821" t="s">
        <v>9664</v>
      </c>
      <c r="G2821" t="s">
        <v>6770</v>
      </c>
      <c r="I2821" t="s">
        <v>9664</v>
      </c>
      <c r="K2821" t="str">
        <f t="shared" si="44"/>
        <v/>
      </c>
    </row>
    <row r="2822" spans="1:11" x14ac:dyDescent="0.25">
      <c r="A2822">
        <v>6737</v>
      </c>
      <c r="B2822" t="s">
        <v>5915</v>
      </c>
      <c r="C2822" t="s">
        <v>9666</v>
      </c>
      <c r="D2822" t="s">
        <v>6770</v>
      </c>
      <c r="F2822" t="s">
        <v>9666</v>
      </c>
      <c r="G2822" t="s">
        <v>6770</v>
      </c>
      <c r="I2822" t="s">
        <v>9666</v>
      </c>
      <c r="K2822" t="str">
        <f t="shared" si="44"/>
        <v/>
      </c>
    </row>
    <row r="2823" spans="1:11" x14ac:dyDescent="0.25">
      <c r="A2823">
        <v>6739</v>
      </c>
      <c r="B2823" t="s">
        <v>5917</v>
      </c>
      <c r="C2823" t="s">
        <v>9668</v>
      </c>
      <c r="D2823" t="s">
        <v>6770</v>
      </c>
      <c r="F2823" t="s">
        <v>9668</v>
      </c>
      <c r="G2823" t="s">
        <v>6770</v>
      </c>
      <c r="I2823" t="s">
        <v>9668</v>
      </c>
      <c r="K2823" t="str">
        <f t="shared" si="44"/>
        <v/>
      </c>
    </row>
    <row r="2824" spans="1:11" x14ac:dyDescent="0.25">
      <c r="A2824">
        <v>6744</v>
      </c>
      <c r="B2824" t="s">
        <v>5919</v>
      </c>
      <c r="C2824" t="s">
        <v>9670</v>
      </c>
      <c r="D2824" t="s">
        <v>6770</v>
      </c>
      <c r="F2824" t="s">
        <v>9670</v>
      </c>
      <c r="G2824" t="s">
        <v>6770</v>
      </c>
      <c r="I2824" t="s">
        <v>9670</v>
      </c>
      <c r="K2824" t="str">
        <f t="shared" si="44"/>
        <v/>
      </c>
    </row>
    <row r="2825" spans="1:11" x14ac:dyDescent="0.25">
      <c r="A2825">
        <v>6745</v>
      </c>
      <c r="B2825" t="s">
        <v>5921</v>
      </c>
      <c r="C2825" t="s">
        <v>9672</v>
      </c>
      <c r="D2825" t="s">
        <v>6770</v>
      </c>
      <c r="F2825" t="s">
        <v>9672</v>
      </c>
      <c r="G2825" t="s">
        <v>6770</v>
      </c>
      <c r="I2825" t="s">
        <v>9672</v>
      </c>
      <c r="K2825" t="str">
        <f t="shared" si="44"/>
        <v/>
      </c>
    </row>
    <row r="2826" spans="1:11" x14ac:dyDescent="0.25">
      <c r="A2826">
        <v>6747</v>
      </c>
      <c r="B2826" t="s">
        <v>5923</v>
      </c>
      <c r="C2826" t="s">
        <v>9674</v>
      </c>
      <c r="D2826" t="s">
        <v>6770</v>
      </c>
      <c r="F2826" t="s">
        <v>9674</v>
      </c>
      <c r="G2826" t="s">
        <v>6770</v>
      </c>
      <c r="I2826" t="s">
        <v>9674</v>
      </c>
      <c r="K2826" t="str">
        <f t="shared" si="44"/>
        <v/>
      </c>
    </row>
    <row r="2827" spans="1:11" x14ac:dyDescent="0.25">
      <c r="A2827">
        <v>6748</v>
      </c>
      <c r="B2827" t="s">
        <v>5925</v>
      </c>
      <c r="C2827" t="s">
        <v>9676</v>
      </c>
      <c r="D2827" t="s">
        <v>6770</v>
      </c>
      <c r="F2827" t="s">
        <v>9676</v>
      </c>
      <c r="G2827" t="s">
        <v>6770</v>
      </c>
      <c r="I2827" t="s">
        <v>9676</v>
      </c>
      <c r="K2827" t="str">
        <f t="shared" si="44"/>
        <v/>
      </c>
    </row>
    <row r="2828" spans="1:11" x14ac:dyDescent="0.25">
      <c r="A2828">
        <v>6749</v>
      </c>
      <c r="B2828" t="s">
        <v>5927</v>
      </c>
      <c r="C2828" t="s">
        <v>9678</v>
      </c>
      <c r="D2828" t="s">
        <v>6770</v>
      </c>
      <c r="F2828" t="s">
        <v>9678</v>
      </c>
      <c r="G2828" t="s">
        <v>6770</v>
      </c>
      <c r="I2828" t="s">
        <v>9678</v>
      </c>
      <c r="K2828" t="str">
        <f t="shared" si="44"/>
        <v/>
      </c>
    </row>
    <row r="2829" spans="1:11" x14ac:dyDescent="0.25">
      <c r="A2829">
        <v>6750</v>
      </c>
      <c r="B2829" t="s">
        <v>5929</v>
      </c>
      <c r="C2829" t="s">
        <v>9680</v>
      </c>
      <c r="D2829" t="s">
        <v>6770</v>
      </c>
      <c r="F2829" t="s">
        <v>9680</v>
      </c>
      <c r="G2829" t="s">
        <v>6770</v>
      </c>
      <c r="I2829" t="s">
        <v>9680</v>
      </c>
      <c r="K2829" t="str">
        <f t="shared" si="44"/>
        <v/>
      </c>
    </row>
    <row r="2830" spans="1:11" x14ac:dyDescent="0.25">
      <c r="A2830">
        <v>6751</v>
      </c>
      <c r="B2830" t="s">
        <v>5931</v>
      </c>
      <c r="C2830" t="s">
        <v>9682</v>
      </c>
      <c r="D2830" t="s">
        <v>6770</v>
      </c>
      <c r="F2830" t="s">
        <v>9682</v>
      </c>
      <c r="G2830" t="s">
        <v>6770</v>
      </c>
      <c r="I2830" t="s">
        <v>9682</v>
      </c>
      <c r="K2830" t="str">
        <f t="shared" si="44"/>
        <v/>
      </c>
    </row>
    <row r="2831" spans="1:11" x14ac:dyDescent="0.25">
      <c r="A2831">
        <v>6752</v>
      </c>
      <c r="B2831" t="s">
        <v>5933</v>
      </c>
      <c r="C2831" t="s">
        <v>9684</v>
      </c>
      <c r="D2831" t="s">
        <v>6770</v>
      </c>
      <c r="F2831" t="s">
        <v>9684</v>
      </c>
      <c r="G2831" t="s">
        <v>6770</v>
      </c>
      <c r="I2831" t="s">
        <v>9684</v>
      </c>
      <c r="K2831" t="str">
        <f t="shared" si="44"/>
        <v/>
      </c>
    </row>
    <row r="2832" spans="1:11" x14ac:dyDescent="0.25">
      <c r="A2832">
        <v>6753</v>
      </c>
      <c r="B2832" t="s">
        <v>5935</v>
      </c>
      <c r="C2832" t="s">
        <v>9686</v>
      </c>
      <c r="D2832" t="s">
        <v>6770</v>
      </c>
      <c r="F2832" t="s">
        <v>9686</v>
      </c>
      <c r="G2832" t="s">
        <v>6770</v>
      </c>
      <c r="I2832" t="s">
        <v>9686</v>
      </c>
      <c r="K2832" t="str">
        <f t="shared" si="44"/>
        <v/>
      </c>
    </row>
    <row r="2833" spans="1:11" x14ac:dyDescent="0.25">
      <c r="A2833">
        <v>6754</v>
      </c>
      <c r="B2833" t="s">
        <v>5937</v>
      </c>
      <c r="C2833" t="s">
        <v>9688</v>
      </c>
      <c r="D2833" t="s">
        <v>6770</v>
      </c>
      <c r="F2833" t="s">
        <v>9688</v>
      </c>
      <c r="G2833" t="s">
        <v>6770</v>
      </c>
      <c r="I2833" t="s">
        <v>9688</v>
      </c>
      <c r="K2833" t="str">
        <f t="shared" si="44"/>
        <v/>
      </c>
    </row>
    <row r="2834" spans="1:11" x14ac:dyDescent="0.25">
      <c r="A2834">
        <v>6761</v>
      </c>
      <c r="B2834" t="s">
        <v>5939</v>
      </c>
      <c r="C2834" t="s">
        <v>9690</v>
      </c>
      <c r="D2834" t="s">
        <v>6770</v>
      </c>
      <c r="F2834" t="s">
        <v>9690</v>
      </c>
      <c r="G2834" t="s">
        <v>6770</v>
      </c>
      <c r="I2834" t="s">
        <v>9690</v>
      </c>
      <c r="K2834" t="str">
        <f t="shared" si="44"/>
        <v/>
      </c>
    </row>
    <row r="2835" spans="1:11" x14ac:dyDescent="0.25">
      <c r="A2835">
        <v>6766</v>
      </c>
      <c r="B2835" t="s">
        <v>5941</v>
      </c>
      <c r="C2835" t="s">
        <v>9692</v>
      </c>
      <c r="D2835" t="s">
        <v>6770</v>
      </c>
      <c r="F2835" t="s">
        <v>9692</v>
      </c>
      <c r="G2835" t="s">
        <v>6770</v>
      </c>
      <c r="I2835" t="s">
        <v>9692</v>
      </c>
      <c r="K2835" t="str">
        <f t="shared" si="44"/>
        <v/>
      </c>
    </row>
    <row r="2836" spans="1:11" x14ac:dyDescent="0.25">
      <c r="A2836">
        <v>6768</v>
      </c>
      <c r="B2836" t="s">
        <v>5943</v>
      </c>
      <c r="C2836" t="s">
        <v>9694</v>
      </c>
      <c r="D2836" t="s">
        <v>6770</v>
      </c>
      <c r="F2836" t="s">
        <v>9694</v>
      </c>
      <c r="G2836" t="s">
        <v>6770</v>
      </c>
      <c r="I2836" t="s">
        <v>9694</v>
      </c>
      <c r="K2836" t="str">
        <f t="shared" si="44"/>
        <v/>
      </c>
    </row>
    <row r="2837" spans="1:11" x14ac:dyDescent="0.25">
      <c r="A2837">
        <v>6770</v>
      </c>
      <c r="B2837" t="s">
        <v>5945</v>
      </c>
      <c r="C2837" t="s">
        <v>9696</v>
      </c>
      <c r="D2837" t="s">
        <v>6770</v>
      </c>
      <c r="F2837" t="s">
        <v>9696</v>
      </c>
      <c r="G2837" t="s">
        <v>6770</v>
      </c>
      <c r="I2837" t="s">
        <v>9696</v>
      </c>
      <c r="K2837" t="str">
        <f t="shared" si="44"/>
        <v/>
      </c>
    </row>
    <row r="2838" spans="1:11" x14ac:dyDescent="0.25">
      <c r="A2838">
        <v>6785</v>
      </c>
      <c r="B2838" t="s">
        <v>5947</v>
      </c>
      <c r="C2838" t="s">
        <v>9698</v>
      </c>
      <c r="D2838" t="s">
        <v>6770</v>
      </c>
      <c r="F2838" t="s">
        <v>9698</v>
      </c>
      <c r="G2838" t="s">
        <v>6770</v>
      </c>
      <c r="I2838" t="s">
        <v>9698</v>
      </c>
      <c r="K2838" t="str">
        <f t="shared" si="44"/>
        <v/>
      </c>
    </row>
    <row r="2839" spans="1:11" x14ac:dyDescent="0.25">
      <c r="A2839">
        <v>6786</v>
      </c>
      <c r="B2839" t="s">
        <v>5949</v>
      </c>
      <c r="C2839" t="s">
        <v>9700</v>
      </c>
      <c r="D2839" t="s">
        <v>6770</v>
      </c>
      <c r="F2839" t="s">
        <v>9700</v>
      </c>
      <c r="G2839" t="s">
        <v>6770</v>
      </c>
      <c r="I2839" t="s">
        <v>9700</v>
      </c>
      <c r="K2839" t="str">
        <f t="shared" si="44"/>
        <v/>
      </c>
    </row>
    <row r="2840" spans="1:11" x14ac:dyDescent="0.25">
      <c r="A2840">
        <v>6791</v>
      </c>
      <c r="B2840" t="s">
        <v>5951</v>
      </c>
      <c r="C2840" t="s">
        <v>9702</v>
      </c>
      <c r="D2840" t="s">
        <v>6770</v>
      </c>
      <c r="F2840" t="s">
        <v>9702</v>
      </c>
      <c r="G2840" t="s">
        <v>6770</v>
      </c>
      <c r="I2840" t="s">
        <v>9702</v>
      </c>
      <c r="K2840" t="str">
        <f t="shared" si="44"/>
        <v/>
      </c>
    </row>
    <row r="2841" spans="1:11" x14ac:dyDescent="0.25">
      <c r="A2841">
        <v>6796</v>
      </c>
      <c r="B2841" t="s">
        <v>5953</v>
      </c>
      <c r="C2841" t="s">
        <v>9704</v>
      </c>
      <c r="D2841" t="s">
        <v>6770</v>
      </c>
      <c r="F2841" t="s">
        <v>9704</v>
      </c>
      <c r="G2841" t="s">
        <v>6770</v>
      </c>
      <c r="I2841" t="s">
        <v>9704</v>
      </c>
      <c r="K2841" t="str">
        <f t="shared" si="44"/>
        <v/>
      </c>
    </row>
    <row r="2842" spans="1:11" x14ac:dyDescent="0.25">
      <c r="A2842">
        <v>6806</v>
      </c>
      <c r="B2842" t="s">
        <v>5955</v>
      </c>
      <c r="C2842" t="s">
        <v>9706</v>
      </c>
      <c r="D2842" t="s">
        <v>6770</v>
      </c>
      <c r="F2842" t="s">
        <v>9706</v>
      </c>
      <c r="G2842" t="s">
        <v>6770</v>
      </c>
      <c r="I2842" t="s">
        <v>9706</v>
      </c>
      <c r="K2842" t="str">
        <f t="shared" si="44"/>
        <v/>
      </c>
    </row>
    <row r="2843" spans="1:11" x14ac:dyDescent="0.25">
      <c r="A2843">
        <v>6814</v>
      </c>
      <c r="B2843" t="s">
        <v>5957</v>
      </c>
      <c r="C2843" t="s">
        <v>9708</v>
      </c>
      <c r="D2843" t="s">
        <v>6770</v>
      </c>
      <c r="F2843" t="s">
        <v>9708</v>
      </c>
      <c r="G2843" t="s">
        <v>6770</v>
      </c>
      <c r="I2843" t="s">
        <v>9708</v>
      </c>
      <c r="K2843" t="str">
        <f t="shared" si="44"/>
        <v/>
      </c>
    </row>
    <row r="2844" spans="1:11" x14ac:dyDescent="0.25">
      <c r="A2844">
        <v>6815</v>
      </c>
      <c r="B2844" t="s">
        <v>5959</v>
      </c>
      <c r="C2844" t="s">
        <v>9710</v>
      </c>
      <c r="D2844" t="s">
        <v>6770</v>
      </c>
      <c r="F2844" t="s">
        <v>9710</v>
      </c>
      <c r="G2844" t="s">
        <v>6770</v>
      </c>
      <c r="I2844" t="s">
        <v>9710</v>
      </c>
      <c r="K2844" t="str">
        <f t="shared" si="44"/>
        <v/>
      </c>
    </row>
    <row r="2845" spans="1:11" x14ac:dyDescent="0.25">
      <c r="A2845">
        <v>6816</v>
      </c>
      <c r="B2845" t="s">
        <v>5961</v>
      </c>
      <c r="C2845" t="s">
        <v>9712</v>
      </c>
      <c r="D2845" t="s">
        <v>6770</v>
      </c>
      <c r="F2845" t="s">
        <v>9712</v>
      </c>
      <c r="G2845" t="s">
        <v>6770</v>
      </c>
      <c r="I2845" t="s">
        <v>9712</v>
      </c>
      <c r="K2845" t="str">
        <f t="shared" si="44"/>
        <v/>
      </c>
    </row>
    <row r="2846" spans="1:11" x14ac:dyDescent="0.25">
      <c r="A2846">
        <v>6817</v>
      </c>
      <c r="B2846" t="s">
        <v>5963</v>
      </c>
      <c r="C2846" t="s">
        <v>9714</v>
      </c>
      <c r="D2846" t="s">
        <v>6770</v>
      </c>
      <c r="F2846" t="s">
        <v>9714</v>
      </c>
      <c r="G2846" t="s">
        <v>6770</v>
      </c>
      <c r="I2846" t="s">
        <v>9714</v>
      </c>
      <c r="K2846" t="str">
        <f t="shared" si="44"/>
        <v/>
      </c>
    </row>
    <row r="2847" spans="1:11" x14ac:dyDescent="0.25">
      <c r="A2847">
        <v>6818</v>
      </c>
      <c r="B2847" t="s">
        <v>5965</v>
      </c>
      <c r="C2847" t="s">
        <v>9716</v>
      </c>
      <c r="D2847" t="s">
        <v>6770</v>
      </c>
      <c r="F2847" t="s">
        <v>9716</v>
      </c>
      <c r="G2847" t="s">
        <v>6770</v>
      </c>
      <c r="I2847" t="s">
        <v>9716</v>
      </c>
      <c r="K2847" t="str">
        <f t="shared" si="44"/>
        <v/>
      </c>
    </row>
    <row r="2848" spans="1:11" x14ac:dyDescent="0.25">
      <c r="A2848">
        <v>6820</v>
      </c>
      <c r="B2848" t="s">
        <v>5967</v>
      </c>
      <c r="C2848" t="s">
        <v>9718</v>
      </c>
      <c r="D2848" t="s">
        <v>6770</v>
      </c>
      <c r="F2848" t="s">
        <v>9718</v>
      </c>
      <c r="G2848" t="s">
        <v>6770</v>
      </c>
      <c r="I2848" t="s">
        <v>9718</v>
      </c>
      <c r="K2848" t="str">
        <f t="shared" si="44"/>
        <v/>
      </c>
    </row>
    <row r="2849" spans="1:11" x14ac:dyDescent="0.25">
      <c r="A2849">
        <v>6821</v>
      </c>
      <c r="B2849" t="s">
        <v>5969</v>
      </c>
      <c r="C2849" t="s">
        <v>9720</v>
      </c>
      <c r="D2849" t="s">
        <v>6770</v>
      </c>
      <c r="F2849" t="s">
        <v>9720</v>
      </c>
      <c r="G2849" t="s">
        <v>6770</v>
      </c>
      <c r="I2849" t="s">
        <v>9720</v>
      </c>
      <c r="K2849" t="str">
        <f t="shared" si="44"/>
        <v/>
      </c>
    </row>
    <row r="2850" spans="1:11" x14ac:dyDescent="0.25">
      <c r="A2850">
        <v>6827</v>
      </c>
      <c r="B2850" t="s">
        <v>5971</v>
      </c>
      <c r="C2850" t="s">
        <v>9721</v>
      </c>
      <c r="D2850" t="s">
        <v>6770</v>
      </c>
      <c r="F2850" t="s">
        <v>9721</v>
      </c>
      <c r="G2850" t="s">
        <v>6770</v>
      </c>
      <c r="I2850" t="s">
        <v>9721</v>
      </c>
      <c r="K2850" t="str">
        <f t="shared" si="44"/>
        <v/>
      </c>
    </row>
    <row r="2851" spans="1:11" x14ac:dyDescent="0.25">
      <c r="A2851">
        <v>6843</v>
      </c>
      <c r="B2851" t="s">
        <v>5973</v>
      </c>
      <c r="C2851" t="s">
        <v>9723</v>
      </c>
      <c r="D2851" t="s">
        <v>6770</v>
      </c>
      <c r="F2851" t="s">
        <v>9723</v>
      </c>
      <c r="G2851" t="s">
        <v>6770</v>
      </c>
      <c r="I2851" t="s">
        <v>9723</v>
      </c>
      <c r="K2851" t="str">
        <f t="shared" si="44"/>
        <v/>
      </c>
    </row>
    <row r="2852" spans="1:11" x14ac:dyDescent="0.25">
      <c r="A2852">
        <v>6844</v>
      </c>
      <c r="B2852" t="s">
        <v>5975</v>
      </c>
      <c r="C2852" t="s">
        <v>9725</v>
      </c>
      <c r="D2852" t="s">
        <v>6770</v>
      </c>
      <c r="F2852" t="s">
        <v>9725</v>
      </c>
      <c r="G2852" t="s">
        <v>6770</v>
      </c>
      <c r="I2852" t="s">
        <v>9725</v>
      </c>
      <c r="K2852" t="str">
        <f t="shared" si="44"/>
        <v/>
      </c>
    </row>
    <row r="2853" spans="1:11" x14ac:dyDescent="0.25">
      <c r="A2853">
        <v>6845</v>
      </c>
      <c r="B2853" t="s">
        <v>309</v>
      </c>
      <c r="C2853" t="s">
        <v>308</v>
      </c>
      <c r="D2853" t="s">
        <v>6770</v>
      </c>
      <c r="F2853" t="s">
        <v>308</v>
      </c>
      <c r="G2853" t="s">
        <v>6770</v>
      </c>
      <c r="I2853" t="s">
        <v>308</v>
      </c>
      <c r="K2853" t="str">
        <f t="shared" si="44"/>
        <v/>
      </c>
    </row>
    <row r="2854" spans="1:11" x14ac:dyDescent="0.25">
      <c r="A2854">
        <v>6846</v>
      </c>
      <c r="B2854" t="s">
        <v>5978</v>
      </c>
      <c r="C2854" t="s">
        <v>9728</v>
      </c>
      <c r="D2854" t="s">
        <v>6770</v>
      </c>
      <c r="F2854" t="s">
        <v>9728</v>
      </c>
      <c r="G2854" t="s">
        <v>6770</v>
      </c>
      <c r="I2854" t="s">
        <v>9728</v>
      </c>
      <c r="K2854" t="str">
        <f t="shared" si="44"/>
        <v/>
      </c>
    </row>
    <row r="2855" spans="1:11" x14ac:dyDescent="0.25">
      <c r="A2855">
        <v>6847</v>
      </c>
      <c r="B2855" t="s">
        <v>5980</v>
      </c>
      <c r="C2855" t="s">
        <v>9730</v>
      </c>
      <c r="D2855" t="s">
        <v>6770</v>
      </c>
      <c r="F2855" t="s">
        <v>9730</v>
      </c>
      <c r="G2855" t="s">
        <v>6770</v>
      </c>
      <c r="I2855" t="s">
        <v>9730</v>
      </c>
      <c r="K2855" t="str">
        <f t="shared" si="44"/>
        <v/>
      </c>
    </row>
    <row r="2856" spans="1:11" x14ac:dyDescent="0.25">
      <c r="A2856">
        <v>6848</v>
      </c>
      <c r="B2856" t="s">
        <v>5982</v>
      </c>
      <c r="C2856" t="s">
        <v>9732</v>
      </c>
      <c r="D2856" t="s">
        <v>6770</v>
      </c>
      <c r="F2856" t="s">
        <v>9732</v>
      </c>
      <c r="G2856" t="s">
        <v>6770</v>
      </c>
      <c r="I2856" t="s">
        <v>9732</v>
      </c>
      <c r="K2856" t="str">
        <f t="shared" si="44"/>
        <v/>
      </c>
    </row>
    <row r="2857" spans="1:11" x14ac:dyDescent="0.25">
      <c r="A2857">
        <v>6849</v>
      </c>
      <c r="B2857" t="s">
        <v>5984</v>
      </c>
      <c r="C2857" t="s">
        <v>9734</v>
      </c>
      <c r="D2857" t="s">
        <v>6770</v>
      </c>
      <c r="F2857" t="s">
        <v>9734</v>
      </c>
      <c r="G2857" t="s">
        <v>6770</v>
      </c>
      <c r="I2857" t="s">
        <v>9734</v>
      </c>
      <c r="K2857" t="str">
        <f t="shared" si="44"/>
        <v/>
      </c>
    </row>
    <row r="2858" spans="1:11" x14ac:dyDescent="0.25">
      <c r="A2858">
        <v>6850</v>
      </c>
      <c r="B2858" t="s">
        <v>5986</v>
      </c>
      <c r="C2858" t="s">
        <v>9736</v>
      </c>
      <c r="D2858" t="s">
        <v>6770</v>
      </c>
      <c r="F2858" t="s">
        <v>9736</v>
      </c>
      <c r="G2858" t="s">
        <v>6770</v>
      </c>
      <c r="I2858" t="s">
        <v>9736</v>
      </c>
      <c r="K2858" t="str">
        <f t="shared" si="44"/>
        <v/>
      </c>
    </row>
    <row r="2859" spans="1:11" x14ac:dyDescent="0.25">
      <c r="A2859">
        <v>6851</v>
      </c>
      <c r="B2859" t="s">
        <v>5988</v>
      </c>
      <c r="C2859" t="s">
        <v>9738</v>
      </c>
      <c r="D2859" t="s">
        <v>6770</v>
      </c>
      <c r="F2859" t="s">
        <v>9738</v>
      </c>
      <c r="G2859" t="s">
        <v>6770</v>
      </c>
      <c r="I2859" t="s">
        <v>9738</v>
      </c>
      <c r="K2859" t="str">
        <f t="shared" si="44"/>
        <v/>
      </c>
    </row>
    <row r="2860" spans="1:11" x14ac:dyDescent="0.25">
      <c r="A2860">
        <v>6854</v>
      </c>
      <c r="B2860" t="s">
        <v>5990</v>
      </c>
      <c r="C2860" t="s">
        <v>9740</v>
      </c>
      <c r="D2860" t="s">
        <v>6770</v>
      </c>
      <c r="F2860" t="s">
        <v>9740</v>
      </c>
      <c r="G2860" t="s">
        <v>6770</v>
      </c>
      <c r="I2860" t="s">
        <v>9740</v>
      </c>
      <c r="K2860" t="str">
        <f t="shared" si="44"/>
        <v/>
      </c>
    </row>
    <row r="2861" spans="1:11" x14ac:dyDescent="0.25">
      <c r="A2861">
        <v>6861</v>
      </c>
      <c r="B2861" t="s">
        <v>5992</v>
      </c>
      <c r="C2861" t="s">
        <v>9742</v>
      </c>
      <c r="D2861" t="s">
        <v>6770</v>
      </c>
      <c r="F2861" t="s">
        <v>9742</v>
      </c>
      <c r="G2861" t="s">
        <v>6770</v>
      </c>
      <c r="I2861" t="s">
        <v>9742</v>
      </c>
      <c r="K2861" t="str">
        <f t="shared" si="44"/>
        <v/>
      </c>
    </row>
    <row r="2862" spans="1:11" x14ac:dyDescent="0.25">
      <c r="A2862">
        <v>6864</v>
      </c>
      <c r="B2862" t="s">
        <v>5994</v>
      </c>
      <c r="C2862" t="s">
        <v>9744</v>
      </c>
      <c r="D2862" t="s">
        <v>6770</v>
      </c>
      <c r="F2862" t="s">
        <v>9744</v>
      </c>
      <c r="G2862" t="s">
        <v>6770</v>
      </c>
      <c r="I2862" t="s">
        <v>9744</v>
      </c>
      <c r="K2862" t="str">
        <f t="shared" si="44"/>
        <v/>
      </c>
    </row>
    <row r="2863" spans="1:11" x14ac:dyDescent="0.25">
      <c r="A2863">
        <v>6872</v>
      </c>
      <c r="B2863" t="s">
        <v>5996</v>
      </c>
      <c r="C2863" t="s">
        <v>9746</v>
      </c>
      <c r="D2863" t="s">
        <v>6770</v>
      </c>
      <c r="F2863" t="s">
        <v>9746</v>
      </c>
      <c r="G2863" t="s">
        <v>6770</v>
      </c>
      <c r="I2863" t="s">
        <v>9746</v>
      </c>
      <c r="K2863" t="str">
        <f t="shared" si="44"/>
        <v/>
      </c>
    </row>
    <row r="2864" spans="1:11" x14ac:dyDescent="0.25">
      <c r="A2864">
        <v>6874</v>
      </c>
      <c r="B2864" t="s">
        <v>5998</v>
      </c>
      <c r="C2864" t="s">
        <v>9748</v>
      </c>
      <c r="D2864" t="s">
        <v>6770</v>
      </c>
      <c r="F2864" t="s">
        <v>9748</v>
      </c>
      <c r="G2864" t="s">
        <v>6770</v>
      </c>
      <c r="I2864" t="s">
        <v>9748</v>
      </c>
      <c r="K2864" t="str">
        <f t="shared" si="44"/>
        <v/>
      </c>
    </row>
    <row r="2865" spans="1:11" x14ac:dyDescent="0.25">
      <c r="A2865">
        <v>6886</v>
      </c>
      <c r="B2865" t="s">
        <v>6000</v>
      </c>
      <c r="C2865" t="s">
        <v>9750</v>
      </c>
      <c r="D2865" t="s">
        <v>6770</v>
      </c>
      <c r="F2865" t="s">
        <v>9750</v>
      </c>
      <c r="G2865" t="s">
        <v>6770</v>
      </c>
      <c r="I2865" t="s">
        <v>9750</v>
      </c>
      <c r="K2865" t="str">
        <f t="shared" si="44"/>
        <v/>
      </c>
    </row>
    <row r="2866" spans="1:11" x14ac:dyDescent="0.25">
      <c r="A2866">
        <v>6887</v>
      </c>
      <c r="B2866" t="s">
        <v>6002</v>
      </c>
      <c r="C2866" t="s">
        <v>9752</v>
      </c>
      <c r="D2866" t="s">
        <v>6770</v>
      </c>
      <c r="F2866" t="s">
        <v>9752</v>
      </c>
      <c r="G2866" t="s">
        <v>6770</v>
      </c>
      <c r="I2866" t="s">
        <v>9752</v>
      </c>
      <c r="K2866" t="str">
        <f t="shared" si="44"/>
        <v/>
      </c>
    </row>
    <row r="2867" spans="1:11" x14ac:dyDescent="0.25">
      <c r="A2867">
        <v>6895</v>
      </c>
      <c r="B2867" t="s">
        <v>6004</v>
      </c>
      <c r="C2867" t="s">
        <v>9754</v>
      </c>
      <c r="D2867" t="s">
        <v>6770</v>
      </c>
      <c r="F2867" t="s">
        <v>9754</v>
      </c>
      <c r="G2867" t="s">
        <v>6770</v>
      </c>
      <c r="I2867" t="s">
        <v>9754</v>
      </c>
      <c r="K2867" t="str">
        <f t="shared" si="44"/>
        <v/>
      </c>
    </row>
    <row r="2868" spans="1:11" x14ac:dyDescent="0.25">
      <c r="A2868">
        <v>6903</v>
      </c>
      <c r="B2868" t="s">
        <v>6006</v>
      </c>
      <c r="C2868" t="s">
        <v>9756</v>
      </c>
      <c r="D2868" t="s">
        <v>6770</v>
      </c>
      <c r="F2868" t="s">
        <v>9756</v>
      </c>
      <c r="G2868" t="s">
        <v>6770</v>
      </c>
      <c r="I2868" t="s">
        <v>9756</v>
      </c>
      <c r="K2868" t="str">
        <f t="shared" si="44"/>
        <v/>
      </c>
    </row>
    <row r="2869" spans="1:11" x14ac:dyDescent="0.25">
      <c r="A2869">
        <v>6917</v>
      </c>
      <c r="B2869" t="s">
        <v>6008</v>
      </c>
      <c r="C2869" t="s">
        <v>9758</v>
      </c>
      <c r="D2869" t="s">
        <v>6770</v>
      </c>
      <c r="F2869" t="s">
        <v>9758</v>
      </c>
      <c r="G2869" t="s">
        <v>6770</v>
      </c>
      <c r="I2869" t="s">
        <v>9758</v>
      </c>
      <c r="K2869" t="str">
        <f t="shared" si="44"/>
        <v/>
      </c>
    </row>
    <row r="2870" spans="1:11" x14ac:dyDescent="0.25">
      <c r="A2870">
        <v>6918</v>
      </c>
      <c r="B2870" t="s">
        <v>6010</v>
      </c>
      <c r="C2870" t="s">
        <v>9760</v>
      </c>
      <c r="D2870" t="s">
        <v>6770</v>
      </c>
      <c r="F2870" t="s">
        <v>9760</v>
      </c>
      <c r="G2870" t="s">
        <v>6770</v>
      </c>
      <c r="I2870" t="s">
        <v>9760</v>
      </c>
      <c r="K2870" t="str">
        <f t="shared" si="44"/>
        <v/>
      </c>
    </row>
    <row r="2871" spans="1:11" x14ac:dyDescent="0.25">
      <c r="A2871">
        <v>6919</v>
      </c>
      <c r="B2871" t="s">
        <v>6012</v>
      </c>
      <c r="C2871" t="s">
        <v>9762</v>
      </c>
      <c r="D2871" t="s">
        <v>6770</v>
      </c>
      <c r="F2871" t="s">
        <v>9762</v>
      </c>
      <c r="G2871" t="s">
        <v>6770</v>
      </c>
      <c r="I2871" t="s">
        <v>9762</v>
      </c>
      <c r="K2871" t="str">
        <f t="shared" si="44"/>
        <v/>
      </c>
    </row>
    <row r="2872" spans="1:11" x14ac:dyDescent="0.25">
      <c r="A2872">
        <v>6920</v>
      </c>
      <c r="B2872" t="s">
        <v>6014</v>
      </c>
      <c r="C2872" t="s">
        <v>9764</v>
      </c>
      <c r="D2872" t="s">
        <v>6770</v>
      </c>
      <c r="F2872" t="s">
        <v>9764</v>
      </c>
      <c r="G2872" t="s">
        <v>6770</v>
      </c>
      <c r="I2872" t="s">
        <v>9764</v>
      </c>
      <c r="K2872" t="str">
        <f t="shared" si="44"/>
        <v/>
      </c>
    </row>
    <row r="2873" spans="1:11" x14ac:dyDescent="0.25">
      <c r="A2873">
        <v>6921</v>
      </c>
      <c r="B2873" t="s">
        <v>6016</v>
      </c>
      <c r="C2873" t="s">
        <v>9766</v>
      </c>
      <c r="D2873" t="s">
        <v>6770</v>
      </c>
      <c r="F2873" t="s">
        <v>9766</v>
      </c>
      <c r="G2873" t="s">
        <v>6770</v>
      </c>
      <c r="I2873" t="s">
        <v>9766</v>
      </c>
      <c r="K2873" t="str">
        <f t="shared" si="44"/>
        <v/>
      </c>
    </row>
    <row r="2874" spans="1:11" x14ac:dyDescent="0.25">
      <c r="A2874">
        <v>6922</v>
      </c>
      <c r="B2874" t="s">
        <v>6018</v>
      </c>
      <c r="C2874" t="s">
        <v>9768</v>
      </c>
      <c r="D2874" t="s">
        <v>6770</v>
      </c>
      <c r="F2874" t="s">
        <v>9768</v>
      </c>
      <c r="G2874" t="s">
        <v>6770</v>
      </c>
      <c r="I2874" t="s">
        <v>9768</v>
      </c>
      <c r="K2874" t="str">
        <f t="shared" si="44"/>
        <v/>
      </c>
    </row>
    <row r="2875" spans="1:11" x14ac:dyDescent="0.25">
      <c r="A2875">
        <v>6924</v>
      </c>
      <c r="B2875" t="s">
        <v>6020</v>
      </c>
      <c r="C2875" t="s">
        <v>9770</v>
      </c>
      <c r="D2875" t="s">
        <v>6770</v>
      </c>
      <c r="F2875" t="s">
        <v>9770</v>
      </c>
      <c r="G2875" t="s">
        <v>6770</v>
      </c>
      <c r="I2875" t="s">
        <v>9770</v>
      </c>
      <c r="K2875" t="str">
        <f t="shared" si="44"/>
        <v/>
      </c>
    </row>
    <row r="2876" spans="1:11" x14ac:dyDescent="0.25">
      <c r="A2876">
        <v>6932</v>
      </c>
      <c r="B2876" t="s">
        <v>6022</v>
      </c>
      <c r="C2876" t="s">
        <v>9772</v>
      </c>
      <c r="D2876" t="s">
        <v>6770</v>
      </c>
      <c r="F2876" t="s">
        <v>9772</v>
      </c>
      <c r="G2876" t="s">
        <v>6770</v>
      </c>
      <c r="I2876" t="s">
        <v>9772</v>
      </c>
      <c r="K2876" t="str">
        <f t="shared" si="44"/>
        <v/>
      </c>
    </row>
    <row r="2877" spans="1:11" x14ac:dyDescent="0.25">
      <c r="A2877">
        <v>6937</v>
      </c>
      <c r="B2877" t="s">
        <v>6024</v>
      </c>
      <c r="C2877" t="s">
        <v>9774</v>
      </c>
      <c r="D2877" t="s">
        <v>6770</v>
      </c>
      <c r="F2877" t="s">
        <v>9774</v>
      </c>
      <c r="G2877" t="s">
        <v>6770</v>
      </c>
      <c r="I2877" t="s">
        <v>9774</v>
      </c>
      <c r="K2877" t="str">
        <f t="shared" si="44"/>
        <v/>
      </c>
    </row>
    <row r="2878" spans="1:11" x14ac:dyDescent="0.25">
      <c r="A2878">
        <v>6941</v>
      </c>
      <c r="B2878" t="s">
        <v>6026</v>
      </c>
      <c r="C2878" t="s">
        <v>9776</v>
      </c>
      <c r="D2878" t="s">
        <v>6770</v>
      </c>
      <c r="F2878" t="s">
        <v>9776</v>
      </c>
      <c r="G2878" t="s">
        <v>6770</v>
      </c>
      <c r="I2878" t="s">
        <v>9776</v>
      </c>
      <c r="K2878" t="str">
        <f t="shared" si="44"/>
        <v/>
      </c>
    </row>
    <row r="2879" spans="1:11" x14ac:dyDescent="0.25">
      <c r="A2879">
        <v>6951</v>
      </c>
      <c r="B2879" t="s">
        <v>6028</v>
      </c>
      <c r="C2879" t="s">
        <v>9778</v>
      </c>
      <c r="D2879" t="s">
        <v>6770</v>
      </c>
      <c r="F2879" t="s">
        <v>9778</v>
      </c>
      <c r="G2879" t="s">
        <v>6770</v>
      </c>
      <c r="I2879" t="s">
        <v>9778</v>
      </c>
      <c r="K2879" t="str">
        <f t="shared" si="44"/>
        <v/>
      </c>
    </row>
    <row r="2880" spans="1:11" x14ac:dyDescent="0.25">
      <c r="A2880">
        <v>6953</v>
      </c>
      <c r="B2880" t="s">
        <v>6030</v>
      </c>
      <c r="C2880" t="s">
        <v>9780</v>
      </c>
      <c r="D2880" t="s">
        <v>6770</v>
      </c>
      <c r="F2880" t="s">
        <v>9780</v>
      </c>
      <c r="G2880" t="s">
        <v>6770</v>
      </c>
      <c r="I2880" t="s">
        <v>9780</v>
      </c>
      <c r="K2880" t="str">
        <f t="shared" si="44"/>
        <v/>
      </c>
    </row>
    <row r="2881" spans="1:11" x14ac:dyDescent="0.25">
      <c r="A2881">
        <v>6955</v>
      </c>
      <c r="B2881" t="s">
        <v>6032</v>
      </c>
      <c r="C2881" t="s">
        <v>9722</v>
      </c>
      <c r="D2881" t="s">
        <v>6770</v>
      </c>
      <c r="F2881" t="s">
        <v>9722</v>
      </c>
      <c r="G2881" t="s">
        <v>6770</v>
      </c>
      <c r="I2881" t="s">
        <v>9722</v>
      </c>
      <c r="K2881" t="str">
        <f t="shared" si="44"/>
        <v/>
      </c>
    </row>
    <row r="2882" spans="1:11" x14ac:dyDescent="0.25">
      <c r="A2882">
        <v>6958</v>
      </c>
      <c r="B2882" t="s">
        <v>6034</v>
      </c>
      <c r="C2882" t="s">
        <v>9724</v>
      </c>
      <c r="D2882" t="s">
        <v>6770</v>
      </c>
      <c r="F2882" t="s">
        <v>9724</v>
      </c>
      <c r="G2882" t="s">
        <v>6770</v>
      </c>
      <c r="I2882" t="s">
        <v>9724</v>
      </c>
      <c r="K2882" t="str">
        <f t="shared" si="44"/>
        <v/>
      </c>
    </row>
    <row r="2883" spans="1:11" x14ac:dyDescent="0.25">
      <c r="A2883">
        <v>6959</v>
      </c>
      <c r="B2883" t="s">
        <v>6036</v>
      </c>
      <c r="C2883" t="s">
        <v>9726</v>
      </c>
      <c r="D2883" t="s">
        <v>6770</v>
      </c>
      <c r="F2883" t="s">
        <v>9726</v>
      </c>
      <c r="G2883" t="s">
        <v>6770</v>
      </c>
      <c r="I2883" t="s">
        <v>9726</v>
      </c>
      <c r="K2883" t="str">
        <f t="shared" ref="K2883:K2946" si="45">IF(B2883&lt;&gt;B2884,CONCATENATE("",G2883,""),"")</f>
        <v/>
      </c>
    </row>
    <row r="2884" spans="1:11" x14ac:dyDescent="0.25">
      <c r="A2884">
        <v>6967</v>
      </c>
      <c r="B2884" t="s">
        <v>6038</v>
      </c>
      <c r="C2884" t="s">
        <v>9727</v>
      </c>
      <c r="D2884" t="s">
        <v>6770</v>
      </c>
      <c r="F2884" t="s">
        <v>9727</v>
      </c>
      <c r="G2884" t="s">
        <v>6770</v>
      </c>
      <c r="I2884" t="s">
        <v>9727</v>
      </c>
      <c r="K2884" t="str">
        <f t="shared" si="45"/>
        <v/>
      </c>
    </row>
    <row r="2885" spans="1:11" x14ac:dyDescent="0.25">
      <c r="A2885">
        <v>6972</v>
      </c>
      <c r="B2885" t="s">
        <v>6040</v>
      </c>
      <c r="C2885" t="s">
        <v>9729</v>
      </c>
      <c r="D2885" t="s">
        <v>6770</v>
      </c>
      <c r="F2885" t="s">
        <v>9729</v>
      </c>
      <c r="G2885" t="s">
        <v>6770</v>
      </c>
      <c r="I2885" t="s">
        <v>9729</v>
      </c>
      <c r="K2885" t="str">
        <f t="shared" si="45"/>
        <v/>
      </c>
    </row>
    <row r="2886" spans="1:11" x14ac:dyDescent="0.25">
      <c r="A2886">
        <v>6976</v>
      </c>
      <c r="B2886" t="s">
        <v>6042</v>
      </c>
      <c r="C2886" t="s">
        <v>9731</v>
      </c>
      <c r="D2886" t="s">
        <v>6770</v>
      </c>
      <c r="F2886" t="s">
        <v>9731</v>
      </c>
      <c r="G2886" t="s">
        <v>6770</v>
      </c>
      <c r="I2886" t="s">
        <v>9731</v>
      </c>
      <c r="K2886" t="str">
        <f t="shared" si="45"/>
        <v/>
      </c>
    </row>
    <row r="2887" spans="1:11" x14ac:dyDescent="0.25">
      <c r="A2887">
        <v>6977</v>
      </c>
      <c r="B2887" t="s">
        <v>6044</v>
      </c>
      <c r="C2887" t="s">
        <v>9733</v>
      </c>
      <c r="D2887" t="s">
        <v>6770</v>
      </c>
      <c r="F2887" t="s">
        <v>9733</v>
      </c>
      <c r="G2887" t="s">
        <v>6770</v>
      </c>
      <c r="I2887" t="s">
        <v>9733</v>
      </c>
      <c r="K2887" t="str">
        <f t="shared" si="45"/>
        <v/>
      </c>
    </row>
    <row r="2888" spans="1:11" x14ac:dyDescent="0.25">
      <c r="A2888">
        <v>6978</v>
      </c>
      <c r="B2888" t="s">
        <v>6046</v>
      </c>
      <c r="C2888" t="s">
        <v>9735</v>
      </c>
      <c r="D2888" t="s">
        <v>6770</v>
      </c>
      <c r="F2888" t="s">
        <v>9735</v>
      </c>
      <c r="G2888" t="s">
        <v>6770</v>
      </c>
      <c r="I2888" t="s">
        <v>9735</v>
      </c>
      <c r="K2888" t="str">
        <f t="shared" si="45"/>
        <v/>
      </c>
    </row>
    <row r="2889" spans="1:11" x14ac:dyDescent="0.25">
      <c r="A2889">
        <v>6981</v>
      </c>
      <c r="B2889" t="s">
        <v>6048</v>
      </c>
      <c r="C2889" t="s">
        <v>9737</v>
      </c>
      <c r="D2889" t="s">
        <v>6770</v>
      </c>
      <c r="F2889" t="s">
        <v>9737</v>
      </c>
      <c r="G2889" t="s">
        <v>6770</v>
      </c>
      <c r="I2889" t="s">
        <v>9737</v>
      </c>
      <c r="K2889" t="str">
        <f t="shared" si="45"/>
        <v/>
      </c>
    </row>
    <row r="2890" spans="1:11" x14ac:dyDescent="0.25">
      <c r="A2890">
        <v>6985</v>
      </c>
      <c r="B2890" t="s">
        <v>6050</v>
      </c>
      <c r="C2890" t="s">
        <v>9739</v>
      </c>
      <c r="D2890" t="s">
        <v>6770</v>
      </c>
      <c r="F2890" t="s">
        <v>9739</v>
      </c>
      <c r="G2890" t="s">
        <v>6770</v>
      </c>
      <c r="I2890" t="s">
        <v>9739</v>
      </c>
      <c r="K2890" t="str">
        <f t="shared" si="45"/>
        <v/>
      </c>
    </row>
    <row r="2891" spans="1:11" x14ac:dyDescent="0.25">
      <c r="A2891">
        <v>6989</v>
      </c>
      <c r="B2891" t="s">
        <v>6052</v>
      </c>
      <c r="C2891" t="s">
        <v>9741</v>
      </c>
      <c r="D2891" t="s">
        <v>6770</v>
      </c>
      <c r="F2891" t="s">
        <v>9741</v>
      </c>
      <c r="G2891" t="s">
        <v>6770</v>
      </c>
      <c r="I2891" t="s">
        <v>9741</v>
      </c>
      <c r="K2891" t="str">
        <f t="shared" si="45"/>
        <v/>
      </c>
    </row>
    <row r="2892" spans="1:11" x14ac:dyDescent="0.25">
      <c r="A2892">
        <v>6991</v>
      </c>
      <c r="B2892" t="s">
        <v>6054</v>
      </c>
      <c r="C2892" t="s">
        <v>9743</v>
      </c>
      <c r="D2892" t="s">
        <v>6770</v>
      </c>
      <c r="F2892" t="s">
        <v>9743</v>
      </c>
      <c r="G2892" t="s">
        <v>6770</v>
      </c>
      <c r="I2892" t="s">
        <v>9743</v>
      </c>
      <c r="K2892" t="str">
        <f t="shared" si="45"/>
        <v/>
      </c>
    </row>
    <row r="2893" spans="1:11" x14ac:dyDescent="0.25">
      <c r="A2893">
        <v>6995</v>
      </c>
      <c r="B2893" t="s">
        <v>6056</v>
      </c>
      <c r="C2893" t="s">
        <v>9745</v>
      </c>
      <c r="D2893" t="s">
        <v>6770</v>
      </c>
      <c r="F2893" t="s">
        <v>9745</v>
      </c>
      <c r="G2893" t="s">
        <v>6770</v>
      </c>
      <c r="I2893" t="s">
        <v>9745</v>
      </c>
      <c r="K2893" t="str">
        <f t="shared" si="45"/>
        <v/>
      </c>
    </row>
    <row r="2894" spans="1:11" x14ac:dyDescent="0.25">
      <c r="A2894">
        <v>6996</v>
      </c>
      <c r="B2894" t="s">
        <v>6058</v>
      </c>
      <c r="C2894" t="s">
        <v>9747</v>
      </c>
      <c r="D2894" t="s">
        <v>6770</v>
      </c>
      <c r="F2894" t="s">
        <v>9747</v>
      </c>
      <c r="G2894" t="s">
        <v>6770</v>
      </c>
      <c r="I2894" t="s">
        <v>9747</v>
      </c>
      <c r="K2894" t="str">
        <f t="shared" si="45"/>
        <v/>
      </c>
    </row>
    <row r="2895" spans="1:11" x14ac:dyDescent="0.25">
      <c r="A2895">
        <v>6999</v>
      </c>
      <c r="B2895" t="s">
        <v>6060</v>
      </c>
      <c r="C2895" t="s">
        <v>9749</v>
      </c>
      <c r="D2895" t="s">
        <v>6770</v>
      </c>
      <c r="F2895" t="s">
        <v>9749</v>
      </c>
      <c r="G2895" t="s">
        <v>6770</v>
      </c>
      <c r="I2895" t="s">
        <v>9749</v>
      </c>
      <c r="K2895" t="str">
        <f t="shared" si="45"/>
        <v/>
      </c>
    </row>
    <row r="2896" spans="1:11" x14ac:dyDescent="0.25">
      <c r="A2896">
        <v>7000</v>
      </c>
      <c r="B2896" t="s">
        <v>6062</v>
      </c>
      <c r="C2896" t="s">
        <v>9751</v>
      </c>
      <c r="D2896" t="s">
        <v>6770</v>
      </c>
      <c r="F2896" t="s">
        <v>9751</v>
      </c>
      <c r="G2896" t="s">
        <v>6770</v>
      </c>
      <c r="I2896" t="s">
        <v>9751</v>
      </c>
      <c r="K2896" t="str">
        <f t="shared" si="45"/>
        <v/>
      </c>
    </row>
    <row r="2897" spans="1:11" x14ac:dyDescent="0.25">
      <c r="A2897">
        <v>7003</v>
      </c>
      <c r="B2897" t="s">
        <v>6064</v>
      </c>
      <c r="C2897" t="s">
        <v>9753</v>
      </c>
      <c r="D2897" t="s">
        <v>6770</v>
      </c>
      <c r="F2897" t="s">
        <v>9753</v>
      </c>
      <c r="G2897" t="s">
        <v>6770</v>
      </c>
      <c r="I2897" t="s">
        <v>9753</v>
      </c>
      <c r="K2897" t="str">
        <f t="shared" si="45"/>
        <v/>
      </c>
    </row>
    <row r="2898" spans="1:11" x14ac:dyDescent="0.25">
      <c r="A2898">
        <v>7004</v>
      </c>
      <c r="B2898" t="s">
        <v>6066</v>
      </c>
      <c r="C2898" t="s">
        <v>9755</v>
      </c>
      <c r="D2898" t="s">
        <v>6770</v>
      </c>
      <c r="F2898" t="s">
        <v>9755</v>
      </c>
      <c r="G2898" t="s">
        <v>6770</v>
      </c>
      <c r="I2898" t="s">
        <v>9755</v>
      </c>
      <c r="K2898" t="str">
        <f t="shared" si="45"/>
        <v/>
      </c>
    </row>
    <row r="2899" spans="1:11" x14ac:dyDescent="0.25">
      <c r="A2899">
        <v>7005</v>
      </c>
      <c r="B2899" t="s">
        <v>6068</v>
      </c>
      <c r="C2899" t="s">
        <v>9757</v>
      </c>
      <c r="D2899" t="s">
        <v>6770</v>
      </c>
      <c r="F2899" t="s">
        <v>9757</v>
      </c>
      <c r="G2899" t="s">
        <v>6770</v>
      </c>
      <c r="I2899" t="s">
        <v>9757</v>
      </c>
      <c r="K2899" t="str">
        <f t="shared" si="45"/>
        <v/>
      </c>
    </row>
    <row r="2900" spans="1:11" x14ac:dyDescent="0.25">
      <c r="A2900">
        <v>7006</v>
      </c>
      <c r="B2900" t="s">
        <v>6070</v>
      </c>
      <c r="C2900" t="s">
        <v>9759</v>
      </c>
      <c r="D2900" t="s">
        <v>6770</v>
      </c>
      <c r="F2900" t="s">
        <v>9759</v>
      </c>
      <c r="G2900" t="s">
        <v>6770</v>
      </c>
      <c r="I2900" t="s">
        <v>9759</v>
      </c>
      <c r="K2900" t="str">
        <f t="shared" si="45"/>
        <v/>
      </c>
    </row>
    <row r="2901" spans="1:11" x14ac:dyDescent="0.25">
      <c r="A2901">
        <v>7007</v>
      </c>
      <c r="B2901" t="s">
        <v>6072</v>
      </c>
      <c r="C2901" t="s">
        <v>9761</v>
      </c>
      <c r="D2901" t="s">
        <v>6770</v>
      </c>
      <c r="F2901" t="s">
        <v>9761</v>
      </c>
      <c r="G2901" t="s">
        <v>6770</v>
      </c>
      <c r="I2901" t="s">
        <v>9761</v>
      </c>
      <c r="K2901" t="str">
        <f t="shared" si="45"/>
        <v/>
      </c>
    </row>
    <row r="2902" spans="1:11" x14ac:dyDescent="0.25">
      <c r="A2902">
        <v>7008</v>
      </c>
      <c r="B2902" t="s">
        <v>6074</v>
      </c>
      <c r="C2902" t="s">
        <v>9763</v>
      </c>
      <c r="D2902" t="s">
        <v>6770</v>
      </c>
      <c r="F2902" t="s">
        <v>9763</v>
      </c>
      <c r="G2902" t="s">
        <v>6770</v>
      </c>
      <c r="I2902" t="s">
        <v>9763</v>
      </c>
      <c r="K2902" t="str">
        <f t="shared" si="45"/>
        <v/>
      </c>
    </row>
    <row r="2903" spans="1:11" x14ac:dyDescent="0.25">
      <c r="A2903">
        <v>7009</v>
      </c>
      <c r="B2903" t="s">
        <v>6076</v>
      </c>
      <c r="C2903" t="s">
        <v>9765</v>
      </c>
      <c r="D2903" t="s">
        <v>6770</v>
      </c>
      <c r="F2903" t="s">
        <v>9765</v>
      </c>
      <c r="G2903" t="s">
        <v>6770</v>
      </c>
      <c r="I2903" t="s">
        <v>9765</v>
      </c>
      <c r="K2903" t="str">
        <f t="shared" si="45"/>
        <v/>
      </c>
    </row>
    <row r="2904" spans="1:11" x14ac:dyDescent="0.25">
      <c r="A2904">
        <v>7019</v>
      </c>
      <c r="B2904" t="s">
        <v>6078</v>
      </c>
      <c r="C2904" t="s">
        <v>9767</v>
      </c>
      <c r="D2904" t="s">
        <v>6770</v>
      </c>
      <c r="F2904" t="s">
        <v>9767</v>
      </c>
      <c r="G2904" t="s">
        <v>6770</v>
      </c>
      <c r="I2904" t="s">
        <v>9767</v>
      </c>
      <c r="K2904" t="str">
        <f t="shared" si="45"/>
        <v/>
      </c>
    </row>
    <row r="2905" spans="1:11" x14ac:dyDescent="0.25">
      <c r="A2905">
        <v>7029</v>
      </c>
      <c r="B2905" t="s">
        <v>6080</v>
      </c>
      <c r="C2905" t="s">
        <v>9769</v>
      </c>
      <c r="D2905" t="s">
        <v>6770</v>
      </c>
      <c r="F2905" t="s">
        <v>9769</v>
      </c>
      <c r="G2905" t="s">
        <v>6770</v>
      </c>
      <c r="I2905" t="s">
        <v>9769</v>
      </c>
      <c r="K2905" t="str">
        <f t="shared" si="45"/>
        <v/>
      </c>
    </row>
    <row r="2906" spans="1:11" x14ac:dyDescent="0.25">
      <c r="A2906">
        <v>7034</v>
      </c>
      <c r="B2906" t="s">
        <v>6082</v>
      </c>
      <c r="C2906" t="s">
        <v>9771</v>
      </c>
      <c r="D2906" t="s">
        <v>6770</v>
      </c>
      <c r="F2906" t="s">
        <v>9771</v>
      </c>
      <c r="G2906" t="s">
        <v>6770</v>
      </c>
      <c r="I2906" t="s">
        <v>9771</v>
      </c>
      <c r="K2906" t="str">
        <f t="shared" si="45"/>
        <v/>
      </c>
    </row>
    <row r="2907" spans="1:11" x14ac:dyDescent="0.25">
      <c r="A2907">
        <v>7039</v>
      </c>
      <c r="B2907" t="s">
        <v>6084</v>
      </c>
      <c r="C2907" t="s">
        <v>9773</v>
      </c>
      <c r="D2907" t="s">
        <v>6770</v>
      </c>
      <c r="F2907" t="s">
        <v>9773</v>
      </c>
      <c r="G2907" t="s">
        <v>6770</v>
      </c>
      <c r="I2907" t="s">
        <v>9773</v>
      </c>
      <c r="K2907" t="str">
        <f t="shared" si="45"/>
        <v/>
      </c>
    </row>
    <row r="2908" spans="1:11" x14ac:dyDescent="0.25">
      <c r="A2908">
        <v>7053</v>
      </c>
      <c r="B2908" t="s">
        <v>6086</v>
      </c>
      <c r="C2908" t="s">
        <v>9775</v>
      </c>
      <c r="D2908" t="s">
        <v>6770</v>
      </c>
      <c r="F2908" t="s">
        <v>9775</v>
      </c>
      <c r="G2908" t="s">
        <v>6770</v>
      </c>
      <c r="I2908" t="s">
        <v>9775</v>
      </c>
      <c r="K2908" t="str">
        <f t="shared" si="45"/>
        <v/>
      </c>
    </row>
    <row r="2909" spans="1:11" x14ac:dyDescent="0.25">
      <c r="A2909">
        <v>7059</v>
      </c>
      <c r="B2909" t="s">
        <v>6088</v>
      </c>
      <c r="C2909" t="s">
        <v>9777</v>
      </c>
      <c r="D2909" t="s">
        <v>6770</v>
      </c>
      <c r="F2909" t="s">
        <v>9777</v>
      </c>
      <c r="G2909" t="s">
        <v>6770</v>
      </c>
      <c r="I2909" t="s">
        <v>9777</v>
      </c>
      <c r="K2909" t="str">
        <f t="shared" si="45"/>
        <v/>
      </c>
    </row>
    <row r="2910" spans="1:11" x14ac:dyDescent="0.25">
      <c r="A2910">
        <v>7070</v>
      </c>
      <c r="B2910" t="s">
        <v>6090</v>
      </c>
      <c r="C2910" t="s">
        <v>9779</v>
      </c>
      <c r="D2910" t="s">
        <v>6770</v>
      </c>
      <c r="F2910" t="s">
        <v>9779</v>
      </c>
      <c r="G2910" t="s">
        <v>6770</v>
      </c>
      <c r="I2910" t="s">
        <v>9779</v>
      </c>
      <c r="K2910" t="str">
        <f t="shared" si="45"/>
        <v/>
      </c>
    </row>
    <row r="2911" spans="1:11" x14ac:dyDescent="0.25">
      <c r="A2911">
        <v>7074</v>
      </c>
      <c r="B2911" t="s">
        <v>6092</v>
      </c>
      <c r="C2911" t="s">
        <v>9781</v>
      </c>
      <c r="D2911" t="s">
        <v>6770</v>
      </c>
      <c r="F2911" t="s">
        <v>9781</v>
      </c>
      <c r="G2911" t="s">
        <v>6770</v>
      </c>
      <c r="I2911" t="s">
        <v>9781</v>
      </c>
      <c r="K2911" t="str">
        <f t="shared" si="45"/>
        <v/>
      </c>
    </row>
    <row r="2912" spans="1:11" x14ac:dyDescent="0.25">
      <c r="A2912">
        <v>7079</v>
      </c>
      <c r="B2912" t="s">
        <v>6094</v>
      </c>
      <c r="C2912" t="s">
        <v>9782</v>
      </c>
      <c r="D2912" t="s">
        <v>6770</v>
      </c>
      <c r="F2912" t="s">
        <v>9782</v>
      </c>
      <c r="G2912" t="s">
        <v>6770</v>
      </c>
      <c r="I2912" t="s">
        <v>9782</v>
      </c>
      <c r="K2912" t="str">
        <f t="shared" si="45"/>
        <v/>
      </c>
    </row>
    <row r="2913" spans="1:11" x14ac:dyDescent="0.25">
      <c r="A2913">
        <v>7093</v>
      </c>
      <c r="B2913" t="s">
        <v>6096</v>
      </c>
      <c r="C2913" t="s">
        <v>9784</v>
      </c>
      <c r="D2913" t="s">
        <v>6770</v>
      </c>
      <c r="F2913" t="s">
        <v>9784</v>
      </c>
      <c r="G2913" t="s">
        <v>6770</v>
      </c>
      <c r="I2913" t="s">
        <v>9784</v>
      </c>
      <c r="K2913" t="str">
        <f t="shared" si="45"/>
        <v/>
      </c>
    </row>
    <row r="2914" spans="1:11" x14ac:dyDescent="0.25">
      <c r="A2914">
        <v>7094</v>
      </c>
      <c r="B2914" t="s">
        <v>6098</v>
      </c>
      <c r="C2914" t="s">
        <v>9786</v>
      </c>
      <c r="D2914" t="s">
        <v>6770</v>
      </c>
      <c r="F2914" t="s">
        <v>9786</v>
      </c>
      <c r="G2914" t="s">
        <v>6770</v>
      </c>
      <c r="I2914" t="s">
        <v>9786</v>
      </c>
      <c r="K2914" t="str">
        <f t="shared" si="45"/>
        <v/>
      </c>
    </row>
    <row r="2915" spans="1:11" x14ac:dyDescent="0.25">
      <c r="A2915">
        <v>7095</v>
      </c>
      <c r="B2915" t="s">
        <v>6100</v>
      </c>
      <c r="C2915" t="s">
        <v>9788</v>
      </c>
      <c r="D2915" t="s">
        <v>6770</v>
      </c>
      <c r="F2915" t="s">
        <v>9788</v>
      </c>
      <c r="G2915" t="s">
        <v>6770</v>
      </c>
      <c r="I2915" t="s">
        <v>9788</v>
      </c>
      <c r="K2915" t="str">
        <f t="shared" si="45"/>
        <v/>
      </c>
    </row>
    <row r="2916" spans="1:11" x14ac:dyDescent="0.25">
      <c r="A2916">
        <v>7096</v>
      </c>
      <c r="B2916" t="s">
        <v>6102</v>
      </c>
      <c r="C2916" t="s">
        <v>9790</v>
      </c>
      <c r="D2916" t="s">
        <v>6770</v>
      </c>
      <c r="F2916" t="s">
        <v>9790</v>
      </c>
      <c r="G2916" t="s">
        <v>6770</v>
      </c>
      <c r="I2916" t="s">
        <v>9790</v>
      </c>
      <c r="K2916" t="str">
        <f t="shared" si="45"/>
        <v/>
      </c>
    </row>
    <row r="2917" spans="1:11" x14ac:dyDescent="0.25">
      <c r="A2917">
        <v>7097</v>
      </c>
      <c r="B2917" t="s">
        <v>6104</v>
      </c>
      <c r="C2917" t="s">
        <v>9792</v>
      </c>
      <c r="D2917" t="s">
        <v>6770</v>
      </c>
      <c r="F2917" t="s">
        <v>9792</v>
      </c>
      <c r="G2917" t="s">
        <v>6770</v>
      </c>
      <c r="I2917" t="s">
        <v>9792</v>
      </c>
      <c r="K2917" t="str">
        <f t="shared" si="45"/>
        <v/>
      </c>
    </row>
    <row r="2918" spans="1:11" x14ac:dyDescent="0.25">
      <c r="A2918">
        <v>7099</v>
      </c>
      <c r="B2918" t="s">
        <v>6106</v>
      </c>
      <c r="C2918" t="s">
        <v>9794</v>
      </c>
      <c r="D2918" t="s">
        <v>6770</v>
      </c>
      <c r="F2918" t="s">
        <v>9794</v>
      </c>
      <c r="G2918" t="s">
        <v>6770</v>
      </c>
      <c r="I2918" t="s">
        <v>9794</v>
      </c>
      <c r="K2918" t="str">
        <f t="shared" si="45"/>
        <v/>
      </c>
    </row>
    <row r="2919" spans="1:11" x14ac:dyDescent="0.25">
      <c r="A2919">
        <v>7114</v>
      </c>
      <c r="B2919" t="s">
        <v>6108</v>
      </c>
      <c r="C2919" t="s">
        <v>9796</v>
      </c>
      <c r="D2919" t="s">
        <v>6770</v>
      </c>
      <c r="F2919" t="s">
        <v>9796</v>
      </c>
      <c r="G2919" t="s">
        <v>6770</v>
      </c>
      <c r="I2919" t="s">
        <v>9796</v>
      </c>
      <c r="K2919" t="str">
        <f t="shared" si="45"/>
        <v/>
      </c>
    </row>
    <row r="2920" spans="1:11" x14ac:dyDescent="0.25">
      <c r="A2920">
        <v>7117</v>
      </c>
      <c r="B2920" t="s">
        <v>6110</v>
      </c>
      <c r="C2920" t="s">
        <v>9798</v>
      </c>
      <c r="D2920" t="s">
        <v>6770</v>
      </c>
      <c r="F2920" t="s">
        <v>9798</v>
      </c>
      <c r="G2920" t="s">
        <v>6770</v>
      </c>
      <c r="I2920" t="s">
        <v>9798</v>
      </c>
      <c r="K2920" t="str">
        <f t="shared" si="45"/>
        <v/>
      </c>
    </row>
    <row r="2921" spans="1:11" x14ac:dyDescent="0.25">
      <c r="A2921">
        <v>7119</v>
      </c>
      <c r="B2921" t="s">
        <v>6112</v>
      </c>
      <c r="C2921" t="s">
        <v>9800</v>
      </c>
      <c r="D2921" t="s">
        <v>6770</v>
      </c>
      <c r="F2921" t="s">
        <v>9800</v>
      </c>
      <c r="G2921" t="s">
        <v>6770</v>
      </c>
      <c r="I2921" t="s">
        <v>9800</v>
      </c>
      <c r="K2921" t="str">
        <f t="shared" si="45"/>
        <v/>
      </c>
    </row>
    <row r="2922" spans="1:11" x14ac:dyDescent="0.25">
      <c r="A2922">
        <v>7121</v>
      </c>
      <c r="B2922" t="s">
        <v>6114</v>
      </c>
      <c r="C2922" t="s">
        <v>9802</v>
      </c>
      <c r="D2922" t="s">
        <v>6770</v>
      </c>
      <c r="F2922" t="s">
        <v>9802</v>
      </c>
      <c r="G2922" t="s">
        <v>6770</v>
      </c>
      <c r="I2922" t="s">
        <v>9802</v>
      </c>
      <c r="K2922" t="str">
        <f t="shared" si="45"/>
        <v/>
      </c>
    </row>
    <row r="2923" spans="1:11" x14ac:dyDescent="0.25">
      <c r="A2923">
        <v>7125</v>
      </c>
      <c r="B2923" t="s">
        <v>6116</v>
      </c>
      <c r="C2923" t="s">
        <v>9804</v>
      </c>
      <c r="D2923" t="s">
        <v>6770</v>
      </c>
      <c r="F2923" t="s">
        <v>9804</v>
      </c>
      <c r="G2923" t="s">
        <v>6770</v>
      </c>
      <c r="I2923" t="s">
        <v>9804</v>
      </c>
      <c r="K2923" t="str">
        <f t="shared" si="45"/>
        <v/>
      </c>
    </row>
    <row r="2924" spans="1:11" x14ac:dyDescent="0.25">
      <c r="A2924">
        <v>7132</v>
      </c>
      <c r="B2924" t="s">
        <v>6118</v>
      </c>
      <c r="C2924" t="s">
        <v>9806</v>
      </c>
      <c r="D2924" t="s">
        <v>6770</v>
      </c>
      <c r="F2924" t="s">
        <v>9806</v>
      </c>
      <c r="G2924" t="s">
        <v>6770</v>
      </c>
      <c r="I2924" t="s">
        <v>9806</v>
      </c>
      <c r="K2924" t="str">
        <f t="shared" si="45"/>
        <v/>
      </c>
    </row>
    <row r="2925" spans="1:11" x14ac:dyDescent="0.25">
      <c r="A2925">
        <v>7135</v>
      </c>
      <c r="B2925" t="s">
        <v>6120</v>
      </c>
      <c r="C2925" t="s">
        <v>9808</v>
      </c>
      <c r="D2925" t="s">
        <v>6770</v>
      </c>
      <c r="F2925" t="s">
        <v>9808</v>
      </c>
      <c r="G2925" t="s">
        <v>6770</v>
      </c>
      <c r="I2925" t="s">
        <v>9808</v>
      </c>
      <c r="K2925" t="str">
        <f t="shared" si="45"/>
        <v/>
      </c>
    </row>
    <row r="2926" spans="1:11" x14ac:dyDescent="0.25">
      <c r="A2926">
        <v>7138</v>
      </c>
      <c r="B2926" t="s">
        <v>6122</v>
      </c>
      <c r="C2926" t="s">
        <v>9810</v>
      </c>
      <c r="D2926" t="s">
        <v>6770</v>
      </c>
      <c r="F2926" t="s">
        <v>9810</v>
      </c>
      <c r="G2926" t="s">
        <v>6770</v>
      </c>
      <c r="I2926" t="s">
        <v>9810</v>
      </c>
      <c r="K2926" t="str">
        <f t="shared" si="45"/>
        <v/>
      </c>
    </row>
    <row r="2927" spans="1:11" x14ac:dyDescent="0.25">
      <c r="A2927">
        <v>7144</v>
      </c>
      <c r="B2927" t="s">
        <v>6124</v>
      </c>
      <c r="C2927" t="s">
        <v>9812</v>
      </c>
      <c r="D2927" t="s">
        <v>6770</v>
      </c>
      <c r="F2927" t="s">
        <v>9812</v>
      </c>
      <c r="G2927" t="s">
        <v>6770</v>
      </c>
      <c r="I2927" t="s">
        <v>9812</v>
      </c>
      <c r="K2927" t="str">
        <f t="shared" si="45"/>
        <v/>
      </c>
    </row>
    <row r="2928" spans="1:11" x14ac:dyDescent="0.25">
      <c r="A2928">
        <v>7146</v>
      </c>
      <c r="B2928" t="s">
        <v>6126</v>
      </c>
      <c r="C2928" t="s">
        <v>9814</v>
      </c>
      <c r="D2928" t="s">
        <v>6770</v>
      </c>
      <c r="F2928" t="s">
        <v>9814</v>
      </c>
      <c r="G2928" t="s">
        <v>6770</v>
      </c>
      <c r="I2928" t="s">
        <v>9814</v>
      </c>
      <c r="K2928" t="str">
        <f t="shared" si="45"/>
        <v/>
      </c>
    </row>
    <row r="2929" spans="1:11" x14ac:dyDescent="0.25">
      <c r="A2929">
        <v>7147</v>
      </c>
      <c r="B2929" t="s">
        <v>6128</v>
      </c>
      <c r="C2929" t="s">
        <v>9816</v>
      </c>
      <c r="D2929" t="s">
        <v>6770</v>
      </c>
      <c r="F2929" t="s">
        <v>9816</v>
      </c>
      <c r="G2929" t="s">
        <v>6770</v>
      </c>
      <c r="I2929" t="s">
        <v>9816</v>
      </c>
      <c r="K2929" t="str">
        <f t="shared" si="45"/>
        <v/>
      </c>
    </row>
    <row r="2930" spans="1:11" x14ac:dyDescent="0.25">
      <c r="A2930">
        <v>7148</v>
      </c>
      <c r="B2930" t="s">
        <v>6130</v>
      </c>
      <c r="C2930" t="s">
        <v>9818</v>
      </c>
      <c r="D2930" t="s">
        <v>6770</v>
      </c>
      <c r="F2930" t="s">
        <v>9818</v>
      </c>
      <c r="G2930" t="s">
        <v>6770</v>
      </c>
      <c r="I2930" t="s">
        <v>9818</v>
      </c>
      <c r="K2930" t="str">
        <f t="shared" si="45"/>
        <v/>
      </c>
    </row>
    <row r="2931" spans="1:11" x14ac:dyDescent="0.25">
      <c r="A2931">
        <v>7152</v>
      </c>
      <c r="B2931" t="s">
        <v>6132</v>
      </c>
      <c r="C2931" t="s">
        <v>9820</v>
      </c>
      <c r="D2931" t="s">
        <v>6770</v>
      </c>
      <c r="F2931" t="s">
        <v>9820</v>
      </c>
      <c r="G2931" t="s">
        <v>6770</v>
      </c>
      <c r="I2931" t="s">
        <v>9820</v>
      </c>
      <c r="K2931" t="str">
        <f t="shared" si="45"/>
        <v/>
      </c>
    </row>
    <row r="2932" spans="1:11" x14ac:dyDescent="0.25">
      <c r="A2932">
        <v>7153</v>
      </c>
      <c r="B2932" t="s">
        <v>6134</v>
      </c>
      <c r="C2932" t="s">
        <v>9822</v>
      </c>
      <c r="D2932" t="s">
        <v>6770</v>
      </c>
      <c r="F2932" t="s">
        <v>9822</v>
      </c>
      <c r="G2932" t="s">
        <v>6770</v>
      </c>
      <c r="I2932" t="s">
        <v>9822</v>
      </c>
      <c r="K2932" t="str">
        <f t="shared" si="45"/>
        <v/>
      </c>
    </row>
    <row r="2933" spans="1:11" x14ac:dyDescent="0.25">
      <c r="A2933">
        <v>7161</v>
      </c>
      <c r="B2933" t="s">
        <v>6136</v>
      </c>
      <c r="C2933" t="s">
        <v>9824</v>
      </c>
      <c r="D2933" t="s">
        <v>6770</v>
      </c>
      <c r="F2933" t="s">
        <v>9824</v>
      </c>
      <c r="G2933" t="s">
        <v>6770</v>
      </c>
      <c r="I2933" t="s">
        <v>9824</v>
      </c>
      <c r="K2933" t="str">
        <f t="shared" si="45"/>
        <v/>
      </c>
    </row>
    <row r="2934" spans="1:11" x14ac:dyDescent="0.25">
      <c r="A2934">
        <v>7166</v>
      </c>
      <c r="B2934" t="s">
        <v>6138</v>
      </c>
      <c r="C2934" t="s">
        <v>9826</v>
      </c>
      <c r="D2934" t="s">
        <v>6770</v>
      </c>
      <c r="F2934" t="s">
        <v>9826</v>
      </c>
      <c r="G2934" t="s">
        <v>6770</v>
      </c>
      <c r="I2934" t="s">
        <v>9826</v>
      </c>
      <c r="K2934" t="str">
        <f t="shared" si="45"/>
        <v/>
      </c>
    </row>
    <row r="2935" spans="1:11" x14ac:dyDescent="0.25">
      <c r="A2935">
        <v>7168</v>
      </c>
      <c r="B2935" t="s">
        <v>6140</v>
      </c>
      <c r="C2935" t="s">
        <v>9828</v>
      </c>
      <c r="D2935" t="s">
        <v>6770</v>
      </c>
      <c r="F2935" t="s">
        <v>9828</v>
      </c>
      <c r="G2935" t="s">
        <v>6770</v>
      </c>
      <c r="I2935" t="s">
        <v>9828</v>
      </c>
      <c r="K2935" t="str">
        <f t="shared" si="45"/>
        <v/>
      </c>
    </row>
    <row r="2936" spans="1:11" x14ac:dyDescent="0.25">
      <c r="A2936">
        <v>7176</v>
      </c>
      <c r="B2936" t="s">
        <v>6142</v>
      </c>
      <c r="C2936" t="s">
        <v>9830</v>
      </c>
      <c r="D2936" t="s">
        <v>6770</v>
      </c>
      <c r="F2936" t="s">
        <v>9830</v>
      </c>
      <c r="G2936" t="s">
        <v>6770</v>
      </c>
      <c r="I2936" t="s">
        <v>9830</v>
      </c>
      <c r="K2936" t="str">
        <f t="shared" si="45"/>
        <v/>
      </c>
    </row>
    <row r="2937" spans="1:11" x14ac:dyDescent="0.25">
      <c r="A2937">
        <v>7177</v>
      </c>
      <c r="B2937" t="s">
        <v>6144</v>
      </c>
      <c r="C2937" t="s">
        <v>9832</v>
      </c>
      <c r="D2937" t="s">
        <v>6770</v>
      </c>
      <c r="F2937" t="s">
        <v>9832</v>
      </c>
      <c r="G2937" t="s">
        <v>6770</v>
      </c>
      <c r="I2937" t="s">
        <v>9832</v>
      </c>
      <c r="K2937" t="str">
        <f t="shared" si="45"/>
        <v/>
      </c>
    </row>
    <row r="2938" spans="1:11" x14ac:dyDescent="0.25">
      <c r="A2938">
        <v>7178</v>
      </c>
      <c r="B2938" t="s">
        <v>6146</v>
      </c>
      <c r="C2938" t="s">
        <v>9834</v>
      </c>
      <c r="D2938" t="s">
        <v>6770</v>
      </c>
      <c r="F2938" t="s">
        <v>9834</v>
      </c>
      <c r="G2938" t="s">
        <v>6770</v>
      </c>
      <c r="I2938" t="s">
        <v>9834</v>
      </c>
      <c r="K2938" t="str">
        <f t="shared" si="45"/>
        <v/>
      </c>
    </row>
    <row r="2939" spans="1:11" x14ac:dyDescent="0.25">
      <c r="A2939">
        <v>7179</v>
      </c>
      <c r="B2939" t="s">
        <v>6148</v>
      </c>
      <c r="C2939" t="s">
        <v>9836</v>
      </c>
      <c r="D2939" t="s">
        <v>6770</v>
      </c>
      <c r="F2939" t="s">
        <v>9836</v>
      </c>
      <c r="G2939" t="s">
        <v>6770</v>
      </c>
      <c r="I2939" t="s">
        <v>9836</v>
      </c>
      <c r="K2939" t="str">
        <f t="shared" si="45"/>
        <v/>
      </c>
    </row>
    <row r="2940" spans="1:11" x14ac:dyDescent="0.25">
      <c r="A2940">
        <v>7180</v>
      </c>
      <c r="B2940" t="s">
        <v>6150</v>
      </c>
      <c r="C2940" t="s">
        <v>9838</v>
      </c>
      <c r="D2940" t="s">
        <v>6770</v>
      </c>
      <c r="F2940" t="s">
        <v>9838</v>
      </c>
      <c r="G2940" t="s">
        <v>6770</v>
      </c>
      <c r="I2940" t="s">
        <v>9838</v>
      </c>
      <c r="K2940" t="str">
        <f t="shared" si="45"/>
        <v/>
      </c>
    </row>
    <row r="2941" spans="1:11" x14ac:dyDescent="0.25">
      <c r="A2941">
        <v>7181</v>
      </c>
      <c r="B2941" t="s">
        <v>6152</v>
      </c>
      <c r="C2941" t="s">
        <v>9840</v>
      </c>
      <c r="D2941" t="s">
        <v>6770</v>
      </c>
      <c r="F2941" t="s">
        <v>9840</v>
      </c>
      <c r="G2941" t="s">
        <v>6770</v>
      </c>
      <c r="I2941" t="s">
        <v>9840</v>
      </c>
      <c r="K2941" t="str">
        <f t="shared" si="45"/>
        <v/>
      </c>
    </row>
    <row r="2942" spans="1:11" x14ac:dyDescent="0.25">
      <c r="A2942">
        <v>7182</v>
      </c>
      <c r="B2942" t="s">
        <v>6154</v>
      </c>
      <c r="C2942" t="s">
        <v>9842</v>
      </c>
      <c r="D2942" t="s">
        <v>6770</v>
      </c>
      <c r="F2942" t="s">
        <v>9842</v>
      </c>
      <c r="G2942" t="s">
        <v>6770</v>
      </c>
      <c r="I2942" t="s">
        <v>9842</v>
      </c>
      <c r="K2942" t="str">
        <f t="shared" si="45"/>
        <v/>
      </c>
    </row>
    <row r="2943" spans="1:11" x14ac:dyDescent="0.25">
      <c r="A2943">
        <v>7183</v>
      </c>
      <c r="B2943" t="s">
        <v>6156</v>
      </c>
      <c r="C2943" t="s">
        <v>9783</v>
      </c>
      <c r="D2943" t="s">
        <v>6770</v>
      </c>
      <c r="F2943" t="s">
        <v>9783</v>
      </c>
      <c r="G2943" t="s">
        <v>6770</v>
      </c>
      <c r="I2943" t="s">
        <v>9783</v>
      </c>
      <c r="K2943" t="str">
        <f t="shared" si="45"/>
        <v/>
      </c>
    </row>
    <row r="2944" spans="1:11" x14ac:dyDescent="0.25">
      <c r="A2944">
        <v>7184</v>
      </c>
      <c r="B2944" t="s">
        <v>6158</v>
      </c>
      <c r="C2944" t="s">
        <v>9785</v>
      </c>
      <c r="D2944" t="s">
        <v>6770</v>
      </c>
      <c r="F2944" t="s">
        <v>9785</v>
      </c>
      <c r="G2944" t="s">
        <v>6770</v>
      </c>
      <c r="I2944" t="s">
        <v>9785</v>
      </c>
      <c r="K2944" t="str">
        <f t="shared" si="45"/>
        <v/>
      </c>
    </row>
    <row r="2945" spans="1:11" x14ac:dyDescent="0.25">
      <c r="A2945">
        <v>7185</v>
      </c>
      <c r="B2945" t="s">
        <v>6160</v>
      </c>
      <c r="C2945" t="s">
        <v>9787</v>
      </c>
      <c r="D2945" t="s">
        <v>6770</v>
      </c>
      <c r="F2945" t="s">
        <v>9787</v>
      </c>
      <c r="G2945" t="s">
        <v>6770</v>
      </c>
      <c r="I2945" t="s">
        <v>9787</v>
      </c>
      <c r="K2945" t="str">
        <f t="shared" si="45"/>
        <v/>
      </c>
    </row>
    <row r="2946" spans="1:11" x14ac:dyDescent="0.25">
      <c r="A2946">
        <v>7186</v>
      </c>
      <c r="B2946" t="s">
        <v>6162</v>
      </c>
      <c r="C2946" t="s">
        <v>9789</v>
      </c>
      <c r="D2946" t="s">
        <v>6770</v>
      </c>
      <c r="F2946" t="s">
        <v>9789</v>
      </c>
      <c r="G2946" t="s">
        <v>6770</v>
      </c>
      <c r="I2946" t="s">
        <v>9789</v>
      </c>
      <c r="K2946" t="str">
        <f t="shared" si="45"/>
        <v/>
      </c>
    </row>
    <row r="2947" spans="1:11" x14ac:dyDescent="0.25">
      <c r="A2947">
        <v>7194</v>
      </c>
      <c r="B2947" t="s">
        <v>6164</v>
      </c>
      <c r="C2947" t="s">
        <v>9791</v>
      </c>
      <c r="D2947" t="s">
        <v>6770</v>
      </c>
      <c r="F2947" t="s">
        <v>9791</v>
      </c>
      <c r="G2947" t="s">
        <v>6770</v>
      </c>
      <c r="I2947" t="s">
        <v>9791</v>
      </c>
      <c r="K2947" t="str">
        <f t="shared" ref="K2947:K3010" si="46">IF(B2947&lt;&gt;B2948,CONCATENATE("",G2947,""),"")</f>
        <v/>
      </c>
    </row>
    <row r="2948" spans="1:11" x14ac:dyDescent="0.25">
      <c r="A2948">
        <v>7205</v>
      </c>
      <c r="B2948" t="s">
        <v>6166</v>
      </c>
      <c r="C2948" t="s">
        <v>9793</v>
      </c>
      <c r="D2948" t="s">
        <v>6770</v>
      </c>
      <c r="F2948" t="s">
        <v>9793</v>
      </c>
      <c r="G2948" t="s">
        <v>6770</v>
      </c>
      <c r="I2948" t="s">
        <v>9793</v>
      </c>
      <c r="K2948" t="str">
        <f t="shared" si="46"/>
        <v/>
      </c>
    </row>
    <row r="2949" spans="1:11" x14ac:dyDescent="0.25">
      <c r="A2949">
        <v>7209</v>
      </c>
      <c r="B2949" t="s">
        <v>6168</v>
      </c>
      <c r="C2949" t="s">
        <v>9795</v>
      </c>
      <c r="D2949" t="s">
        <v>6770</v>
      </c>
      <c r="F2949" t="s">
        <v>9795</v>
      </c>
      <c r="G2949" t="s">
        <v>6770</v>
      </c>
      <c r="I2949" t="s">
        <v>9795</v>
      </c>
      <c r="K2949" t="str">
        <f t="shared" si="46"/>
        <v/>
      </c>
    </row>
    <row r="2950" spans="1:11" x14ac:dyDescent="0.25">
      <c r="A2950">
        <v>7210</v>
      </c>
      <c r="B2950" t="s">
        <v>6170</v>
      </c>
      <c r="C2950" t="s">
        <v>9797</v>
      </c>
      <c r="D2950" t="s">
        <v>6770</v>
      </c>
      <c r="F2950" t="s">
        <v>9797</v>
      </c>
      <c r="G2950" t="s">
        <v>6770</v>
      </c>
      <c r="I2950" t="s">
        <v>9797</v>
      </c>
      <c r="K2950" t="str">
        <f t="shared" si="46"/>
        <v/>
      </c>
    </row>
    <row r="2951" spans="1:11" x14ac:dyDescent="0.25">
      <c r="A2951">
        <v>7214</v>
      </c>
      <c r="B2951" t="s">
        <v>6172</v>
      </c>
      <c r="C2951" t="s">
        <v>9799</v>
      </c>
      <c r="D2951" t="s">
        <v>6770</v>
      </c>
      <c r="F2951" t="s">
        <v>9799</v>
      </c>
      <c r="G2951" t="s">
        <v>6770</v>
      </c>
      <c r="I2951" t="s">
        <v>9799</v>
      </c>
      <c r="K2951" t="str">
        <f t="shared" si="46"/>
        <v/>
      </c>
    </row>
    <row r="2952" spans="1:11" x14ac:dyDescent="0.25">
      <c r="A2952">
        <v>7221</v>
      </c>
      <c r="B2952" t="s">
        <v>6174</v>
      </c>
      <c r="C2952" t="s">
        <v>9801</v>
      </c>
      <c r="D2952" t="s">
        <v>6770</v>
      </c>
      <c r="F2952" t="s">
        <v>9801</v>
      </c>
      <c r="G2952" t="s">
        <v>6770</v>
      </c>
      <c r="I2952" t="s">
        <v>9801</v>
      </c>
      <c r="K2952" t="str">
        <f t="shared" si="46"/>
        <v/>
      </c>
    </row>
    <row r="2953" spans="1:11" x14ac:dyDescent="0.25">
      <c r="A2953">
        <v>7224</v>
      </c>
      <c r="B2953" t="s">
        <v>6176</v>
      </c>
      <c r="C2953" t="s">
        <v>9803</v>
      </c>
      <c r="D2953" t="s">
        <v>6770</v>
      </c>
      <c r="F2953" t="s">
        <v>9803</v>
      </c>
      <c r="G2953" t="s">
        <v>6770</v>
      </c>
      <c r="I2953" t="s">
        <v>9803</v>
      </c>
      <c r="K2953" t="str">
        <f t="shared" si="46"/>
        <v/>
      </c>
    </row>
    <row r="2954" spans="1:11" x14ac:dyDescent="0.25">
      <c r="A2954">
        <v>7227</v>
      </c>
      <c r="B2954" t="s">
        <v>6178</v>
      </c>
      <c r="C2954" t="s">
        <v>9805</v>
      </c>
      <c r="D2954" t="s">
        <v>6770</v>
      </c>
      <c r="F2954" t="s">
        <v>9805</v>
      </c>
      <c r="G2954" t="s">
        <v>6770</v>
      </c>
      <c r="I2954" t="s">
        <v>9805</v>
      </c>
      <c r="K2954" t="str">
        <f t="shared" si="46"/>
        <v/>
      </c>
    </row>
    <row r="2955" spans="1:11" x14ac:dyDescent="0.25">
      <c r="A2955">
        <v>7234</v>
      </c>
      <c r="B2955" t="s">
        <v>6180</v>
      </c>
      <c r="C2955" t="s">
        <v>9807</v>
      </c>
      <c r="D2955" t="s">
        <v>6770</v>
      </c>
      <c r="F2955" t="s">
        <v>9807</v>
      </c>
      <c r="G2955" t="s">
        <v>6770</v>
      </c>
      <c r="I2955" t="s">
        <v>9807</v>
      </c>
      <c r="K2955" t="str">
        <f t="shared" si="46"/>
        <v/>
      </c>
    </row>
    <row r="2956" spans="1:11" x14ac:dyDescent="0.25">
      <c r="A2956">
        <v>7241</v>
      </c>
      <c r="B2956" t="s">
        <v>6182</v>
      </c>
      <c r="C2956" t="s">
        <v>9809</v>
      </c>
      <c r="D2956" t="s">
        <v>6770</v>
      </c>
      <c r="F2956" t="s">
        <v>9809</v>
      </c>
      <c r="G2956" t="s">
        <v>6770</v>
      </c>
      <c r="I2956" t="s">
        <v>9809</v>
      </c>
      <c r="K2956" t="str">
        <f t="shared" si="46"/>
        <v/>
      </c>
    </row>
    <row r="2957" spans="1:11" x14ac:dyDescent="0.25">
      <c r="A2957">
        <v>7249</v>
      </c>
      <c r="B2957" t="s">
        <v>6184</v>
      </c>
      <c r="C2957" t="s">
        <v>9811</v>
      </c>
      <c r="D2957" t="s">
        <v>6770</v>
      </c>
      <c r="F2957" t="s">
        <v>9811</v>
      </c>
      <c r="G2957" t="s">
        <v>6770</v>
      </c>
      <c r="I2957" t="s">
        <v>9811</v>
      </c>
      <c r="K2957" t="str">
        <f t="shared" si="46"/>
        <v/>
      </c>
    </row>
    <row r="2958" spans="1:11" x14ac:dyDescent="0.25">
      <c r="A2958">
        <v>7250</v>
      </c>
      <c r="B2958" t="s">
        <v>6186</v>
      </c>
      <c r="C2958" t="s">
        <v>9813</v>
      </c>
      <c r="D2958" t="s">
        <v>6770</v>
      </c>
      <c r="F2958" t="s">
        <v>9813</v>
      </c>
      <c r="G2958" t="s">
        <v>6770</v>
      </c>
      <c r="I2958" t="s">
        <v>9813</v>
      </c>
      <c r="K2958" t="str">
        <f t="shared" si="46"/>
        <v/>
      </c>
    </row>
    <row r="2959" spans="1:11" x14ac:dyDescent="0.25">
      <c r="A2959">
        <v>7252</v>
      </c>
      <c r="B2959" t="s">
        <v>6188</v>
      </c>
      <c r="C2959" t="s">
        <v>9815</v>
      </c>
      <c r="D2959" t="s">
        <v>6770</v>
      </c>
      <c r="F2959" t="s">
        <v>9815</v>
      </c>
      <c r="G2959" t="s">
        <v>6770</v>
      </c>
      <c r="I2959" t="s">
        <v>9815</v>
      </c>
      <c r="K2959" t="str">
        <f t="shared" si="46"/>
        <v/>
      </c>
    </row>
    <row r="2960" spans="1:11" x14ac:dyDescent="0.25">
      <c r="A2960">
        <v>7254</v>
      </c>
      <c r="B2960" t="s">
        <v>6190</v>
      </c>
      <c r="C2960" t="s">
        <v>9817</v>
      </c>
      <c r="D2960" t="s">
        <v>6770</v>
      </c>
      <c r="F2960" t="s">
        <v>9817</v>
      </c>
      <c r="G2960" t="s">
        <v>6770</v>
      </c>
      <c r="I2960" t="s">
        <v>9817</v>
      </c>
      <c r="K2960" t="str">
        <f t="shared" si="46"/>
        <v/>
      </c>
    </row>
    <row r="2961" spans="1:11" x14ac:dyDescent="0.25">
      <c r="A2961">
        <v>7255</v>
      </c>
      <c r="B2961" t="s">
        <v>6192</v>
      </c>
      <c r="C2961" t="s">
        <v>9819</v>
      </c>
      <c r="D2961" t="s">
        <v>6770</v>
      </c>
      <c r="F2961" t="s">
        <v>9819</v>
      </c>
      <c r="G2961" t="s">
        <v>6770</v>
      </c>
      <c r="I2961" t="s">
        <v>9819</v>
      </c>
      <c r="K2961" t="str">
        <f t="shared" si="46"/>
        <v/>
      </c>
    </row>
    <row r="2962" spans="1:11" x14ac:dyDescent="0.25">
      <c r="A2962">
        <v>7256</v>
      </c>
      <c r="B2962" t="s">
        <v>6194</v>
      </c>
      <c r="C2962" t="s">
        <v>9821</v>
      </c>
      <c r="D2962" t="s">
        <v>6770</v>
      </c>
      <c r="F2962" t="s">
        <v>9821</v>
      </c>
      <c r="G2962" t="s">
        <v>6770</v>
      </c>
      <c r="I2962" t="s">
        <v>9821</v>
      </c>
      <c r="K2962" t="str">
        <f t="shared" si="46"/>
        <v/>
      </c>
    </row>
    <row r="2963" spans="1:11" x14ac:dyDescent="0.25">
      <c r="A2963">
        <v>7260</v>
      </c>
      <c r="B2963" t="s">
        <v>6196</v>
      </c>
      <c r="C2963" t="s">
        <v>9823</v>
      </c>
      <c r="D2963" t="s">
        <v>6770</v>
      </c>
      <c r="F2963" t="s">
        <v>9823</v>
      </c>
      <c r="G2963" t="s">
        <v>6770</v>
      </c>
      <c r="I2963" t="s">
        <v>9823</v>
      </c>
      <c r="K2963" t="str">
        <f t="shared" si="46"/>
        <v/>
      </c>
    </row>
    <row r="2964" spans="1:11" x14ac:dyDescent="0.25">
      <c r="A2964">
        <v>7266</v>
      </c>
      <c r="B2964" t="s">
        <v>6198</v>
      </c>
      <c r="C2964" t="s">
        <v>9825</v>
      </c>
      <c r="D2964" t="s">
        <v>6770</v>
      </c>
      <c r="F2964" t="s">
        <v>9825</v>
      </c>
      <c r="G2964" t="s">
        <v>6770</v>
      </c>
      <c r="I2964" t="s">
        <v>9825</v>
      </c>
      <c r="K2964" t="str">
        <f t="shared" si="46"/>
        <v/>
      </c>
    </row>
    <row r="2965" spans="1:11" x14ac:dyDescent="0.25">
      <c r="A2965">
        <v>7273</v>
      </c>
      <c r="B2965" t="s">
        <v>6200</v>
      </c>
      <c r="C2965" t="s">
        <v>9827</v>
      </c>
      <c r="D2965" t="s">
        <v>6770</v>
      </c>
      <c r="F2965" t="s">
        <v>9827</v>
      </c>
      <c r="G2965" t="s">
        <v>6770</v>
      </c>
      <c r="I2965" t="s">
        <v>9827</v>
      </c>
      <c r="K2965" t="str">
        <f t="shared" si="46"/>
        <v/>
      </c>
    </row>
    <row r="2966" spans="1:11" x14ac:dyDescent="0.25">
      <c r="A2966">
        <v>7274</v>
      </c>
      <c r="B2966" t="s">
        <v>6202</v>
      </c>
      <c r="C2966" t="s">
        <v>9829</v>
      </c>
      <c r="D2966" t="s">
        <v>6770</v>
      </c>
      <c r="F2966" t="s">
        <v>9829</v>
      </c>
      <c r="G2966" t="s">
        <v>6770</v>
      </c>
      <c r="I2966" t="s">
        <v>9829</v>
      </c>
      <c r="K2966" t="str">
        <f t="shared" si="46"/>
        <v/>
      </c>
    </row>
    <row r="2967" spans="1:11" x14ac:dyDescent="0.25">
      <c r="A2967">
        <v>7275</v>
      </c>
      <c r="B2967" t="s">
        <v>6204</v>
      </c>
      <c r="C2967" t="s">
        <v>9831</v>
      </c>
      <c r="D2967" t="s">
        <v>6770</v>
      </c>
      <c r="F2967" t="s">
        <v>9831</v>
      </c>
      <c r="G2967" t="s">
        <v>6770</v>
      </c>
      <c r="I2967" t="s">
        <v>9831</v>
      </c>
      <c r="K2967" t="str">
        <f t="shared" si="46"/>
        <v/>
      </c>
    </row>
    <row r="2968" spans="1:11" x14ac:dyDescent="0.25">
      <c r="A2968">
        <v>7276</v>
      </c>
      <c r="B2968" t="s">
        <v>6206</v>
      </c>
      <c r="C2968" t="s">
        <v>9833</v>
      </c>
      <c r="D2968" t="s">
        <v>6770</v>
      </c>
      <c r="F2968" t="s">
        <v>9833</v>
      </c>
      <c r="G2968" t="s">
        <v>6770</v>
      </c>
      <c r="I2968" t="s">
        <v>9833</v>
      </c>
      <c r="K2968" t="str">
        <f t="shared" si="46"/>
        <v/>
      </c>
    </row>
    <row r="2969" spans="1:11" x14ac:dyDescent="0.25">
      <c r="A2969">
        <v>7277</v>
      </c>
      <c r="B2969" t="s">
        <v>6208</v>
      </c>
      <c r="C2969" t="s">
        <v>9835</v>
      </c>
      <c r="D2969" t="s">
        <v>6770</v>
      </c>
      <c r="F2969" t="s">
        <v>9835</v>
      </c>
      <c r="G2969" t="s">
        <v>6770</v>
      </c>
      <c r="I2969" t="s">
        <v>9835</v>
      </c>
      <c r="K2969" t="str">
        <f t="shared" si="46"/>
        <v/>
      </c>
    </row>
    <row r="2970" spans="1:11" x14ac:dyDescent="0.25">
      <c r="A2970">
        <v>7278</v>
      </c>
      <c r="B2970" t="s">
        <v>6210</v>
      </c>
      <c r="C2970" t="s">
        <v>9837</v>
      </c>
      <c r="D2970" t="s">
        <v>6770</v>
      </c>
      <c r="F2970" t="s">
        <v>9837</v>
      </c>
      <c r="G2970" t="s">
        <v>6770</v>
      </c>
      <c r="I2970" t="s">
        <v>9837</v>
      </c>
      <c r="K2970" t="str">
        <f t="shared" si="46"/>
        <v/>
      </c>
    </row>
    <row r="2971" spans="1:11" x14ac:dyDescent="0.25">
      <c r="A2971">
        <v>7279</v>
      </c>
      <c r="B2971" t="s">
        <v>6212</v>
      </c>
      <c r="C2971" t="s">
        <v>9839</v>
      </c>
      <c r="D2971" t="s">
        <v>6770</v>
      </c>
      <c r="F2971" t="s">
        <v>9839</v>
      </c>
      <c r="G2971" t="s">
        <v>6770</v>
      </c>
      <c r="I2971" t="s">
        <v>9839</v>
      </c>
      <c r="K2971" t="str">
        <f t="shared" si="46"/>
        <v/>
      </c>
    </row>
    <row r="2972" spans="1:11" x14ac:dyDescent="0.25">
      <c r="A2972">
        <v>7280</v>
      </c>
      <c r="B2972" t="s">
        <v>6214</v>
      </c>
      <c r="C2972" t="s">
        <v>9841</v>
      </c>
      <c r="D2972" t="s">
        <v>6770</v>
      </c>
      <c r="F2972" t="s">
        <v>9841</v>
      </c>
      <c r="G2972" t="s">
        <v>6770</v>
      </c>
      <c r="I2972" t="s">
        <v>9841</v>
      </c>
      <c r="K2972" t="str">
        <f t="shared" si="46"/>
        <v/>
      </c>
    </row>
    <row r="2973" spans="1:11" x14ac:dyDescent="0.25">
      <c r="A2973">
        <v>7281</v>
      </c>
      <c r="B2973" t="s">
        <v>6216</v>
      </c>
      <c r="C2973" t="s">
        <v>9843</v>
      </c>
      <c r="D2973" t="s">
        <v>6770</v>
      </c>
      <c r="F2973" t="s">
        <v>9843</v>
      </c>
      <c r="G2973" t="s">
        <v>6770</v>
      </c>
      <c r="I2973" t="s">
        <v>9843</v>
      </c>
      <c r="K2973" t="str">
        <f t="shared" si="46"/>
        <v/>
      </c>
    </row>
    <row r="2974" spans="1:11" x14ac:dyDescent="0.25">
      <c r="A2974">
        <v>7298</v>
      </c>
      <c r="B2974" t="s">
        <v>6218</v>
      </c>
      <c r="C2974" t="s">
        <v>9844</v>
      </c>
      <c r="D2974" t="s">
        <v>6770</v>
      </c>
      <c r="F2974" t="s">
        <v>9844</v>
      </c>
      <c r="G2974" t="s">
        <v>6770</v>
      </c>
      <c r="I2974" t="s">
        <v>9844</v>
      </c>
      <c r="K2974" t="str">
        <f t="shared" si="46"/>
        <v/>
      </c>
    </row>
    <row r="2975" spans="1:11" x14ac:dyDescent="0.25">
      <c r="A2975">
        <v>7299</v>
      </c>
      <c r="B2975" t="s">
        <v>6220</v>
      </c>
      <c r="C2975" t="s">
        <v>9846</v>
      </c>
      <c r="D2975" t="s">
        <v>6770</v>
      </c>
      <c r="F2975" t="s">
        <v>9846</v>
      </c>
      <c r="G2975" t="s">
        <v>6770</v>
      </c>
      <c r="I2975" t="s">
        <v>9846</v>
      </c>
      <c r="K2975" t="str">
        <f t="shared" si="46"/>
        <v/>
      </c>
    </row>
    <row r="2976" spans="1:11" x14ac:dyDescent="0.25">
      <c r="A2976">
        <v>7307</v>
      </c>
      <c r="B2976" t="s">
        <v>6222</v>
      </c>
      <c r="C2976" t="s">
        <v>9848</v>
      </c>
      <c r="D2976" t="s">
        <v>6770</v>
      </c>
      <c r="F2976" t="s">
        <v>9848</v>
      </c>
      <c r="G2976" t="s">
        <v>6770</v>
      </c>
      <c r="I2976" t="s">
        <v>9848</v>
      </c>
      <c r="K2976" t="str">
        <f t="shared" si="46"/>
        <v/>
      </c>
    </row>
    <row r="2977" spans="1:11" x14ac:dyDescent="0.25">
      <c r="A2977">
        <v>7310</v>
      </c>
      <c r="B2977" t="s">
        <v>6224</v>
      </c>
      <c r="C2977" t="s">
        <v>9850</v>
      </c>
      <c r="D2977" t="s">
        <v>6770</v>
      </c>
      <c r="F2977" t="s">
        <v>9850</v>
      </c>
      <c r="G2977" t="s">
        <v>6770</v>
      </c>
      <c r="I2977" t="s">
        <v>9850</v>
      </c>
      <c r="K2977" t="str">
        <f t="shared" si="46"/>
        <v/>
      </c>
    </row>
    <row r="2978" spans="1:11" x14ac:dyDescent="0.25">
      <c r="A2978">
        <v>7326</v>
      </c>
      <c r="B2978" t="s">
        <v>6226</v>
      </c>
      <c r="C2978" t="s">
        <v>9852</v>
      </c>
      <c r="D2978" t="s">
        <v>6770</v>
      </c>
      <c r="F2978" t="s">
        <v>9852</v>
      </c>
      <c r="G2978" t="s">
        <v>6770</v>
      </c>
      <c r="I2978" t="s">
        <v>9852</v>
      </c>
      <c r="K2978" t="str">
        <f t="shared" si="46"/>
        <v/>
      </c>
    </row>
    <row r="2979" spans="1:11" x14ac:dyDescent="0.25">
      <c r="A2979">
        <v>7327</v>
      </c>
      <c r="B2979" t="s">
        <v>6228</v>
      </c>
      <c r="C2979" t="s">
        <v>9854</v>
      </c>
      <c r="D2979" t="s">
        <v>6770</v>
      </c>
      <c r="F2979" t="s">
        <v>9854</v>
      </c>
      <c r="G2979" t="s">
        <v>6770</v>
      </c>
      <c r="I2979" t="s">
        <v>9854</v>
      </c>
      <c r="K2979" t="str">
        <f t="shared" si="46"/>
        <v/>
      </c>
    </row>
    <row r="2980" spans="1:11" x14ac:dyDescent="0.25">
      <c r="A2980">
        <v>7334</v>
      </c>
      <c r="B2980" t="s">
        <v>6230</v>
      </c>
      <c r="C2980" t="s">
        <v>9856</v>
      </c>
      <c r="D2980" t="s">
        <v>6770</v>
      </c>
      <c r="F2980" t="s">
        <v>9856</v>
      </c>
      <c r="G2980" t="s">
        <v>6770</v>
      </c>
      <c r="I2980" t="s">
        <v>9856</v>
      </c>
      <c r="K2980" t="str">
        <f t="shared" si="46"/>
        <v/>
      </c>
    </row>
    <row r="2981" spans="1:11" x14ac:dyDescent="0.25">
      <c r="A2981">
        <v>7336</v>
      </c>
      <c r="B2981" t="s">
        <v>6232</v>
      </c>
      <c r="C2981" t="s">
        <v>9858</v>
      </c>
      <c r="D2981" t="s">
        <v>6770</v>
      </c>
      <c r="F2981" t="s">
        <v>9858</v>
      </c>
      <c r="G2981" t="s">
        <v>6770</v>
      </c>
      <c r="I2981" t="s">
        <v>9858</v>
      </c>
      <c r="K2981" t="str">
        <f t="shared" si="46"/>
        <v/>
      </c>
    </row>
    <row r="2982" spans="1:11" x14ac:dyDescent="0.25">
      <c r="A2982">
        <v>7337</v>
      </c>
      <c r="B2982" t="s">
        <v>6234</v>
      </c>
      <c r="C2982" t="s">
        <v>9860</v>
      </c>
      <c r="D2982" t="s">
        <v>6770</v>
      </c>
      <c r="F2982" t="s">
        <v>9860</v>
      </c>
      <c r="G2982" t="s">
        <v>6770</v>
      </c>
      <c r="I2982" t="s">
        <v>9860</v>
      </c>
      <c r="K2982" t="str">
        <f t="shared" si="46"/>
        <v/>
      </c>
    </row>
    <row r="2983" spans="1:11" x14ac:dyDescent="0.25">
      <c r="A2983">
        <v>7342</v>
      </c>
      <c r="B2983" t="s">
        <v>6236</v>
      </c>
      <c r="C2983" t="s">
        <v>9862</v>
      </c>
      <c r="D2983" t="s">
        <v>6770</v>
      </c>
      <c r="F2983" t="s">
        <v>9862</v>
      </c>
      <c r="G2983" t="s">
        <v>6770</v>
      </c>
      <c r="I2983" t="s">
        <v>9862</v>
      </c>
      <c r="K2983" t="str">
        <f t="shared" si="46"/>
        <v/>
      </c>
    </row>
    <row r="2984" spans="1:11" x14ac:dyDescent="0.25">
      <c r="A2984">
        <v>7343</v>
      </c>
      <c r="B2984" t="s">
        <v>6238</v>
      </c>
      <c r="C2984" t="s">
        <v>9864</v>
      </c>
      <c r="D2984" t="s">
        <v>6770</v>
      </c>
      <c r="F2984" t="s">
        <v>9864</v>
      </c>
      <c r="G2984" t="s">
        <v>6770</v>
      </c>
      <c r="I2984" t="s">
        <v>9864</v>
      </c>
      <c r="K2984" t="str">
        <f t="shared" si="46"/>
        <v/>
      </c>
    </row>
    <row r="2985" spans="1:11" x14ac:dyDescent="0.25">
      <c r="A2985">
        <v>7344</v>
      </c>
      <c r="B2985" t="s">
        <v>6240</v>
      </c>
      <c r="C2985" t="s">
        <v>9866</v>
      </c>
      <c r="D2985" t="s">
        <v>6770</v>
      </c>
      <c r="F2985" t="s">
        <v>9866</v>
      </c>
      <c r="G2985" t="s">
        <v>6770</v>
      </c>
      <c r="I2985" t="s">
        <v>9866</v>
      </c>
      <c r="K2985" t="str">
        <f t="shared" si="46"/>
        <v/>
      </c>
    </row>
    <row r="2986" spans="1:11" x14ac:dyDescent="0.25">
      <c r="A2986">
        <v>7346</v>
      </c>
      <c r="B2986" t="s">
        <v>6242</v>
      </c>
      <c r="C2986" t="s">
        <v>9868</v>
      </c>
      <c r="D2986" t="s">
        <v>6770</v>
      </c>
      <c r="F2986" t="s">
        <v>9868</v>
      </c>
      <c r="G2986" t="s">
        <v>6770</v>
      </c>
      <c r="I2986" t="s">
        <v>9868</v>
      </c>
      <c r="K2986" t="str">
        <f t="shared" si="46"/>
        <v/>
      </c>
    </row>
    <row r="2987" spans="1:11" x14ac:dyDescent="0.25">
      <c r="A2987">
        <v>7347</v>
      </c>
      <c r="B2987" t="s">
        <v>6244</v>
      </c>
      <c r="C2987" t="s">
        <v>9870</v>
      </c>
      <c r="D2987" t="s">
        <v>6770</v>
      </c>
      <c r="F2987" t="s">
        <v>9870</v>
      </c>
      <c r="G2987" t="s">
        <v>6770</v>
      </c>
      <c r="I2987" t="s">
        <v>9870</v>
      </c>
      <c r="K2987" t="str">
        <f t="shared" si="46"/>
        <v/>
      </c>
    </row>
    <row r="2988" spans="1:11" x14ac:dyDescent="0.25">
      <c r="A2988">
        <v>7361</v>
      </c>
      <c r="B2988" t="s">
        <v>6246</v>
      </c>
      <c r="C2988" t="s">
        <v>9872</v>
      </c>
      <c r="D2988" t="s">
        <v>6770</v>
      </c>
      <c r="F2988" t="s">
        <v>9872</v>
      </c>
      <c r="G2988" t="s">
        <v>6770</v>
      </c>
      <c r="I2988" t="s">
        <v>9872</v>
      </c>
      <c r="K2988" t="str">
        <f t="shared" si="46"/>
        <v/>
      </c>
    </row>
    <row r="2989" spans="1:11" x14ac:dyDescent="0.25">
      <c r="A2989">
        <v>7365</v>
      </c>
      <c r="B2989" t="s">
        <v>6248</v>
      </c>
      <c r="C2989" t="s">
        <v>9874</v>
      </c>
      <c r="D2989" t="s">
        <v>6770</v>
      </c>
      <c r="F2989" t="s">
        <v>9874</v>
      </c>
      <c r="G2989" t="s">
        <v>6770</v>
      </c>
      <c r="I2989" t="s">
        <v>9874</v>
      </c>
      <c r="K2989" t="str">
        <f t="shared" si="46"/>
        <v/>
      </c>
    </row>
    <row r="2990" spans="1:11" x14ac:dyDescent="0.25">
      <c r="A2990">
        <v>7366</v>
      </c>
      <c r="B2990" t="s">
        <v>6250</v>
      </c>
      <c r="C2990" t="s">
        <v>9876</v>
      </c>
      <c r="D2990" t="s">
        <v>6770</v>
      </c>
      <c r="F2990" t="s">
        <v>9876</v>
      </c>
      <c r="G2990" t="s">
        <v>6770</v>
      </c>
      <c r="I2990" t="s">
        <v>9876</v>
      </c>
      <c r="K2990" t="str">
        <f t="shared" si="46"/>
        <v/>
      </c>
    </row>
    <row r="2991" spans="1:11" x14ac:dyDescent="0.25">
      <c r="A2991">
        <v>7367</v>
      </c>
      <c r="B2991" t="s">
        <v>6252</v>
      </c>
      <c r="C2991" t="s">
        <v>9878</v>
      </c>
      <c r="D2991" t="s">
        <v>6770</v>
      </c>
      <c r="F2991" t="s">
        <v>9878</v>
      </c>
      <c r="G2991" t="s">
        <v>6770</v>
      </c>
      <c r="I2991" t="s">
        <v>9878</v>
      </c>
      <c r="K2991" t="str">
        <f t="shared" si="46"/>
        <v/>
      </c>
    </row>
    <row r="2992" spans="1:11" x14ac:dyDescent="0.25">
      <c r="A2992">
        <v>7370</v>
      </c>
      <c r="B2992" t="s">
        <v>6254</v>
      </c>
      <c r="C2992" t="s">
        <v>9880</v>
      </c>
      <c r="D2992" t="s">
        <v>6770</v>
      </c>
      <c r="F2992" t="s">
        <v>9880</v>
      </c>
      <c r="G2992" t="s">
        <v>6770</v>
      </c>
      <c r="I2992" t="s">
        <v>9880</v>
      </c>
      <c r="K2992" t="str">
        <f t="shared" si="46"/>
        <v/>
      </c>
    </row>
    <row r="2993" spans="1:11" x14ac:dyDescent="0.25">
      <c r="A2993">
        <v>7372</v>
      </c>
      <c r="B2993" t="s">
        <v>6256</v>
      </c>
      <c r="C2993" t="s">
        <v>9882</v>
      </c>
      <c r="D2993" t="s">
        <v>6770</v>
      </c>
      <c r="F2993" t="s">
        <v>9882</v>
      </c>
      <c r="G2993" t="s">
        <v>6770</v>
      </c>
      <c r="I2993" t="s">
        <v>9882</v>
      </c>
      <c r="K2993" t="str">
        <f t="shared" si="46"/>
        <v/>
      </c>
    </row>
    <row r="2994" spans="1:11" x14ac:dyDescent="0.25">
      <c r="A2994">
        <v>7373</v>
      </c>
      <c r="B2994" t="s">
        <v>6258</v>
      </c>
      <c r="C2994" t="s">
        <v>9884</v>
      </c>
      <c r="D2994" t="s">
        <v>6770</v>
      </c>
      <c r="F2994" t="s">
        <v>9884</v>
      </c>
      <c r="G2994" t="s">
        <v>6770</v>
      </c>
      <c r="I2994" t="s">
        <v>9884</v>
      </c>
      <c r="K2994" t="str">
        <f t="shared" si="46"/>
        <v/>
      </c>
    </row>
    <row r="2995" spans="1:11" x14ac:dyDescent="0.25">
      <c r="A2995">
        <v>7374</v>
      </c>
      <c r="B2995" t="s">
        <v>6260</v>
      </c>
      <c r="C2995" t="s">
        <v>9886</v>
      </c>
      <c r="D2995" t="s">
        <v>6770</v>
      </c>
      <c r="F2995" t="s">
        <v>9886</v>
      </c>
      <c r="G2995" t="s">
        <v>6770</v>
      </c>
      <c r="I2995" t="s">
        <v>9886</v>
      </c>
      <c r="K2995" t="str">
        <f t="shared" si="46"/>
        <v/>
      </c>
    </row>
    <row r="2996" spans="1:11" x14ac:dyDescent="0.25">
      <c r="A2996">
        <v>7375</v>
      </c>
      <c r="B2996" t="s">
        <v>6262</v>
      </c>
      <c r="C2996" t="s">
        <v>9888</v>
      </c>
      <c r="D2996" t="s">
        <v>6770</v>
      </c>
      <c r="F2996" t="s">
        <v>9888</v>
      </c>
      <c r="G2996" t="s">
        <v>6770</v>
      </c>
      <c r="I2996" t="s">
        <v>9888</v>
      </c>
      <c r="K2996" t="str">
        <f t="shared" si="46"/>
        <v/>
      </c>
    </row>
    <row r="2997" spans="1:11" x14ac:dyDescent="0.25">
      <c r="A2997">
        <v>7376</v>
      </c>
      <c r="B2997" t="s">
        <v>6264</v>
      </c>
      <c r="C2997" t="s">
        <v>9890</v>
      </c>
      <c r="D2997" t="s">
        <v>6770</v>
      </c>
      <c r="F2997" t="s">
        <v>9890</v>
      </c>
      <c r="G2997" t="s">
        <v>6770</v>
      </c>
      <c r="I2997" t="s">
        <v>9890</v>
      </c>
      <c r="K2997" t="str">
        <f t="shared" si="46"/>
        <v/>
      </c>
    </row>
    <row r="2998" spans="1:11" x14ac:dyDescent="0.25">
      <c r="A2998">
        <v>7377</v>
      </c>
      <c r="B2998" t="s">
        <v>6266</v>
      </c>
      <c r="C2998" t="s">
        <v>9892</v>
      </c>
      <c r="D2998" t="s">
        <v>6770</v>
      </c>
      <c r="F2998" t="s">
        <v>9892</v>
      </c>
      <c r="G2998" t="s">
        <v>6770</v>
      </c>
      <c r="I2998" t="s">
        <v>9892</v>
      </c>
      <c r="K2998" t="str">
        <f t="shared" si="46"/>
        <v/>
      </c>
    </row>
    <row r="2999" spans="1:11" x14ac:dyDescent="0.25">
      <c r="A2999">
        <v>7378</v>
      </c>
      <c r="B2999" t="s">
        <v>6268</v>
      </c>
      <c r="C2999" t="s">
        <v>9894</v>
      </c>
      <c r="D2999" t="s">
        <v>6770</v>
      </c>
      <c r="F2999" t="s">
        <v>9894</v>
      </c>
      <c r="G2999" t="s">
        <v>6770</v>
      </c>
      <c r="I2999" t="s">
        <v>9894</v>
      </c>
      <c r="K2999" t="str">
        <f t="shared" si="46"/>
        <v/>
      </c>
    </row>
    <row r="3000" spans="1:11" x14ac:dyDescent="0.25">
      <c r="A3000">
        <v>7379</v>
      </c>
      <c r="B3000" t="s">
        <v>6270</v>
      </c>
      <c r="C3000" t="s">
        <v>9896</v>
      </c>
      <c r="D3000" t="s">
        <v>6770</v>
      </c>
      <c r="F3000" t="s">
        <v>9896</v>
      </c>
      <c r="G3000" t="s">
        <v>6770</v>
      </c>
      <c r="I3000" t="s">
        <v>9896</v>
      </c>
      <c r="K3000" t="str">
        <f t="shared" si="46"/>
        <v/>
      </c>
    </row>
    <row r="3001" spans="1:11" x14ac:dyDescent="0.25">
      <c r="A3001">
        <v>7380</v>
      </c>
      <c r="B3001" t="s">
        <v>6272</v>
      </c>
      <c r="C3001" t="s">
        <v>9898</v>
      </c>
      <c r="D3001" t="s">
        <v>6770</v>
      </c>
      <c r="F3001" t="s">
        <v>9898</v>
      </c>
      <c r="G3001" t="s">
        <v>6770</v>
      </c>
      <c r="I3001" t="s">
        <v>9898</v>
      </c>
      <c r="K3001" t="str">
        <f t="shared" si="46"/>
        <v/>
      </c>
    </row>
    <row r="3002" spans="1:11" x14ac:dyDescent="0.25">
      <c r="A3002">
        <v>7381</v>
      </c>
      <c r="B3002" t="s">
        <v>6274</v>
      </c>
      <c r="C3002" t="s">
        <v>9900</v>
      </c>
      <c r="D3002" t="s">
        <v>6770</v>
      </c>
      <c r="F3002" t="s">
        <v>9900</v>
      </c>
      <c r="G3002" t="s">
        <v>6770</v>
      </c>
      <c r="I3002" t="s">
        <v>9900</v>
      </c>
      <c r="K3002" t="str">
        <f t="shared" si="46"/>
        <v/>
      </c>
    </row>
    <row r="3003" spans="1:11" x14ac:dyDescent="0.25">
      <c r="A3003">
        <v>7382</v>
      </c>
      <c r="B3003" t="s">
        <v>6276</v>
      </c>
      <c r="C3003" t="s">
        <v>9902</v>
      </c>
      <c r="D3003" t="s">
        <v>6770</v>
      </c>
      <c r="F3003" t="s">
        <v>9902</v>
      </c>
      <c r="G3003" t="s">
        <v>6770</v>
      </c>
      <c r="I3003" t="s">
        <v>9902</v>
      </c>
      <c r="K3003" t="str">
        <f t="shared" si="46"/>
        <v/>
      </c>
    </row>
    <row r="3004" spans="1:11" x14ac:dyDescent="0.25">
      <c r="A3004">
        <v>7383</v>
      </c>
      <c r="B3004" t="s">
        <v>6278</v>
      </c>
      <c r="C3004" t="s">
        <v>9904</v>
      </c>
      <c r="D3004" t="s">
        <v>6770</v>
      </c>
      <c r="F3004" t="s">
        <v>9904</v>
      </c>
      <c r="G3004" t="s">
        <v>6770</v>
      </c>
      <c r="I3004" t="s">
        <v>9904</v>
      </c>
      <c r="K3004" t="str">
        <f t="shared" si="46"/>
        <v/>
      </c>
    </row>
    <row r="3005" spans="1:11" x14ac:dyDescent="0.25">
      <c r="A3005">
        <v>7385</v>
      </c>
      <c r="B3005" t="s">
        <v>6280</v>
      </c>
      <c r="C3005" t="s">
        <v>9845</v>
      </c>
      <c r="D3005" t="s">
        <v>6770</v>
      </c>
      <c r="F3005" t="s">
        <v>9845</v>
      </c>
      <c r="G3005" t="s">
        <v>6770</v>
      </c>
      <c r="I3005" t="s">
        <v>9845</v>
      </c>
      <c r="K3005" t="str">
        <f t="shared" si="46"/>
        <v/>
      </c>
    </row>
    <row r="3006" spans="1:11" x14ac:dyDescent="0.25">
      <c r="A3006">
        <v>7389</v>
      </c>
      <c r="B3006" t="s">
        <v>6282</v>
      </c>
      <c r="C3006" t="s">
        <v>9847</v>
      </c>
      <c r="D3006" t="s">
        <v>6770</v>
      </c>
      <c r="F3006" t="s">
        <v>9847</v>
      </c>
      <c r="G3006" t="s">
        <v>6770</v>
      </c>
      <c r="I3006" t="s">
        <v>9847</v>
      </c>
      <c r="K3006" t="str">
        <f t="shared" si="46"/>
        <v/>
      </c>
    </row>
    <row r="3007" spans="1:11" x14ac:dyDescent="0.25">
      <c r="A3007">
        <v>7399</v>
      </c>
      <c r="B3007" t="s">
        <v>6284</v>
      </c>
      <c r="C3007" t="s">
        <v>9849</v>
      </c>
      <c r="D3007" t="s">
        <v>6770</v>
      </c>
      <c r="F3007" t="s">
        <v>9849</v>
      </c>
      <c r="G3007" t="s">
        <v>6770</v>
      </c>
      <c r="I3007" t="s">
        <v>9849</v>
      </c>
      <c r="K3007" t="str">
        <f t="shared" si="46"/>
        <v/>
      </c>
    </row>
    <row r="3008" spans="1:11" x14ac:dyDescent="0.25">
      <c r="A3008">
        <v>7401</v>
      </c>
      <c r="B3008" t="s">
        <v>6286</v>
      </c>
      <c r="C3008" t="s">
        <v>9851</v>
      </c>
      <c r="D3008" t="s">
        <v>6770</v>
      </c>
      <c r="F3008" t="s">
        <v>9851</v>
      </c>
      <c r="G3008" t="s">
        <v>6770</v>
      </c>
      <c r="I3008" t="s">
        <v>9851</v>
      </c>
      <c r="K3008" t="str">
        <f t="shared" si="46"/>
        <v/>
      </c>
    </row>
    <row r="3009" spans="1:11" x14ac:dyDescent="0.25">
      <c r="A3009">
        <v>7405</v>
      </c>
      <c r="B3009" t="s">
        <v>6288</v>
      </c>
      <c r="C3009" t="s">
        <v>9853</v>
      </c>
      <c r="D3009" t="s">
        <v>6770</v>
      </c>
      <c r="F3009" t="s">
        <v>9853</v>
      </c>
      <c r="G3009" t="s">
        <v>6770</v>
      </c>
      <c r="I3009" t="s">
        <v>9853</v>
      </c>
      <c r="K3009" t="str">
        <f t="shared" si="46"/>
        <v/>
      </c>
    </row>
    <row r="3010" spans="1:11" x14ac:dyDescent="0.25">
      <c r="A3010">
        <v>7406</v>
      </c>
      <c r="B3010" t="s">
        <v>6290</v>
      </c>
      <c r="C3010" t="s">
        <v>9855</v>
      </c>
      <c r="D3010" t="s">
        <v>6770</v>
      </c>
      <c r="F3010" t="s">
        <v>9855</v>
      </c>
      <c r="G3010" t="s">
        <v>6770</v>
      </c>
      <c r="I3010" t="s">
        <v>9855</v>
      </c>
      <c r="K3010" t="str">
        <f t="shared" si="46"/>
        <v/>
      </c>
    </row>
    <row r="3011" spans="1:11" x14ac:dyDescent="0.25">
      <c r="A3011">
        <v>7408</v>
      </c>
      <c r="B3011" t="s">
        <v>6292</v>
      </c>
      <c r="C3011" t="s">
        <v>9857</v>
      </c>
      <c r="D3011" t="s">
        <v>6770</v>
      </c>
      <c r="F3011" t="s">
        <v>9857</v>
      </c>
      <c r="G3011" t="s">
        <v>6770</v>
      </c>
      <c r="I3011" t="s">
        <v>9857</v>
      </c>
      <c r="K3011" t="str">
        <f t="shared" ref="K3011:K3074" si="47">IF(B3011&lt;&gt;B3012,CONCATENATE("",G3011,""),"")</f>
        <v/>
      </c>
    </row>
    <row r="3012" spans="1:11" x14ac:dyDescent="0.25">
      <c r="A3012">
        <v>7411</v>
      </c>
      <c r="B3012" t="s">
        <v>6294</v>
      </c>
      <c r="C3012" t="s">
        <v>9859</v>
      </c>
      <c r="D3012" t="s">
        <v>6770</v>
      </c>
      <c r="F3012" t="s">
        <v>9859</v>
      </c>
      <c r="G3012" t="s">
        <v>6770</v>
      </c>
      <c r="I3012" t="s">
        <v>9859</v>
      </c>
      <c r="K3012" t="str">
        <f t="shared" si="47"/>
        <v/>
      </c>
    </row>
    <row r="3013" spans="1:11" x14ac:dyDescent="0.25">
      <c r="A3013">
        <v>7414</v>
      </c>
      <c r="B3013" t="s">
        <v>6296</v>
      </c>
      <c r="C3013" t="s">
        <v>9861</v>
      </c>
      <c r="D3013" t="s">
        <v>6770</v>
      </c>
      <c r="F3013" t="s">
        <v>9861</v>
      </c>
      <c r="G3013" t="s">
        <v>6770</v>
      </c>
      <c r="I3013" t="s">
        <v>9861</v>
      </c>
      <c r="K3013" t="str">
        <f t="shared" si="47"/>
        <v/>
      </c>
    </row>
    <row r="3014" spans="1:11" x14ac:dyDescent="0.25">
      <c r="A3014">
        <v>7421</v>
      </c>
      <c r="B3014" t="s">
        <v>6298</v>
      </c>
      <c r="C3014" t="s">
        <v>9863</v>
      </c>
      <c r="D3014" t="s">
        <v>6770</v>
      </c>
      <c r="F3014" t="s">
        <v>9863</v>
      </c>
      <c r="G3014" t="s">
        <v>6770</v>
      </c>
      <c r="I3014" t="s">
        <v>9863</v>
      </c>
      <c r="K3014" t="str">
        <f t="shared" si="47"/>
        <v/>
      </c>
    </row>
    <row r="3015" spans="1:11" x14ac:dyDescent="0.25">
      <c r="A3015">
        <v>7423</v>
      </c>
      <c r="B3015" t="s">
        <v>6300</v>
      </c>
      <c r="C3015" t="s">
        <v>9865</v>
      </c>
      <c r="D3015" t="s">
        <v>6770</v>
      </c>
      <c r="F3015" t="s">
        <v>9865</v>
      </c>
      <c r="G3015" t="s">
        <v>6770</v>
      </c>
      <c r="I3015" t="s">
        <v>9865</v>
      </c>
      <c r="K3015" t="str">
        <f t="shared" si="47"/>
        <v/>
      </c>
    </row>
    <row r="3016" spans="1:11" x14ac:dyDescent="0.25">
      <c r="A3016">
        <v>7425</v>
      </c>
      <c r="B3016" t="s">
        <v>6302</v>
      </c>
      <c r="C3016" t="s">
        <v>9867</v>
      </c>
      <c r="D3016" t="s">
        <v>6770</v>
      </c>
      <c r="F3016" t="s">
        <v>9867</v>
      </c>
      <c r="G3016" t="s">
        <v>6770</v>
      </c>
      <c r="I3016" t="s">
        <v>9867</v>
      </c>
      <c r="K3016" t="str">
        <f t="shared" si="47"/>
        <v/>
      </c>
    </row>
    <row r="3017" spans="1:11" x14ac:dyDescent="0.25">
      <c r="A3017">
        <v>7427</v>
      </c>
      <c r="B3017" t="s">
        <v>6304</v>
      </c>
      <c r="C3017" t="s">
        <v>9869</v>
      </c>
      <c r="D3017" t="s">
        <v>6770</v>
      </c>
      <c r="F3017" t="s">
        <v>9869</v>
      </c>
      <c r="G3017" t="s">
        <v>6770</v>
      </c>
      <c r="I3017" t="s">
        <v>9869</v>
      </c>
      <c r="K3017" t="str">
        <f t="shared" si="47"/>
        <v/>
      </c>
    </row>
    <row r="3018" spans="1:11" x14ac:dyDescent="0.25">
      <c r="A3018">
        <v>7435</v>
      </c>
      <c r="B3018" t="s">
        <v>6306</v>
      </c>
      <c r="C3018" t="s">
        <v>9871</v>
      </c>
      <c r="D3018" t="s">
        <v>6770</v>
      </c>
      <c r="F3018" t="s">
        <v>9871</v>
      </c>
      <c r="G3018" t="s">
        <v>6770</v>
      </c>
      <c r="I3018" t="s">
        <v>9871</v>
      </c>
      <c r="K3018" t="str">
        <f t="shared" si="47"/>
        <v/>
      </c>
    </row>
    <row r="3019" spans="1:11" x14ac:dyDescent="0.25">
      <c r="A3019">
        <v>7441</v>
      </c>
      <c r="B3019" t="s">
        <v>6308</v>
      </c>
      <c r="C3019" t="s">
        <v>9873</v>
      </c>
      <c r="D3019" t="s">
        <v>6770</v>
      </c>
      <c r="F3019" t="s">
        <v>9873</v>
      </c>
      <c r="G3019" t="s">
        <v>6770</v>
      </c>
      <c r="I3019" t="s">
        <v>9873</v>
      </c>
      <c r="K3019" t="str">
        <f t="shared" si="47"/>
        <v/>
      </c>
    </row>
    <row r="3020" spans="1:11" x14ac:dyDescent="0.25">
      <c r="A3020">
        <v>7445</v>
      </c>
      <c r="B3020" t="s">
        <v>6310</v>
      </c>
      <c r="C3020" t="s">
        <v>9875</v>
      </c>
      <c r="D3020" t="s">
        <v>6770</v>
      </c>
      <c r="F3020" t="s">
        <v>9875</v>
      </c>
      <c r="G3020" t="s">
        <v>6770</v>
      </c>
      <c r="I3020" t="s">
        <v>9875</v>
      </c>
      <c r="K3020" t="str">
        <f t="shared" si="47"/>
        <v/>
      </c>
    </row>
    <row r="3021" spans="1:11" x14ac:dyDescent="0.25">
      <c r="A3021">
        <v>7454</v>
      </c>
      <c r="B3021" t="s">
        <v>6312</v>
      </c>
      <c r="C3021" t="s">
        <v>9877</v>
      </c>
      <c r="D3021" t="s">
        <v>6770</v>
      </c>
      <c r="F3021" t="s">
        <v>9877</v>
      </c>
      <c r="G3021" t="s">
        <v>6770</v>
      </c>
      <c r="I3021" t="s">
        <v>9877</v>
      </c>
      <c r="K3021" t="str">
        <f t="shared" si="47"/>
        <v/>
      </c>
    </row>
    <row r="3022" spans="1:11" x14ac:dyDescent="0.25">
      <c r="A3022">
        <v>7456</v>
      </c>
      <c r="B3022" t="s">
        <v>6314</v>
      </c>
      <c r="C3022" t="s">
        <v>9879</v>
      </c>
      <c r="D3022" t="s">
        <v>6770</v>
      </c>
      <c r="F3022" t="s">
        <v>9879</v>
      </c>
      <c r="G3022" t="s">
        <v>6770</v>
      </c>
      <c r="I3022" t="s">
        <v>9879</v>
      </c>
      <c r="K3022" t="str">
        <f t="shared" si="47"/>
        <v/>
      </c>
    </row>
    <row r="3023" spans="1:11" x14ac:dyDescent="0.25">
      <c r="A3023">
        <v>7457</v>
      </c>
      <c r="B3023" t="s">
        <v>6316</v>
      </c>
      <c r="C3023" t="s">
        <v>9881</v>
      </c>
      <c r="D3023" t="s">
        <v>6770</v>
      </c>
      <c r="F3023" t="s">
        <v>9881</v>
      </c>
      <c r="G3023" t="s">
        <v>6770</v>
      </c>
      <c r="I3023" t="s">
        <v>9881</v>
      </c>
      <c r="K3023" t="str">
        <f t="shared" si="47"/>
        <v/>
      </c>
    </row>
    <row r="3024" spans="1:11" x14ac:dyDescent="0.25">
      <c r="A3024">
        <v>7458</v>
      </c>
      <c r="B3024" t="s">
        <v>6318</v>
      </c>
      <c r="C3024" t="s">
        <v>9883</v>
      </c>
      <c r="D3024" t="s">
        <v>6770</v>
      </c>
      <c r="F3024" t="s">
        <v>9883</v>
      </c>
      <c r="G3024" t="s">
        <v>6770</v>
      </c>
      <c r="I3024" t="s">
        <v>9883</v>
      </c>
      <c r="K3024" t="str">
        <f t="shared" si="47"/>
        <v/>
      </c>
    </row>
    <row r="3025" spans="1:11" x14ac:dyDescent="0.25">
      <c r="A3025">
        <v>7459</v>
      </c>
      <c r="B3025" t="s">
        <v>6320</v>
      </c>
      <c r="C3025" t="s">
        <v>9885</v>
      </c>
      <c r="D3025" t="s">
        <v>6770</v>
      </c>
      <c r="F3025" t="s">
        <v>9885</v>
      </c>
      <c r="G3025" t="s">
        <v>6770</v>
      </c>
      <c r="I3025" t="s">
        <v>9885</v>
      </c>
      <c r="K3025" t="str">
        <f t="shared" si="47"/>
        <v/>
      </c>
    </row>
    <row r="3026" spans="1:11" x14ac:dyDescent="0.25">
      <c r="A3026">
        <v>7460</v>
      </c>
      <c r="B3026" t="s">
        <v>6322</v>
      </c>
      <c r="C3026" t="s">
        <v>9887</v>
      </c>
      <c r="D3026" t="s">
        <v>6770</v>
      </c>
      <c r="F3026" t="s">
        <v>9887</v>
      </c>
      <c r="G3026" t="s">
        <v>6770</v>
      </c>
      <c r="I3026" t="s">
        <v>9887</v>
      </c>
      <c r="K3026" t="str">
        <f t="shared" si="47"/>
        <v/>
      </c>
    </row>
    <row r="3027" spans="1:11" x14ac:dyDescent="0.25">
      <c r="A3027">
        <v>7465</v>
      </c>
      <c r="B3027" t="s">
        <v>6324</v>
      </c>
      <c r="C3027" t="s">
        <v>9889</v>
      </c>
      <c r="D3027" t="s">
        <v>6770</v>
      </c>
      <c r="F3027" t="s">
        <v>9889</v>
      </c>
      <c r="G3027" t="s">
        <v>6770</v>
      </c>
      <c r="I3027" t="s">
        <v>9889</v>
      </c>
      <c r="K3027" t="str">
        <f t="shared" si="47"/>
        <v/>
      </c>
    </row>
    <row r="3028" spans="1:11" x14ac:dyDescent="0.25">
      <c r="A3028">
        <v>7479</v>
      </c>
      <c r="B3028" t="s">
        <v>6326</v>
      </c>
      <c r="C3028" t="s">
        <v>9891</v>
      </c>
      <c r="D3028" t="s">
        <v>6770</v>
      </c>
      <c r="F3028" t="s">
        <v>9891</v>
      </c>
      <c r="G3028" t="s">
        <v>6770</v>
      </c>
      <c r="I3028" t="s">
        <v>9891</v>
      </c>
      <c r="K3028" t="str">
        <f t="shared" si="47"/>
        <v/>
      </c>
    </row>
    <row r="3029" spans="1:11" x14ac:dyDescent="0.25">
      <c r="A3029">
        <v>7491</v>
      </c>
      <c r="B3029" t="s">
        <v>6328</v>
      </c>
      <c r="C3029" t="s">
        <v>9893</v>
      </c>
      <c r="D3029" t="s">
        <v>6770</v>
      </c>
      <c r="F3029" t="s">
        <v>9893</v>
      </c>
      <c r="G3029" t="s">
        <v>6770</v>
      </c>
      <c r="I3029" t="s">
        <v>9893</v>
      </c>
      <c r="K3029" t="str">
        <f t="shared" si="47"/>
        <v/>
      </c>
    </row>
    <row r="3030" spans="1:11" x14ac:dyDescent="0.25">
      <c r="A3030">
        <v>7499</v>
      </c>
      <c r="B3030" t="s">
        <v>6330</v>
      </c>
      <c r="C3030" t="s">
        <v>9895</v>
      </c>
      <c r="D3030" t="s">
        <v>6770</v>
      </c>
      <c r="F3030" t="s">
        <v>9895</v>
      </c>
      <c r="G3030" t="s">
        <v>6770</v>
      </c>
      <c r="I3030" t="s">
        <v>9895</v>
      </c>
      <c r="K3030" t="str">
        <f t="shared" si="47"/>
        <v/>
      </c>
    </row>
    <row r="3031" spans="1:11" x14ac:dyDescent="0.25">
      <c r="A3031">
        <v>7503</v>
      </c>
      <c r="B3031" t="s">
        <v>6332</v>
      </c>
      <c r="C3031" t="s">
        <v>9897</v>
      </c>
      <c r="D3031" t="s">
        <v>6770</v>
      </c>
      <c r="F3031" t="s">
        <v>9897</v>
      </c>
      <c r="G3031" t="s">
        <v>6770</v>
      </c>
      <c r="I3031" t="s">
        <v>9897</v>
      </c>
      <c r="K3031" t="str">
        <f t="shared" si="47"/>
        <v/>
      </c>
    </row>
    <row r="3032" spans="1:11" x14ac:dyDescent="0.25">
      <c r="A3032">
        <v>7508</v>
      </c>
      <c r="B3032" t="s">
        <v>6334</v>
      </c>
      <c r="C3032" t="s">
        <v>9899</v>
      </c>
      <c r="D3032" t="s">
        <v>6770</v>
      </c>
      <c r="F3032" t="s">
        <v>9899</v>
      </c>
      <c r="G3032" t="s">
        <v>6770</v>
      </c>
      <c r="I3032" t="s">
        <v>9899</v>
      </c>
      <c r="K3032" t="str">
        <f t="shared" si="47"/>
        <v/>
      </c>
    </row>
    <row r="3033" spans="1:11" x14ac:dyDescent="0.25">
      <c r="A3033">
        <v>7511</v>
      </c>
      <c r="B3033" t="s">
        <v>6336</v>
      </c>
      <c r="C3033" t="s">
        <v>9901</v>
      </c>
      <c r="D3033" t="s">
        <v>6770</v>
      </c>
      <c r="F3033" t="s">
        <v>9901</v>
      </c>
      <c r="G3033" t="s">
        <v>6770</v>
      </c>
      <c r="I3033" t="s">
        <v>9901</v>
      </c>
      <c r="K3033" t="str">
        <f t="shared" si="47"/>
        <v/>
      </c>
    </row>
    <row r="3034" spans="1:11" x14ac:dyDescent="0.25">
      <c r="A3034">
        <v>7512</v>
      </c>
      <c r="B3034" t="s">
        <v>6338</v>
      </c>
      <c r="C3034" t="s">
        <v>9903</v>
      </c>
      <c r="D3034" t="s">
        <v>6770</v>
      </c>
      <c r="F3034" t="s">
        <v>9903</v>
      </c>
      <c r="G3034" t="s">
        <v>6770</v>
      </c>
      <c r="I3034" t="s">
        <v>9903</v>
      </c>
      <c r="K3034" t="str">
        <f t="shared" si="47"/>
        <v/>
      </c>
    </row>
    <row r="3035" spans="1:11" x14ac:dyDescent="0.25">
      <c r="A3035">
        <v>7513</v>
      </c>
      <c r="B3035" t="s">
        <v>6340</v>
      </c>
      <c r="C3035" t="s">
        <v>9905</v>
      </c>
      <c r="D3035" t="s">
        <v>6770</v>
      </c>
      <c r="F3035" t="s">
        <v>9905</v>
      </c>
      <c r="G3035" t="s">
        <v>6770</v>
      </c>
      <c r="I3035" t="s">
        <v>9905</v>
      </c>
      <c r="K3035" t="str">
        <f t="shared" si="47"/>
        <v/>
      </c>
    </row>
    <row r="3036" spans="1:11" x14ac:dyDescent="0.25">
      <c r="A3036">
        <v>7514</v>
      </c>
      <c r="B3036" t="s">
        <v>6342</v>
      </c>
      <c r="C3036" t="s">
        <v>9906</v>
      </c>
      <c r="D3036" t="s">
        <v>6770</v>
      </c>
      <c r="F3036" t="s">
        <v>9906</v>
      </c>
      <c r="G3036" t="s">
        <v>6770</v>
      </c>
      <c r="I3036" t="s">
        <v>9906</v>
      </c>
      <c r="K3036" t="str">
        <f t="shared" si="47"/>
        <v/>
      </c>
    </row>
    <row r="3037" spans="1:11" x14ac:dyDescent="0.25">
      <c r="A3037">
        <v>7518</v>
      </c>
      <c r="B3037" t="s">
        <v>6344</v>
      </c>
      <c r="C3037" t="s">
        <v>9908</v>
      </c>
      <c r="D3037" t="s">
        <v>6770</v>
      </c>
      <c r="F3037" t="s">
        <v>9908</v>
      </c>
      <c r="G3037" t="s">
        <v>6770</v>
      </c>
      <c r="I3037" t="s">
        <v>9908</v>
      </c>
      <c r="K3037" t="str">
        <f t="shared" si="47"/>
        <v/>
      </c>
    </row>
    <row r="3038" spans="1:11" x14ac:dyDescent="0.25">
      <c r="A3038">
        <v>7519</v>
      </c>
      <c r="B3038" t="s">
        <v>6346</v>
      </c>
      <c r="C3038" t="s">
        <v>7725</v>
      </c>
      <c r="D3038" t="s">
        <v>6770</v>
      </c>
      <c r="F3038" t="s">
        <v>7725</v>
      </c>
      <c r="G3038" t="s">
        <v>6770</v>
      </c>
      <c r="I3038" t="s">
        <v>7725</v>
      </c>
      <c r="K3038" t="str">
        <f t="shared" si="47"/>
        <v/>
      </c>
    </row>
    <row r="3039" spans="1:11" x14ac:dyDescent="0.25">
      <c r="A3039">
        <v>7526</v>
      </c>
      <c r="B3039" t="s">
        <v>6347</v>
      </c>
      <c r="C3039" t="s">
        <v>9911</v>
      </c>
      <c r="D3039" t="s">
        <v>6770</v>
      </c>
      <c r="F3039" t="s">
        <v>9911</v>
      </c>
      <c r="G3039" t="s">
        <v>6770</v>
      </c>
      <c r="I3039" t="s">
        <v>9911</v>
      </c>
      <c r="K3039" t="str">
        <f t="shared" si="47"/>
        <v/>
      </c>
    </row>
    <row r="3040" spans="1:11" x14ac:dyDescent="0.25">
      <c r="A3040">
        <v>7528</v>
      </c>
      <c r="B3040" t="s">
        <v>6349</v>
      </c>
      <c r="C3040" t="s">
        <v>9913</v>
      </c>
      <c r="D3040" t="s">
        <v>6770</v>
      </c>
      <c r="F3040" t="s">
        <v>9913</v>
      </c>
      <c r="G3040" t="s">
        <v>6770</v>
      </c>
      <c r="I3040" t="s">
        <v>9913</v>
      </c>
      <c r="K3040" t="str">
        <f t="shared" si="47"/>
        <v/>
      </c>
    </row>
    <row r="3041" spans="1:11" x14ac:dyDescent="0.25">
      <c r="A3041">
        <v>7529</v>
      </c>
      <c r="B3041" t="s">
        <v>6351</v>
      </c>
      <c r="C3041" t="s">
        <v>9915</v>
      </c>
      <c r="D3041" t="s">
        <v>6770</v>
      </c>
      <c r="F3041" t="s">
        <v>9915</v>
      </c>
      <c r="G3041" t="s">
        <v>6770</v>
      </c>
      <c r="I3041" t="s">
        <v>9915</v>
      </c>
      <c r="K3041" t="str">
        <f t="shared" si="47"/>
        <v/>
      </c>
    </row>
    <row r="3042" spans="1:11" x14ac:dyDescent="0.25">
      <c r="A3042">
        <v>7530</v>
      </c>
      <c r="B3042" t="s">
        <v>6353</v>
      </c>
      <c r="C3042" t="s">
        <v>9917</v>
      </c>
      <c r="D3042" t="s">
        <v>6770</v>
      </c>
      <c r="F3042" t="s">
        <v>9917</v>
      </c>
      <c r="G3042" t="s">
        <v>6770</v>
      </c>
      <c r="I3042" t="s">
        <v>9917</v>
      </c>
      <c r="K3042" t="str">
        <f t="shared" si="47"/>
        <v/>
      </c>
    </row>
    <row r="3043" spans="1:11" x14ac:dyDescent="0.25">
      <c r="A3043">
        <v>7531</v>
      </c>
      <c r="B3043" t="s">
        <v>6355</v>
      </c>
      <c r="C3043" t="s">
        <v>9919</v>
      </c>
      <c r="D3043" t="s">
        <v>6770</v>
      </c>
      <c r="F3043" t="s">
        <v>9919</v>
      </c>
      <c r="G3043" t="s">
        <v>6770</v>
      </c>
      <c r="I3043" t="s">
        <v>9919</v>
      </c>
      <c r="K3043" t="str">
        <f t="shared" si="47"/>
        <v/>
      </c>
    </row>
    <row r="3044" spans="1:11" x14ac:dyDescent="0.25">
      <c r="A3044">
        <v>7532</v>
      </c>
      <c r="B3044" t="s">
        <v>6357</v>
      </c>
      <c r="C3044" t="s">
        <v>9921</v>
      </c>
      <c r="D3044" t="s">
        <v>6770</v>
      </c>
      <c r="F3044" t="s">
        <v>9921</v>
      </c>
      <c r="G3044" t="s">
        <v>6770</v>
      </c>
      <c r="I3044" t="s">
        <v>9921</v>
      </c>
      <c r="K3044" t="str">
        <f t="shared" si="47"/>
        <v/>
      </c>
    </row>
    <row r="3045" spans="1:11" x14ac:dyDescent="0.25">
      <c r="A3045">
        <v>7533</v>
      </c>
      <c r="B3045" t="s">
        <v>6359</v>
      </c>
      <c r="C3045" t="s">
        <v>9923</v>
      </c>
      <c r="D3045" t="s">
        <v>6770</v>
      </c>
      <c r="F3045" t="s">
        <v>9923</v>
      </c>
      <c r="G3045" t="s">
        <v>6770</v>
      </c>
      <c r="I3045" t="s">
        <v>9923</v>
      </c>
      <c r="K3045" t="str">
        <f t="shared" si="47"/>
        <v/>
      </c>
    </row>
    <row r="3046" spans="1:11" x14ac:dyDescent="0.25">
      <c r="A3046">
        <v>7534</v>
      </c>
      <c r="B3046" t="s">
        <v>6361</v>
      </c>
      <c r="C3046" t="s">
        <v>9925</v>
      </c>
      <c r="D3046" t="s">
        <v>6770</v>
      </c>
      <c r="F3046" t="s">
        <v>9925</v>
      </c>
      <c r="G3046" t="s">
        <v>6770</v>
      </c>
      <c r="I3046" t="s">
        <v>9925</v>
      </c>
      <c r="K3046" t="str">
        <f t="shared" si="47"/>
        <v/>
      </c>
    </row>
    <row r="3047" spans="1:11" x14ac:dyDescent="0.25">
      <c r="A3047">
        <v>7535</v>
      </c>
      <c r="B3047" t="s">
        <v>6363</v>
      </c>
      <c r="C3047" t="s">
        <v>9927</v>
      </c>
      <c r="D3047" t="s">
        <v>6770</v>
      </c>
      <c r="F3047" t="s">
        <v>9927</v>
      </c>
      <c r="G3047" t="s">
        <v>6770</v>
      </c>
      <c r="I3047" t="s">
        <v>9927</v>
      </c>
      <c r="K3047" t="str">
        <f t="shared" si="47"/>
        <v/>
      </c>
    </row>
    <row r="3048" spans="1:11" x14ac:dyDescent="0.25">
      <c r="A3048">
        <v>7536</v>
      </c>
      <c r="B3048" t="s">
        <v>6365</v>
      </c>
      <c r="C3048" t="s">
        <v>9929</v>
      </c>
      <c r="D3048" t="s">
        <v>6770</v>
      </c>
      <c r="F3048" t="s">
        <v>9929</v>
      </c>
      <c r="G3048" t="s">
        <v>6770</v>
      </c>
      <c r="I3048" t="s">
        <v>9929</v>
      </c>
      <c r="K3048" t="str">
        <f t="shared" si="47"/>
        <v/>
      </c>
    </row>
    <row r="3049" spans="1:11" x14ac:dyDescent="0.25">
      <c r="A3049">
        <v>7537</v>
      </c>
      <c r="B3049" t="s">
        <v>6367</v>
      </c>
      <c r="C3049" t="s">
        <v>9931</v>
      </c>
      <c r="D3049" t="s">
        <v>6770</v>
      </c>
      <c r="F3049" t="s">
        <v>9931</v>
      </c>
      <c r="G3049" t="s">
        <v>6770</v>
      </c>
      <c r="I3049" t="s">
        <v>9931</v>
      </c>
      <c r="K3049" t="str">
        <f t="shared" si="47"/>
        <v/>
      </c>
    </row>
    <row r="3050" spans="1:11" x14ac:dyDescent="0.25">
      <c r="A3050">
        <v>7540</v>
      </c>
      <c r="B3050" t="s">
        <v>6369</v>
      </c>
      <c r="C3050" t="s">
        <v>9933</v>
      </c>
      <c r="D3050" t="s">
        <v>6770</v>
      </c>
      <c r="F3050" t="s">
        <v>9933</v>
      </c>
      <c r="G3050" t="s">
        <v>6770</v>
      </c>
      <c r="I3050" t="s">
        <v>9933</v>
      </c>
      <c r="K3050" t="str">
        <f t="shared" si="47"/>
        <v/>
      </c>
    </row>
    <row r="3051" spans="1:11" x14ac:dyDescent="0.25">
      <c r="A3051">
        <v>7541</v>
      </c>
      <c r="B3051" t="s">
        <v>6371</v>
      </c>
      <c r="C3051" t="s">
        <v>9935</v>
      </c>
      <c r="D3051" t="s">
        <v>6770</v>
      </c>
      <c r="F3051" t="s">
        <v>9935</v>
      </c>
      <c r="G3051" t="s">
        <v>6770</v>
      </c>
      <c r="I3051" t="s">
        <v>9935</v>
      </c>
      <c r="K3051" t="str">
        <f t="shared" si="47"/>
        <v/>
      </c>
    </row>
    <row r="3052" spans="1:11" x14ac:dyDescent="0.25">
      <c r="A3052">
        <v>7543</v>
      </c>
      <c r="B3052" t="s">
        <v>6373</v>
      </c>
      <c r="C3052" t="s">
        <v>9937</v>
      </c>
      <c r="D3052" t="s">
        <v>6770</v>
      </c>
      <c r="F3052" t="s">
        <v>9937</v>
      </c>
      <c r="G3052" t="s">
        <v>6770</v>
      </c>
      <c r="I3052" t="s">
        <v>9937</v>
      </c>
      <c r="K3052" t="str">
        <f t="shared" si="47"/>
        <v/>
      </c>
    </row>
    <row r="3053" spans="1:11" x14ac:dyDescent="0.25">
      <c r="A3053">
        <v>7548</v>
      </c>
      <c r="B3053" t="s">
        <v>6375</v>
      </c>
      <c r="C3053" t="s">
        <v>9939</v>
      </c>
      <c r="D3053" t="s">
        <v>6770</v>
      </c>
      <c r="F3053" t="s">
        <v>9939</v>
      </c>
      <c r="G3053" t="s">
        <v>6770</v>
      </c>
      <c r="I3053" t="s">
        <v>9939</v>
      </c>
      <c r="K3053" t="str">
        <f t="shared" si="47"/>
        <v/>
      </c>
    </row>
    <row r="3054" spans="1:11" x14ac:dyDescent="0.25">
      <c r="A3054">
        <v>7557</v>
      </c>
      <c r="B3054" t="s">
        <v>6377</v>
      </c>
      <c r="C3054" t="s">
        <v>9941</v>
      </c>
      <c r="D3054" t="s">
        <v>6770</v>
      </c>
      <c r="F3054" t="s">
        <v>9941</v>
      </c>
      <c r="G3054" t="s">
        <v>6770</v>
      </c>
      <c r="I3054" t="s">
        <v>9941</v>
      </c>
      <c r="K3054" t="str">
        <f t="shared" si="47"/>
        <v/>
      </c>
    </row>
    <row r="3055" spans="1:11" x14ac:dyDescent="0.25">
      <c r="A3055">
        <v>7558</v>
      </c>
      <c r="B3055" t="s">
        <v>6379</v>
      </c>
      <c r="C3055" t="s">
        <v>9943</v>
      </c>
      <c r="D3055" t="s">
        <v>6770</v>
      </c>
      <c r="F3055" t="s">
        <v>9943</v>
      </c>
      <c r="G3055" t="s">
        <v>6770</v>
      </c>
      <c r="I3055" t="s">
        <v>9943</v>
      </c>
      <c r="K3055" t="str">
        <f t="shared" si="47"/>
        <v/>
      </c>
    </row>
    <row r="3056" spans="1:11" x14ac:dyDescent="0.25">
      <c r="A3056">
        <v>7559</v>
      </c>
      <c r="B3056" t="s">
        <v>6381</v>
      </c>
      <c r="C3056" t="s">
        <v>9945</v>
      </c>
      <c r="D3056" t="s">
        <v>6770</v>
      </c>
      <c r="F3056" t="s">
        <v>9945</v>
      </c>
      <c r="G3056" t="s">
        <v>6770</v>
      </c>
      <c r="I3056" t="s">
        <v>9945</v>
      </c>
      <c r="K3056" t="str">
        <f t="shared" si="47"/>
        <v/>
      </c>
    </row>
    <row r="3057" spans="1:11" x14ac:dyDescent="0.25">
      <c r="A3057">
        <v>7560</v>
      </c>
      <c r="B3057" t="s">
        <v>6383</v>
      </c>
      <c r="C3057" t="s">
        <v>9947</v>
      </c>
      <c r="D3057" t="s">
        <v>6770</v>
      </c>
      <c r="F3057" t="s">
        <v>9947</v>
      </c>
      <c r="G3057" t="s">
        <v>6770</v>
      </c>
      <c r="I3057" t="s">
        <v>9947</v>
      </c>
      <c r="K3057" t="str">
        <f t="shared" si="47"/>
        <v/>
      </c>
    </row>
    <row r="3058" spans="1:11" x14ac:dyDescent="0.25">
      <c r="A3058">
        <v>7561</v>
      </c>
      <c r="B3058" t="s">
        <v>6385</v>
      </c>
      <c r="C3058" t="s">
        <v>9949</v>
      </c>
      <c r="D3058" t="s">
        <v>6770</v>
      </c>
      <c r="F3058" t="s">
        <v>9949</v>
      </c>
      <c r="G3058" t="s">
        <v>6770</v>
      </c>
      <c r="I3058" t="s">
        <v>9949</v>
      </c>
      <c r="K3058" t="str">
        <f t="shared" si="47"/>
        <v/>
      </c>
    </row>
    <row r="3059" spans="1:11" x14ac:dyDescent="0.25">
      <c r="A3059">
        <v>7562</v>
      </c>
      <c r="B3059" t="s">
        <v>6387</v>
      </c>
      <c r="C3059" t="s">
        <v>9951</v>
      </c>
      <c r="D3059" t="s">
        <v>6770</v>
      </c>
      <c r="F3059" t="s">
        <v>9951</v>
      </c>
      <c r="G3059" t="s">
        <v>6770</v>
      </c>
      <c r="I3059" t="s">
        <v>9951</v>
      </c>
      <c r="K3059" t="str">
        <f t="shared" si="47"/>
        <v/>
      </c>
    </row>
    <row r="3060" spans="1:11" x14ac:dyDescent="0.25">
      <c r="A3060">
        <v>7563</v>
      </c>
      <c r="B3060" t="s">
        <v>6389</v>
      </c>
      <c r="C3060" t="s">
        <v>9953</v>
      </c>
      <c r="D3060" t="s">
        <v>6770</v>
      </c>
      <c r="F3060" t="s">
        <v>9953</v>
      </c>
      <c r="G3060" t="s">
        <v>6770</v>
      </c>
      <c r="I3060" t="s">
        <v>9953</v>
      </c>
      <c r="K3060" t="str">
        <f t="shared" si="47"/>
        <v/>
      </c>
    </row>
    <row r="3061" spans="1:11" x14ac:dyDescent="0.25">
      <c r="A3061">
        <v>7566</v>
      </c>
      <c r="B3061" t="s">
        <v>6391</v>
      </c>
      <c r="C3061" t="s">
        <v>9955</v>
      </c>
      <c r="D3061" t="s">
        <v>6770</v>
      </c>
      <c r="F3061" t="s">
        <v>9955</v>
      </c>
      <c r="G3061" t="s">
        <v>6770</v>
      </c>
      <c r="I3061" t="s">
        <v>9955</v>
      </c>
      <c r="K3061" t="str">
        <f t="shared" si="47"/>
        <v/>
      </c>
    </row>
    <row r="3062" spans="1:11" x14ac:dyDescent="0.25">
      <c r="A3062">
        <v>7568</v>
      </c>
      <c r="B3062" t="s">
        <v>6393</v>
      </c>
      <c r="C3062" t="s">
        <v>9957</v>
      </c>
      <c r="D3062" t="s">
        <v>6770</v>
      </c>
      <c r="F3062" t="s">
        <v>9957</v>
      </c>
      <c r="G3062" t="s">
        <v>6770</v>
      </c>
      <c r="I3062" t="s">
        <v>9957</v>
      </c>
      <c r="K3062" t="str">
        <f t="shared" si="47"/>
        <v/>
      </c>
    </row>
    <row r="3063" spans="1:11" x14ac:dyDescent="0.25">
      <c r="A3063">
        <v>7569</v>
      </c>
      <c r="B3063" t="s">
        <v>6395</v>
      </c>
      <c r="C3063" t="s">
        <v>9959</v>
      </c>
      <c r="D3063" t="s">
        <v>6770</v>
      </c>
      <c r="F3063" t="s">
        <v>9959</v>
      </c>
      <c r="G3063" t="s">
        <v>6770</v>
      </c>
      <c r="I3063" t="s">
        <v>9959</v>
      </c>
      <c r="K3063" t="str">
        <f t="shared" si="47"/>
        <v/>
      </c>
    </row>
    <row r="3064" spans="1:11" x14ac:dyDescent="0.25">
      <c r="A3064">
        <v>7573</v>
      </c>
      <c r="B3064" t="s">
        <v>6397</v>
      </c>
      <c r="C3064" t="s">
        <v>9961</v>
      </c>
      <c r="D3064" t="s">
        <v>6770</v>
      </c>
      <c r="F3064" t="s">
        <v>9961</v>
      </c>
      <c r="G3064" t="s">
        <v>6770</v>
      </c>
      <c r="I3064" t="s">
        <v>9961</v>
      </c>
      <c r="K3064" t="str">
        <f t="shared" si="47"/>
        <v/>
      </c>
    </row>
    <row r="3065" spans="1:11" x14ac:dyDescent="0.25">
      <c r="A3065">
        <v>7575</v>
      </c>
      <c r="B3065" t="s">
        <v>6399</v>
      </c>
      <c r="C3065" t="s">
        <v>9963</v>
      </c>
      <c r="D3065" t="s">
        <v>6770</v>
      </c>
      <c r="F3065" t="s">
        <v>9963</v>
      </c>
      <c r="G3065" t="s">
        <v>6770</v>
      </c>
      <c r="I3065" t="s">
        <v>9963</v>
      </c>
      <c r="K3065" t="str">
        <f t="shared" si="47"/>
        <v/>
      </c>
    </row>
    <row r="3066" spans="1:11" x14ac:dyDescent="0.25">
      <c r="A3066">
        <v>7579</v>
      </c>
      <c r="B3066" t="s">
        <v>6401</v>
      </c>
      <c r="C3066" t="s">
        <v>9965</v>
      </c>
      <c r="D3066" t="s">
        <v>6770</v>
      </c>
      <c r="F3066" t="s">
        <v>9965</v>
      </c>
      <c r="G3066" t="s">
        <v>6770</v>
      </c>
      <c r="I3066" t="s">
        <v>9965</v>
      </c>
      <c r="K3066" t="str">
        <f t="shared" si="47"/>
        <v/>
      </c>
    </row>
    <row r="3067" spans="1:11" x14ac:dyDescent="0.25">
      <c r="A3067">
        <v>7580</v>
      </c>
      <c r="B3067" t="s">
        <v>6403</v>
      </c>
      <c r="C3067" t="s">
        <v>9907</v>
      </c>
      <c r="D3067" t="s">
        <v>6770</v>
      </c>
      <c r="F3067" t="s">
        <v>9907</v>
      </c>
      <c r="G3067" t="s">
        <v>6770</v>
      </c>
      <c r="I3067" t="s">
        <v>9907</v>
      </c>
      <c r="K3067" t="str">
        <f t="shared" si="47"/>
        <v/>
      </c>
    </row>
    <row r="3068" spans="1:11" x14ac:dyDescent="0.25">
      <c r="A3068">
        <v>7587</v>
      </c>
      <c r="B3068" t="s">
        <v>6405</v>
      </c>
      <c r="C3068" t="s">
        <v>9909</v>
      </c>
      <c r="D3068" t="s">
        <v>6770</v>
      </c>
      <c r="F3068" t="s">
        <v>9909</v>
      </c>
      <c r="G3068" t="s">
        <v>6770</v>
      </c>
      <c r="I3068" t="s">
        <v>9909</v>
      </c>
      <c r="K3068" t="str">
        <f t="shared" si="47"/>
        <v/>
      </c>
    </row>
    <row r="3069" spans="1:11" x14ac:dyDescent="0.25">
      <c r="A3069">
        <v>7602</v>
      </c>
      <c r="B3069" t="s">
        <v>6407</v>
      </c>
      <c r="C3069" t="s">
        <v>9910</v>
      </c>
      <c r="D3069" t="s">
        <v>6770</v>
      </c>
      <c r="F3069" t="s">
        <v>9910</v>
      </c>
      <c r="G3069" t="s">
        <v>6770</v>
      </c>
      <c r="I3069" t="s">
        <v>9910</v>
      </c>
      <c r="K3069" t="str">
        <f t="shared" si="47"/>
        <v/>
      </c>
    </row>
    <row r="3070" spans="1:11" x14ac:dyDescent="0.25">
      <c r="A3070">
        <v>7608</v>
      </c>
      <c r="B3070" t="s">
        <v>6409</v>
      </c>
      <c r="C3070" t="s">
        <v>9912</v>
      </c>
      <c r="D3070" t="s">
        <v>6770</v>
      </c>
      <c r="F3070" t="s">
        <v>9912</v>
      </c>
      <c r="G3070" t="s">
        <v>6770</v>
      </c>
      <c r="I3070" t="s">
        <v>9912</v>
      </c>
      <c r="K3070" t="str">
        <f t="shared" si="47"/>
        <v/>
      </c>
    </row>
    <row r="3071" spans="1:11" x14ac:dyDescent="0.25">
      <c r="A3071">
        <v>7609</v>
      </c>
      <c r="B3071" t="s">
        <v>6411</v>
      </c>
      <c r="C3071" t="s">
        <v>9914</v>
      </c>
      <c r="D3071" t="s">
        <v>6770</v>
      </c>
      <c r="F3071" t="s">
        <v>9914</v>
      </c>
      <c r="G3071" t="s">
        <v>6770</v>
      </c>
      <c r="I3071" t="s">
        <v>9914</v>
      </c>
      <c r="K3071" t="str">
        <f t="shared" si="47"/>
        <v/>
      </c>
    </row>
    <row r="3072" spans="1:11" x14ac:dyDescent="0.25">
      <c r="A3072">
        <v>7610</v>
      </c>
      <c r="B3072" t="s">
        <v>6413</v>
      </c>
      <c r="C3072" t="s">
        <v>9916</v>
      </c>
      <c r="D3072" t="s">
        <v>6770</v>
      </c>
      <c r="F3072" t="s">
        <v>9916</v>
      </c>
      <c r="G3072" t="s">
        <v>6770</v>
      </c>
      <c r="I3072" t="s">
        <v>9916</v>
      </c>
      <c r="K3072" t="str">
        <f t="shared" si="47"/>
        <v/>
      </c>
    </row>
    <row r="3073" spans="1:11" x14ac:dyDescent="0.25">
      <c r="A3073">
        <v>7617</v>
      </c>
      <c r="B3073" t="s">
        <v>6415</v>
      </c>
      <c r="C3073" t="s">
        <v>9918</v>
      </c>
      <c r="D3073" t="s">
        <v>6770</v>
      </c>
      <c r="F3073" t="s">
        <v>9918</v>
      </c>
      <c r="G3073" t="s">
        <v>6770</v>
      </c>
      <c r="I3073" t="s">
        <v>9918</v>
      </c>
      <c r="K3073" t="str">
        <f t="shared" si="47"/>
        <v/>
      </c>
    </row>
    <row r="3074" spans="1:11" x14ac:dyDescent="0.25">
      <c r="A3074">
        <v>7618</v>
      </c>
      <c r="B3074" t="s">
        <v>6417</v>
      </c>
      <c r="C3074" t="s">
        <v>9920</v>
      </c>
      <c r="D3074" t="s">
        <v>6770</v>
      </c>
      <c r="F3074" t="s">
        <v>9920</v>
      </c>
      <c r="G3074" t="s">
        <v>6770</v>
      </c>
      <c r="I3074" t="s">
        <v>9920</v>
      </c>
      <c r="K3074" t="str">
        <f t="shared" si="47"/>
        <v/>
      </c>
    </row>
    <row r="3075" spans="1:11" x14ac:dyDescent="0.25">
      <c r="A3075">
        <v>7619</v>
      </c>
      <c r="B3075" t="s">
        <v>6419</v>
      </c>
      <c r="C3075" t="s">
        <v>9922</v>
      </c>
      <c r="D3075" t="s">
        <v>6770</v>
      </c>
      <c r="F3075" t="s">
        <v>9922</v>
      </c>
      <c r="G3075" t="s">
        <v>6770</v>
      </c>
      <c r="I3075" t="s">
        <v>9922</v>
      </c>
      <c r="K3075" t="str">
        <f t="shared" ref="K3075:K3138" si="48">IF(B3075&lt;&gt;B3076,CONCATENATE("",G3075,""),"")</f>
        <v/>
      </c>
    </row>
    <row r="3076" spans="1:11" x14ac:dyDescent="0.25">
      <c r="A3076">
        <v>7622</v>
      </c>
      <c r="B3076" t="s">
        <v>6421</v>
      </c>
      <c r="C3076" t="s">
        <v>9924</v>
      </c>
      <c r="D3076" t="s">
        <v>6770</v>
      </c>
      <c r="F3076" t="s">
        <v>9924</v>
      </c>
      <c r="G3076" t="s">
        <v>6770</v>
      </c>
      <c r="I3076" t="s">
        <v>9924</v>
      </c>
      <c r="K3076" t="str">
        <f t="shared" si="48"/>
        <v/>
      </c>
    </row>
    <row r="3077" spans="1:11" x14ac:dyDescent="0.25">
      <c r="A3077">
        <v>7625</v>
      </c>
      <c r="B3077" t="s">
        <v>6423</v>
      </c>
      <c r="C3077" t="s">
        <v>9926</v>
      </c>
      <c r="D3077" t="s">
        <v>6770</v>
      </c>
      <c r="F3077" t="s">
        <v>9926</v>
      </c>
      <c r="G3077" t="s">
        <v>6770</v>
      </c>
      <c r="I3077" t="s">
        <v>9926</v>
      </c>
      <c r="K3077" t="str">
        <f t="shared" si="48"/>
        <v/>
      </c>
    </row>
    <row r="3078" spans="1:11" x14ac:dyDescent="0.25">
      <c r="A3078">
        <v>7644</v>
      </c>
      <c r="B3078" t="s">
        <v>6425</v>
      </c>
      <c r="C3078" t="s">
        <v>9928</v>
      </c>
      <c r="D3078" t="s">
        <v>6770</v>
      </c>
      <c r="F3078" t="s">
        <v>9928</v>
      </c>
      <c r="G3078" t="s">
        <v>6770</v>
      </c>
      <c r="I3078" t="s">
        <v>9928</v>
      </c>
      <c r="K3078" t="str">
        <f t="shared" si="48"/>
        <v/>
      </c>
    </row>
    <row r="3079" spans="1:11" x14ac:dyDescent="0.25">
      <c r="A3079">
        <v>7649</v>
      </c>
      <c r="B3079" t="s">
        <v>6427</v>
      </c>
      <c r="C3079" t="s">
        <v>9930</v>
      </c>
      <c r="D3079" t="s">
        <v>6770</v>
      </c>
      <c r="F3079" t="s">
        <v>9930</v>
      </c>
      <c r="G3079" t="s">
        <v>6770</v>
      </c>
      <c r="I3079" t="s">
        <v>9930</v>
      </c>
      <c r="K3079" t="str">
        <f t="shared" si="48"/>
        <v/>
      </c>
    </row>
    <row r="3080" spans="1:11" x14ac:dyDescent="0.25">
      <c r="A3080">
        <v>7650</v>
      </c>
      <c r="B3080" t="s">
        <v>6429</v>
      </c>
      <c r="C3080" t="s">
        <v>9932</v>
      </c>
      <c r="D3080" t="s">
        <v>6770</v>
      </c>
      <c r="F3080" t="s">
        <v>9932</v>
      </c>
      <c r="G3080" t="s">
        <v>6770</v>
      </c>
      <c r="I3080" t="s">
        <v>9932</v>
      </c>
      <c r="K3080" t="str">
        <f t="shared" si="48"/>
        <v/>
      </c>
    </row>
    <row r="3081" spans="1:11" x14ac:dyDescent="0.25">
      <c r="A3081">
        <v>7654</v>
      </c>
      <c r="B3081" t="s">
        <v>6431</v>
      </c>
      <c r="C3081" t="s">
        <v>9934</v>
      </c>
      <c r="D3081" t="s">
        <v>6770</v>
      </c>
      <c r="F3081" t="s">
        <v>9934</v>
      </c>
      <c r="G3081" t="s">
        <v>6770</v>
      </c>
      <c r="I3081" t="s">
        <v>9934</v>
      </c>
      <c r="K3081" t="str">
        <f t="shared" si="48"/>
        <v/>
      </c>
    </row>
    <row r="3082" spans="1:11" x14ac:dyDescent="0.25">
      <c r="A3082">
        <v>7656</v>
      </c>
      <c r="B3082" t="s">
        <v>6433</v>
      </c>
      <c r="C3082" t="s">
        <v>9936</v>
      </c>
      <c r="D3082" t="s">
        <v>6770</v>
      </c>
      <c r="F3082" t="s">
        <v>9936</v>
      </c>
      <c r="G3082" t="s">
        <v>6770</v>
      </c>
      <c r="I3082" t="s">
        <v>9936</v>
      </c>
      <c r="K3082" t="str">
        <f t="shared" si="48"/>
        <v/>
      </c>
    </row>
    <row r="3083" spans="1:11" x14ac:dyDescent="0.25">
      <c r="A3083">
        <v>7661</v>
      </c>
      <c r="B3083" t="s">
        <v>6435</v>
      </c>
      <c r="C3083" t="s">
        <v>9938</v>
      </c>
      <c r="D3083" t="s">
        <v>6770</v>
      </c>
      <c r="F3083" t="s">
        <v>9938</v>
      </c>
      <c r="G3083" t="s">
        <v>6770</v>
      </c>
      <c r="I3083" t="s">
        <v>9938</v>
      </c>
      <c r="K3083" t="str">
        <f t="shared" si="48"/>
        <v/>
      </c>
    </row>
    <row r="3084" spans="1:11" x14ac:dyDescent="0.25">
      <c r="A3084">
        <v>7667</v>
      </c>
      <c r="B3084" t="s">
        <v>6437</v>
      </c>
      <c r="C3084" t="s">
        <v>9940</v>
      </c>
      <c r="D3084" t="s">
        <v>6770</v>
      </c>
      <c r="F3084" t="s">
        <v>9940</v>
      </c>
      <c r="G3084" t="s">
        <v>6770</v>
      </c>
      <c r="I3084" t="s">
        <v>9940</v>
      </c>
      <c r="K3084" t="str">
        <f t="shared" si="48"/>
        <v/>
      </c>
    </row>
    <row r="3085" spans="1:11" x14ac:dyDescent="0.25">
      <c r="A3085">
        <v>7668</v>
      </c>
      <c r="B3085" t="s">
        <v>6439</v>
      </c>
      <c r="C3085" t="s">
        <v>9942</v>
      </c>
      <c r="D3085" t="s">
        <v>6770</v>
      </c>
      <c r="F3085" t="s">
        <v>9942</v>
      </c>
      <c r="G3085" t="s">
        <v>6770</v>
      </c>
      <c r="I3085" t="s">
        <v>9942</v>
      </c>
      <c r="K3085" t="str">
        <f t="shared" si="48"/>
        <v/>
      </c>
    </row>
    <row r="3086" spans="1:11" x14ac:dyDescent="0.25">
      <c r="A3086">
        <v>7671</v>
      </c>
      <c r="B3086" t="s">
        <v>6441</v>
      </c>
      <c r="C3086" t="s">
        <v>9944</v>
      </c>
      <c r="D3086" t="s">
        <v>6770</v>
      </c>
      <c r="F3086" t="s">
        <v>9944</v>
      </c>
      <c r="G3086" t="s">
        <v>6770</v>
      </c>
      <c r="I3086" t="s">
        <v>9944</v>
      </c>
      <c r="K3086" t="str">
        <f t="shared" si="48"/>
        <v/>
      </c>
    </row>
    <row r="3087" spans="1:11" x14ac:dyDescent="0.25">
      <c r="A3087">
        <v>7678</v>
      </c>
      <c r="B3087" t="s">
        <v>6443</v>
      </c>
      <c r="C3087" t="s">
        <v>9946</v>
      </c>
      <c r="D3087" t="s">
        <v>6770</v>
      </c>
      <c r="F3087" t="s">
        <v>9946</v>
      </c>
      <c r="G3087" t="s">
        <v>6770</v>
      </c>
      <c r="I3087" t="s">
        <v>9946</v>
      </c>
      <c r="K3087" t="str">
        <f t="shared" si="48"/>
        <v/>
      </c>
    </row>
    <row r="3088" spans="1:11" x14ac:dyDescent="0.25">
      <c r="A3088">
        <v>7679</v>
      </c>
      <c r="B3088" t="s">
        <v>6445</v>
      </c>
      <c r="C3088" t="s">
        <v>9948</v>
      </c>
      <c r="D3088" t="s">
        <v>6770</v>
      </c>
      <c r="F3088" t="s">
        <v>9948</v>
      </c>
      <c r="G3088" t="s">
        <v>6770</v>
      </c>
      <c r="I3088" t="s">
        <v>9948</v>
      </c>
      <c r="K3088" t="str">
        <f t="shared" si="48"/>
        <v/>
      </c>
    </row>
    <row r="3089" spans="1:11" x14ac:dyDescent="0.25">
      <c r="A3089">
        <v>7680</v>
      </c>
      <c r="B3089" t="s">
        <v>6447</v>
      </c>
      <c r="C3089" t="s">
        <v>9950</v>
      </c>
      <c r="D3089" t="s">
        <v>6770</v>
      </c>
      <c r="F3089" t="s">
        <v>9950</v>
      </c>
      <c r="G3089" t="s">
        <v>6770</v>
      </c>
      <c r="I3089" t="s">
        <v>9950</v>
      </c>
      <c r="K3089" t="str">
        <f t="shared" si="48"/>
        <v/>
      </c>
    </row>
    <row r="3090" spans="1:11" x14ac:dyDescent="0.25">
      <c r="A3090">
        <v>7681</v>
      </c>
      <c r="B3090" t="s">
        <v>6449</v>
      </c>
      <c r="C3090" t="s">
        <v>9952</v>
      </c>
      <c r="D3090" t="s">
        <v>6770</v>
      </c>
      <c r="F3090" t="s">
        <v>9952</v>
      </c>
      <c r="G3090" t="s">
        <v>6770</v>
      </c>
      <c r="I3090" t="s">
        <v>9952</v>
      </c>
      <c r="K3090" t="str">
        <f t="shared" si="48"/>
        <v/>
      </c>
    </row>
    <row r="3091" spans="1:11" x14ac:dyDescent="0.25">
      <c r="A3091">
        <v>7682</v>
      </c>
      <c r="B3091" t="s">
        <v>6451</v>
      </c>
      <c r="C3091" t="s">
        <v>9954</v>
      </c>
      <c r="D3091" t="s">
        <v>6770</v>
      </c>
      <c r="F3091" t="s">
        <v>9954</v>
      </c>
      <c r="G3091" t="s">
        <v>6770</v>
      </c>
      <c r="I3091" t="s">
        <v>9954</v>
      </c>
      <c r="K3091" t="str">
        <f t="shared" si="48"/>
        <v/>
      </c>
    </row>
    <row r="3092" spans="1:11" x14ac:dyDescent="0.25">
      <c r="A3092">
        <v>7683</v>
      </c>
      <c r="B3092" t="s">
        <v>6453</v>
      </c>
      <c r="C3092" t="s">
        <v>9956</v>
      </c>
      <c r="D3092" t="s">
        <v>6770</v>
      </c>
      <c r="F3092" t="s">
        <v>9956</v>
      </c>
      <c r="G3092" t="s">
        <v>6770</v>
      </c>
      <c r="I3092" t="s">
        <v>9956</v>
      </c>
      <c r="K3092" t="str">
        <f t="shared" si="48"/>
        <v/>
      </c>
    </row>
    <row r="3093" spans="1:11" x14ac:dyDescent="0.25">
      <c r="A3093">
        <v>7684</v>
      </c>
      <c r="B3093" t="s">
        <v>6455</v>
      </c>
      <c r="C3093" t="s">
        <v>9958</v>
      </c>
      <c r="D3093" t="s">
        <v>6770</v>
      </c>
      <c r="F3093" t="s">
        <v>9958</v>
      </c>
      <c r="G3093" t="s">
        <v>6770</v>
      </c>
      <c r="I3093" t="s">
        <v>9958</v>
      </c>
      <c r="K3093" t="str">
        <f t="shared" si="48"/>
        <v/>
      </c>
    </row>
    <row r="3094" spans="1:11" x14ac:dyDescent="0.25">
      <c r="A3094">
        <v>7685</v>
      </c>
      <c r="B3094" t="s">
        <v>6457</v>
      </c>
      <c r="C3094" t="s">
        <v>9960</v>
      </c>
      <c r="D3094" t="s">
        <v>6770</v>
      </c>
      <c r="F3094" t="s">
        <v>9960</v>
      </c>
      <c r="G3094" t="s">
        <v>6770</v>
      </c>
      <c r="I3094" t="s">
        <v>9960</v>
      </c>
      <c r="K3094" t="str">
        <f t="shared" si="48"/>
        <v/>
      </c>
    </row>
    <row r="3095" spans="1:11" x14ac:dyDescent="0.25">
      <c r="A3095">
        <v>7686</v>
      </c>
      <c r="B3095" t="s">
        <v>6459</v>
      </c>
      <c r="C3095" t="s">
        <v>9962</v>
      </c>
      <c r="D3095" t="s">
        <v>6770</v>
      </c>
      <c r="F3095" t="s">
        <v>9962</v>
      </c>
      <c r="G3095" t="s">
        <v>6770</v>
      </c>
      <c r="I3095" t="s">
        <v>9962</v>
      </c>
      <c r="K3095" t="str">
        <f t="shared" si="48"/>
        <v/>
      </c>
    </row>
    <row r="3096" spans="1:11" x14ac:dyDescent="0.25">
      <c r="A3096">
        <v>7687</v>
      </c>
      <c r="B3096" t="s">
        <v>6461</v>
      </c>
      <c r="C3096" t="s">
        <v>9964</v>
      </c>
      <c r="D3096" t="s">
        <v>6770</v>
      </c>
      <c r="F3096" t="s">
        <v>9964</v>
      </c>
      <c r="G3096" t="s">
        <v>6770</v>
      </c>
      <c r="I3096" t="s">
        <v>9964</v>
      </c>
      <c r="K3096" t="str">
        <f t="shared" si="48"/>
        <v/>
      </c>
    </row>
    <row r="3097" spans="1:11" x14ac:dyDescent="0.25">
      <c r="A3097">
        <v>7689</v>
      </c>
      <c r="B3097" t="s">
        <v>6463</v>
      </c>
      <c r="C3097" t="s">
        <v>9966</v>
      </c>
      <c r="D3097" t="s">
        <v>6770</v>
      </c>
      <c r="F3097" t="s">
        <v>9966</v>
      </c>
      <c r="G3097" t="s">
        <v>6770</v>
      </c>
      <c r="I3097" t="s">
        <v>9966</v>
      </c>
      <c r="K3097" t="str">
        <f t="shared" si="48"/>
        <v/>
      </c>
    </row>
    <row r="3098" spans="1:11" x14ac:dyDescent="0.25">
      <c r="A3098">
        <v>7690</v>
      </c>
      <c r="B3098" t="s">
        <v>6465</v>
      </c>
      <c r="C3098" t="s">
        <v>9967</v>
      </c>
      <c r="D3098" t="s">
        <v>6770</v>
      </c>
      <c r="F3098" t="s">
        <v>9967</v>
      </c>
      <c r="G3098" t="s">
        <v>6770</v>
      </c>
      <c r="I3098" t="s">
        <v>9967</v>
      </c>
      <c r="K3098" t="str">
        <f t="shared" si="48"/>
        <v/>
      </c>
    </row>
    <row r="3099" spans="1:11" x14ac:dyDescent="0.25">
      <c r="A3099">
        <v>7699</v>
      </c>
      <c r="B3099" t="s">
        <v>6467</v>
      </c>
      <c r="C3099" t="s">
        <v>9969</v>
      </c>
      <c r="D3099" t="s">
        <v>6770</v>
      </c>
      <c r="F3099" t="s">
        <v>9969</v>
      </c>
      <c r="G3099" t="s">
        <v>6770</v>
      </c>
      <c r="I3099" t="s">
        <v>9969</v>
      </c>
      <c r="K3099" t="str">
        <f t="shared" si="48"/>
        <v/>
      </c>
    </row>
    <row r="3100" spans="1:11" x14ac:dyDescent="0.25">
      <c r="A3100">
        <v>7700</v>
      </c>
      <c r="B3100" t="s">
        <v>6469</v>
      </c>
      <c r="C3100" t="s">
        <v>9971</v>
      </c>
      <c r="D3100" t="s">
        <v>6770</v>
      </c>
      <c r="F3100" t="s">
        <v>9971</v>
      </c>
      <c r="G3100" t="s">
        <v>6770</v>
      </c>
      <c r="I3100" t="s">
        <v>9971</v>
      </c>
      <c r="K3100" t="str">
        <f t="shared" si="48"/>
        <v/>
      </c>
    </row>
    <row r="3101" spans="1:11" x14ac:dyDescent="0.25">
      <c r="A3101">
        <v>7701</v>
      </c>
      <c r="B3101" t="s">
        <v>6471</v>
      </c>
      <c r="C3101" t="s">
        <v>9973</v>
      </c>
      <c r="D3101" t="s">
        <v>6770</v>
      </c>
      <c r="F3101" t="s">
        <v>9973</v>
      </c>
      <c r="G3101" t="s">
        <v>6770</v>
      </c>
      <c r="I3101" t="s">
        <v>9973</v>
      </c>
      <c r="K3101" t="str">
        <f t="shared" si="48"/>
        <v/>
      </c>
    </row>
    <row r="3102" spans="1:11" x14ac:dyDescent="0.25">
      <c r="A3102">
        <v>7702</v>
      </c>
      <c r="B3102" t="s">
        <v>6473</v>
      </c>
      <c r="C3102" t="s">
        <v>9975</v>
      </c>
      <c r="D3102" t="s">
        <v>6770</v>
      </c>
      <c r="F3102" t="s">
        <v>9975</v>
      </c>
      <c r="G3102" t="s">
        <v>6770</v>
      </c>
      <c r="I3102" t="s">
        <v>9975</v>
      </c>
      <c r="K3102" t="str">
        <f t="shared" si="48"/>
        <v/>
      </c>
    </row>
    <row r="3103" spans="1:11" x14ac:dyDescent="0.25">
      <c r="A3103">
        <v>7703</v>
      </c>
      <c r="B3103" t="s">
        <v>6475</v>
      </c>
      <c r="C3103" t="s">
        <v>9977</v>
      </c>
      <c r="D3103" t="s">
        <v>6770</v>
      </c>
      <c r="F3103" t="s">
        <v>9977</v>
      </c>
      <c r="G3103" t="s">
        <v>6770</v>
      </c>
      <c r="I3103" t="s">
        <v>9977</v>
      </c>
      <c r="K3103" t="str">
        <f t="shared" si="48"/>
        <v/>
      </c>
    </row>
    <row r="3104" spans="1:11" x14ac:dyDescent="0.25">
      <c r="A3104">
        <v>7704</v>
      </c>
      <c r="B3104" t="s">
        <v>6477</v>
      </c>
      <c r="C3104" t="s">
        <v>9979</v>
      </c>
      <c r="D3104" t="s">
        <v>6770</v>
      </c>
      <c r="F3104" t="s">
        <v>9979</v>
      </c>
      <c r="G3104" t="s">
        <v>6770</v>
      </c>
      <c r="I3104" t="s">
        <v>9979</v>
      </c>
      <c r="K3104" t="str">
        <f t="shared" si="48"/>
        <v/>
      </c>
    </row>
    <row r="3105" spans="1:11" x14ac:dyDescent="0.25">
      <c r="A3105">
        <v>7705</v>
      </c>
      <c r="B3105" t="s">
        <v>6479</v>
      </c>
      <c r="C3105" t="s">
        <v>9981</v>
      </c>
      <c r="D3105" t="s">
        <v>6770</v>
      </c>
      <c r="F3105" t="s">
        <v>9981</v>
      </c>
      <c r="G3105" t="s">
        <v>6770</v>
      </c>
      <c r="I3105" t="s">
        <v>9981</v>
      </c>
      <c r="K3105" t="str">
        <f t="shared" si="48"/>
        <v/>
      </c>
    </row>
    <row r="3106" spans="1:11" x14ac:dyDescent="0.25">
      <c r="A3106">
        <v>7706</v>
      </c>
      <c r="B3106" t="s">
        <v>6481</v>
      </c>
      <c r="C3106" t="s">
        <v>9983</v>
      </c>
      <c r="D3106" t="s">
        <v>6770</v>
      </c>
      <c r="F3106" t="s">
        <v>9983</v>
      </c>
      <c r="G3106" t="s">
        <v>6770</v>
      </c>
      <c r="I3106" t="s">
        <v>9983</v>
      </c>
      <c r="K3106" t="str">
        <f t="shared" si="48"/>
        <v/>
      </c>
    </row>
    <row r="3107" spans="1:11" x14ac:dyDescent="0.25">
      <c r="A3107">
        <v>7707</v>
      </c>
      <c r="B3107" t="s">
        <v>6483</v>
      </c>
      <c r="C3107" t="s">
        <v>9985</v>
      </c>
      <c r="D3107" t="s">
        <v>6770</v>
      </c>
      <c r="F3107" t="s">
        <v>9985</v>
      </c>
      <c r="G3107" t="s">
        <v>6770</v>
      </c>
      <c r="I3107" t="s">
        <v>9985</v>
      </c>
      <c r="K3107" t="str">
        <f t="shared" si="48"/>
        <v/>
      </c>
    </row>
    <row r="3108" spans="1:11" x14ac:dyDescent="0.25">
      <c r="A3108">
        <v>7708</v>
      </c>
      <c r="B3108" t="s">
        <v>6485</v>
      </c>
      <c r="C3108" t="s">
        <v>9987</v>
      </c>
      <c r="D3108" t="s">
        <v>6770</v>
      </c>
      <c r="F3108" t="s">
        <v>9987</v>
      </c>
      <c r="G3108" t="s">
        <v>6770</v>
      </c>
      <c r="I3108" t="s">
        <v>9987</v>
      </c>
      <c r="K3108" t="str">
        <f t="shared" si="48"/>
        <v/>
      </c>
    </row>
    <row r="3109" spans="1:11" x14ac:dyDescent="0.25">
      <c r="A3109">
        <v>7711</v>
      </c>
      <c r="B3109" t="s">
        <v>6487</v>
      </c>
      <c r="C3109" t="s">
        <v>9989</v>
      </c>
      <c r="D3109" t="s">
        <v>6770</v>
      </c>
      <c r="F3109" t="s">
        <v>9989</v>
      </c>
      <c r="G3109" t="s">
        <v>6770</v>
      </c>
      <c r="I3109" t="s">
        <v>9989</v>
      </c>
      <c r="K3109" t="str">
        <f t="shared" si="48"/>
        <v/>
      </c>
    </row>
    <row r="3110" spans="1:11" x14ac:dyDescent="0.25">
      <c r="A3110">
        <v>7712</v>
      </c>
      <c r="B3110" t="s">
        <v>6489</v>
      </c>
      <c r="C3110" t="s">
        <v>9991</v>
      </c>
      <c r="D3110" t="s">
        <v>6770</v>
      </c>
      <c r="F3110" t="s">
        <v>9991</v>
      </c>
      <c r="G3110" t="s">
        <v>6770</v>
      </c>
      <c r="I3110" t="s">
        <v>9991</v>
      </c>
      <c r="K3110" t="str">
        <f t="shared" si="48"/>
        <v/>
      </c>
    </row>
    <row r="3111" spans="1:11" x14ac:dyDescent="0.25">
      <c r="A3111">
        <v>7716</v>
      </c>
      <c r="B3111" t="s">
        <v>6491</v>
      </c>
      <c r="C3111" t="s">
        <v>9993</v>
      </c>
      <c r="D3111" t="s">
        <v>6770</v>
      </c>
      <c r="F3111" t="s">
        <v>9993</v>
      </c>
      <c r="G3111" t="s">
        <v>6770</v>
      </c>
      <c r="I3111" t="s">
        <v>9993</v>
      </c>
      <c r="K3111" t="str">
        <f t="shared" si="48"/>
        <v/>
      </c>
    </row>
    <row r="3112" spans="1:11" x14ac:dyDescent="0.25">
      <c r="A3112">
        <v>7719</v>
      </c>
      <c r="B3112" t="s">
        <v>6493</v>
      </c>
      <c r="C3112" t="s">
        <v>9995</v>
      </c>
      <c r="D3112" t="s">
        <v>6770</v>
      </c>
      <c r="F3112" t="s">
        <v>9995</v>
      </c>
      <c r="G3112" t="s">
        <v>6770</v>
      </c>
      <c r="I3112" t="s">
        <v>9995</v>
      </c>
      <c r="K3112" t="str">
        <f t="shared" si="48"/>
        <v/>
      </c>
    </row>
    <row r="3113" spans="1:11" x14ac:dyDescent="0.25">
      <c r="A3113">
        <v>7724</v>
      </c>
      <c r="B3113" t="s">
        <v>6495</v>
      </c>
      <c r="C3113" t="s">
        <v>9997</v>
      </c>
      <c r="D3113" t="s">
        <v>6770</v>
      </c>
      <c r="F3113" t="s">
        <v>9997</v>
      </c>
      <c r="G3113" t="s">
        <v>6770</v>
      </c>
      <c r="I3113" t="s">
        <v>9997</v>
      </c>
      <c r="K3113" t="str">
        <f t="shared" si="48"/>
        <v/>
      </c>
    </row>
    <row r="3114" spans="1:11" x14ac:dyDescent="0.25">
      <c r="A3114">
        <v>7735</v>
      </c>
      <c r="B3114" t="s">
        <v>6497</v>
      </c>
      <c r="C3114" t="s">
        <v>9999</v>
      </c>
      <c r="D3114" t="s">
        <v>6770</v>
      </c>
      <c r="F3114" t="s">
        <v>9999</v>
      </c>
      <c r="G3114" t="s">
        <v>6770</v>
      </c>
      <c r="I3114" t="s">
        <v>9999</v>
      </c>
      <c r="K3114" t="str">
        <f t="shared" si="48"/>
        <v/>
      </c>
    </row>
    <row r="3115" spans="1:11" x14ac:dyDescent="0.25">
      <c r="A3115">
        <v>7737</v>
      </c>
      <c r="B3115" t="s">
        <v>6499</v>
      </c>
      <c r="C3115" t="s">
        <v>10001</v>
      </c>
      <c r="D3115" t="s">
        <v>6770</v>
      </c>
      <c r="F3115" t="s">
        <v>10001</v>
      </c>
      <c r="G3115" t="s">
        <v>6770</v>
      </c>
      <c r="I3115" t="s">
        <v>10001</v>
      </c>
      <c r="K3115" t="str">
        <f t="shared" si="48"/>
        <v/>
      </c>
    </row>
    <row r="3116" spans="1:11" x14ac:dyDescent="0.25">
      <c r="A3116">
        <v>7746</v>
      </c>
      <c r="B3116" t="s">
        <v>6501</v>
      </c>
      <c r="C3116" t="s">
        <v>10003</v>
      </c>
      <c r="D3116" t="s">
        <v>6770</v>
      </c>
      <c r="F3116" t="s">
        <v>10003</v>
      </c>
      <c r="G3116" t="s">
        <v>6770</v>
      </c>
      <c r="I3116" t="s">
        <v>10003</v>
      </c>
      <c r="K3116" t="str">
        <f t="shared" si="48"/>
        <v/>
      </c>
    </row>
    <row r="3117" spans="1:11" x14ac:dyDescent="0.25">
      <c r="A3117">
        <v>7748</v>
      </c>
      <c r="B3117" t="s">
        <v>6503</v>
      </c>
      <c r="C3117" t="s">
        <v>10005</v>
      </c>
      <c r="D3117" t="s">
        <v>6770</v>
      </c>
      <c r="F3117" t="s">
        <v>10005</v>
      </c>
      <c r="G3117" t="s">
        <v>6770</v>
      </c>
      <c r="I3117" t="s">
        <v>10005</v>
      </c>
      <c r="K3117" t="str">
        <f t="shared" si="48"/>
        <v/>
      </c>
    </row>
    <row r="3118" spans="1:11" x14ac:dyDescent="0.25">
      <c r="A3118">
        <v>7751</v>
      </c>
      <c r="B3118" t="s">
        <v>6505</v>
      </c>
      <c r="C3118" t="s">
        <v>10007</v>
      </c>
      <c r="D3118" t="s">
        <v>6770</v>
      </c>
      <c r="F3118" t="s">
        <v>10007</v>
      </c>
      <c r="G3118" t="s">
        <v>6770</v>
      </c>
      <c r="I3118" t="s">
        <v>10007</v>
      </c>
      <c r="K3118" t="str">
        <f t="shared" si="48"/>
        <v/>
      </c>
    </row>
    <row r="3119" spans="1:11" x14ac:dyDescent="0.25">
      <c r="A3119">
        <v>7761</v>
      </c>
      <c r="B3119" t="s">
        <v>6507</v>
      </c>
      <c r="C3119" t="s">
        <v>10009</v>
      </c>
      <c r="D3119" t="s">
        <v>6770</v>
      </c>
      <c r="F3119" t="s">
        <v>10009</v>
      </c>
      <c r="G3119" t="s">
        <v>6770</v>
      </c>
      <c r="I3119" t="s">
        <v>10009</v>
      </c>
      <c r="K3119" t="str">
        <f t="shared" si="48"/>
        <v/>
      </c>
    </row>
    <row r="3120" spans="1:11" x14ac:dyDescent="0.25">
      <c r="A3120">
        <v>7765</v>
      </c>
      <c r="B3120" t="s">
        <v>6509</v>
      </c>
      <c r="C3120" t="s">
        <v>10011</v>
      </c>
      <c r="D3120" t="s">
        <v>6770</v>
      </c>
      <c r="F3120" t="s">
        <v>10011</v>
      </c>
      <c r="G3120" t="s">
        <v>6770</v>
      </c>
      <c r="I3120" t="s">
        <v>10011</v>
      </c>
      <c r="K3120" t="str">
        <f t="shared" si="48"/>
        <v/>
      </c>
    </row>
    <row r="3121" spans="1:11" x14ac:dyDescent="0.25">
      <c r="A3121">
        <v>7772</v>
      </c>
      <c r="B3121" t="s">
        <v>6511</v>
      </c>
      <c r="C3121" t="s">
        <v>10013</v>
      </c>
      <c r="D3121" t="s">
        <v>6770</v>
      </c>
      <c r="F3121" t="s">
        <v>10013</v>
      </c>
      <c r="G3121" t="s">
        <v>6770</v>
      </c>
      <c r="I3121" t="s">
        <v>10013</v>
      </c>
      <c r="K3121" t="str">
        <f t="shared" si="48"/>
        <v/>
      </c>
    </row>
    <row r="3122" spans="1:11" x14ac:dyDescent="0.25">
      <c r="A3122">
        <v>7785</v>
      </c>
      <c r="B3122" t="s">
        <v>6513</v>
      </c>
      <c r="C3122" t="s">
        <v>10015</v>
      </c>
      <c r="D3122" t="s">
        <v>6770</v>
      </c>
      <c r="F3122" t="s">
        <v>10015</v>
      </c>
      <c r="G3122" t="s">
        <v>6770</v>
      </c>
      <c r="I3122" t="s">
        <v>10015</v>
      </c>
      <c r="K3122" t="str">
        <f t="shared" si="48"/>
        <v/>
      </c>
    </row>
    <row r="3123" spans="1:11" x14ac:dyDescent="0.25">
      <c r="A3123">
        <v>7786</v>
      </c>
      <c r="B3123" t="s">
        <v>6515</v>
      </c>
      <c r="C3123" t="s">
        <v>10017</v>
      </c>
      <c r="D3123" t="s">
        <v>6770</v>
      </c>
      <c r="F3123" t="s">
        <v>10017</v>
      </c>
      <c r="G3123" t="s">
        <v>6770</v>
      </c>
      <c r="I3123" t="s">
        <v>10017</v>
      </c>
      <c r="K3123" t="str">
        <f t="shared" si="48"/>
        <v/>
      </c>
    </row>
    <row r="3124" spans="1:11" x14ac:dyDescent="0.25">
      <c r="A3124">
        <v>7787</v>
      </c>
      <c r="B3124" t="s">
        <v>6517</v>
      </c>
      <c r="C3124" t="s">
        <v>10019</v>
      </c>
      <c r="D3124" t="s">
        <v>6770</v>
      </c>
      <c r="F3124" t="s">
        <v>10019</v>
      </c>
      <c r="G3124" t="s">
        <v>6770</v>
      </c>
      <c r="I3124" t="s">
        <v>10019</v>
      </c>
      <c r="K3124" t="str">
        <f t="shared" si="48"/>
        <v/>
      </c>
    </row>
    <row r="3125" spans="1:11" x14ac:dyDescent="0.25">
      <c r="A3125">
        <v>7788</v>
      </c>
      <c r="B3125" t="s">
        <v>6519</v>
      </c>
      <c r="C3125" t="s">
        <v>10021</v>
      </c>
      <c r="D3125" t="s">
        <v>6770</v>
      </c>
      <c r="F3125" t="s">
        <v>10021</v>
      </c>
      <c r="G3125" t="s">
        <v>6770</v>
      </c>
      <c r="I3125" t="s">
        <v>10021</v>
      </c>
      <c r="K3125" t="str">
        <f t="shared" si="48"/>
        <v/>
      </c>
    </row>
    <row r="3126" spans="1:11" x14ac:dyDescent="0.25">
      <c r="A3126">
        <v>7789</v>
      </c>
      <c r="B3126" t="s">
        <v>6521</v>
      </c>
      <c r="C3126" t="s">
        <v>10023</v>
      </c>
      <c r="D3126" t="s">
        <v>6770</v>
      </c>
      <c r="F3126" t="s">
        <v>10023</v>
      </c>
      <c r="G3126" t="s">
        <v>6770</v>
      </c>
      <c r="I3126" t="s">
        <v>10023</v>
      </c>
      <c r="K3126" t="str">
        <f t="shared" si="48"/>
        <v/>
      </c>
    </row>
    <row r="3127" spans="1:11" x14ac:dyDescent="0.25">
      <c r="A3127">
        <v>7790</v>
      </c>
      <c r="B3127" t="s">
        <v>6523</v>
      </c>
      <c r="C3127" t="s">
        <v>10025</v>
      </c>
      <c r="D3127" t="s">
        <v>6770</v>
      </c>
      <c r="F3127" t="s">
        <v>10025</v>
      </c>
      <c r="G3127" t="s">
        <v>6770</v>
      </c>
      <c r="I3127" t="s">
        <v>10025</v>
      </c>
      <c r="K3127" t="str">
        <f t="shared" si="48"/>
        <v/>
      </c>
    </row>
    <row r="3128" spans="1:11" x14ac:dyDescent="0.25">
      <c r="A3128">
        <v>7795</v>
      </c>
      <c r="B3128" t="s">
        <v>6525</v>
      </c>
      <c r="C3128" t="s">
        <v>10027</v>
      </c>
      <c r="D3128" t="s">
        <v>6770</v>
      </c>
      <c r="F3128" t="s">
        <v>10027</v>
      </c>
      <c r="G3128" t="s">
        <v>6770</v>
      </c>
      <c r="I3128" t="s">
        <v>10027</v>
      </c>
      <c r="K3128" t="str">
        <f t="shared" si="48"/>
        <v/>
      </c>
    </row>
    <row r="3129" spans="1:11" x14ac:dyDescent="0.25">
      <c r="A3129">
        <v>7798</v>
      </c>
      <c r="B3129" t="s">
        <v>6527</v>
      </c>
      <c r="C3129" t="s">
        <v>9968</v>
      </c>
      <c r="D3129" t="s">
        <v>6770</v>
      </c>
      <c r="F3129" t="s">
        <v>9968</v>
      </c>
      <c r="G3129" t="s">
        <v>6770</v>
      </c>
      <c r="I3129" t="s">
        <v>9968</v>
      </c>
      <c r="K3129" t="str">
        <f t="shared" si="48"/>
        <v/>
      </c>
    </row>
    <row r="3130" spans="1:11" x14ac:dyDescent="0.25">
      <c r="A3130">
        <v>7799</v>
      </c>
      <c r="B3130" t="s">
        <v>6529</v>
      </c>
      <c r="C3130" t="s">
        <v>9970</v>
      </c>
      <c r="D3130" t="s">
        <v>6770</v>
      </c>
      <c r="F3130" t="s">
        <v>9970</v>
      </c>
      <c r="G3130" t="s">
        <v>6770</v>
      </c>
      <c r="I3130" t="s">
        <v>9970</v>
      </c>
      <c r="K3130" t="str">
        <f t="shared" si="48"/>
        <v/>
      </c>
    </row>
    <row r="3131" spans="1:11" x14ac:dyDescent="0.25">
      <c r="A3131">
        <v>7800</v>
      </c>
      <c r="B3131" t="s">
        <v>6531</v>
      </c>
      <c r="C3131" t="s">
        <v>9972</v>
      </c>
      <c r="D3131" t="s">
        <v>6770</v>
      </c>
      <c r="F3131" t="s">
        <v>9972</v>
      </c>
      <c r="G3131" t="s">
        <v>6770</v>
      </c>
      <c r="I3131" t="s">
        <v>9972</v>
      </c>
      <c r="K3131" t="str">
        <f t="shared" si="48"/>
        <v/>
      </c>
    </row>
    <row r="3132" spans="1:11" x14ac:dyDescent="0.25">
      <c r="A3132">
        <v>7801</v>
      </c>
      <c r="B3132" t="s">
        <v>6533</v>
      </c>
      <c r="C3132" t="s">
        <v>9974</v>
      </c>
      <c r="D3132" t="s">
        <v>6770</v>
      </c>
      <c r="F3132" t="s">
        <v>9974</v>
      </c>
      <c r="G3132" t="s">
        <v>6770</v>
      </c>
      <c r="I3132" t="s">
        <v>9974</v>
      </c>
      <c r="K3132" t="str">
        <f t="shared" si="48"/>
        <v/>
      </c>
    </row>
    <row r="3133" spans="1:11" x14ac:dyDescent="0.25">
      <c r="A3133">
        <v>7802</v>
      </c>
      <c r="B3133" t="s">
        <v>6535</v>
      </c>
      <c r="C3133" t="s">
        <v>9976</v>
      </c>
      <c r="D3133" t="s">
        <v>6770</v>
      </c>
      <c r="F3133" t="s">
        <v>9976</v>
      </c>
      <c r="G3133" t="s">
        <v>6770</v>
      </c>
      <c r="I3133" t="s">
        <v>9976</v>
      </c>
      <c r="K3133" t="str">
        <f t="shared" si="48"/>
        <v/>
      </c>
    </row>
    <row r="3134" spans="1:11" x14ac:dyDescent="0.25">
      <c r="A3134">
        <v>7805</v>
      </c>
      <c r="B3134" t="s">
        <v>6537</v>
      </c>
      <c r="C3134" t="s">
        <v>9978</v>
      </c>
      <c r="D3134" t="s">
        <v>6770</v>
      </c>
      <c r="F3134" t="s">
        <v>9978</v>
      </c>
      <c r="G3134" t="s">
        <v>6770</v>
      </c>
      <c r="I3134" t="s">
        <v>9978</v>
      </c>
      <c r="K3134" t="str">
        <f t="shared" si="48"/>
        <v/>
      </c>
    </row>
    <row r="3135" spans="1:11" x14ac:dyDescent="0.25">
      <c r="A3135">
        <v>7806</v>
      </c>
      <c r="B3135" t="s">
        <v>6539</v>
      </c>
      <c r="C3135" t="s">
        <v>9980</v>
      </c>
      <c r="D3135" t="s">
        <v>6770</v>
      </c>
      <c r="F3135" t="s">
        <v>9980</v>
      </c>
      <c r="G3135" t="s">
        <v>6770</v>
      </c>
      <c r="I3135" t="s">
        <v>9980</v>
      </c>
      <c r="K3135" t="str">
        <f t="shared" si="48"/>
        <v/>
      </c>
    </row>
    <row r="3136" spans="1:11" x14ac:dyDescent="0.25">
      <c r="A3136">
        <v>7807</v>
      </c>
      <c r="B3136" t="s">
        <v>6541</v>
      </c>
      <c r="C3136" t="s">
        <v>6770</v>
      </c>
      <c r="D3136" t="s">
        <v>9982</v>
      </c>
      <c r="F3136" t="s">
        <v>6770</v>
      </c>
      <c r="G3136" t="s">
        <v>9982</v>
      </c>
      <c r="I3136" t="s">
        <v>6770</v>
      </c>
      <c r="K3136" t="str">
        <f t="shared" si="48"/>
        <v>餱</v>
      </c>
    </row>
    <row r="3137" spans="1:11" x14ac:dyDescent="0.25">
      <c r="A3137">
        <v>7810</v>
      </c>
      <c r="B3137" t="s">
        <v>6543</v>
      </c>
      <c r="C3137" t="s">
        <v>9984</v>
      </c>
      <c r="D3137" t="s">
        <v>6770</v>
      </c>
      <c r="F3137" t="s">
        <v>9984</v>
      </c>
      <c r="G3137" t="s">
        <v>6770</v>
      </c>
      <c r="I3137" t="s">
        <v>9984</v>
      </c>
      <c r="K3137" t="str">
        <f t="shared" si="48"/>
        <v/>
      </c>
    </row>
    <row r="3138" spans="1:11" x14ac:dyDescent="0.25">
      <c r="A3138">
        <v>7811</v>
      </c>
      <c r="B3138" t="s">
        <v>6545</v>
      </c>
      <c r="C3138" t="s">
        <v>9986</v>
      </c>
      <c r="D3138" t="s">
        <v>6770</v>
      </c>
      <c r="F3138" t="s">
        <v>9986</v>
      </c>
      <c r="G3138" t="s">
        <v>6770</v>
      </c>
      <c r="I3138" t="s">
        <v>9986</v>
      </c>
      <c r="K3138" t="str">
        <f t="shared" si="48"/>
        <v/>
      </c>
    </row>
    <row r="3139" spans="1:11" x14ac:dyDescent="0.25">
      <c r="A3139">
        <v>7817</v>
      </c>
      <c r="B3139" t="s">
        <v>6547</v>
      </c>
      <c r="C3139" t="s">
        <v>9988</v>
      </c>
      <c r="D3139" t="s">
        <v>6770</v>
      </c>
      <c r="F3139" t="s">
        <v>9988</v>
      </c>
      <c r="G3139" t="s">
        <v>6770</v>
      </c>
      <c r="I3139" t="s">
        <v>9988</v>
      </c>
      <c r="K3139" t="str">
        <f t="shared" ref="K3139:K3202" si="49">IF(B3139&lt;&gt;B3140,CONCATENATE("",G3139,""),"")</f>
        <v/>
      </c>
    </row>
    <row r="3140" spans="1:11" x14ac:dyDescent="0.25">
      <c r="A3140">
        <v>7824</v>
      </c>
      <c r="B3140" t="s">
        <v>6549</v>
      </c>
      <c r="C3140" t="s">
        <v>9990</v>
      </c>
      <c r="D3140" t="s">
        <v>6770</v>
      </c>
      <c r="F3140" t="s">
        <v>9990</v>
      </c>
      <c r="G3140" t="s">
        <v>6770</v>
      </c>
      <c r="I3140" t="s">
        <v>9990</v>
      </c>
      <c r="K3140" t="str">
        <f t="shared" si="49"/>
        <v/>
      </c>
    </row>
    <row r="3141" spans="1:11" x14ac:dyDescent="0.25">
      <c r="A3141">
        <v>7828</v>
      </c>
      <c r="B3141" t="s">
        <v>6551</v>
      </c>
      <c r="C3141" t="s">
        <v>9992</v>
      </c>
      <c r="D3141" t="s">
        <v>6770</v>
      </c>
      <c r="F3141" t="s">
        <v>9992</v>
      </c>
      <c r="G3141" t="s">
        <v>6770</v>
      </c>
      <c r="I3141" t="s">
        <v>9992</v>
      </c>
      <c r="K3141" t="str">
        <f t="shared" si="49"/>
        <v/>
      </c>
    </row>
    <row r="3142" spans="1:11" x14ac:dyDescent="0.25">
      <c r="A3142">
        <v>7831</v>
      </c>
      <c r="B3142" t="s">
        <v>6553</v>
      </c>
      <c r="C3142" t="s">
        <v>9994</v>
      </c>
      <c r="D3142" t="s">
        <v>6770</v>
      </c>
      <c r="F3142" t="s">
        <v>9994</v>
      </c>
      <c r="G3142" t="s">
        <v>6770</v>
      </c>
      <c r="I3142" t="s">
        <v>9994</v>
      </c>
      <c r="K3142" t="str">
        <f t="shared" si="49"/>
        <v/>
      </c>
    </row>
    <row r="3143" spans="1:11" x14ac:dyDescent="0.25">
      <c r="A3143">
        <v>7841</v>
      </c>
      <c r="B3143" t="s">
        <v>6555</v>
      </c>
      <c r="C3143" t="s">
        <v>9996</v>
      </c>
      <c r="D3143" t="s">
        <v>6770</v>
      </c>
      <c r="F3143" t="s">
        <v>9996</v>
      </c>
      <c r="G3143" t="s">
        <v>6770</v>
      </c>
      <c r="I3143" t="s">
        <v>9996</v>
      </c>
      <c r="K3143" t="str">
        <f t="shared" si="49"/>
        <v/>
      </c>
    </row>
    <row r="3144" spans="1:11" x14ac:dyDescent="0.25">
      <c r="A3144">
        <v>7853</v>
      </c>
      <c r="B3144" t="s">
        <v>6557</v>
      </c>
      <c r="C3144" t="s">
        <v>9998</v>
      </c>
      <c r="D3144" t="s">
        <v>6770</v>
      </c>
      <c r="F3144" t="s">
        <v>9998</v>
      </c>
      <c r="G3144" t="s">
        <v>6770</v>
      </c>
      <c r="I3144" t="s">
        <v>9998</v>
      </c>
      <c r="K3144" t="str">
        <f t="shared" si="49"/>
        <v/>
      </c>
    </row>
    <row r="3145" spans="1:11" x14ac:dyDescent="0.25">
      <c r="A3145">
        <v>7854</v>
      </c>
      <c r="B3145" t="s">
        <v>6559</v>
      </c>
      <c r="C3145" t="s">
        <v>10000</v>
      </c>
      <c r="D3145" t="s">
        <v>6770</v>
      </c>
      <c r="F3145" t="s">
        <v>10000</v>
      </c>
      <c r="G3145" t="s">
        <v>6770</v>
      </c>
      <c r="I3145" t="s">
        <v>10000</v>
      </c>
      <c r="K3145" t="str">
        <f t="shared" si="49"/>
        <v/>
      </c>
    </row>
    <row r="3146" spans="1:11" x14ac:dyDescent="0.25">
      <c r="A3146">
        <v>7855</v>
      </c>
      <c r="B3146" t="s">
        <v>6561</v>
      </c>
      <c r="C3146" t="s">
        <v>10002</v>
      </c>
      <c r="D3146" t="s">
        <v>6770</v>
      </c>
      <c r="F3146" t="s">
        <v>10002</v>
      </c>
      <c r="G3146" t="s">
        <v>6770</v>
      </c>
      <c r="I3146" t="s">
        <v>10002</v>
      </c>
      <c r="K3146" t="str">
        <f t="shared" si="49"/>
        <v/>
      </c>
    </row>
    <row r="3147" spans="1:11" x14ac:dyDescent="0.25">
      <c r="A3147">
        <v>7856</v>
      </c>
      <c r="B3147" t="s">
        <v>6563</v>
      </c>
      <c r="C3147" t="s">
        <v>10004</v>
      </c>
      <c r="D3147" t="s">
        <v>6770</v>
      </c>
      <c r="F3147" t="s">
        <v>10004</v>
      </c>
      <c r="G3147" t="s">
        <v>6770</v>
      </c>
      <c r="I3147" t="s">
        <v>10004</v>
      </c>
      <c r="K3147" t="str">
        <f t="shared" si="49"/>
        <v/>
      </c>
    </row>
    <row r="3148" spans="1:11" x14ac:dyDescent="0.25">
      <c r="A3148">
        <v>7857</v>
      </c>
      <c r="B3148" t="s">
        <v>6565</v>
      </c>
      <c r="C3148" t="s">
        <v>10006</v>
      </c>
      <c r="D3148" t="s">
        <v>6770</v>
      </c>
      <c r="F3148" t="s">
        <v>10006</v>
      </c>
      <c r="G3148" t="s">
        <v>6770</v>
      </c>
      <c r="I3148" t="s">
        <v>10006</v>
      </c>
      <c r="K3148" t="str">
        <f t="shared" si="49"/>
        <v/>
      </c>
    </row>
    <row r="3149" spans="1:11" x14ac:dyDescent="0.25">
      <c r="A3149">
        <v>7870</v>
      </c>
      <c r="B3149" t="s">
        <v>6567</v>
      </c>
      <c r="C3149" t="s">
        <v>10008</v>
      </c>
      <c r="D3149" t="s">
        <v>6770</v>
      </c>
      <c r="F3149" t="s">
        <v>10008</v>
      </c>
      <c r="G3149" t="s">
        <v>6770</v>
      </c>
      <c r="I3149" t="s">
        <v>10008</v>
      </c>
      <c r="K3149" t="str">
        <f t="shared" si="49"/>
        <v/>
      </c>
    </row>
    <row r="3150" spans="1:11" x14ac:dyDescent="0.25">
      <c r="A3150">
        <v>7872</v>
      </c>
      <c r="B3150" t="s">
        <v>6569</v>
      </c>
      <c r="C3150" t="s">
        <v>10010</v>
      </c>
      <c r="D3150" t="s">
        <v>6770</v>
      </c>
      <c r="F3150" t="s">
        <v>10010</v>
      </c>
      <c r="G3150" t="s">
        <v>6770</v>
      </c>
      <c r="I3150" t="s">
        <v>10010</v>
      </c>
      <c r="K3150" t="str">
        <f t="shared" si="49"/>
        <v/>
      </c>
    </row>
    <row r="3151" spans="1:11" x14ac:dyDescent="0.25">
      <c r="A3151">
        <v>7873</v>
      </c>
      <c r="B3151" t="s">
        <v>6571</v>
      </c>
      <c r="C3151" t="s">
        <v>10012</v>
      </c>
      <c r="D3151" t="s">
        <v>6770</v>
      </c>
      <c r="F3151" t="s">
        <v>10012</v>
      </c>
      <c r="G3151" t="s">
        <v>6770</v>
      </c>
      <c r="I3151" t="s">
        <v>10012</v>
      </c>
      <c r="K3151" t="str">
        <f t="shared" si="49"/>
        <v/>
      </c>
    </row>
    <row r="3152" spans="1:11" x14ac:dyDescent="0.25">
      <c r="A3152">
        <v>7874</v>
      </c>
      <c r="B3152" t="s">
        <v>6573</v>
      </c>
      <c r="C3152" t="s">
        <v>10014</v>
      </c>
      <c r="D3152" t="s">
        <v>6770</v>
      </c>
      <c r="F3152" t="s">
        <v>10014</v>
      </c>
      <c r="G3152" t="s">
        <v>6770</v>
      </c>
      <c r="I3152" t="s">
        <v>10014</v>
      </c>
      <c r="K3152" t="str">
        <f t="shared" si="49"/>
        <v/>
      </c>
    </row>
    <row r="3153" spans="1:11" x14ac:dyDescent="0.25">
      <c r="A3153">
        <v>7878</v>
      </c>
      <c r="B3153" t="s">
        <v>6575</v>
      </c>
      <c r="C3153" t="s">
        <v>10016</v>
      </c>
      <c r="D3153" t="s">
        <v>6770</v>
      </c>
      <c r="F3153" t="s">
        <v>10016</v>
      </c>
      <c r="G3153" t="s">
        <v>6770</v>
      </c>
      <c r="I3153" t="s">
        <v>10016</v>
      </c>
      <c r="K3153" t="str">
        <f t="shared" si="49"/>
        <v/>
      </c>
    </row>
    <row r="3154" spans="1:11" x14ac:dyDescent="0.25">
      <c r="A3154">
        <v>7885</v>
      </c>
      <c r="B3154" t="s">
        <v>6577</v>
      </c>
      <c r="C3154" t="s">
        <v>10018</v>
      </c>
      <c r="D3154" t="s">
        <v>6770</v>
      </c>
      <c r="F3154" t="s">
        <v>10018</v>
      </c>
      <c r="G3154" t="s">
        <v>6770</v>
      </c>
      <c r="I3154" t="s">
        <v>10018</v>
      </c>
      <c r="K3154" t="str">
        <f t="shared" si="49"/>
        <v/>
      </c>
    </row>
    <row r="3155" spans="1:11" x14ac:dyDescent="0.25">
      <c r="A3155">
        <v>7886</v>
      </c>
      <c r="B3155" t="s">
        <v>6579</v>
      </c>
      <c r="C3155" t="s">
        <v>10020</v>
      </c>
      <c r="D3155" t="s">
        <v>6770</v>
      </c>
      <c r="F3155" t="s">
        <v>10020</v>
      </c>
      <c r="G3155" t="s">
        <v>6770</v>
      </c>
      <c r="I3155" t="s">
        <v>10020</v>
      </c>
      <c r="K3155" t="str">
        <f t="shared" si="49"/>
        <v/>
      </c>
    </row>
    <row r="3156" spans="1:11" x14ac:dyDescent="0.25">
      <c r="A3156">
        <v>7887</v>
      </c>
      <c r="B3156" t="s">
        <v>6581</v>
      </c>
      <c r="C3156" t="s">
        <v>10022</v>
      </c>
      <c r="D3156" t="s">
        <v>6770</v>
      </c>
      <c r="F3156" t="s">
        <v>10022</v>
      </c>
      <c r="G3156" t="s">
        <v>6770</v>
      </c>
      <c r="I3156" t="s">
        <v>10022</v>
      </c>
      <c r="K3156" t="str">
        <f t="shared" si="49"/>
        <v/>
      </c>
    </row>
    <row r="3157" spans="1:11" x14ac:dyDescent="0.25">
      <c r="A3157">
        <v>7888</v>
      </c>
      <c r="B3157" t="s">
        <v>6583</v>
      </c>
      <c r="C3157" t="s">
        <v>10024</v>
      </c>
      <c r="D3157" t="s">
        <v>6770</v>
      </c>
      <c r="F3157" t="s">
        <v>10024</v>
      </c>
      <c r="G3157" t="s">
        <v>6770</v>
      </c>
      <c r="I3157" t="s">
        <v>10024</v>
      </c>
      <c r="K3157" t="str">
        <f t="shared" si="49"/>
        <v/>
      </c>
    </row>
    <row r="3158" spans="1:11" x14ac:dyDescent="0.25">
      <c r="A3158">
        <v>7889</v>
      </c>
      <c r="B3158" t="s">
        <v>6585</v>
      </c>
      <c r="C3158" t="s">
        <v>10026</v>
      </c>
      <c r="D3158" t="s">
        <v>6770</v>
      </c>
      <c r="F3158" t="s">
        <v>10026</v>
      </c>
      <c r="G3158" t="s">
        <v>6770</v>
      </c>
      <c r="I3158" t="s">
        <v>10026</v>
      </c>
      <c r="K3158" t="str">
        <f t="shared" si="49"/>
        <v/>
      </c>
    </row>
    <row r="3159" spans="1:11" x14ac:dyDescent="0.25">
      <c r="A3159">
        <v>7890</v>
      </c>
      <c r="B3159" t="s">
        <v>6587</v>
      </c>
      <c r="C3159" t="s">
        <v>10028</v>
      </c>
      <c r="D3159" t="s">
        <v>6770</v>
      </c>
      <c r="F3159" t="s">
        <v>10028</v>
      </c>
      <c r="G3159" t="s">
        <v>6770</v>
      </c>
      <c r="I3159" t="s">
        <v>10028</v>
      </c>
      <c r="K3159" t="str">
        <f t="shared" si="49"/>
        <v/>
      </c>
    </row>
    <row r="3160" spans="1:11" x14ac:dyDescent="0.25">
      <c r="A3160">
        <v>7891</v>
      </c>
      <c r="B3160" t="s">
        <v>6589</v>
      </c>
      <c r="C3160" t="s">
        <v>10029</v>
      </c>
      <c r="D3160" t="s">
        <v>6770</v>
      </c>
      <c r="F3160" t="s">
        <v>10029</v>
      </c>
      <c r="G3160" t="s">
        <v>6770</v>
      </c>
      <c r="I3160" t="s">
        <v>10029</v>
      </c>
      <c r="K3160" t="str">
        <f t="shared" si="49"/>
        <v/>
      </c>
    </row>
    <row r="3161" spans="1:11" x14ac:dyDescent="0.25">
      <c r="A3161">
        <v>7894</v>
      </c>
      <c r="B3161" t="s">
        <v>6591</v>
      </c>
      <c r="C3161" t="s">
        <v>10031</v>
      </c>
      <c r="D3161" t="s">
        <v>6770</v>
      </c>
      <c r="F3161" t="s">
        <v>10031</v>
      </c>
      <c r="G3161" t="s">
        <v>6770</v>
      </c>
      <c r="I3161" t="s">
        <v>10031</v>
      </c>
      <c r="K3161" t="str">
        <f t="shared" si="49"/>
        <v/>
      </c>
    </row>
    <row r="3162" spans="1:11" x14ac:dyDescent="0.25">
      <c r="A3162">
        <v>7912</v>
      </c>
      <c r="B3162" t="s">
        <v>6593</v>
      </c>
      <c r="C3162" t="s">
        <v>10033</v>
      </c>
      <c r="D3162" t="s">
        <v>6770</v>
      </c>
      <c r="F3162" t="s">
        <v>10033</v>
      </c>
      <c r="G3162" t="s">
        <v>6770</v>
      </c>
      <c r="I3162" t="s">
        <v>10033</v>
      </c>
      <c r="K3162" t="str">
        <f t="shared" si="49"/>
        <v/>
      </c>
    </row>
    <row r="3163" spans="1:11" x14ac:dyDescent="0.25">
      <c r="A3163">
        <v>7914</v>
      </c>
      <c r="B3163" t="s">
        <v>6595</v>
      </c>
      <c r="C3163" t="s">
        <v>10035</v>
      </c>
      <c r="D3163" t="s">
        <v>6770</v>
      </c>
      <c r="F3163" t="s">
        <v>10035</v>
      </c>
      <c r="G3163" t="s">
        <v>6770</v>
      </c>
      <c r="I3163" t="s">
        <v>10035</v>
      </c>
      <c r="K3163" t="str">
        <f t="shared" si="49"/>
        <v/>
      </c>
    </row>
    <row r="3164" spans="1:11" x14ac:dyDescent="0.25">
      <c r="A3164">
        <v>7916</v>
      </c>
      <c r="B3164" t="s">
        <v>6597</v>
      </c>
      <c r="C3164" t="s">
        <v>10037</v>
      </c>
      <c r="D3164" t="s">
        <v>6770</v>
      </c>
      <c r="F3164" t="s">
        <v>10037</v>
      </c>
      <c r="G3164" t="s">
        <v>6770</v>
      </c>
      <c r="I3164" t="s">
        <v>10037</v>
      </c>
      <c r="K3164" t="str">
        <f t="shared" si="49"/>
        <v/>
      </c>
    </row>
    <row r="3165" spans="1:11" x14ac:dyDescent="0.25">
      <c r="A3165">
        <v>7918</v>
      </c>
      <c r="B3165" t="s">
        <v>6599</v>
      </c>
      <c r="C3165" t="s">
        <v>10039</v>
      </c>
      <c r="D3165" t="s">
        <v>6770</v>
      </c>
      <c r="F3165" t="s">
        <v>10039</v>
      </c>
      <c r="G3165" t="s">
        <v>6770</v>
      </c>
      <c r="I3165" t="s">
        <v>10039</v>
      </c>
      <c r="K3165" t="str">
        <f t="shared" si="49"/>
        <v/>
      </c>
    </row>
    <row r="3166" spans="1:11" x14ac:dyDescent="0.25">
      <c r="A3166">
        <v>7935</v>
      </c>
      <c r="B3166" t="s">
        <v>6601</v>
      </c>
      <c r="C3166" t="s">
        <v>10041</v>
      </c>
      <c r="D3166" t="s">
        <v>6770</v>
      </c>
      <c r="F3166" t="s">
        <v>10041</v>
      </c>
      <c r="G3166" t="s">
        <v>6770</v>
      </c>
      <c r="I3166" t="s">
        <v>10041</v>
      </c>
      <c r="K3166" t="str">
        <f t="shared" si="49"/>
        <v/>
      </c>
    </row>
    <row r="3167" spans="1:11" x14ac:dyDescent="0.25">
      <c r="A3167">
        <v>7936</v>
      </c>
      <c r="B3167" t="s">
        <v>6603</v>
      </c>
      <c r="C3167" t="s">
        <v>10043</v>
      </c>
      <c r="D3167" t="s">
        <v>6770</v>
      </c>
      <c r="F3167" t="s">
        <v>10043</v>
      </c>
      <c r="G3167" t="s">
        <v>6770</v>
      </c>
      <c r="I3167" t="s">
        <v>10043</v>
      </c>
      <c r="K3167" t="str">
        <f t="shared" si="49"/>
        <v/>
      </c>
    </row>
    <row r="3168" spans="1:11" x14ac:dyDescent="0.25">
      <c r="A3168">
        <v>7937</v>
      </c>
      <c r="B3168" t="s">
        <v>6605</v>
      </c>
      <c r="C3168" t="s">
        <v>10045</v>
      </c>
      <c r="D3168" t="s">
        <v>6770</v>
      </c>
      <c r="F3168" t="s">
        <v>10045</v>
      </c>
      <c r="G3168" t="s">
        <v>6770</v>
      </c>
      <c r="I3168" t="s">
        <v>10045</v>
      </c>
      <c r="K3168" t="str">
        <f t="shared" si="49"/>
        <v/>
      </c>
    </row>
    <row r="3169" spans="1:11" x14ac:dyDescent="0.25">
      <c r="A3169">
        <v>7938</v>
      </c>
      <c r="B3169" t="s">
        <v>6607</v>
      </c>
      <c r="C3169" t="s">
        <v>10047</v>
      </c>
      <c r="D3169" t="s">
        <v>6770</v>
      </c>
      <c r="F3169" t="s">
        <v>10047</v>
      </c>
      <c r="G3169" t="s">
        <v>6770</v>
      </c>
      <c r="I3169" t="s">
        <v>10047</v>
      </c>
      <c r="K3169" t="str">
        <f t="shared" si="49"/>
        <v/>
      </c>
    </row>
    <row r="3170" spans="1:11" x14ac:dyDescent="0.25">
      <c r="A3170">
        <v>7939</v>
      </c>
      <c r="B3170" t="s">
        <v>6609</v>
      </c>
      <c r="C3170" t="s">
        <v>10049</v>
      </c>
      <c r="D3170" t="s">
        <v>6770</v>
      </c>
      <c r="F3170" t="s">
        <v>10049</v>
      </c>
      <c r="G3170" t="s">
        <v>6770</v>
      </c>
      <c r="I3170" t="s">
        <v>10049</v>
      </c>
      <c r="K3170" t="str">
        <f t="shared" si="49"/>
        <v/>
      </c>
    </row>
    <row r="3171" spans="1:11" x14ac:dyDescent="0.25">
      <c r="A3171">
        <v>7940</v>
      </c>
      <c r="B3171" t="s">
        <v>6611</v>
      </c>
      <c r="C3171" t="s">
        <v>10051</v>
      </c>
      <c r="D3171" t="s">
        <v>6770</v>
      </c>
      <c r="F3171" t="s">
        <v>10051</v>
      </c>
      <c r="G3171" t="s">
        <v>6770</v>
      </c>
      <c r="I3171" t="s">
        <v>10051</v>
      </c>
      <c r="K3171" t="str">
        <f t="shared" si="49"/>
        <v/>
      </c>
    </row>
    <row r="3172" spans="1:11" x14ac:dyDescent="0.25">
      <c r="A3172">
        <v>7941</v>
      </c>
      <c r="B3172" t="s">
        <v>6613</v>
      </c>
      <c r="C3172" t="s">
        <v>10053</v>
      </c>
      <c r="D3172" t="s">
        <v>6770</v>
      </c>
      <c r="F3172" t="s">
        <v>10053</v>
      </c>
      <c r="G3172" t="s">
        <v>6770</v>
      </c>
      <c r="I3172" t="s">
        <v>10053</v>
      </c>
      <c r="K3172" t="str">
        <f t="shared" si="49"/>
        <v/>
      </c>
    </row>
    <row r="3173" spans="1:11" x14ac:dyDescent="0.25">
      <c r="A3173">
        <v>7942</v>
      </c>
      <c r="B3173" t="s">
        <v>6615</v>
      </c>
      <c r="C3173" t="s">
        <v>10055</v>
      </c>
      <c r="D3173" t="s">
        <v>6770</v>
      </c>
      <c r="F3173" t="s">
        <v>10055</v>
      </c>
      <c r="G3173" t="s">
        <v>6770</v>
      </c>
      <c r="I3173" t="s">
        <v>10055</v>
      </c>
      <c r="K3173" t="str">
        <f t="shared" si="49"/>
        <v/>
      </c>
    </row>
    <row r="3174" spans="1:11" x14ac:dyDescent="0.25">
      <c r="A3174">
        <v>7943</v>
      </c>
      <c r="B3174" t="s">
        <v>6617</v>
      </c>
      <c r="C3174" t="s">
        <v>10057</v>
      </c>
      <c r="D3174" t="s">
        <v>6770</v>
      </c>
      <c r="F3174" t="s">
        <v>10057</v>
      </c>
      <c r="G3174" t="s">
        <v>6770</v>
      </c>
      <c r="I3174" t="s">
        <v>10057</v>
      </c>
      <c r="K3174" t="str">
        <f t="shared" si="49"/>
        <v/>
      </c>
    </row>
    <row r="3175" spans="1:11" x14ac:dyDescent="0.25">
      <c r="A3175">
        <v>7944</v>
      </c>
      <c r="B3175" t="s">
        <v>6619</v>
      </c>
      <c r="C3175" t="s">
        <v>10059</v>
      </c>
      <c r="D3175" t="s">
        <v>6770</v>
      </c>
      <c r="F3175" t="s">
        <v>10059</v>
      </c>
      <c r="G3175" t="s">
        <v>6770</v>
      </c>
      <c r="I3175" t="s">
        <v>10059</v>
      </c>
      <c r="K3175" t="str">
        <f t="shared" si="49"/>
        <v/>
      </c>
    </row>
    <row r="3176" spans="1:11" x14ac:dyDescent="0.25">
      <c r="A3176">
        <v>7945</v>
      </c>
      <c r="B3176" t="s">
        <v>6621</v>
      </c>
      <c r="C3176" t="s">
        <v>10061</v>
      </c>
      <c r="D3176" t="s">
        <v>6770</v>
      </c>
      <c r="F3176" t="s">
        <v>10061</v>
      </c>
      <c r="G3176" t="s">
        <v>6770</v>
      </c>
      <c r="I3176" t="s">
        <v>10061</v>
      </c>
      <c r="K3176" t="str">
        <f t="shared" si="49"/>
        <v/>
      </c>
    </row>
    <row r="3177" spans="1:11" x14ac:dyDescent="0.25">
      <c r="A3177">
        <v>7946</v>
      </c>
      <c r="B3177" t="s">
        <v>6623</v>
      </c>
      <c r="C3177" t="s">
        <v>10063</v>
      </c>
      <c r="D3177" t="s">
        <v>6770</v>
      </c>
      <c r="F3177" t="s">
        <v>10063</v>
      </c>
      <c r="G3177" t="s">
        <v>6770</v>
      </c>
      <c r="I3177" t="s">
        <v>10063</v>
      </c>
      <c r="K3177" t="str">
        <f t="shared" si="49"/>
        <v/>
      </c>
    </row>
    <row r="3178" spans="1:11" x14ac:dyDescent="0.25">
      <c r="A3178">
        <v>7958</v>
      </c>
      <c r="B3178" t="s">
        <v>6625</v>
      </c>
      <c r="C3178" t="s">
        <v>10065</v>
      </c>
      <c r="D3178" t="s">
        <v>6770</v>
      </c>
      <c r="F3178" t="s">
        <v>10065</v>
      </c>
      <c r="G3178" t="s">
        <v>6770</v>
      </c>
      <c r="I3178" t="s">
        <v>10065</v>
      </c>
      <c r="K3178" t="str">
        <f t="shared" si="49"/>
        <v/>
      </c>
    </row>
    <row r="3179" spans="1:11" x14ac:dyDescent="0.25">
      <c r="A3179">
        <v>7960</v>
      </c>
      <c r="B3179" t="s">
        <v>6627</v>
      </c>
      <c r="C3179" t="s">
        <v>10067</v>
      </c>
      <c r="D3179" t="s">
        <v>6770</v>
      </c>
      <c r="F3179" t="s">
        <v>10067</v>
      </c>
      <c r="G3179" t="s">
        <v>6770</v>
      </c>
      <c r="I3179" t="s">
        <v>10067</v>
      </c>
      <c r="K3179" t="str">
        <f t="shared" si="49"/>
        <v/>
      </c>
    </row>
    <row r="3180" spans="1:11" x14ac:dyDescent="0.25">
      <c r="A3180">
        <v>7961</v>
      </c>
      <c r="B3180" t="s">
        <v>6629</v>
      </c>
      <c r="C3180" t="s">
        <v>10069</v>
      </c>
      <c r="D3180" t="s">
        <v>6770</v>
      </c>
      <c r="F3180" t="s">
        <v>10069</v>
      </c>
      <c r="G3180" t="s">
        <v>6770</v>
      </c>
      <c r="I3180" t="s">
        <v>10069</v>
      </c>
      <c r="K3180" t="str">
        <f t="shared" si="49"/>
        <v/>
      </c>
    </row>
    <row r="3181" spans="1:11" x14ac:dyDescent="0.25">
      <c r="A3181">
        <v>7962</v>
      </c>
      <c r="B3181" t="s">
        <v>6631</v>
      </c>
      <c r="C3181" t="s">
        <v>10071</v>
      </c>
      <c r="D3181" t="s">
        <v>6770</v>
      </c>
      <c r="F3181" t="s">
        <v>10071</v>
      </c>
      <c r="G3181" t="s">
        <v>6770</v>
      </c>
      <c r="I3181" t="s">
        <v>10071</v>
      </c>
      <c r="K3181" t="str">
        <f t="shared" si="49"/>
        <v/>
      </c>
    </row>
    <row r="3182" spans="1:11" x14ac:dyDescent="0.25">
      <c r="A3182">
        <v>7963</v>
      </c>
      <c r="B3182" t="s">
        <v>6633</v>
      </c>
      <c r="C3182" t="s">
        <v>10073</v>
      </c>
      <c r="D3182" t="s">
        <v>6770</v>
      </c>
      <c r="F3182" t="s">
        <v>10073</v>
      </c>
      <c r="G3182" t="s">
        <v>6770</v>
      </c>
      <c r="I3182" t="s">
        <v>10073</v>
      </c>
      <c r="K3182" t="str">
        <f t="shared" si="49"/>
        <v/>
      </c>
    </row>
    <row r="3183" spans="1:11" x14ac:dyDescent="0.25">
      <c r="A3183">
        <v>7964</v>
      </c>
      <c r="B3183" t="s">
        <v>6635</v>
      </c>
      <c r="C3183" t="s">
        <v>10075</v>
      </c>
      <c r="D3183" t="s">
        <v>6770</v>
      </c>
      <c r="F3183" t="s">
        <v>10075</v>
      </c>
      <c r="G3183" t="s">
        <v>6770</v>
      </c>
      <c r="I3183" t="s">
        <v>10075</v>
      </c>
      <c r="K3183" t="str">
        <f t="shared" si="49"/>
        <v/>
      </c>
    </row>
    <row r="3184" spans="1:11" x14ac:dyDescent="0.25">
      <c r="A3184">
        <v>7965</v>
      </c>
      <c r="B3184" t="s">
        <v>6637</v>
      </c>
      <c r="C3184" t="s">
        <v>10077</v>
      </c>
      <c r="D3184" t="s">
        <v>6770</v>
      </c>
      <c r="F3184" t="s">
        <v>10077</v>
      </c>
      <c r="G3184" t="s">
        <v>6770</v>
      </c>
      <c r="I3184" t="s">
        <v>10077</v>
      </c>
      <c r="K3184" t="str">
        <f t="shared" si="49"/>
        <v/>
      </c>
    </row>
    <row r="3185" spans="1:11" x14ac:dyDescent="0.25">
      <c r="A3185">
        <v>7966</v>
      </c>
      <c r="B3185" t="s">
        <v>6639</v>
      </c>
      <c r="C3185" t="s">
        <v>10079</v>
      </c>
      <c r="D3185" t="s">
        <v>6770</v>
      </c>
      <c r="F3185" t="s">
        <v>10079</v>
      </c>
      <c r="G3185" t="s">
        <v>6770</v>
      </c>
      <c r="I3185" t="s">
        <v>10079</v>
      </c>
      <c r="K3185" t="str">
        <f t="shared" si="49"/>
        <v/>
      </c>
    </row>
    <row r="3186" spans="1:11" x14ac:dyDescent="0.25">
      <c r="A3186">
        <v>7967</v>
      </c>
      <c r="B3186" t="s">
        <v>6641</v>
      </c>
      <c r="C3186" t="s">
        <v>10081</v>
      </c>
      <c r="D3186" t="s">
        <v>6770</v>
      </c>
      <c r="F3186" t="s">
        <v>10081</v>
      </c>
      <c r="G3186" t="s">
        <v>6770</v>
      </c>
      <c r="I3186" t="s">
        <v>10081</v>
      </c>
      <c r="K3186" t="str">
        <f t="shared" si="49"/>
        <v/>
      </c>
    </row>
    <row r="3187" spans="1:11" x14ac:dyDescent="0.25">
      <c r="A3187">
        <v>7968</v>
      </c>
      <c r="B3187" t="s">
        <v>6643</v>
      </c>
      <c r="C3187" t="s">
        <v>10083</v>
      </c>
      <c r="D3187" t="s">
        <v>6770</v>
      </c>
      <c r="F3187" t="s">
        <v>10083</v>
      </c>
      <c r="G3187" t="s">
        <v>6770</v>
      </c>
      <c r="I3187" t="s">
        <v>10083</v>
      </c>
      <c r="K3187" t="str">
        <f t="shared" si="49"/>
        <v/>
      </c>
    </row>
    <row r="3188" spans="1:11" x14ac:dyDescent="0.25">
      <c r="A3188">
        <v>7972</v>
      </c>
      <c r="B3188" t="s">
        <v>6645</v>
      </c>
      <c r="C3188" t="s">
        <v>10085</v>
      </c>
      <c r="D3188" t="s">
        <v>6770</v>
      </c>
      <c r="F3188" t="s">
        <v>10085</v>
      </c>
      <c r="G3188" t="s">
        <v>6770</v>
      </c>
      <c r="I3188" t="s">
        <v>10085</v>
      </c>
      <c r="K3188" t="str">
        <f t="shared" si="49"/>
        <v/>
      </c>
    </row>
    <row r="3189" spans="1:11" x14ac:dyDescent="0.25">
      <c r="A3189">
        <v>7974</v>
      </c>
      <c r="B3189" t="s">
        <v>6647</v>
      </c>
      <c r="C3189" t="s">
        <v>10087</v>
      </c>
      <c r="D3189" t="s">
        <v>6770</v>
      </c>
      <c r="F3189" t="s">
        <v>10087</v>
      </c>
      <c r="G3189" t="s">
        <v>6770</v>
      </c>
      <c r="I3189" t="s">
        <v>10087</v>
      </c>
      <c r="K3189" t="str">
        <f t="shared" si="49"/>
        <v/>
      </c>
    </row>
    <row r="3190" spans="1:11" x14ac:dyDescent="0.25">
      <c r="A3190">
        <v>7979</v>
      </c>
      <c r="B3190" t="s">
        <v>6649</v>
      </c>
      <c r="C3190" t="s">
        <v>10089</v>
      </c>
      <c r="D3190" t="s">
        <v>6770</v>
      </c>
      <c r="F3190" t="s">
        <v>10089</v>
      </c>
      <c r="G3190" t="s">
        <v>6770</v>
      </c>
      <c r="I3190" t="s">
        <v>10089</v>
      </c>
      <c r="K3190" t="str">
        <f t="shared" si="49"/>
        <v/>
      </c>
    </row>
    <row r="3191" spans="1:11" x14ac:dyDescent="0.25">
      <c r="A3191">
        <v>7980</v>
      </c>
      <c r="B3191" t="s">
        <v>6651</v>
      </c>
      <c r="C3191" t="s">
        <v>10030</v>
      </c>
      <c r="D3191" t="s">
        <v>6770</v>
      </c>
      <c r="F3191" t="s">
        <v>10030</v>
      </c>
      <c r="G3191" t="s">
        <v>6770</v>
      </c>
      <c r="I3191" t="s">
        <v>10030</v>
      </c>
      <c r="K3191" t="str">
        <f t="shared" si="49"/>
        <v/>
      </c>
    </row>
    <row r="3192" spans="1:11" x14ac:dyDescent="0.25">
      <c r="A3192">
        <v>7983</v>
      </c>
      <c r="B3192" t="s">
        <v>6653</v>
      </c>
      <c r="C3192" t="s">
        <v>10032</v>
      </c>
      <c r="D3192" t="s">
        <v>6770</v>
      </c>
      <c r="F3192" t="s">
        <v>10032</v>
      </c>
      <c r="G3192" t="s">
        <v>6770</v>
      </c>
      <c r="I3192" t="s">
        <v>10032</v>
      </c>
      <c r="K3192" t="str">
        <f t="shared" si="49"/>
        <v/>
      </c>
    </row>
    <row r="3193" spans="1:11" x14ac:dyDescent="0.25">
      <c r="A3193">
        <v>7987</v>
      </c>
      <c r="B3193" t="s">
        <v>6655</v>
      </c>
      <c r="C3193" t="s">
        <v>10034</v>
      </c>
      <c r="D3193" t="s">
        <v>6770</v>
      </c>
      <c r="F3193" t="s">
        <v>10034</v>
      </c>
      <c r="G3193" t="s">
        <v>6770</v>
      </c>
      <c r="I3193" t="s">
        <v>10034</v>
      </c>
      <c r="K3193" t="str">
        <f t="shared" si="49"/>
        <v/>
      </c>
    </row>
    <row r="3194" spans="1:11" x14ac:dyDescent="0.25">
      <c r="A3194">
        <v>7991</v>
      </c>
      <c r="B3194" t="s">
        <v>6657</v>
      </c>
      <c r="C3194" t="s">
        <v>10036</v>
      </c>
      <c r="D3194" t="s">
        <v>6770</v>
      </c>
      <c r="F3194" t="s">
        <v>10036</v>
      </c>
      <c r="G3194" t="s">
        <v>6770</v>
      </c>
      <c r="I3194" t="s">
        <v>10036</v>
      </c>
      <c r="K3194" t="str">
        <f t="shared" si="49"/>
        <v/>
      </c>
    </row>
    <row r="3195" spans="1:11" x14ac:dyDescent="0.25">
      <c r="A3195">
        <v>7993</v>
      </c>
      <c r="B3195" t="s">
        <v>6659</v>
      </c>
      <c r="C3195" t="s">
        <v>10038</v>
      </c>
      <c r="D3195" t="s">
        <v>6770</v>
      </c>
      <c r="F3195" t="s">
        <v>10038</v>
      </c>
      <c r="G3195" t="s">
        <v>6770</v>
      </c>
      <c r="I3195" t="s">
        <v>10038</v>
      </c>
      <c r="K3195" t="str">
        <f t="shared" si="49"/>
        <v/>
      </c>
    </row>
    <row r="3196" spans="1:11" x14ac:dyDescent="0.25">
      <c r="A3196">
        <v>8003</v>
      </c>
      <c r="B3196" t="s">
        <v>6661</v>
      </c>
      <c r="C3196" t="s">
        <v>10040</v>
      </c>
      <c r="D3196" t="s">
        <v>6770</v>
      </c>
      <c r="F3196" t="s">
        <v>10040</v>
      </c>
      <c r="G3196" t="s">
        <v>6770</v>
      </c>
      <c r="I3196" t="s">
        <v>10040</v>
      </c>
      <c r="K3196" t="str">
        <f t="shared" si="49"/>
        <v/>
      </c>
    </row>
    <row r="3197" spans="1:11" x14ac:dyDescent="0.25">
      <c r="A3197">
        <v>8004</v>
      </c>
      <c r="B3197" t="s">
        <v>6663</v>
      </c>
      <c r="C3197" t="s">
        <v>10042</v>
      </c>
      <c r="D3197" t="s">
        <v>6770</v>
      </c>
      <c r="F3197" t="s">
        <v>10042</v>
      </c>
      <c r="G3197" t="s">
        <v>6770</v>
      </c>
      <c r="I3197" t="s">
        <v>10042</v>
      </c>
      <c r="K3197" t="str">
        <f t="shared" si="49"/>
        <v/>
      </c>
    </row>
    <row r="3198" spans="1:11" x14ac:dyDescent="0.25">
      <c r="A3198">
        <v>8005</v>
      </c>
      <c r="B3198" t="s">
        <v>6665</v>
      </c>
      <c r="C3198" t="s">
        <v>10044</v>
      </c>
      <c r="D3198" t="s">
        <v>6770</v>
      </c>
      <c r="F3198" t="s">
        <v>10044</v>
      </c>
      <c r="G3198" t="s">
        <v>6770</v>
      </c>
      <c r="I3198" t="s">
        <v>10044</v>
      </c>
      <c r="K3198" t="str">
        <f t="shared" si="49"/>
        <v/>
      </c>
    </row>
    <row r="3199" spans="1:11" x14ac:dyDescent="0.25">
      <c r="A3199">
        <v>8014</v>
      </c>
      <c r="B3199" t="s">
        <v>6667</v>
      </c>
      <c r="C3199" t="s">
        <v>10046</v>
      </c>
      <c r="D3199" t="s">
        <v>6770</v>
      </c>
      <c r="F3199" t="s">
        <v>10046</v>
      </c>
      <c r="G3199" t="s">
        <v>6770</v>
      </c>
      <c r="I3199" t="s">
        <v>10046</v>
      </c>
      <c r="K3199" t="str">
        <f t="shared" si="49"/>
        <v/>
      </c>
    </row>
    <row r="3200" spans="1:11" x14ac:dyDescent="0.25">
      <c r="A3200">
        <v>8015</v>
      </c>
      <c r="B3200" t="s">
        <v>6669</v>
      </c>
      <c r="C3200" t="s">
        <v>10048</v>
      </c>
      <c r="D3200" t="s">
        <v>6770</v>
      </c>
      <c r="F3200" t="s">
        <v>10048</v>
      </c>
      <c r="G3200" t="s">
        <v>6770</v>
      </c>
      <c r="I3200" t="s">
        <v>10048</v>
      </c>
      <c r="K3200" t="str">
        <f t="shared" si="49"/>
        <v/>
      </c>
    </row>
    <row r="3201" spans="1:11" x14ac:dyDescent="0.25">
      <c r="A3201">
        <v>8016</v>
      </c>
      <c r="B3201" t="s">
        <v>6671</v>
      </c>
      <c r="C3201" t="s">
        <v>10050</v>
      </c>
      <c r="D3201" t="s">
        <v>6770</v>
      </c>
      <c r="F3201" t="s">
        <v>10050</v>
      </c>
      <c r="G3201" t="s">
        <v>6770</v>
      </c>
      <c r="I3201" t="s">
        <v>10050</v>
      </c>
      <c r="K3201" t="str">
        <f t="shared" si="49"/>
        <v/>
      </c>
    </row>
    <row r="3202" spans="1:11" x14ac:dyDescent="0.25">
      <c r="A3202">
        <v>8017</v>
      </c>
      <c r="B3202" t="s">
        <v>6673</v>
      </c>
      <c r="C3202" t="s">
        <v>10052</v>
      </c>
      <c r="D3202" t="s">
        <v>6770</v>
      </c>
      <c r="F3202" t="s">
        <v>10052</v>
      </c>
      <c r="G3202" t="s">
        <v>6770</v>
      </c>
      <c r="I3202" t="s">
        <v>10052</v>
      </c>
      <c r="K3202" t="str">
        <f t="shared" si="49"/>
        <v/>
      </c>
    </row>
    <row r="3203" spans="1:11" x14ac:dyDescent="0.25">
      <c r="A3203">
        <v>8018</v>
      </c>
      <c r="B3203" t="s">
        <v>6675</v>
      </c>
      <c r="C3203" t="s">
        <v>10054</v>
      </c>
      <c r="D3203" t="s">
        <v>6770</v>
      </c>
      <c r="F3203" t="s">
        <v>10054</v>
      </c>
      <c r="G3203" t="s">
        <v>6770</v>
      </c>
      <c r="I3203" t="s">
        <v>10054</v>
      </c>
      <c r="K3203" t="str">
        <f t="shared" ref="K3203:K3223" si="50">IF(B3203&lt;&gt;B3204,CONCATENATE("",G3203,""),"")</f>
        <v/>
      </c>
    </row>
    <row r="3204" spans="1:11" x14ac:dyDescent="0.25">
      <c r="A3204">
        <v>8023</v>
      </c>
      <c r="B3204" t="s">
        <v>6677</v>
      </c>
      <c r="C3204" t="s">
        <v>10056</v>
      </c>
      <c r="D3204" t="s">
        <v>6770</v>
      </c>
      <c r="F3204" t="s">
        <v>10056</v>
      </c>
      <c r="G3204" t="s">
        <v>6770</v>
      </c>
      <c r="I3204" t="s">
        <v>10056</v>
      </c>
      <c r="K3204" t="str">
        <f t="shared" si="50"/>
        <v/>
      </c>
    </row>
    <row r="3205" spans="1:11" x14ac:dyDescent="0.25">
      <c r="A3205">
        <v>8029</v>
      </c>
      <c r="B3205" t="s">
        <v>6679</v>
      </c>
      <c r="C3205" t="s">
        <v>10058</v>
      </c>
      <c r="D3205" t="s">
        <v>6770</v>
      </c>
      <c r="F3205" t="s">
        <v>10058</v>
      </c>
      <c r="G3205" t="s">
        <v>6770</v>
      </c>
      <c r="I3205" t="s">
        <v>10058</v>
      </c>
      <c r="K3205" t="str">
        <f t="shared" si="50"/>
        <v/>
      </c>
    </row>
    <row r="3206" spans="1:11" x14ac:dyDescent="0.25">
      <c r="A3206">
        <v>8030</v>
      </c>
      <c r="B3206" t="s">
        <v>6681</v>
      </c>
      <c r="C3206" t="s">
        <v>10060</v>
      </c>
      <c r="D3206" t="s">
        <v>6770</v>
      </c>
      <c r="F3206" t="s">
        <v>10060</v>
      </c>
      <c r="G3206" t="s">
        <v>6770</v>
      </c>
      <c r="I3206" t="s">
        <v>10060</v>
      </c>
      <c r="K3206" t="str">
        <f t="shared" si="50"/>
        <v/>
      </c>
    </row>
    <row r="3207" spans="1:11" x14ac:dyDescent="0.25">
      <c r="A3207">
        <v>8038</v>
      </c>
      <c r="B3207" t="s">
        <v>6683</v>
      </c>
      <c r="C3207" t="s">
        <v>10062</v>
      </c>
      <c r="D3207" t="s">
        <v>6770</v>
      </c>
      <c r="F3207" t="s">
        <v>10062</v>
      </c>
      <c r="G3207" t="s">
        <v>6770</v>
      </c>
      <c r="I3207" t="s">
        <v>10062</v>
      </c>
      <c r="K3207" t="str">
        <f t="shared" si="50"/>
        <v/>
      </c>
    </row>
    <row r="3208" spans="1:11" x14ac:dyDescent="0.25">
      <c r="A3208">
        <v>8042</v>
      </c>
      <c r="B3208" t="s">
        <v>6685</v>
      </c>
      <c r="C3208" t="s">
        <v>10064</v>
      </c>
      <c r="D3208" t="s">
        <v>6770</v>
      </c>
      <c r="F3208" t="s">
        <v>10064</v>
      </c>
      <c r="G3208" t="s">
        <v>6770</v>
      </c>
      <c r="I3208" t="s">
        <v>10064</v>
      </c>
      <c r="K3208" t="str">
        <f t="shared" si="50"/>
        <v/>
      </c>
    </row>
    <row r="3209" spans="1:11" x14ac:dyDescent="0.25">
      <c r="A3209">
        <v>8043</v>
      </c>
      <c r="B3209" t="s">
        <v>6687</v>
      </c>
      <c r="C3209" t="s">
        <v>10066</v>
      </c>
      <c r="D3209" t="s">
        <v>6770</v>
      </c>
      <c r="F3209" t="s">
        <v>10066</v>
      </c>
      <c r="G3209" t="s">
        <v>6770</v>
      </c>
      <c r="I3209" t="s">
        <v>10066</v>
      </c>
      <c r="K3209" t="str">
        <f t="shared" si="50"/>
        <v/>
      </c>
    </row>
    <row r="3210" spans="1:11" x14ac:dyDescent="0.25">
      <c r="A3210">
        <v>8044</v>
      </c>
      <c r="B3210" t="s">
        <v>6689</v>
      </c>
      <c r="C3210" t="s">
        <v>10068</v>
      </c>
      <c r="D3210" t="s">
        <v>6770</v>
      </c>
      <c r="F3210" t="s">
        <v>10068</v>
      </c>
      <c r="G3210" t="s">
        <v>6770</v>
      </c>
      <c r="I3210" t="s">
        <v>10068</v>
      </c>
      <c r="K3210" t="str">
        <f t="shared" si="50"/>
        <v/>
      </c>
    </row>
    <row r="3211" spans="1:11" x14ac:dyDescent="0.25">
      <c r="A3211">
        <v>8045</v>
      </c>
      <c r="B3211" t="s">
        <v>6691</v>
      </c>
      <c r="C3211" t="s">
        <v>10070</v>
      </c>
      <c r="D3211" t="s">
        <v>6770</v>
      </c>
      <c r="F3211" t="s">
        <v>10070</v>
      </c>
      <c r="G3211" t="s">
        <v>6770</v>
      </c>
      <c r="I3211" t="s">
        <v>10070</v>
      </c>
      <c r="K3211" t="str">
        <f t="shared" si="50"/>
        <v/>
      </c>
    </row>
    <row r="3212" spans="1:11" x14ac:dyDescent="0.25">
      <c r="A3212">
        <v>8049</v>
      </c>
      <c r="B3212" t="s">
        <v>6693</v>
      </c>
      <c r="C3212" t="s">
        <v>10072</v>
      </c>
      <c r="D3212" t="s">
        <v>6770</v>
      </c>
      <c r="F3212" t="s">
        <v>10072</v>
      </c>
      <c r="G3212" t="s">
        <v>6770</v>
      </c>
      <c r="I3212" t="s">
        <v>10072</v>
      </c>
      <c r="K3212" t="str">
        <f t="shared" si="50"/>
        <v/>
      </c>
    </row>
    <row r="3213" spans="1:11" x14ac:dyDescent="0.25">
      <c r="A3213">
        <v>8055</v>
      </c>
      <c r="B3213" t="s">
        <v>6695</v>
      </c>
      <c r="C3213" t="s">
        <v>10074</v>
      </c>
      <c r="D3213" t="s">
        <v>6770</v>
      </c>
      <c r="F3213" t="s">
        <v>10074</v>
      </c>
      <c r="G3213" t="s">
        <v>6770</v>
      </c>
      <c r="I3213" t="s">
        <v>10074</v>
      </c>
      <c r="K3213" t="str">
        <f t="shared" si="50"/>
        <v/>
      </c>
    </row>
    <row r="3214" spans="1:11" x14ac:dyDescent="0.25">
      <c r="A3214">
        <v>8062</v>
      </c>
      <c r="B3214" t="s">
        <v>6697</v>
      </c>
      <c r="C3214" t="s">
        <v>10076</v>
      </c>
      <c r="D3214" t="s">
        <v>6770</v>
      </c>
      <c r="F3214" t="s">
        <v>10076</v>
      </c>
      <c r="G3214" t="s">
        <v>6770</v>
      </c>
      <c r="I3214" t="s">
        <v>10076</v>
      </c>
      <c r="K3214" t="str">
        <f t="shared" si="50"/>
        <v/>
      </c>
    </row>
    <row r="3215" spans="1:11" x14ac:dyDescent="0.25">
      <c r="A3215">
        <v>8072</v>
      </c>
      <c r="B3215" t="s">
        <v>6699</v>
      </c>
      <c r="C3215" t="s">
        <v>10078</v>
      </c>
      <c r="D3215" t="s">
        <v>6770</v>
      </c>
      <c r="F3215" t="s">
        <v>10078</v>
      </c>
      <c r="G3215" t="s">
        <v>6770</v>
      </c>
      <c r="I3215" t="s">
        <v>10078</v>
      </c>
      <c r="K3215" t="str">
        <f t="shared" si="50"/>
        <v/>
      </c>
    </row>
    <row r="3216" spans="1:11" x14ac:dyDescent="0.25">
      <c r="A3216">
        <v>8073</v>
      </c>
      <c r="B3216" t="s">
        <v>6701</v>
      </c>
      <c r="C3216" t="s">
        <v>10080</v>
      </c>
      <c r="D3216" t="s">
        <v>6770</v>
      </c>
      <c r="F3216" t="s">
        <v>10080</v>
      </c>
      <c r="G3216" t="s">
        <v>6770</v>
      </c>
      <c r="I3216" t="s">
        <v>10080</v>
      </c>
      <c r="K3216" t="str">
        <f t="shared" si="50"/>
        <v/>
      </c>
    </row>
    <row r="3217" spans="1:11" x14ac:dyDescent="0.25">
      <c r="A3217">
        <v>8079</v>
      </c>
      <c r="B3217" t="s">
        <v>6703</v>
      </c>
      <c r="C3217" t="s">
        <v>10082</v>
      </c>
      <c r="D3217" t="s">
        <v>6770</v>
      </c>
      <c r="F3217" t="s">
        <v>10082</v>
      </c>
      <c r="G3217" t="s">
        <v>6770</v>
      </c>
      <c r="I3217" t="s">
        <v>10082</v>
      </c>
      <c r="K3217" t="str">
        <f t="shared" si="50"/>
        <v/>
      </c>
    </row>
    <row r="3218" spans="1:11" x14ac:dyDescent="0.25">
      <c r="A3218">
        <v>8082</v>
      </c>
      <c r="B3218" t="s">
        <v>6705</v>
      </c>
      <c r="C3218" t="s">
        <v>10084</v>
      </c>
      <c r="D3218" t="s">
        <v>6770</v>
      </c>
      <c r="F3218" t="s">
        <v>10084</v>
      </c>
      <c r="G3218" t="s">
        <v>6770</v>
      </c>
      <c r="I3218" t="s">
        <v>10084</v>
      </c>
      <c r="K3218" t="str">
        <f t="shared" si="50"/>
        <v/>
      </c>
    </row>
    <row r="3219" spans="1:11" x14ac:dyDescent="0.25">
      <c r="A3219">
        <v>8083</v>
      </c>
      <c r="B3219" t="s">
        <v>6707</v>
      </c>
      <c r="C3219" t="s">
        <v>10086</v>
      </c>
      <c r="D3219" t="s">
        <v>6770</v>
      </c>
      <c r="F3219" t="s">
        <v>10086</v>
      </c>
      <c r="G3219" t="s">
        <v>6770</v>
      </c>
      <c r="I3219" t="s">
        <v>10086</v>
      </c>
      <c r="K3219" t="str">
        <f t="shared" si="50"/>
        <v/>
      </c>
    </row>
    <row r="3220" spans="1:11" x14ac:dyDescent="0.25">
      <c r="A3220">
        <v>8084</v>
      </c>
      <c r="B3220" t="s">
        <v>6709</v>
      </c>
      <c r="C3220" t="s">
        <v>10088</v>
      </c>
      <c r="D3220" t="s">
        <v>6770</v>
      </c>
      <c r="F3220" t="s">
        <v>10088</v>
      </c>
      <c r="G3220" t="s">
        <v>6770</v>
      </c>
      <c r="I3220" t="s">
        <v>10088</v>
      </c>
      <c r="K3220" t="str">
        <f t="shared" si="50"/>
        <v/>
      </c>
    </row>
    <row r="3221" spans="1:11" x14ac:dyDescent="0.25">
      <c r="A3221">
        <v>8092</v>
      </c>
      <c r="B3221" t="s">
        <v>6711</v>
      </c>
      <c r="C3221" t="s">
        <v>10090</v>
      </c>
      <c r="D3221" t="s">
        <v>6770</v>
      </c>
      <c r="F3221" t="s">
        <v>10090</v>
      </c>
      <c r="G3221" t="s">
        <v>6770</v>
      </c>
      <c r="I3221" t="s">
        <v>10090</v>
      </c>
      <c r="K3221" t="str">
        <f t="shared" si="50"/>
        <v/>
      </c>
    </row>
    <row r="3222" spans="1:11" x14ac:dyDescent="0.25">
      <c r="A3222">
        <v>8096</v>
      </c>
      <c r="B3222" t="s">
        <v>6713</v>
      </c>
      <c r="C3222" t="s">
        <v>10091</v>
      </c>
      <c r="D3222" t="s">
        <v>6770</v>
      </c>
      <c r="F3222" t="s">
        <v>10091</v>
      </c>
      <c r="G3222" t="s">
        <v>6770</v>
      </c>
      <c r="I3222" t="s">
        <v>10091</v>
      </c>
      <c r="K3222" t="str">
        <f t="shared" si="50"/>
        <v/>
      </c>
    </row>
    <row r="3223" spans="1:11" x14ac:dyDescent="0.25">
      <c r="A3223">
        <v>8100</v>
      </c>
      <c r="B3223" t="s">
        <v>6715</v>
      </c>
      <c r="C3223" t="s">
        <v>10092</v>
      </c>
      <c r="D3223" t="s">
        <v>6770</v>
      </c>
      <c r="F3223" t="s">
        <v>10092</v>
      </c>
      <c r="G3223" t="s">
        <v>6770</v>
      </c>
      <c r="I3223" t="s">
        <v>10092</v>
      </c>
      <c r="K3223" t="str">
        <f t="shared" si="50"/>
        <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64706-ADD8-4831-9F3B-7AB33C7C4BFD}">
  <dimension ref="A1:C3223"/>
  <sheetViews>
    <sheetView workbookViewId="0">
      <selection activeCell="C3136" sqref="A1:C3136"/>
    </sheetView>
  </sheetViews>
  <sheetFormatPr defaultRowHeight="15" x14ac:dyDescent="0.25"/>
  <cols>
    <col min="2" max="2" width="9.5703125" customWidth="1"/>
    <col min="3" max="3" width="16.5703125" customWidth="1"/>
  </cols>
  <sheetData>
    <row r="1" spans="1:3" x14ac:dyDescent="0.25">
      <c r="A1" s="23" t="s">
        <v>6769</v>
      </c>
      <c r="B1" s="23" t="s">
        <v>0</v>
      </c>
      <c r="C1" t="s">
        <v>10223</v>
      </c>
    </row>
    <row r="2" spans="1:3" hidden="1" x14ac:dyDescent="0.25">
      <c r="A2" s="24">
        <v>6</v>
      </c>
      <c r="B2" s="24" t="s">
        <v>3</v>
      </c>
      <c r="C2" t="s">
        <v>6770</v>
      </c>
    </row>
    <row r="3" spans="1:3" hidden="1" x14ac:dyDescent="0.25">
      <c r="A3" s="13">
        <v>8</v>
      </c>
      <c r="B3" s="13" t="s">
        <v>5</v>
      </c>
      <c r="C3" t="s">
        <v>6770</v>
      </c>
    </row>
    <row r="4" spans="1:3" hidden="1" x14ac:dyDescent="0.25">
      <c r="A4" s="17">
        <v>8</v>
      </c>
      <c r="B4" s="17" t="s">
        <v>5</v>
      </c>
      <c r="C4" t="s">
        <v>10096</v>
      </c>
    </row>
    <row r="5" spans="1:3" hidden="1" x14ac:dyDescent="0.25">
      <c r="A5" s="13">
        <v>12</v>
      </c>
      <c r="B5" s="13" t="s">
        <v>8</v>
      </c>
      <c r="C5" t="s">
        <v>6770</v>
      </c>
    </row>
    <row r="6" spans="1:3" hidden="1" x14ac:dyDescent="0.25">
      <c r="A6" s="17">
        <v>14</v>
      </c>
      <c r="B6" s="17" t="s">
        <v>10</v>
      </c>
      <c r="C6" t="s">
        <v>6770</v>
      </c>
    </row>
    <row r="7" spans="1:3" hidden="1" x14ac:dyDescent="0.25">
      <c r="A7" s="13">
        <v>14</v>
      </c>
      <c r="B7" s="13" t="s">
        <v>10</v>
      </c>
      <c r="C7" t="s">
        <v>10096</v>
      </c>
    </row>
    <row r="8" spans="1:3" hidden="1" x14ac:dyDescent="0.25">
      <c r="A8" s="17">
        <v>17</v>
      </c>
      <c r="B8" s="17" t="s">
        <v>12</v>
      </c>
      <c r="C8" t="s">
        <v>6770</v>
      </c>
    </row>
    <row r="9" spans="1:3" hidden="1" x14ac:dyDescent="0.25">
      <c r="A9" s="13">
        <v>17</v>
      </c>
      <c r="B9" s="13" t="s">
        <v>12</v>
      </c>
      <c r="C9" t="s">
        <v>10096</v>
      </c>
    </row>
    <row r="10" spans="1:3" x14ac:dyDescent="0.25">
      <c r="A10" s="17">
        <v>20</v>
      </c>
      <c r="B10" s="17" t="s">
        <v>14</v>
      </c>
      <c r="C10" t="s">
        <v>6772</v>
      </c>
    </row>
    <row r="11" spans="1:3" hidden="1" x14ac:dyDescent="0.25">
      <c r="A11" s="13">
        <v>23</v>
      </c>
      <c r="B11" s="13" t="s">
        <v>16</v>
      </c>
      <c r="C11" t="s">
        <v>6770</v>
      </c>
    </row>
    <row r="12" spans="1:3" hidden="1" x14ac:dyDescent="0.25">
      <c r="A12" s="17">
        <v>23</v>
      </c>
      <c r="B12" s="17" t="s">
        <v>16</v>
      </c>
      <c r="C12" t="s">
        <v>6770</v>
      </c>
    </row>
    <row r="13" spans="1:3" x14ac:dyDescent="0.25">
      <c r="A13" s="13">
        <v>23</v>
      </c>
      <c r="B13" s="13" t="s">
        <v>16</v>
      </c>
      <c r="C13" t="s">
        <v>10102</v>
      </c>
    </row>
    <row r="14" spans="1:3" hidden="1" x14ac:dyDescent="0.25">
      <c r="A14" s="17">
        <v>25</v>
      </c>
      <c r="B14" s="17" t="s">
        <v>21</v>
      </c>
      <c r="C14" t="s">
        <v>6770</v>
      </c>
    </row>
    <row r="15" spans="1:3" hidden="1" x14ac:dyDescent="0.25">
      <c r="A15" s="13">
        <v>29</v>
      </c>
      <c r="B15" s="13" t="s">
        <v>23</v>
      </c>
      <c r="C15" t="s">
        <v>6770</v>
      </c>
    </row>
    <row r="16" spans="1:3" hidden="1" x14ac:dyDescent="0.25">
      <c r="A16" s="17">
        <v>29</v>
      </c>
      <c r="B16" s="17" t="s">
        <v>23</v>
      </c>
      <c r="C16" t="s">
        <v>10096</v>
      </c>
    </row>
    <row r="17" spans="1:3" hidden="1" x14ac:dyDescent="0.25">
      <c r="A17" s="13">
        <v>34</v>
      </c>
      <c r="B17" s="13" t="s">
        <v>25</v>
      </c>
      <c r="C17" t="s">
        <v>6770</v>
      </c>
    </row>
    <row r="18" spans="1:3" hidden="1" x14ac:dyDescent="0.25">
      <c r="A18" s="17">
        <v>35</v>
      </c>
      <c r="B18" s="17" t="s">
        <v>27</v>
      </c>
      <c r="C18" t="s">
        <v>6770</v>
      </c>
    </row>
    <row r="19" spans="1:3" hidden="1" x14ac:dyDescent="0.25">
      <c r="A19" s="13">
        <v>35</v>
      </c>
      <c r="B19" s="13" t="s">
        <v>27</v>
      </c>
      <c r="C19" t="s">
        <v>10096</v>
      </c>
    </row>
    <row r="20" spans="1:3" hidden="1" x14ac:dyDescent="0.25">
      <c r="A20" s="17">
        <v>41</v>
      </c>
      <c r="B20" s="17" t="s">
        <v>29</v>
      </c>
      <c r="C20" t="s">
        <v>6770</v>
      </c>
    </row>
    <row r="21" spans="1:3" hidden="1" x14ac:dyDescent="0.25">
      <c r="A21" s="13">
        <v>41</v>
      </c>
      <c r="B21" s="13" t="s">
        <v>29</v>
      </c>
      <c r="C21" t="s">
        <v>10096</v>
      </c>
    </row>
    <row r="22" spans="1:3" hidden="1" x14ac:dyDescent="0.25">
      <c r="A22" s="17">
        <v>44</v>
      </c>
      <c r="B22" s="17" t="s">
        <v>31</v>
      </c>
      <c r="C22" t="s">
        <v>6770</v>
      </c>
    </row>
    <row r="23" spans="1:3" x14ac:dyDescent="0.25">
      <c r="A23" s="13">
        <v>45</v>
      </c>
      <c r="B23" s="13" t="s">
        <v>33</v>
      </c>
      <c r="C23" t="s">
        <v>271</v>
      </c>
    </row>
    <row r="24" spans="1:3" hidden="1" x14ac:dyDescent="0.25">
      <c r="A24" s="17">
        <v>48</v>
      </c>
      <c r="B24" s="17" t="s">
        <v>36</v>
      </c>
      <c r="C24" t="s">
        <v>6770</v>
      </c>
    </row>
    <row r="25" spans="1:3" x14ac:dyDescent="0.25">
      <c r="A25" s="13">
        <v>50</v>
      </c>
      <c r="B25" s="13" t="s">
        <v>38</v>
      </c>
      <c r="C25" t="s">
        <v>270</v>
      </c>
    </row>
    <row r="26" spans="1:3" hidden="1" x14ac:dyDescent="0.25">
      <c r="A26" s="17">
        <v>53</v>
      </c>
      <c r="B26" s="17" t="s">
        <v>40</v>
      </c>
      <c r="C26" t="s">
        <v>6770</v>
      </c>
    </row>
    <row r="27" spans="1:3" x14ac:dyDescent="0.25">
      <c r="A27" s="13">
        <v>54</v>
      </c>
      <c r="B27" s="13" t="s">
        <v>42</v>
      </c>
      <c r="C27" t="s">
        <v>273</v>
      </c>
    </row>
    <row r="28" spans="1:3" hidden="1" x14ac:dyDescent="0.25">
      <c r="A28" s="17">
        <v>55</v>
      </c>
      <c r="B28" s="17" t="s">
        <v>44</v>
      </c>
      <c r="C28" t="s">
        <v>6770</v>
      </c>
    </row>
    <row r="29" spans="1:3" x14ac:dyDescent="0.25">
      <c r="A29" s="13">
        <v>56</v>
      </c>
      <c r="B29" s="13" t="s">
        <v>46</v>
      </c>
      <c r="C29" t="s">
        <v>6784</v>
      </c>
    </row>
    <row r="30" spans="1:3" hidden="1" x14ac:dyDescent="0.25">
      <c r="A30" s="17">
        <v>57</v>
      </c>
      <c r="B30" s="17" t="s">
        <v>48</v>
      </c>
      <c r="C30" t="s">
        <v>6770</v>
      </c>
    </row>
    <row r="31" spans="1:3" x14ac:dyDescent="0.25">
      <c r="A31" s="13">
        <v>59</v>
      </c>
      <c r="B31" s="13" t="s">
        <v>50</v>
      </c>
      <c r="C31" t="s">
        <v>280</v>
      </c>
    </row>
    <row r="32" spans="1:3" hidden="1" x14ac:dyDescent="0.25">
      <c r="A32" s="17">
        <v>65</v>
      </c>
      <c r="B32" s="17" t="s">
        <v>52</v>
      </c>
      <c r="C32" t="s">
        <v>6770</v>
      </c>
    </row>
    <row r="33" spans="1:3" hidden="1" x14ac:dyDescent="0.25">
      <c r="A33" s="13">
        <v>69</v>
      </c>
      <c r="B33" s="13" t="s">
        <v>54</v>
      </c>
      <c r="C33" t="s">
        <v>6770</v>
      </c>
    </row>
    <row r="34" spans="1:3" hidden="1" x14ac:dyDescent="0.25">
      <c r="A34" s="17">
        <v>70</v>
      </c>
      <c r="B34" s="17" t="s">
        <v>56</v>
      </c>
      <c r="C34" t="s">
        <v>6770</v>
      </c>
    </row>
    <row r="35" spans="1:3" hidden="1" x14ac:dyDescent="0.25">
      <c r="A35" s="13">
        <v>72</v>
      </c>
      <c r="B35" s="13" t="s">
        <v>58</v>
      </c>
      <c r="C35" t="s">
        <v>6770</v>
      </c>
    </row>
    <row r="36" spans="1:3" hidden="1" x14ac:dyDescent="0.25">
      <c r="A36" s="17">
        <v>73</v>
      </c>
      <c r="B36" s="17" t="s">
        <v>60</v>
      </c>
      <c r="C36" t="s">
        <v>6770</v>
      </c>
    </row>
    <row r="37" spans="1:3" hidden="1" x14ac:dyDescent="0.25">
      <c r="A37" s="13">
        <v>74</v>
      </c>
      <c r="B37" s="13" t="s">
        <v>62</v>
      </c>
      <c r="C37" t="s">
        <v>6770</v>
      </c>
    </row>
    <row r="38" spans="1:3" hidden="1" x14ac:dyDescent="0.25">
      <c r="A38" s="17">
        <v>74</v>
      </c>
      <c r="B38" s="17" t="s">
        <v>62</v>
      </c>
      <c r="C38" t="s">
        <v>10096</v>
      </c>
    </row>
    <row r="39" spans="1:3" hidden="1" x14ac:dyDescent="0.25">
      <c r="A39" s="13">
        <v>76</v>
      </c>
      <c r="B39" s="13" t="s">
        <v>64</v>
      </c>
      <c r="C39" t="s">
        <v>6770</v>
      </c>
    </row>
    <row r="40" spans="1:3" hidden="1" x14ac:dyDescent="0.25">
      <c r="A40" s="17">
        <v>81</v>
      </c>
      <c r="B40" s="17" t="s">
        <v>66</v>
      </c>
      <c r="C40" t="s">
        <v>6770</v>
      </c>
    </row>
    <row r="41" spans="1:3" hidden="1" x14ac:dyDescent="0.25">
      <c r="A41" s="13">
        <v>82</v>
      </c>
      <c r="B41" s="13" t="s">
        <v>68</v>
      </c>
      <c r="C41" t="s">
        <v>6770</v>
      </c>
    </row>
    <row r="42" spans="1:3" hidden="1" x14ac:dyDescent="0.25">
      <c r="A42" s="17">
        <v>82</v>
      </c>
      <c r="B42" s="17" t="s">
        <v>68</v>
      </c>
      <c r="C42" t="s">
        <v>10096</v>
      </c>
    </row>
    <row r="43" spans="1:3" x14ac:dyDescent="0.25">
      <c r="A43" s="13">
        <v>83</v>
      </c>
      <c r="B43" s="13" t="s">
        <v>70</v>
      </c>
      <c r="C43" t="s">
        <v>6779</v>
      </c>
    </row>
    <row r="44" spans="1:3" x14ac:dyDescent="0.25">
      <c r="A44" s="17">
        <v>84</v>
      </c>
      <c r="B44" s="17" t="s">
        <v>73</v>
      </c>
      <c r="C44" t="s">
        <v>293</v>
      </c>
    </row>
    <row r="45" spans="1:3" x14ac:dyDescent="0.25">
      <c r="A45" s="13">
        <v>85</v>
      </c>
      <c r="B45" s="13" t="s">
        <v>75</v>
      </c>
      <c r="C45" t="s">
        <v>294</v>
      </c>
    </row>
    <row r="46" spans="1:3" hidden="1" x14ac:dyDescent="0.25">
      <c r="A46" s="17">
        <v>86</v>
      </c>
      <c r="B46" s="17" t="s">
        <v>77</v>
      </c>
      <c r="C46" t="s">
        <v>6770</v>
      </c>
    </row>
    <row r="47" spans="1:3" hidden="1" x14ac:dyDescent="0.25">
      <c r="A47" s="13">
        <v>90</v>
      </c>
      <c r="B47" s="13" t="s">
        <v>79</v>
      </c>
      <c r="C47" t="s">
        <v>6770</v>
      </c>
    </row>
    <row r="48" spans="1:3" hidden="1" x14ac:dyDescent="0.25">
      <c r="A48" s="17">
        <v>94</v>
      </c>
      <c r="B48" s="17" t="s">
        <v>81</v>
      </c>
      <c r="C48" t="s">
        <v>6770</v>
      </c>
    </row>
    <row r="49" spans="1:3" hidden="1" x14ac:dyDescent="0.25">
      <c r="A49" s="13">
        <v>95</v>
      </c>
      <c r="B49" s="13" t="s">
        <v>83</v>
      </c>
      <c r="C49" t="s">
        <v>6770</v>
      </c>
    </row>
    <row r="50" spans="1:3" x14ac:dyDescent="0.25">
      <c r="A50" s="17">
        <v>95</v>
      </c>
      <c r="B50" s="17" t="s">
        <v>83</v>
      </c>
      <c r="C50" t="s">
        <v>10109</v>
      </c>
    </row>
    <row r="51" spans="1:3" x14ac:dyDescent="0.25">
      <c r="A51" s="13">
        <v>99</v>
      </c>
      <c r="B51" s="13" t="s">
        <v>88</v>
      </c>
      <c r="C51" t="s">
        <v>304</v>
      </c>
    </row>
    <row r="52" spans="1:3" hidden="1" x14ac:dyDescent="0.25">
      <c r="A52" s="17">
        <v>100</v>
      </c>
      <c r="B52" s="17" t="s">
        <v>90</v>
      </c>
      <c r="C52" t="s">
        <v>6770</v>
      </c>
    </row>
    <row r="53" spans="1:3" x14ac:dyDescent="0.25">
      <c r="A53" s="13">
        <v>101</v>
      </c>
      <c r="B53" s="13" t="s">
        <v>92</v>
      </c>
      <c r="C53" t="s">
        <v>6783</v>
      </c>
    </row>
    <row r="54" spans="1:3" hidden="1" x14ac:dyDescent="0.25">
      <c r="A54" s="17">
        <v>114</v>
      </c>
      <c r="B54" s="17" t="s">
        <v>94</v>
      </c>
      <c r="C54" t="s">
        <v>6770</v>
      </c>
    </row>
    <row r="55" spans="1:3" hidden="1" x14ac:dyDescent="0.25">
      <c r="A55" s="13">
        <v>115</v>
      </c>
      <c r="B55" s="13" t="s">
        <v>96</v>
      </c>
      <c r="C55" t="s">
        <v>6770</v>
      </c>
    </row>
    <row r="56" spans="1:3" hidden="1" x14ac:dyDescent="0.25">
      <c r="A56" s="17">
        <v>118</v>
      </c>
      <c r="B56" s="17" t="s">
        <v>98</v>
      </c>
      <c r="C56" t="s">
        <v>6770</v>
      </c>
    </row>
    <row r="57" spans="1:3" hidden="1" x14ac:dyDescent="0.25">
      <c r="A57" s="13">
        <v>122</v>
      </c>
      <c r="B57" s="13" t="s">
        <v>100</v>
      </c>
      <c r="C57" t="s">
        <v>6770</v>
      </c>
    </row>
    <row r="58" spans="1:3" x14ac:dyDescent="0.25">
      <c r="A58" s="17">
        <v>125</v>
      </c>
      <c r="B58" s="17" t="s">
        <v>102</v>
      </c>
      <c r="C58" t="s">
        <v>319</v>
      </c>
    </row>
    <row r="59" spans="1:3" x14ac:dyDescent="0.25">
      <c r="A59" s="13">
        <v>126</v>
      </c>
      <c r="B59" s="13" t="s">
        <v>104</v>
      </c>
      <c r="C59" t="s">
        <v>318</v>
      </c>
    </row>
    <row r="60" spans="1:3" hidden="1" x14ac:dyDescent="0.25">
      <c r="A60" s="17">
        <v>127</v>
      </c>
      <c r="B60" s="17" t="s">
        <v>325</v>
      </c>
      <c r="C60" t="s">
        <v>6770</v>
      </c>
    </row>
    <row r="61" spans="1:3" hidden="1" x14ac:dyDescent="0.25">
      <c r="A61" s="13">
        <v>131</v>
      </c>
      <c r="B61" s="13" t="s">
        <v>327</v>
      </c>
      <c r="C61" t="s">
        <v>6770</v>
      </c>
    </row>
    <row r="62" spans="1:3" hidden="1" x14ac:dyDescent="0.25">
      <c r="A62" s="17">
        <v>131</v>
      </c>
      <c r="B62" s="17" t="s">
        <v>327</v>
      </c>
      <c r="C62" t="s">
        <v>10096</v>
      </c>
    </row>
    <row r="63" spans="1:3" x14ac:dyDescent="0.25">
      <c r="A63" s="13">
        <v>133</v>
      </c>
      <c r="B63" s="13" t="s">
        <v>329</v>
      </c>
      <c r="C63" t="s">
        <v>6790</v>
      </c>
    </row>
    <row r="64" spans="1:3" hidden="1" x14ac:dyDescent="0.25">
      <c r="A64" s="17">
        <v>134</v>
      </c>
      <c r="B64" s="17" t="s">
        <v>340</v>
      </c>
      <c r="C64" t="s">
        <v>6770</v>
      </c>
    </row>
    <row r="65" spans="1:3" hidden="1" x14ac:dyDescent="0.25">
      <c r="A65" s="13">
        <v>136</v>
      </c>
      <c r="B65" s="13" t="s">
        <v>342</v>
      </c>
      <c r="C65" t="s">
        <v>6770</v>
      </c>
    </row>
    <row r="66" spans="1:3" x14ac:dyDescent="0.25">
      <c r="A66" s="17">
        <v>137</v>
      </c>
      <c r="B66" s="17" t="s">
        <v>344</v>
      </c>
      <c r="C66" t="s">
        <v>6795</v>
      </c>
    </row>
    <row r="67" spans="1:3" hidden="1" x14ac:dyDescent="0.25">
      <c r="A67" s="13">
        <v>142</v>
      </c>
      <c r="B67" s="13" t="s">
        <v>346</v>
      </c>
      <c r="C67" t="s">
        <v>6770</v>
      </c>
    </row>
    <row r="68" spans="1:3" x14ac:dyDescent="0.25">
      <c r="A68" s="17">
        <v>143</v>
      </c>
      <c r="B68" s="17" t="s">
        <v>348</v>
      </c>
      <c r="C68" t="s">
        <v>6800</v>
      </c>
    </row>
    <row r="69" spans="1:3" x14ac:dyDescent="0.25">
      <c r="A69" s="13">
        <v>145</v>
      </c>
      <c r="B69" s="13" t="s">
        <v>351</v>
      </c>
      <c r="C69" t="s">
        <v>6802</v>
      </c>
    </row>
    <row r="70" spans="1:3" hidden="1" x14ac:dyDescent="0.25">
      <c r="A70" s="17">
        <v>149</v>
      </c>
      <c r="B70" s="17" t="s">
        <v>353</v>
      </c>
      <c r="C70" t="s">
        <v>6770</v>
      </c>
    </row>
    <row r="71" spans="1:3" hidden="1" x14ac:dyDescent="0.25">
      <c r="A71" s="13">
        <v>154</v>
      </c>
      <c r="B71" s="13" t="s">
        <v>355</v>
      </c>
      <c r="C71" t="s">
        <v>6770</v>
      </c>
    </row>
    <row r="72" spans="1:3" hidden="1" x14ac:dyDescent="0.25">
      <c r="A72" s="17">
        <v>157</v>
      </c>
      <c r="B72" s="17" t="s">
        <v>357</v>
      </c>
      <c r="C72" t="s">
        <v>6770</v>
      </c>
    </row>
    <row r="73" spans="1:3" hidden="1" x14ac:dyDescent="0.25">
      <c r="A73" s="13">
        <v>159</v>
      </c>
      <c r="B73" s="13" t="s">
        <v>359</v>
      </c>
      <c r="C73" t="s">
        <v>6770</v>
      </c>
    </row>
    <row r="74" spans="1:3" hidden="1" x14ac:dyDescent="0.25">
      <c r="A74" s="17">
        <v>165</v>
      </c>
      <c r="B74" s="17" t="s">
        <v>361</v>
      </c>
      <c r="C74" t="s">
        <v>6770</v>
      </c>
    </row>
    <row r="75" spans="1:3" hidden="1" x14ac:dyDescent="0.25">
      <c r="A75" s="13">
        <v>166</v>
      </c>
      <c r="B75" s="13" t="s">
        <v>363</v>
      </c>
      <c r="C75" t="s">
        <v>6770</v>
      </c>
    </row>
    <row r="76" spans="1:3" x14ac:dyDescent="0.25">
      <c r="A76" s="17">
        <v>166</v>
      </c>
      <c r="B76" s="17" t="s">
        <v>363</v>
      </c>
      <c r="C76" t="s">
        <v>10112</v>
      </c>
    </row>
    <row r="77" spans="1:3" hidden="1" x14ac:dyDescent="0.25">
      <c r="A77" s="13">
        <v>167</v>
      </c>
      <c r="B77" s="13" t="s">
        <v>366</v>
      </c>
      <c r="C77" t="s">
        <v>6770</v>
      </c>
    </row>
    <row r="78" spans="1:3" hidden="1" x14ac:dyDescent="0.25">
      <c r="A78" s="17">
        <v>168</v>
      </c>
      <c r="B78" s="17" t="s">
        <v>368</v>
      </c>
      <c r="C78" t="s">
        <v>6770</v>
      </c>
    </row>
    <row r="79" spans="1:3" hidden="1" x14ac:dyDescent="0.25">
      <c r="A79" s="13">
        <v>169</v>
      </c>
      <c r="B79" s="13" t="s">
        <v>370</v>
      </c>
      <c r="C79" t="s">
        <v>6770</v>
      </c>
    </row>
    <row r="80" spans="1:3" hidden="1" x14ac:dyDescent="0.25">
      <c r="A80" s="17">
        <v>171</v>
      </c>
      <c r="B80" s="17" t="s">
        <v>372</v>
      </c>
      <c r="C80" t="s">
        <v>6770</v>
      </c>
    </row>
    <row r="81" spans="1:3" x14ac:dyDescent="0.25">
      <c r="A81" s="13">
        <v>172</v>
      </c>
      <c r="B81" s="13" t="s">
        <v>374</v>
      </c>
      <c r="C81" t="s">
        <v>6825</v>
      </c>
    </row>
    <row r="82" spans="1:3" hidden="1" x14ac:dyDescent="0.25">
      <c r="A82" s="17">
        <v>173</v>
      </c>
      <c r="B82" s="17" t="s">
        <v>376</v>
      </c>
      <c r="C82" t="s">
        <v>6770</v>
      </c>
    </row>
    <row r="83" spans="1:3" hidden="1" x14ac:dyDescent="0.25">
      <c r="A83" s="13">
        <v>177</v>
      </c>
      <c r="B83" s="13" t="s">
        <v>378</v>
      </c>
      <c r="C83" t="s">
        <v>6770</v>
      </c>
    </row>
    <row r="84" spans="1:3" hidden="1" x14ac:dyDescent="0.25">
      <c r="A84" s="17">
        <v>177</v>
      </c>
      <c r="B84" s="17" t="s">
        <v>378</v>
      </c>
      <c r="C84" t="s">
        <v>10096</v>
      </c>
    </row>
    <row r="85" spans="1:3" hidden="1" x14ac:dyDescent="0.25">
      <c r="A85" s="13">
        <v>180</v>
      </c>
      <c r="B85" s="13" t="s">
        <v>380</v>
      </c>
      <c r="C85" t="s">
        <v>6770</v>
      </c>
    </row>
    <row r="86" spans="1:3" hidden="1" x14ac:dyDescent="0.25">
      <c r="A86" s="17">
        <v>181</v>
      </c>
      <c r="B86" s="17" t="s">
        <v>382</v>
      </c>
      <c r="C86" t="s">
        <v>6770</v>
      </c>
    </row>
    <row r="87" spans="1:3" x14ac:dyDescent="0.25">
      <c r="A87" s="13">
        <v>182</v>
      </c>
      <c r="B87" s="13" t="s">
        <v>384</v>
      </c>
      <c r="C87" t="s">
        <v>6837</v>
      </c>
    </row>
    <row r="88" spans="1:3" hidden="1" x14ac:dyDescent="0.25">
      <c r="A88" s="17">
        <v>185</v>
      </c>
      <c r="B88" s="17" t="s">
        <v>386</v>
      </c>
      <c r="C88" t="s">
        <v>6770</v>
      </c>
    </row>
    <row r="89" spans="1:3" hidden="1" x14ac:dyDescent="0.25">
      <c r="A89" s="13">
        <v>186</v>
      </c>
      <c r="B89" s="13" t="s">
        <v>388</v>
      </c>
      <c r="C89" t="s">
        <v>6770</v>
      </c>
    </row>
    <row r="90" spans="1:3" hidden="1" x14ac:dyDescent="0.25">
      <c r="A90" s="17">
        <v>187</v>
      </c>
      <c r="B90" s="17" t="s">
        <v>390</v>
      </c>
      <c r="C90" t="s">
        <v>6770</v>
      </c>
    </row>
    <row r="91" spans="1:3" hidden="1" x14ac:dyDescent="0.25">
      <c r="A91" s="13">
        <v>188</v>
      </c>
      <c r="B91" s="13" t="s">
        <v>392</v>
      </c>
      <c r="C91" t="s">
        <v>6770</v>
      </c>
    </row>
    <row r="92" spans="1:3" x14ac:dyDescent="0.25">
      <c r="A92" s="17">
        <v>191</v>
      </c>
      <c r="B92" s="17" t="s">
        <v>394</v>
      </c>
      <c r="C92" t="s">
        <v>6787</v>
      </c>
    </row>
    <row r="93" spans="1:3" hidden="1" x14ac:dyDescent="0.25">
      <c r="A93" s="13">
        <v>195</v>
      </c>
      <c r="B93" s="13" t="s">
        <v>396</v>
      </c>
      <c r="C93" t="s">
        <v>6770</v>
      </c>
    </row>
    <row r="94" spans="1:3" hidden="1" x14ac:dyDescent="0.25">
      <c r="A94" s="17">
        <v>199</v>
      </c>
      <c r="B94" s="17" t="s">
        <v>398</v>
      </c>
      <c r="C94" t="s">
        <v>6770</v>
      </c>
    </row>
    <row r="95" spans="1:3" hidden="1" x14ac:dyDescent="0.25">
      <c r="A95" s="13">
        <v>209</v>
      </c>
      <c r="B95" s="13" t="s">
        <v>400</v>
      </c>
      <c r="C95" t="s">
        <v>6770</v>
      </c>
    </row>
    <row r="96" spans="1:3" hidden="1" x14ac:dyDescent="0.25">
      <c r="A96" s="17">
        <v>211</v>
      </c>
      <c r="B96" s="17" t="s">
        <v>402</v>
      </c>
      <c r="C96" t="s">
        <v>6770</v>
      </c>
    </row>
    <row r="97" spans="1:3" hidden="1" x14ac:dyDescent="0.25">
      <c r="A97" s="13">
        <v>211</v>
      </c>
      <c r="B97" s="13" t="s">
        <v>402</v>
      </c>
      <c r="C97" t="s">
        <v>10096</v>
      </c>
    </row>
    <row r="98" spans="1:3" hidden="1" x14ac:dyDescent="0.25">
      <c r="A98" s="17">
        <v>215</v>
      </c>
      <c r="B98" s="17" t="s">
        <v>404</v>
      </c>
      <c r="C98" t="s">
        <v>6770</v>
      </c>
    </row>
    <row r="99" spans="1:3" x14ac:dyDescent="0.25">
      <c r="A99" s="13">
        <v>218</v>
      </c>
      <c r="B99" s="13" t="s">
        <v>406</v>
      </c>
      <c r="C99" t="s">
        <v>6801</v>
      </c>
    </row>
    <row r="100" spans="1:3" hidden="1" x14ac:dyDescent="0.25">
      <c r="A100" s="17">
        <v>221</v>
      </c>
      <c r="B100" s="17" t="s">
        <v>408</v>
      </c>
      <c r="C100" t="s">
        <v>6770</v>
      </c>
    </row>
    <row r="101" spans="1:3" hidden="1" x14ac:dyDescent="0.25">
      <c r="A101" s="13">
        <v>223</v>
      </c>
      <c r="B101" s="13" t="s">
        <v>410</v>
      </c>
      <c r="C101" t="s">
        <v>6770</v>
      </c>
    </row>
    <row r="102" spans="1:3" hidden="1" x14ac:dyDescent="0.25">
      <c r="A102" s="17">
        <v>224</v>
      </c>
      <c r="B102" s="17" t="s">
        <v>412</v>
      </c>
      <c r="C102" t="s">
        <v>6770</v>
      </c>
    </row>
    <row r="103" spans="1:3" hidden="1" x14ac:dyDescent="0.25">
      <c r="A103" s="13">
        <v>225</v>
      </c>
      <c r="B103" s="13" t="s">
        <v>414</v>
      </c>
      <c r="C103" t="s">
        <v>6770</v>
      </c>
    </row>
    <row r="104" spans="1:3" x14ac:dyDescent="0.25">
      <c r="A104" s="17">
        <v>228</v>
      </c>
      <c r="B104" s="17" t="s">
        <v>416</v>
      </c>
      <c r="C104" t="s">
        <v>6811</v>
      </c>
    </row>
    <row r="105" spans="1:3" hidden="1" x14ac:dyDescent="0.25">
      <c r="A105" s="13">
        <v>230</v>
      </c>
      <c r="B105" s="13" t="s">
        <v>418</v>
      </c>
      <c r="C105" t="s">
        <v>6770</v>
      </c>
    </row>
    <row r="106" spans="1:3" hidden="1" x14ac:dyDescent="0.25">
      <c r="A106" s="17">
        <v>231</v>
      </c>
      <c r="B106" s="17" t="s">
        <v>420</v>
      </c>
      <c r="C106" t="s">
        <v>6770</v>
      </c>
    </row>
    <row r="107" spans="1:3" hidden="1" x14ac:dyDescent="0.25">
      <c r="A107" s="13">
        <v>232</v>
      </c>
      <c r="B107" s="13" t="s">
        <v>422</v>
      </c>
      <c r="C107" t="s">
        <v>6770</v>
      </c>
    </row>
    <row r="108" spans="1:3" hidden="1" x14ac:dyDescent="0.25">
      <c r="A108" s="17">
        <v>233</v>
      </c>
      <c r="B108" s="17" t="s">
        <v>424</v>
      </c>
      <c r="C108" t="s">
        <v>6770</v>
      </c>
    </row>
    <row r="109" spans="1:3" hidden="1" x14ac:dyDescent="0.25">
      <c r="A109" s="13">
        <v>234</v>
      </c>
      <c r="B109" s="13" t="s">
        <v>426</v>
      </c>
      <c r="C109" t="s">
        <v>6770</v>
      </c>
    </row>
    <row r="110" spans="1:3" hidden="1" x14ac:dyDescent="0.25">
      <c r="A110" s="17">
        <v>238</v>
      </c>
      <c r="B110" s="17" t="s">
        <v>428</v>
      </c>
      <c r="C110" t="s">
        <v>6770</v>
      </c>
    </row>
    <row r="111" spans="1:3" hidden="1" x14ac:dyDescent="0.25">
      <c r="A111" s="13">
        <v>238</v>
      </c>
      <c r="B111" s="13" t="s">
        <v>428</v>
      </c>
      <c r="C111" t="s">
        <v>10096</v>
      </c>
    </row>
    <row r="112" spans="1:3" hidden="1" x14ac:dyDescent="0.25">
      <c r="A112" s="17">
        <v>242</v>
      </c>
      <c r="B112" s="17" t="s">
        <v>430</v>
      </c>
      <c r="C112" t="s">
        <v>6770</v>
      </c>
    </row>
    <row r="113" spans="1:3" hidden="1" x14ac:dyDescent="0.25">
      <c r="A113" s="13">
        <v>243</v>
      </c>
      <c r="B113" s="13" t="s">
        <v>432</v>
      </c>
      <c r="C113" t="s">
        <v>6770</v>
      </c>
    </row>
    <row r="114" spans="1:3" hidden="1" x14ac:dyDescent="0.25">
      <c r="A114" s="17">
        <v>246</v>
      </c>
      <c r="B114" s="17" t="s">
        <v>434</v>
      </c>
      <c r="C114" t="s">
        <v>6770</v>
      </c>
    </row>
    <row r="115" spans="1:3" x14ac:dyDescent="0.25">
      <c r="A115" s="13">
        <v>246</v>
      </c>
      <c r="B115" s="13" t="s">
        <v>434</v>
      </c>
      <c r="C115" t="s">
        <v>10117</v>
      </c>
    </row>
    <row r="116" spans="1:3" hidden="1" x14ac:dyDescent="0.25">
      <c r="A116" s="17">
        <v>251</v>
      </c>
      <c r="B116" s="17" t="s">
        <v>438</v>
      </c>
      <c r="C116" t="s">
        <v>6770</v>
      </c>
    </row>
    <row r="117" spans="1:3" x14ac:dyDescent="0.25">
      <c r="A117" s="13">
        <v>253</v>
      </c>
      <c r="B117" s="13" t="s">
        <v>440</v>
      </c>
      <c r="C117" t="s">
        <v>6836</v>
      </c>
    </row>
    <row r="118" spans="1:3" x14ac:dyDescent="0.25">
      <c r="A118" s="17">
        <v>254</v>
      </c>
      <c r="B118" s="17" t="s">
        <v>442</v>
      </c>
      <c r="C118" t="s">
        <v>6838</v>
      </c>
    </row>
    <row r="119" spans="1:3" x14ac:dyDescent="0.25">
      <c r="A119" s="13">
        <v>257</v>
      </c>
      <c r="B119" s="13" t="s">
        <v>444</v>
      </c>
      <c r="C119" t="s">
        <v>6841</v>
      </c>
    </row>
    <row r="120" spans="1:3" x14ac:dyDescent="0.25">
      <c r="A120" s="17">
        <v>258</v>
      </c>
      <c r="B120" s="17" t="s">
        <v>447</v>
      </c>
      <c r="C120" t="s">
        <v>6843</v>
      </c>
    </row>
    <row r="121" spans="1:3" x14ac:dyDescent="0.25">
      <c r="A121" s="13">
        <v>268</v>
      </c>
      <c r="B121" s="13" t="s">
        <v>449</v>
      </c>
      <c r="C121" t="s">
        <v>6845</v>
      </c>
    </row>
    <row r="122" spans="1:3" x14ac:dyDescent="0.25">
      <c r="A122" s="17">
        <v>272</v>
      </c>
      <c r="B122" s="17" t="s">
        <v>451</v>
      </c>
      <c r="C122" t="s">
        <v>6846</v>
      </c>
    </row>
    <row r="123" spans="1:3" hidden="1" x14ac:dyDescent="0.25">
      <c r="A123" s="13">
        <v>273</v>
      </c>
      <c r="B123" s="13" t="s">
        <v>453</v>
      </c>
      <c r="C123" t="s">
        <v>6770</v>
      </c>
    </row>
    <row r="124" spans="1:3" hidden="1" x14ac:dyDescent="0.25">
      <c r="A124" s="17">
        <v>274</v>
      </c>
      <c r="B124" s="17" t="s">
        <v>455</v>
      </c>
      <c r="C124" t="s">
        <v>6770</v>
      </c>
    </row>
    <row r="125" spans="1:3" hidden="1" x14ac:dyDescent="0.25">
      <c r="A125" s="13">
        <v>281</v>
      </c>
      <c r="B125" s="13" t="s">
        <v>457</v>
      </c>
      <c r="C125" t="s">
        <v>6770</v>
      </c>
    </row>
    <row r="126" spans="1:3" x14ac:dyDescent="0.25">
      <c r="A126" s="17">
        <v>286</v>
      </c>
      <c r="B126" s="17" t="s">
        <v>459</v>
      </c>
      <c r="C126" t="s">
        <v>6854</v>
      </c>
    </row>
    <row r="127" spans="1:3" hidden="1" x14ac:dyDescent="0.25">
      <c r="A127" s="13">
        <v>287</v>
      </c>
      <c r="B127" s="13" t="s">
        <v>462</v>
      </c>
      <c r="C127" t="s">
        <v>6770</v>
      </c>
    </row>
    <row r="128" spans="1:3" x14ac:dyDescent="0.25">
      <c r="A128" s="17">
        <v>289</v>
      </c>
      <c r="B128" s="17" t="s">
        <v>464</v>
      </c>
      <c r="C128" t="s">
        <v>6858</v>
      </c>
    </row>
    <row r="129" spans="1:3" x14ac:dyDescent="0.25">
      <c r="A129" s="13">
        <v>290</v>
      </c>
      <c r="B129" s="13" t="s">
        <v>466</v>
      </c>
      <c r="C129" t="s">
        <v>6860</v>
      </c>
    </row>
    <row r="130" spans="1:3" x14ac:dyDescent="0.25">
      <c r="A130" s="17">
        <v>291</v>
      </c>
      <c r="B130" s="17" t="s">
        <v>468</v>
      </c>
      <c r="C130" t="s">
        <v>6862</v>
      </c>
    </row>
    <row r="131" spans="1:3" hidden="1" x14ac:dyDescent="0.25">
      <c r="A131" s="13">
        <v>294</v>
      </c>
      <c r="B131" s="13" t="s">
        <v>470</v>
      </c>
      <c r="C131" t="s">
        <v>6770</v>
      </c>
    </row>
    <row r="132" spans="1:3" hidden="1" x14ac:dyDescent="0.25">
      <c r="A132" s="17">
        <v>295</v>
      </c>
      <c r="B132" s="17" t="s">
        <v>472</v>
      </c>
      <c r="C132" t="s">
        <v>6770</v>
      </c>
    </row>
    <row r="133" spans="1:3" hidden="1" x14ac:dyDescent="0.25">
      <c r="A133" s="13">
        <v>295</v>
      </c>
      <c r="B133" s="13" t="s">
        <v>472</v>
      </c>
      <c r="C133" t="s">
        <v>10096</v>
      </c>
    </row>
    <row r="134" spans="1:3" hidden="1" x14ac:dyDescent="0.25">
      <c r="A134" s="17">
        <v>296</v>
      </c>
      <c r="B134" s="17" t="s">
        <v>474</v>
      </c>
      <c r="C134" t="s">
        <v>6770</v>
      </c>
    </row>
    <row r="135" spans="1:3" hidden="1" x14ac:dyDescent="0.25">
      <c r="A135" s="13">
        <v>297</v>
      </c>
      <c r="B135" s="13" t="s">
        <v>476</v>
      </c>
      <c r="C135" t="s">
        <v>6770</v>
      </c>
    </row>
    <row r="136" spans="1:3" hidden="1" x14ac:dyDescent="0.25">
      <c r="A136" s="17">
        <v>299</v>
      </c>
      <c r="B136" s="17" t="s">
        <v>478</v>
      </c>
      <c r="C136" t="s">
        <v>6770</v>
      </c>
    </row>
    <row r="137" spans="1:3" hidden="1" x14ac:dyDescent="0.25">
      <c r="A137" s="13">
        <v>299</v>
      </c>
      <c r="B137" s="13" t="s">
        <v>478</v>
      </c>
      <c r="C137" t="s">
        <v>10096</v>
      </c>
    </row>
    <row r="138" spans="1:3" hidden="1" x14ac:dyDescent="0.25">
      <c r="A138" s="17">
        <v>303</v>
      </c>
      <c r="B138" s="17" t="s">
        <v>481</v>
      </c>
      <c r="C138" t="s">
        <v>6770</v>
      </c>
    </row>
    <row r="139" spans="1:3" hidden="1" x14ac:dyDescent="0.25">
      <c r="A139" s="13">
        <v>305</v>
      </c>
      <c r="B139" s="13" t="s">
        <v>483</v>
      </c>
      <c r="C139" t="s">
        <v>6770</v>
      </c>
    </row>
    <row r="140" spans="1:3" hidden="1" x14ac:dyDescent="0.25">
      <c r="A140" s="17">
        <v>306</v>
      </c>
      <c r="B140" s="17" t="s">
        <v>485</v>
      </c>
      <c r="C140" t="s">
        <v>6770</v>
      </c>
    </row>
    <row r="141" spans="1:3" hidden="1" x14ac:dyDescent="0.25">
      <c r="A141" s="13">
        <v>309</v>
      </c>
      <c r="B141" s="13" t="s">
        <v>487</v>
      </c>
      <c r="C141" t="s">
        <v>6770</v>
      </c>
    </row>
    <row r="142" spans="1:3" x14ac:dyDescent="0.25">
      <c r="A142" s="17">
        <v>309</v>
      </c>
      <c r="B142" s="17" t="s">
        <v>487</v>
      </c>
      <c r="C142" t="s">
        <v>10121</v>
      </c>
    </row>
    <row r="143" spans="1:3" hidden="1" x14ac:dyDescent="0.25">
      <c r="A143" s="13">
        <v>310</v>
      </c>
      <c r="B143" s="13" t="s">
        <v>491</v>
      </c>
      <c r="C143" t="s">
        <v>6770</v>
      </c>
    </row>
    <row r="144" spans="1:3" hidden="1" x14ac:dyDescent="0.25">
      <c r="A144" s="17">
        <v>311</v>
      </c>
      <c r="B144" s="17" t="s">
        <v>493</v>
      </c>
      <c r="C144" t="s">
        <v>6770</v>
      </c>
    </row>
    <row r="145" spans="1:3" x14ac:dyDescent="0.25">
      <c r="A145" s="13">
        <v>312</v>
      </c>
      <c r="B145" s="13" t="s">
        <v>495</v>
      </c>
      <c r="C145" t="s">
        <v>6894</v>
      </c>
    </row>
    <row r="146" spans="1:3" x14ac:dyDescent="0.25">
      <c r="A146" s="17">
        <v>314</v>
      </c>
      <c r="B146" s="17" t="s">
        <v>498</v>
      </c>
      <c r="C146" t="s">
        <v>6896</v>
      </c>
    </row>
    <row r="147" spans="1:3" hidden="1" x14ac:dyDescent="0.25">
      <c r="A147" s="13">
        <v>315</v>
      </c>
      <c r="B147" s="13" t="s">
        <v>500</v>
      </c>
      <c r="C147" t="s">
        <v>6770</v>
      </c>
    </row>
    <row r="148" spans="1:3" hidden="1" x14ac:dyDescent="0.25">
      <c r="A148" s="17">
        <v>316</v>
      </c>
      <c r="B148" s="17" t="s">
        <v>502</v>
      </c>
      <c r="C148" t="s">
        <v>6770</v>
      </c>
    </row>
    <row r="149" spans="1:3" hidden="1" x14ac:dyDescent="0.25">
      <c r="A149" s="13">
        <v>317</v>
      </c>
      <c r="B149" s="13" t="s">
        <v>504</v>
      </c>
      <c r="C149" t="s">
        <v>6770</v>
      </c>
    </row>
    <row r="150" spans="1:3" hidden="1" x14ac:dyDescent="0.25">
      <c r="A150" s="17">
        <v>318</v>
      </c>
      <c r="B150" s="17" t="s">
        <v>506</v>
      </c>
      <c r="C150" t="s">
        <v>6770</v>
      </c>
    </row>
    <row r="151" spans="1:3" hidden="1" x14ac:dyDescent="0.25">
      <c r="A151" s="13">
        <v>319</v>
      </c>
      <c r="B151" s="13" t="s">
        <v>508</v>
      </c>
      <c r="C151" t="s">
        <v>6770</v>
      </c>
    </row>
    <row r="152" spans="1:3" hidden="1" x14ac:dyDescent="0.25">
      <c r="A152" s="17">
        <v>320</v>
      </c>
      <c r="B152" s="17" t="s">
        <v>510</v>
      </c>
      <c r="C152" t="s">
        <v>6770</v>
      </c>
    </row>
    <row r="153" spans="1:3" hidden="1" x14ac:dyDescent="0.25">
      <c r="A153" s="13">
        <v>322</v>
      </c>
      <c r="B153" s="13" t="s">
        <v>512</v>
      </c>
      <c r="C153" t="s">
        <v>6770</v>
      </c>
    </row>
    <row r="154" spans="1:3" hidden="1" x14ac:dyDescent="0.25">
      <c r="A154" s="17">
        <v>323</v>
      </c>
      <c r="B154" s="17" t="s">
        <v>514</v>
      </c>
      <c r="C154" t="s">
        <v>6770</v>
      </c>
    </row>
    <row r="155" spans="1:3" hidden="1" x14ac:dyDescent="0.25">
      <c r="A155" s="13">
        <v>330</v>
      </c>
      <c r="B155" s="13" t="s">
        <v>516</v>
      </c>
      <c r="C155" t="s">
        <v>6770</v>
      </c>
    </row>
    <row r="156" spans="1:3" hidden="1" x14ac:dyDescent="0.25">
      <c r="A156" s="17">
        <v>330</v>
      </c>
      <c r="B156" s="17" t="s">
        <v>516</v>
      </c>
      <c r="C156" t="s">
        <v>10096</v>
      </c>
    </row>
    <row r="157" spans="1:3" hidden="1" x14ac:dyDescent="0.25">
      <c r="A157" s="13">
        <v>331</v>
      </c>
      <c r="B157" s="13" t="s">
        <v>518</v>
      </c>
      <c r="C157" t="s">
        <v>6770</v>
      </c>
    </row>
    <row r="158" spans="1:3" x14ac:dyDescent="0.25">
      <c r="A158" s="17">
        <v>332</v>
      </c>
      <c r="B158" s="17" t="s">
        <v>520</v>
      </c>
      <c r="C158" t="s">
        <v>6857</v>
      </c>
    </row>
    <row r="159" spans="1:3" hidden="1" x14ac:dyDescent="0.25">
      <c r="A159" s="13">
        <v>337</v>
      </c>
      <c r="B159" s="13" t="s">
        <v>522</v>
      </c>
      <c r="C159" t="s">
        <v>6770</v>
      </c>
    </row>
    <row r="160" spans="1:3" hidden="1" x14ac:dyDescent="0.25">
      <c r="A160" s="17">
        <v>339</v>
      </c>
      <c r="B160" s="17" t="s">
        <v>524</v>
      </c>
      <c r="C160" t="s">
        <v>6770</v>
      </c>
    </row>
    <row r="161" spans="1:3" hidden="1" x14ac:dyDescent="0.25">
      <c r="A161" s="13">
        <v>339</v>
      </c>
      <c r="B161" s="13" t="s">
        <v>524</v>
      </c>
      <c r="C161" t="s">
        <v>10096</v>
      </c>
    </row>
    <row r="162" spans="1:3" hidden="1" x14ac:dyDescent="0.25">
      <c r="A162" s="17">
        <v>340</v>
      </c>
      <c r="B162" s="17" t="s">
        <v>527</v>
      </c>
      <c r="C162" t="s">
        <v>6770</v>
      </c>
    </row>
    <row r="163" spans="1:3" hidden="1" x14ac:dyDescent="0.25">
      <c r="A163" s="13">
        <v>341</v>
      </c>
      <c r="B163" s="13" t="s">
        <v>529</v>
      </c>
      <c r="C163" t="s">
        <v>6770</v>
      </c>
    </row>
    <row r="164" spans="1:3" hidden="1" x14ac:dyDescent="0.25">
      <c r="A164" s="17">
        <v>342</v>
      </c>
      <c r="B164" s="17" t="s">
        <v>531</v>
      </c>
      <c r="C164" t="s">
        <v>6770</v>
      </c>
    </row>
    <row r="165" spans="1:3" hidden="1" x14ac:dyDescent="0.25">
      <c r="A165" s="13">
        <v>342</v>
      </c>
      <c r="B165" s="13" t="s">
        <v>531</v>
      </c>
      <c r="C165" t="s">
        <v>6770</v>
      </c>
    </row>
    <row r="166" spans="1:3" hidden="1" x14ac:dyDescent="0.25">
      <c r="A166" s="17">
        <v>342</v>
      </c>
      <c r="B166" s="17" t="s">
        <v>531</v>
      </c>
      <c r="C166" t="s">
        <v>6770</v>
      </c>
    </row>
    <row r="167" spans="1:3" hidden="1" x14ac:dyDescent="0.25">
      <c r="A167" s="13">
        <v>342</v>
      </c>
      <c r="B167" s="13" t="s">
        <v>531</v>
      </c>
      <c r="C167" t="s">
        <v>10128</v>
      </c>
    </row>
    <row r="168" spans="1:3" x14ac:dyDescent="0.25">
      <c r="A168" s="17">
        <v>344</v>
      </c>
      <c r="B168" s="17" t="s">
        <v>535</v>
      </c>
      <c r="C168" t="s">
        <v>6876</v>
      </c>
    </row>
    <row r="169" spans="1:3" hidden="1" x14ac:dyDescent="0.25">
      <c r="A169" s="13">
        <v>347</v>
      </c>
      <c r="B169" s="13" t="s">
        <v>538</v>
      </c>
      <c r="C169" t="s">
        <v>6770</v>
      </c>
    </row>
    <row r="170" spans="1:3" x14ac:dyDescent="0.25">
      <c r="A170" s="17">
        <v>353</v>
      </c>
      <c r="B170" s="17" t="s">
        <v>540</v>
      </c>
      <c r="C170" t="s">
        <v>6881</v>
      </c>
    </row>
    <row r="171" spans="1:3" x14ac:dyDescent="0.25">
      <c r="A171" s="13">
        <v>354</v>
      </c>
      <c r="B171" s="13" t="s">
        <v>543</v>
      </c>
      <c r="C171" t="s">
        <v>6883</v>
      </c>
    </row>
    <row r="172" spans="1:3" x14ac:dyDescent="0.25">
      <c r="A172" s="17">
        <v>357</v>
      </c>
      <c r="B172" s="17" t="s">
        <v>545</v>
      </c>
      <c r="C172" t="s">
        <v>6886</v>
      </c>
    </row>
    <row r="173" spans="1:3" x14ac:dyDescent="0.25">
      <c r="A173" s="13">
        <v>358</v>
      </c>
      <c r="B173" s="13" t="s">
        <v>547</v>
      </c>
      <c r="C173" t="s">
        <v>6888</v>
      </c>
    </row>
    <row r="174" spans="1:3" x14ac:dyDescent="0.25">
      <c r="A174" s="17">
        <v>359</v>
      </c>
      <c r="B174" s="17" t="s">
        <v>549</v>
      </c>
      <c r="C174" t="s">
        <v>6890</v>
      </c>
    </row>
    <row r="175" spans="1:3" hidden="1" x14ac:dyDescent="0.25">
      <c r="A175" s="13">
        <v>361</v>
      </c>
      <c r="B175" s="13" t="s">
        <v>551</v>
      </c>
      <c r="C175" t="s">
        <v>6770</v>
      </c>
    </row>
    <row r="176" spans="1:3" hidden="1" x14ac:dyDescent="0.25">
      <c r="A176" s="17">
        <v>363</v>
      </c>
      <c r="B176" s="17" t="s">
        <v>553</v>
      </c>
      <c r="C176" t="s">
        <v>6770</v>
      </c>
    </row>
    <row r="177" spans="1:3" hidden="1" x14ac:dyDescent="0.25">
      <c r="A177" s="13">
        <v>364</v>
      </c>
      <c r="B177" s="13" t="s">
        <v>555</v>
      </c>
      <c r="C177" t="s">
        <v>6770</v>
      </c>
    </row>
    <row r="178" spans="1:3" hidden="1" x14ac:dyDescent="0.25">
      <c r="A178" s="17">
        <v>365</v>
      </c>
      <c r="B178" s="17" t="s">
        <v>557</v>
      </c>
      <c r="C178" t="s">
        <v>6770</v>
      </c>
    </row>
    <row r="179" spans="1:3" x14ac:dyDescent="0.25">
      <c r="A179" s="13">
        <v>367</v>
      </c>
      <c r="B179" s="13" t="s">
        <v>559</v>
      </c>
      <c r="C179" t="s">
        <v>6902</v>
      </c>
    </row>
    <row r="180" spans="1:3" x14ac:dyDescent="0.25">
      <c r="A180" s="17">
        <v>368</v>
      </c>
      <c r="B180" s="17" t="s">
        <v>562</v>
      </c>
      <c r="C180" t="s">
        <v>6905</v>
      </c>
    </row>
    <row r="181" spans="1:3" hidden="1" x14ac:dyDescent="0.25">
      <c r="A181" s="13">
        <v>373</v>
      </c>
      <c r="B181" s="13" t="s">
        <v>565</v>
      </c>
      <c r="C181" t="s">
        <v>6770</v>
      </c>
    </row>
    <row r="182" spans="1:3" hidden="1" x14ac:dyDescent="0.25">
      <c r="A182" s="17">
        <v>376</v>
      </c>
      <c r="B182" s="17" t="s">
        <v>567</v>
      </c>
      <c r="C182" t="s">
        <v>6770</v>
      </c>
    </row>
    <row r="183" spans="1:3" hidden="1" x14ac:dyDescent="0.25">
      <c r="A183" s="13">
        <v>376</v>
      </c>
      <c r="B183" s="13" t="s">
        <v>567</v>
      </c>
      <c r="C183" t="s">
        <v>10096</v>
      </c>
    </row>
    <row r="184" spans="1:3" hidden="1" x14ac:dyDescent="0.25">
      <c r="A184" s="17">
        <v>377</v>
      </c>
      <c r="B184" s="17" t="s">
        <v>569</v>
      </c>
      <c r="C184" t="s">
        <v>6770</v>
      </c>
    </row>
    <row r="185" spans="1:3" hidden="1" x14ac:dyDescent="0.25">
      <c r="A185" s="13">
        <v>378</v>
      </c>
      <c r="B185" s="13" t="s">
        <v>571</v>
      </c>
      <c r="C185" t="s">
        <v>6770</v>
      </c>
    </row>
    <row r="186" spans="1:3" hidden="1" x14ac:dyDescent="0.25">
      <c r="A186" s="17">
        <v>379</v>
      </c>
      <c r="B186" s="17" t="s">
        <v>573</v>
      </c>
      <c r="C186" t="s">
        <v>6770</v>
      </c>
    </row>
    <row r="187" spans="1:3" x14ac:dyDescent="0.25">
      <c r="A187" s="13">
        <v>382</v>
      </c>
      <c r="B187" s="13" t="s">
        <v>575</v>
      </c>
      <c r="C187" t="s">
        <v>6917</v>
      </c>
    </row>
    <row r="188" spans="1:3" hidden="1" x14ac:dyDescent="0.25">
      <c r="A188" s="17">
        <v>383</v>
      </c>
      <c r="B188" s="17" t="s">
        <v>577</v>
      </c>
      <c r="C188" t="s">
        <v>6770</v>
      </c>
    </row>
    <row r="189" spans="1:3" hidden="1" x14ac:dyDescent="0.25">
      <c r="A189" s="13">
        <v>385</v>
      </c>
      <c r="B189" s="13" t="s">
        <v>579</v>
      </c>
      <c r="C189" t="s">
        <v>6770</v>
      </c>
    </row>
    <row r="190" spans="1:3" hidden="1" x14ac:dyDescent="0.25">
      <c r="A190" s="17">
        <v>386</v>
      </c>
      <c r="B190" s="17" t="s">
        <v>581</v>
      </c>
      <c r="C190" t="s">
        <v>6770</v>
      </c>
    </row>
    <row r="191" spans="1:3" hidden="1" x14ac:dyDescent="0.25">
      <c r="A191" s="13">
        <v>393</v>
      </c>
      <c r="B191" s="13" t="s">
        <v>583</v>
      </c>
      <c r="C191" t="s">
        <v>6770</v>
      </c>
    </row>
    <row r="192" spans="1:3" hidden="1" x14ac:dyDescent="0.25">
      <c r="A192" s="17">
        <v>395</v>
      </c>
      <c r="B192" s="17" t="s">
        <v>585</v>
      </c>
      <c r="C192" t="s">
        <v>6770</v>
      </c>
    </row>
    <row r="193" spans="1:3" hidden="1" x14ac:dyDescent="0.25">
      <c r="A193" s="13">
        <v>395</v>
      </c>
      <c r="B193" s="13" t="s">
        <v>585</v>
      </c>
      <c r="C193" t="s">
        <v>10096</v>
      </c>
    </row>
    <row r="194" spans="1:3" hidden="1" x14ac:dyDescent="0.25">
      <c r="A194" s="17">
        <v>396</v>
      </c>
      <c r="B194" s="17" t="s">
        <v>587</v>
      </c>
      <c r="C194" t="s">
        <v>6770</v>
      </c>
    </row>
    <row r="195" spans="1:3" hidden="1" x14ac:dyDescent="0.25">
      <c r="A195" s="13">
        <v>398</v>
      </c>
      <c r="B195" s="13" t="s">
        <v>589</v>
      </c>
      <c r="C195" t="s">
        <v>6770</v>
      </c>
    </row>
    <row r="196" spans="1:3" x14ac:dyDescent="0.25">
      <c r="A196" s="17">
        <v>402</v>
      </c>
      <c r="B196" s="17" t="s">
        <v>591</v>
      </c>
      <c r="C196" t="s">
        <v>6936</v>
      </c>
    </row>
    <row r="197" spans="1:3" hidden="1" x14ac:dyDescent="0.25">
      <c r="A197" s="13">
        <v>404</v>
      </c>
      <c r="B197" s="13" t="s">
        <v>594</v>
      </c>
      <c r="C197" t="s">
        <v>6770</v>
      </c>
    </row>
    <row r="198" spans="1:3" x14ac:dyDescent="0.25">
      <c r="A198" s="17">
        <v>405</v>
      </c>
      <c r="B198" s="17" t="s">
        <v>596</v>
      </c>
      <c r="C198" t="s">
        <v>6940</v>
      </c>
    </row>
    <row r="199" spans="1:3" hidden="1" x14ac:dyDescent="0.25">
      <c r="A199" s="13">
        <v>406</v>
      </c>
      <c r="B199" s="13" t="s">
        <v>598</v>
      </c>
      <c r="C199" t="s">
        <v>6770</v>
      </c>
    </row>
    <row r="200" spans="1:3" hidden="1" x14ac:dyDescent="0.25">
      <c r="A200" s="17">
        <v>407</v>
      </c>
      <c r="B200" s="17" t="s">
        <v>600</v>
      </c>
      <c r="C200" t="s">
        <v>6770</v>
      </c>
    </row>
    <row r="201" spans="1:3" hidden="1" x14ac:dyDescent="0.25">
      <c r="A201" s="13">
        <v>407</v>
      </c>
      <c r="B201" s="13" t="s">
        <v>600</v>
      </c>
      <c r="C201" t="s">
        <v>10096</v>
      </c>
    </row>
    <row r="202" spans="1:3" hidden="1" x14ac:dyDescent="0.25">
      <c r="A202" s="17">
        <v>408</v>
      </c>
      <c r="B202" s="17" t="s">
        <v>602</v>
      </c>
      <c r="C202" t="s">
        <v>6770</v>
      </c>
    </row>
    <row r="203" spans="1:3" hidden="1" x14ac:dyDescent="0.25">
      <c r="A203" s="13">
        <v>409</v>
      </c>
      <c r="B203" s="13" t="s">
        <v>604</v>
      </c>
      <c r="C203" t="s">
        <v>6770</v>
      </c>
    </row>
    <row r="204" spans="1:3" hidden="1" x14ac:dyDescent="0.25">
      <c r="A204" s="17">
        <v>412</v>
      </c>
      <c r="B204" s="17" t="s">
        <v>606</v>
      </c>
      <c r="C204" t="s">
        <v>6770</v>
      </c>
    </row>
    <row r="205" spans="1:3" hidden="1" x14ac:dyDescent="0.25">
      <c r="A205" s="13">
        <v>413</v>
      </c>
      <c r="B205" s="13" t="s">
        <v>608</v>
      </c>
      <c r="C205" t="s">
        <v>6770</v>
      </c>
    </row>
    <row r="206" spans="1:3" hidden="1" x14ac:dyDescent="0.25">
      <c r="A206" s="17">
        <v>414</v>
      </c>
      <c r="B206" s="17" t="s">
        <v>610</v>
      </c>
      <c r="C206" t="s">
        <v>6770</v>
      </c>
    </row>
    <row r="207" spans="1:3" hidden="1" x14ac:dyDescent="0.25">
      <c r="A207" s="13">
        <v>418</v>
      </c>
      <c r="B207" s="13" t="s">
        <v>612</v>
      </c>
      <c r="C207" t="s">
        <v>6770</v>
      </c>
    </row>
    <row r="208" spans="1:3" hidden="1" x14ac:dyDescent="0.25">
      <c r="A208" s="17">
        <v>418</v>
      </c>
      <c r="B208" s="17" t="s">
        <v>612</v>
      </c>
      <c r="C208" t="s">
        <v>10096</v>
      </c>
    </row>
    <row r="209" spans="1:3" hidden="1" x14ac:dyDescent="0.25">
      <c r="A209" s="13">
        <v>420</v>
      </c>
      <c r="B209" s="13" t="s">
        <v>615</v>
      </c>
      <c r="C209" t="s">
        <v>6770</v>
      </c>
    </row>
    <row r="210" spans="1:3" hidden="1" x14ac:dyDescent="0.25">
      <c r="A210" s="17">
        <v>420</v>
      </c>
      <c r="B210" s="17" t="s">
        <v>615</v>
      </c>
      <c r="C210" t="s">
        <v>10096</v>
      </c>
    </row>
    <row r="211" spans="1:3" hidden="1" x14ac:dyDescent="0.25">
      <c r="A211" s="13">
        <v>422</v>
      </c>
      <c r="B211" s="13" t="s">
        <v>617</v>
      </c>
      <c r="C211" t="s">
        <v>6770</v>
      </c>
    </row>
    <row r="212" spans="1:3" hidden="1" x14ac:dyDescent="0.25">
      <c r="A212" s="17">
        <v>423</v>
      </c>
      <c r="B212" s="17" t="s">
        <v>619</v>
      </c>
      <c r="C212" t="s">
        <v>6770</v>
      </c>
    </row>
    <row r="213" spans="1:3" hidden="1" x14ac:dyDescent="0.25">
      <c r="A213" s="13">
        <v>424</v>
      </c>
      <c r="B213" s="13" t="s">
        <v>621</v>
      </c>
      <c r="C213" t="s">
        <v>6770</v>
      </c>
    </row>
    <row r="214" spans="1:3" x14ac:dyDescent="0.25">
      <c r="A214" s="17">
        <v>424</v>
      </c>
      <c r="B214" s="17" t="s">
        <v>621</v>
      </c>
      <c r="C214" t="s">
        <v>10135</v>
      </c>
    </row>
    <row r="215" spans="1:3" hidden="1" x14ac:dyDescent="0.25">
      <c r="A215" s="13">
        <v>425</v>
      </c>
      <c r="B215" s="13" t="s">
        <v>624</v>
      </c>
      <c r="C215" t="s">
        <v>6770</v>
      </c>
    </row>
    <row r="216" spans="1:3" hidden="1" x14ac:dyDescent="0.25">
      <c r="A216" s="17">
        <v>425</v>
      </c>
      <c r="B216" s="17" t="s">
        <v>624</v>
      </c>
      <c r="C216" t="s">
        <v>10096</v>
      </c>
    </row>
    <row r="217" spans="1:3" x14ac:dyDescent="0.25">
      <c r="A217" s="13">
        <v>427</v>
      </c>
      <c r="B217" s="13" t="s">
        <v>627</v>
      </c>
      <c r="C217" t="s">
        <v>6916</v>
      </c>
    </row>
    <row r="218" spans="1:3" x14ac:dyDescent="0.25">
      <c r="A218" s="17">
        <v>428</v>
      </c>
      <c r="B218" s="17" t="s">
        <v>629</v>
      </c>
      <c r="C218" t="s">
        <v>6918</v>
      </c>
    </row>
    <row r="219" spans="1:3" x14ac:dyDescent="0.25">
      <c r="A219" s="13">
        <v>429</v>
      </c>
      <c r="B219" s="13" t="s">
        <v>631</v>
      </c>
      <c r="C219" t="s">
        <v>6920</v>
      </c>
    </row>
    <row r="220" spans="1:3" x14ac:dyDescent="0.25">
      <c r="A220" s="17">
        <v>430</v>
      </c>
      <c r="B220" s="17" t="s">
        <v>633</v>
      </c>
      <c r="C220" t="s">
        <v>6922</v>
      </c>
    </row>
    <row r="221" spans="1:3" hidden="1" x14ac:dyDescent="0.25">
      <c r="A221" s="13">
        <v>432</v>
      </c>
      <c r="B221" s="13" t="s">
        <v>635</v>
      </c>
      <c r="C221" t="s">
        <v>6770</v>
      </c>
    </row>
    <row r="222" spans="1:3" hidden="1" x14ac:dyDescent="0.25">
      <c r="A222" s="17">
        <v>434</v>
      </c>
      <c r="B222" s="17" t="s">
        <v>637</v>
      </c>
      <c r="C222" t="s">
        <v>6770</v>
      </c>
    </row>
    <row r="223" spans="1:3" x14ac:dyDescent="0.25">
      <c r="A223" s="13">
        <v>436</v>
      </c>
      <c r="B223" s="13" t="s">
        <v>639</v>
      </c>
      <c r="C223" t="s">
        <v>6928</v>
      </c>
    </row>
    <row r="224" spans="1:3" x14ac:dyDescent="0.25">
      <c r="A224" s="17">
        <v>437</v>
      </c>
      <c r="B224" s="17" t="s">
        <v>642</v>
      </c>
      <c r="C224" t="s">
        <v>6930</v>
      </c>
    </row>
    <row r="225" spans="1:3" hidden="1" x14ac:dyDescent="0.25">
      <c r="A225" s="13">
        <v>438</v>
      </c>
      <c r="B225" s="13" t="s">
        <v>644</v>
      </c>
      <c r="C225" t="s">
        <v>6770</v>
      </c>
    </row>
    <row r="226" spans="1:3" x14ac:dyDescent="0.25">
      <c r="A226" s="17">
        <v>438</v>
      </c>
      <c r="B226" s="17" t="s">
        <v>644</v>
      </c>
      <c r="C226" t="s">
        <v>10138</v>
      </c>
    </row>
    <row r="227" spans="1:3" hidden="1" x14ac:dyDescent="0.25">
      <c r="A227" s="13">
        <v>439</v>
      </c>
      <c r="B227" s="13" t="s">
        <v>647</v>
      </c>
      <c r="C227" t="s">
        <v>6770</v>
      </c>
    </row>
    <row r="228" spans="1:3" hidden="1" x14ac:dyDescent="0.25">
      <c r="A228" s="17">
        <v>440</v>
      </c>
      <c r="B228" s="17" t="s">
        <v>649</v>
      </c>
      <c r="C228" t="s">
        <v>6770</v>
      </c>
    </row>
    <row r="229" spans="1:3" hidden="1" x14ac:dyDescent="0.25">
      <c r="A229" s="13">
        <v>441</v>
      </c>
      <c r="B229" s="13" t="s">
        <v>651</v>
      </c>
      <c r="C229" t="s">
        <v>6770</v>
      </c>
    </row>
    <row r="230" spans="1:3" hidden="1" x14ac:dyDescent="0.25">
      <c r="A230" s="17">
        <v>442</v>
      </c>
      <c r="B230" s="17" t="s">
        <v>653</v>
      </c>
      <c r="C230" t="s">
        <v>6770</v>
      </c>
    </row>
    <row r="231" spans="1:3" x14ac:dyDescent="0.25">
      <c r="A231" s="13">
        <v>444</v>
      </c>
      <c r="B231" s="13" t="s">
        <v>655</v>
      </c>
      <c r="C231" t="s">
        <v>6944</v>
      </c>
    </row>
    <row r="232" spans="1:3" hidden="1" x14ac:dyDescent="0.25">
      <c r="A232" s="17">
        <v>445</v>
      </c>
      <c r="B232" s="17" t="s">
        <v>657</v>
      </c>
      <c r="C232" t="s">
        <v>6770</v>
      </c>
    </row>
    <row r="233" spans="1:3" hidden="1" x14ac:dyDescent="0.25">
      <c r="A233" s="13">
        <v>445</v>
      </c>
      <c r="B233" s="13" t="s">
        <v>657</v>
      </c>
      <c r="C233" t="s">
        <v>10096</v>
      </c>
    </row>
    <row r="234" spans="1:3" hidden="1" x14ac:dyDescent="0.25">
      <c r="A234" s="17">
        <v>451</v>
      </c>
      <c r="B234" s="17" t="s">
        <v>659</v>
      </c>
      <c r="C234" t="s">
        <v>6770</v>
      </c>
    </row>
    <row r="235" spans="1:3" hidden="1" x14ac:dyDescent="0.25">
      <c r="A235" s="13">
        <v>452</v>
      </c>
      <c r="B235" s="13" t="s">
        <v>661</v>
      </c>
      <c r="C235" t="s">
        <v>6770</v>
      </c>
    </row>
    <row r="236" spans="1:3" hidden="1" x14ac:dyDescent="0.25">
      <c r="A236" s="17">
        <v>454</v>
      </c>
      <c r="B236" s="17" t="s">
        <v>663</v>
      </c>
      <c r="C236" t="s">
        <v>6770</v>
      </c>
    </row>
    <row r="237" spans="1:3" hidden="1" x14ac:dyDescent="0.25">
      <c r="A237" s="13">
        <v>455</v>
      </c>
      <c r="B237" s="13" t="s">
        <v>665</v>
      </c>
      <c r="C237" t="s">
        <v>6770</v>
      </c>
    </row>
    <row r="238" spans="1:3" hidden="1" x14ac:dyDescent="0.25">
      <c r="A238" s="17">
        <v>461</v>
      </c>
      <c r="B238" s="17" t="s">
        <v>667</v>
      </c>
      <c r="C238" t="s">
        <v>6770</v>
      </c>
    </row>
    <row r="239" spans="1:3" hidden="1" x14ac:dyDescent="0.25">
      <c r="A239" s="13">
        <v>468</v>
      </c>
      <c r="B239" s="13" t="s">
        <v>669</v>
      </c>
      <c r="C239" t="s">
        <v>6770</v>
      </c>
    </row>
    <row r="240" spans="1:3" hidden="1" x14ac:dyDescent="0.25">
      <c r="A240" s="17">
        <v>469</v>
      </c>
      <c r="B240" s="17" t="s">
        <v>671</v>
      </c>
      <c r="C240" t="s">
        <v>6770</v>
      </c>
    </row>
    <row r="241" spans="1:3" hidden="1" x14ac:dyDescent="0.25">
      <c r="A241" s="13">
        <v>470</v>
      </c>
      <c r="B241" s="13" t="s">
        <v>673</v>
      </c>
      <c r="C241" t="s">
        <v>6770</v>
      </c>
    </row>
    <row r="242" spans="1:3" hidden="1" x14ac:dyDescent="0.25">
      <c r="A242" s="17">
        <v>472</v>
      </c>
      <c r="B242" s="17" t="s">
        <v>675</v>
      </c>
      <c r="C242" t="s">
        <v>6770</v>
      </c>
    </row>
    <row r="243" spans="1:3" x14ac:dyDescent="0.25">
      <c r="A243" s="13">
        <v>474</v>
      </c>
      <c r="B243" s="13" t="s">
        <v>677</v>
      </c>
      <c r="C243" t="s">
        <v>6966</v>
      </c>
    </row>
    <row r="244" spans="1:3" hidden="1" x14ac:dyDescent="0.25">
      <c r="A244" s="17">
        <v>475</v>
      </c>
      <c r="B244" s="17" t="s">
        <v>679</v>
      </c>
      <c r="C244" t="s">
        <v>6770</v>
      </c>
    </row>
    <row r="245" spans="1:3" hidden="1" x14ac:dyDescent="0.25">
      <c r="A245" s="13">
        <v>475</v>
      </c>
      <c r="B245" s="13" t="s">
        <v>679</v>
      </c>
      <c r="C245" t="s">
        <v>10096</v>
      </c>
    </row>
    <row r="246" spans="1:3" hidden="1" x14ac:dyDescent="0.25">
      <c r="A246" s="17">
        <v>476</v>
      </c>
      <c r="B246" s="17" t="s">
        <v>681</v>
      </c>
      <c r="C246" t="s">
        <v>6770</v>
      </c>
    </row>
    <row r="247" spans="1:3" hidden="1" x14ac:dyDescent="0.25">
      <c r="A247" s="13">
        <v>480</v>
      </c>
      <c r="B247" s="13" t="s">
        <v>683</v>
      </c>
      <c r="C247" t="s">
        <v>6770</v>
      </c>
    </row>
    <row r="248" spans="1:3" x14ac:dyDescent="0.25">
      <c r="A248" s="17">
        <v>480</v>
      </c>
      <c r="B248" s="17" t="s">
        <v>683</v>
      </c>
      <c r="C248" t="s">
        <v>10142</v>
      </c>
    </row>
    <row r="249" spans="1:3" x14ac:dyDescent="0.25">
      <c r="A249" s="13">
        <v>481</v>
      </c>
      <c r="B249" s="13" t="s">
        <v>686</v>
      </c>
      <c r="C249" t="s">
        <v>6976</v>
      </c>
    </row>
    <row r="250" spans="1:3" hidden="1" x14ac:dyDescent="0.25">
      <c r="A250" s="17">
        <v>482</v>
      </c>
      <c r="B250" s="17" t="s">
        <v>688</v>
      </c>
      <c r="C250" t="s">
        <v>6770</v>
      </c>
    </row>
    <row r="251" spans="1:3" hidden="1" x14ac:dyDescent="0.25">
      <c r="A251" s="13">
        <v>482</v>
      </c>
      <c r="B251" s="13" t="s">
        <v>688</v>
      </c>
      <c r="C251" t="s">
        <v>10096</v>
      </c>
    </row>
    <row r="252" spans="1:3" hidden="1" x14ac:dyDescent="0.25">
      <c r="A252" s="17">
        <v>486</v>
      </c>
      <c r="B252" s="17" t="s">
        <v>690</v>
      </c>
      <c r="C252" t="s">
        <v>6770</v>
      </c>
    </row>
    <row r="253" spans="1:3" hidden="1" x14ac:dyDescent="0.25">
      <c r="A253" s="13">
        <v>487</v>
      </c>
      <c r="B253" s="13" t="s">
        <v>692</v>
      </c>
      <c r="C253" t="s">
        <v>6770</v>
      </c>
    </row>
    <row r="254" spans="1:3" hidden="1" x14ac:dyDescent="0.25">
      <c r="A254" s="17">
        <v>488</v>
      </c>
      <c r="B254" s="17" t="s">
        <v>694</v>
      </c>
      <c r="C254" t="s">
        <v>6770</v>
      </c>
    </row>
    <row r="255" spans="1:3" hidden="1" x14ac:dyDescent="0.25">
      <c r="A255" s="13">
        <v>488</v>
      </c>
      <c r="B255" s="13" t="s">
        <v>694</v>
      </c>
      <c r="C255" t="s">
        <v>10096</v>
      </c>
    </row>
    <row r="256" spans="1:3" x14ac:dyDescent="0.25">
      <c r="A256" s="17">
        <v>491</v>
      </c>
      <c r="B256" s="17" t="s">
        <v>696</v>
      </c>
      <c r="C256" t="s">
        <v>6989</v>
      </c>
    </row>
    <row r="257" spans="1:3" hidden="1" x14ac:dyDescent="0.25">
      <c r="A257" s="13">
        <v>492</v>
      </c>
      <c r="B257" s="13" t="s">
        <v>699</v>
      </c>
      <c r="C257" t="s">
        <v>6770</v>
      </c>
    </row>
    <row r="258" spans="1:3" x14ac:dyDescent="0.25">
      <c r="A258" s="17">
        <v>493</v>
      </c>
      <c r="B258" s="17" t="s">
        <v>701</v>
      </c>
      <c r="C258" t="s">
        <v>6995</v>
      </c>
    </row>
    <row r="259" spans="1:3" x14ac:dyDescent="0.25">
      <c r="A259" s="13">
        <v>494</v>
      </c>
      <c r="B259" s="13" t="s">
        <v>704</v>
      </c>
      <c r="C259" t="s">
        <v>6998</v>
      </c>
    </row>
    <row r="260" spans="1:3" x14ac:dyDescent="0.25">
      <c r="A260" s="17">
        <v>497</v>
      </c>
      <c r="B260" s="17" t="s">
        <v>707</v>
      </c>
      <c r="C260" t="s">
        <v>7000</v>
      </c>
    </row>
    <row r="261" spans="1:3" x14ac:dyDescent="0.25">
      <c r="A261" s="13">
        <v>498</v>
      </c>
      <c r="B261" s="13" t="s">
        <v>709</v>
      </c>
      <c r="C261" t="s">
        <v>7004</v>
      </c>
    </row>
    <row r="262" spans="1:3" hidden="1" x14ac:dyDescent="0.25">
      <c r="A262" s="17">
        <v>503</v>
      </c>
      <c r="B262" s="17" t="s">
        <v>712</v>
      </c>
      <c r="C262" t="s">
        <v>6770</v>
      </c>
    </row>
    <row r="263" spans="1:3" hidden="1" x14ac:dyDescent="0.25">
      <c r="A263" s="13">
        <v>510</v>
      </c>
      <c r="B263" s="13" t="s">
        <v>714</v>
      </c>
      <c r="C263" t="s">
        <v>6770</v>
      </c>
    </row>
    <row r="264" spans="1:3" hidden="1" x14ac:dyDescent="0.25">
      <c r="A264" s="17">
        <v>511</v>
      </c>
      <c r="B264" s="17" t="s">
        <v>716</v>
      </c>
      <c r="C264" t="s">
        <v>6770</v>
      </c>
    </row>
    <row r="265" spans="1:3" hidden="1" x14ac:dyDescent="0.25">
      <c r="A265" s="13">
        <v>511</v>
      </c>
      <c r="B265" s="13" t="s">
        <v>716</v>
      </c>
      <c r="C265" t="s">
        <v>10096</v>
      </c>
    </row>
    <row r="266" spans="1:3" x14ac:dyDescent="0.25">
      <c r="A266" s="17">
        <v>512</v>
      </c>
      <c r="B266" s="17" t="s">
        <v>718</v>
      </c>
      <c r="C266" t="s">
        <v>7015</v>
      </c>
    </row>
    <row r="267" spans="1:3" x14ac:dyDescent="0.25">
      <c r="A267" s="13">
        <v>513</v>
      </c>
      <c r="B267" s="13" t="s">
        <v>721</v>
      </c>
      <c r="C267" t="s">
        <v>7017</v>
      </c>
    </row>
    <row r="268" spans="1:3" hidden="1" x14ac:dyDescent="0.25">
      <c r="A268" s="17">
        <v>514</v>
      </c>
      <c r="B268" s="17" t="s">
        <v>723</v>
      </c>
      <c r="C268" t="s">
        <v>6770</v>
      </c>
    </row>
    <row r="269" spans="1:3" hidden="1" x14ac:dyDescent="0.25">
      <c r="A269" s="13">
        <v>515</v>
      </c>
      <c r="B269" s="13" t="s">
        <v>725</v>
      </c>
      <c r="C269" t="s">
        <v>6770</v>
      </c>
    </row>
    <row r="270" spans="1:3" hidden="1" x14ac:dyDescent="0.25">
      <c r="A270" s="17">
        <v>517</v>
      </c>
      <c r="B270" s="17" t="s">
        <v>727</v>
      </c>
      <c r="C270" t="s">
        <v>6770</v>
      </c>
    </row>
    <row r="271" spans="1:3" hidden="1" x14ac:dyDescent="0.25">
      <c r="A271" s="13">
        <v>518</v>
      </c>
      <c r="B271" s="13" t="s">
        <v>729</v>
      </c>
      <c r="C271" t="s">
        <v>6770</v>
      </c>
    </row>
    <row r="272" spans="1:3" hidden="1" x14ac:dyDescent="0.25">
      <c r="A272" s="17">
        <v>522</v>
      </c>
      <c r="B272" s="17" t="s">
        <v>731</v>
      </c>
      <c r="C272" t="s">
        <v>6770</v>
      </c>
    </row>
    <row r="273" spans="1:3" x14ac:dyDescent="0.25">
      <c r="A273" s="13">
        <v>523</v>
      </c>
      <c r="B273" s="13" t="s">
        <v>733</v>
      </c>
      <c r="C273" t="s">
        <v>7029</v>
      </c>
    </row>
    <row r="274" spans="1:3" hidden="1" x14ac:dyDescent="0.25">
      <c r="A274" s="17">
        <v>527</v>
      </c>
      <c r="B274" s="17" t="s">
        <v>735</v>
      </c>
      <c r="C274" t="s">
        <v>6770</v>
      </c>
    </row>
    <row r="275" spans="1:3" hidden="1" x14ac:dyDescent="0.25">
      <c r="A275" s="13">
        <v>528</v>
      </c>
      <c r="B275" s="13" t="s">
        <v>737</v>
      </c>
      <c r="C275" t="s">
        <v>6770</v>
      </c>
    </row>
    <row r="276" spans="1:3" hidden="1" x14ac:dyDescent="0.25">
      <c r="A276" s="17">
        <v>529</v>
      </c>
      <c r="B276" s="17" t="s">
        <v>739</v>
      </c>
      <c r="C276" t="s">
        <v>6770</v>
      </c>
    </row>
    <row r="277" spans="1:3" x14ac:dyDescent="0.25">
      <c r="A277" s="13">
        <v>531</v>
      </c>
      <c r="B277" s="13" t="s">
        <v>741</v>
      </c>
      <c r="C277" t="s">
        <v>6971</v>
      </c>
    </row>
    <row r="278" spans="1:3" hidden="1" x14ac:dyDescent="0.25">
      <c r="A278" s="17">
        <v>532</v>
      </c>
      <c r="B278" s="17" t="s">
        <v>743</v>
      </c>
      <c r="C278" t="s">
        <v>6770</v>
      </c>
    </row>
    <row r="279" spans="1:3" hidden="1" x14ac:dyDescent="0.25">
      <c r="A279" s="13">
        <v>534</v>
      </c>
      <c r="B279" s="13" t="s">
        <v>745</v>
      </c>
      <c r="C279" t="s">
        <v>6770</v>
      </c>
    </row>
    <row r="280" spans="1:3" x14ac:dyDescent="0.25">
      <c r="A280" s="17">
        <v>537</v>
      </c>
      <c r="B280" s="17" t="s">
        <v>747</v>
      </c>
      <c r="C280" t="s">
        <v>6977</v>
      </c>
    </row>
    <row r="281" spans="1:3" hidden="1" x14ac:dyDescent="0.25">
      <c r="A281" s="13">
        <v>542</v>
      </c>
      <c r="B281" s="13" t="s">
        <v>749</v>
      </c>
      <c r="C281" t="s">
        <v>6770</v>
      </c>
    </row>
    <row r="282" spans="1:3" hidden="1" x14ac:dyDescent="0.25">
      <c r="A282" s="17">
        <v>544</v>
      </c>
      <c r="B282" s="17" t="s">
        <v>751</v>
      </c>
      <c r="C282" t="s">
        <v>6770</v>
      </c>
    </row>
    <row r="283" spans="1:3" hidden="1" x14ac:dyDescent="0.25">
      <c r="A283" s="13">
        <v>550</v>
      </c>
      <c r="B283" s="13" t="s">
        <v>753</v>
      </c>
      <c r="C283" t="s">
        <v>6770</v>
      </c>
    </row>
    <row r="284" spans="1:3" hidden="1" x14ac:dyDescent="0.25">
      <c r="A284" s="17">
        <v>551</v>
      </c>
      <c r="B284" s="17" t="s">
        <v>755</v>
      </c>
      <c r="C284" t="s">
        <v>6770</v>
      </c>
    </row>
    <row r="285" spans="1:3" hidden="1" x14ac:dyDescent="0.25">
      <c r="A285" s="13">
        <v>552</v>
      </c>
      <c r="B285" s="13" t="s">
        <v>757</v>
      </c>
      <c r="C285" t="s">
        <v>6770</v>
      </c>
    </row>
    <row r="286" spans="1:3" hidden="1" x14ac:dyDescent="0.25">
      <c r="A286" s="17">
        <v>553</v>
      </c>
      <c r="B286" s="17" t="s">
        <v>759</v>
      </c>
      <c r="C286" t="s">
        <v>6770</v>
      </c>
    </row>
    <row r="287" spans="1:3" hidden="1" x14ac:dyDescent="0.25">
      <c r="A287" s="13">
        <v>554</v>
      </c>
      <c r="B287" s="13" t="s">
        <v>761</v>
      </c>
      <c r="C287" t="s">
        <v>6770</v>
      </c>
    </row>
    <row r="288" spans="1:3" x14ac:dyDescent="0.25">
      <c r="A288" s="17">
        <v>555</v>
      </c>
      <c r="B288" s="17" t="s">
        <v>763</v>
      </c>
      <c r="C288" t="s">
        <v>6993</v>
      </c>
    </row>
    <row r="289" spans="1:3" hidden="1" x14ac:dyDescent="0.25">
      <c r="A289" s="13">
        <v>556</v>
      </c>
      <c r="B289" s="13" t="s">
        <v>766</v>
      </c>
      <c r="C289" t="s">
        <v>6770</v>
      </c>
    </row>
    <row r="290" spans="1:3" hidden="1" x14ac:dyDescent="0.25">
      <c r="A290" s="17">
        <v>557</v>
      </c>
      <c r="B290" s="17" t="s">
        <v>768</v>
      </c>
      <c r="C290" t="s">
        <v>6770</v>
      </c>
    </row>
    <row r="291" spans="1:3" x14ac:dyDescent="0.25">
      <c r="A291" s="13">
        <v>558</v>
      </c>
      <c r="B291" s="13" t="s">
        <v>770</v>
      </c>
      <c r="C291" t="s">
        <v>7002</v>
      </c>
    </row>
    <row r="292" spans="1:3" hidden="1" x14ac:dyDescent="0.25">
      <c r="A292" s="17">
        <v>559</v>
      </c>
      <c r="B292" s="17" t="s">
        <v>773</v>
      </c>
      <c r="C292" t="s">
        <v>6770</v>
      </c>
    </row>
    <row r="293" spans="1:3" hidden="1" x14ac:dyDescent="0.25">
      <c r="A293" s="13">
        <v>560</v>
      </c>
      <c r="B293" s="13" t="s">
        <v>775</v>
      </c>
      <c r="C293" t="s">
        <v>6770</v>
      </c>
    </row>
    <row r="294" spans="1:3" hidden="1" x14ac:dyDescent="0.25">
      <c r="A294" s="17">
        <v>561</v>
      </c>
      <c r="B294" s="17" t="s">
        <v>777</v>
      </c>
      <c r="C294" t="s">
        <v>6770</v>
      </c>
    </row>
    <row r="295" spans="1:3" hidden="1" x14ac:dyDescent="0.25">
      <c r="A295" s="13">
        <v>562</v>
      </c>
      <c r="B295" s="13" t="s">
        <v>779</v>
      </c>
      <c r="C295" t="s">
        <v>6770</v>
      </c>
    </row>
    <row r="296" spans="1:3" x14ac:dyDescent="0.25">
      <c r="A296" s="17">
        <v>563</v>
      </c>
      <c r="B296" s="17" t="s">
        <v>781</v>
      </c>
      <c r="C296" t="s">
        <v>7013</v>
      </c>
    </row>
    <row r="297" spans="1:3" hidden="1" x14ac:dyDescent="0.25">
      <c r="A297" s="13">
        <v>566</v>
      </c>
      <c r="B297" s="13" t="s">
        <v>784</v>
      </c>
      <c r="C297" t="s">
        <v>6770</v>
      </c>
    </row>
    <row r="298" spans="1:3" hidden="1" x14ac:dyDescent="0.25">
      <c r="A298" s="17">
        <v>566</v>
      </c>
      <c r="B298" s="17" t="s">
        <v>784</v>
      </c>
      <c r="C298" t="s">
        <v>10096</v>
      </c>
    </row>
    <row r="299" spans="1:3" hidden="1" x14ac:dyDescent="0.25">
      <c r="A299" s="13">
        <v>567</v>
      </c>
      <c r="B299" s="13" t="s">
        <v>787</v>
      </c>
      <c r="C299" t="s">
        <v>6770</v>
      </c>
    </row>
    <row r="300" spans="1:3" x14ac:dyDescent="0.25">
      <c r="A300" s="17">
        <v>568</v>
      </c>
      <c r="B300" s="17" t="s">
        <v>789</v>
      </c>
      <c r="C300" t="s">
        <v>7022</v>
      </c>
    </row>
    <row r="301" spans="1:3" hidden="1" x14ac:dyDescent="0.25">
      <c r="A301" s="13">
        <v>570</v>
      </c>
      <c r="B301" s="13" t="s">
        <v>791</v>
      </c>
      <c r="C301" t="s">
        <v>6770</v>
      </c>
    </row>
    <row r="302" spans="1:3" hidden="1" x14ac:dyDescent="0.25">
      <c r="A302" s="17">
        <v>571</v>
      </c>
      <c r="B302" s="17" t="s">
        <v>793</v>
      </c>
      <c r="C302" t="s">
        <v>6770</v>
      </c>
    </row>
    <row r="303" spans="1:3" hidden="1" x14ac:dyDescent="0.25">
      <c r="A303" s="13">
        <v>572</v>
      </c>
      <c r="B303" s="13" t="s">
        <v>795</v>
      </c>
      <c r="C303" t="s">
        <v>6770</v>
      </c>
    </row>
    <row r="304" spans="1:3" x14ac:dyDescent="0.25">
      <c r="A304" s="17">
        <v>574</v>
      </c>
      <c r="B304" s="17" t="s">
        <v>797</v>
      </c>
      <c r="C304" t="s">
        <v>7031</v>
      </c>
    </row>
    <row r="305" spans="1:3" x14ac:dyDescent="0.25">
      <c r="A305" s="13">
        <v>575</v>
      </c>
      <c r="B305" s="13" t="s">
        <v>800</v>
      </c>
      <c r="C305" t="s">
        <v>7034</v>
      </c>
    </row>
    <row r="306" spans="1:3" x14ac:dyDescent="0.25">
      <c r="A306" s="17">
        <v>577</v>
      </c>
      <c r="B306" s="17" t="s">
        <v>803</v>
      </c>
      <c r="C306" t="s">
        <v>7036</v>
      </c>
    </row>
    <row r="307" spans="1:3" x14ac:dyDescent="0.25">
      <c r="A307" s="13">
        <v>579</v>
      </c>
      <c r="B307" s="13" t="s">
        <v>805</v>
      </c>
      <c r="C307" t="s">
        <v>7039</v>
      </c>
    </row>
    <row r="308" spans="1:3" hidden="1" x14ac:dyDescent="0.25">
      <c r="A308" s="17">
        <v>583</v>
      </c>
      <c r="B308" s="17" t="s">
        <v>808</v>
      </c>
      <c r="C308" t="s">
        <v>6770</v>
      </c>
    </row>
    <row r="309" spans="1:3" x14ac:dyDescent="0.25">
      <c r="A309" s="13">
        <v>584</v>
      </c>
      <c r="B309" s="13" t="s">
        <v>810</v>
      </c>
      <c r="C309" t="s">
        <v>7043</v>
      </c>
    </row>
    <row r="310" spans="1:3" hidden="1" x14ac:dyDescent="0.25">
      <c r="A310" s="17">
        <v>586</v>
      </c>
      <c r="B310" s="17" t="s">
        <v>813</v>
      </c>
      <c r="C310" t="s">
        <v>6770</v>
      </c>
    </row>
    <row r="311" spans="1:3" x14ac:dyDescent="0.25">
      <c r="A311" s="13">
        <v>587</v>
      </c>
      <c r="B311" s="13" t="s">
        <v>815</v>
      </c>
      <c r="C311" t="s">
        <v>7048</v>
      </c>
    </row>
    <row r="312" spans="1:3" hidden="1" x14ac:dyDescent="0.25">
      <c r="A312" s="17">
        <v>588</v>
      </c>
      <c r="B312" s="17" t="s">
        <v>818</v>
      </c>
      <c r="C312" t="s">
        <v>6770</v>
      </c>
    </row>
    <row r="313" spans="1:3" hidden="1" x14ac:dyDescent="0.25">
      <c r="A313" s="13">
        <v>589</v>
      </c>
      <c r="B313" s="13" t="s">
        <v>820</v>
      </c>
      <c r="C313" t="s">
        <v>6770</v>
      </c>
    </row>
    <row r="314" spans="1:3" x14ac:dyDescent="0.25">
      <c r="A314" s="17">
        <v>590</v>
      </c>
      <c r="B314" s="17" t="s">
        <v>822</v>
      </c>
      <c r="C314" t="s">
        <v>7055</v>
      </c>
    </row>
    <row r="315" spans="1:3" hidden="1" x14ac:dyDescent="0.25">
      <c r="A315" s="13">
        <v>591</v>
      </c>
      <c r="B315" s="13" t="s">
        <v>825</v>
      </c>
      <c r="C315" t="s">
        <v>6770</v>
      </c>
    </row>
    <row r="316" spans="1:3" hidden="1" x14ac:dyDescent="0.25">
      <c r="A316" s="17">
        <v>591</v>
      </c>
      <c r="B316" s="17" t="s">
        <v>825</v>
      </c>
      <c r="C316" t="s">
        <v>10096</v>
      </c>
    </row>
    <row r="317" spans="1:3" hidden="1" x14ac:dyDescent="0.25">
      <c r="A317" s="13">
        <v>592</v>
      </c>
      <c r="B317" s="13" t="s">
        <v>828</v>
      </c>
      <c r="C317" t="s">
        <v>6770</v>
      </c>
    </row>
    <row r="318" spans="1:3" hidden="1" x14ac:dyDescent="0.25">
      <c r="A318" s="17">
        <v>593</v>
      </c>
      <c r="B318" s="17" t="s">
        <v>830</v>
      </c>
      <c r="C318" t="s">
        <v>6770</v>
      </c>
    </row>
    <row r="319" spans="1:3" hidden="1" x14ac:dyDescent="0.25">
      <c r="A319" s="13">
        <v>594</v>
      </c>
      <c r="B319" s="13" t="s">
        <v>832</v>
      </c>
      <c r="C319" t="s">
        <v>6770</v>
      </c>
    </row>
    <row r="320" spans="1:3" hidden="1" x14ac:dyDescent="0.25">
      <c r="A320" s="17">
        <v>595</v>
      </c>
      <c r="B320" s="17" t="s">
        <v>834</v>
      </c>
      <c r="C320" t="s">
        <v>6770</v>
      </c>
    </row>
    <row r="321" spans="1:3" hidden="1" x14ac:dyDescent="0.25">
      <c r="A321" s="13">
        <v>596</v>
      </c>
      <c r="B321" s="13" t="s">
        <v>836</v>
      </c>
      <c r="C321" t="s">
        <v>6770</v>
      </c>
    </row>
    <row r="322" spans="1:3" hidden="1" x14ac:dyDescent="0.25">
      <c r="A322" s="17">
        <v>597</v>
      </c>
      <c r="B322" s="17" t="s">
        <v>838</v>
      </c>
      <c r="C322" t="s">
        <v>6770</v>
      </c>
    </row>
    <row r="323" spans="1:3" x14ac:dyDescent="0.25">
      <c r="A323" s="13">
        <v>598</v>
      </c>
      <c r="B323" s="13" t="s">
        <v>840</v>
      </c>
      <c r="C323" t="s">
        <v>7072</v>
      </c>
    </row>
    <row r="324" spans="1:3" hidden="1" x14ac:dyDescent="0.25">
      <c r="A324" s="17">
        <v>599</v>
      </c>
      <c r="B324" s="17" t="s">
        <v>842</v>
      </c>
      <c r="C324" t="s">
        <v>6770</v>
      </c>
    </row>
    <row r="325" spans="1:3" x14ac:dyDescent="0.25">
      <c r="A325" s="13">
        <v>600</v>
      </c>
      <c r="B325" s="13" t="s">
        <v>844</v>
      </c>
      <c r="C325" t="s">
        <v>7076</v>
      </c>
    </row>
    <row r="326" spans="1:3" hidden="1" x14ac:dyDescent="0.25">
      <c r="A326" s="17">
        <v>601</v>
      </c>
      <c r="B326" s="17" t="s">
        <v>846</v>
      </c>
      <c r="C326" t="s">
        <v>6770</v>
      </c>
    </row>
    <row r="327" spans="1:3" hidden="1" x14ac:dyDescent="0.25">
      <c r="A327" s="13">
        <v>603</v>
      </c>
      <c r="B327" s="13" t="s">
        <v>848</v>
      </c>
      <c r="C327" t="s">
        <v>6770</v>
      </c>
    </row>
    <row r="328" spans="1:3" hidden="1" x14ac:dyDescent="0.25">
      <c r="A328" s="17">
        <v>605</v>
      </c>
      <c r="B328" s="17" t="s">
        <v>850</v>
      </c>
      <c r="C328" t="s">
        <v>6770</v>
      </c>
    </row>
    <row r="329" spans="1:3" hidden="1" x14ac:dyDescent="0.25">
      <c r="A329" s="13">
        <v>608</v>
      </c>
      <c r="B329" s="13" t="s">
        <v>852</v>
      </c>
      <c r="C329" t="s">
        <v>6770</v>
      </c>
    </row>
    <row r="330" spans="1:3" hidden="1" x14ac:dyDescent="0.25">
      <c r="A330" s="17">
        <v>609</v>
      </c>
      <c r="B330" s="17" t="s">
        <v>854</v>
      </c>
      <c r="C330" t="s">
        <v>6770</v>
      </c>
    </row>
    <row r="331" spans="1:3" x14ac:dyDescent="0.25">
      <c r="A331" s="13">
        <v>610</v>
      </c>
      <c r="B331" s="13" t="s">
        <v>856</v>
      </c>
      <c r="C331" t="s">
        <v>7090</v>
      </c>
    </row>
    <row r="332" spans="1:3" hidden="1" x14ac:dyDescent="0.25">
      <c r="A332" s="17">
        <v>611</v>
      </c>
      <c r="B332" s="17" t="s">
        <v>859</v>
      </c>
      <c r="C332" t="s">
        <v>6770</v>
      </c>
    </row>
    <row r="333" spans="1:3" hidden="1" x14ac:dyDescent="0.25">
      <c r="A333" s="13">
        <v>613</v>
      </c>
      <c r="B333" s="13" t="s">
        <v>861</v>
      </c>
      <c r="C333" t="s">
        <v>6770</v>
      </c>
    </row>
    <row r="334" spans="1:3" hidden="1" x14ac:dyDescent="0.25">
      <c r="A334" s="17">
        <v>614</v>
      </c>
      <c r="B334" s="17" t="s">
        <v>863</v>
      </c>
      <c r="C334" t="s">
        <v>6770</v>
      </c>
    </row>
    <row r="335" spans="1:3" x14ac:dyDescent="0.25">
      <c r="A335" s="13">
        <v>614</v>
      </c>
      <c r="B335" s="13" t="s">
        <v>863</v>
      </c>
      <c r="C335" t="s">
        <v>10149</v>
      </c>
    </row>
    <row r="336" spans="1:3" hidden="1" x14ac:dyDescent="0.25">
      <c r="A336" s="17">
        <v>616</v>
      </c>
      <c r="B336" s="17" t="s">
        <v>867</v>
      </c>
      <c r="C336" t="s">
        <v>6770</v>
      </c>
    </row>
    <row r="337" spans="1:3" hidden="1" x14ac:dyDescent="0.25">
      <c r="A337" s="13">
        <v>617</v>
      </c>
      <c r="B337" s="13" t="s">
        <v>869</v>
      </c>
      <c r="C337" t="s">
        <v>6770</v>
      </c>
    </row>
    <row r="338" spans="1:3" hidden="1" x14ac:dyDescent="0.25">
      <c r="A338" s="17">
        <v>618</v>
      </c>
      <c r="B338" s="17" t="s">
        <v>871</v>
      </c>
      <c r="C338" t="s">
        <v>6770</v>
      </c>
    </row>
    <row r="339" spans="1:3" x14ac:dyDescent="0.25">
      <c r="A339" s="13">
        <v>619</v>
      </c>
      <c r="B339" s="13" t="s">
        <v>873</v>
      </c>
      <c r="C339" t="s">
        <v>7041</v>
      </c>
    </row>
    <row r="340" spans="1:3" x14ac:dyDescent="0.25">
      <c r="A340" s="17">
        <v>623</v>
      </c>
      <c r="B340" s="17" t="s">
        <v>875</v>
      </c>
      <c r="C340" t="s">
        <v>7044</v>
      </c>
    </row>
    <row r="341" spans="1:3" x14ac:dyDescent="0.25">
      <c r="A341" s="13">
        <v>624</v>
      </c>
      <c r="B341" s="13" t="s">
        <v>877</v>
      </c>
      <c r="C341" t="s">
        <v>7046</v>
      </c>
    </row>
    <row r="342" spans="1:3" hidden="1" x14ac:dyDescent="0.25">
      <c r="A342" s="17">
        <v>627</v>
      </c>
      <c r="B342" s="17" t="s">
        <v>879</v>
      </c>
      <c r="C342" t="s">
        <v>6770</v>
      </c>
    </row>
    <row r="343" spans="1:3" hidden="1" x14ac:dyDescent="0.25">
      <c r="A343" s="13">
        <v>629</v>
      </c>
      <c r="B343" s="13" t="s">
        <v>881</v>
      </c>
      <c r="C343" t="s">
        <v>6770</v>
      </c>
    </row>
    <row r="344" spans="1:3" hidden="1" x14ac:dyDescent="0.25">
      <c r="A344" s="17">
        <v>629</v>
      </c>
      <c r="B344" s="17" t="s">
        <v>881</v>
      </c>
      <c r="C344" t="s">
        <v>10096</v>
      </c>
    </row>
    <row r="345" spans="1:3" hidden="1" x14ac:dyDescent="0.25">
      <c r="A345" s="13">
        <v>632</v>
      </c>
      <c r="B345" s="13" t="s">
        <v>884</v>
      </c>
      <c r="C345" t="s">
        <v>6770</v>
      </c>
    </row>
    <row r="346" spans="1:3" hidden="1" x14ac:dyDescent="0.25">
      <c r="A346" s="17">
        <v>632</v>
      </c>
      <c r="B346" s="17" t="s">
        <v>884</v>
      </c>
      <c r="C346" t="s">
        <v>10096</v>
      </c>
    </row>
    <row r="347" spans="1:3" hidden="1" x14ac:dyDescent="0.25">
      <c r="A347" s="13">
        <v>635</v>
      </c>
      <c r="B347" s="13" t="s">
        <v>886</v>
      </c>
      <c r="C347" t="s">
        <v>6770</v>
      </c>
    </row>
    <row r="348" spans="1:3" hidden="1" x14ac:dyDescent="0.25">
      <c r="A348" s="17">
        <v>637</v>
      </c>
      <c r="B348" s="17" t="s">
        <v>888</v>
      </c>
      <c r="C348" t="s">
        <v>6770</v>
      </c>
    </row>
    <row r="349" spans="1:3" x14ac:dyDescent="0.25">
      <c r="A349" s="13">
        <v>639</v>
      </c>
      <c r="B349" s="13" t="s">
        <v>890</v>
      </c>
      <c r="C349" t="s">
        <v>7063</v>
      </c>
    </row>
    <row r="350" spans="1:3" hidden="1" x14ac:dyDescent="0.25">
      <c r="A350" s="17">
        <v>644</v>
      </c>
      <c r="B350" s="17" t="s">
        <v>892</v>
      </c>
      <c r="C350" t="s">
        <v>6770</v>
      </c>
    </row>
    <row r="351" spans="1:3" x14ac:dyDescent="0.25">
      <c r="A351" s="13">
        <v>645</v>
      </c>
      <c r="B351" s="13" t="s">
        <v>894</v>
      </c>
      <c r="C351" t="s">
        <v>7067</v>
      </c>
    </row>
    <row r="352" spans="1:3" hidden="1" x14ac:dyDescent="0.25">
      <c r="A352" s="17">
        <v>649</v>
      </c>
      <c r="B352" s="17" t="s">
        <v>896</v>
      </c>
      <c r="C352" t="s">
        <v>6770</v>
      </c>
    </row>
    <row r="353" spans="1:3" hidden="1" x14ac:dyDescent="0.25">
      <c r="A353" s="13">
        <v>650</v>
      </c>
      <c r="B353" s="13" t="s">
        <v>898</v>
      </c>
      <c r="C353" t="s">
        <v>6770</v>
      </c>
    </row>
    <row r="354" spans="1:3" x14ac:dyDescent="0.25">
      <c r="A354" s="17">
        <v>651</v>
      </c>
      <c r="B354" s="17" t="s">
        <v>900</v>
      </c>
      <c r="C354" t="s">
        <v>7073</v>
      </c>
    </row>
    <row r="355" spans="1:3" hidden="1" x14ac:dyDescent="0.25">
      <c r="A355" s="13">
        <v>652</v>
      </c>
      <c r="B355" s="13" t="s">
        <v>902</v>
      </c>
      <c r="C355" t="s">
        <v>6770</v>
      </c>
    </row>
    <row r="356" spans="1:3" hidden="1" x14ac:dyDescent="0.25">
      <c r="A356" s="17">
        <v>654</v>
      </c>
      <c r="B356" s="17" t="s">
        <v>904</v>
      </c>
      <c r="C356" t="s">
        <v>6770</v>
      </c>
    </row>
    <row r="357" spans="1:3" hidden="1" x14ac:dyDescent="0.25">
      <c r="A357" s="13">
        <v>656</v>
      </c>
      <c r="B357" s="13" t="s">
        <v>906</v>
      </c>
      <c r="C357" t="s">
        <v>6770</v>
      </c>
    </row>
    <row r="358" spans="1:3" x14ac:dyDescent="0.25">
      <c r="A358" s="17">
        <v>657</v>
      </c>
      <c r="B358" s="17" t="s">
        <v>908</v>
      </c>
      <c r="C358" t="s">
        <v>7082</v>
      </c>
    </row>
    <row r="359" spans="1:3" x14ac:dyDescent="0.25">
      <c r="A359" s="13">
        <v>658</v>
      </c>
      <c r="B359" s="13" t="s">
        <v>911</v>
      </c>
      <c r="C359" t="s">
        <v>7084</v>
      </c>
    </row>
    <row r="360" spans="1:3" x14ac:dyDescent="0.25">
      <c r="A360" s="17">
        <v>660</v>
      </c>
      <c r="B360" s="17" t="s">
        <v>913</v>
      </c>
      <c r="C360" t="s">
        <v>7086</v>
      </c>
    </row>
    <row r="361" spans="1:3" hidden="1" x14ac:dyDescent="0.25">
      <c r="A361" s="13">
        <v>662</v>
      </c>
      <c r="B361" s="13" t="s">
        <v>915</v>
      </c>
      <c r="C361" t="s">
        <v>6770</v>
      </c>
    </row>
    <row r="362" spans="1:3" hidden="1" x14ac:dyDescent="0.25">
      <c r="A362" s="17">
        <v>663</v>
      </c>
      <c r="B362" s="17" t="s">
        <v>917</v>
      </c>
      <c r="C362" t="s">
        <v>6770</v>
      </c>
    </row>
    <row r="363" spans="1:3" x14ac:dyDescent="0.25">
      <c r="A363" s="13">
        <v>665</v>
      </c>
      <c r="B363" s="13" t="s">
        <v>919</v>
      </c>
      <c r="C363" t="s">
        <v>7093</v>
      </c>
    </row>
    <row r="364" spans="1:3" hidden="1" x14ac:dyDescent="0.25">
      <c r="A364" s="17">
        <v>669</v>
      </c>
      <c r="B364" s="17" t="s">
        <v>921</v>
      </c>
      <c r="C364" t="s">
        <v>6770</v>
      </c>
    </row>
    <row r="365" spans="1:3" hidden="1" x14ac:dyDescent="0.25">
      <c r="A365" s="13">
        <v>671</v>
      </c>
      <c r="B365" s="13" t="s">
        <v>923</v>
      </c>
      <c r="C365" t="s">
        <v>6770</v>
      </c>
    </row>
    <row r="366" spans="1:3" hidden="1" x14ac:dyDescent="0.25">
      <c r="A366" s="17">
        <v>672</v>
      </c>
      <c r="B366" s="17" t="s">
        <v>925</v>
      </c>
      <c r="C366" t="s">
        <v>6770</v>
      </c>
    </row>
    <row r="367" spans="1:3" hidden="1" x14ac:dyDescent="0.25">
      <c r="A367" s="13">
        <v>674</v>
      </c>
      <c r="B367" s="13" t="s">
        <v>927</v>
      </c>
      <c r="C367" t="s">
        <v>6770</v>
      </c>
    </row>
    <row r="368" spans="1:3" hidden="1" x14ac:dyDescent="0.25">
      <c r="A368" s="17">
        <v>675</v>
      </c>
      <c r="B368" s="17" t="s">
        <v>929</v>
      </c>
      <c r="C368" t="s">
        <v>6770</v>
      </c>
    </row>
    <row r="369" spans="1:3" x14ac:dyDescent="0.25">
      <c r="A369" s="13">
        <v>675</v>
      </c>
      <c r="B369" s="13" t="s">
        <v>929</v>
      </c>
      <c r="C369" t="s">
        <v>10153</v>
      </c>
    </row>
    <row r="370" spans="1:3" hidden="1" x14ac:dyDescent="0.25">
      <c r="A370" s="17">
        <v>677</v>
      </c>
      <c r="B370" s="17" t="s">
        <v>932</v>
      </c>
      <c r="C370" t="s">
        <v>6770</v>
      </c>
    </row>
    <row r="371" spans="1:3" x14ac:dyDescent="0.25">
      <c r="A371" s="13">
        <v>677</v>
      </c>
      <c r="B371" s="13" t="s">
        <v>932</v>
      </c>
      <c r="C371" t="s">
        <v>10155</v>
      </c>
    </row>
    <row r="372" spans="1:3" x14ac:dyDescent="0.25">
      <c r="A372" s="17">
        <v>678</v>
      </c>
      <c r="B372" s="17" t="s">
        <v>936</v>
      </c>
      <c r="C372" t="s">
        <v>7111</v>
      </c>
    </row>
    <row r="373" spans="1:3" x14ac:dyDescent="0.25">
      <c r="A373" s="13">
        <v>679</v>
      </c>
      <c r="B373" s="13" t="s">
        <v>938</v>
      </c>
      <c r="C373" t="s">
        <v>7113</v>
      </c>
    </row>
    <row r="374" spans="1:3" x14ac:dyDescent="0.25">
      <c r="A374" s="17">
        <v>682</v>
      </c>
      <c r="B374" s="17" t="s">
        <v>940</v>
      </c>
      <c r="C374" t="s">
        <v>7115</v>
      </c>
    </row>
    <row r="375" spans="1:3" hidden="1" x14ac:dyDescent="0.25">
      <c r="A375" s="13">
        <v>687</v>
      </c>
      <c r="B375" s="13" t="s">
        <v>942</v>
      </c>
      <c r="C375" t="s">
        <v>6770</v>
      </c>
    </row>
    <row r="376" spans="1:3" hidden="1" x14ac:dyDescent="0.25">
      <c r="A376" s="17">
        <v>689</v>
      </c>
      <c r="B376" s="17" t="s">
        <v>944</v>
      </c>
      <c r="C376" t="s">
        <v>6770</v>
      </c>
    </row>
    <row r="377" spans="1:3" x14ac:dyDescent="0.25">
      <c r="A377" s="13">
        <v>696</v>
      </c>
      <c r="B377" s="13" t="s">
        <v>946</v>
      </c>
      <c r="C377" t="s">
        <v>7121</v>
      </c>
    </row>
    <row r="378" spans="1:3" hidden="1" x14ac:dyDescent="0.25">
      <c r="A378" s="17">
        <v>697</v>
      </c>
      <c r="B378" s="17" t="s">
        <v>948</v>
      </c>
      <c r="C378" t="s">
        <v>6770</v>
      </c>
    </row>
    <row r="379" spans="1:3" hidden="1" x14ac:dyDescent="0.25">
      <c r="A379" s="13">
        <v>699</v>
      </c>
      <c r="B379" s="13" t="s">
        <v>950</v>
      </c>
      <c r="C379" t="s">
        <v>6770</v>
      </c>
    </row>
    <row r="380" spans="1:3" hidden="1" x14ac:dyDescent="0.25">
      <c r="A380" s="17">
        <v>700</v>
      </c>
      <c r="B380" s="17" t="s">
        <v>952</v>
      </c>
      <c r="C380" t="s">
        <v>6770</v>
      </c>
    </row>
    <row r="381" spans="1:3" hidden="1" x14ac:dyDescent="0.25">
      <c r="A381" s="13">
        <v>702</v>
      </c>
      <c r="B381" s="13" t="s">
        <v>954</v>
      </c>
      <c r="C381" t="s">
        <v>6770</v>
      </c>
    </row>
    <row r="382" spans="1:3" hidden="1" x14ac:dyDescent="0.25">
      <c r="A382" s="17">
        <v>704</v>
      </c>
      <c r="B382" s="17" t="s">
        <v>956</v>
      </c>
      <c r="C382" t="s">
        <v>6770</v>
      </c>
    </row>
    <row r="383" spans="1:3" hidden="1" x14ac:dyDescent="0.25">
      <c r="A383" s="13">
        <v>706</v>
      </c>
      <c r="B383" s="13" t="s">
        <v>958</v>
      </c>
      <c r="C383" t="s">
        <v>6770</v>
      </c>
    </row>
    <row r="384" spans="1:3" hidden="1" x14ac:dyDescent="0.25">
      <c r="A384" s="17">
        <v>707</v>
      </c>
      <c r="B384" s="17" t="s">
        <v>960</v>
      </c>
      <c r="C384" t="s">
        <v>6770</v>
      </c>
    </row>
    <row r="385" spans="1:3" hidden="1" x14ac:dyDescent="0.25">
      <c r="A385" s="13">
        <v>708</v>
      </c>
      <c r="B385" s="13" t="s">
        <v>962</v>
      </c>
      <c r="C385" t="s">
        <v>6770</v>
      </c>
    </row>
    <row r="386" spans="1:3" hidden="1" x14ac:dyDescent="0.25">
      <c r="A386" s="17">
        <v>709</v>
      </c>
      <c r="B386" s="17" t="s">
        <v>964</v>
      </c>
      <c r="C386" t="s">
        <v>6770</v>
      </c>
    </row>
    <row r="387" spans="1:3" hidden="1" x14ac:dyDescent="0.25">
      <c r="A387" s="13">
        <v>711</v>
      </c>
      <c r="B387" s="13" t="s">
        <v>966</v>
      </c>
      <c r="C387" t="s">
        <v>6770</v>
      </c>
    </row>
    <row r="388" spans="1:3" hidden="1" x14ac:dyDescent="0.25">
      <c r="A388" s="17">
        <v>711</v>
      </c>
      <c r="B388" s="17" t="s">
        <v>966</v>
      </c>
      <c r="C388" t="s">
        <v>10096</v>
      </c>
    </row>
    <row r="389" spans="1:3" hidden="1" x14ac:dyDescent="0.25">
      <c r="A389" s="13">
        <v>712</v>
      </c>
      <c r="B389" s="13" t="s">
        <v>969</v>
      </c>
      <c r="C389" t="s">
        <v>6770</v>
      </c>
    </row>
    <row r="390" spans="1:3" x14ac:dyDescent="0.25">
      <c r="A390" s="17">
        <v>717</v>
      </c>
      <c r="B390" s="17" t="s">
        <v>971</v>
      </c>
      <c r="C390" t="s">
        <v>7148</v>
      </c>
    </row>
    <row r="391" spans="1:3" hidden="1" x14ac:dyDescent="0.25">
      <c r="A391" s="13">
        <v>720</v>
      </c>
      <c r="B391" s="13" t="s">
        <v>974</v>
      </c>
      <c r="C391" t="s">
        <v>6770</v>
      </c>
    </row>
    <row r="392" spans="1:3" hidden="1" x14ac:dyDescent="0.25">
      <c r="A392" s="17">
        <v>721</v>
      </c>
      <c r="B392" s="17" t="s">
        <v>976</v>
      </c>
      <c r="C392" t="s">
        <v>6770</v>
      </c>
    </row>
    <row r="393" spans="1:3" x14ac:dyDescent="0.25">
      <c r="A393" s="13">
        <v>721</v>
      </c>
      <c r="B393" s="13" t="s">
        <v>976</v>
      </c>
      <c r="C393" t="s">
        <v>10158</v>
      </c>
    </row>
    <row r="394" spans="1:3" x14ac:dyDescent="0.25">
      <c r="A394" s="17">
        <v>722</v>
      </c>
      <c r="B394" s="17" t="s">
        <v>979</v>
      </c>
      <c r="C394" t="s">
        <v>7155</v>
      </c>
    </row>
    <row r="395" spans="1:3" hidden="1" x14ac:dyDescent="0.25">
      <c r="A395" s="13">
        <v>725</v>
      </c>
      <c r="B395" s="13" t="s">
        <v>981</v>
      </c>
      <c r="C395" t="s">
        <v>6770</v>
      </c>
    </row>
    <row r="396" spans="1:3" hidden="1" x14ac:dyDescent="0.25">
      <c r="A396" s="17">
        <v>726</v>
      </c>
      <c r="B396" s="17" t="s">
        <v>983</v>
      </c>
      <c r="C396" t="s">
        <v>6770</v>
      </c>
    </row>
    <row r="397" spans="1:3" hidden="1" x14ac:dyDescent="0.25">
      <c r="A397" s="13">
        <v>727</v>
      </c>
      <c r="B397" s="13" t="s">
        <v>985</v>
      </c>
      <c r="C397" t="s">
        <v>6770</v>
      </c>
    </row>
    <row r="398" spans="1:3" hidden="1" x14ac:dyDescent="0.25">
      <c r="A398" s="17">
        <v>728</v>
      </c>
      <c r="B398" s="17" t="s">
        <v>987</v>
      </c>
      <c r="C398" t="s">
        <v>6770</v>
      </c>
    </row>
    <row r="399" spans="1:3" hidden="1" x14ac:dyDescent="0.25">
      <c r="A399" s="13">
        <v>730</v>
      </c>
      <c r="B399" s="13" t="s">
        <v>989</v>
      </c>
      <c r="C399" t="s">
        <v>6770</v>
      </c>
    </row>
    <row r="400" spans="1:3" hidden="1" x14ac:dyDescent="0.25">
      <c r="A400" s="17">
        <v>732</v>
      </c>
      <c r="B400" s="17" t="s">
        <v>991</v>
      </c>
      <c r="C400" t="s">
        <v>6770</v>
      </c>
    </row>
    <row r="401" spans="1:3" hidden="1" x14ac:dyDescent="0.25">
      <c r="A401" s="13">
        <v>734</v>
      </c>
      <c r="B401" s="13" t="s">
        <v>993</v>
      </c>
      <c r="C401" t="s">
        <v>6770</v>
      </c>
    </row>
    <row r="402" spans="1:3" hidden="1" x14ac:dyDescent="0.25">
      <c r="A402" s="17">
        <v>734</v>
      </c>
      <c r="B402" s="17" t="s">
        <v>993</v>
      </c>
      <c r="C402" t="s">
        <v>10096</v>
      </c>
    </row>
    <row r="403" spans="1:3" hidden="1" x14ac:dyDescent="0.25">
      <c r="A403" s="13">
        <v>737</v>
      </c>
      <c r="B403" s="13" t="s">
        <v>995</v>
      </c>
      <c r="C403" t="s">
        <v>6770</v>
      </c>
    </row>
    <row r="404" spans="1:3" hidden="1" x14ac:dyDescent="0.25">
      <c r="A404" s="17">
        <v>739</v>
      </c>
      <c r="B404" s="17" t="s">
        <v>997</v>
      </c>
      <c r="C404" t="s">
        <v>6770</v>
      </c>
    </row>
    <row r="405" spans="1:3" x14ac:dyDescent="0.25">
      <c r="A405" s="13">
        <v>740</v>
      </c>
      <c r="B405" s="13" t="s">
        <v>999</v>
      </c>
      <c r="C405" t="s">
        <v>7116</v>
      </c>
    </row>
    <row r="406" spans="1:3" hidden="1" x14ac:dyDescent="0.25">
      <c r="A406" s="17">
        <v>742</v>
      </c>
      <c r="B406" s="17" t="s">
        <v>1001</v>
      </c>
      <c r="C406" t="s">
        <v>6770</v>
      </c>
    </row>
    <row r="407" spans="1:3" x14ac:dyDescent="0.25">
      <c r="A407" s="13">
        <v>743</v>
      </c>
      <c r="B407" s="13" t="s">
        <v>1003</v>
      </c>
      <c r="C407" t="s">
        <v>7120</v>
      </c>
    </row>
    <row r="408" spans="1:3" hidden="1" x14ac:dyDescent="0.25">
      <c r="A408" s="17">
        <v>745</v>
      </c>
      <c r="B408" s="17" t="s">
        <v>1005</v>
      </c>
      <c r="C408" t="s">
        <v>6770</v>
      </c>
    </row>
    <row r="409" spans="1:3" hidden="1" x14ac:dyDescent="0.25">
      <c r="A409" s="13">
        <v>751</v>
      </c>
      <c r="B409" s="13" t="s">
        <v>1007</v>
      </c>
      <c r="C409" t="s">
        <v>6770</v>
      </c>
    </row>
    <row r="410" spans="1:3" hidden="1" x14ac:dyDescent="0.25">
      <c r="A410" s="17">
        <v>751</v>
      </c>
      <c r="B410" s="17" t="s">
        <v>1007</v>
      </c>
      <c r="C410" t="s">
        <v>10096</v>
      </c>
    </row>
    <row r="411" spans="1:3" hidden="1" x14ac:dyDescent="0.25">
      <c r="A411" s="13">
        <v>753</v>
      </c>
      <c r="B411" s="13" t="s">
        <v>1009</v>
      </c>
      <c r="C411" t="s">
        <v>6770</v>
      </c>
    </row>
    <row r="412" spans="1:3" hidden="1" x14ac:dyDescent="0.25">
      <c r="A412" s="17">
        <v>754</v>
      </c>
      <c r="B412" s="17" t="s">
        <v>1011</v>
      </c>
      <c r="C412" t="s">
        <v>6770</v>
      </c>
    </row>
    <row r="413" spans="1:3" hidden="1" x14ac:dyDescent="0.25">
      <c r="A413" s="13">
        <v>755</v>
      </c>
      <c r="B413" s="13" t="s">
        <v>1013</v>
      </c>
      <c r="C413" t="s">
        <v>6770</v>
      </c>
    </row>
    <row r="414" spans="1:3" hidden="1" x14ac:dyDescent="0.25">
      <c r="A414" s="17">
        <v>756</v>
      </c>
      <c r="B414" s="17" t="s">
        <v>1015</v>
      </c>
      <c r="C414" t="s">
        <v>6770</v>
      </c>
    </row>
    <row r="415" spans="1:3" x14ac:dyDescent="0.25">
      <c r="A415" s="13">
        <v>757</v>
      </c>
      <c r="B415" s="13" t="s">
        <v>1017</v>
      </c>
      <c r="C415" t="s">
        <v>7136</v>
      </c>
    </row>
    <row r="416" spans="1:3" hidden="1" x14ac:dyDescent="0.25">
      <c r="A416" s="17">
        <v>758</v>
      </c>
      <c r="B416" s="17" t="s">
        <v>1020</v>
      </c>
      <c r="C416" t="s">
        <v>6770</v>
      </c>
    </row>
    <row r="417" spans="1:3" hidden="1" x14ac:dyDescent="0.25">
      <c r="A417" s="13">
        <v>762</v>
      </c>
      <c r="B417" s="13" t="s">
        <v>1022</v>
      </c>
      <c r="C417" t="s">
        <v>6770</v>
      </c>
    </row>
    <row r="418" spans="1:3" hidden="1" x14ac:dyDescent="0.25">
      <c r="A418" s="17">
        <v>770</v>
      </c>
      <c r="B418" s="17" t="s">
        <v>1024</v>
      </c>
      <c r="C418" t="s">
        <v>6770</v>
      </c>
    </row>
    <row r="419" spans="1:3" hidden="1" x14ac:dyDescent="0.25">
      <c r="A419" s="13">
        <v>780</v>
      </c>
      <c r="B419" s="13" t="s">
        <v>1026</v>
      </c>
      <c r="C419" t="s">
        <v>6770</v>
      </c>
    </row>
    <row r="420" spans="1:3" x14ac:dyDescent="0.25">
      <c r="A420" s="17">
        <v>782</v>
      </c>
      <c r="B420" s="17" t="s">
        <v>1028</v>
      </c>
      <c r="C420" t="s">
        <v>7146</v>
      </c>
    </row>
    <row r="421" spans="1:3" x14ac:dyDescent="0.25">
      <c r="A421" s="13">
        <v>787</v>
      </c>
      <c r="B421" s="13" t="s">
        <v>1030</v>
      </c>
      <c r="C421" t="s">
        <v>7149</v>
      </c>
    </row>
    <row r="422" spans="1:3" x14ac:dyDescent="0.25">
      <c r="A422" s="17">
        <v>789</v>
      </c>
      <c r="B422" s="17" t="s">
        <v>1032</v>
      </c>
      <c r="C422" t="s">
        <v>7151</v>
      </c>
    </row>
    <row r="423" spans="1:3" hidden="1" x14ac:dyDescent="0.25">
      <c r="A423" s="13">
        <v>792</v>
      </c>
      <c r="B423" s="13" t="s">
        <v>1034</v>
      </c>
      <c r="C423" t="s">
        <v>6770</v>
      </c>
    </row>
    <row r="424" spans="1:3" hidden="1" x14ac:dyDescent="0.25">
      <c r="A424" s="17">
        <v>795</v>
      </c>
      <c r="B424" s="17" t="s">
        <v>1036</v>
      </c>
      <c r="C424" t="s">
        <v>6770</v>
      </c>
    </row>
    <row r="425" spans="1:3" hidden="1" x14ac:dyDescent="0.25">
      <c r="A425" s="13">
        <v>795</v>
      </c>
      <c r="B425" s="13" t="s">
        <v>1036</v>
      </c>
      <c r="C425" t="s">
        <v>10096</v>
      </c>
    </row>
    <row r="426" spans="1:3" hidden="1" x14ac:dyDescent="0.25">
      <c r="A426" s="17">
        <v>798</v>
      </c>
      <c r="B426" s="17" t="s">
        <v>1038</v>
      </c>
      <c r="C426" t="s">
        <v>6770</v>
      </c>
    </row>
    <row r="427" spans="1:3" hidden="1" x14ac:dyDescent="0.25">
      <c r="A427" s="13">
        <v>798</v>
      </c>
      <c r="B427" s="13" t="s">
        <v>1038</v>
      </c>
      <c r="C427" t="s">
        <v>10096</v>
      </c>
    </row>
    <row r="428" spans="1:3" x14ac:dyDescent="0.25">
      <c r="A428" s="17">
        <v>801</v>
      </c>
      <c r="B428" s="17" t="s">
        <v>1040</v>
      </c>
      <c r="C428" t="s">
        <v>7162</v>
      </c>
    </row>
    <row r="429" spans="1:3" x14ac:dyDescent="0.25">
      <c r="A429" s="13">
        <v>804</v>
      </c>
      <c r="B429" s="13" t="s">
        <v>1043</v>
      </c>
      <c r="C429" t="s">
        <v>7164</v>
      </c>
    </row>
    <row r="430" spans="1:3" x14ac:dyDescent="0.25">
      <c r="A430" s="17">
        <v>807</v>
      </c>
      <c r="B430" s="17" t="s">
        <v>1045</v>
      </c>
      <c r="C430" t="s">
        <v>7167</v>
      </c>
    </row>
    <row r="431" spans="1:3" hidden="1" x14ac:dyDescent="0.25">
      <c r="A431" s="13">
        <v>808</v>
      </c>
      <c r="B431" s="13" t="s">
        <v>1048</v>
      </c>
      <c r="C431" t="s">
        <v>6770</v>
      </c>
    </row>
    <row r="432" spans="1:3" hidden="1" x14ac:dyDescent="0.25">
      <c r="A432" s="17">
        <v>812</v>
      </c>
      <c r="B432" s="17" t="s">
        <v>1050</v>
      </c>
      <c r="C432" t="s">
        <v>6770</v>
      </c>
    </row>
    <row r="433" spans="1:3" hidden="1" x14ac:dyDescent="0.25">
      <c r="A433" s="13">
        <v>813</v>
      </c>
      <c r="B433" s="13" t="s">
        <v>1052</v>
      </c>
      <c r="C433" t="s">
        <v>6770</v>
      </c>
    </row>
    <row r="434" spans="1:3" x14ac:dyDescent="0.25">
      <c r="A434" s="17">
        <v>815</v>
      </c>
      <c r="B434" s="17" t="s">
        <v>1054</v>
      </c>
      <c r="C434" t="s">
        <v>7174</v>
      </c>
    </row>
    <row r="435" spans="1:3" hidden="1" x14ac:dyDescent="0.25">
      <c r="A435" s="13">
        <v>816</v>
      </c>
      <c r="B435" s="13" t="s">
        <v>1056</v>
      </c>
      <c r="C435" t="s">
        <v>6770</v>
      </c>
    </row>
    <row r="436" spans="1:3" x14ac:dyDescent="0.25">
      <c r="A436" s="17">
        <v>820</v>
      </c>
      <c r="B436" s="17" t="s">
        <v>1058</v>
      </c>
      <c r="C436" t="s">
        <v>7179</v>
      </c>
    </row>
    <row r="437" spans="1:3" x14ac:dyDescent="0.25">
      <c r="A437" s="13">
        <v>821</v>
      </c>
      <c r="B437" s="13" t="s">
        <v>1061</v>
      </c>
      <c r="C437" t="s">
        <v>7181</v>
      </c>
    </row>
    <row r="438" spans="1:3" hidden="1" x14ac:dyDescent="0.25">
      <c r="A438" s="17">
        <v>823</v>
      </c>
      <c r="B438" s="17" t="s">
        <v>1063</v>
      </c>
      <c r="C438" t="s">
        <v>6770</v>
      </c>
    </row>
    <row r="439" spans="1:3" x14ac:dyDescent="0.25">
      <c r="A439" s="13">
        <v>824</v>
      </c>
      <c r="B439" s="13" t="s">
        <v>1065</v>
      </c>
      <c r="C439" t="s">
        <v>7185</v>
      </c>
    </row>
    <row r="440" spans="1:3" hidden="1" x14ac:dyDescent="0.25">
      <c r="A440" s="17">
        <v>825</v>
      </c>
      <c r="B440" s="17" t="s">
        <v>1068</v>
      </c>
      <c r="C440" t="s">
        <v>6770</v>
      </c>
    </row>
    <row r="441" spans="1:3" hidden="1" x14ac:dyDescent="0.25">
      <c r="A441" s="13">
        <v>825</v>
      </c>
      <c r="B441" s="13" t="s">
        <v>1068</v>
      </c>
      <c r="C441" t="s">
        <v>6770</v>
      </c>
    </row>
    <row r="442" spans="1:3" hidden="1" x14ac:dyDescent="0.25">
      <c r="A442" s="17">
        <v>825</v>
      </c>
      <c r="B442" s="17" t="s">
        <v>1068</v>
      </c>
      <c r="C442" t="s">
        <v>10126</v>
      </c>
    </row>
    <row r="443" spans="1:3" hidden="1" x14ac:dyDescent="0.25">
      <c r="A443" s="13">
        <v>827</v>
      </c>
      <c r="B443" s="13" t="s">
        <v>1071</v>
      </c>
      <c r="C443" t="s">
        <v>6770</v>
      </c>
    </row>
    <row r="444" spans="1:3" hidden="1" x14ac:dyDescent="0.25">
      <c r="A444" s="17">
        <v>828</v>
      </c>
      <c r="B444" s="17" t="s">
        <v>1073</v>
      </c>
      <c r="C444" t="s">
        <v>6770</v>
      </c>
    </row>
    <row r="445" spans="1:3" x14ac:dyDescent="0.25">
      <c r="A445" s="13">
        <v>829</v>
      </c>
      <c r="B445" s="13" t="s">
        <v>1075</v>
      </c>
      <c r="C445" t="s">
        <v>7198</v>
      </c>
    </row>
    <row r="446" spans="1:3" x14ac:dyDescent="0.25">
      <c r="A446" s="17">
        <v>830</v>
      </c>
      <c r="B446" s="17" t="s">
        <v>1078</v>
      </c>
      <c r="C446" t="s">
        <v>7200</v>
      </c>
    </row>
    <row r="447" spans="1:3" x14ac:dyDescent="0.25">
      <c r="A447" s="13">
        <v>831</v>
      </c>
      <c r="B447" s="13" t="s">
        <v>1080</v>
      </c>
      <c r="C447" t="s">
        <v>7202</v>
      </c>
    </row>
    <row r="448" spans="1:3" hidden="1" x14ac:dyDescent="0.25">
      <c r="A448" s="17">
        <v>832</v>
      </c>
      <c r="B448" s="17" t="s">
        <v>1082</v>
      </c>
      <c r="C448" t="s">
        <v>6770</v>
      </c>
    </row>
    <row r="449" spans="1:3" hidden="1" x14ac:dyDescent="0.25">
      <c r="A449" s="13">
        <v>834</v>
      </c>
      <c r="B449" s="13" t="s">
        <v>1084</v>
      </c>
      <c r="C449" t="s">
        <v>6770</v>
      </c>
    </row>
    <row r="450" spans="1:3" x14ac:dyDescent="0.25">
      <c r="A450" s="17">
        <v>835</v>
      </c>
      <c r="B450" s="17" t="s">
        <v>1086</v>
      </c>
      <c r="C450" t="s">
        <v>7208</v>
      </c>
    </row>
    <row r="451" spans="1:3" hidden="1" x14ac:dyDescent="0.25">
      <c r="A451" s="13">
        <v>836</v>
      </c>
      <c r="B451" s="13" t="s">
        <v>1088</v>
      </c>
      <c r="C451" t="s">
        <v>6770</v>
      </c>
    </row>
    <row r="452" spans="1:3" hidden="1" x14ac:dyDescent="0.25">
      <c r="A452" s="17">
        <v>837</v>
      </c>
      <c r="B452" s="17" t="s">
        <v>1090</v>
      </c>
      <c r="C452" t="s">
        <v>6770</v>
      </c>
    </row>
    <row r="453" spans="1:3" hidden="1" x14ac:dyDescent="0.25">
      <c r="A453" s="13">
        <v>839</v>
      </c>
      <c r="B453" s="13" t="s">
        <v>1092</v>
      </c>
      <c r="C453" t="s">
        <v>6770</v>
      </c>
    </row>
    <row r="454" spans="1:3" x14ac:dyDescent="0.25">
      <c r="A454" s="17">
        <v>842</v>
      </c>
      <c r="B454" s="17" t="s">
        <v>1094</v>
      </c>
      <c r="C454" t="s">
        <v>7218</v>
      </c>
    </row>
    <row r="455" spans="1:3" hidden="1" x14ac:dyDescent="0.25">
      <c r="A455" s="13">
        <v>845</v>
      </c>
      <c r="B455" s="13" t="s">
        <v>1096</v>
      </c>
      <c r="C455" t="s">
        <v>6770</v>
      </c>
    </row>
    <row r="456" spans="1:3" x14ac:dyDescent="0.25">
      <c r="A456" s="17">
        <v>846</v>
      </c>
      <c r="B456" s="17" t="s">
        <v>1098</v>
      </c>
      <c r="C456" t="s">
        <v>7223</v>
      </c>
    </row>
    <row r="457" spans="1:3" hidden="1" x14ac:dyDescent="0.25">
      <c r="A457" s="13">
        <v>847</v>
      </c>
      <c r="B457" s="13" t="s">
        <v>1101</v>
      </c>
      <c r="C457" t="s">
        <v>6770</v>
      </c>
    </row>
    <row r="458" spans="1:3" hidden="1" x14ac:dyDescent="0.25">
      <c r="A458" s="17">
        <v>848</v>
      </c>
      <c r="B458" s="17" t="s">
        <v>1103</v>
      </c>
      <c r="C458" t="s">
        <v>6770</v>
      </c>
    </row>
    <row r="459" spans="1:3" hidden="1" x14ac:dyDescent="0.25">
      <c r="A459" s="13">
        <v>851</v>
      </c>
      <c r="B459" s="13" t="s">
        <v>1105</v>
      </c>
      <c r="C459" t="s">
        <v>6770</v>
      </c>
    </row>
    <row r="460" spans="1:3" hidden="1" x14ac:dyDescent="0.25">
      <c r="A460" s="17">
        <v>852</v>
      </c>
      <c r="B460" s="17" t="s">
        <v>1107</v>
      </c>
      <c r="C460" t="s">
        <v>6770</v>
      </c>
    </row>
    <row r="461" spans="1:3" hidden="1" x14ac:dyDescent="0.25">
      <c r="A461" s="13">
        <v>859</v>
      </c>
      <c r="B461" s="13" t="s">
        <v>1109</v>
      </c>
      <c r="C461" t="s">
        <v>6770</v>
      </c>
    </row>
    <row r="462" spans="1:3" hidden="1" x14ac:dyDescent="0.25">
      <c r="A462" s="17">
        <v>863</v>
      </c>
      <c r="B462" s="17" t="s">
        <v>1111</v>
      </c>
      <c r="C462" t="s">
        <v>6770</v>
      </c>
    </row>
    <row r="463" spans="1:3" x14ac:dyDescent="0.25">
      <c r="A463" s="13">
        <v>864</v>
      </c>
      <c r="B463" s="13" t="s">
        <v>1113</v>
      </c>
      <c r="C463" t="s">
        <v>7171</v>
      </c>
    </row>
    <row r="464" spans="1:3" x14ac:dyDescent="0.25">
      <c r="A464" s="17">
        <v>865</v>
      </c>
      <c r="B464" s="17" t="s">
        <v>1115</v>
      </c>
      <c r="C464" t="s">
        <v>7173</v>
      </c>
    </row>
    <row r="465" spans="1:3" hidden="1" x14ac:dyDescent="0.25">
      <c r="A465" s="13">
        <v>866</v>
      </c>
      <c r="B465" s="13" t="s">
        <v>1117</v>
      </c>
      <c r="C465" t="s">
        <v>6770</v>
      </c>
    </row>
    <row r="466" spans="1:3" hidden="1" x14ac:dyDescent="0.25">
      <c r="A466" s="17">
        <v>868</v>
      </c>
      <c r="B466" s="17" t="s">
        <v>1119</v>
      </c>
      <c r="C466" t="s">
        <v>6770</v>
      </c>
    </row>
    <row r="467" spans="1:3" hidden="1" x14ac:dyDescent="0.25">
      <c r="A467" s="13">
        <v>869</v>
      </c>
      <c r="B467" s="13" t="s">
        <v>1121</v>
      </c>
      <c r="C467" t="s">
        <v>6770</v>
      </c>
    </row>
    <row r="468" spans="1:3" hidden="1" x14ac:dyDescent="0.25">
      <c r="A468" s="17">
        <v>870</v>
      </c>
      <c r="B468" s="17" t="s">
        <v>1123</v>
      </c>
      <c r="C468" t="s">
        <v>6770</v>
      </c>
    </row>
    <row r="469" spans="1:3" hidden="1" x14ac:dyDescent="0.25">
      <c r="A469" s="13">
        <v>870</v>
      </c>
      <c r="B469" s="13" t="s">
        <v>1123</v>
      </c>
      <c r="C469" t="s">
        <v>10096</v>
      </c>
    </row>
    <row r="470" spans="1:3" hidden="1" x14ac:dyDescent="0.25">
      <c r="A470" s="17">
        <v>873</v>
      </c>
      <c r="B470" s="17" t="s">
        <v>1125</v>
      </c>
      <c r="C470" t="s">
        <v>6770</v>
      </c>
    </row>
    <row r="471" spans="1:3" hidden="1" x14ac:dyDescent="0.25">
      <c r="A471" s="13">
        <v>874</v>
      </c>
      <c r="B471" s="13" t="s">
        <v>1127</v>
      </c>
      <c r="C471" t="s">
        <v>6770</v>
      </c>
    </row>
    <row r="472" spans="1:3" hidden="1" x14ac:dyDescent="0.25">
      <c r="A472" s="17">
        <v>882</v>
      </c>
      <c r="B472" s="17" t="s">
        <v>1129</v>
      </c>
      <c r="C472" t="s">
        <v>6770</v>
      </c>
    </row>
    <row r="473" spans="1:3" x14ac:dyDescent="0.25">
      <c r="A473" s="13">
        <v>883</v>
      </c>
      <c r="B473" s="13" t="s">
        <v>1131</v>
      </c>
      <c r="C473" t="s">
        <v>7191</v>
      </c>
    </row>
    <row r="474" spans="1:3" hidden="1" x14ac:dyDescent="0.25">
      <c r="A474" s="17">
        <v>885</v>
      </c>
      <c r="B474" s="17" t="s">
        <v>1133</v>
      </c>
      <c r="C474" t="s">
        <v>6770</v>
      </c>
    </row>
    <row r="475" spans="1:3" x14ac:dyDescent="0.25">
      <c r="A475" s="13">
        <v>886</v>
      </c>
      <c r="B475" s="13" t="s">
        <v>1135</v>
      </c>
      <c r="C475" t="s">
        <v>7196</v>
      </c>
    </row>
    <row r="476" spans="1:3" hidden="1" x14ac:dyDescent="0.25">
      <c r="A476" s="17">
        <v>887</v>
      </c>
      <c r="B476" s="17" t="s">
        <v>1138</v>
      </c>
      <c r="C476" t="s">
        <v>6770</v>
      </c>
    </row>
    <row r="477" spans="1:3" hidden="1" x14ac:dyDescent="0.25">
      <c r="A477" s="13">
        <v>888</v>
      </c>
      <c r="B477" s="13" t="s">
        <v>1140</v>
      </c>
      <c r="C477" t="s">
        <v>6770</v>
      </c>
    </row>
    <row r="478" spans="1:3" x14ac:dyDescent="0.25">
      <c r="A478" s="17">
        <v>891</v>
      </c>
      <c r="B478" s="17" t="s">
        <v>1142</v>
      </c>
      <c r="C478" t="s">
        <v>7203</v>
      </c>
    </row>
    <row r="479" spans="1:3" hidden="1" x14ac:dyDescent="0.25">
      <c r="A479" s="13">
        <v>892</v>
      </c>
      <c r="B479" s="13" t="s">
        <v>1144</v>
      </c>
      <c r="C479" t="s">
        <v>6770</v>
      </c>
    </row>
    <row r="480" spans="1:3" hidden="1" x14ac:dyDescent="0.25">
      <c r="A480" s="17">
        <v>893</v>
      </c>
      <c r="B480" s="17" t="s">
        <v>1146</v>
      </c>
      <c r="C480" t="s">
        <v>6770</v>
      </c>
    </row>
    <row r="481" spans="1:3" x14ac:dyDescent="0.25">
      <c r="A481" s="13">
        <v>894</v>
      </c>
      <c r="B481" s="13" t="s">
        <v>1148</v>
      </c>
      <c r="C481" t="s">
        <v>7210</v>
      </c>
    </row>
    <row r="482" spans="1:3" hidden="1" x14ac:dyDescent="0.25">
      <c r="A482" s="17">
        <v>896</v>
      </c>
      <c r="B482" s="17" t="s">
        <v>1151</v>
      </c>
      <c r="C482" t="s">
        <v>6770</v>
      </c>
    </row>
    <row r="483" spans="1:3" x14ac:dyDescent="0.25">
      <c r="A483" s="13">
        <v>897</v>
      </c>
      <c r="B483" s="13" t="s">
        <v>1153</v>
      </c>
      <c r="C483" t="s">
        <v>7215</v>
      </c>
    </row>
    <row r="484" spans="1:3" hidden="1" x14ac:dyDescent="0.25">
      <c r="A484" s="17">
        <v>898</v>
      </c>
      <c r="B484" s="17" t="s">
        <v>1156</v>
      </c>
      <c r="C484" t="s">
        <v>6770</v>
      </c>
    </row>
    <row r="485" spans="1:3" hidden="1" x14ac:dyDescent="0.25">
      <c r="A485" s="13">
        <v>900</v>
      </c>
      <c r="B485" s="13" t="s">
        <v>1158</v>
      </c>
      <c r="C485" t="s">
        <v>6770</v>
      </c>
    </row>
    <row r="486" spans="1:3" hidden="1" x14ac:dyDescent="0.25">
      <c r="A486" s="17">
        <v>902</v>
      </c>
      <c r="B486" s="17" t="s">
        <v>1160</v>
      </c>
      <c r="C486" t="s">
        <v>6770</v>
      </c>
    </row>
    <row r="487" spans="1:3" hidden="1" x14ac:dyDescent="0.25">
      <c r="A487" s="13">
        <v>906</v>
      </c>
      <c r="B487" s="13" t="s">
        <v>1162</v>
      </c>
      <c r="C487" t="s">
        <v>6770</v>
      </c>
    </row>
    <row r="488" spans="1:3" x14ac:dyDescent="0.25">
      <c r="A488" s="17">
        <v>907</v>
      </c>
      <c r="B488" s="17" t="s">
        <v>1164</v>
      </c>
      <c r="C488" t="s">
        <v>7226</v>
      </c>
    </row>
    <row r="489" spans="1:3" hidden="1" x14ac:dyDescent="0.25">
      <c r="A489" s="13">
        <v>909</v>
      </c>
      <c r="B489" s="13" t="s">
        <v>1166</v>
      </c>
      <c r="C489" t="s">
        <v>6770</v>
      </c>
    </row>
    <row r="490" spans="1:3" hidden="1" x14ac:dyDescent="0.25">
      <c r="A490" s="17">
        <v>911</v>
      </c>
      <c r="B490" s="17" t="s">
        <v>1168</v>
      </c>
      <c r="C490" t="s">
        <v>6770</v>
      </c>
    </row>
    <row r="491" spans="1:3" hidden="1" x14ac:dyDescent="0.25">
      <c r="A491" s="13">
        <v>912</v>
      </c>
      <c r="B491" s="13" t="s">
        <v>1170</v>
      </c>
      <c r="C491" t="s">
        <v>6770</v>
      </c>
    </row>
    <row r="492" spans="1:3" hidden="1" x14ac:dyDescent="0.25">
      <c r="A492" s="17">
        <v>914</v>
      </c>
      <c r="B492" s="17" t="s">
        <v>1172</v>
      </c>
      <c r="C492" t="s">
        <v>6770</v>
      </c>
    </row>
    <row r="493" spans="1:3" x14ac:dyDescent="0.25">
      <c r="A493" s="13">
        <v>916</v>
      </c>
      <c r="B493" s="13" t="s">
        <v>1174</v>
      </c>
      <c r="C493" t="s">
        <v>7236</v>
      </c>
    </row>
    <row r="494" spans="1:3" hidden="1" x14ac:dyDescent="0.25">
      <c r="A494" s="17">
        <v>917</v>
      </c>
      <c r="B494" s="17" t="s">
        <v>1176</v>
      </c>
      <c r="C494" t="s">
        <v>6770</v>
      </c>
    </row>
    <row r="495" spans="1:3" x14ac:dyDescent="0.25">
      <c r="A495" s="13">
        <v>919</v>
      </c>
      <c r="B495" s="13" t="s">
        <v>1178</v>
      </c>
      <c r="C495" t="s">
        <v>7239</v>
      </c>
    </row>
    <row r="496" spans="1:3" x14ac:dyDescent="0.25">
      <c r="A496" s="17">
        <v>921</v>
      </c>
      <c r="B496" s="17" t="s">
        <v>1180</v>
      </c>
      <c r="C496" t="s">
        <v>7241</v>
      </c>
    </row>
    <row r="497" spans="1:3" x14ac:dyDescent="0.25">
      <c r="A497" s="13">
        <v>923</v>
      </c>
      <c r="B497" s="13" t="s">
        <v>1182</v>
      </c>
      <c r="C497" t="s">
        <v>7243</v>
      </c>
    </row>
    <row r="498" spans="1:3" hidden="1" x14ac:dyDescent="0.25">
      <c r="A498" s="17">
        <v>926</v>
      </c>
      <c r="B498" s="17" t="s">
        <v>1184</v>
      </c>
      <c r="C498" t="s">
        <v>6770</v>
      </c>
    </row>
    <row r="499" spans="1:3" x14ac:dyDescent="0.25">
      <c r="A499" s="13">
        <v>928</v>
      </c>
      <c r="B499" s="13" t="s">
        <v>1186</v>
      </c>
      <c r="C499" t="s">
        <v>7248</v>
      </c>
    </row>
    <row r="500" spans="1:3" hidden="1" x14ac:dyDescent="0.25">
      <c r="A500" s="17">
        <v>929</v>
      </c>
      <c r="B500" s="17" t="s">
        <v>1189</v>
      </c>
      <c r="C500" t="s">
        <v>6770</v>
      </c>
    </row>
    <row r="501" spans="1:3" x14ac:dyDescent="0.25">
      <c r="A501" s="13">
        <v>930</v>
      </c>
      <c r="B501" s="13" t="s">
        <v>1191</v>
      </c>
      <c r="C501" t="s">
        <v>7253</v>
      </c>
    </row>
    <row r="502" spans="1:3" hidden="1" x14ac:dyDescent="0.25">
      <c r="A502" s="17">
        <v>931</v>
      </c>
      <c r="B502" s="17" t="s">
        <v>1194</v>
      </c>
      <c r="C502" t="s">
        <v>6770</v>
      </c>
    </row>
    <row r="503" spans="1:3" hidden="1" x14ac:dyDescent="0.25">
      <c r="A503" s="13">
        <v>932</v>
      </c>
      <c r="B503" s="13" t="s">
        <v>1196</v>
      </c>
      <c r="C503" t="s">
        <v>6770</v>
      </c>
    </row>
    <row r="504" spans="1:3" hidden="1" x14ac:dyDescent="0.25">
      <c r="A504" s="17">
        <v>933</v>
      </c>
      <c r="B504" s="17" t="s">
        <v>1198</v>
      </c>
      <c r="C504" t="s">
        <v>6770</v>
      </c>
    </row>
    <row r="505" spans="1:3" hidden="1" x14ac:dyDescent="0.25">
      <c r="A505" s="13">
        <v>934</v>
      </c>
      <c r="B505" s="13" t="s">
        <v>1200</v>
      </c>
      <c r="C505" t="s">
        <v>6770</v>
      </c>
    </row>
    <row r="506" spans="1:3" x14ac:dyDescent="0.25">
      <c r="A506" s="17">
        <v>935</v>
      </c>
      <c r="B506" s="17" t="s">
        <v>1202</v>
      </c>
      <c r="C506" t="s">
        <v>7264</v>
      </c>
    </row>
    <row r="507" spans="1:3" hidden="1" x14ac:dyDescent="0.25">
      <c r="A507" s="13">
        <v>936</v>
      </c>
      <c r="B507" s="13" t="s">
        <v>1205</v>
      </c>
      <c r="C507" t="s">
        <v>6770</v>
      </c>
    </row>
    <row r="508" spans="1:3" hidden="1" x14ac:dyDescent="0.25">
      <c r="A508" s="17">
        <v>937</v>
      </c>
      <c r="B508" s="17" t="s">
        <v>1207</v>
      </c>
      <c r="C508" t="s">
        <v>6770</v>
      </c>
    </row>
    <row r="509" spans="1:3" x14ac:dyDescent="0.25">
      <c r="A509" s="13">
        <v>938</v>
      </c>
      <c r="B509" s="13" t="s">
        <v>1209</v>
      </c>
      <c r="C509" t="s">
        <v>7270</v>
      </c>
    </row>
    <row r="510" spans="1:3" hidden="1" x14ac:dyDescent="0.25">
      <c r="A510" s="17">
        <v>939</v>
      </c>
      <c r="B510" s="17" t="s">
        <v>1212</v>
      </c>
      <c r="C510" t="s">
        <v>6770</v>
      </c>
    </row>
    <row r="511" spans="1:3" hidden="1" x14ac:dyDescent="0.25">
      <c r="A511" s="13">
        <v>940</v>
      </c>
      <c r="B511" s="13" t="s">
        <v>1214</v>
      </c>
      <c r="C511" t="s">
        <v>6770</v>
      </c>
    </row>
    <row r="512" spans="1:3" hidden="1" x14ac:dyDescent="0.25">
      <c r="A512" s="17">
        <v>941</v>
      </c>
      <c r="B512" s="17" t="s">
        <v>1216</v>
      </c>
      <c r="C512" t="s">
        <v>6770</v>
      </c>
    </row>
    <row r="513" spans="1:3" hidden="1" x14ac:dyDescent="0.25">
      <c r="A513" s="13">
        <v>942</v>
      </c>
      <c r="B513" s="13" t="s">
        <v>1218</v>
      </c>
      <c r="C513" t="s">
        <v>6770</v>
      </c>
    </row>
    <row r="514" spans="1:3" x14ac:dyDescent="0.25">
      <c r="A514" s="17">
        <v>944</v>
      </c>
      <c r="B514" s="17" t="s">
        <v>1220</v>
      </c>
      <c r="C514" t="s">
        <v>7280</v>
      </c>
    </row>
    <row r="515" spans="1:3" hidden="1" x14ac:dyDescent="0.25">
      <c r="A515" s="13">
        <v>945</v>
      </c>
      <c r="B515" s="13" t="s">
        <v>1222</v>
      </c>
      <c r="C515" t="s">
        <v>6770</v>
      </c>
    </row>
    <row r="516" spans="1:3" hidden="1" x14ac:dyDescent="0.25">
      <c r="A516" s="17">
        <v>948</v>
      </c>
      <c r="B516" s="17" t="s">
        <v>1224</v>
      </c>
      <c r="C516" t="s">
        <v>6770</v>
      </c>
    </row>
    <row r="517" spans="1:3" hidden="1" x14ac:dyDescent="0.25">
      <c r="A517" s="13">
        <v>949</v>
      </c>
      <c r="B517" s="13" t="s">
        <v>1226</v>
      </c>
      <c r="C517" t="s">
        <v>6770</v>
      </c>
    </row>
    <row r="518" spans="1:3" hidden="1" x14ac:dyDescent="0.25">
      <c r="A518" s="17">
        <v>951</v>
      </c>
      <c r="B518" s="17" t="s">
        <v>1228</v>
      </c>
      <c r="C518" t="s">
        <v>6770</v>
      </c>
    </row>
    <row r="519" spans="1:3" hidden="1" x14ac:dyDescent="0.25">
      <c r="A519" s="13">
        <v>951</v>
      </c>
      <c r="B519" s="13" t="s">
        <v>1228</v>
      </c>
      <c r="C519" t="s">
        <v>10096</v>
      </c>
    </row>
    <row r="520" spans="1:3" x14ac:dyDescent="0.25">
      <c r="A520" s="17">
        <v>952</v>
      </c>
      <c r="B520" s="17" t="s">
        <v>1230</v>
      </c>
      <c r="C520" t="s">
        <v>7291</v>
      </c>
    </row>
    <row r="521" spans="1:3" x14ac:dyDescent="0.25">
      <c r="A521" s="13">
        <v>957</v>
      </c>
      <c r="B521" s="13" t="s">
        <v>1233</v>
      </c>
      <c r="C521" t="s">
        <v>7294</v>
      </c>
    </row>
    <row r="522" spans="1:3" hidden="1" x14ac:dyDescent="0.25">
      <c r="A522" s="17">
        <v>958</v>
      </c>
      <c r="B522" s="17" t="s">
        <v>1235</v>
      </c>
      <c r="C522" t="s">
        <v>6770</v>
      </c>
    </row>
    <row r="523" spans="1:3" hidden="1" x14ac:dyDescent="0.25">
      <c r="A523" s="13">
        <v>961</v>
      </c>
      <c r="B523" s="13" t="s">
        <v>1237</v>
      </c>
      <c r="C523" t="s">
        <v>6770</v>
      </c>
    </row>
    <row r="524" spans="1:3" hidden="1" x14ac:dyDescent="0.25">
      <c r="A524" s="17">
        <v>963</v>
      </c>
      <c r="B524" s="17" t="s">
        <v>1239</v>
      </c>
      <c r="C524" t="s">
        <v>6770</v>
      </c>
    </row>
    <row r="525" spans="1:3" x14ac:dyDescent="0.25">
      <c r="A525" s="13">
        <v>964</v>
      </c>
      <c r="B525" s="13" t="s">
        <v>1241</v>
      </c>
      <c r="C525" t="s">
        <v>7238</v>
      </c>
    </row>
    <row r="526" spans="1:3" x14ac:dyDescent="0.25">
      <c r="A526" s="17">
        <v>967</v>
      </c>
      <c r="B526" s="17" t="s">
        <v>1243</v>
      </c>
      <c r="C526" t="s">
        <v>7240</v>
      </c>
    </row>
    <row r="527" spans="1:3" x14ac:dyDescent="0.25">
      <c r="A527" s="13">
        <v>968</v>
      </c>
      <c r="B527" s="13" t="s">
        <v>1245</v>
      </c>
      <c r="C527" t="s">
        <v>7242</v>
      </c>
    </row>
    <row r="528" spans="1:3" hidden="1" x14ac:dyDescent="0.25">
      <c r="A528" s="17">
        <v>971</v>
      </c>
      <c r="B528" s="17" t="s">
        <v>1247</v>
      </c>
      <c r="C528" t="s">
        <v>6770</v>
      </c>
    </row>
    <row r="529" spans="1:3" hidden="1" x14ac:dyDescent="0.25">
      <c r="A529" s="13">
        <v>974</v>
      </c>
      <c r="B529" s="13" t="s">
        <v>1249</v>
      </c>
      <c r="C529" t="s">
        <v>6770</v>
      </c>
    </row>
    <row r="530" spans="1:3" x14ac:dyDescent="0.25">
      <c r="A530" s="17">
        <v>975</v>
      </c>
      <c r="B530" s="17" t="s">
        <v>1251</v>
      </c>
      <c r="C530" t="s">
        <v>7249</v>
      </c>
    </row>
    <row r="531" spans="1:3" hidden="1" x14ac:dyDescent="0.25">
      <c r="A531" s="13">
        <v>977</v>
      </c>
      <c r="B531" s="13" t="s">
        <v>1253</v>
      </c>
      <c r="C531" t="s">
        <v>6770</v>
      </c>
    </row>
    <row r="532" spans="1:3" hidden="1" x14ac:dyDescent="0.25">
      <c r="A532" s="17">
        <v>982</v>
      </c>
      <c r="B532" s="17" t="s">
        <v>1255</v>
      </c>
      <c r="C532" t="s">
        <v>6770</v>
      </c>
    </row>
    <row r="533" spans="1:3" x14ac:dyDescent="0.25">
      <c r="A533" s="13">
        <v>983</v>
      </c>
      <c r="B533" s="13" t="s">
        <v>1257</v>
      </c>
      <c r="C533" t="s">
        <v>7256</v>
      </c>
    </row>
    <row r="534" spans="1:3" hidden="1" x14ac:dyDescent="0.25">
      <c r="A534" s="17">
        <v>985</v>
      </c>
      <c r="B534" s="17" t="s">
        <v>1259</v>
      </c>
      <c r="C534" t="s">
        <v>6770</v>
      </c>
    </row>
    <row r="535" spans="1:3" hidden="1" x14ac:dyDescent="0.25">
      <c r="A535" s="13">
        <v>991</v>
      </c>
      <c r="B535" s="13" t="s">
        <v>1261</v>
      </c>
      <c r="C535" t="s">
        <v>6770</v>
      </c>
    </row>
    <row r="536" spans="1:3" hidden="1" x14ac:dyDescent="0.25">
      <c r="A536" s="17">
        <v>992</v>
      </c>
      <c r="B536" s="17" t="s">
        <v>1263</v>
      </c>
      <c r="C536" t="s">
        <v>6770</v>
      </c>
    </row>
    <row r="537" spans="1:3" x14ac:dyDescent="0.25">
      <c r="A537" s="13">
        <v>995</v>
      </c>
      <c r="B537" s="13" t="s">
        <v>1265</v>
      </c>
      <c r="C537" t="s">
        <v>7265</v>
      </c>
    </row>
    <row r="538" spans="1:3" hidden="1" x14ac:dyDescent="0.25">
      <c r="A538" s="17">
        <v>1004</v>
      </c>
      <c r="B538" s="17" t="s">
        <v>1267</v>
      </c>
      <c r="C538" t="s">
        <v>6770</v>
      </c>
    </row>
    <row r="539" spans="1:3" hidden="1" x14ac:dyDescent="0.25">
      <c r="A539" s="13">
        <v>1010</v>
      </c>
      <c r="B539" s="13" t="s">
        <v>1269</v>
      </c>
      <c r="C539" t="s">
        <v>6770</v>
      </c>
    </row>
    <row r="540" spans="1:3" hidden="1" x14ac:dyDescent="0.25">
      <c r="A540" s="17">
        <v>1010</v>
      </c>
      <c r="B540" s="17" t="s">
        <v>1269</v>
      </c>
      <c r="C540" t="s">
        <v>10096</v>
      </c>
    </row>
    <row r="541" spans="1:3" hidden="1" x14ac:dyDescent="0.25">
      <c r="A541" s="13">
        <v>1014</v>
      </c>
      <c r="B541" s="13" t="s">
        <v>1271</v>
      </c>
      <c r="C541" t="s">
        <v>6770</v>
      </c>
    </row>
    <row r="542" spans="1:3" x14ac:dyDescent="0.25">
      <c r="A542" s="17">
        <v>1020</v>
      </c>
      <c r="B542" s="17" t="s">
        <v>1273</v>
      </c>
      <c r="C542" t="s">
        <v>7275</v>
      </c>
    </row>
    <row r="543" spans="1:3" hidden="1" x14ac:dyDescent="0.25">
      <c r="A543" s="13">
        <v>1021</v>
      </c>
      <c r="B543" s="13" t="s">
        <v>1275</v>
      </c>
      <c r="C543" t="s">
        <v>6770</v>
      </c>
    </row>
    <row r="544" spans="1:3" hidden="1" x14ac:dyDescent="0.25">
      <c r="A544" s="17">
        <v>1022</v>
      </c>
      <c r="B544" s="17" t="s">
        <v>1277</v>
      </c>
      <c r="C544" t="s">
        <v>6770</v>
      </c>
    </row>
    <row r="545" spans="1:3" hidden="1" x14ac:dyDescent="0.25">
      <c r="A545" s="13">
        <v>1025</v>
      </c>
      <c r="B545" s="13" t="s">
        <v>1279</v>
      </c>
      <c r="C545" t="s">
        <v>6770</v>
      </c>
    </row>
    <row r="546" spans="1:3" hidden="1" x14ac:dyDescent="0.25">
      <c r="A546" s="17">
        <v>1025</v>
      </c>
      <c r="B546" s="17" t="s">
        <v>1279</v>
      </c>
      <c r="C546" t="s">
        <v>10096</v>
      </c>
    </row>
    <row r="547" spans="1:3" hidden="1" x14ac:dyDescent="0.25">
      <c r="A547" s="13">
        <v>1026</v>
      </c>
      <c r="B547" s="13" t="s">
        <v>1281</v>
      </c>
      <c r="C547" t="s">
        <v>6770</v>
      </c>
    </row>
    <row r="548" spans="1:3" hidden="1" x14ac:dyDescent="0.25">
      <c r="A548" s="17">
        <v>1026</v>
      </c>
      <c r="B548" s="17" t="s">
        <v>1281</v>
      </c>
      <c r="C548" t="s">
        <v>10096</v>
      </c>
    </row>
    <row r="549" spans="1:3" x14ac:dyDescent="0.25">
      <c r="A549" s="13">
        <v>1027</v>
      </c>
      <c r="B549" s="13" t="s">
        <v>1283</v>
      </c>
      <c r="C549" t="s">
        <v>7287</v>
      </c>
    </row>
    <row r="550" spans="1:3" hidden="1" x14ac:dyDescent="0.25">
      <c r="A550" s="17">
        <v>1028</v>
      </c>
      <c r="B550" s="17" t="s">
        <v>1286</v>
      </c>
      <c r="C550" t="s">
        <v>6770</v>
      </c>
    </row>
    <row r="551" spans="1:3" x14ac:dyDescent="0.25">
      <c r="A551" s="13">
        <v>1029</v>
      </c>
      <c r="B551" s="13" t="s">
        <v>1288</v>
      </c>
      <c r="C551" t="s">
        <v>7293</v>
      </c>
    </row>
    <row r="552" spans="1:3" x14ac:dyDescent="0.25">
      <c r="A552" s="17">
        <v>1031</v>
      </c>
      <c r="B552" s="17" t="s">
        <v>1291</v>
      </c>
      <c r="C552" t="s">
        <v>7295</v>
      </c>
    </row>
    <row r="553" spans="1:3" hidden="1" x14ac:dyDescent="0.25">
      <c r="A553" s="13">
        <v>1034</v>
      </c>
      <c r="B553" s="13" t="s">
        <v>1293</v>
      </c>
      <c r="C553" t="s">
        <v>6770</v>
      </c>
    </row>
    <row r="554" spans="1:3" hidden="1" x14ac:dyDescent="0.25">
      <c r="A554" s="17">
        <v>1036</v>
      </c>
      <c r="B554" s="17" t="s">
        <v>1295</v>
      </c>
      <c r="C554" t="s">
        <v>6770</v>
      </c>
    </row>
    <row r="555" spans="1:3" hidden="1" x14ac:dyDescent="0.25">
      <c r="A555" s="13">
        <v>1040</v>
      </c>
      <c r="B555" s="13" t="s">
        <v>1297</v>
      </c>
      <c r="C555" t="s">
        <v>6770</v>
      </c>
    </row>
    <row r="556" spans="1:3" hidden="1" x14ac:dyDescent="0.25">
      <c r="A556" s="17">
        <v>1042</v>
      </c>
      <c r="B556" s="17" t="s">
        <v>1299</v>
      </c>
      <c r="C556" t="s">
        <v>6770</v>
      </c>
    </row>
    <row r="557" spans="1:3" hidden="1" x14ac:dyDescent="0.25">
      <c r="A557" s="13">
        <v>1043</v>
      </c>
      <c r="B557" s="13" t="s">
        <v>1301</v>
      </c>
      <c r="C557" t="s">
        <v>6770</v>
      </c>
    </row>
    <row r="558" spans="1:3" x14ac:dyDescent="0.25">
      <c r="A558" s="17">
        <v>1043</v>
      </c>
      <c r="B558" s="17" t="s">
        <v>1301</v>
      </c>
      <c r="C558" t="s">
        <v>10171</v>
      </c>
    </row>
    <row r="559" spans="1:3" hidden="1" x14ac:dyDescent="0.25">
      <c r="A559" s="13">
        <v>1044</v>
      </c>
      <c r="B559" s="13" t="s">
        <v>1304</v>
      </c>
      <c r="C559" t="s">
        <v>6770</v>
      </c>
    </row>
    <row r="560" spans="1:3" x14ac:dyDescent="0.25">
      <c r="A560" s="17">
        <v>1045</v>
      </c>
      <c r="B560" s="17" t="s">
        <v>1306</v>
      </c>
      <c r="C560" t="s">
        <v>7311</v>
      </c>
    </row>
    <row r="561" spans="1:3" hidden="1" x14ac:dyDescent="0.25">
      <c r="A561" s="13">
        <v>1046</v>
      </c>
      <c r="B561" s="13" t="s">
        <v>1309</v>
      </c>
      <c r="C561" t="s">
        <v>6770</v>
      </c>
    </row>
    <row r="562" spans="1:3" x14ac:dyDescent="0.25">
      <c r="A562" s="17">
        <v>1047</v>
      </c>
      <c r="B562" s="17" t="s">
        <v>1311</v>
      </c>
      <c r="C562" t="s">
        <v>7316</v>
      </c>
    </row>
    <row r="563" spans="1:3" x14ac:dyDescent="0.25">
      <c r="A563" s="13">
        <v>1049</v>
      </c>
      <c r="B563" s="13" t="s">
        <v>1314</v>
      </c>
      <c r="C563" t="s">
        <v>7318</v>
      </c>
    </row>
    <row r="564" spans="1:3" hidden="1" x14ac:dyDescent="0.25">
      <c r="A564" s="17">
        <v>1051</v>
      </c>
      <c r="B564" s="17" t="s">
        <v>1316</v>
      </c>
      <c r="C564" t="s">
        <v>6770</v>
      </c>
    </row>
    <row r="565" spans="1:3" hidden="1" x14ac:dyDescent="0.25">
      <c r="A565" s="13">
        <v>1052</v>
      </c>
      <c r="B565" s="13" t="s">
        <v>1318</v>
      </c>
      <c r="C565" t="s">
        <v>6770</v>
      </c>
    </row>
    <row r="566" spans="1:3" hidden="1" x14ac:dyDescent="0.25">
      <c r="A566" s="17">
        <v>1053</v>
      </c>
      <c r="B566" s="17" t="s">
        <v>1320</v>
      </c>
      <c r="C566" t="s">
        <v>6770</v>
      </c>
    </row>
    <row r="567" spans="1:3" hidden="1" x14ac:dyDescent="0.25">
      <c r="A567" s="13">
        <v>1054</v>
      </c>
      <c r="B567" s="13" t="s">
        <v>1322</v>
      </c>
      <c r="C567" t="s">
        <v>6770</v>
      </c>
    </row>
    <row r="568" spans="1:3" hidden="1" x14ac:dyDescent="0.25">
      <c r="A568" s="17">
        <v>1055</v>
      </c>
      <c r="B568" s="17" t="s">
        <v>1324</v>
      </c>
      <c r="C568" t="s">
        <v>6770</v>
      </c>
    </row>
    <row r="569" spans="1:3" hidden="1" x14ac:dyDescent="0.25">
      <c r="A569" s="13">
        <v>1057</v>
      </c>
      <c r="B569" s="13" t="s">
        <v>1326</v>
      </c>
      <c r="C569" t="s">
        <v>6770</v>
      </c>
    </row>
    <row r="570" spans="1:3" hidden="1" x14ac:dyDescent="0.25">
      <c r="A570" s="17">
        <v>1058</v>
      </c>
      <c r="B570" s="17" t="s">
        <v>1328</v>
      </c>
      <c r="C570" t="s">
        <v>6770</v>
      </c>
    </row>
    <row r="571" spans="1:3" hidden="1" x14ac:dyDescent="0.25">
      <c r="A571" s="13">
        <v>1059</v>
      </c>
      <c r="B571" s="13" t="s">
        <v>1330</v>
      </c>
      <c r="C571" t="s">
        <v>6770</v>
      </c>
    </row>
    <row r="572" spans="1:3" hidden="1" x14ac:dyDescent="0.25">
      <c r="A572" s="17">
        <v>1060</v>
      </c>
      <c r="B572" s="17" t="s">
        <v>1332</v>
      </c>
      <c r="C572" t="s">
        <v>6770</v>
      </c>
    </row>
    <row r="573" spans="1:3" hidden="1" x14ac:dyDescent="0.25">
      <c r="A573" s="13">
        <v>1061</v>
      </c>
      <c r="B573" s="13" t="s">
        <v>1334</v>
      </c>
      <c r="C573" t="s">
        <v>6770</v>
      </c>
    </row>
    <row r="574" spans="1:3" x14ac:dyDescent="0.25">
      <c r="A574" s="17">
        <v>1062</v>
      </c>
      <c r="B574" s="17" t="s">
        <v>1336</v>
      </c>
      <c r="C574" t="s">
        <v>7340</v>
      </c>
    </row>
    <row r="575" spans="1:3" x14ac:dyDescent="0.25">
      <c r="A575" s="13">
        <v>1067</v>
      </c>
      <c r="B575" s="13" t="s">
        <v>1339</v>
      </c>
      <c r="C575" t="s">
        <v>7342</v>
      </c>
    </row>
    <row r="576" spans="1:3" hidden="1" x14ac:dyDescent="0.25">
      <c r="A576" s="17">
        <v>1068</v>
      </c>
      <c r="B576" s="17" t="s">
        <v>1341</v>
      </c>
      <c r="C576" t="s">
        <v>6770</v>
      </c>
    </row>
    <row r="577" spans="1:3" x14ac:dyDescent="0.25">
      <c r="A577" s="13">
        <v>1072</v>
      </c>
      <c r="B577" s="13" t="s">
        <v>1343</v>
      </c>
      <c r="C577" t="s">
        <v>7346</v>
      </c>
    </row>
    <row r="578" spans="1:3" hidden="1" x14ac:dyDescent="0.25">
      <c r="A578" s="17">
        <v>1073</v>
      </c>
      <c r="B578" s="17" t="s">
        <v>1346</v>
      </c>
      <c r="C578" t="s">
        <v>6770</v>
      </c>
    </row>
    <row r="579" spans="1:3" hidden="1" x14ac:dyDescent="0.25">
      <c r="A579" s="13">
        <v>1074</v>
      </c>
      <c r="B579" s="13" t="s">
        <v>1348</v>
      </c>
      <c r="C579" t="s">
        <v>6770</v>
      </c>
    </row>
    <row r="580" spans="1:3" x14ac:dyDescent="0.25">
      <c r="A580" s="17">
        <v>1079</v>
      </c>
      <c r="B580" s="17" t="s">
        <v>1350</v>
      </c>
      <c r="C580" t="s">
        <v>7352</v>
      </c>
    </row>
    <row r="581" spans="1:3" x14ac:dyDescent="0.25">
      <c r="A581" s="13">
        <v>1080</v>
      </c>
      <c r="B581" s="13" t="s">
        <v>1352</v>
      </c>
      <c r="C581" t="s">
        <v>7354</v>
      </c>
    </row>
    <row r="582" spans="1:3" hidden="1" x14ac:dyDescent="0.25">
      <c r="A582" s="17">
        <v>1081</v>
      </c>
      <c r="B582" s="17" t="s">
        <v>1354</v>
      </c>
      <c r="C582" t="s">
        <v>6770</v>
      </c>
    </row>
    <row r="583" spans="1:3" hidden="1" x14ac:dyDescent="0.25">
      <c r="A583" s="13">
        <v>1086</v>
      </c>
      <c r="B583" s="13" t="s">
        <v>1356</v>
      </c>
      <c r="C583" t="s">
        <v>6770</v>
      </c>
    </row>
    <row r="584" spans="1:3" hidden="1" x14ac:dyDescent="0.25">
      <c r="A584" s="17">
        <v>1089</v>
      </c>
      <c r="B584" s="17" t="s">
        <v>1358</v>
      </c>
      <c r="C584" t="s">
        <v>6770</v>
      </c>
    </row>
    <row r="585" spans="1:3" x14ac:dyDescent="0.25">
      <c r="A585" s="13">
        <v>1096</v>
      </c>
      <c r="B585" s="13" t="s">
        <v>1360</v>
      </c>
      <c r="C585" t="s">
        <v>7364</v>
      </c>
    </row>
    <row r="586" spans="1:3" x14ac:dyDescent="0.25">
      <c r="A586" s="17">
        <v>1099</v>
      </c>
      <c r="B586" s="17" t="s">
        <v>1362</v>
      </c>
      <c r="C586" t="s">
        <v>7367</v>
      </c>
    </row>
    <row r="587" spans="1:3" hidden="1" x14ac:dyDescent="0.25">
      <c r="A587" s="13">
        <v>1100</v>
      </c>
      <c r="B587" s="13" t="s">
        <v>1364</v>
      </c>
      <c r="C587" t="s">
        <v>6770</v>
      </c>
    </row>
    <row r="588" spans="1:3" x14ac:dyDescent="0.25">
      <c r="A588" s="17">
        <v>1101</v>
      </c>
      <c r="B588" s="17" t="s">
        <v>1366</v>
      </c>
      <c r="C588" t="s">
        <v>7304</v>
      </c>
    </row>
    <row r="589" spans="1:3" x14ac:dyDescent="0.25">
      <c r="A589" s="13">
        <v>1105</v>
      </c>
      <c r="B589" s="13" t="s">
        <v>1368</v>
      </c>
      <c r="C589" t="s">
        <v>7307</v>
      </c>
    </row>
    <row r="590" spans="1:3" x14ac:dyDescent="0.25">
      <c r="A590" s="17">
        <v>1106</v>
      </c>
      <c r="B590" s="17" t="s">
        <v>1370</v>
      </c>
      <c r="C590" t="s">
        <v>7309</v>
      </c>
    </row>
    <row r="591" spans="1:3" hidden="1" x14ac:dyDescent="0.25">
      <c r="A591" s="13">
        <v>1108</v>
      </c>
      <c r="B591" s="13" t="s">
        <v>1372</v>
      </c>
      <c r="C591" t="s">
        <v>6770</v>
      </c>
    </row>
    <row r="592" spans="1:3" hidden="1" x14ac:dyDescent="0.25">
      <c r="A592" s="17">
        <v>1109</v>
      </c>
      <c r="B592" s="17" t="s">
        <v>1374</v>
      </c>
      <c r="C592" t="s">
        <v>6770</v>
      </c>
    </row>
    <row r="593" spans="1:3" hidden="1" x14ac:dyDescent="0.25">
      <c r="A593" s="13">
        <v>1111</v>
      </c>
      <c r="B593" s="13" t="s">
        <v>1376</v>
      </c>
      <c r="C593" t="s">
        <v>6770</v>
      </c>
    </row>
    <row r="594" spans="1:3" hidden="1" x14ac:dyDescent="0.25">
      <c r="A594" s="17">
        <v>1112</v>
      </c>
      <c r="B594" s="17" t="s">
        <v>1378</v>
      </c>
      <c r="C594" t="s">
        <v>6770</v>
      </c>
    </row>
    <row r="595" spans="1:3" hidden="1" x14ac:dyDescent="0.25">
      <c r="A595" s="13">
        <v>1113</v>
      </c>
      <c r="B595" s="13" t="s">
        <v>1380</v>
      </c>
      <c r="C595" t="s">
        <v>6770</v>
      </c>
    </row>
    <row r="596" spans="1:3" hidden="1" x14ac:dyDescent="0.25">
      <c r="A596" s="17">
        <v>1114</v>
      </c>
      <c r="B596" s="17" t="s">
        <v>1382</v>
      </c>
      <c r="C596" t="s">
        <v>6770</v>
      </c>
    </row>
    <row r="597" spans="1:3" hidden="1" x14ac:dyDescent="0.25">
      <c r="A597" s="13">
        <v>1115</v>
      </c>
      <c r="B597" s="13" t="s">
        <v>1384</v>
      </c>
      <c r="C597" t="s">
        <v>6770</v>
      </c>
    </row>
    <row r="598" spans="1:3" hidden="1" x14ac:dyDescent="0.25">
      <c r="A598" s="17">
        <v>1116</v>
      </c>
      <c r="B598" s="17" t="s">
        <v>1386</v>
      </c>
      <c r="C598" t="s">
        <v>6770</v>
      </c>
    </row>
    <row r="599" spans="1:3" hidden="1" x14ac:dyDescent="0.25">
      <c r="A599" s="13">
        <v>1117</v>
      </c>
      <c r="B599" s="13" t="s">
        <v>1388</v>
      </c>
      <c r="C599" t="s">
        <v>6770</v>
      </c>
    </row>
    <row r="600" spans="1:3" hidden="1" x14ac:dyDescent="0.25">
      <c r="A600" s="17">
        <v>1118</v>
      </c>
      <c r="B600" s="17" t="s">
        <v>1390</v>
      </c>
      <c r="C600" t="s">
        <v>6770</v>
      </c>
    </row>
    <row r="601" spans="1:3" hidden="1" x14ac:dyDescent="0.25">
      <c r="A601" s="13">
        <v>1119</v>
      </c>
      <c r="B601" s="13" t="s">
        <v>1392</v>
      </c>
      <c r="C601" t="s">
        <v>6770</v>
      </c>
    </row>
    <row r="602" spans="1:3" hidden="1" x14ac:dyDescent="0.25">
      <c r="A602" s="17">
        <v>1120</v>
      </c>
      <c r="B602" s="17" t="s">
        <v>1394</v>
      </c>
      <c r="C602" t="s">
        <v>6770</v>
      </c>
    </row>
    <row r="603" spans="1:3" hidden="1" x14ac:dyDescent="0.25">
      <c r="A603" s="13">
        <v>1121</v>
      </c>
      <c r="B603" s="13" t="s">
        <v>1396</v>
      </c>
      <c r="C603" t="s">
        <v>6770</v>
      </c>
    </row>
    <row r="604" spans="1:3" hidden="1" x14ac:dyDescent="0.25">
      <c r="A604" s="17">
        <v>1121</v>
      </c>
      <c r="B604" s="17" t="s">
        <v>1396</v>
      </c>
      <c r="C604" t="s">
        <v>10096</v>
      </c>
    </row>
    <row r="605" spans="1:3" x14ac:dyDescent="0.25">
      <c r="A605" s="13">
        <v>1124</v>
      </c>
      <c r="B605" s="13" t="s">
        <v>1398</v>
      </c>
      <c r="C605" t="s">
        <v>7341</v>
      </c>
    </row>
    <row r="606" spans="1:3" hidden="1" x14ac:dyDescent="0.25">
      <c r="A606" s="17">
        <v>1129</v>
      </c>
      <c r="B606" s="17" t="s">
        <v>1400</v>
      </c>
      <c r="C606" t="s">
        <v>6770</v>
      </c>
    </row>
    <row r="607" spans="1:3" hidden="1" x14ac:dyDescent="0.25">
      <c r="A607" s="13">
        <v>1129</v>
      </c>
      <c r="B607" s="13" t="s">
        <v>1400</v>
      </c>
      <c r="C607" t="s">
        <v>10096</v>
      </c>
    </row>
    <row r="608" spans="1:3" x14ac:dyDescent="0.25">
      <c r="A608" s="17">
        <v>1130</v>
      </c>
      <c r="B608" s="17" t="s">
        <v>1402</v>
      </c>
      <c r="C608" t="s">
        <v>7347</v>
      </c>
    </row>
    <row r="609" spans="1:3" x14ac:dyDescent="0.25">
      <c r="A609" s="13">
        <v>1131</v>
      </c>
      <c r="B609" s="13" t="s">
        <v>1404</v>
      </c>
      <c r="C609" t="s">
        <v>7349</v>
      </c>
    </row>
    <row r="610" spans="1:3" x14ac:dyDescent="0.25">
      <c r="A610" s="17">
        <v>1137</v>
      </c>
      <c r="B610" s="17" t="s">
        <v>1406</v>
      </c>
      <c r="C610" t="s">
        <v>7351</v>
      </c>
    </row>
    <row r="611" spans="1:3" hidden="1" x14ac:dyDescent="0.25">
      <c r="A611" s="13">
        <v>1141</v>
      </c>
      <c r="B611" s="13" t="s">
        <v>1408</v>
      </c>
      <c r="C611" t="s">
        <v>6770</v>
      </c>
    </row>
    <row r="612" spans="1:3" x14ac:dyDescent="0.25">
      <c r="A612" s="17">
        <v>1142</v>
      </c>
      <c r="B612" s="17" t="s">
        <v>1410</v>
      </c>
      <c r="C612" t="s">
        <v>7356</v>
      </c>
    </row>
    <row r="613" spans="1:3" x14ac:dyDescent="0.25">
      <c r="A613" s="13">
        <v>1144</v>
      </c>
      <c r="B613" s="13" t="s">
        <v>1413</v>
      </c>
      <c r="C613" t="s">
        <v>7358</v>
      </c>
    </row>
    <row r="614" spans="1:3" x14ac:dyDescent="0.25">
      <c r="A614" s="17">
        <v>1145</v>
      </c>
      <c r="B614" s="17" t="s">
        <v>1415</v>
      </c>
      <c r="C614" t="s">
        <v>7361</v>
      </c>
    </row>
    <row r="615" spans="1:3" hidden="1" x14ac:dyDescent="0.25">
      <c r="A615" s="13">
        <v>1147</v>
      </c>
      <c r="B615" s="13" t="s">
        <v>1418</v>
      </c>
      <c r="C615" t="s">
        <v>6770</v>
      </c>
    </row>
    <row r="616" spans="1:3" x14ac:dyDescent="0.25">
      <c r="A616" s="17">
        <v>1148</v>
      </c>
      <c r="B616" s="17" t="s">
        <v>1420</v>
      </c>
      <c r="C616" t="s">
        <v>7366</v>
      </c>
    </row>
    <row r="617" spans="1:3" hidden="1" x14ac:dyDescent="0.25">
      <c r="A617" s="13">
        <v>1149</v>
      </c>
      <c r="B617" s="13" t="s">
        <v>1423</v>
      </c>
      <c r="C617" t="s">
        <v>6770</v>
      </c>
    </row>
    <row r="618" spans="1:3" hidden="1" x14ac:dyDescent="0.25">
      <c r="A618" s="17">
        <v>1151</v>
      </c>
      <c r="B618" s="17" t="s">
        <v>1425</v>
      </c>
      <c r="C618" t="s">
        <v>6770</v>
      </c>
    </row>
    <row r="619" spans="1:3" x14ac:dyDescent="0.25">
      <c r="A619" s="13">
        <v>1156</v>
      </c>
      <c r="B619" s="13" t="s">
        <v>1427</v>
      </c>
      <c r="C619" t="s">
        <v>7371</v>
      </c>
    </row>
    <row r="620" spans="1:3" hidden="1" x14ac:dyDescent="0.25">
      <c r="A620" s="17">
        <v>1157</v>
      </c>
      <c r="B620" s="17" t="s">
        <v>1429</v>
      </c>
      <c r="C620" t="s">
        <v>6770</v>
      </c>
    </row>
    <row r="621" spans="1:3" x14ac:dyDescent="0.25">
      <c r="A621" s="13">
        <v>1158</v>
      </c>
      <c r="B621" s="13" t="s">
        <v>1431</v>
      </c>
      <c r="C621" t="s">
        <v>7375</v>
      </c>
    </row>
    <row r="622" spans="1:3" hidden="1" x14ac:dyDescent="0.25">
      <c r="A622" s="17">
        <v>1159</v>
      </c>
      <c r="B622" s="17" t="s">
        <v>1433</v>
      </c>
      <c r="C622" t="s">
        <v>6770</v>
      </c>
    </row>
    <row r="623" spans="1:3" hidden="1" x14ac:dyDescent="0.25">
      <c r="A623" s="13">
        <v>1159</v>
      </c>
      <c r="B623" s="13" t="s">
        <v>1433</v>
      </c>
      <c r="C623" t="s">
        <v>10096</v>
      </c>
    </row>
    <row r="624" spans="1:3" x14ac:dyDescent="0.25">
      <c r="A624" s="17">
        <v>1160</v>
      </c>
      <c r="B624" s="17" t="s">
        <v>1435</v>
      </c>
      <c r="C624" t="s">
        <v>7380</v>
      </c>
    </row>
    <row r="625" spans="1:3" x14ac:dyDescent="0.25">
      <c r="A625" s="13">
        <v>1163</v>
      </c>
      <c r="B625" s="13" t="s">
        <v>1437</v>
      </c>
      <c r="C625" t="s">
        <v>7383</v>
      </c>
    </row>
    <row r="626" spans="1:3" hidden="1" x14ac:dyDescent="0.25">
      <c r="A626" s="17">
        <v>1165</v>
      </c>
      <c r="B626" s="17" t="s">
        <v>1440</v>
      </c>
      <c r="C626" t="s">
        <v>6770</v>
      </c>
    </row>
    <row r="627" spans="1:3" hidden="1" x14ac:dyDescent="0.25">
      <c r="A627" s="13">
        <v>1165</v>
      </c>
      <c r="B627" s="13" t="s">
        <v>1440</v>
      </c>
      <c r="C627" t="s">
        <v>10096</v>
      </c>
    </row>
    <row r="628" spans="1:3" x14ac:dyDescent="0.25">
      <c r="A628" s="17">
        <v>1168</v>
      </c>
      <c r="B628" s="17" t="s">
        <v>1442</v>
      </c>
      <c r="C628" t="s">
        <v>7389</v>
      </c>
    </row>
    <row r="629" spans="1:3" x14ac:dyDescent="0.25">
      <c r="A629" s="13">
        <v>1169</v>
      </c>
      <c r="B629" s="13" t="s">
        <v>1444</v>
      </c>
      <c r="C629" t="s">
        <v>7392</v>
      </c>
    </row>
    <row r="630" spans="1:3" x14ac:dyDescent="0.25">
      <c r="A630" s="17">
        <v>1172</v>
      </c>
      <c r="B630" s="17" t="s">
        <v>1446</v>
      </c>
      <c r="C630" t="s">
        <v>7395</v>
      </c>
    </row>
    <row r="631" spans="1:3" x14ac:dyDescent="0.25">
      <c r="A631" s="13">
        <v>1173</v>
      </c>
      <c r="B631" s="13" t="s">
        <v>1448</v>
      </c>
      <c r="C631" t="s">
        <v>7398</v>
      </c>
    </row>
    <row r="632" spans="1:3" hidden="1" x14ac:dyDescent="0.25">
      <c r="A632" s="17">
        <v>1176</v>
      </c>
      <c r="B632" s="17" t="s">
        <v>1451</v>
      </c>
      <c r="C632" t="s">
        <v>6770</v>
      </c>
    </row>
    <row r="633" spans="1:3" x14ac:dyDescent="0.25">
      <c r="A633" s="13">
        <v>1177</v>
      </c>
      <c r="B633" s="13" t="s">
        <v>1453</v>
      </c>
      <c r="C633" t="s">
        <v>7401</v>
      </c>
    </row>
    <row r="634" spans="1:3" hidden="1" x14ac:dyDescent="0.25">
      <c r="A634" s="17">
        <v>1178</v>
      </c>
      <c r="B634" s="17" t="s">
        <v>1455</v>
      </c>
      <c r="C634" t="s">
        <v>6770</v>
      </c>
    </row>
    <row r="635" spans="1:3" hidden="1" x14ac:dyDescent="0.25">
      <c r="A635" s="13">
        <v>1180</v>
      </c>
      <c r="B635" s="13" t="s">
        <v>1457</v>
      </c>
      <c r="C635" t="s">
        <v>6770</v>
      </c>
    </row>
    <row r="636" spans="1:3" hidden="1" x14ac:dyDescent="0.25">
      <c r="A636" s="17">
        <v>1183</v>
      </c>
      <c r="B636" s="17" t="s">
        <v>1459</v>
      </c>
      <c r="C636" t="s">
        <v>6770</v>
      </c>
    </row>
    <row r="637" spans="1:3" hidden="1" x14ac:dyDescent="0.25">
      <c r="A637" s="13">
        <v>1184</v>
      </c>
      <c r="B637" s="13" t="s">
        <v>1461</v>
      </c>
      <c r="C637" t="s">
        <v>6770</v>
      </c>
    </row>
    <row r="638" spans="1:3" hidden="1" x14ac:dyDescent="0.25">
      <c r="A638" s="17">
        <v>1187</v>
      </c>
      <c r="B638" s="17" t="s">
        <v>1463</v>
      </c>
      <c r="C638" t="s">
        <v>6770</v>
      </c>
    </row>
    <row r="639" spans="1:3" x14ac:dyDescent="0.25">
      <c r="A639" s="13">
        <v>1191</v>
      </c>
      <c r="B639" s="13" t="s">
        <v>1465</v>
      </c>
      <c r="C639" t="s">
        <v>7415</v>
      </c>
    </row>
    <row r="640" spans="1:3" x14ac:dyDescent="0.25">
      <c r="A640" s="17">
        <v>1192</v>
      </c>
      <c r="B640" s="17" t="s">
        <v>1468</v>
      </c>
      <c r="C640" t="s">
        <v>7417</v>
      </c>
    </row>
    <row r="641" spans="1:3" x14ac:dyDescent="0.25">
      <c r="A641" s="13">
        <v>1193</v>
      </c>
      <c r="B641" s="13" t="s">
        <v>1470</v>
      </c>
      <c r="C641" t="s">
        <v>7419</v>
      </c>
    </row>
    <row r="642" spans="1:3" hidden="1" x14ac:dyDescent="0.25">
      <c r="A642" s="17">
        <v>1194</v>
      </c>
      <c r="B642" s="17" t="s">
        <v>1472</v>
      </c>
      <c r="C642" t="s">
        <v>6770</v>
      </c>
    </row>
    <row r="643" spans="1:3" x14ac:dyDescent="0.25">
      <c r="A643" s="13">
        <v>1195</v>
      </c>
      <c r="B643" s="13" t="s">
        <v>1474</v>
      </c>
      <c r="C643" t="s">
        <v>7423</v>
      </c>
    </row>
    <row r="644" spans="1:3" hidden="1" x14ac:dyDescent="0.25">
      <c r="A644" s="17">
        <v>1199</v>
      </c>
      <c r="B644" s="17" t="s">
        <v>1476</v>
      </c>
      <c r="C644" t="s">
        <v>6770</v>
      </c>
    </row>
    <row r="645" spans="1:3" x14ac:dyDescent="0.25">
      <c r="A645" s="13">
        <v>1200</v>
      </c>
      <c r="B645" s="13" t="s">
        <v>1478</v>
      </c>
      <c r="C645" t="s">
        <v>7428</v>
      </c>
    </row>
    <row r="646" spans="1:3" hidden="1" x14ac:dyDescent="0.25">
      <c r="A646" s="17">
        <v>1201</v>
      </c>
      <c r="B646" s="17" t="s">
        <v>1481</v>
      </c>
      <c r="C646" t="s">
        <v>6770</v>
      </c>
    </row>
    <row r="647" spans="1:3" hidden="1" x14ac:dyDescent="0.25">
      <c r="A647" s="13">
        <v>1202</v>
      </c>
      <c r="B647" s="13" t="s">
        <v>1483</v>
      </c>
      <c r="C647" t="s">
        <v>6770</v>
      </c>
    </row>
    <row r="648" spans="1:3" x14ac:dyDescent="0.25">
      <c r="A648" s="17">
        <v>1203</v>
      </c>
      <c r="B648" s="17" t="s">
        <v>1485</v>
      </c>
      <c r="C648" t="s">
        <v>7435</v>
      </c>
    </row>
    <row r="649" spans="1:3" hidden="1" x14ac:dyDescent="0.25">
      <c r="A649" s="13">
        <v>1204</v>
      </c>
      <c r="B649" s="13" t="s">
        <v>1488</v>
      </c>
      <c r="C649" t="s">
        <v>6770</v>
      </c>
    </row>
    <row r="650" spans="1:3" x14ac:dyDescent="0.25">
      <c r="A650" s="17">
        <v>1206</v>
      </c>
      <c r="B650" s="17" t="s">
        <v>1490</v>
      </c>
      <c r="C650" t="s">
        <v>7372</v>
      </c>
    </row>
    <row r="651" spans="1:3" hidden="1" x14ac:dyDescent="0.25">
      <c r="A651" s="13">
        <v>1207</v>
      </c>
      <c r="B651" s="13" t="s">
        <v>1492</v>
      </c>
      <c r="C651" t="s">
        <v>6770</v>
      </c>
    </row>
    <row r="652" spans="1:3" x14ac:dyDescent="0.25">
      <c r="A652" s="17">
        <v>1209</v>
      </c>
      <c r="B652" s="17" t="s">
        <v>1494</v>
      </c>
      <c r="C652" t="s">
        <v>7376</v>
      </c>
    </row>
    <row r="653" spans="1:3" hidden="1" x14ac:dyDescent="0.25">
      <c r="A653" s="13">
        <v>1210</v>
      </c>
      <c r="B653" s="13" t="s">
        <v>1496</v>
      </c>
      <c r="C653" t="s">
        <v>6770</v>
      </c>
    </row>
    <row r="654" spans="1:3" hidden="1" x14ac:dyDescent="0.25">
      <c r="A654" s="17">
        <v>1213</v>
      </c>
      <c r="B654" s="17" t="s">
        <v>1498</v>
      </c>
      <c r="C654" t="s">
        <v>6770</v>
      </c>
    </row>
    <row r="655" spans="1:3" hidden="1" x14ac:dyDescent="0.25">
      <c r="A655" s="13">
        <v>1216</v>
      </c>
      <c r="B655" s="13" t="s">
        <v>1500</v>
      </c>
      <c r="C655" t="s">
        <v>6770</v>
      </c>
    </row>
    <row r="656" spans="1:3" x14ac:dyDescent="0.25">
      <c r="A656" s="17">
        <v>1217</v>
      </c>
      <c r="B656" s="17" t="s">
        <v>1502</v>
      </c>
      <c r="C656" t="s">
        <v>7384</v>
      </c>
    </row>
    <row r="657" spans="1:3" x14ac:dyDescent="0.25">
      <c r="A657" s="13">
        <v>1220</v>
      </c>
      <c r="B657" s="13" t="s">
        <v>1504</v>
      </c>
      <c r="C657" t="s">
        <v>7386</v>
      </c>
    </row>
    <row r="658" spans="1:3" x14ac:dyDescent="0.25">
      <c r="A658" s="17">
        <v>1221</v>
      </c>
      <c r="B658" s="17" t="s">
        <v>1507</v>
      </c>
      <c r="C658" t="s">
        <v>7388</v>
      </c>
    </row>
    <row r="659" spans="1:3" x14ac:dyDescent="0.25">
      <c r="A659" s="13">
        <v>1227</v>
      </c>
      <c r="B659" s="13" t="s">
        <v>1509</v>
      </c>
      <c r="C659" t="s">
        <v>7391</v>
      </c>
    </row>
    <row r="660" spans="1:3" x14ac:dyDescent="0.25">
      <c r="A660" s="17">
        <v>1228</v>
      </c>
      <c r="B660" s="17" t="s">
        <v>1512</v>
      </c>
      <c r="C660" t="s">
        <v>7394</v>
      </c>
    </row>
    <row r="661" spans="1:3" hidden="1" x14ac:dyDescent="0.25">
      <c r="A661" s="13">
        <v>1229</v>
      </c>
      <c r="B661" s="13" t="s">
        <v>1515</v>
      </c>
      <c r="C661" t="s">
        <v>6770</v>
      </c>
    </row>
    <row r="662" spans="1:3" x14ac:dyDescent="0.25">
      <c r="A662" s="17">
        <v>1230</v>
      </c>
      <c r="B662" s="17" t="s">
        <v>1517</v>
      </c>
      <c r="C662" t="s">
        <v>7399</v>
      </c>
    </row>
    <row r="663" spans="1:3" hidden="1" x14ac:dyDescent="0.25">
      <c r="A663" s="13">
        <v>1231</v>
      </c>
      <c r="B663" s="13" t="s">
        <v>1519</v>
      </c>
      <c r="C663" t="s">
        <v>6770</v>
      </c>
    </row>
    <row r="664" spans="1:3" hidden="1" x14ac:dyDescent="0.25">
      <c r="A664" s="17">
        <v>1231</v>
      </c>
      <c r="B664" s="17" t="s">
        <v>1519</v>
      </c>
      <c r="C664" t="s">
        <v>10096</v>
      </c>
    </row>
    <row r="665" spans="1:3" hidden="1" x14ac:dyDescent="0.25">
      <c r="A665" s="13">
        <v>1232</v>
      </c>
      <c r="B665" s="13" t="s">
        <v>1521</v>
      </c>
      <c r="C665" t="s">
        <v>6770</v>
      </c>
    </row>
    <row r="666" spans="1:3" x14ac:dyDescent="0.25">
      <c r="A666" s="17">
        <v>1236</v>
      </c>
      <c r="B666" s="17" t="s">
        <v>1523</v>
      </c>
      <c r="C666" t="s">
        <v>7406</v>
      </c>
    </row>
    <row r="667" spans="1:3" x14ac:dyDescent="0.25">
      <c r="A667" s="13">
        <v>1238</v>
      </c>
      <c r="B667" s="13" t="s">
        <v>1525</v>
      </c>
      <c r="C667" t="s">
        <v>7409</v>
      </c>
    </row>
    <row r="668" spans="1:3" hidden="1" x14ac:dyDescent="0.25">
      <c r="A668" s="17">
        <v>1240</v>
      </c>
      <c r="B668" s="17" t="s">
        <v>1528</v>
      </c>
      <c r="C668" t="s">
        <v>6770</v>
      </c>
    </row>
    <row r="669" spans="1:3" x14ac:dyDescent="0.25">
      <c r="A669" s="13">
        <v>1241</v>
      </c>
      <c r="B669" s="13" t="s">
        <v>1530</v>
      </c>
      <c r="C669" t="s">
        <v>7413</v>
      </c>
    </row>
    <row r="670" spans="1:3" x14ac:dyDescent="0.25">
      <c r="A670" s="17">
        <v>1242</v>
      </c>
      <c r="B670" s="17" t="s">
        <v>1532</v>
      </c>
      <c r="C670" t="s">
        <v>7416</v>
      </c>
    </row>
    <row r="671" spans="1:3" x14ac:dyDescent="0.25">
      <c r="A671" s="13">
        <v>1245</v>
      </c>
      <c r="B671" s="13" t="s">
        <v>1534</v>
      </c>
      <c r="C671" t="s">
        <v>7418</v>
      </c>
    </row>
    <row r="672" spans="1:3" x14ac:dyDescent="0.25">
      <c r="A672" s="17">
        <v>1246</v>
      </c>
      <c r="B672" s="17" t="s">
        <v>1536</v>
      </c>
      <c r="C672" t="s">
        <v>7420</v>
      </c>
    </row>
    <row r="673" spans="1:3" x14ac:dyDescent="0.25">
      <c r="A673" s="13">
        <v>1252</v>
      </c>
      <c r="B673" s="13" t="s">
        <v>1538</v>
      </c>
      <c r="C673" t="s">
        <v>7422</v>
      </c>
    </row>
    <row r="674" spans="1:3" hidden="1" x14ac:dyDescent="0.25">
      <c r="A674" s="17">
        <v>1254</v>
      </c>
      <c r="B674" s="17" t="s">
        <v>1540</v>
      </c>
      <c r="C674" t="s">
        <v>6770</v>
      </c>
    </row>
    <row r="675" spans="1:3" hidden="1" x14ac:dyDescent="0.25">
      <c r="A675" s="13">
        <v>1255</v>
      </c>
      <c r="B675" s="13" t="s">
        <v>1542</v>
      </c>
      <c r="C675" t="s">
        <v>6770</v>
      </c>
    </row>
    <row r="676" spans="1:3" hidden="1" x14ac:dyDescent="0.25">
      <c r="A676" s="17">
        <v>1262</v>
      </c>
      <c r="B676" s="17" t="s">
        <v>1544</v>
      </c>
      <c r="C676" t="s">
        <v>6770</v>
      </c>
    </row>
    <row r="677" spans="1:3" hidden="1" x14ac:dyDescent="0.25">
      <c r="A677" s="13">
        <v>1263</v>
      </c>
      <c r="B677" s="13" t="s">
        <v>1546</v>
      </c>
      <c r="C677" t="s">
        <v>6770</v>
      </c>
    </row>
    <row r="678" spans="1:3" hidden="1" x14ac:dyDescent="0.25">
      <c r="A678" s="17">
        <v>1270</v>
      </c>
      <c r="B678" s="17" t="s">
        <v>1548</v>
      </c>
      <c r="C678" t="s">
        <v>6770</v>
      </c>
    </row>
    <row r="679" spans="1:3" x14ac:dyDescent="0.25">
      <c r="A679" s="13">
        <v>1271</v>
      </c>
      <c r="B679" s="13" t="s">
        <v>1550</v>
      </c>
      <c r="C679" t="s">
        <v>7436</v>
      </c>
    </row>
    <row r="680" spans="1:3" hidden="1" x14ac:dyDescent="0.25">
      <c r="A680" s="17">
        <v>1273</v>
      </c>
      <c r="B680" s="17" t="s">
        <v>1552</v>
      </c>
      <c r="C680" t="s">
        <v>6770</v>
      </c>
    </row>
    <row r="681" spans="1:3" x14ac:dyDescent="0.25">
      <c r="A681" s="13">
        <v>1274</v>
      </c>
      <c r="B681" s="13" t="s">
        <v>1554</v>
      </c>
      <c r="C681" t="s">
        <v>7441</v>
      </c>
    </row>
    <row r="682" spans="1:3" hidden="1" x14ac:dyDescent="0.25">
      <c r="A682" s="17">
        <v>1277</v>
      </c>
      <c r="B682" s="17" t="s">
        <v>1557</v>
      </c>
      <c r="C682" t="s">
        <v>6770</v>
      </c>
    </row>
    <row r="683" spans="1:3" hidden="1" x14ac:dyDescent="0.25">
      <c r="A683" s="13">
        <v>1279</v>
      </c>
      <c r="B683" s="13" t="s">
        <v>1559</v>
      </c>
      <c r="C683" t="s">
        <v>6770</v>
      </c>
    </row>
    <row r="684" spans="1:3" hidden="1" x14ac:dyDescent="0.25">
      <c r="A684" s="17">
        <v>1283</v>
      </c>
      <c r="B684" s="17" t="s">
        <v>1561</v>
      </c>
      <c r="C684" t="s">
        <v>6770</v>
      </c>
    </row>
    <row r="685" spans="1:3" hidden="1" x14ac:dyDescent="0.25">
      <c r="A685" s="13">
        <v>1283</v>
      </c>
      <c r="B685" s="13" t="s">
        <v>1561</v>
      </c>
      <c r="C685" t="s">
        <v>10096</v>
      </c>
    </row>
    <row r="686" spans="1:3" x14ac:dyDescent="0.25">
      <c r="A686" s="17">
        <v>1285</v>
      </c>
      <c r="B686" s="17" t="s">
        <v>1563</v>
      </c>
      <c r="C686" t="s">
        <v>7451</v>
      </c>
    </row>
    <row r="687" spans="1:3" hidden="1" x14ac:dyDescent="0.25">
      <c r="A687" s="13">
        <v>1286</v>
      </c>
      <c r="B687" s="13" t="s">
        <v>1566</v>
      </c>
      <c r="C687" t="s">
        <v>6770</v>
      </c>
    </row>
    <row r="688" spans="1:3" hidden="1" x14ac:dyDescent="0.25">
      <c r="A688" s="17">
        <v>1288</v>
      </c>
      <c r="B688" s="17" t="s">
        <v>1568</v>
      </c>
      <c r="C688" t="s">
        <v>6770</v>
      </c>
    </row>
    <row r="689" spans="1:3" hidden="1" x14ac:dyDescent="0.25">
      <c r="A689" s="13">
        <v>1291</v>
      </c>
      <c r="B689" s="13" t="s">
        <v>1570</v>
      </c>
      <c r="C689" t="s">
        <v>6770</v>
      </c>
    </row>
    <row r="690" spans="1:3" hidden="1" x14ac:dyDescent="0.25">
      <c r="A690" s="17">
        <v>1292</v>
      </c>
      <c r="B690" s="17" t="s">
        <v>1572</v>
      </c>
      <c r="C690" t="s">
        <v>6770</v>
      </c>
    </row>
    <row r="691" spans="1:3" x14ac:dyDescent="0.25">
      <c r="A691" s="13">
        <v>1294</v>
      </c>
      <c r="B691" s="13" t="s">
        <v>1574</v>
      </c>
      <c r="C691" t="s">
        <v>7462</v>
      </c>
    </row>
    <row r="692" spans="1:3" x14ac:dyDescent="0.25">
      <c r="A692" s="17">
        <v>1296</v>
      </c>
      <c r="B692" s="17" t="s">
        <v>1577</v>
      </c>
      <c r="C692" t="s">
        <v>7466</v>
      </c>
    </row>
    <row r="693" spans="1:3" hidden="1" x14ac:dyDescent="0.25">
      <c r="A693" s="13">
        <v>1297</v>
      </c>
      <c r="B693" s="13" t="s">
        <v>1580</v>
      </c>
      <c r="C693" t="s">
        <v>6770</v>
      </c>
    </row>
    <row r="694" spans="1:3" hidden="1" x14ac:dyDescent="0.25">
      <c r="A694" s="17">
        <v>1298</v>
      </c>
      <c r="B694" s="17" t="s">
        <v>1582</v>
      </c>
      <c r="C694" t="s">
        <v>6770</v>
      </c>
    </row>
    <row r="695" spans="1:3" hidden="1" x14ac:dyDescent="0.25">
      <c r="A695" s="13">
        <v>1299</v>
      </c>
      <c r="B695" s="13" t="s">
        <v>1584</v>
      </c>
      <c r="C695" t="s">
        <v>6770</v>
      </c>
    </row>
    <row r="696" spans="1:3" hidden="1" x14ac:dyDescent="0.25">
      <c r="A696" s="17">
        <v>1300</v>
      </c>
      <c r="B696" s="17" t="s">
        <v>1586</v>
      </c>
      <c r="C696" t="s">
        <v>6770</v>
      </c>
    </row>
    <row r="697" spans="1:3" hidden="1" x14ac:dyDescent="0.25">
      <c r="A697" s="13">
        <v>1301</v>
      </c>
      <c r="B697" s="13" t="s">
        <v>1588</v>
      </c>
      <c r="C697" t="s">
        <v>6770</v>
      </c>
    </row>
    <row r="698" spans="1:3" hidden="1" x14ac:dyDescent="0.25">
      <c r="A698" s="17">
        <v>1303</v>
      </c>
      <c r="B698" s="17" t="s">
        <v>1590</v>
      </c>
      <c r="C698" t="s">
        <v>6770</v>
      </c>
    </row>
    <row r="699" spans="1:3" hidden="1" x14ac:dyDescent="0.25">
      <c r="A699" s="13">
        <v>1304</v>
      </c>
      <c r="B699" s="13" t="s">
        <v>1592</v>
      </c>
      <c r="C699" t="s">
        <v>6770</v>
      </c>
    </row>
    <row r="700" spans="1:3" x14ac:dyDescent="0.25">
      <c r="A700" s="17">
        <v>1305</v>
      </c>
      <c r="B700" s="17" t="s">
        <v>1594</v>
      </c>
      <c r="C700" t="s">
        <v>7484</v>
      </c>
    </row>
    <row r="701" spans="1:3" x14ac:dyDescent="0.25">
      <c r="A701" s="13">
        <v>1306</v>
      </c>
      <c r="B701" s="13" t="s">
        <v>1597</v>
      </c>
      <c r="C701" t="s">
        <v>7486</v>
      </c>
    </row>
    <row r="702" spans="1:3" x14ac:dyDescent="0.25">
      <c r="A702" s="17">
        <v>1309</v>
      </c>
      <c r="B702" s="17" t="s">
        <v>1599</v>
      </c>
      <c r="C702" t="s">
        <v>7488</v>
      </c>
    </row>
    <row r="703" spans="1:3" hidden="1" x14ac:dyDescent="0.25">
      <c r="A703" s="13">
        <v>1313</v>
      </c>
      <c r="B703" s="13" t="s">
        <v>1601</v>
      </c>
      <c r="C703" t="s">
        <v>6770</v>
      </c>
    </row>
    <row r="704" spans="1:3" hidden="1" x14ac:dyDescent="0.25">
      <c r="A704" s="17">
        <v>1313</v>
      </c>
      <c r="B704" s="17" t="s">
        <v>1601</v>
      </c>
      <c r="C704" t="s">
        <v>10096</v>
      </c>
    </row>
    <row r="705" spans="1:3" x14ac:dyDescent="0.25">
      <c r="A705" s="13">
        <v>1314</v>
      </c>
      <c r="B705" s="13" t="s">
        <v>1604</v>
      </c>
      <c r="C705" t="s">
        <v>7494</v>
      </c>
    </row>
    <row r="706" spans="1:3" hidden="1" x14ac:dyDescent="0.25">
      <c r="A706" s="17">
        <v>1320</v>
      </c>
      <c r="B706" s="17" t="s">
        <v>1606</v>
      </c>
      <c r="C706" t="s">
        <v>6770</v>
      </c>
    </row>
    <row r="707" spans="1:3" x14ac:dyDescent="0.25">
      <c r="A707" s="13">
        <v>1322</v>
      </c>
      <c r="B707" s="13" t="s">
        <v>1608</v>
      </c>
      <c r="C707" t="s">
        <v>7499</v>
      </c>
    </row>
    <row r="708" spans="1:3" hidden="1" x14ac:dyDescent="0.25">
      <c r="A708" s="17">
        <v>1332</v>
      </c>
      <c r="B708" s="17" t="s">
        <v>1610</v>
      </c>
      <c r="C708" t="s">
        <v>6770</v>
      </c>
    </row>
    <row r="709" spans="1:3" x14ac:dyDescent="0.25">
      <c r="A709" s="13">
        <v>1334</v>
      </c>
      <c r="B709" s="13" t="s">
        <v>1612</v>
      </c>
      <c r="C709" t="s">
        <v>7504</v>
      </c>
    </row>
    <row r="710" spans="1:3" hidden="1" x14ac:dyDescent="0.25">
      <c r="A710" s="17">
        <v>1335</v>
      </c>
      <c r="B710" s="17" t="s">
        <v>1615</v>
      </c>
      <c r="C710" t="s">
        <v>6770</v>
      </c>
    </row>
    <row r="711" spans="1:3" x14ac:dyDescent="0.25">
      <c r="A711" s="13">
        <v>1336</v>
      </c>
      <c r="B711" s="13" t="s">
        <v>1617</v>
      </c>
      <c r="C711" t="s">
        <v>7439</v>
      </c>
    </row>
    <row r="712" spans="1:3" hidden="1" x14ac:dyDescent="0.25">
      <c r="A712" s="17">
        <v>1337</v>
      </c>
      <c r="B712" s="17" t="s">
        <v>1620</v>
      </c>
      <c r="C712" t="s">
        <v>6770</v>
      </c>
    </row>
    <row r="713" spans="1:3" hidden="1" x14ac:dyDescent="0.25">
      <c r="A713" s="13">
        <v>1338</v>
      </c>
      <c r="B713" s="13" t="s">
        <v>1622</v>
      </c>
      <c r="C713" t="s">
        <v>6770</v>
      </c>
    </row>
    <row r="714" spans="1:3" hidden="1" x14ac:dyDescent="0.25">
      <c r="A714" s="17">
        <v>1339</v>
      </c>
      <c r="B714" s="17" t="s">
        <v>1624</v>
      </c>
      <c r="C714" t="s">
        <v>6770</v>
      </c>
    </row>
    <row r="715" spans="1:3" hidden="1" x14ac:dyDescent="0.25">
      <c r="A715" s="13">
        <v>1340</v>
      </c>
      <c r="B715" s="13" t="s">
        <v>1626</v>
      </c>
      <c r="C715" t="s">
        <v>6770</v>
      </c>
    </row>
    <row r="716" spans="1:3" hidden="1" x14ac:dyDescent="0.25">
      <c r="A716" s="17">
        <v>1341</v>
      </c>
      <c r="B716" s="17" t="s">
        <v>1628</v>
      </c>
      <c r="C716" t="s">
        <v>6770</v>
      </c>
    </row>
    <row r="717" spans="1:3" hidden="1" x14ac:dyDescent="0.25">
      <c r="A717" s="13">
        <v>1342</v>
      </c>
      <c r="B717" s="13" t="s">
        <v>1630</v>
      </c>
      <c r="C717" t="s">
        <v>6770</v>
      </c>
    </row>
    <row r="718" spans="1:3" hidden="1" x14ac:dyDescent="0.25">
      <c r="A718" s="17">
        <v>1343</v>
      </c>
      <c r="B718" s="17" t="s">
        <v>1632</v>
      </c>
      <c r="C718" t="s">
        <v>6770</v>
      </c>
    </row>
    <row r="719" spans="1:3" hidden="1" x14ac:dyDescent="0.25">
      <c r="A719" s="13">
        <v>1344</v>
      </c>
      <c r="B719" s="13" t="s">
        <v>1634</v>
      </c>
      <c r="C719" t="s">
        <v>6770</v>
      </c>
    </row>
    <row r="720" spans="1:3" hidden="1" x14ac:dyDescent="0.25">
      <c r="A720" s="17">
        <v>1345</v>
      </c>
      <c r="B720" s="17" t="s">
        <v>1636</v>
      </c>
      <c r="C720" t="s">
        <v>6770</v>
      </c>
    </row>
    <row r="721" spans="1:3" hidden="1" x14ac:dyDescent="0.25">
      <c r="A721" s="13">
        <v>1346</v>
      </c>
      <c r="B721" s="13" t="s">
        <v>1638</v>
      </c>
      <c r="C721" t="s">
        <v>6770</v>
      </c>
    </row>
    <row r="722" spans="1:3" x14ac:dyDescent="0.25">
      <c r="A722" s="17">
        <v>1347</v>
      </c>
      <c r="B722" s="17" t="s">
        <v>1640</v>
      </c>
      <c r="C722" t="s">
        <v>7464</v>
      </c>
    </row>
    <row r="723" spans="1:3" hidden="1" x14ac:dyDescent="0.25">
      <c r="A723" s="13">
        <v>1348</v>
      </c>
      <c r="B723" s="13" t="s">
        <v>1643</v>
      </c>
      <c r="C723" t="s">
        <v>6770</v>
      </c>
    </row>
    <row r="724" spans="1:3" hidden="1" x14ac:dyDescent="0.25">
      <c r="A724" s="17">
        <v>1349</v>
      </c>
      <c r="B724" s="17" t="s">
        <v>1645</v>
      </c>
      <c r="C724" t="s">
        <v>6770</v>
      </c>
    </row>
    <row r="725" spans="1:3" hidden="1" x14ac:dyDescent="0.25">
      <c r="A725" s="13">
        <v>1350</v>
      </c>
      <c r="B725" s="13" t="s">
        <v>1647</v>
      </c>
      <c r="C725" t="s">
        <v>6770</v>
      </c>
    </row>
    <row r="726" spans="1:3" hidden="1" x14ac:dyDescent="0.25">
      <c r="A726" s="17">
        <v>1351</v>
      </c>
      <c r="B726" s="17" t="s">
        <v>1649</v>
      </c>
      <c r="C726" t="s">
        <v>6770</v>
      </c>
    </row>
    <row r="727" spans="1:3" hidden="1" x14ac:dyDescent="0.25">
      <c r="A727" s="13">
        <v>1353</v>
      </c>
      <c r="B727" s="13" t="s">
        <v>1651</v>
      </c>
      <c r="C727" t="s">
        <v>6770</v>
      </c>
    </row>
    <row r="728" spans="1:3" x14ac:dyDescent="0.25">
      <c r="A728" s="17">
        <v>1355</v>
      </c>
      <c r="B728" s="17" t="s">
        <v>1653</v>
      </c>
      <c r="C728" t="s">
        <v>7477</v>
      </c>
    </row>
    <row r="729" spans="1:3" x14ac:dyDescent="0.25">
      <c r="A729" s="13">
        <v>1356</v>
      </c>
      <c r="B729" s="13" t="s">
        <v>1655</v>
      </c>
      <c r="C729" t="s">
        <v>7480</v>
      </c>
    </row>
    <row r="730" spans="1:3" x14ac:dyDescent="0.25">
      <c r="A730" s="17">
        <v>1358</v>
      </c>
      <c r="B730" s="17" t="s">
        <v>1658</v>
      </c>
      <c r="C730" t="s">
        <v>7482</v>
      </c>
    </row>
    <row r="731" spans="1:3" x14ac:dyDescent="0.25">
      <c r="A731" s="13">
        <v>1360</v>
      </c>
      <c r="B731" s="13" t="s">
        <v>1660</v>
      </c>
      <c r="C731" t="s">
        <v>7485</v>
      </c>
    </row>
    <row r="732" spans="1:3" x14ac:dyDescent="0.25">
      <c r="A732" s="17">
        <v>1365</v>
      </c>
      <c r="B732" s="17" t="s">
        <v>1662</v>
      </c>
      <c r="C732" t="s">
        <v>7487</v>
      </c>
    </row>
    <row r="733" spans="1:3" hidden="1" x14ac:dyDescent="0.25">
      <c r="A733" s="13">
        <v>1370</v>
      </c>
      <c r="B733" s="13" t="s">
        <v>1664</v>
      </c>
      <c r="C733" t="s">
        <v>6770</v>
      </c>
    </row>
    <row r="734" spans="1:3" hidden="1" x14ac:dyDescent="0.25">
      <c r="A734" s="17">
        <v>1374</v>
      </c>
      <c r="B734" s="17" t="s">
        <v>1666</v>
      </c>
      <c r="C734" t="s">
        <v>6770</v>
      </c>
    </row>
    <row r="735" spans="1:3" hidden="1" x14ac:dyDescent="0.25">
      <c r="A735" s="13">
        <v>1375</v>
      </c>
      <c r="B735" s="13" t="s">
        <v>1668</v>
      </c>
      <c r="C735" t="s">
        <v>6770</v>
      </c>
    </row>
    <row r="736" spans="1:3" hidden="1" x14ac:dyDescent="0.25">
      <c r="A736" s="17">
        <v>1378</v>
      </c>
      <c r="B736" s="17" t="s">
        <v>1670</v>
      </c>
      <c r="C736" t="s">
        <v>6770</v>
      </c>
    </row>
    <row r="737" spans="1:3" x14ac:dyDescent="0.25">
      <c r="A737" s="13">
        <v>1379</v>
      </c>
      <c r="B737" s="13" t="s">
        <v>1672</v>
      </c>
      <c r="C737" t="s">
        <v>7498</v>
      </c>
    </row>
    <row r="738" spans="1:3" x14ac:dyDescent="0.25">
      <c r="A738" s="17">
        <v>1383</v>
      </c>
      <c r="B738" s="17" t="s">
        <v>1675</v>
      </c>
      <c r="C738" t="s">
        <v>7500</v>
      </c>
    </row>
    <row r="739" spans="1:3" x14ac:dyDescent="0.25">
      <c r="A739" s="13">
        <v>1388</v>
      </c>
      <c r="B739" s="13" t="s">
        <v>1677</v>
      </c>
      <c r="C739" t="s">
        <v>7502</v>
      </c>
    </row>
    <row r="740" spans="1:3" hidden="1" x14ac:dyDescent="0.25">
      <c r="A740" s="17">
        <v>1390</v>
      </c>
      <c r="B740" s="17" t="s">
        <v>1679</v>
      </c>
      <c r="C740" t="s">
        <v>6770</v>
      </c>
    </row>
    <row r="741" spans="1:3" hidden="1" x14ac:dyDescent="0.25">
      <c r="A741" s="13">
        <v>1392</v>
      </c>
      <c r="B741" s="13" t="s">
        <v>1681</v>
      </c>
      <c r="C741" t="s">
        <v>6770</v>
      </c>
    </row>
    <row r="742" spans="1:3" hidden="1" x14ac:dyDescent="0.25">
      <c r="A742" s="17">
        <v>1396</v>
      </c>
      <c r="B742" s="17" t="s">
        <v>1683</v>
      </c>
      <c r="C742" t="s">
        <v>6770</v>
      </c>
    </row>
    <row r="743" spans="1:3" hidden="1" x14ac:dyDescent="0.25">
      <c r="A743" s="13">
        <v>1405</v>
      </c>
      <c r="B743" s="13" t="s">
        <v>1685</v>
      </c>
      <c r="C743" t="s">
        <v>6770</v>
      </c>
    </row>
    <row r="744" spans="1:3" hidden="1" x14ac:dyDescent="0.25">
      <c r="A744" s="17">
        <v>1407</v>
      </c>
      <c r="B744" s="17" t="s">
        <v>1687</v>
      </c>
      <c r="C744" t="s">
        <v>6770</v>
      </c>
    </row>
    <row r="745" spans="1:3" x14ac:dyDescent="0.25">
      <c r="A745" s="13">
        <v>1408</v>
      </c>
      <c r="B745" s="13" t="s">
        <v>1689</v>
      </c>
      <c r="C745" t="s">
        <v>7515</v>
      </c>
    </row>
    <row r="746" spans="1:3" x14ac:dyDescent="0.25">
      <c r="A746" s="17">
        <v>1409</v>
      </c>
      <c r="B746" s="17" t="s">
        <v>1691</v>
      </c>
      <c r="C746" t="s">
        <v>7518</v>
      </c>
    </row>
    <row r="747" spans="1:3" x14ac:dyDescent="0.25">
      <c r="A747" s="13">
        <v>1414</v>
      </c>
      <c r="B747" s="13" t="s">
        <v>1694</v>
      </c>
      <c r="C747" t="s">
        <v>7521</v>
      </c>
    </row>
    <row r="748" spans="1:3" hidden="1" x14ac:dyDescent="0.25">
      <c r="A748" s="17">
        <v>1415</v>
      </c>
      <c r="B748" s="17" t="s">
        <v>1697</v>
      </c>
      <c r="C748" t="s">
        <v>6770</v>
      </c>
    </row>
    <row r="749" spans="1:3" hidden="1" x14ac:dyDescent="0.25">
      <c r="A749" s="13">
        <v>1416</v>
      </c>
      <c r="B749" s="13" t="s">
        <v>1699</v>
      </c>
      <c r="C749" t="s">
        <v>6770</v>
      </c>
    </row>
    <row r="750" spans="1:3" hidden="1" x14ac:dyDescent="0.25">
      <c r="A750" s="17">
        <v>1417</v>
      </c>
      <c r="B750" s="17" t="s">
        <v>1701</v>
      </c>
      <c r="C750" t="s">
        <v>6770</v>
      </c>
    </row>
    <row r="751" spans="1:3" hidden="1" x14ac:dyDescent="0.25">
      <c r="A751" s="13">
        <v>1419</v>
      </c>
      <c r="B751" s="13" t="s">
        <v>1703</v>
      </c>
      <c r="C751" t="s">
        <v>6770</v>
      </c>
    </row>
    <row r="752" spans="1:3" x14ac:dyDescent="0.25">
      <c r="A752" s="17">
        <v>1419</v>
      </c>
      <c r="B752" s="17" t="s">
        <v>1703</v>
      </c>
      <c r="C752" t="s">
        <v>10180</v>
      </c>
    </row>
    <row r="753" spans="1:3" x14ac:dyDescent="0.25">
      <c r="A753" s="13">
        <v>1420</v>
      </c>
      <c r="B753" s="13" t="s">
        <v>1706</v>
      </c>
      <c r="C753" t="s">
        <v>7535</v>
      </c>
    </row>
    <row r="754" spans="1:3" x14ac:dyDescent="0.25">
      <c r="A754" s="17">
        <v>1421</v>
      </c>
      <c r="B754" s="17" t="s">
        <v>1709</v>
      </c>
      <c r="C754" t="s">
        <v>7537</v>
      </c>
    </row>
    <row r="755" spans="1:3" hidden="1" x14ac:dyDescent="0.25">
      <c r="A755" s="13">
        <v>1423</v>
      </c>
      <c r="B755" s="13" t="s">
        <v>1711</v>
      </c>
      <c r="C755" t="s">
        <v>6770</v>
      </c>
    </row>
    <row r="756" spans="1:3" hidden="1" x14ac:dyDescent="0.25">
      <c r="A756" s="17">
        <v>1424</v>
      </c>
      <c r="B756" s="17" t="s">
        <v>1713</v>
      </c>
      <c r="C756" t="s">
        <v>6770</v>
      </c>
    </row>
    <row r="757" spans="1:3" hidden="1" x14ac:dyDescent="0.25">
      <c r="A757" s="13">
        <v>1425</v>
      </c>
      <c r="B757" s="13" t="s">
        <v>1715</v>
      </c>
      <c r="C757" t="s">
        <v>6770</v>
      </c>
    </row>
    <row r="758" spans="1:3" hidden="1" x14ac:dyDescent="0.25">
      <c r="A758" s="17">
        <v>1429</v>
      </c>
      <c r="B758" s="17" t="s">
        <v>1717</v>
      </c>
      <c r="C758" t="s">
        <v>6770</v>
      </c>
    </row>
    <row r="759" spans="1:3" x14ac:dyDescent="0.25">
      <c r="A759" s="13">
        <v>1431</v>
      </c>
      <c r="B759" s="13" t="s">
        <v>1719</v>
      </c>
      <c r="C759" t="s">
        <v>7549</v>
      </c>
    </row>
    <row r="760" spans="1:3" x14ac:dyDescent="0.25">
      <c r="A760" s="17">
        <v>1432</v>
      </c>
      <c r="B760" s="17" t="s">
        <v>1721</v>
      </c>
      <c r="C760" t="s">
        <v>7551</v>
      </c>
    </row>
    <row r="761" spans="1:3" x14ac:dyDescent="0.25">
      <c r="A761" s="13">
        <v>1433</v>
      </c>
      <c r="B761" s="13" t="s">
        <v>1723</v>
      </c>
      <c r="C761" t="s">
        <v>7553</v>
      </c>
    </row>
    <row r="762" spans="1:3" x14ac:dyDescent="0.25">
      <c r="A762" s="17">
        <v>1434</v>
      </c>
      <c r="B762" s="17" t="s">
        <v>1725</v>
      </c>
      <c r="C762" t="s">
        <v>7555</v>
      </c>
    </row>
    <row r="763" spans="1:3" x14ac:dyDescent="0.25">
      <c r="A763" s="13">
        <v>1436</v>
      </c>
      <c r="B763" s="13" t="s">
        <v>1727</v>
      </c>
      <c r="C763" t="s">
        <v>7557</v>
      </c>
    </row>
    <row r="764" spans="1:3" hidden="1" x14ac:dyDescent="0.25">
      <c r="A764" s="17">
        <v>1437</v>
      </c>
      <c r="B764" s="17" t="s">
        <v>1729</v>
      </c>
      <c r="C764" t="s">
        <v>6770</v>
      </c>
    </row>
    <row r="765" spans="1:3" hidden="1" x14ac:dyDescent="0.25">
      <c r="A765" s="13">
        <v>1438</v>
      </c>
      <c r="B765" s="13" t="s">
        <v>1731</v>
      </c>
      <c r="C765" t="s">
        <v>6770</v>
      </c>
    </row>
    <row r="766" spans="1:3" hidden="1" x14ac:dyDescent="0.25">
      <c r="A766" s="17">
        <v>1439</v>
      </c>
      <c r="B766" s="17" t="s">
        <v>1733</v>
      </c>
      <c r="C766" t="s">
        <v>6770</v>
      </c>
    </row>
    <row r="767" spans="1:3" hidden="1" x14ac:dyDescent="0.25">
      <c r="A767" s="13">
        <v>1443</v>
      </c>
      <c r="B767" s="13" t="s">
        <v>1735</v>
      </c>
      <c r="C767" t="s">
        <v>6770</v>
      </c>
    </row>
    <row r="768" spans="1:3" hidden="1" x14ac:dyDescent="0.25">
      <c r="A768" s="17">
        <v>1443</v>
      </c>
      <c r="B768" s="17" t="s">
        <v>1735</v>
      </c>
      <c r="C768" t="s">
        <v>10096</v>
      </c>
    </row>
    <row r="769" spans="1:3" x14ac:dyDescent="0.25">
      <c r="A769" s="13">
        <v>1447</v>
      </c>
      <c r="B769" s="13" t="s">
        <v>1737</v>
      </c>
      <c r="C769" t="s">
        <v>7569</v>
      </c>
    </row>
    <row r="770" spans="1:3" x14ac:dyDescent="0.25">
      <c r="A770" s="17">
        <v>1448</v>
      </c>
      <c r="B770" s="17" t="s">
        <v>1740</v>
      </c>
      <c r="C770" t="s">
        <v>7572</v>
      </c>
    </row>
    <row r="771" spans="1:3" hidden="1" x14ac:dyDescent="0.25">
      <c r="A771" s="13">
        <v>1453</v>
      </c>
      <c r="B771" s="13" t="s">
        <v>1742</v>
      </c>
      <c r="C771" t="s">
        <v>6770</v>
      </c>
    </row>
    <row r="772" spans="1:3" hidden="1" x14ac:dyDescent="0.25">
      <c r="A772" s="17">
        <v>1455</v>
      </c>
      <c r="B772" s="17" t="s">
        <v>1744</v>
      </c>
      <c r="C772" t="s">
        <v>6770</v>
      </c>
    </row>
    <row r="773" spans="1:3" x14ac:dyDescent="0.25">
      <c r="A773" s="13">
        <v>1455</v>
      </c>
      <c r="B773" s="13" t="s">
        <v>1744</v>
      </c>
      <c r="C773" t="s">
        <v>10183</v>
      </c>
    </row>
    <row r="774" spans="1:3" hidden="1" x14ac:dyDescent="0.25">
      <c r="A774" s="17">
        <v>1458</v>
      </c>
      <c r="B774" s="17" t="s">
        <v>1747</v>
      </c>
      <c r="C774" t="s">
        <v>6770</v>
      </c>
    </row>
    <row r="775" spans="1:3" hidden="1" x14ac:dyDescent="0.25">
      <c r="A775" s="13">
        <v>1459</v>
      </c>
      <c r="B775" s="13" t="s">
        <v>1749</v>
      </c>
      <c r="C775" t="s">
        <v>6770</v>
      </c>
    </row>
    <row r="776" spans="1:3" hidden="1" x14ac:dyDescent="0.25">
      <c r="A776" s="17">
        <v>1460</v>
      </c>
      <c r="B776" s="17" t="s">
        <v>1751</v>
      </c>
      <c r="C776" t="s">
        <v>6770</v>
      </c>
    </row>
    <row r="777" spans="1:3" hidden="1" x14ac:dyDescent="0.25">
      <c r="A777" s="13">
        <v>1462</v>
      </c>
      <c r="B777" s="13" t="s">
        <v>1753</v>
      </c>
      <c r="C777" t="s">
        <v>6770</v>
      </c>
    </row>
    <row r="778" spans="1:3" hidden="1" x14ac:dyDescent="0.25">
      <c r="A778" s="17">
        <v>1463</v>
      </c>
      <c r="B778" s="17" t="s">
        <v>1755</v>
      </c>
      <c r="C778" t="s">
        <v>6770</v>
      </c>
    </row>
    <row r="779" spans="1:3" x14ac:dyDescent="0.25">
      <c r="A779" s="13">
        <v>1464</v>
      </c>
      <c r="B779" s="13" t="s">
        <v>1757</v>
      </c>
      <c r="C779" t="s">
        <v>7525</v>
      </c>
    </row>
    <row r="780" spans="1:3" x14ac:dyDescent="0.25">
      <c r="A780" s="17">
        <v>1466</v>
      </c>
      <c r="B780" s="17" t="s">
        <v>1760</v>
      </c>
      <c r="C780" t="s">
        <v>7527</v>
      </c>
    </row>
    <row r="781" spans="1:3" x14ac:dyDescent="0.25">
      <c r="A781" s="13">
        <v>1467</v>
      </c>
      <c r="B781" s="13" t="s">
        <v>1762</v>
      </c>
      <c r="C781" t="s">
        <v>7529</v>
      </c>
    </row>
    <row r="782" spans="1:3" hidden="1" x14ac:dyDescent="0.25">
      <c r="A782" s="17">
        <v>1468</v>
      </c>
      <c r="B782" s="17" t="s">
        <v>1764</v>
      </c>
      <c r="C782" t="s">
        <v>6770</v>
      </c>
    </row>
    <row r="783" spans="1:3" hidden="1" x14ac:dyDescent="0.25">
      <c r="A783" s="13">
        <v>1469</v>
      </c>
      <c r="B783" s="13" t="s">
        <v>1766</v>
      </c>
      <c r="C783" t="s">
        <v>6770</v>
      </c>
    </row>
    <row r="784" spans="1:3" hidden="1" x14ac:dyDescent="0.25">
      <c r="A784" s="17">
        <v>1471</v>
      </c>
      <c r="B784" s="17" t="s">
        <v>1768</v>
      </c>
      <c r="C784" t="s">
        <v>6770</v>
      </c>
    </row>
    <row r="785" spans="1:3" hidden="1" x14ac:dyDescent="0.25">
      <c r="A785" s="13">
        <v>1472</v>
      </c>
      <c r="B785" s="13" t="s">
        <v>1770</v>
      </c>
      <c r="C785" t="s">
        <v>6770</v>
      </c>
    </row>
    <row r="786" spans="1:3" x14ac:dyDescent="0.25">
      <c r="A786" s="17">
        <v>1473</v>
      </c>
      <c r="B786" s="17" t="s">
        <v>1772</v>
      </c>
      <c r="C786" t="s">
        <v>7541</v>
      </c>
    </row>
    <row r="787" spans="1:3" x14ac:dyDescent="0.25">
      <c r="A787" s="13">
        <v>1476</v>
      </c>
      <c r="B787" s="13" t="s">
        <v>1775</v>
      </c>
      <c r="C787" t="s">
        <v>7544</v>
      </c>
    </row>
    <row r="788" spans="1:3" x14ac:dyDescent="0.25">
      <c r="A788" s="17">
        <v>1479</v>
      </c>
      <c r="B788" s="17" t="s">
        <v>1778</v>
      </c>
      <c r="C788" t="s">
        <v>7546</v>
      </c>
    </row>
    <row r="789" spans="1:3" x14ac:dyDescent="0.25">
      <c r="A789" s="13">
        <v>1483</v>
      </c>
      <c r="B789" s="13" t="s">
        <v>1780</v>
      </c>
      <c r="C789" t="s">
        <v>7548</v>
      </c>
    </row>
    <row r="790" spans="1:3" hidden="1" x14ac:dyDescent="0.25">
      <c r="A790" s="17">
        <v>1484</v>
      </c>
      <c r="B790" s="17" t="s">
        <v>1782</v>
      </c>
      <c r="C790" t="s">
        <v>6770</v>
      </c>
    </row>
    <row r="791" spans="1:3" hidden="1" x14ac:dyDescent="0.25">
      <c r="A791" s="13">
        <v>1485</v>
      </c>
      <c r="B791" s="13" t="s">
        <v>1784</v>
      </c>
      <c r="C791" t="s">
        <v>6770</v>
      </c>
    </row>
    <row r="792" spans="1:3" x14ac:dyDescent="0.25">
      <c r="A792" s="17">
        <v>1486</v>
      </c>
      <c r="B792" s="17" t="s">
        <v>1786</v>
      </c>
      <c r="C792" t="s">
        <v>7554</v>
      </c>
    </row>
    <row r="793" spans="1:3" x14ac:dyDescent="0.25">
      <c r="A793" s="13">
        <v>1487</v>
      </c>
      <c r="B793" s="13" t="s">
        <v>1788</v>
      </c>
      <c r="C793" t="s">
        <v>7556</v>
      </c>
    </row>
    <row r="794" spans="1:3" hidden="1" x14ac:dyDescent="0.25">
      <c r="A794" s="17">
        <v>1495</v>
      </c>
      <c r="B794" s="17" t="s">
        <v>1790</v>
      </c>
      <c r="C794" t="s">
        <v>6770</v>
      </c>
    </row>
    <row r="795" spans="1:3" hidden="1" x14ac:dyDescent="0.25">
      <c r="A795" s="13">
        <v>1498</v>
      </c>
      <c r="B795" s="13" t="s">
        <v>1792</v>
      </c>
      <c r="C795" t="s">
        <v>6770</v>
      </c>
    </row>
    <row r="796" spans="1:3" hidden="1" x14ac:dyDescent="0.25">
      <c r="A796" s="17">
        <v>1499</v>
      </c>
      <c r="B796" s="17" t="s">
        <v>1794</v>
      </c>
      <c r="C796" t="s">
        <v>6770</v>
      </c>
    </row>
    <row r="797" spans="1:3" hidden="1" x14ac:dyDescent="0.25">
      <c r="A797" s="13">
        <v>1501</v>
      </c>
      <c r="B797" s="13" t="s">
        <v>1796</v>
      </c>
      <c r="C797" t="s">
        <v>6770</v>
      </c>
    </row>
    <row r="798" spans="1:3" hidden="1" x14ac:dyDescent="0.25">
      <c r="A798" s="17">
        <v>1502</v>
      </c>
      <c r="B798" s="17" t="s">
        <v>1798</v>
      </c>
      <c r="C798" t="s">
        <v>6770</v>
      </c>
    </row>
    <row r="799" spans="1:3" x14ac:dyDescent="0.25">
      <c r="A799" s="13">
        <v>1504</v>
      </c>
      <c r="B799" s="13" t="s">
        <v>1800</v>
      </c>
      <c r="C799" t="s">
        <v>7567</v>
      </c>
    </row>
    <row r="800" spans="1:3" x14ac:dyDescent="0.25">
      <c r="A800" s="17">
        <v>1505</v>
      </c>
      <c r="B800" s="17" t="s">
        <v>1802</v>
      </c>
      <c r="C800" t="s">
        <v>7571</v>
      </c>
    </row>
    <row r="801" spans="1:3" x14ac:dyDescent="0.25">
      <c r="A801" s="13">
        <v>1506</v>
      </c>
      <c r="B801" s="13" t="s">
        <v>1805</v>
      </c>
      <c r="C801" t="s">
        <v>7574</v>
      </c>
    </row>
    <row r="802" spans="1:3" x14ac:dyDescent="0.25">
      <c r="A802" s="17">
        <v>1507</v>
      </c>
      <c r="B802" s="17" t="s">
        <v>1808</v>
      </c>
      <c r="C802" t="s">
        <v>7577</v>
      </c>
    </row>
    <row r="803" spans="1:3" x14ac:dyDescent="0.25">
      <c r="A803" s="13">
        <v>1508</v>
      </c>
      <c r="B803" s="13" t="s">
        <v>1811</v>
      </c>
      <c r="C803" t="s">
        <v>7578</v>
      </c>
    </row>
    <row r="804" spans="1:3" hidden="1" x14ac:dyDescent="0.25">
      <c r="A804" s="17">
        <v>1509</v>
      </c>
      <c r="B804" s="17" t="s">
        <v>1813</v>
      </c>
      <c r="C804" t="s">
        <v>6770</v>
      </c>
    </row>
    <row r="805" spans="1:3" x14ac:dyDescent="0.25">
      <c r="A805" s="13">
        <v>1512</v>
      </c>
      <c r="B805" s="13" t="s">
        <v>1815</v>
      </c>
      <c r="C805" t="s">
        <v>7581</v>
      </c>
    </row>
    <row r="806" spans="1:3" x14ac:dyDescent="0.25">
      <c r="A806" s="17">
        <v>1513</v>
      </c>
      <c r="B806" s="17" t="s">
        <v>1817</v>
      </c>
      <c r="C806" t="s">
        <v>7583</v>
      </c>
    </row>
    <row r="807" spans="1:3" hidden="1" x14ac:dyDescent="0.25">
      <c r="A807" s="13">
        <v>1516</v>
      </c>
      <c r="B807" s="13" t="s">
        <v>1819</v>
      </c>
      <c r="C807" t="s">
        <v>6770</v>
      </c>
    </row>
    <row r="808" spans="1:3" hidden="1" x14ac:dyDescent="0.25">
      <c r="A808" s="17">
        <v>1518</v>
      </c>
      <c r="B808" s="17" t="s">
        <v>1821</v>
      </c>
      <c r="C808" t="s">
        <v>6770</v>
      </c>
    </row>
    <row r="809" spans="1:3" x14ac:dyDescent="0.25">
      <c r="A809" s="13">
        <v>1519</v>
      </c>
      <c r="B809" s="13" t="s">
        <v>1823</v>
      </c>
      <c r="C809" t="s">
        <v>7590</v>
      </c>
    </row>
    <row r="810" spans="1:3" hidden="1" x14ac:dyDescent="0.25">
      <c r="A810" s="17">
        <v>1520</v>
      </c>
      <c r="B810" s="17" t="s">
        <v>1826</v>
      </c>
      <c r="C810" t="s">
        <v>6770</v>
      </c>
    </row>
    <row r="811" spans="1:3" hidden="1" x14ac:dyDescent="0.25">
      <c r="A811" s="13">
        <v>1521</v>
      </c>
      <c r="B811" s="13" t="s">
        <v>1828</v>
      </c>
      <c r="C811" t="s">
        <v>6770</v>
      </c>
    </row>
    <row r="812" spans="1:3" hidden="1" x14ac:dyDescent="0.25">
      <c r="A812" s="17">
        <v>1522</v>
      </c>
      <c r="B812" s="17" t="s">
        <v>1830</v>
      </c>
      <c r="C812" t="s">
        <v>6770</v>
      </c>
    </row>
    <row r="813" spans="1:3" hidden="1" x14ac:dyDescent="0.25">
      <c r="A813" s="13">
        <v>1525</v>
      </c>
      <c r="B813" s="13" t="s">
        <v>1832</v>
      </c>
      <c r="C813" t="s">
        <v>6770</v>
      </c>
    </row>
    <row r="814" spans="1:3" hidden="1" x14ac:dyDescent="0.25">
      <c r="A814" s="17">
        <v>1526</v>
      </c>
      <c r="B814" s="17" t="s">
        <v>1834</v>
      </c>
      <c r="C814" t="s">
        <v>6770</v>
      </c>
    </row>
    <row r="815" spans="1:3" hidden="1" x14ac:dyDescent="0.25">
      <c r="A815" s="13">
        <v>1527</v>
      </c>
      <c r="B815" s="13" t="s">
        <v>1836</v>
      </c>
      <c r="C815" t="s">
        <v>6770</v>
      </c>
    </row>
    <row r="816" spans="1:3" hidden="1" x14ac:dyDescent="0.25">
      <c r="A816" s="17">
        <v>1528</v>
      </c>
      <c r="B816" s="17" t="s">
        <v>1838</v>
      </c>
      <c r="C816" t="s">
        <v>6770</v>
      </c>
    </row>
    <row r="817" spans="1:3" hidden="1" x14ac:dyDescent="0.25">
      <c r="A817" s="13">
        <v>1528</v>
      </c>
      <c r="B817" s="13" t="s">
        <v>1838</v>
      </c>
      <c r="C817" t="s">
        <v>10096</v>
      </c>
    </row>
    <row r="818" spans="1:3" hidden="1" x14ac:dyDescent="0.25">
      <c r="A818" s="17">
        <v>1529</v>
      </c>
      <c r="B818" s="17" t="s">
        <v>1841</v>
      </c>
      <c r="C818" t="s">
        <v>6770</v>
      </c>
    </row>
    <row r="819" spans="1:3" hidden="1" x14ac:dyDescent="0.25">
      <c r="A819" s="13">
        <v>1530</v>
      </c>
      <c r="B819" s="13" t="s">
        <v>1843</v>
      </c>
      <c r="C819" t="s">
        <v>6770</v>
      </c>
    </row>
    <row r="820" spans="1:3" hidden="1" x14ac:dyDescent="0.25">
      <c r="A820" s="17">
        <v>1531</v>
      </c>
      <c r="B820" s="17" t="s">
        <v>1845</v>
      </c>
      <c r="C820" t="s">
        <v>6770</v>
      </c>
    </row>
    <row r="821" spans="1:3" hidden="1" x14ac:dyDescent="0.25">
      <c r="A821" s="13">
        <v>1532</v>
      </c>
      <c r="B821" s="13" t="s">
        <v>1847</v>
      </c>
      <c r="C821" t="s">
        <v>6770</v>
      </c>
    </row>
    <row r="822" spans="1:3" hidden="1" x14ac:dyDescent="0.25">
      <c r="A822" s="17">
        <v>1533</v>
      </c>
      <c r="B822" s="17" t="s">
        <v>1849</v>
      </c>
      <c r="C822" t="s">
        <v>6770</v>
      </c>
    </row>
    <row r="823" spans="1:3" x14ac:dyDescent="0.25">
      <c r="A823" s="13">
        <v>1534</v>
      </c>
      <c r="B823" s="13" t="s">
        <v>1851</v>
      </c>
      <c r="C823" t="s">
        <v>7621</v>
      </c>
    </row>
    <row r="824" spans="1:3" hidden="1" x14ac:dyDescent="0.25">
      <c r="A824" s="17">
        <v>1535</v>
      </c>
      <c r="B824" s="17" t="s">
        <v>1854</v>
      </c>
      <c r="C824" t="s">
        <v>6770</v>
      </c>
    </row>
    <row r="825" spans="1:3" x14ac:dyDescent="0.25">
      <c r="A825" s="13">
        <v>1540</v>
      </c>
      <c r="B825" s="13" t="s">
        <v>1856</v>
      </c>
      <c r="C825" t="s">
        <v>7625</v>
      </c>
    </row>
    <row r="826" spans="1:3" x14ac:dyDescent="0.25">
      <c r="A826" s="17">
        <v>1541</v>
      </c>
      <c r="B826" s="17" t="s">
        <v>1858</v>
      </c>
      <c r="C826" t="s">
        <v>7628</v>
      </c>
    </row>
    <row r="827" spans="1:3" hidden="1" x14ac:dyDescent="0.25">
      <c r="A827" s="13">
        <v>1542</v>
      </c>
      <c r="B827" s="13" t="s">
        <v>1861</v>
      </c>
      <c r="C827" t="s">
        <v>6770</v>
      </c>
    </row>
    <row r="828" spans="1:3" hidden="1" x14ac:dyDescent="0.25">
      <c r="A828" s="17">
        <v>1545</v>
      </c>
      <c r="B828" s="17" t="s">
        <v>1863</v>
      </c>
      <c r="C828" t="s">
        <v>6770</v>
      </c>
    </row>
    <row r="829" spans="1:3" hidden="1" x14ac:dyDescent="0.25">
      <c r="A829" s="13">
        <v>1546</v>
      </c>
      <c r="B829" s="13" t="s">
        <v>1865</v>
      </c>
      <c r="C829" t="s">
        <v>6770</v>
      </c>
    </row>
    <row r="830" spans="1:3" hidden="1" x14ac:dyDescent="0.25">
      <c r="A830" s="17">
        <v>1549</v>
      </c>
      <c r="B830" s="17" t="s">
        <v>1867</v>
      </c>
      <c r="C830" t="s">
        <v>6770</v>
      </c>
    </row>
    <row r="831" spans="1:3" hidden="1" x14ac:dyDescent="0.25">
      <c r="A831" s="13">
        <v>1549</v>
      </c>
      <c r="B831" s="13" t="s">
        <v>1867</v>
      </c>
      <c r="C831" t="s">
        <v>10096</v>
      </c>
    </row>
    <row r="832" spans="1:3" hidden="1" x14ac:dyDescent="0.25">
      <c r="A832" s="17">
        <v>1550</v>
      </c>
      <c r="B832" s="17" t="s">
        <v>1869</v>
      </c>
      <c r="C832" t="s">
        <v>6770</v>
      </c>
    </row>
    <row r="833" spans="1:3" x14ac:dyDescent="0.25">
      <c r="A833" s="13">
        <v>1550</v>
      </c>
      <c r="B833" s="13" t="s">
        <v>1869</v>
      </c>
      <c r="C833" t="s">
        <v>10187</v>
      </c>
    </row>
    <row r="834" spans="1:3" hidden="1" x14ac:dyDescent="0.25">
      <c r="A834" s="17">
        <v>1553</v>
      </c>
      <c r="B834" s="17" t="s">
        <v>1872</v>
      </c>
      <c r="C834" t="s">
        <v>6770</v>
      </c>
    </row>
    <row r="835" spans="1:3" hidden="1" x14ac:dyDescent="0.25">
      <c r="A835" s="13">
        <v>1553</v>
      </c>
      <c r="B835" s="13" t="s">
        <v>1872</v>
      </c>
      <c r="C835" t="s">
        <v>10096</v>
      </c>
    </row>
    <row r="836" spans="1:3" hidden="1" x14ac:dyDescent="0.25">
      <c r="A836" s="17">
        <v>1557</v>
      </c>
      <c r="B836" s="17" t="s">
        <v>1875</v>
      </c>
      <c r="C836" t="s">
        <v>6770</v>
      </c>
    </row>
    <row r="837" spans="1:3" hidden="1" x14ac:dyDescent="0.25">
      <c r="A837" s="13">
        <v>1558</v>
      </c>
      <c r="B837" s="13" t="s">
        <v>1877</v>
      </c>
      <c r="C837" t="s">
        <v>6770</v>
      </c>
    </row>
    <row r="838" spans="1:3" hidden="1" x14ac:dyDescent="0.25">
      <c r="A838" s="17">
        <v>1559</v>
      </c>
      <c r="B838" s="17" t="s">
        <v>1879</v>
      </c>
      <c r="C838" t="s">
        <v>6770</v>
      </c>
    </row>
    <row r="839" spans="1:3" x14ac:dyDescent="0.25">
      <c r="A839" s="13">
        <v>1560</v>
      </c>
      <c r="B839" s="13" t="s">
        <v>1881</v>
      </c>
      <c r="C839" t="s">
        <v>7588</v>
      </c>
    </row>
    <row r="840" spans="1:3" hidden="1" x14ac:dyDescent="0.25">
      <c r="A840" s="17">
        <v>1567</v>
      </c>
      <c r="B840" s="17" t="s">
        <v>1883</v>
      </c>
      <c r="C840" t="s">
        <v>6770</v>
      </c>
    </row>
    <row r="841" spans="1:3" x14ac:dyDescent="0.25">
      <c r="A841" s="13">
        <v>1578</v>
      </c>
      <c r="B841" s="13" t="s">
        <v>1885</v>
      </c>
      <c r="C841" t="s">
        <v>7593</v>
      </c>
    </row>
    <row r="842" spans="1:3" hidden="1" x14ac:dyDescent="0.25">
      <c r="A842" s="17">
        <v>1585</v>
      </c>
      <c r="B842" s="17" t="s">
        <v>1887</v>
      </c>
      <c r="C842" t="s">
        <v>6770</v>
      </c>
    </row>
    <row r="843" spans="1:3" hidden="1" x14ac:dyDescent="0.25">
      <c r="A843" s="13">
        <v>1585</v>
      </c>
      <c r="B843" s="13" t="s">
        <v>1887</v>
      </c>
      <c r="C843" t="s">
        <v>10096</v>
      </c>
    </row>
    <row r="844" spans="1:3" x14ac:dyDescent="0.25">
      <c r="A844" s="17">
        <v>1586</v>
      </c>
      <c r="B844" s="17" t="s">
        <v>1890</v>
      </c>
      <c r="C844" t="s">
        <v>7599</v>
      </c>
    </row>
    <row r="845" spans="1:3" x14ac:dyDescent="0.25">
      <c r="A845" s="13">
        <v>1587</v>
      </c>
      <c r="B845" s="13" t="s">
        <v>1892</v>
      </c>
      <c r="C845" t="s">
        <v>7602</v>
      </c>
    </row>
    <row r="846" spans="1:3" x14ac:dyDescent="0.25">
      <c r="A846" s="17">
        <v>1591</v>
      </c>
      <c r="B846" s="17" t="s">
        <v>1895</v>
      </c>
      <c r="C846" t="s">
        <v>7604</v>
      </c>
    </row>
    <row r="847" spans="1:3" hidden="1" x14ac:dyDescent="0.25">
      <c r="A847" s="13">
        <v>1592</v>
      </c>
      <c r="B847" s="13" t="s">
        <v>1897</v>
      </c>
      <c r="C847" t="s">
        <v>6770</v>
      </c>
    </row>
    <row r="848" spans="1:3" hidden="1" x14ac:dyDescent="0.25">
      <c r="A848" s="17">
        <v>1593</v>
      </c>
      <c r="B848" s="17" t="s">
        <v>1899</v>
      </c>
      <c r="C848" t="s">
        <v>6770</v>
      </c>
    </row>
    <row r="849" spans="1:3" hidden="1" x14ac:dyDescent="0.25">
      <c r="A849" s="13">
        <v>1594</v>
      </c>
      <c r="B849" s="13" t="s">
        <v>1901</v>
      </c>
      <c r="C849" t="s">
        <v>6770</v>
      </c>
    </row>
    <row r="850" spans="1:3" x14ac:dyDescent="0.25">
      <c r="A850" s="17">
        <v>1597</v>
      </c>
      <c r="B850" s="17" t="s">
        <v>1903</v>
      </c>
      <c r="C850" t="s">
        <v>7612</v>
      </c>
    </row>
    <row r="851" spans="1:3" x14ac:dyDescent="0.25">
      <c r="A851" s="13">
        <v>1600</v>
      </c>
      <c r="B851" s="13" t="s">
        <v>1905</v>
      </c>
      <c r="C851" t="s">
        <v>7615</v>
      </c>
    </row>
    <row r="852" spans="1:3" hidden="1" x14ac:dyDescent="0.25">
      <c r="A852" s="17">
        <v>1601</v>
      </c>
      <c r="B852" s="17" t="s">
        <v>1908</v>
      </c>
      <c r="C852" t="s">
        <v>6770</v>
      </c>
    </row>
    <row r="853" spans="1:3" hidden="1" x14ac:dyDescent="0.25">
      <c r="A853" s="13">
        <v>1602</v>
      </c>
      <c r="B853" s="13" t="s">
        <v>1910</v>
      </c>
      <c r="C853" t="s">
        <v>6770</v>
      </c>
    </row>
    <row r="854" spans="1:3" hidden="1" x14ac:dyDescent="0.25">
      <c r="A854" s="17">
        <v>1605</v>
      </c>
      <c r="B854" s="17" t="s">
        <v>1912</v>
      </c>
      <c r="C854" t="s">
        <v>6770</v>
      </c>
    </row>
    <row r="855" spans="1:3" hidden="1" x14ac:dyDescent="0.25">
      <c r="A855" s="13">
        <v>1607</v>
      </c>
      <c r="B855" s="13" t="s">
        <v>1914</v>
      </c>
      <c r="C855" t="s">
        <v>6770</v>
      </c>
    </row>
    <row r="856" spans="1:3" hidden="1" x14ac:dyDescent="0.25">
      <c r="A856" s="17">
        <v>1610</v>
      </c>
      <c r="B856" s="17" t="s">
        <v>1916</v>
      </c>
      <c r="C856" t="s">
        <v>6770</v>
      </c>
    </row>
    <row r="857" spans="1:3" hidden="1" x14ac:dyDescent="0.25">
      <c r="A857" s="13">
        <v>1611</v>
      </c>
      <c r="B857" s="13" t="s">
        <v>1918</v>
      </c>
      <c r="C857" t="s">
        <v>6770</v>
      </c>
    </row>
    <row r="858" spans="1:3" hidden="1" x14ac:dyDescent="0.25">
      <c r="A858" s="17">
        <v>1612</v>
      </c>
      <c r="B858" s="17" t="s">
        <v>1920</v>
      </c>
      <c r="C858" t="s">
        <v>6770</v>
      </c>
    </row>
    <row r="859" spans="1:3" hidden="1" x14ac:dyDescent="0.25">
      <c r="A859" s="13">
        <v>1613</v>
      </c>
      <c r="B859" s="13" t="s">
        <v>1922</v>
      </c>
      <c r="C859" t="s">
        <v>6770</v>
      </c>
    </row>
    <row r="860" spans="1:3" hidden="1" x14ac:dyDescent="0.25">
      <c r="A860" s="17">
        <v>1614</v>
      </c>
      <c r="B860" s="17" t="s">
        <v>1924</v>
      </c>
      <c r="C860" t="s">
        <v>6770</v>
      </c>
    </row>
    <row r="861" spans="1:3" hidden="1" x14ac:dyDescent="0.25">
      <c r="A861" s="13">
        <v>1615</v>
      </c>
      <c r="B861" s="13" t="s">
        <v>1926</v>
      </c>
      <c r="C861" t="s">
        <v>6770</v>
      </c>
    </row>
    <row r="862" spans="1:3" hidden="1" x14ac:dyDescent="0.25">
      <c r="A862" s="17">
        <v>1616</v>
      </c>
      <c r="B862" s="17" t="s">
        <v>1928</v>
      </c>
      <c r="C862" t="s">
        <v>6770</v>
      </c>
    </row>
    <row r="863" spans="1:3" hidden="1" x14ac:dyDescent="0.25">
      <c r="A863" s="13">
        <v>1617</v>
      </c>
      <c r="B863" s="13" t="s">
        <v>1930</v>
      </c>
      <c r="C863" t="s">
        <v>6770</v>
      </c>
    </row>
    <row r="864" spans="1:3" x14ac:dyDescent="0.25">
      <c r="A864" s="17">
        <v>1618</v>
      </c>
      <c r="B864" s="17" t="s">
        <v>1932</v>
      </c>
      <c r="C864" t="s">
        <v>7643</v>
      </c>
    </row>
    <row r="865" spans="1:3" x14ac:dyDescent="0.25">
      <c r="A865" s="13">
        <v>1623</v>
      </c>
      <c r="B865" s="13" t="s">
        <v>1935</v>
      </c>
      <c r="C865" t="s">
        <v>7645</v>
      </c>
    </row>
    <row r="866" spans="1:3" hidden="1" x14ac:dyDescent="0.25">
      <c r="A866" s="17">
        <v>1625</v>
      </c>
      <c r="B866" s="17" t="s">
        <v>1937</v>
      </c>
      <c r="C866" t="s">
        <v>6770</v>
      </c>
    </row>
    <row r="867" spans="1:3" hidden="1" x14ac:dyDescent="0.25">
      <c r="A867" s="13">
        <v>1626</v>
      </c>
      <c r="B867" s="13" t="s">
        <v>1939</v>
      </c>
      <c r="C867" t="s">
        <v>6770</v>
      </c>
    </row>
    <row r="868" spans="1:3" hidden="1" x14ac:dyDescent="0.25">
      <c r="A868" s="17">
        <v>1631</v>
      </c>
      <c r="B868" s="17" t="s">
        <v>1941</v>
      </c>
      <c r="C868" t="s">
        <v>6770</v>
      </c>
    </row>
    <row r="869" spans="1:3" hidden="1" x14ac:dyDescent="0.25">
      <c r="A869" s="13">
        <v>1635</v>
      </c>
      <c r="B869" s="13" t="s">
        <v>1943</v>
      </c>
      <c r="C869" t="s">
        <v>6770</v>
      </c>
    </row>
    <row r="870" spans="1:3" hidden="1" x14ac:dyDescent="0.25">
      <c r="A870" s="17">
        <v>1636</v>
      </c>
      <c r="B870" s="17" t="s">
        <v>1945</v>
      </c>
      <c r="C870" t="s">
        <v>6770</v>
      </c>
    </row>
    <row r="871" spans="1:3" hidden="1" x14ac:dyDescent="0.25">
      <c r="A871" s="13">
        <v>1637</v>
      </c>
      <c r="B871" s="13" t="s">
        <v>1947</v>
      </c>
      <c r="C871" t="s">
        <v>6770</v>
      </c>
    </row>
    <row r="872" spans="1:3" hidden="1" x14ac:dyDescent="0.25">
      <c r="A872" s="17">
        <v>1638</v>
      </c>
      <c r="B872" s="17" t="s">
        <v>1949</v>
      </c>
      <c r="C872" t="s">
        <v>6770</v>
      </c>
    </row>
    <row r="873" spans="1:3" x14ac:dyDescent="0.25">
      <c r="A873" s="13">
        <v>1639</v>
      </c>
      <c r="B873" s="13" t="s">
        <v>1951</v>
      </c>
      <c r="C873" t="s">
        <v>6986</v>
      </c>
    </row>
    <row r="874" spans="1:3" hidden="1" x14ac:dyDescent="0.25">
      <c r="A874" s="17">
        <v>1641</v>
      </c>
      <c r="B874" s="17" t="s">
        <v>1954</v>
      </c>
      <c r="C874" t="s">
        <v>6770</v>
      </c>
    </row>
    <row r="875" spans="1:3" hidden="1" x14ac:dyDescent="0.25">
      <c r="A875" s="13">
        <v>1643</v>
      </c>
      <c r="B875" s="13" t="s">
        <v>1956</v>
      </c>
      <c r="C875" t="s">
        <v>6770</v>
      </c>
    </row>
    <row r="876" spans="1:3" hidden="1" x14ac:dyDescent="0.25">
      <c r="A876" s="17">
        <v>1643</v>
      </c>
      <c r="B876" s="17" t="s">
        <v>1956</v>
      </c>
      <c r="C876" t="s">
        <v>10096</v>
      </c>
    </row>
    <row r="877" spans="1:3" hidden="1" x14ac:dyDescent="0.25">
      <c r="A877" s="13">
        <v>1646</v>
      </c>
      <c r="B877" s="13" t="s">
        <v>1958</v>
      </c>
      <c r="C877" t="s">
        <v>6770</v>
      </c>
    </row>
    <row r="878" spans="1:3" hidden="1" x14ac:dyDescent="0.25">
      <c r="A878" s="17">
        <v>1649</v>
      </c>
      <c r="B878" s="17" t="s">
        <v>1960</v>
      </c>
      <c r="C878" t="s">
        <v>6770</v>
      </c>
    </row>
    <row r="879" spans="1:3" hidden="1" x14ac:dyDescent="0.25">
      <c r="A879" s="13">
        <v>1654</v>
      </c>
      <c r="B879" s="13" t="s">
        <v>1962</v>
      </c>
      <c r="C879" t="s">
        <v>6770</v>
      </c>
    </row>
    <row r="880" spans="1:3" x14ac:dyDescent="0.25">
      <c r="A880" s="17">
        <v>1655</v>
      </c>
      <c r="B880" s="17" t="s">
        <v>1964</v>
      </c>
      <c r="C880" t="s">
        <v>7675</v>
      </c>
    </row>
    <row r="881" spans="1:3" hidden="1" x14ac:dyDescent="0.25">
      <c r="A881" s="13">
        <v>1657</v>
      </c>
      <c r="B881" s="13" t="s">
        <v>1967</v>
      </c>
      <c r="C881" t="s">
        <v>6770</v>
      </c>
    </row>
    <row r="882" spans="1:3" x14ac:dyDescent="0.25">
      <c r="A882" s="17">
        <v>1658</v>
      </c>
      <c r="B882" s="17" t="s">
        <v>1969</v>
      </c>
      <c r="C882" t="s">
        <v>7679</v>
      </c>
    </row>
    <row r="883" spans="1:3" hidden="1" x14ac:dyDescent="0.25">
      <c r="A883" s="13">
        <v>1660</v>
      </c>
      <c r="B883" s="13" t="s">
        <v>1971</v>
      </c>
      <c r="C883" t="s">
        <v>6770</v>
      </c>
    </row>
    <row r="884" spans="1:3" x14ac:dyDescent="0.25">
      <c r="A884" s="17">
        <v>1661</v>
      </c>
      <c r="B884" s="17" t="s">
        <v>1973</v>
      </c>
      <c r="C884" t="s">
        <v>7683</v>
      </c>
    </row>
    <row r="885" spans="1:3" hidden="1" x14ac:dyDescent="0.25">
      <c r="A885" s="13">
        <v>1662</v>
      </c>
      <c r="B885" s="13" t="s">
        <v>1975</v>
      </c>
      <c r="C885" t="s">
        <v>6770</v>
      </c>
    </row>
    <row r="886" spans="1:3" x14ac:dyDescent="0.25">
      <c r="A886" s="17">
        <v>1663</v>
      </c>
      <c r="B886" s="17" t="s">
        <v>1977</v>
      </c>
      <c r="C886" t="s">
        <v>7688</v>
      </c>
    </row>
    <row r="887" spans="1:3" hidden="1" x14ac:dyDescent="0.25">
      <c r="A887" s="13">
        <v>1665</v>
      </c>
      <c r="B887" s="13" t="s">
        <v>1980</v>
      </c>
      <c r="C887" t="s">
        <v>6770</v>
      </c>
    </row>
    <row r="888" spans="1:3" hidden="1" x14ac:dyDescent="0.25">
      <c r="A888" s="17">
        <v>1667</v>
      </c>
      <c r="B888" s="17" t="s">
        <v>1982</v>
      </c>
      <c r="C888" t="s">
        <v>6770</v>
      </c>
    </row>
    <row r="889" spans="1:3" hidden="1" x14ac:dyDescent="0.25">
      <c r="A889" s="13">
        <v>1668</v>
      </c>
      <c r="B889" s="13" t="s">
        <v>1984</v>
      </c>
      <c r="C889" t="s">
        <v>6770</v>
      </c>
    </row>
    <row r="890" spans="1:3" hidden="1" x14ac:dyDescent="0.25">
      <c r="A890" s="17">
        <v>1670</v>
      </c>
      <c r="B890" s="17" t="s">
        <v>1986</v>
      </c>
      <c r="C890" t="s">
        <v>6770</v>
      </c>
    </row>
    <row r="891" spans="1:3" hidden="1" x14ac:dyDescent="0.25">
      <c r="A891" s="13">
        <v>1677</v>
      </c>
      <c r="B891" s="13" t="s">
        <v>1988</v>
      </c>
      <c r="C891" t="s">
        <v>6770</v>
      </c>
    </row>
    <row r="892" spans="1:3" hidden="1" x14ac:dyDescent="0.25">
      <c r="A892" s="17">
        <v>1678</v>
      </c>
      <c r="B892" s="17" t="s">
        <v>1990</v>
      </c>
      <c r="C892" t="s">
        <v>6770</v>
      </c>
    </row>
    <row r="893" spans="1:3" hidden="1" x14ac:dyDescent="0.25">
      <c r="A893" s="13">
        <v>1681</v>
      </c>
      <c r="B893" s="13" t="s">
        <v>1992</v>
      </c>
      <c r="C893" t="s">
        <v>6770</v>
      </c>
    </row>
    <row r="894" spans="1:3" hidden="1" x14ac:dyDescent="0.25">
      <c r="A894" s="17">
        <v>1682</v>
      </c>
      <c r="B894" s="17" t="s">
        <v>1994</v>
      </c>
      <c r="C894" t="s">
        <v>6770</v>
      </c>
    </row>
    <row r="895" spans="1:3" x14ac:dyDescent="0.25">
      <c r="A895" s="13">
        <v>1685</v>
      </c>
      <c r="B895" s="13" t="s">
        <v>1996</v>
      </c>
      <c r="C895" t="s">
        <v>7708</v>
      </c>
    </row>
    <row r="896" spans="1:3" x14ac:dyDescent="0.25">
      <c r="A896" s="17">
        <v>1687</v>
      </c>
      <c r="B896" s="17" t="s">
        <v>1998</v>
      </c>
      <c r="C896" t="s">
        <v>7710</v>
      </c>
    </row>
    <row r="897" spans="1:3" x14ac:dyDescent="0.25">
      <c r="A897" s="13">
        <v>1689</v>
      </c>
      <c r="B897" s="13" t="s">
        <v>2000</v>
      </c>
      <c r="C897" t="s">
        <v>7647</v>
      </c>
    </row>
    <row r="898" spans="1:3" hidden="1" x14ac:dyDescent="0.25">
      <c r="A898" s="17">
        <v>1691</v>
      </c>
      <c r="B898" s="17" t="s">
        <v>2002</v>
      </c>
      <c r="C898" t="s">
        <v>6770</v>
      </c>
    </row>
    <row r="899" spans="1:3" x14ac:dyDescent="0.25">
      <c r="A899" s="13">
        <v>1693</v>
      </c>
      <c r="B899" s="13" t="s">
        <v>2004</v>
      </c>
      <c r="C899" t="s">
        <v>7652</v>
      </c>
    </row>
    <row r="900" spans="1:3" hidden="1" x14ac:dyDescent="0.25">
      <c r="A900" s="17">
        <v>1694</v>
      </c>
      <c r="B900" s="17" t="s">
        <v>2007</v>
      </c>
      <c r="C900" t="s">
        <v>6770</v>
      </c>
    </row>
    <row r="901" spans="1:3" hidden="1" x14ac:dyDescent="0.25">
      <c r="A901" s="13">
        <v>1699</v>
      </c>
      <c r="B901" s="13" t="s">
        <v>2009</v>
      </c>
      <c r="C901" t="s">
        <v>6770</v>
      </c>
    </row>
    <row r="902" spans="1:3" hidden="1" x14ac:dyDescent="0.25">
      <c r="A902" s="17">
        <v>1702</v>
      </c>
      <c r="B902" s="17" t="s">
        <v>2011</v>
      </c>
      <c r="C902" t="s">
        <v>6770</v>
      </c>
    </row>
    <row r="903" spans="1:3" hidden="1" x14ac:dyDescent="0.25">
      <c r="A903" s="13">
        <v>1704</v>
      </c>
      <c r="B903" s="13" t="s">
        <v>2013</v>
      </c>
      <c r="C903" t="s">
        <v>6770</v>
      </c>
    </row>
    <row r="904" spans="1:3" hidden="1" x14ac:dyDescent="0.25">
      <c r="A904" s="17">
        <v>1706</v>
      </c>
      <c r="B904" s="17" t="s">
        <v>2015</v>
      </c>
      <c r="C904" t="s">
        <v>6770</v>
      </c>
    </row>
    <row r="905" spans="1:3" hidden="1" x14ac:dyDescent="0.25">
      <c r="A905" s="13">
        <v>1707</v>
      </c>
      <c r="B905" s="13" t="s">
        <v>2017</v>
      </c>
      <c r="C905" t="s">
        <v>6770</v>
      </c>
    </row>
    <row r="906" spans="1:3" hidden="1" x14ac:dyDescent="0.25">
      <c r="A906" s="17">
        <v>1709</v>
      </c>
      <c r="B906" s="17" t="s">
        <v>2019</v>
      </c>
      <c r="C906" t="s">
        <v>6770</v>
      </c>
    </row>
    <row r="907" spans="1:3" hidden="1" x14ac:dyDescent="0.25">
      <c r="A907" s="13">
        <v>1714</v>
      </c>
      <c r="B907" s="13" t="s">
        <v>2021</v>
      </c>
      <c r="C907" t="s">
        <v>6770</v>
      </c>
    </row>
    <row r="908" spans="1:3" hidden="1" x14ac:dyDescent="0.25">
      <c r="A908" s="17">
        <v>1715</v>
      </c>
      <c r="B908" s="17" t="s">
        <v>2023</v>
      </c>
      <c r="C908" t="s">
        <v>6770</v>
      </c>
    </row>
    <row r="909" spans="1:3" hidden="1" x14ac:dyDescent="0.25">
      <c r="A909" s="13">
        <v>1716</v>
      </c>
      <c r="B909" s="13" t="s">
        <v>2025</v>
      </c>
      <c r="C909" t="s">
        <v>6770</v>
      </c>
    </row>
    <row r="910" spans="1:3" hidden="1" x14ac:dyDescent="0.25">
      <c r="A910" s="17">
        <v>1717</v>
      </c>
      <c r="B910" s="17" t="s">
        <v>2027</v>
      </c>
      <c r="C910" t="s">
        <v>6770</v>
      </c>
    </row>
    <row r="911" spans="1:3" hidden="1" x14ac:dyDescent="0.25">
      <c r="A911" s="13">
        <v>1718</v>
      </c>
      <c r="B911" s="13" t="s">
        <v>2029</v>
      </c>
      <c r="C911" t="s">
        <v>6770</v>
      </c>
    </row>
    <row r="912" spans="1:3" hidden="1" x14ac:dyDescent="0.25">
      <c r="A912" s="17">
        <v>1719</v>
      </c>
      <c r="B912" s="17" t="s">
        <v>2031</v>
      </c>
      <c r="C912" t="s">
        <v>6770</v>
      </c>
    </row>
    <row r="913" spans="1:3" hidden="1" x14ac:dyDescent="0.25">
      <c r="A913" s="13">
        <v>1723</v>
      </c>
      <c r="B913" s="13" t="s">
        <v>2033</v>
      </c>
      <c r="C913" t="s">
        <v>6770</v>
      </c>
    </row>
    <row r="914" spans="1:3" hidden="1" x14ac:dyDescent="0.25">
      <c r="A914" s="17">
        <v>1726</v>
      </c>
      <c r="B914" s="17" t="s">
        <v>2035</v>
      </c>
      <c r="C914" t="s">
        <v>6770</v>
      </c>
    </row>
    <row r="915" spans="1:3" hidden="1" x14ac:dyDescent="0.25">
      <c r="A915" s="13">
        <v>1728</v>
      </c>
      <c r="B915" s="13" t="s">
        <v>2037</v>
      </c>
      <c r="C915" t="s">
        <v>6770</v>
      </c>
    </row>
    <row r="916" spans="1:3" hidden="1" x14ac:dyDescent="0.25">
      <c r="A916" s="17">
        <v>1731</v>
      </c>
      <c r="B916" s="17" t="s">
        <v>2039</v>
      </c>
      <c r="C916" t="s">
        <v>6770</v>
      </c>
    </row>
    <row r="917" spans="1:3" hidden="1" x14ac:dyDescent="0.25">
      <c r="A917" s="13">
        <v>1733</v>
      </c>
      <c r="B917" s="13" t="s">
        <v>2041</v>
      </c>
      <c r="C917" t="s">
        <v>6770</v>
      </c>
    </row>
    <row r="918" spans="1:3" x14ac:dyDescent="0.25">
      <c r="A918" s="17">
        <v>1738</v>
      </c>
      <c r="B918" s="17" t="s">
        <v>2043</v>
      </c>
      <c r="C918" t="s">
        <v>7691</v>
      </c>
    </row>
    <row r="919" spans="1:3" hidden="1" x14ac:dyDescent="0.25">
      <c r="A919" s="13">
        <v>1739</v>
      </c>
      <c r="B919" s="13" t="s">
        <v>2045</v>
      </c>
      <c r="C919" t="s">
        <v>6770</v>
      </c>
    </row>
    <row r="920" spans="1:3" hidden="1" x14ac:dyDescent="0.25">
      <c r="A920" s="17">
        <v>1744</v>
      </c>
      <c r="B920" s="17" t="s">
        <v>2047</v>
      </c>
      <c r="C920" t="s">
        <v>6770</v>
      </c>
    </row>
    <row r="921" spans="1:3" hidden="1" x14ac:dyDescent="0.25">
      <c r="A921" s="13">
        <v>1751</v>
      </c>
      <c r="B921" s="13" t="s">
        <v>2049</v>
      </c>
      <c r="C921" t="s">
        <v>6770</v>
      </c>
    </row>
    <row r="922" spans="1:3" hidden="1" x14ac:dyDescent="0.25">
      <c r="A922" s="17">
        <v>1752</v>
      </c>
      <c r="B922" s="17" t="s">
        <v>2051</v>
      </c>
      <c r="C922" t="s">
        <v>6770</v>
      </c>
    </row>
    <row r="923" spans="1:3" x14ac:dyDescent="0.25">
      <c r="A923" s="13">
        <v>1753</v>
      </c>
      <c r="B923" s="13" t="s">
        <v>2053</v>
      </c>
      <c r="C923" t="s">
        <v>7702</v>
      </c>
    </row>
    <row r="924" spans="1:3" hidden="1" x14ac:dyDescent="0.25">
      <c r="A924" s="17">
        <v>1754</v>
      </c>
      <c r="B924" s="17" t="s">
        <v>2056</v>
      </c>
      <c r="C924" t="s">
        <v>6770</v>
      </c>
    </row>
    <row r="925" spans="1:3" x14ac:dyDescent="0.25">
      <c r="A925" s="13">
        <v>1755</v>
      </c>
      <c r="B925" s="13" t="s">
        <v>2058</v>
      </c>
      <c r="C925" t="s">
        <v>7707</v>
      </c>
    </row>
    <row r="926" spans="1:3" hidden="1" x14ac:dyDescent="0.25">
      <c r="A926" s="17">
        <v>1756</v>
      </c>
      <c r="B926" s="17" t="s">
        <v>2061</v>
      </c>
      <c r="C926" t="s">
        <v>6770</v>
      </c>
    </row>
    <row r="927" spans="1:3" hidden="1" x14ac:dyDescent="0.25">
      <c r="A927" s="13">
        <v>1757</v>
      </c>
      <c r="B927" s="13" t="s">
        <v>2063</v>
      </c>
      <c r="C927" t="s">
        <v>6770</v>
      </c>
    </row>
    <row r="928" spans="1:3" hidden="1" x14ac:dyDescent="0.25">
      <c r="A928" s="17">
        <v>1758</v>
      </c>
      <c r="B928" s="17" t="s">
        <v>2065</v>
      </c>
      <c r="C928" t="s">
        <v>6770</v>
      </c>
    </row>
    <row r="929" spans="1:3" hidden="1" x14ac:dyDescent="0.25">
      <c r="A929" s="13">
        <v>1759</v>
      </c>
      <c r="B929" s="13" t="s">
        <v>2067</v>
      </c>
      <c r="C929" t="s">
        <v>6770</v>
      </c>
    </row>
    <row r="930" spans="1:3" hidden="1" x14ac:dyDescent="0.25">
      <c r="A930" s="17">
        <v>1760</v>
      </c>
      <c r="B930" s="17" t="s">
        <v>2069</v>
      </c>
      <c r="C930" t="s">
        <v>6770</v>
      </c>
    </row>
    <row r="931" spans="1:3" hidden="1" x14ac:dyDescent="0.25">
      <c r="A931" s="13">
        <v>1761</v>
      </c>
      <c r="B931" s="13" t="s">
        <v>2071</v>
      </c>
      <c r="C931" t="s">
        <v>6770</v>
      </c>
    </row>
    <row r="932" spans="1:3" hidden="1" x14ac:dyDescent="0.25">
      <c r="A932" s="17">
        <v>1762</v>
      </c>
      <c r="B932" s="17" t="s">
        <v>2073</v>
      </c>
      <c r="C932" t="s">
        <v>6770</v>
      </c>
    </row>
    <row r="933" spans="1:3" hidden="1" x14ac:dyDescent="0.25">
      <c r="A933" s="13">
        <v>1763</v>
      </c>
      <c r="B933" s="13" t="s">
        <v>2075</v>
      </c>
      <c r="C933" t="s">
        <v>6770</v>
      </c>
    </row>
    <row r="934" spans="1:3" hidden="1" x14ac:dyDescent="0.25">
      <c r="A934" s="17">
        <v>1764</v>
      </c>
      <c r="B934" s="17" t="s">
        <v>2077</v>
      </c>
      <c r="C934" t="s">
        <v>6770</v>
      </c>
    </row>
    <row r="935" spans="1:3" hidden="1" x14ac:dyDescent="0.25">
      <c r="A935" s="13">
        <v>1765</v>
      </c>
      <c r="B935" s="13" t="s">
        <v>2079</v>
      </c>
      <c r="C935" t="s">
        <v>6770</v>
      </c>
    </row>
    <row r="936" spans="1:3" x14ac:dyDescent="0.25">
      <c r="A936" s="17">
        <v>1766</v>
      </c>
      <c r="B936" s="17" t="s">
        <v>2081</v>
      </c>
      <c r="C936" t="s">
        <v>7728</v>
      </c>
    </row>
    <row r="937" spans="1:3" x14ac:dyDescent="0.25">
      <c r="A937" s="13">
        <v>1770</v>
      </c>
      <c r="B937" s="13" t="s">
        <v>2083</v>
      </c>
      <c r="C937" t="s">
        <v>7732</v>
      </c>
    </row>
    <row r="938" spans="1:3" hidden="1" x14ac:dyDescent="0.25">
      <c r="A938" s="17">
        <v>1777</v>
      </c>
      <c r="B938" s="17" t="s">
        <v>2086</v>
      </c>
      <c r="C938" t="s">
        <v>6770</v>
      </c>
    </row>
    <row r="939" spans="1:3" hidden="1" x14ac:dyDescent="0.25">
      <c r="A939" s="13">
        <v>1778</v>
      </c>
      <c r="B939" s="13" t="s">
        <v>2088</v>
      </c>
      <c r="C939" t="s">
        <v>6770</v>
      </c>
    </row>
    <row r="940" spans="1:3" x14ac:dyDescent="0.25">
      <c r="A940" s="17">
        <v>1779</v>
      </c>
      <c r="B940" s="17" t="s">
        <v>2090</v>
      </c>
      <c r="C940" t="s">
        <v>7739</v>
      </c>
    </row>
    <row r="941" spans="1:3" hidden="1" x14ac:dyDescent="0.25">
      <c r="A941" s="13">
        <v>1781</v>
      </c>
      <c r="B941" s="13" t="s">
        <v>2093</v>
      </c>
      <c r="C941" t="s">
        <v>6770</v>
      </c>
    </row>
    <row r="942" spans="1:3" hidden="1" x14ac:dyDescent="0.25">
      <c r="A942" s="17">
        <v>1787</v>
      </c>
      <c r="B942" s="17" t="s">
        <v>2095</v>
      </c>
      <c r="C942" t="s">
        <v>6770</v>
      </c>
    </row>
    <row r="943" spans="1:3" hidden="1" x14ac:dyDescent="0.25">
      <c r="A943" s="13">
        <v>1788</v>
      </c>
      <c r="B943" s="13" t="s">
        <v>2097</v>
      </c>
      <c r="C943" t="s">
        <v>6770</v>
      </c>
    </row>
    <row r="944" spans="1:3" hidden="1" x14ac:dyDescent="0.25">
      <c r="A944" s="17">
        <v>1790</v>
      </c>
      <c r="B944" s="17" t="s">
        <v>2099</v>
      </c>
      <c r="C944" t="s">
        <v>6770</v>
      </c>
    </row>
    <row r="945" spans="1:3" x14ac:dyDescent="0.25">
      <c r="A945" s="13">
        <v>1792</v>
      </c>
      <c r="B945" s="13" t="s">
        <v>2101</v>
      </c>
      <c r="C945" t="s">
        <v>7749</v>
      </c>
    </row>
    <row r="946" spans="1:3" x14ac:dyDescent="0.25">
      <c r="A946" s="17">
        <v>1793</v>
      </c>
      <c r="B946" s="17" t="s">
        <v>2103</v>
      </c>
      <c r="C946" t="s">
        <v>7751</v>
      </c>
    </row>
    <row r="947" spans="1:3" x14ac:dyDescent="0.25">
      <c r="A947" s="13">
        <v>1796</v>
      </c>
      <c r="B947" s="13" t="s">
        <v>2105</v>
      </c>
      <c r="C947" t="s">
        <v>7753</v>
      </c>
    </row>
    <row r="948" spans="1:3" hidden="1" x14ac:dyDescent="0.25">
      <c r="A948" s="17">
        <v>1798</v>
      </c>
      <c r="B948" s="17" t="s">
        <v>2107</v>
      </c>
      <c r="C948" t="s">
        <v>6770</v>
      </c>
    </row>
    <row r="949" spans="1:3" x14ac:dyDescent="0.25">
      <c r="A949" s="13">
        <v>1802</v>
      </c>
      <c r="B949" s="13" t="s">
        <v>2109</v>
      </c>
      <c r="C949" t="s">
        <v>7757</v>
      </c>
    </row>
    <row r="950" spans="1:3" hidden="1" x14ac:dyDescent="0.25">
      <c r="A950" s="17">
        <v>1804</v>
      </c>
      <c r="B950" s="17" t="s">
        <v>2111</v>
      </c>
      <c r="C950" t="s">
        <v>6770</v>
      </c>
    </row>
    <row r="951" spans="1:3" x14ac:dyDescent="0.25">
      <c r="A951" s="13">
        <v>1807</v>
      </c>
      <c r="B951" s="13" t="s">
        <v>2113</v>
      </c>
      <c r="C951" t="s">
        <v>7761</v>
      </c>
    </row>
    <row r="952" spans="1:3" hidden="1" x14ac:dyDescent="0.25">
      <c r="A952" s="17">
        <v>1808</v>
      </c>
      <c r="B952" s="17" t="s">
        <v>2115</v>
      </c>
      <c r="C952" t="s">
        <v>6770</v>
      </c>
    </row>
    <row r="953" spans="1:3" hidden="1" x14ac:dyDescent="0.25">
      <c r="A953" s="13">
        <v>1809</v>
      </c>
      <c r="B953" s="13" t="s">
        <v>2117</v>
      </c>
      <c r="C953" t="s">
        <v>6770</v>
      </c>
    </row>
    <row r="954" spans="1:3" x14ac:dyDescent="0.25">
      <c r="A954" s="17">
        <v>1811</v>
      </c>
      <c r="B954" s="17" t="s">
        <v>2119</v>
      </c>
      <c r="C954" t="s">
        <v>7768</v>
      </c>
    </row>
    <row r="955" spans="1:3" hidden="1" x14ac:dyDescent="0.25">
      <c r="A955" s="13">
        <v>1812</v>
      </c>
      <c r="B955" s="13" t="s">
        <v>2122</v>
      </c>
      <c r="C955" t="s">
        <v>6770</v>
      </c>
    </row>
    <row r="956" spans="1:3" x14ac:dyDescent="0.25">
      <c r="A956" s="17">
        <v>1816</v>
      </c>
      <c r="B956" s="17" t="s">
        <v>2124</v>
      </c>
      <c r="C956" t="s">
        <v>7772</v>
      </c>
    </row>
    <row r="957" spans="1:3" x14ac:dyDescent="0.25">
      <c r="A957" s="13">
        <v>1818</v>
      </c>
      <c r="B957" s="13" t="s">
        <v>2126</v>
      </c>
      <c r="C957" t="s">
        <v>7774</v>
      </c>
    </row>
    <row r="958" spans="1:3" hidden="1" x14ac:dyDescent="0.25">
      <c r="A958" s="17">
        <v>1819</v>
      </c>
      <c r="B958" s="17" t="s">
        <v>2128</v>
      </c>
      <c r="C958" t="s">
        <v>6770</v>
      </c>
    </row>
    <row r="959" spans="1:3" hidden="1" x14ac:dyDescent="0.25">
      <c r="A959" s="13">
        <v>1822</v>
      </c>
      <c r="B959" s="13" t="s">
        <v>2130</v>
      </c>
      <c r="C959" t="s">
        <v>6770</v>
      </c>
    </row>
    <row r="960" spans="1:3" hidden="1" x14ac:dyDescent="0.25">
      <c r="A960" s="17">
        <v>1823</v>
      </c>
      <c r="B960" s="17" t="s">
        <v>2132</v>
      </c>
      <c r="C960" t="s">
        <v>6770</v>
      </c>
    </row>
    <row r="961" spans="1:3" hidden="1" x14ac:dyDescent="0.25">
      <c r="A961" s="13">
        <v>1827</v>
      </c>
      <c r="B961" s="13" t="s">
        <v>2134</v>
      </c>
      <c r="C961" t="s">
        <v>6770</v>
      </c>
    </row>
    <row r="962" spans="1:3" hidden="1" x14ac:dyDescent="0.25">
      <c r="A962" s="17">
        <v>1827</v>
      </c>
      <c r="B962" s="17" t="s">
        <v>2134</v>
      </c>
      <c r="C962" t="s">
        <v>10096</v>
      </c>
    </row>
    <row r="963" spans="1:3" x14ac:dyDescent="0.25">
      <c r="A963" s="13">
        <v>1828</v>
      </c>
      <c r="B963" s="13" t="s">
        <v>2137</v>
      </c>
      <c r="C963" t="s">
        <v>7721</v>
      </c>
    </row>
    <row r="964" spans="1:3" hidden="1" x14ac:dyDescent="0.25">
      <c r="A964" s="17">
        <v>1829</v>
      </c>
      <c r="B964" s="17" t="s">
        <v>2139</v>
      </c>
      <c r="C964" t="s">
        <v>6770</v>
      </c>
    </row>
    <row r="965" spans="1:3" hidden="1" x14ac:dyDescent="0.25">
      <c r="A965" s="13">
        <v>1829</v>
      </c>
      <c r="B965" s="13" t="s">
        <v>2139</v>
      </c>
      <c r="C965" t="s">
        <v>10096</v>
      </c>
    </row>
    <row r="966" spans="1:3" hidden="1" x14ac:dyDescent="0.25">
      <c r="A966" s="17">
        <v>1830</v>
      </c>
      <c r="B966" s="17" t="s">
        <v>2142</v>
      </c>
      <c r="C966" t="s">
        <v>6770</v>
      </c>
    </row>
    <row r="967" spans="1:3" x14ac:dyDescent="0.25">
      <c r="A967" s="13">
        <v>1831</v>
      </c>
      <c r="B967" s="13" t="s">
        <v>2144</v>
      </c>
      <c r="C967" t="s">
        <v>7730</v>
      </c>
    </row>
    <row r="968" spans="1:3" x14ac:dyDescent="0.25">
      <c r="A968" s="17">
        <v>1837</v>
      </c>
      <c r="B968" s="17" t="s">
        <v>2147</v>
      </c>
      <c r="C968" t="s">
        <v>7733</v>
      </c>
    </row>
    <row r="969" spans="1:3" hidden="1" x14ac:dyDescent="0.25">
      <c r="A969" s="13">
        <v>1838</v>
      </c>
      <c r="B969" s="13" t="s">
        <v>2149</v>
      </c>
      <c r="C969" t="s">
        <v>6770</v>
      </c>
    </row>
    <row r="970" spans="1:3" hidden="1" x14ac:dyDescent="0.25">
      <c r="A970" s="17">
        <v>1841</v>
      </c>
      <c r="B970" s="17" t="s">
        <v>2151</v>
      </c>
      <c r="C970" t="s">
        <v>6770</v>
      </c>
    </row>
    <row r="971" spans="1:3" hidden="1" x14ac:dyDescent="0.25">
      <c r="A971" s="13">
        <v>1842</v>
      </c>
      <c r="B971" s="13" t="s">
        <v>2153</v>
      </c>
      <c r="C971" t="s">
        <v>6770</v>
      </c>
    </row>
    <row r="972" spans="1:3" hidden="1" x14ac:dyDescent="0.25">
      <c r="A972" s="17">
        <v>1846</v>
      </c>
      <c r="B972" s="17" t="s">
        <v>2155</v>
      </c>
      <c r="C972" t="s">
        <v>6770</v>
      </c>
    </row>
    <row r="973" spans="1:3" x14ac:dyDescent="0.25">
      <c r="A973" s="13">
        <v>1848</v>
      </c>
      <c r="B973" s="13" t="s">
        <v>2157</v>
      </c>
      <c r="C973" t="s">
        <v>7744</v>
      </c>
    </row>
    <row r="974" spans="1:3" hidden="1" x14ac:dyDescent="0.25">
      <c r="A974" s="17">
        <v>1849</v>
      </c>
      <c r="B974" s="17" t="s">
        <v>2159</v>
      </c>
      <c r="C974" t="s">
        <v>6770</v>
      </c>
    </row>
    <row r="975" spans="1:3" x14ac:dyDescent="0.25">
      <c r="A975" s="13">
        <v>1855</v>
      </c>
      <c r="B975" s="13" t="s">
        <v>2161</v>
      </c>
      <c r="C975" t="s">
        <v>7748</v>
      </c>
    </row>
    <row r="976" spans="1:3" hidden="1" x14ac:dyDescent="0.25">
      <c r="A976" s="17">
        <v>1856</v>
      </c>
      <c r="B976" s="17" t="s">
        <v>2163</v>
      </c>
      <c r="C976" t="s">
        <v>6770</v>
      </c>
    </row>
    <row r="977" spans="1:3" x14ac:dyDescent="0.25">
      <c r="A977" s="13">
        <v>1859</v>
      </c>
      <c r="B977" s="13" t="s">
        <v>2165</v>
      </c>
      <c r="C977" t="s">
        <v>7752</v>
      </c>
    </row>
    <row r="978" spans="1:3" x14ac:dyDescent="0.25">
      <c r="A978" s="17">
        <v>1861</v>
      </c>
      <c r="B978" s="17" t="s">
        <v>2167</v>
      </c>
      <c r="C978" t="s">
        <v>7754</v>
      </c>
    </row>
    <row r="979" spans="1:3" hidden="1" x14ac:dyDescent="0.25">
      <c r="A979" s="13">
        <v>1865</v>
      </c>
      <c r="B979" s="13" t="s">
        <v>2169</v>
      </c>
      <c r="C979" t="s">
        <v>6770</v>
      </c>
    </row>
    <row r="980" spans="1:3" hidden="1" x14ac:dyDescent="0.25">
      <c r="A980" s="17">
        <v>1866</v>
      </c>
      <c r="B980" s="17" t="s">
        <v>2171</v>
      </c>
      <c r="C980" t="s">
        <v>6770</v>
      </c>
    </row>
    <row r="981" spans="1:3" hidden="1" x14ac:dyDescent="0.25">
      <c r="A981" s="13">
        <v>1874</v>
      </c>
      <c r="B981" s="13" t="s">
        <v>2173</v>
      </c>
      <c r="C981" t="s">
        <v>6770</v>
      </c>
    </row>
    <row r="982" spans="1:3" hidden="1" x14ac:dyDescent="0.25">
      <c r="A982" s="17">
        <v>1875</v>
      </c>
      <c r="B982" s="17" t="s">
        <v>2175</v>
      </c>
      <c r="C982" t="s">
        <v>6770</v>
      </c>
    </row>
    <row r="983" spans="1:3" hidden="1" x14ac:dyDescent="0.25">
      <c r="A983" s="13">
        <v>1876</v>
      </c>
      <c r="B983" s="13" t="s">
        <v>2177</v>
      </c>
      <c r="C983" t="s">
        <v>6770</v>
      </c>
    </row>
    <row r="984" spans="1:3" hidden="1" x14ac:dyDescent="0.25">
      <c r="A984" s="17">
        <v>1877</v>
      </c>
      <c r="B984" s="17" t="s">
        <v>2179</v>
      </c>
      <c r="C984" t="s">
        <v>6770</v>
      </c>
    </row>
    <row r="985" spans="1:3" x14ac:dyDescent="0.25">
      <c r="A985" s="13">
        <v>1878</v>
      </c>
      <c r="B985" s="13" t="s">
        <v>2181</v>
      </c>
      <c r="C985" t="s">
        <v>7770</v>
      </c>
    </row>
    <row r="986" spans="1:3" hidden="1" x14ac:dyDescent="0.25">
      <c r="A986" s="17">
        <v>1879</v>
      </c>
      <c r="B986" s="17" t="s">
        <v>2184</v>
      </c>
      <c r="C986" t="s">
        <v>6770</v>
      </c>
    </row>
    <row r="987" spans="1:3" hidden="1" x14ac:dyDescent="0.25">
      <c r="A987" s="13">
        <v>1879</v>
      </c>
      <c r="B987" s="13" t="s">
        <v>2184</v>
      </c>
      <c r="C987" t="s">
        <v>10096</v>
      </c>
    </row>
    <row r="988" spans="1:3" x14ac:dyDescent="0.25">
      <c r="A988" s="17">
        <v>1881</v>
      </c>
      <c r="B988" s="17" t="s">
        <v>2186</v>
      </c>
      <c r="C988" t="s">
        <v>7775</v>
      </c>
    </row>
    <row r="989" spans="1:3" hidden="1" x14ac:dyDescent="0.25">
      <c r="A989" s="13">
        <v>1882</v>
      </c>
      <c r="B989" s="13" t="s">
        <v>2188</v>
      </c>
      <c r="C989" t="s">
        <v>6770</v>
      </c>
    </row>
    <row r="990" spans="1:3" hidden="1" x14ac:dyDescent="0.25">
      <c r="A990" s="17">
        <v>1883</v>
      </c>
      <c r="B990" s="17" t="s">
        <v>2190</v>
      </c>
      <c r="C990" t="s">
        <v>6770</v>
      </c>
    </row>
    <row r="991" spans="1:3" x14ac:dyDescent="0.25">
      <c r="A991" s="13">
        <v>1884</v>
      </c>
      <c r="B991" s="13" t="s">
        <v>2192</v>
      </c>
      <c r="C991" t="s">
        <v>7781</v>
      </c>
    </row>
    <row r="992" spans="1:3" hidden="1" x14ac:dyDescent="0.25">
      <c r="A992" s="17">
        <v>1885</v>
      </c>
      <c r="B992" s="17" t="s">
        <v>2195</v>
      </c>
      <c r="C992" t="s">
        <v>6770</v>
      </c>
    </row>
    <row r="993" spans="1:3" hidden="1" x14ac:dyDescent="0.25">
      <c r="A993" s="13">
        <v>1885</v>
      </c>
      <c r="B993" s="13" t="s">
        <v>2195</v>
      </c>
      <c r="C993" t="s">
        <v>10096</v>
      </c>
    </row>
    <row r="994" spans="1:3" hidden="1" x14ac:dyDescent="0.25">
      <c r="A994" s="17">
        <v>1887</v>
      </c>
      <c r="B994" s="17" t="s">
        <v>2197</v>
      </c>
      <c r="C994" t="s">
        <v>6770</v>
      </c>
    </row>
    <row r="995" spans="1:3" hidden="1" x14ac:dyDescent="0.25">
      <c r="A995" s="13">
        <v>1889</v>
      </c>
      <c r="B995" s="13" t="s">
        <v>2199</v>
      </c>
      <c r="C995" t="s">
        <v>6770</v>
      </c>
    </row>
    <row r="996" spans="1:3" hidden="1" x14ac:dyDescent="0.25">
      <c r="A996" s="17">
        <v>1891</v>
      </c>
      <c r="B996" s="17" t="s">
        <v>2201</v>
      </c>
      <c r="C996" t="s">
        <v>6770</v>
      </c>
    </row>
    <row r="997" spans="1:3" hidden="1" x14ac:dyDescent="0.25">
      <c r="A997" s="13">
        <v>1892</v>
      </c>
      <c r="B997" s="13" t="s">
        <v>2203</v>
      </c>
      <c r="C997" t="s">
        <v>6770</v>
      </c>
    </row>
    <row r="998" spans="1:3" x14ac:dyDescent="0.25">
      <c r="A998" s="17">
        <v>1893</v>
      </c>
      <c r="B998" s="17" t="s">
        <v>2205</v>
      </c>
      <c r="C998" t="s">
        <v>7794</v>
      </c>
    </row>
    <row r="999" spans="1:3" hidden="1" x14ac:dyDescent="0.25">
      <c r="A999" s="13">
        <v>1897</v>
      </c>
      <c r="B999" s="13" t="s">
        <v>2207</v>
      </c>
      <c r="C999" t="s">
        <v>6770</v>
      </c>
    </row>
    <row r="1000" spans="1:3" x14ac:dyDescent="0.25">
      <c r="A1000" s="17">
        <v>1901</v>
      </c>
      <c r="B1000" s="17" t="s">
        <v>2209</v>
      </c>
      <c r="C1000" t="s">
        <v>7797</v>
      </c>
    </row>
    <row r="1001" spans="1:3" x14ac:dyDescent="0.25">
      <c r="A1001" s="13">
        <v>1909</v>
      </c>
      <c r="B1001" s="13" t="s">
        <v>2211</v>
      </c>
      <c r="C1001" t="s">
        <v>7799</v>
      </c>
    </row>
    <row r="1002" spans="1:3" hidden="1" x14ac:dyDescent="0.25">
      <c r="A1002" s="17">
        <v>1910</v>
      </c>
      <c r="B1002" s="17" t="s">
        <v>2213</v>
      </c>
      <c r="C1002" t="s">
        <v>6770</v>
      </c>
    </row>
    <row r="1003" spans="1:3" hidden="1" x14ac:dyDescent="0.25">
      <c r="A1003" s="13">
        <v>1918</v>
      </c>
      <c r="B1003" s="13" t="s">
        <v>2215</v>
      </c>
      <c r="C1003" t="s">
        <v>6770</v>
      </c>
    </row>
    <row r="1004" spans="1:3" x14ac:dyDescent="0.25">
      <c r="A1004" s="17">
        <v>1919</v>
      </c>
      <c r="B1004" s="17" t="s">
        <v>2217</v>
      </c>
      <c r="C1004" t="s">
        <v>7805</v>
      </c>
    </row>
    <row r="1005" spans="1:3" x14ac:dyDescent="0.25">
      <c r="A1005" s="13">
        <v>1920</v>
      </c>
      <c r="B1005" s="13" t="s">
        <v>2219</v>
      </c>
      <c r="C1005" t="s">
        <v>7807</v>
      </c>
    </row>
    <row r="1006" spans="1:3" x14ac:dyDescent="0.25">
      <c r="A1006" s="17">
        <v>1921</v>
      </c>
      <c r="B1006" s="17" t="s">
        <v>2221</v>
      </c>
      <c r="C1006" t="s">
        <v>7809</v>
      </c>
    </row>
    <row r="1007" spans="1:3" hidden="1" x14ac:dyDescent="0.25">
      <c r="A1007" s="13">
        <v>1922</v>
      </c>
      <c r="B1007" s="13" t="s">
        <v>2223</v>
      </c>
      <c r="C1007" t="s">
        <v>6770</v>
      </c>
    </row>
    <row r="1008" spans="1:3" hidden="1" x14ac:dyDescent="0.25">
      <c r="A1008" s="17">
        <v>1924</v>
      </c>
      <c r="B1008" s="17" t="s">
        <v>2225</v>
      </c>
      <c r="C1008" t="s">
        <v>6770</v>
      </c>
    </row>
    <row r="1009" spans="1:3" hidden="1" x14ac:dyDescent="0.25">
      <c r="A1009" s="13">
        <v>1925</v>
      </c>
      <c r="B1009" s="13" t="s">
        <v>2227</v>
      </c>
      <c r="C1009" t="s">
        <v>6770</v>
      </c>
    </row>
    <row r="1010" spans="1:3" hidden="1" x14ac:dyDescent="0.25">
      <c r="A1010" s="17">
        <v>1926</v>
      </c>
      <c r="B1010" s="17" t="s">
        <v>2229</v>
      </c>
      <c r="C1010" t="s">
        <v>6770</v>
      </c>
    </row>
    <row r="1011" spans="1:3" hidden="1" x14ac:dyDescent="0.25">
      <c r="A1011" s="13">
        <v>1927</v>
      </c>
      <c r="B1011" s="13" t="s">
        <v>2231</v>
      </c>
      <c r="C1011" t="s">
        <v>6770</v>
      </c>
    </row>
    <row r="1012" spans="1:3" hidden="1" x14ac:dyDescent="0.25">
      <c r="A1012" s="17">
        <v>1928</v>
      </c>
      <c r="B1012" s="17" t="s">
        <v>2233</v>
      </c>
      <c r="C1012" t="s">
        <v>6770</v>
      </c>
    </row>
    <row r="1013" spans="1:3" hidden="1" x14ac:dyDescent="0.25">
      <c r="A1013" s="13">
        <v>1929</v>
      </c>
      <c r="B1013" s="13" t="s">
        <v>2235</v>
      </c>
      <c r="C1013" t="s">
        <v>6770</v>
      </c>
    </row>
    <row r="1014" spans="1:3" x14ac:dyDescent="0.25">
      <c r="A1014" s="17">
        <v>1930</v>
      </c>
      <c r="B1014" s="17" t="s">
        <v>2237</v>
      </c>
      <c r="C1014" t="s">
        <v>7826</v>
      </c>
    </row>
    <row r="1015" spans="1:3" hidden="1" x14ac:dyDescent="0.25">
      <c r="A1015" s="13">
        <v>1931</v>
      </c>
      <c r="B1015" s="13" t="s">
        <v>2240</v>
      </c>
      <c r="C1015" t="s">
        <v>6770</v>
      </c>
    </row>
    <row r="1016" spans="1:3" hidden="1" x14ac:dyDescent="0.25">
      <c r="A1016" s="17">
        <v>1932</v>
      </c>
      <c r="B1016" s="17" t="s">
        <v>2242</v>
      </c>
      <c r="C1016" t="s">
        <v>6770</v>
      </c>
    </row>
    <row r="1017" spans="1:3" hidden="1" x14ac:dyDescent="0.25">
      <c r="A1017" s="13">
        <v>1933</v>
      </c>
      <c r="B1017" s="13" t="s">
        <v>2244</v>
      </c>
      <c r="C1017" t="s">
        <v>6770</v>
      </c>
    </row>
    <row r="1018" spans="1:3" x14ac:dyDescent="0.25">
      <c r="A1018" s="17">
        <v>1934</v>
      </c>
      <c r="B1018" s="17" t="s">
        <v>2246</v>
      </c>
      <c r="C1018" t="s">
        <v>7835</v>
      </c>
    </row>
    <row r="1019" spans="1:3" hidden="1" x14ac:dyDescent="0.25">
      <c r="A1019" s="13">
        <v>1939</v>
      </c>
      <c r="B1019" s="13" t="s">
        <v>2249</v>
      </c>
      <c r="C1019" t="s">
        <v>6770</v>
      </c>
    </row>
    <row r="1020" spans="1:3" x14ac:dyDescent="0.25">
      <c r="A1020" s="17">
        <v>1941</v>
      </c>
      <c r="B1020" s="17" t="s">
        <v>2251</v>
      </c>
      <c r="C1020" t="s">
        <v>7839</v>
      </c>
    </row>
    <row r="1021" spans="1:3" hidden="1" x14ac:dyDescent="0.25">
      <c r="A1021" s="13">
        <v>1942</v>
      </c>
      <c r="B1021" s="13" t="s">
        <v>2253</v>
      </c>
      <c r="C1021" t="s">
        <v>6770</v>
      </c>
    </row>
    <row r="1022" spans="1:3" hidden="1" x14ac:dyDescent="0.25">
      <c r="A1022" s="17">
        <v>1945</v>
      </c>
      <c r="B1022" s="17" t="s">
        <v>2255</v>
      </c>
      <c r="C1022" t="s">
        <v>6770</v>
      </c>
    </row>
    <row r="1023" spans="1:3" hidden="1" x14ac:dyDescent="0.25">
      <c r="A1023" s="13">
        <v>1948</v>
      </c>
      <c r="B1023" s="13" t="s">
        <v>2257</v>
      </c>
      <c r="C1023" t="s">
        <v>6770</v>
      </c>
    </row>
    <row r="1024" spans="1:3" x14ac:dyDescent="0.25">
      <c r="A1024" s="17">
        <v>1949</v>
      </c>
      <c r="B1024" s="17" t="s">
        <v>2259</v>
      </c>
      <c r="C1024" t="s">
        <v>7785</v>
      </c>
    </row>
    <row r="1025" spans="1:3" hidden="1" x14ac:dyDescent="0.25">
      <c r="A1025" s="13">
        <v>1951</v>
      </c>
      <c r="B1025" s="13" t="s">
        <v>2261</v>
      </c>
      <c r="C1025" t="s">
        <v>6770</v>
      </c>
    </row>
    <row r="1026" spans="1:3" x14ac:dyDescent="0.25">
      <c r="A1026" s="17">
        <v>1952</v>
      </c>
      <c r="B1026" s="17" t="s">
        <v>2263</v>
      </c>
      <c r="C1026" t="s">
        <v>7789</v>
      </c>
    </row>
    <row r="1027" spans="1:3" x14ac:dyDescent="0.25">
      <c r="A1027" s="13">
        <v>1953</v>
      </c>
      <c r="B1027" s="13" t="s">
        <v>2265</v>
      </c>
      <c r="C1027" t="s">
        <v>7791</v>
      </c>
    </row>
    <row r="1028" spans="1:3" hidden="1" x14ac:dyDescent="0.25">
      <c r="A1028" s="17">
        <v>1954</v>
      </c>
      <c r="B1028" s="17" t="s">
        <v>2267</v>
      </c>
      <c r="C1028" t="s">
        <v>6770</v>
      </c>
    </row>
    <row r="1029" spans="1:3" hidden="1" x14ac:dyDescent="0.25">
      <c r="A1029" s="13">
        <v>1955</v>
      </c>
      <c r="B1029" s="13" t="s">
        <v>2269</v>
      </c>
      <c r="C1029" t="s">
        <v>6770</v>
      </c>
    </row>
    <row r="1030" spans="1:3" hidden="1" x14ac:dyDescent="0.25">
      <c r="A1030" s="17">
        <v>1955</v>
      </c>
      <c r="B1030" s="17" t="s">
        <v>2269</v>
      </c>
      <c r="C1030" t="s">
        <v>10096</v>
      </c>
    </row>
    <row r="1031" spans="1:3" hidden="1" x14ac:dyDescent="0.25">
      <c r="A1031" s="13">
        <v>1959</v>
      </c>
      <c r="B1031" s="13" t="s">
        <v>2271</v>
      </c>
      <c r="C1031" t="s">
        <v>6770</v>
      </c>
    </row>
    <row r="1032" spans="1:3" hidden="1" x14ac:dyDescent="0.25">
      <c r="A1032" s="17">
        <v>1965</v>
      </c>
      <c r="B1032" s="17" t="s">
        <v>2273</v>
      </c>
      <c r="C1032" t="s">
        <v>6770</v>
      </c>
    </row>
    <row r="1033" spans="1:3" x14ac:dyDescent="0.25">
      <c r="A1033" s="13">
        <v>1966</v>
      </c>
      <c r="B1033" s="13" t="s">
        <v>2275</v>
      </c>
      <c r="C1033" t="s">
        <v>7802</v>
      </c>
    </row>
    <row r="1034" spans="1:3" x14ac:dyDescent="0.25">
      <c r="A1034" s="17">
        <v>1968</v>
      </c>
      <c r="B1034" s="17" t="s">
        <v>2277</v>
      </c>
      <c r="C1034" t="s">
        <v>7804</v>
      </c>
    </row>
    <row r="1035" spans="1:3" x14ac:dyDescent="0.25">
      <c r="A1035" s="13">
        <v>1971</v>
      </c>
      <c r="B1035" s="13" t="s">
        <v>2279</v>
      </c>
      <c r="C1035" t="s">
        <v>7806</v>
      </c>
    </row>
    <row r="1036" spans="1:3" x14ac:dyDescent="0.25">
      <c r="A1036" s="17">
        <v>1972</v>
      </c>
      <c r="B1036" s="17" t="s">
        <v>2281</v>
      </c>
      <c r="C1036" t="s">
        <v>7808</v>
      </c>
    </row>
    <row r="1037" spans="1:3" x14ac:dyDescent="0.25">
      <c r="A1037" s="13">
        <v>1977</v>
      </c>
      <c r="B1037" s="13" t="s">
        <v>2283</v>
      </c>
      <c r="C1037" t="s">
        <v>7810</v>
      </c>
    </row>
    <row r="1038" spans="1:3" hidden="1" x14ac:dyDescent="0.25">
      <c r="A1038" s="17">
        <v>1978</v>
      </c>
      <c r="B1038" s="17" t="s">
        <v>2285</v>
      </c>
      <c r="C1038" t="s">
        <v>6770</v>
      </c>
    </row>
    <row r="1039" spans="1:3" hidden="1" x14ac:dyDescent="0.25">
      <c r="A1039" s="13">
        <v>1979</v>
      </c>
      <c r="B1039" s="13" t="s">
        <v>2287</v>
      </c>
      <c r="C1039" t="s">
        <v>6770</v>
      </c>
    </row>
    <row r="1040" spans="1:3" x14ac:dyDescent="0.25">
      <c r="A1040" s="17">
        <v>1983</v>
      </c>
      <c r="B1040" s="17" t="s">
        <v>2289</v>
      </c>
      <c r="C1040" t="s">
        <v>7816</v>
      </c>
    </row>
    <row r="1041" spans="1:3" hidden="1" x14ac:dyDescent="0.25">
      <c r="A1041" s="13">
        <v>1984</v>
      </c>
      <c r="B1041" s="13" t="s">
        <v>2291</v>
      </c>
      <c r="C1041" t="s">
        <v>6770</v>
      </c>
    </row>
    <row r="1042" spans="1:3" hidden="1" x14ac:dyDescent="0.25">
      <c r="A1042" s="17">
        <v>1987</v>
      </c>
      <c r="B1042" s="17" t="s">
        <v>2293</v>
      </c>
      <c r="C1042" t="s">
        <v>6770</v>
      </c>
    </row>
    <row r="1043" spans="1:3" hidden="1" x14ac:dyDescent="0.25">
      <c r="A1043" s="13">
        <v>1990</v>
      </c>
      <c r="B1043" s="13" t="s">
        <v>2295</v>
      </c>
      <c r="C1043" t="s">
        <v>6770</v>
      </c>
    </row>
    <row r="1044" spans="1:3" hidden="1" x14ac:dyDescent="0.25">
      <c r="A1044" s="17">
        <v>1991</v>
      </c>
      <c r="B1044" s="17" t="s">
        <v>2297</v>
      </c>
      <c r="C1044" t="s">
        <v>6770</v>
      </c>
    </row>
    <row r="1045" spans="1:3" x14ac:dyDescent="0.25">
      <c r="A1045" s="13">
        <v>1994</v>
      </c>
      <c r="B1045" s="13" t="s">
        <v>2299</v>
      </c>
      <c r="C1045" t="s">
        <v>7827</v>
      </c>
    </row>
    <row r="1046" spans="1:3" x14ac:dyDescent="0.25">
      <c r="A1046" s="17">
        <v>1996</v>
      </c>
      <c r="B1046" s="17" t="s">
        <v>2301</v>
      </c>
      <c r="C1046" t="s">
        <v>7829</v>
      </c>
    </row>
    <row r="1047" spans="1:3" x14ac:dyDescent="0.25">
      <c r="A1047" s="13">
        <v>1997</v>
      </c>
      <c r="B1047" s="13" t="s">
        <v>2303</v>
      </c>
      <c r="C1047" t="s">
        <v>7831</v>
      </c>
    </row>
    <row r="1048" spans="1:3" hidden="1" x14ac:dyDescent="0.25">
      <c r="A1048" s="17">
        <v>1998</v>
      </c>
      <c r="B1048" s="17" t="s">
        <v>2305</v>
      </c>
      <c r="C1048" t="s">
        <v>6770</v>
      </c>
    </row>
    <row r="1049" spans="1:3" hidden="1" x14ac:dyDescent="0.25">
      <c r="A1049" s="13">
        <v>1998</v>
      </c>
      <c r="B1049" s="13" t="s">
        <v>2305</v>
      </c>
      <c r="C1049" t="s">
        <v>10096</v>
      </c>
    </row>
    <row r="1050" spans="1:3" hidden="1" x14ac:dyDescent="0.25">
      <c r="A1050" s="17">
        <v>1999</v>
      </c>
      <c r="B1050" s="17" t="s">
        <v>2308</v>
      </c>
      <c r="C1050" t="s">
        <v>6770</v>
      </c>
    </row>
    <row r="1051" spans="1:3" hidden="1" x14ac:dyDescent="0.25">
      <c r="A1051" s="13">
        <v>2000</v>
      </c>
      <c r="B1051" s="13" t="s">
        <v>2310</v>
      </c>
      <c r="C1051" t="s">
        <v>6770</v>
      </c>
    </row>
    <row r="1052" spans="1:3" hidden="1" x14ac:dyDescent="0.25">
      <c r="A1052" s="17">
        <v>2001</v>
      </c>
      <c r="B1052" s="17" t="s">
        <v>2312</v>
      </c>
      <c r="C1052" t="s">
        <v>6770</v>
      </c>
    </row>
    <row r="1053" spans="1:3" hidden="1" x14ac:dyDescent="0.25">
      <c r="A1053" s="13">
        <v>2002</v>
      </c>
      <c r="B1053" s="13" t="s">
        <v>2314</v>
      </c>
      <c r="C1053" t="s">
        <v>6770</v>
      </c>
    </row>
    <row r="1054" spans="1:3" x14ac:dyDescent="0.25">
      <c r="A1054" s="17">
        <v>2004</v>
      </c>
      <c r="B1054" s="17" t="s">
        <v>2316</v>
      </c>
      <c r="C1054" t="s">
        <v>7845</v>
      </c>
    </row>
    <row r="1055" spans="1:3" hidden="1" x14ac:dyDescent="0.25">
      <c r="A1055" s="13">
        <v>2008</v>
      </c>
      <c r="B1055" s="13" t="s">
        <v>2318</v>
      </c>
      <c r="C1055" t="s">
        <v>6770</v>
      </c>
    </row>
    <row r="1056" spans="1:3" x14ac:dyDescent="0.25">
      <c r="A1056" s="17">
        <v>2009</v>
      </c>
      <c r="B1056" s="17" t="s">
        <v>2320</v>
      </c>
      <c r="C1056" t="s">
        <v>7849</v>
      </c>
    </row>
    <row r="1057" spans="1:3" hidden="1" x14ac:dyDescent="0.25">
      <c r="A1057" s="13">
        <v>2010</v>
      </c>
      <c r="B1057" s="13" t="s">
        <v>2322</v>
      </c>
      <c r="C1057" t="s">
        <v>6770</v>
      </c>
    </row>
    <row r="1058" spans="1:3" hidden="1" x14ac:dyDescent="0.25">
      <c r="A1058" s="17">
        <v>2011</v>
      </c>
      <c r="B1058" s="17" t="s">
        <v>2324</v>
      </c>
      <c r="C1058" t="s">
        <v>6770</v>
      </c>
    </row>
    <row r="1059" spans="1:3" hidden="1" x14ac:dyDescent="0.25">
      <c r="A1059" s="13">
        <v>2012</v>
      </c>
      <c r="B1059" s="13" t="s">
        <v>2326</v>
      </c>
      <c r="C1059" t="s">
        <v>6770</v>
      </c>
    </row>
    <row r="1060" spans="1:3" hidden="1" x14ac:dyDescent="0.25">
      <c r="A1060" s="17">
        <v>2013</v>
      </c>
      <c r="B1060" s="17" t="s">
        <v>2328</v>
      </c>
      <c r="C1060" t="s">
        <v>6770</v>
      </c>
    </row>
    <row r="1061" spans="1:3" x14ac:dyDescent="0.25">
      <c r="A1061" s="13">
        <v>2015</v>
      </c>
      <c r="B1061" s="13" t="s">
        <v>2330</v>
      </c>
      <c r="C1061" t="s">
        <v>7858</v>
      </c>
    </row>
    <row r="1062" spans="1:3" hidden="1" x14ac:dyDescent="0.25">
      <c r="A1062" s="17">
        <v>2016</v>
      </c>
      <c r="B1062" s="17" t="s">
        <v>2332</v>
      </c>
      <c r="C1062" t="s">
        <v>6770</v>
      </c>
    </row>
    <row r="1063" spans="1:3" hidden="1" x14ac:dyDescent="0.25">
      <c r="A1063" s="13">
        <v>2017</v>
      </c>
      <c r="B1063" s="13" t="s">
        <v>2334</v>
      </c>
      <c r="C1063" t="s">
        <v>6770</v>
      </c>
    </row>
    <row r="1064" spans="1:3" hidden="1" x14ac:dyDescent="0.25">
      <c r="A1064" s="17">
        <v>2018</v>
      </c>
      <c r="B1064" s="17" t="s">
        <v>2336</v>
      </c>
      <c r="C1064" t="s">
        <v>6770</v>
      </c>
    </row>
    <row r="1065" spans="1:3" x14ac:dyDescent="0.25">
      <c r="A1065" s="13">
        <v>2023</v>
      </c>
      <c r="B1065" s="13" t="s">
        <v>2338</v>
      </c>
      <c r="C1065" t="s">
        <v>7867</v>
      </c>
    </row>
    <row r="1066" spans="1:3" hidden="1" x14ac:dyDescent="0.25">
      <c r="A1066" s="17">
        <v>2024</v>
      </c>
      <c r="B1066" s="17" t="s">
        <v>2340</v>
      </c>
      <c r="C1066" t="s">
        <v>6770</v>
      </c>
    </row>
    <row r="1067" spans="1:3" hidden="1" x14ac:dyDescent="0.25">
      <c r="A1067" s="13">
        <v>2024</v>
      </c>
      <c r="B1067" s="13" t="s">
        <v>2340</v>
      </c>
      <c r="C1067" t="s">
        <v>10096</v>
      </c>
    </row>
    <row r="1068" spans="1:3" hidden="1" x14ac:dyDescent="0.25">
      <c r="A1068" s="17">
        <v>2026</v>
      </c>
      <c r="B1068" s="17" t="s">
        <v>2342</v>
      </c>
      <c r="C1068" t="s">
        <v>6770</v>
      </c>
    </row>
    <row r="1069" spans="1:3" hidden="1" x14ac:dyDescent="0.25">
      <c r="A1069" s="13">
        <v>2026</v>
      </c>
      <c r="B1069" s="13" t="s">
        <v>2342</v>
      </c>
      <c r="C1069" t="s">
        <v>10096</v>
      </c>
    </row>
    <row r="1070" spans="1:3" x14ac:dyDescent="0.25">
      <c r="A1070" s="17">
        <v>2029</v>
      </c>
      <c r="B1070" s="17" t="s">
        <v>2344</v>
      </c>
      <c r="C1070" t="s">
        <v>7875</v>
      </c>
    </row>
    <row r="1071" spans="1:3" x14ac:dyDescent="0.25">
      <c r="A1071" s="13">
        <v>2034</v>
      </c>
      <c r="B1071" s="13" t="s">
        <v>2347</v>
      </c>
      <c r="C1071" t="s">
        <v>7877</v>
      </c>
    </row>
    <row r="1072" spans="1:3" hidden="1" x14ac:dyDescent="0.25">
      <c r="A1072" s="17">
        <v>2035</v>
      </c>
      <c r="B1072" s="17" t="s">
        <v>2349</v>
      </c>
      <c r="C1072" t="s">
        <v>6770</v>
      </c>
    </row>
    <row r="1073" spans="1:3" x14ac:dyDescent="0.25">
      <c r="A1073" s="13">
        <v>2039</v>
      </c>
      <c r="B1073" s="13" t="s">
        <v>2351</v>
      </c>
      <c r="C1073" t="s">
        <v>7882</v>
      </c>
    </row>
    <row r="1074" spans="1:3" x14ac:dyDescent="0.25">
      <c r="A1074" s="17">
        <v>2040</v>
      </c>
      <c r="B1074" s="17" t="s">
        <v>2354</v>
      </c>
      <c r="C1074" t="s">
        <v>7884</v>
      </c>
    </row>
    <row r="1075" spans="1:3" hidden="1" x14ac:dyDescent="0.25">
      <c r="A1075" s="13">
        <v>2043</v>
      </c>
      <c r="B1075" s="13" t="s">
        <v>2356</v>
      </c>
      <c r="C1075" t="s">
        <v>6770</v>
      </c>
    </row>
    <row r="1076" spans="1:3" hidden="1" x14ac:dyDescent="0.25">
      <c r="A1076" s="17">
        <v>2048</v>
      </c>
      <c r="B1076" s="17" t="s">
        <v>2358</v>
      </c>
      <c r="C1076" t="s">
        <v>6770</v>
      </c>
    </row>
    <row r="1077" spans="1:3" x14ac:dyDescent="0.25">
      <c r="A1077" s="13">
        <v>2051</v>
      </c>
      <c r="B1077" s="13" t="s">
        <v>2360</v>
      </c>
      <c r="C1077" t="s">
        <v>7890</v>
      </c>
    </row>
    <row r="1078" spans="1:3" hidden="1" x14ac:dyDescent="0.25">
      <c r="A1078" s="17">
        <v>2059</v>
      </c>
      <c r="B1078" s="17" t="s">
        <v>2362</v>
      </c>
      <c r="C1078" t="s">
        <v>6770</v>
      </c>
    </row>
    <row r="1079" spans="1:3" hidden="1" x14ac:dyDescent="0.25">
      <c r="A1079" s="13">
        <v>2060</v>
      </c>
      <c r="B1079" s="13" t="s">
        <v>2364</v>
      </c>
      <c r="C1079" t="s">
        <v>6770</v>
      </c>
    </row>
    <row r="1080" spans="1:3" hidden="1" x14ac:dyDescent="0.25">
      <c r="A1080" s="17">
        <v>2061</v>
      </c>
      <c r="B1080" s="17" t="s">
        <v>2366</v>
      </c>
      <c r="C1080" t="s">
        <v>6770</v>
      </c>
    </row>
    <row r="1081" spans="1:3" x14ac:dyDescent="0.25">
      <c r="A1081" s="13">
        <v>2062</v>
      </c>
      <c r="B1081" s="13" t="s">
        <v>2368</v>
      </c>
      <c r="C1081" t="s">
        <v>7899</v>
      </c>
    </row>
    <row r="1082" spans="1:3" hidden="1" x14ac:dyDescent="0.25">
      <c r="A1082" s="17">
        <v>2064</v>
      </c>
      <c r="B1082" s="17" t="s">
        <v>2370</v>
      </c>
      <c r="C1082" t="s">
        <v>6770</v>
      </c>
    </row>
    <row r="1083" spans="1:3" hidden="1" x14ac:dyDescent="0.25">
      <c r="A1083" s="13">
        <v>2065</v>
      </c>
      <c r="B1083" s="13" t="s">
        <v>2372</v>
      </c>
      <c r="C1083" t="s">
        <v>6770</v>
      </c>
    </row>
    <row r="1084" spans="1:3" x14ac:dyDescent="0.25">
      <c r="A1084" s="17">
        <v>2066</v>
      </c>
      <c r="B1084" s="17" t="s">
        <v>2374</v>
      </c>
      <c r="C1084" t="s">
        <v>7844</v>
      </c>
    </row>
    <row r="1085" spans="1:3" hidden="1" x14ac:dyDescent="0.25">
      <c r="A1085" s="13">
        <v>2067</v>
      </c>
      <c r="B1085" s="13" t="s">
        <v>2376</v>
      </c>
      <c r="C1085" t="s">
        <v>6770</v>
      </c>
    </row>
    <row r="1086" spans="1:3" hidden="1" x14ac:dyDescent="0.25">
      <c r="A1086" s="17">
        <v>2072</v>
      </c>
      <c r="B1086" s="17" t="s">
        <v>2378</v>
      </c>
      <c r="C1086" t="s">
        <v>6770</v>
      </c>
    </row>
    <row r="1087" spans="1:3" hidden="1" x14ac:dyDescent="0.25">
      <c r="A1087" s="13">
        <v>2075</v>
      </c>
      <c r="B1087" s="13" t="s">
        <v>2380</v>
      </c>
      <c r="C1087" t="s">
        <v>6770</v>
      </c>
    </row>
    <row r="1088" spans="1:3" hidden="1" x14ac:dyDescent="0.25">
      <c r="A1088" s="17">
        <v>2075</v>
      </c>
      <c r="B1088" s="17" t="s">
        <v>2380</v>
      </c>
      <c r="C1088" t="s">
        <v>10096</v>
      </c>
    </row>
    <row r="1089" spans="1:3" hidden="1" x14ac:dyDescent="0.25">
      <c r="A1089" s="13">
        <v>2079</v>
      </c>
      <c r="B1089" s="13" t="s">
        <v>2382</v>
      </c>
      <c r="C1089" t="s">
        <v>6770</v>
      </c>
    </row>
    <row r="1090" spans="1:3" hidden="1" x14ac:dyDescent="0.25">
      <c r="A1090" s="17">
        <v>2081</v>
      </c>
      <c r="B1090" s="17" t="s">
        <v>2384</v>
      </c>
      <c r="C1090" t="s">
        <v>6770</v>
      </c>
    </row>
    <row r="1091" spans="1:3" hidden="1" x14ac:dyDescent="0.25">
      <c r="A1091" s="13">
        <v>2082</v>
      </c>
      <c r="B1091" s="13" t="s">
        <v>2386</v>
      </c>
      <c r="C1091" t="s">
        <v>6770</v>
      </c>
    </row>
    <row r="1092" spans="1:3" hidden="1" x14ac:dyDescent="0.25">
      <c r="A1092" s="17">
        <v>2086</v>
      </c>
      <c r="B1092" s="17" t="s">
        <v>2388</v>
      </c>
      <c r="C1092" t="s">
        <v>6770</v>
      </c>
    </row>
    <row r="1093" spans="1:3" hidden="1" x14ac:dyDescent="0.25">
      <c r="A1093" s="13">
        <v>2087</v>
      </c>
      <c r="B1093" s="13" t="s">
        <v>2390</v>
      </c>
      <c r="C1093" t="s">
        <v>6770</v>
      </c>
    </row>
    <row r="1094" spans="1:3" x14ac:dyDescent="0.25">
      <c r="A1094" s="17">
        <v>2088</v>
      </c>
      <c r="B1094" s="17" t="s">
        <v>2392</v>
      </c>
      <c r="C1094" t="s">
        <v>7864</v>
      </c>
    </row>
    <row r="1095" spans="1:3" x14ac:dyDescent="0.25">
      <c r="A1095" s="13">
        <v>2089</v>
      </c>
      <c r="B1095" s="13" t="s">
        <v>2395</v>
      </c>
      <c r="C1095" t="s">
        <v>7866</v>
      </c>
    </row>
    <row r="1096" spans="1:3" x14ac:dyDescent="0.25">
      <c r="A1096" s="17">
        <v>2090</v>
      </c>
      <c r="B1096" s="17" t="s">
        <v>2397</v>
      </c>
      <c r="C1096" t="s">
        <v>7868</v>
      </c>
    </row>
    <row r="1097" spans="1:3" x14ac:dyDescent="0.25">
      <c r="A1097" s="13">
        <v>2093</v>
      </c>
      <c r="B1097" s="13" t="s">
        <v>2399</v>
      </c>
      <c r="C1097" t="s">
        <v>7869</v>
      </c>
    </row>
    <row r="1098" spans="1:3" hidden="1" x14ac:dyDescent="0.25">
      <c r="A1098" s="17">
        <v>2095</v>
      </c>
      <c r="B1098" s="17" t="s">
        <v>2401</v>
      </c>
      <c r="C1098" t="s">
        <v>6770</v>
      </c>
    </row>
    <row r="1099" spans="1:3" hidden="1" x14ac:dyDescent="0.25">
      <c r="A1099" s="13">
        <v>2098</v>
      </c>
      <c r="B1099" s="13" t="s">
        <v>2403</v>
      </c>
      <c r="C1099" t="s">
        <v>6770</v>
      </c>
    </row>
    <row r="1100" spans="1:3" hidden="1" x14ac:dyDescent="0.25">
      <c r="A1100" s="17">
        <v>2099</v>
      </c>
      <c r="B1100" s="17" t="s">
        <v>2405</v>
      </c>
      <c r="C1100" t="s">
        <v>6770</v>
      </c>
    </row>
    <row r="1101" spans="1:3" hidden="1" x14ac:dyDescent="0.25">
      <c r="A1101" s="13">
        <v>2099</v>
      </c>
      <c r="B1101" s="13" t="s">
        <v>2405</v>
      </c>
      <c r="C1101" t="s">
        <v>10096</v>
      </c>
    </row>
    <row r="1102" spans="1:3" x14ac:dyDescent="0.25">
      <c r="A1102" s="17">
        <v>2101</v>
      </c>
      <c r="B1102" s="17" t="s">
        <v>2407</v>
      </c>
      <c r="C1102" t="s">
        <v>7878</v>
      </c>
    </row>
    <row r="1103" spans="1:3" hidden="1" x14ac:dyDescent="0.25">
      <c r="A1103" s="13">
        <v>2102</v>
      </c>
      <c r="B1103" s="13" t="s">
        <v>2409</v>
      </c>
      <c r="C1103" t="s">
        <v>6770</v>
      </c>
    </row>
    <row r="1104" spans="1:3" hidden="1" x14ac:dyDescent="0.25">
      <c r="A1104" s="17">
        <v>2103</v>
      </c>
      <c r="B1104" s="17" t="s">
        <v>2411</v>
      </c>
      <c r="C1104" t="s">
        <v>6770</v>
      </c>
    </row>
    <row r="1105" spans="1:3" hidden="1" x14ac:dyDescent="0.25">
      <c r="A1105" s="13">
        <v>2108</v>
      </c>
      <c r="B1105" s="13" t="s">
        <v>2413</v>
      </c>
      <c r="C1105" t="s">
        <v>6770</v>
      </c>
    </row>
    <row r="1106" spans="1:3" hidden="1" x14ac:dyDescent="0.25">
      <c r="A1106" s="17">
        <v>2110</v>
      </c>
      <c r="B1106" s="17" t="s">
        <v>2415</v>
      </c>
      <c r="C1106" t="s">
        <v>6770</v>
      </c>
    </row>
    <row r="1107" spans="1:3" hidden="1" x14ac:dyDescent="0.25">
      <c r="A1107" s="13">
        <v>2111</v>
      </c>
      <c r="B1107" s="13" t="s">
        <v>2417</v>
      </c>
      <c r="C1107" t="s">
        <v>6770</v>
      </c>
    </row>
    <row r="1108" spans="1:3" hidden="1" x14ac:dyDescent="0.25">
      <c r="A1108" s="17">
        <v>2112</v>
      </c>
      <c r="B1108" s="17" t="s">
        <v>2419</v>
      </c>
      <c r="C1108" t="s">
        <v>6770</v>
      </c>
    </row>
    <row r="1109" spans="1:3" hidden="1" x14ac:dyDescent="0.25">
      <c r="A1109" s="13">
        <v>2114</v>
      </c>
      <c r="B1109" s="13" t="s">
        <v>2421</v>
      </c>
      <c r="C1109" t="s">
        <v>6770</v>
      </c>
    </row>
    <row r="1110" spans="1:3" x14ac:dyDescent="0.25">
      <c r="A1110" s="17">
        <v>2115</v>
      </c>
      <c r="B1110" s="17" t="s">
        <v>2423</v>
      </c>
      <c r="C1110" t="s">
        <v>7896</v>
      </c>
    </row>
    <row r="1111" spans="1:3" hidden="1" x14ac:dyDescent="0.25">
      <c r="A1111" s="13">
        <v>2120</v>
      </c>
      <c r="B1111" s="13" t="s">
        <v>2426</v>
      </c>
      <c r="C1111" t="s">
        <v>6770</v>
      </c>
    </row>
    <row r="1112" spans="1:3" x14ac:dyDescent="0.25">
      <c r="A1112" s="17">
        <v>2121</v>
      </c>
      <c r="B1112" s="17" t="s">
        <v>2428</v>
      </c>
      <c r="C1112" t="s">
        <v>7900</v>
      </c>
    </row>
    <row r="1113" spans="1:3" hidden="1" x14ac:dyDescent="0.25">
      <c r="A1113" s="13">
        <v>2122</v>
      </c>
      <c r="B1113" s="13" t="s">
        <v>2430</v>
      </c>
      <c r="C1113" t="s">
        <v>6770</v>
      </c>
    </row>
    <row r="1114" spans="1:3" hidden="1" x14ac:dyDescent="0.25">
      <c r="A1114" s="17">
        <v>2123</v>
      </c>
      <c r="B1114" s="17" t="s">
        <v>2432</v>
      </c>
      <c r="C1114" t="s">
        <v>6770</v>
      </c>
    </row>
    <row r="1115" spans="1:3" x14ac:dyDescent="0.25">
      <c r="A1115" s="13">
        <v>2124</v>
      </c>
      <c r="B1115" s="13" t="s">
        <v>2434</v>
      </c>
      <c r="C1115" t="s">
        <v>7905</v>
      </c>
    </row>
    <row r="1116" spans="1:3" hidden="1" x14ac:dyDescent="0.25">
      <c r="A1116" s="17">
        <v>2125</v>
      </c>
      <c r="B1116" s="17" t="s">
        <v>2436</v>
      </c>
      <c r="C1116" t="s">
        <v>6770</v>
      </c>
    </row>
    <row r="1117" spans="1:3" hidden="1" x14ac:dyDescent="0.25">
      <c r="A1117" s="13">
        <v>2126</v>
      </c>
      <c r="B1117" s="13" t="s">
        <v>2438</v>
      </c>
      <c r="C1117" t="s">
        <v>6770</v>
      </c>
    </row>
    <row r="1118" spans="1:3" hidden="1" x14ac:dyDescent="0.25">
      <c r="A1118" s="17">
        <v>2127</v>
      </c>
      <c r="B1118" s="17" t="s">
        <v>2440</v>
      </c>
      <c r="C1118" t="s">
        <v>6770</v>
      </c>
    </row>
    <row r="1119" spans="1:3" hidden="1" x14ac:dyDescent="0.25">
      <c r="A1119" s="13">
        <v>2128</v>
      </c>
      <c r="B1119" s="13" t="s">
        <v>2442</v>
      </c>
      <c r="C1119" t="s">
        <v>6770</v>
      </c>
    </row>
    <row r="1120" spans="1:3" hidden="1" x14ac:dyDescent="0.25">
      <c r="A1120" s="17">
        <v>2130</v>
      </c>
      <c r="B1120" s="17" t="s">
        <v>2444</v>
      </c>
      <c r="C1120" t="s">
        <v>6770</v>
      </c>
    </row>
    <row r="1121" spans="1:3" hidden="1" x14ac:dyDescent="0.25">
      <c r="A1121" s="13">
        <v>2132</v>
      </c>
      <c r="B1121" s="13" t="s">
        <v>2446</v>
      </c>
      <c r="C1121" t="s">
        <v>6770</v>
      </c>
    </row>
    <row r="1122" spans="1:3" x14ac:dyDescent="0.25">
      <c r="A1122" s="17">
        <v>2144</v>
      </c>
      <c r="B1122" s="17" t="s">
        <v>2448</v>
      </c>
      <c r="C1122" t="s">
        <v>7919</v>
      </c>
    </row>
    <row r="1123" spans="1:3" hidden="1" x14ac:dyDescent="0.25">
      <c r="A1123" s="13">
        <v>2147</v>
      </c>
      <c r="B1123" s="13" t="s">
        <v>2450</v>
      </c>
      <c r="C1123" t="s">
        <v>6770</v>
      </c>
    </row>
    <row r="1124" spans="1:3" hidden="1" x14ac:dyDescent="0.25">
      <c r="A1124" s="17">
        <v>2148</v>
      </c>
      <c r="B1124" s="17" t="s">
        <v>2452</v>
      </c>
      <c r="C1124" t="s">
        <v>6770</v>
      </c>
    </row>
    <row r="1125" spans="1:3" x14ac:dyDescent="0.25">
      <c r="A1125" s="13">
        <v>2149</v>
      </c>
      <c r="B1125" s="13" t="s">
        <v>2454</v>
      </c>
      <c r="C1125" t="s">
        <v>7925</v>
      </c>
    </row>
    <row r="1126" spans="1:3" hidden="1" x14ac:dyDescent="0.25">
      <c r="A1126" s="17">
        <v>2150</v>
      </c>
      <c r="B1126" s="17" t="s">
        <v>2456</v>
      </c>
      <c r="C1126" t="s">
        <v>6770</v>
      </c>
    </row>
    <row r="1127" spans="1:3" x14ac:dyDescent="0.25">
      <c r="A1127" s="13">
        <v>2151</v>
      </c>
      <c r="B1127" s="13" t="s">
        <v>2458</v>
      </c>
      <c r="C1127" t="s">
        <v>7930</v>
      </c>
    </row>
    <row r="1128" spans="1:3" x14ac:dyDescent="0.25">
      <c r="A1128" s="17">
        <v>2152</v>
      </c>
      <c r="B1128" s="17" t="s">
        <v>2461</v>
      </c>
      <c r="C1128" t="s">
        <v>7933</v>
      </c>
    </row>
    <row r="1129" spans="1:3" hidden="1" x14ac:dyDescent="0.25">
      <c r="A1129" s="13">
        <v>2153</v>
      </c>
      <c r="B1129" s="13" t="s">
        <v>2464</v>
      </c>
      <c r="C1129" t="s">
        <v>6770</v>
      </c>
    </row>
    <row r="1130" spans="1:3" hidden="1" x14ac:dyDescent="0.25">
      <c r="A1130" s="17">
        <v>2154</v>
      </c>
      <c r="B1130" s="17" t="s">
        <v>2466</v>
      </c>
      <c r="C1130" t="s">
        <v>6770</v>
      </c>
    </row>
    <row r="1131" spans="1:3" x14ac:dyDescent="0.25">
      <c r="A1131" s="13">
        <v>2155</v>
      </c>
      <c r="B1131" s="13" t="s">
        <v>2468</v>
      </c>
      <c r="C1131" t="s">
        <v>7939</v>
      </c>
    </row>
    <row r="1132" spans="1:3" x14ac:dyDescent="0.25">
      <c r="A1132" s="17">
        <v>2156</v>
      </c>
      <c r="B1132" s="17" t="s">
        <v>2470</v>
      </c>
      <c r="C1132" t="s">
        <v>7942</v>
      </c>
    </row>
    <row r="1133" spans="1:3" x14ac:dyDescent="0.25">
      <c r="A1133" s="13">
        <v>2158</v>
      </c>
      <c r="B1133" s="13" t="s">
        <v>2473</v>
      </c>
      <c r="C1133" t="s">
        <v>7944</v>
      </c>
    </row>
    <row r="1134" spans="1:3" x14ac:dyDescent="0.25">
      <c r="A1134" s="17">
        <v>2159</v>
      </c>
      <c r="B1134" s="17" t="s">
        <v>2475</v>
      </c>
      <c r="C1134" t="s">
        <v>7946</v>
      </c>
    </row>
    <row r="1135" spans="1:3" x14ac:dyDescent="0.25">
      <c r="A1135" s="13">
        <v>2167</v>
      </c>
      <c r="B1135" s="13" t="s">
        <v>2477</v>
      </c>
      <c r="C1135" t="s">
        <v>7948</v>
      </c>
    </row>
    <row r="1136" spans="1:3" x14ac:dyDescent="0.25">
      <c r="A1136" s="17">
        <v>2171</v>
      </c>
      <c r="B1136" s="17" t="s">
        <v>2479</v>
      </c>
      <c r="C1136" t="s">
        <v>7950</v>
      </c>
    </row>
    <row r="1137" spans="1:3" x14ac:dyDescent="0.25">
      <c r="A1137" s="13">
        <v>2180</v>
      </c>
      <c r="B1137" s="13" t="s">
        <v>2481</v>
      </c>
      <c r="C1137" t="s">
        <v>7952</v>
      </c>
    </row>
    <row r="1138" spans="1:3" hidden="1" x14ac:dyDescent="0.25">
      <c r="A1138" s="17">
        <v>2186</v>
      </c>
      <c r="B1138" s="17" t="s">
        <v>2483</v>
      </c>
      <c r="C1138" t="s">
        <v>6770</v>
      </c>
    </row>
    <row r="1139" spans="1:3" hidden="1" x14ac:dyDescent="0.25">
      <c r="A1139" s="13">
        <v>2189</v>
      </c>
      <c r="B1139" s="13" t="s">
        <v>2485</v>
      </c>
      <c r="C1139" t="s">
        <v>6770</v>
      </c>
    </row>
    <row r="1140" spans="1:3" x14ac:dyDescent="0.25">
      <c r="A1140" s="17">
        <v>2189</v>
      </c>
      <c r="B1140" s="17" t="s">
        <v>2485</v>
      </c>
      <c r="C1140" t="s">
        <v>10202</v>
      </c>
    </row>
    <row r="1141" spans="1:3" hidden="1" x14ac:dyDescent="0.25">
      <c r="A1141" s="13">
        <v>2191</v>
      </c>
      <c r="B1141" s="13" t="s">
        <v>2488</v>
      </c>
      <c r="C1141" t="s">
        <v>6770</v>
      </c>
    </row>
    <row r="1142" spans="1:3" hidden="1" x14ac:dyDescent="0.25">
      <c r="A1142" s="17">
        <v>2192</v>
      </c>
      <c r="B1142" s="17" t="s">
        <v>2490</v>
      </c>
      <c r="C1142" t="s">
        <v>6770</v>
      </c>
    </row>
    <row r="1143" spans="1:3" x14ac:dyDescent="0.25">
      <c r="A1143" s="13">
        <v>2199</v>
      </c>
      <c r="B1143" s="13" t="s">
        <v>2492</v>
      </c>
      <c r="C1143" t="s">
        <v>7964</v>
      </c>
    </row>
    <row r="1144" spans="1:3" hidden="1" x14ac:dyDescent="0.25">
      <c r="A1144" s="17">
        <v>2204</v>
      </c>
      <c r="B1144" s="17" t="s">
        <v>2494</v>
      </c>
      <c r="C1144" t="s">
        <v>6770</v>
      </c>
    </row>
    <row r="1145" spans="1:3" hidden="1" x14ac:dyDescent="0.25">
      <c r="A1145" s="13">
        <v>2213</v>
      </c>
      <c r="B1145" s="13" t="s">
        <v>2496</v>
      </c>
      <c r="C1145" t="s">
        <v>6770</v>
      </c>
    </row>
    <row r="1146" spans="1:3" hidden="1" x14ac:dyDescent="0.25">
      <c r="A1146" s="17">
        <v>2214</v>
      </c>
      <c r="B1146" s="17" t="s">
        <v>2498</v>
      </c>
      <c r="C1146" t="s">
        <v>6770</v>
      </c>
    </row>
    <row r="1147" spans="1:3" hidden="1" x14ac:dyDescent="0.25">
      <c r="A1147" s="13">
        <v>2216</v>
      </c>
      <c r="B1147" s="13" t="s">
        <v>2500</v>
      </c>
      <c r="C1147" t="s">
        <v>6770</v>
      </c>
    </row>
    <row r="1148" spans="1:3" hidden="1" x14ac:dyDescent="0.25">
      <c r="A1148" s="17">
        <v>2217</v>
      </c>
      <c r="B1148" s="17" t="s">
        <v>2502</v>
      </c>
      <c r="C1148" t="s">
        <v>6770</v>
      </c>
    </row>
    <row r="1149" spans="1:3" hidden="1" x14ac:dyDescent="0.25">
      <c r="A1149" s="13">
        <v>2221</v>
      </c>
      <c r="B1149" s="13" t="s">
        <v>2504</v>
      </c>
      <c r="C1149" t="s">
        <v>6770</v>
      </c>
    </row>
    <row r="1150" spans="1:3" x14ac:dyDescent="0.25">
      <c r="A1150" s="17">
        <v>2222</v>
      </c>
      <c r="B1150" s="17" t="s">
        <v>2506</v>
      </c>
      <c r="C1150" t="s">
        <v>7914</v>
      </c>
    </row>
    <row r="1151" spans="1:3" x14ac:dyDescent="0.25">
      <c r="A1151" s="13">
        <v>2226</v>
      </c>
      <c r="B1151" s="13" t="s">
        <v>2508</v>
      </c>
      <c r="C1151" t="s">
        <v>7916</v>
      </c>
    </row>
    <row r="1152" spans="1:3" hidden="1" x14ac:dyDescent="0.25">
      <c r="A1152" s="17">
        <v>2227</v>
      </c>
      <c r="B1152" s="17" t="s">
        <v>2510</v>
      </c>
      <c r="C1152" t="s">
        <v>6770</v>
      </c>
    </row>
    <row r="1153" spans="1:3" x14ac:dyDescent="0.25">
      <c r="A1153" s="13">
        <v>2232</v>
      </c>
      <c r="B1153" s="13" t="s">
        <v>2512</v>
      </c>
      <c r="C1153" t="s">
        <v>7920</v>
      </c>
    </row>
    <row r="1154" spans="1:3" hidden="1" x14ac:dyDescent="0.25">
      <c r="A1154" s="17">
        <v>2236</v>
      </c>
      <c r="B1154" s="17" t="s">
        <v>2514</v>
      </c>
      <c r="C1154" t="s">
        <v>6770</v>
      </c>
    </row>
    <row r="1155" spans="1:3" x14ac:dyDescent="0.25">
      <c r="A1155" s="13">
        <v>2238</v>
      </c>
      <c r="B1155" s="13" t="s">
        <v>2516</v>
      </c>
      <c r="C1155" t="s">
        <v>7924</v>
      </c>
    </row>
    <row r="1156" spans="1:3" x14ac:dyDescent="0.25">
      <c r="A1156" s="17">
        <v>2239</v>
      </c>
      <c r="B1156" s="17" t="s">
        <v>2518</v>
      </c>
      <c r="C1156" t="s">
        <v>7926</v>
      </c>
    </row>
    <row r="1157" spans="1:3" hidden="1" x14ac:dyDescent="0.25">
      <c r="A1157" s="13">
        <v>2241</v>
      </c>
      <c r="B1157" s="13" t="s">
        <v>2520</v>
      </c>
      <c r="C1157" t="s">
        <v>6770</v>
      </c>
    </row>
    <row r="1158" spans="1:3" hidden="1" x14ac:dyDescent="0.25">
      <c r="A1158" s="17">
        <v>2245</v>
      </c>
      <c r="B1158" s="17" t="s">
        <v>2522</v>
      </c>
      <c r="C1158" t="s">
        <v>6770</v>
      </c>
    </row>
    <row r="1159" spans="1:3" hidden="1" x14ac:dyDescent="0.25">
      <c r="A1159" s="13">
        <v>2246</v>
      </c>
      <c r="B1159" s="13" t="s">
        <v>2524</v>
      </c>
      <c r="C1159" t="s">
        <v>6770</v>
      </c>
    </row>
    <row r="1160" spans="1:3" hidden="1" x14ac:dyDescent="0.25">
      <c r="A1160" s="17">
        <v>2250</v>
      </c>
      <c r="B1160" s="17" t="s">
        <v>2526</v>
      </c>
      <c r="C1160" t="s">
        <v>6770</v>
      </c>
    </row>
    <row r="1161" spans="1:3" hidden="1" x14ac:dyDescent="0.25">
      <c r="A1161" s="13">
        <v>2251</v>
      </c>
      <c r="B1161" s="13" t="s">
        <v>2528</v>
      </c>
      <c r="C1161" t="s">
        <v>6770</v>
      </c>
    </row>
    <row r="1162" spans="1:3" hidden="1" x14ac:dyDescent="0.25">
      <c r="A1162" s="17">
        <v>2252</v>
      </c>
      <c r="B1162" s="17" t="s">
        <v>2530</v>
      </c>
      <c r="C1162" t="s">
        <v>6770</v>
      </c>
    </row>
    <row r="1163" spans="1:3" x14ac:dyDescent="0.25">
      <c r="A1163" s="13">
        <v>2262</v>
      </c>
      <c r="B1163" s="13" t="s">
        <v>2532</v>
      </c>
      <c r="C1163" t="s">
        <v>7943</v>
      </c>
    </row>
    <row r="1164" spans="1:3" hidden="1" x14ac:dyDescent="0.25">
      <c r="A1164" s="17">
        <v>2264</v>
      </c>
      <c r="B1164" s="17" t="s">
        <v>2534</v>
      </c>
      <c r="C1164" t="s">
        <v>6770</v>
      </c>
    </row>
    <row r="1165" spans="1:3" x14ac:dyDescent="0.25">
      <c r="A1165" s="13">
        <v>2265</v>
      </c>
      <c r="B1165" s="13" t="s">
        <v>2536</v>
      </c>
      <c r="C1165" t="s">
        <v>7947</v>
      </c>
    </row>
    <row r="1166" spans="1:3" hidden="1" x14ac:dyDescent="0.25">
      <c r="A1166" s="17">
        <v>2276</v>
      </c>
      <c r="B1166" s="17" t="s">
        <v>2538</v>
      </c>
      <c r="C1166" t="s">
        <v>6770</v>
      </c>
    </row>
    <row r="1167" spans="1:3" x14ac:dyDescent="0.25">
      <c r="A1167" s="13">
        <v>2277</v>
      </c>
      <c r="B1167" s="13" t="s">
        <v>2540</v>
      </c>
      <c r="C1167" t="s">
        <v>7951</v>
      </c>
    </row>
    <row r="1168" spans="1:3" x14ac:dyDescent="0.25">
      <c r="A1168" s="17">
        <v>2280</v>
      </c>
      <c r="B1168" s="17" t="s">
        <v>2542</v>
      </c>
      <c r="C1168" t="s">
        <v>7953</v>
      </c>
    </row>
    <row r="1169" spans="1:3" hidden="1" x14ac:dyDescent="0.25">
      <c r="A1169" s="13">
        <v>2282</v>
      </c>
      <c r="B1169" s="13" t="s">
        <v>2544</v>
      </c>
      <c r="C1169" t="s">
        <v>6770</v>
      </c>
    </row>
    <row r="1170" spans="1:3" hidden="1" x14ac:dyDescent="0.25">
      <c r="A1170" s="17">
        <v>2282</v>
      </c>
      <c r="B1170" s="17" t="s">
        <v>2544</v>
      </c>
      <c r="C1170" t="s">
        <v>10096</v>
      </c>
    </row>
    <row r="1171" spans="1:3" hidden="1" x14ac:dyDescent="0.25">
      <c r="A1171" s="13">
        <v>2286</v>
      </c>
      <c r="B1171" s="13" t="s">
        <v>2546</v>
      </c>
      <c r="C1171" t="s">
        <v>6770</v>
      </c>
    </row>
    <row r="1172" spans="1:3" hidden="1" x14ac:dyDescent="0.25">
      <c r="A1172" s="17">
        <v>2291</v>
      </c>
      <c r="B1172" s="17" t="s">
        <v>2548</v>
      </c>
      <c r="C1172" t="s">
        <v>6770</v>
      </c>
    </row>
    <row r="1173" spans="1:3" x14ac:dyDescent="0.25">
      <c r="A1173" s="13">
        <v>2294</v>
      </c>
      <c r="B1173" s="13" t="s">
        <v>2550</v>
      </c>
      <c r="C1173" t="s">
        <v>7963</v>
      </c>
    </row>
    <row r="1174" spans="1:3" hidden="1" x14ac:dyDescent="0.25">
      <c r="A1174" s="17">
        <v>2295</v>
      </c>
      <c r="B1174" s="17" t="s">
        <v>2553</v>
      </c>
      <c r="C1174" t="s">
        <v>6770</v>
      </c>
    </row>
    <row r="1175" spans="1:3" hidden="1" x14ac:dyDescent="0.25">
      <c r="A1175" s="13">
        <v>2301</v>
      </c>
      <c r="B1175" s="13" t="s">
        <v>2555</v>
      </c>
      <c r="C1175" t="s">
        <v>6770</v>
      </c>
    </row>
    <row r="1176" spans="1:3" hidden="1" x14ac:dyDescent="0.25">
      <c r="A1176" s="17">
        <v>2303</v>
      </c>
      <c r="B1176" s="17" t="s">
        <v>2557</v>
      </c>
      <c r="C1176" t="s">
        <v>6770</v>
      </c>
    </row>
    <row r="1177" spans="1:3" hidden="1" x14ac:dyDescent="0.25">
      <c r="A1177" s="13">
        <v>2304</v>
      </c>
      <c r="B1177" s="13" t="s">
        <v>2559</v>
      </c>
      <c r="C1177" t="s">
        <v>6770</v>
      </c>
    </row>
    <row r="1178" spans="1:3" hidden="1" x14ac:dyDescent="0.25">
      <c r="A1178" s="17">
        <v>2305</v>
      </c>
      <c r="B1178" s="17" t="s">
        <v>2561</v>
      </c>
      <c r="C1178" t="s">
        <v>6770</v>
      </c>
    </row>
    <row r="1179" spans="1:3" hidden="1" x14ac:dyDescent="0.25">
      <c r="A1179" s="13">
        <v>2306</v>
      </c>
      <c r="B1179" s="13" t="s">
        <v>2563</v>
      </c>
      <c r="C1179" t="s">
        <v>6770</v>
      </c>
    </row>
    <row r="1180" spans="1:3" hidden="1" x14ac:dyDescent="0.25">
      <c r="A1180" s="17">
        <v>2307</v>
      </c>
      <c r="B1180" s="17" t="s">
        <v>2565</v>
      </c>
      <c r="C1180" t="s">
        <v>6770</v>
      </c>
    </row>
    <row r="1181" spans="1:3" x14ac:dyDescent="0.25">
      <c r="A1181" s="13">
        <v>2308</v>
      </c>
      <c r="B1181" s="13" t="s">
        <v>2567</v>
      </c>
      <c r="C1181" t="s">
        <v>7979</v>
      </c>
    </row>
    <row r="1182" spans="1:3" hidden="1" x14ac:dyDescent="0.25">
      <c r="A1182" s="17">
        <v>2309</v>
      </c>
      <c r="B1182" s="17" t="s">
        <v>2570</v>
      </c>
      <c r="C1182" t="s">
        <v>6770</v>
      </c>
    </row>
    <row r="1183" spans="1:3" hidden="1" x14ac:dyDescent="0.25">
      <c r="A1183" s="13">
        <v>2310</v>
      </c>
      <c r="B1183" s="13" t="s">
        <v>2572</v>
      </c>
      <c r="C1183" t="s">
        <v>6770</v>
      </c>
    </row>
    <row r="1184" spans="1:3" x14ac:dyDescent="0.25">
      <c r="A1184" s="17">
        <v>2312</v>
      </c>
      <c r="B1184" s="17" t="s">
        <v>2574</v>
      </c>
      <c r="C1184" t="s">
        <v>7986</v>
      </c>
    </row>
    <row r="1185" spans="1:3" x14ac:dyDescent="0.25">
      <c r="A1185" s="13">
        <v>2313</v>
      </c>
      <c r="B1185" s="13" t="s">
        <v>2576</v>
      </c>
      <c r="C1185" t="s">
        <v>7988</v>
      </c>
    </row>
    <row r="1186" spans="1:3" x14ac:dyDescent="0.25">
      <c r="A1186" s="17">
        <v>2314</v>
      </c>
      <c r="B1186" s="17" t="s">
        <v>2578</v>
      </c>
      <c r="C1186" t="s">
        <v>7990</v>
      </c>
    </row>
    <row r="1187" spans="1:3" hidden="1" x14ac:dyDescent="0.25">
      <c r="A1187" s="13">
        <v>2315</v>
      </c>
      <c r="B1187" s="13" t="s">
        <v>2580</v>
      </c>
      <c r="C1187" t="s">
        <v>6770</v>
      </c>
    </row>
    <row r="1188" spans="1:3" x14ac:dyDescent="0.25">
      <c r="A1188" s="17">
        <v>2316</v>
      </c>
      <c r="B1188" s="17" t="s">
        <v>2582</v>
      </c>
      <c r="C1188" t="s">
        <v>7994</v>
      </c>
    </row>
    <row r="1189" spans="1:3" hidden="1" x14ac:dyDescent="0.25">
      <c r="A1189" s="13">
        <v>2318</v>
      </c>
      <c r="B1189" s="13" t="s">
        <v>2584</v>
      </c>
      <c r="C1189" t="s">
        <v>6770</v>
      </c>
    </row>
    <row r="1190" spans="1:3" hidden="1" x14ac:dyDescent="0.25">
      <c r="A1190" s="17">
        <v>2327</v>
      </c>
      <c r="B1190" s="17" t="s">
        <v>2586</v>
      </c>
      <c r="C1190" t="s">
        <v>6770</v>
      </c>
    </row>
    <row r="1191" spans="1:3" x14ac:dyDescent="0.25">
      <c r="A1191" s="13">
        <v>2330</v>
      </c>
      <c r="B1191" s="13" t="s">
        <v>2588</v>
      </c>
      <c r="C1191" t="s">
        <v>7999</v>
      </c>
    </row>
    <row r="1192" spans="1:3" hidden="1" x14ac:dyDescent="0.25">
      <c r="A1192" s="17">
        <v>2335</v>
      </c>
      <c r="B1192" s="17" t="s">
        <v>2590</v>
      </c>
      <c r="C1192" t="s">
        <v>6770</v>
      </c>
    </row>
    <row r="1193" spans="1:3" x14ac:dyDescent="0.25">
      <c r="A1193" s="13">
        <v>2336</v>
      </c>
      <c r="B1193" s="13" t="s">
        <v>2592</v>
      </c>
      <c r="C1193" t="s">
        <v>8003</v>
      </c>
    </row>
    <row r="1194" spans="1:3" x14ac:dyDescent="0.25">
      <c r="A1194" s="17">
        <v>2337</v>
      </c>
      <c r="B1194" s="17" t="s">
        <v>2594</v>
      </c>
      <c r="C1194" t="s">
        <v>8005</v>
      </c>
    </row>
    <row r="1195" spans="1:3" hidden="1" x14ac:dyDescent="0.25">
      <c r="A1195" s="13">
        <v>2338</v>
      </c>
      <c r="B1195" s="13" t="s">
        <v>2596</v>
      </c>
      <c r="C1195" t="s">
        <v>6770</v>
      </c>
    </row>
    <row r="1196" spans="1:3" x14ac:dyDescent="0.25">
      <c r="A1196" s="17">
        <v>2342</v>
      </c>
      <c r="B1196" s="17" t="s">
        <v>2598</v>
      </c>
      <c r="C1196" t="s">
        <v>8010</v>
      </c>
    </row>
    <row r="1197" spans="1:3" hidden="1" x14ac:dyDescent="0.25">
      <c r="A1197" s="13">
        <v>2343</v>
      </c>
      <c r="B1197" s="13" t="s">
        <v>2601</v>
      </c>
      <c r="C1197" t="s">
        <v>6770</v>
      </c>
    </row>
    <row r="1198" spans="1:3" x14ac:dyDescent="0.25">
      <c r="A1198" s="17">
        <v>2345</v>
      </c>
      <c r="B1198" s="17" t="s">
        <v>2603</v>
      </c>
      <c r="C1198" t="s">
        <v>8014</v>
      </c>
    </row>
    <row r="1199" spans="1:3" hidden="1" x14ac:dyDescent="0.25">
      <c r="A1199" s="13">
        <v>2349</v>
      </c>
      <c r="B1199" s="13" t="s">
        <v>2605</v>
      </c>
      <c r="C1199" t="s">
        <v>6770</v>
      </c>
    </row>
    <row r="1200" spans="1:3" x14ac:dyDescent="0.25">
      <c r="A1200" s="17">
        <v>2350</v>
      </c>
      <c r="B1200" s="17" t="s">
        <v>2607</v>
      </c>
      <c r="C1200" t="s">
        <v>8019</v>
      </c>
    </row>
    <row r="1201" spans="1:3" x14ac:dyDescent="0.25">
      <c r="A1201" s="13">
        <v>2352</v>
      </c>
      <c r="B1201" s="13" t="s">
        <v>2610</v>
      </c>
      <c r="C1201" t="s">
        <v>8021</v>
      </c>
    </row>
    <row r="1202" spans="1:3" x14ac:dyDescent="0.25">
      <c r="A1202" s="17">
        <v>2353</v>
      </c>
      <c r="B1202" s="17" t="s">
        <v>2612</v>
      </c>
      <c r="C1202" t="s">
        <v>8023</v>
      </c>
    </row>
    <row r="1203" spans="1:3" hidden="1" x14ac:dyDescent="0.25">
      <c r="A1203" s="13">
        <v>2354</v>
      </c>
      <c r="B1203" s="13" t="s">
        <v>2614</v>
      </c>
      <c r="C1203" t="s">
        <v>6770</v>
      </c>
    </row>
    <row r="1204" spans="1:3" x14ac:dyDescent="0.25">
      <c r="A1204" s="17">
        <v>2355</v>
      </c>
      <c r="B1204" s="17" t="s">
        <v>2616</v>
      </c>
      <c r="C1204" t="s">
        <v>8027</v>
      </c>
    </row>
    <row r="1205" spans="1:3" x14ac:dyDescent="0.25">
      <c r="A1205" s="13">
        <v>2356</v>
      </c>
      <c r="B1205" s="13" t="s">
        <v>2618</v>
      </c>
      <c r="C1205" t="s">
        <v>8029</v>
      </c>
    </row>
    <row r="1206" spans="1:3" hidden="1" x14ac:dyDescent="0.25">
      <c r="A1206" s="17">
        <v>2359</v>
      </c>
      <c r="B1206" s="17" t="s">
        <v>2620</v>
      </c>
      <c r="C1206" t="s">
        <v>6770</v>
      </c>
    </row>
    <row r="1207" spans="1:3" x14ac:dyDescent="0.25">
      <c r="A1207" s="13">
        <v>2362</v>
      </c>
      <c r="B1207" s="13" t="s">
        <v>2622</v>
      </c>
      <c r="C1207" t="s">
        <v>7969</v>
      </c>
    </row>
    <row r="1208" spans="1:3" x14ac:dyDescent="0.25">
      <c r="A1208" s="17">
        <v>2365</v>
      </c>
      <c r="B1208" s="17" t="s">
        <v>2624</v>
      </c>
      <c r="C1208" t="s">
        <v>7971</v>
      </c>
    </row>
    <row r="1209" spans="1:3" hidden="1" x14ac:dyDescent="0.25">
      <c r="A1209" s="13">
        <v>2366</v>
      </c>
      <c r="B1209" s="13" t="s">
        <v>2626</v>
      </c>
      <c r="C1209" t="s">
        <v>6770</v>
      </c>
    </row>
    <row r="1210" spans="1:3" x14ac:dyDescent="0.25">
      <c r="A1210" s="17">
        <v>2367</v>
      </c>
      <c r="B1210" s="17" t="s">
        <v>2628</v>
      </c>
      <c r="C1210" t="s">
        <v>7975</v>
      </c>
    </row>
    <row r="1211" spans="1:3" hidden="1" x14ac:dyDescent="0.25">
      <c r="A1211" s="13">
        <v>2372</v>
      </c>
      <c r="B1211" s="13" t="s">
        <v>2630</v>
      </c>
      <c r="C1211" t="s">
        <v>6770</v>
      </c>
    </row>
    <row r="1212" spans="1:3" x14ac:dyDescent="0.25">
      <c r="A1212" s="17">
        <v>2373</v>
      </c>
      <c r="B1212" s="17" t="s">
        <v>2632</v>
      </c>
      <c r="C1212" t="s">
        <v>7981</v>
      </c>
    </row>
    <row r="1213" spans="1:3" x14ac:dyDescent="0.25">
      <c r="A1213" s="13">
        <v>2374</v>
      </c>
      <c r="B1213" s="13" t="s">
        <v>2635</v>
      </c>
      <c r="C1213" t="s">
        <v>7983</v>
      </c>
    </row>
    <row r="1214" spans="1:3" x14ac:dyDescent="0.25">
      <c r="A1214" s="17">
        <v>2375</v>
      </c>
      <c r="B1214" s="17" t="s">
        <v>2637</v>
      </c>
      <c r="C1214" t="s">
        <v>7985</v>
      </c>
    </row>
    <row r="1215" spans="1:3" x14ac:dyDescent="0.25">
      <c r="A1215" s="13">
        <v>2378</v>
      </c>
      <c r="B1215" s="13" t="s">
        <v>2639</v>
      </c>
      <c r="C1215" t="s">
        <v>7987</v>
      </c>
    </row>
    <row r="1216" spans="1:3" x14ac:dyDescent="0.25">
      <c r="A1216" s="17">
        <v>2379</v>
      </c>
      <c r="B1216" s="17" t="s">
        <v>2641</v>
      </c>
      <c r="C1216" t="s">
        <v>7989</v>
      </c>
    </row>
    <row r="1217" spans="1:3" x14ac:dyDescent="0.25">
      <c r="A1217" s="13">
        <v>2380</v>
      </c>
      <c r="B1217" s="13" t="s">
        <v>2643</v>
      </c>
      <c r="C1217" t="s">
        <v>7991</v>
      </c>
    </row>
    <row r="1218" spans="1:3" hidden="1" x14ac:dyDescent="0.25">
      <c r="A1218" s="17">
        <v>2382</v>
      </c>
      <c r="B1218" s="17" t="s">
        <v>2645</v>
      </c>
      <c r="C1218" t="s">
        <v>6770</v>
      </c>
    </row>
    <row r="1219" spans="1:3" hidden="1" x14ac:dyDescent="0.25">
      <c r="A1219" s="13">
        <v>2393</v>
      </c>
      <c r="B1219" s="13" t="s">
        <v>2647</v>
      </c>
      <c r="C1219" t="s">
        <v>6770</v>
      </c>
    </row>
    <row r="1220" spans="1:3" hidden="1" x14ac:dyDescent="0.25">
      <c r="A1220" s="17">
        <v>2393</v>
      </c>
      <c r="B1220" s="17" t="s">
        <v>2647</v>
      </c>
      <c r="C1220" t="s">
        <v>10096</v>
      </c>
    </row>
    <row r="1221" spans="1:3" x14ac:dyDescent="0.25">
      <c r="A1221" s="13">
        <v>2394</v>
      </c>
      <c r="B1221" s="13" t="s">
        <v>2649</v>
      </c>
      <c r="C1221" t="s">
        <v>7998</v>
      </c>
    </row>
    <row r="1222" spans="1:3" hidden="1" x14ac:dyDescent="0.25">
      <c r="A1222" s="17">
        <v>2396</v>
      </c>
      <c r="B1222" s="17" t="s">
        <v>2651</v>
      </c>
      <c r="C1222" t="s">
        <v>6770</v>
      </c>
    </row>
    <row r="1223" spans="1:3" hidden="1" x14ac:dyDescent="0.25">
      <c r="A1223" s="13">
        <v>2397</v>
      </c>
      <c r="B1223" s="13" t="s">
        <v>2653</v>
      </c>
      <c r="C1223" t="s">
        <v>6770</v>
      </c>
    </row>
    <row r="1224" spans="1:3" hidden="1" x14ac:dyDescent="0.25">
      <c r="A1224" s="17">
        <v>2400</v>
      </c>
      <c r="B1224" s="17" t="s">
        <v>2655</v>
      </c>
      <c r="C1224" t="s">
        <v>6770</v>
      </c>
    </row>
    <row r="1225" spans="1:3" x14ac:dyDescent="0.25">
      <c r="A1225" s="13">
        <v>2401</v>
      </c>
      <c r="B1225" s="13" t="s">
        <v>2657</v>
      </c>
      <c r="C1225" t="s">
        <v>8006</v>
      </c>
    </row>
    <row r="1226" spans="1:3" x14ac:dyDescent="0.25">
      <c r="A1226" s="17">
        <v>2403</v>
      </c>
      <c r="B1226" s="17" t="s">
        <v>2659</v>
      </c>
      <c r="C1226" t="s">
        <v>8008</v>
      </c>
    </row>
    <row r="1227" spans="1:3" hidden="1" x14ac:dyDescent="0.25">
      <c r="A1227" s="13">
        <v>2405</v>
      </c>
      <c r="B1227" s="13" t="s">
        <v>2661</v>
      </c>
      <c r="C1227" t="s">
        <v>6770</v>
      </c>
    </row>
    <row r="1228" spans="1:3" hidden="1" x14ac:dyDescent="0.25">
      <c r="A1228" s="17">
        <v>2407</v>
      </c>
      <c r="B1228" s="17" t="s">
        <v>2663</v>
      </c>
      <c r="C1228" t="s">
        <v>6770</v>
      </c>
    </row>
    <row r="1229" spans="1:3" x14ac:dyDescent="0.25">
      <c r="A1229" s="13">
        <v>2408</v>
      </c>
      <c r="B1229" s="13" t="s">
        <v>2665</v>
      </c>
      <c r="C1229" t="s">
        <v>8015</v>
      </c>
    </row>
    <row r="1230" spans="1:3" hidden="1" x14ac:dyDescent="0.25">
      <c r="A1230" s="17">
        <v>2412</v>
      </c>
      <c r="B1230" s="17" t="s">
        <v>2667</v>
      </c>
      <c r="C1230" t="s">
        <v>6770</v>
      </c>
    </row>
    <row r="1231" spans="1:3" x14ac:dyDescent="0.25">
      <c r="A1231" s="13">
        <v>2413</v>
      </c>
      <c r="B1231" s="13" t="s">
        <v>2669</v>
      </c>
      <c r="C1231" t="s">
        <v>8020</v>
      </c>
    </row>
    <row r="1232" spans="1:3" hidden="1" x14ac:dyDescent="0.25">
      <c r="A1232" s="17">
        <v>2417</v>
      </c>
      <c r="B1232" s="17" t="s">
        <v>2671</v>
      </c>
      <c r="C1232" t="s">
        <v>6770</v>
      </c>
    </row>
    <row r="1233" spans="1:3" x14ac:dyDescent="0.25">
      <c r="A1233" s="13">
        <v>2422</v>
      </c>
      <c r="B1233" s="13" t="s">
        <v>2673</v>
      </c>
      <c r="C1233" t="s">
        <v>8024</v>
      </c>
    </row>
    <row r="1234" spans="1:3" hidden="1" x14ac:dyDescent="0.25">
      <c r="A1234" s="17">
        <v>2423</v>
      </c>
      <c r="B1234" s="17" t="s">
        <v>2675</v>
      </c>
      <c r="C1234" t="s">
        <v>6770</v>
      </c>
    </row>
    <row r="1235" spans="1:3" x14ac:dyDescent="0.25">
      <c r="A1235" s="13">
        <v>2424</v>
      </c>
      <c r="B1235" s="13" t="s">
        <v>2677</v>
      </c>
      <c r="C1235" t="s">
        <v>8028</v>
      </c>
    </row>
    <row r="1236" spans="1:3" hidden="1" x14ac:dyDescent="0.25">
      <c r="A1236" s="17">
        <v>2425</v>
      </c>
      <c r="B1236" s="17" t="s">
        <v>2679</v>
      </c>
      <c r="C1236" t="s">
        <v>6770</v>
      </c>
    </row>
    <row r="1237" spans="1:3" x14ac:dyDescent="0.25">
      <c r="A1237" s="13">
        <v>2427</v>
      </c>
      <c r="B1237" s="13" t="s">
        <v>2681</v>
      </c>
      <c r="C1237" t="s">
        <v>8032</v>
      </c>
    </row>
    <row r="1238" spans="1:3" hidden="1" x14ac:dyDescent="0.25">
      <c r="A1238" s="17">
        <v>2431</v>
      </c>
      <c r="B1238" s="17" t="s">
        <v>2683</v>
      </c>
      <c r="C1238" t="s">
        <v>6770</v>
      </c>
    </row>
    <row r="1239" spans="1:3" hidden="1" x14ac:dyDescent="0.25">
      <c r="A1239" s="13">
        <v>2431</v>
      </c>
      <c r="B1239" s="13" t="s">
        <v>2683</v>
      </c>
      <c r="C1239" t="s">
        <v>10096</v>
      </c>
    </row>
    <row r="1240" spans="1:3" x14ac:dyDescent="0.25">
      <c r="A1240" s="17">
        <v>2432</v>
      </c>
      <c r="B1240" s="17" t="s">
        <v>2685</v>
      </c>
      <c r="C1240" t="s">
        <v>8036</v>
      </c>
    </row>
    <row r="1241" spans="1:3" x14ac:dyDescent="0.25">
      <c r="A1241" s="13">
        <v>2436</v>
      </c>
      <c r="B1241" s="13" t="s">
        <v>2687</v>
      </c>
      <c r="C1241" t="s">
        <v>8038</v>
      </c>
    </row>
    <row r="1242" spans="1:3" hidden="1" x14ac:dyDescent="0.25">
      <c r="A1242" s="17">
        <v>2437</v>
      </c>
      <c r="B1242" s="17" t="s">
        <v>2689</v>
      </c>
      <c r="C1242" t="s">
        <v>6770</v>
      </c>
    </row>
    <row r="1243" spans="1:3" x14ac:dyDescent="0.25">
      <c r="A1243" s="13">
        <v>2440</v>
      </c>
      <c r="B1243" s="13" t="s">
        <v>2691</v>
      </c>
      <c r="C1243" t="s">
        <v>8043</v>
      </c>
    </row>
    <row r="1244" spans="1:3" hidden="1" x14ac:dyDescent="0.25">
      <c r="A1244" s="17">
        <v>2442</v>
      </c>
      <c r="B1244" s="17" t="s">
        <v>2694</v>
      </c>
      <c r="C1244" t="s">
        <v>6770</v>
      </c>
    </row>
    <row r="1245" spans="1:3" hidden="1" x14ac:dyDescent="0.25">
      <c r="A1245" s="13">
        <v>2445</v>
      </c>
      <c r="B1245" s="13" t="s">
        <v>2696</v>
      </c>
      <c r="C1245" t="s">
        <v>6770</v>
      </c>
    </row>
    <row r="1246" spans="1:3" x14ac:dyDescent="0.25">
      <c r="A1246" s="17">
        <v>2447</v>
      </c>
      <c r="B1246" s="17" t="s">
        <v>2698</v>
      </c>
      <c r="C1246" t="s">
        <v>8051</v>
      </c>
    </row>
    <row r="1247" spans="1:3" hidden="1" x14ac:dyDescent="0.25">
      <c r="A1247" s="13">
        <v>2449</v>
      </c>
      <c r="B1247" s="13" t="s">
        <v>2700</v>
      </c>
      <c r="C1247" t="s">
        <v>6770</v>
      </c>
    </row>
    <row r="1248" spans="1:3" hidden="1" x14ac:dyDescent="0.25">
      <c r="A1248" s="17">
        <v>2450</v>
      </c>
      <c r="B1248" s="17" t="s">
        <v>2702</v>
      </c>
      <c r="C1248" t="s">
        <v>6770</v>
      </c>
    </row>
    <row r="1249" spans="1:3" x14ac:dyDescent="0.25">
      <c r="A1249" s="13">
        <v>2451</v>
      </c>
      <c r="B1249" s="13" t="s">
        <v>2704</v>
      </c>
      <c r="C1249" t="s">
        <v>8058</v>
      </c>
    </row>
    <row r="1250" spans="1:3" x14ac:dyDescent="0.25">
      <c r="A1250" s="17">
        <v>2455</v>
      </c>
      <c r="B1250" s="17" t="s">
        <v>2706</v>
      </c>
      <c r="C1250" t="s">
        <v>8061</v>
      </c>
    </row>
    <row r="1251" spans="1:3" x14ac:dyDescent="0.25">
      <c r="A1251" s="13">
        <v>2457</v>
      </c>
      <c r="B1251" s="13" t="s">
        <v>2708</v>
      </c>
      <c r="C1251" t="s">
        <v>8063</v>
      </c>
    </row>
    <row r="1252" spans="1:3" hidden="1" x14ac:dyDescent="0.25">
      <c r="A1252" s="17">
        <v>2459</v>
      </c>
      <c r="B1252" s="17" t="s">
        <v>2710</v>
      </c>
      <c r="C1252" t="s">
        <v>6770</v>
      </c>
    </row>
    <row r="1253" spans="1:3" hidden="1" x14ac:dyDescent="0.25">
      <c r="A1253" s="13">
        <v>2460</v>
      </c>
      <c r="B1253" s="13" t="s">
        <v>2712</v>
      </c>
      <c r="C1253" t="s">
        <v>6770</v>
      </c>
    </row>
    <row r="1254" spans="1:3" hidden="1" x14ac:dyDescent="0.25">
      <c r="A1254" s="17">
        <v>2461</v>
      </c>
      <c r="B1254" s="17" t="s">
        <v>2714</v>
      </c>
      <c r="C1254" t="s">
        <v>6770</v>
      </c>
    </row>
    <row r="1255" spans="1:3" hidden="1" x14ac:dyDescent="0.25">
      <c r="A1255" s="13">
        <v>2462</v>
      </c>
      <c r="B1255" s="13" t="s">
        <v>2716</v>
      </c>
      <c r="C1255" t="s">
        <v>6770</v>
      </c>
    </row>
    <row r="1256" spans="1:3" hidden="1" x14ac:dyDescent="0.25">
      <c r="A1256" s="17">
        <v>2464</v>
      </c>
      <c r="B1256" s="17" t="s">
        <v>2718</v>
      </c>
      <c r="C1256" t="s">
        <v>6770</v>
      </c>
    </row>
    <row r="1257" spans="1:3" x14ac:dyDescent="0.25">
      <c r="A1257" s="13">
        <v>2465</v>
      </c>
      <c r="B1257" s="13" t="s">
        <v>2720</v>
      </c>
      <c r="C1257" t="s">
        <v>8076</v>
      </c>
    </row>
    <row r="1258" spans="1:3" hidden="1" x14ac:dyDescent="0.25">
      <c r="A1258" s="17">
        <v>2466</v>
      </c>
      <c r="B1258" s="17" t="s">
        <v>2723</v>
      </c>
      <c r="C1258" t="s">
        <v>6770</v>
      </c>
    </row>
    <row r="1259" spans="1:3" hidden="1" x14ac:dyDescent="0.25">
      <c r="A1259" s="13">
        <v>2467</v>
      </c>
      <c r="B1259" s="13" t="s">
        <v>2725</v>
      </c>
      <c r="C1259" t="s">
        <v>6770</v>
      </c>
    </row>
    <row r="1260" spans="1:3" hidden="1" x14ac:dyDescent="0.25">
      <c r="A1260" s="17">
        <v>2468</v>
      </c>
      <c r="B1260" s="17" t="s">
        <v>2727</v>
      </c>
      <c r="C1260" t="s">
        <v>6770</v>
      </c>
    </row>
    <row r="1261" spans="1:3" hidden="1" x14ac:dyDescent="0.25">
      <c r="A1261" s="13">
        <v>2473</v>
      </c>
      <c r="B1261" s="13" t="s">
        <v>2729</v>
      </c>
      <c r="C1261" t="s">
        <v>6770</v>
      </c>
    </row>
    <row r="1262" spans="1:3" hidden="1" x14ac:dyDescent="0.25">
      <c r="A1262" s="17">
        <v>2475</v>
      </c>
      <c r="B1262" s="17" t="s">
        <v>2731</v>
      </c>
      <c r="C1262" t="s">
        <v>6770</v>
      </c>
    </row>
    <row r="1263" spans="1:3" hidden="1" x14ac:dyDescent="0.25">
      <c r="A1263" s="13">
        <v>2476</v>
      </c>
      <c r="B1263" s="13" t="s">
        <v>2733</v>
      </c>
      <c r="C1263" t="s">
        <v>6770</v>
      </c>
    </row>
    <row r="1264" spans="1:3" hidden="1" x14ac:dyDescent="0.25">
      <c r="A1264" s="17">
        <v>2480</v>
      </c>
      <c r="B1264" s="17" t="s">
        <v>2735</v>
      </c>
      <c r="C1264" t="s">
        <v>6770</v>
      </c>
    </row>
    <row r="1265" spans="1:3" hidden="1" x14ac:dyDescent="0.25">
      <c r="A1265" s="13">
        <v>2482</v>
      </c>
      <c r="B1265" s="13" t="s">
        <v>2737</v>
      </c>
      <c r="C1265" t="s">
        <v>6770</v>
      </c>
    </row>
    <row r="1266" spans="1:3" hidden="1" x14ac:dyDescent="0.25">
      <c r="A1266" s="17">
        <v>2484</v>
      </c>
      <c r="B1266" s="17" t="s">
        <v>2739</v>
      </c>
      <c r="C1266" t="s">
        <v>6770</v>
      </c>
    </row>
    <row r="1267" spans="1:3" hidden="1" x14ac:dyDescent="0.25">
      <c r="A1267" s="13">
        <v>2485</v>
      </c>
      <c r="B1267" s="13" t="s">
        <v>2741</v>
      </c>
      <c r="C1267" t="s">
        <v>6770</v>
      </c>
    </row>
    <row r="1268" spans="1:3" x14ac:dyDescent="0.25">
      <c r="A1268" s="17">
        <v>2486</v>
      </c>
      <c r="B1268" s="17" t="s">
        <v>2743</v>
      </c>
      <c r="C1268" t="s">
        <v>8099</v>
      </c>
    </row>
    <row r="1269" spans="1:3" hidden="1" x14ac:dyDescent="0.25">
      <c r="A1269" s="13">
        <v>2487</v>
      </c>
      <c r="B1269" s="13" t="s">
        <v>2746</v>
      </c>
      <c r="C1269" t="s">
        <v>6770</v>
      </c>
    </row>
    <row r="1270" spans="1:3" hidden="1" x14ac:dyDescent="0.25">
      <c r="A1270" s="17">
        <v>2488</v>
      </c>
      <c r="B1270" s="17" t="s">
        <v>2748</v>
      </c>
      <c r="C1270" t="s">
        <v>6770</v>
      </c>
    </row>
    <row r="1271" spans="1:3" hidden="1" x14ac:dyDescent="0.25">
      <c r="A1271" s="13">
        <v>2489</v>
      </c>
      <c r="B1271" s="13" t="s">
        <v>2750</v>
      </c>
      <c r="C1271" t="s">
        <v>6770</v>
      </c>
    </row>
    <row r="1272" spans="1:3" hidden="1" x14ac:dyDescent="0.25">
      <c r="A1272" s="17">
        <v>2490</v>
      </c>
      <c r="B1272" s="17" t="s">
        <v>2752</v>
      </c>
      <c r="C1272" t="s">
        <v>6770</v>
      </c>
    </row>
    <row r="1273" spans="1:3" hidden="1" x14ac:dyDescent="0.25">
      <c r="A1273" s="13">
        <v>2491</v>
      </c>
      <c r="B1273" s="13" t="s">
        <v>2754</v>
      </c>
      <c r="C1273" t="s">
        <v>6770</v>
      </c>
    </row>
    <row r="1274" spans="1:3" hidden="1" x14ac:dyDescent="0.25">
      <c r="A1274" s="17">
        <v>2492</v>
      </c>
      <c r="B1274" s="17" t="s">
        <v>2756</v>
      </c>
      <c r="C1274" t="s">
        <v>6770</v>
      </c>
    </row>
    <row r="1275" spans="1:3" x14ac:dyDescent="0.25">
      <c r="A1275" s="13">
        <v>2493</v>
      </c>
      <c r="B1275" s="13" t="s">
        <v>2758</v>
      </c>
      <c r="C1275" t="s">
        <v>8047</v>
      </c>
    </row>
    <row r="1276" spans="1:3" x14ac:dyDescent="0.25">
      <c r="A1276" s="17">
        <v>2494</v>
      </c>
      <c r="B1276" s="17" t="s">
        <v>2761</v>
      </c>
      <c r="C1276" t="s">
        <v>8050</v>
      </c>
    </row>
    <row r="1277" spans="1:3" x14ac:dyDescent="0.25">
      <c r="A1277" s="13">
        <v>2495</v>
      </c>
      <c r="B1277" s="13" t="s">
        <v>2764</v>
      </c>
      <c r="C1277" t="s">
        <v>8053</v>
      </c>
    </row>
    <row r="1278" spans="1:3" hidden="1" x14ac:dyDescent="0.25">
      <c r="A1278" s="17">
        <v>2496</v>
      </c>
      <c r="B1278" s="17" t="s">
        <v>2767</v>
      </c>
      <c r="C1278" t="s">
        <v>6770</v>
      </c>
    </row>
    <row r="1279" spans="1:3" hidden="1" x14ac:dyDescent="0.25">
      <c r="A1279" s="13">
        <v>2497</v>
      </c>
      <c r="B1279" s="13" t="s">
        <v>2769</v>
      </c>
      <c r="C1279" t="s">
        <v>6770</v>
      </c>
    </row>
    <row r="1280" spans="1:3" x14ac:dyDescent="0.25">
      <c r="A1280" s="17">
        <v>2498</v>
      </c>
      <c r="B1280" s="17" t="s">
        <v>2771</v>
      </c>
      <c r="C1280" t="s">
        <v>8060</v>
      </c>
    </row>
    <row r="1281" spans="1:3" hidden="1" x14ac:dyDescent="0.25">
      <c r="A1281" s="13">
        <v>2499</v>
      </c>
      <c r="B1281" s="13" t="s">
        <v>2774</v>
      </c>
      <c r="C1281" t="s">
        <v>6770</v>
      </c>
    </row>
    <row r="1282" spans="1:3" x14ac:dyDescent="0.25">
      <c r="A1282" s="17">
        <v>2501</v>
      </c>
      <c r="B1282" s="17" t="s">
        <v>2776</v>
      </c>
      <c r="C1282" t="s">
        <v>8064</v>
      </c>
    </row>
    <row r="1283" spans="1:3" hidden="1" x14ac:dyDescent="0.25">
      <c r="A1283" s="13">
        <v>2504</v>
      </c>
      <c r="B1283" s="13" t="s">
        <v>2778</v>
      </c>
      <c r="C1283" t="s">
        <v>6770</v>
      </c>
    </row>
    <row r="1284" spans="1:3" x14ac:dyDescent="0.25">
      <c r="A1284" s="17">
        <v>2508</v>
      </c>
      <c r="B1284" s="17" t="s">
        <v>2780</v>
      </c>
      <c r="C1284" t="s">
        <v>8068</v>
      </c>
    </row>
    <row r="1285" spans="1:3" x14ac:dyDescent="0.25">
      <c r="A1285" s="13">
        <v>2510</v>
      </c>
      <c r="B1285" s="13" t="s">
        <v>2782</v>
      </c>
      <c r="C1285" t="s">
        <v>8070</v>
      </c>
    </row>
    <row r="1286" spans="1:3" x14ac:dyDescent="0.25">
      <c r="A1286" s="17">
        <v>2515</v>
      </c>
      <c r="B1286" s="17" t="s">
        <v>2784</v>
      </c>
      <c r="C1286" t="s">
        <v>8072</v>
      </c>
    </row>
    <row r="1287" spans="1:3" hidden="1" x14ac:dyDescent="0.25">
      <c r="A1287" s="13">
        <v>2516</v>
      </c>
      <c r="B1287" s="13" t="s">
        <v>2786</v>
      </c>
      <c r="C1287" t="s">
        <v>6770</v>
      </c>
    </row>
    <row r="1288" spans="1:3" hidden="1" x14ac:dyDescent="0.25">
      <c r="A1288" s="17">
        <v>2518</v>
      </c>
      <c r="B1288" s="17" t="s">
        <v>2788</v>
      </c>
      <c r="C1288" t="s">
        <v>6770</v>
      </c>
    </row>
    <row r="1289" spans="1:3" x14ac:dyDescent="0.25">
      <c r="A1289" s="13">
        <v>2519</v>
      </c>
      <c r="B1289" s="13" t="s">
        <v>2790</v>
      </c>
      <c r="C1289" t="s">
        <v>8079</v>
      </c>
    </row>
    <row r="1290" spans="1:3" x14ac:dyDescent="0.25">
      <c r="A1290" s="17">
        <v>2521</v>
      </c>
      <c r="B1290" s="17" t="s">
        <v>2792</v>
      </c>
      <c r="C1290" t="s">
        <v>8081</v>
      </c>
    </row>
    <row r="1291" spans="1:3" x14ac:dyDescent="0.25">
      <c r="A1291" s="13">
        <v>2526</v>
      </c>
      <c r="B1291" s="13" t="s">
        <v>2794</v>
      </c>
      <c r="C1291" t="s">
        <v>8083</v>
      </c>
    </row>
    <row r="1292" spans="1:3" x14ac:dyDescent="0.25">
      <c r="A1292" s="17">
        <v>2527</v>
      </c>
      <c r="B1292" s="17" t="s">
        <v>2796</v>
      </c>
      <c r="C1292" t="s">
        <v>8085</v>
      </c>
    </row>
    <row r="1293" spans="1:3" x14ac:dyDescent="0.25">
      <c r="A1293" s="13">
        <v>2528</v>
      </c>
      <c r="B1293" s="13" t="s">
        <v>2798</v>
      </c>
      <c r="C1293" t="s">
        <v>8087</v>
      </c>
    </row>
    <row r="1294" spans="1:3" x14ac:dyDescent="0.25">
      <c r="A1294" s="17">
        <v>2529</v>
      </c>
      <c r="B1294" s="17" t="s">
        <v>2800</v>
      </c>
      <c r="C1294" t="s">
        <v>8089</v>
      </c>
    </row>
    <row r="1295" spans="1:3" hidden="1" x14ac:dyDescent="0.25">
      <c r="A1295" s="13">
        <v>2531</v>
      </c>
      <c r="B1295" s="13" t="s">
        <v>2802</v>
      </c>
      <c r="C1295" t="s">
        <v>6770</v>
      </c>
    </row>
    <row r="1296" spans="1:3" hidden="1" x14ac:dyDescent="0.25">
      <c r="A1296" s="17">
        <v>2533</v>
      </c>
      <c r="B1296" s="17" t="s">
        <v>2804</v>
      </c>
      <c r="C1296" t="s">
        <v>6770</v>
      </c>
    </row>
    <row r="1297" spans="1:3" hidden="1" x14ac:dyDescent="0.25">
      <c r="A1297" s="13">
        <v>2535</v>
      </c>
      <c r="B1297" s="13" t="s">
        <v>2806</v>
      </c>
      <c r="C1297" t="s">
        <v>6770</v>
      </c>
    </row>
    <row r="1298" spans="1:3" hidden="1" x14ac:dyDescent="0.25">
      <c r="A1298" s="17">
        <v>2536</v>
      </c>
      <c r="B1298" s="17" t="s">
        <v>2808</v>
      </c>
      <c r="C1298" t="s">
        <v>6770</v>
      </c>
    </row>
    <row r="1299" spans="1:3" x14ac:dyDescent="0.25">
      <c r="A1299" s="13">
        <v>2542</v>
      </c>
      <c r="B1299" s="13" t="s">
        <v>2810</v>
      </c>
      <c r="C1299" t="s">
        <v>8100</v>
      </c>
    </row>
    <row r="1300" spans="1:3" hidden="1" x14ac:dyDescent="0.25">
      <c r="A1300" s="17">
        <v>2544</v>
      </c>
      <c r="B1300" s="17" t="s">
        <v>2812</v>
      </c>
      <c r="C1300" t="s">
        <v>6770</v>
      </c>
    </row>
    <row r="1301" spans="1:3" x14ac:dyDescent="0.25">
      <c r="A1301" s="13">
        <v>2546</v>
      </c>
      <c r="B1301" s="13" t="s">
        <v>2814</v>
      </c>
      <c r="C1301" t="s">
        <v>8103</v>
      </c>
    </row>
    <row r="1302" spans="1:3" x14ac:dyDescent="0.25">
      <c r="A1302" s="17">
        <v>2548</v>
      </c>
      <c r="B1302" s="17" t="s">
        <v>2816</v>
      </c>
      <c r="C1302" t="s">
        <v>8105</v>
      </c>
    </row>
    <row r="1303" spans="1:3" x14ac:dyDescent="0.25">
      <c r="A1303" s="13">
        <v>2554</v>
      </c>
      <c r="B1303" s="13" t="s">
        <v>2818</v>
      </c>
      <c r="C1303" t="s">
        <v>8107</v>
      </c>
    </row>
    <row r="1304" spans="1:3" hidden="1" x14ac:dyDescent="0.25">
      <c r="A1304" s="17">
        <v>2555</v>
      </c>
      <c r="B1304" s="17" t="s">
        <v>2820</v>
      </c>
      <c r="C1304" t="s">
        <v>6770</v>
      </c>
    </row>
    <row r="1305" spans="1:3" x14ac:dyDescent="0.25">
      <c r="A1305" s="13">
        <v>2556</v>
      </c>
      <c r="B1305" s="13" t="s">
        <v>2822</v>
      </c>
      <c r="C1305" t="s">
        <v>8111</v>
      </c>
    </row>
    <row r="1306" spans="1:3" hidden="1" x14ac:dyDescent="0.25">
      <c r="A1306" s="17">
        <v>2558</v>
      </c>
      <c r="B1306" s="17" t="s">
        <v>2824</v>
      </c>
      <c r="C1306" t="s">
        <v>6770</v>
      </c>
    </row>
    <row r="1307" spans="1:3" x14ac:dyDescent="0.25">
      <c r="A1307" s="13">
        <v>2563</v>
      </c>
      <c r="B1307" s="13" t="s">
        <v>2826</v>
      </c>
      <c r="C1307" t="s">
        <v>8115</v>
      </c>
    </row>
    <row r="1308" spans="1:3" x14ac:dyDescent="0.25">
      <c r="A1308" s="17">
        <v>2564</v>
      </c>
      <c r="B1308" s="17" t="s">
        <v>2828</v>
      </c>
      <c r="C1308" t="s">
        <v>8117</v>
      </c>
    </row>
    <row r="1309" spans="1:3" x14ac:dyDescent="0.25">
      <c r="A1309" s="13">
        <v>2576</v>
      </c>
      <c r="B1309" s="13" t="s">
        <v>2830</v>
      </c>
      <c r="C1309" t="s">
        <v>8119</v>
      </c>
    </row>
    <row r="1310" spans="1:3" hidden="1" x14ac:dyDescent="0.25">
      <c r="A1310" s="17">
        <v>2579</v>
      </c>
      <c r="B1310" s="17" t="s">
        <v>2832</v>
      </c>
      <c r="C1310" t="s">
        <v>6770</v>
      </c>
    </row>
    <row r="1311" spans="1:3" x14ac:dyDescent="0.25">
      <c r="A1311" s="13">
        <v>2582</v>
      </c>
      <c r="B1311" s="13" t="s">
        <v>2834</v>
      </c>
      <c r="C1311" t="s">
        <v>8123</v>
      </c>
    </row>
    <row r="1312" spans="1:3" x14ac:dyDescent="0.25">
      <c r="A1312" s="17">
        <v>2587</v>
      </c>
      <c r="B1312" s="17" t="s">
        <v>2836</v>
      </c>
      <c r="C1312" t="s">
        <v>8125</v>
      </c>
    </row>
    <row r="1313" spans="1:3" x14ac:dyDescent="0.25">
      <c r="A1313" s="13">
        <v>2588</v>
      </c>
      <c r="B1313" s="13" t="s">
        <v>2838</v>
      </c>
      <c r="C1313" t="s">
        <v>8128</v>
      </c>
    </row>
    <row r="1314" spans="1:3" hidden="1" x14ac:dyDescent="0.25">
      <c r="A1314" s="17">
        <v>2591</v>
      </c>
      <c r="B1314" s="17" t="s">
        <v>2840</v>
      </c>
      <c r="C1314" t="s">
        <v>6770</v>
      </c>
    </row>
    <row r="1315" spans="1:3" x14ac:dyDescent="0.25">
      <c r="A1315" s="13">
        <v>2593</v>
      </c>
      <c r="B1315" s="13" t="s">
        <v>2842</v>
      </c>
      <c r="C1315" t="s">
        <v>8132</v>
      </c>
    </row>
    <row r="1316" spans="1:3" hidden="1" x14ac:dyDescent="0.25">
      <c r="A1316" s="17">
        <v>2597</v>
      </c>
      <c r="B1316" s="17" t="s">
        <v>2844</v>
      </c>
      <c r="C1316" t="s">
        <v>6770</v>
      </c>
    </row>
    <row r="1317" spans="1:3" hidden="1" x14ac:dyDescent="0.25">
      <c r="A1317" s="13">
        <v>2598</v>
      </c>
      <c r="B1317" s="13" t="s">
        <v>2846</v>
      </c>
      <c r="C1317" t="s">
        <v>6770</v>
      </c>
    </row>
    <row r="1318" spans="1:3" x14ac:dyDescent="0.25">
      <c r="A1318" s="17">
        <v>2599</v>
      </c>
      <c r="B1318" s="17" t="s">
        <v>2848</v>
      </c>
      <c r="C1318" t="s">
        <v>8141</v>
      </c>
    </row>
    <row r="1319" spans="1:3" hidden="1" x14ac:dyDescent="0.25">
      <c r="A1319" s="13">
        <v>2601</v>
      </c>
      <c r="B1319" s="13" t="s">
        <v>2851</v>
      </c>
      <c r="C1319" t="s">
        <v>6770</v>
      </c>
    </row>
    <row r="1320" spans="1:3" hidden="1" x14ac:dyDescent="0.25">
      <c r="A1320" s="17">
        <v>2602</v>
      </c>
      <c r="B1320" s="17" t="s">
        <v>2853</v>
      </c>
      <c r="C1320" t="s">
        <v>6770</v>
      </c>
    </row>
    <row r="1321" spans="1:3" hidden="1" x14ac:dyDescent="0.25">
      <c r="A1321" s="13">
        <v>2605</v>
      </c>
      <c r="B1321" s="13" t="s">
        <v>2855</v>
      </c>
      <c r="C1321" t="s">
        <v>6770</v>
      </c>
    </row>
    <row r="1322" spans="1:3" x14ac:dyDescent="0.25">
      <c r="A1322" s="17">
        <v>2606</v>
      </c>
      <c r="B1322" s="17" t="s">
        <v>2857</v>
      </c>
      <c r="C1322" t="s">
        <v>8151</v>
      </c>
    </row>
    <row r="1323" spans="1:3" hidden="1" x14ac:dyDescent="0.25">
      <c r="A1323" s="13">
        <v>2609</v>
      </c>
      <c r="B1323" s="13" t="s">
        <v>2860</v>
      </c>
      <c r="C1323" t="s">
        <v>6770</v>
      </c>
    </row>
    <row r="1324" spans="1:3" hidden="1" x14ac:dyDescent="0.25">
      <c r="A1324" s="17">
        <v>2612</v>
      </c>
      <c r="B1324" s="17" t="s">
        <v>2862</v>
      </c>
      <c r="C1324" t="s">
        <v>6770</v>
      </c>
    </row>
    <row r="1325" spans="1:3" x14ac:dyDescent="0.25">
      <c r="A1325" s="13">
        <v>2614</v>
      </c>
      <c r="B1325" s="13" t="s">
        <v>2864</v>
      </c>
      <c r="C1325" t="s">
        <v>8157</v>
      </c>
    </row>
    <row r="1326" spans="1:3" x14ac:dyDescent="0.25">
      <c r="A1326" s="17">
        <v>2615</v>
      </c>
      <c r="B1326" s="17" t="s">
        <v>2866</v>
      </c>
      <c r="C1326" t="s">
        <v>8159</v>
      </c>
    </row>
    <row r="1327" spans="1:3" hidden="1" x14ac:dyDescent="0.25">
      <c r="A1327" s="13">
        <v>2618</v>
      </c>
      <c r="B1327" s="13" t="s">
        <v>2868</v>
      </c>
      <c r="C1327" t="s">
        <v>6770</v>
      </c>
    </row>
    <row r="1328" spans="1:3" hidden="1" x14ac:dyDescent="0.25">
      <c r="A1328" s="17">
        <v>2627</v>
      </c>
      <c r="B1328" s="17" t="s">
        <v>2870</v>
      </c>
      <c r="C1328" t="s">
        <v>6770</v>
      </c>
    </row>
    <row r="1329" spans="1:3" hidden="1" x14ac:dyDescent="0.25">
      <c r="A1329" s="13">
        <v>2628</v>
      </c>
      <c r="B1329" s="13" t="s">
        <v>2872</v>
      </c>
      <c r="C1329" t="s">
        <v>6770</v>
      </c>
    </row>
    <row r="1330" spans="1:3" hidden="1" x14ac:dyDescent="0.25">
      <c r="A1330" s="17">
        <v>2633</v>
      </c>
      <c r="B1330" s="17" t="s">
        <v>2874</v>
      </c>
      <c r="C1330" t="s">
        <v>6770</v>
      </c>
    </row>
    <row r="1331" spans="1:3" x14ac:dyDescent="0.25">
      <c r="A1331" s="13">
        <v>2634</v>
      </c>
      <c r="B1331" s="13" t="s">
        <v>2876</v>
      </c>
      <c r="C1331" t="s">
        <v>8102</v>
      </c>
    </row>
    <row r="1332" spans="1:3" hidden="1" x14ac:dyDescent="0.25">
      <c r="A1332" s="17">
        <v>2640</v>
      </c>
      <c r="B1332" s="17" t="s">
        <v>2878</v>
      </c>
      <c r="C1332" t="s">
        <v>6770</v>
      </c>
    </row>
    <row r="1333" spans="1:3" x14ac:dyDescent="0.25">
      <c r="A1333" s="13">
        <v>2641</v>
      </c>
      <c r="B1333" s="13" t="s">
        <v>2880</v>
      </c>
      <c r="C1333" t="s">
        <v>8106</v>
      </c>
    </row>
    <row r="1334" spans="1:3" x14ac:dyDescent="0.25">
      <c r="A1334" s="17">
        <v>2645</v>
      </c>
      <c r="B1334" s="17" t="s">
        <v>2882</v>
      </c>
      <c r="C1334" t="s">
        <v>8108</v>
      </c>
    </row>
    <row r="1335" spans="1:3" x14ac:dyDescent="0.25">
      <c r="A1335" s="13">
        <v>2646</v>
      </c>
      <c r="B1335" s="13" t="s">
        <v>2884</v>
      </c>
      <c r="C1335" t="s">
        <v>8110</v>
      </c>
    </row>
    <row r="1336" spans="1:3" x14ac:dyDescent="0.25">
      <c r="A1336" s="17">
        <v>2649</v>
      </c>
      <c r="B1336" s="17" t="s">
        <v>2886</v>
      </c>
      <c r="C1336" t="s">
        <v>8112</v>
      </c>
    </row>
    <row r="1337" spans="1:3" hidden="1" x14ac:dyDescent="0.25">
      <c r="A1337" s="13">
        <v>2650</v>
      </c>
      <c r="B1337" s="13" t="s">
        <v>2888</v>
      </c>
      <c r="C1337" t="s">
        <v>6770</v>
      </c>
    </row>
    <row r="1338" spans="1:3" hidden="1" x14ac:dyDescent="0.25">
      <c r="A1338" s="17">
        <v>2651</v>
      </c>
      <c r="B1338" s="17" t="s">
        <v>2890</v>
      </c>
      <c r="C1338" t="s">
        <v>6770</v>
      </c>
    </row>
    <row r="1339" spans="1:3" hidden="1" x14ac:dyDescent="0.25">
      <c r="A1339" s="13">
        <v>2652</v>
      </c>
      <c r="B1339" s="13" t="s">
        <v>2892</v>
      </c>
      <c r="C1339" t="s">
        <v>6770</v>
      </c>
    </row>
    <row r="1340" spans="1:3" hidden="1" x14ac:dyDescent="0.25">
      <c r="A1340" s="17">
        <v>2653</v>
      </c>
      <c r="B1340" s="17" t="s">
        <v>2894</v>
      </c>
      <c r="C1340" t="s">
        <v>6770</v>
      </c>
    </row>
    <row r="1341" spans="1:3" hidden="1" x14ac:dyDescent="0.25">
      <c r="A1341" s="13">
        <v>2654</v>
      </c>
      <c r="B1341" s="13" t="s">
        <v>2896</v>
      </c>
      <c r="C1341" t="s">
        <v>6770</v>
      </c>
    </row>
    <row r="1342" spans="1:3" hidden="1" x14ac:dyDescent="0.25">
      <c r="A1342" s="17">
        <v>2656</v>
      </c>
      <c r="B1342" s="17" t="s">
        <v>2898</v>
      </c>
      <c r="C1342" t="s">
        <v>6770</v>
      </c>
    </row>
    <row r="1343" spans="1:3" x14ac:dyDescent="0.25">
      <c r="A1343" s="13">
        <v>2657</v>
      </c>
      <c r="B1343" s="13" t="s">
        <v>2900</v>
      </c>
      <c r="C1343" t="s">
        <v>8127</v>
      </c>
    </row>
    <row r="1344" spans="1:3" hidden="1" x14ac:dyDescent="0.25">
      <c r="A1344" s="17">
        <v>2658</v>
      </c>
      <c r="B1344" s="17" t="s">
        <v>2903</v>
      </c>
      <c r="C1344" t="s">
        <v>6770</v>
      </c>
    </row>
    <row r="1345" spans="1:3" hidden="1" x14ac:dyDescent="0.25">
      <c r="A1345" s="13">
        <v>2659</v>
      </c>
      <c r="B1345" s="13" t="s">
        <v>2905</v>
      </c>
      <c r="C1345" t="s">
        <v>6770</v>
      </c>
    </row>
    <row r="1346" spans="1:3" x14ac:dyDescent="0.25">
      <c r="A1346" s="17">
        <v>2660</v>
      </c>
      <c r="B1346" s="17" t="s">
        <v>2907</v>
      </c>
      <c r="C1346" t="s">
        <v>8134</v>
      </c>
    </row>
    <row r="1347" spans="1:3" x14ac:dyDescent="0.25">
      <c r="A1347" s="13">
        <v>2661</v>
      </c>
      <c r="B1347" s="13" t="s">
        <v>2910</v>
      </c>
      <c r="C1347" t="s">
        <v>8137</v>
      </c>
    </row>
    <row r="1348" spans="1:3" hidden="1" x14ac:dyDescent="0.25">
      <c r="A1348" s="17">
        <v>2662</v>
      </c>
      <c r="B1348" s="17" t="s">
        <v>2913</v>
      </c>
      <c r="C1348" t="s">
        <v>6770</v>
      </c>
    </row>
    <row r="1349" spans="1:3" x14ac:dyDescent="0.25">
      <c r="A1349" s="13">
        <v>2663</v>
      </c>
      <c r="B1349" s="13" t="s">
        <v>2915</v>
      </c>
      <c r="C1349" t="s">
        <v>8143</v>
      </c>
    </row>
    <row r="1350" spans="1:3" hidden="1" x14ac:dyDescent="0.25">
      <c r="A1350" s="17">
        <v>2664</v>
      </c>
      <c r="B1350" s="17" t="s">
        <v>2918</v>
      </c>
      <c r="C1350" t="s">
        <v>6770</v>
      </c>
    </row>
    <row r="1351" spans="1:3" hidden="1" x14ac:dyDescent="0.25">
      <c r="A1351" s="13">
        <v>2665</v>
      </c>
      <c r="B1351" s="13" t="s">
        <v>2920</v>
      </c>
      <c r="C1351" t="s">
        <v>6770</v>
      </c>
    </row>
    <row r="1352" spans="1:3" hidden="1" x14ac:dyDescent="0.25">
      <c r="A1352" s="17">
        <v>2666</v>
      </c>
      <c r="B1352" s="17" t="s">
        <v>2922</v>
      </c>
      <c r="C1352" t="s">
        <v>6770</v>
      </c>
    </row>
    <row r="1353" spans="1:3" x14ac:dyDescent="0.25">
      <c r="A1353" s="13">
        <v>2674</v>
      </c>
      <c r="B1353" s="13" t="s">
        <v>2924</v>
      </c>
      <c r="C1353" t="s">
        <v>8153</v>
      </c>
    </row>
    <row r="1354" spans="1:3" x14ac:dyDescent="0.25">
      <c r="A1354" s="17">
        <v>2675</v>
      </c>
      <c r="B1354" s="17" t="s">
        <v>2927</v>
      </c>
      <c r="C1354" t="s">
        <v>8155</v>
      </c>
    </row>
    <row r="1355" spans="1:3" hidden="1" x14ac:dyDescent="0.25">
      <c r="A1355" s="13">
        <v>2682</v>
      </c>
      <c r="B1355" s="13" t="s">
        <v>2929</v>
      </c>
      <c r="C1355" t="s">
        <v>6770</v>
      </c>
    </row>
    <row r="1356" spans="1:3" hidden="1" x14ac:dyDescent="0.25">
      <c r="A1356" s="17">
        <v>2682</v>
      </c>
      <c r="B1356" s="17" t="s">
        <v>2929</v>
      </c>
      <c r="C1356" t="s">
        <v>10096</v>
      </c>
    </row>
    <row r="1357" spans="1:3" x14ac:dyDescent="0.25">
      <c r="A1357" s="13">
        <v>2683</v>
      </c>
      <c r="B1357" s="13" t="s">
        <v>2931</v>
      </c>
      <c r="C1357" t="s">
        <v>8160</v>
      </c>
    </row>
    <row r="1358" spans="1:3" hidden="1" x14ac:dyDescent="0.25">
      <c r="A1358" s="17">
        <v>2684</v>
      </c>
      <c r="B1358" s="17" t="s">
        <v>2933</v>
      </c>
      <c r="C1358" t="s">
        <v>6770</v>
      </c>
    </row>
    <row r="1359" spans="1:3" x14ac:dyDescent="0.25">
      <c r="A1359" s="13">
        <v>2685</v>
      </c>
      <c r="B1359" s="13" t="s">
        <v>2935</v>
      </c>
      <c r="C1359" t="s">
        <v>8164</v>
      </c>
    </row>
    <row r="1360" spans="1:3" x14ac:dyDescent="0.25">
      <c r="A1360" s="17">
        <v>2686</v>
      </c>
      <c r="B1360" s="17" t="s">
        <v>2937</v>
      </c>
      <c r="C1360" t="s">
        <v>8166</v>
      </c>
    </row>
    <row r="1361" spans="1:3" hidden="1" x14ac:dyDescent="0.25">
      <c r="A1361" s="13">
        <v>2697</v>
      </c>
      <c r="B1361" s="13" t="s">
        <v>2939</v>
      </c>
      <c r="C1361" t="s">
        <v>6770</v>
      </c>
    </row>
    <row r="1362" spans="1:3" x14ac:dyDescent="0.25">
      <c r="A1362" s="17">
        <v>2698</v>
      </c>
      <c r="B1362" s="17" t="s">
        <v>2941</v>
      </c>
      <c r="C1362" t="s">
        <v>8169</v>
      </c>
    </row>
    <row r="1363" spans="1:3" hidden="1" x14ac:dyDescent="0.25">
      <c r="A1363" s="13">
        <v>2703</v>
      </c>
      <c r="B1363" s="13" t="s">
        <v>2943</v>
      </c>
      <c r="C1363" t="s">
        <v>6770</v>
      </c>
    </row>
    <row r="1364" spans="1:3" hidden="1" x14ac:dyDescent="0.25">
      <c r="A1364" s="17">
        <v>2704</v>
      </c>
      <c r="B1364" s="17" t="s">
        <v>2945</v>
      </c>
      <c r="C1364" t="s">
        <v>6770</v>
      </c>
    </row>
    <row r="1365" spans="1:3" hidden="1" x14ac:dyDescent="0.25">
      <c r="A1365" s="13">
        <v>2704</v>
      </c>
      <c r="B1365" s="13" t="s">
        <v>2945</v>
      </c>
      <c r="C1365" t="s">
        <v>10096</v>
      </c>
    </row>
    <row r="1366" spans="1:3" x14ac:dyDescent="0.25">
      <c r="A1366" s="17">
        <v>2708</v>
      </c>
      <c r="B1366" s="17" t="s">
        <v>2947</v>
      </c>
      <c r="C1366" t="s">
        <v>8177</v>
      </c>
    </row>
    <row r="1367" spans="1:3" hidden="1" x14ac:dyDescent="0.25">
      <c r="A1367" s="13">
        <v>2710</v>
      </c>
      <c r="B1367" s="13" t="s">
        <v>2949</v>
      </c>
      <c r="C1367" t="s">
        <v>6770</v>
      </c>
    </row>
    <row r="1368" spans="1:3" x14ac:dyDescent="0.25">
      <c r="A1368" s="17">
        <v>2712</v>
      </c>
      <c r="B1368" s="17" t="s">
        <v>2951</v>
      </c>
      <c r="C1368" t="s">
        <v>8182</v>
      </c>
    </row>
    <row r="1369" spans="1:3" hidden="1" x14ac:dyDescent="0.25">
      <c r="A1369" s="13">
        <v>2717</v>
      </c>
      <c r="B1369" s="13" t="s">
        <v>2954</v>
      </c>
      <c r="C1369" t="s">
        <v>6770</v>
      </c>
    </row>
    <row r="1370" spans="1:3" x14ac:dyDescent="0.25">
      <c r="A1370" s="17">
        <v>2719</v>
      </c>
      <c r="B1370" s="17" t="s">
        <v>2956</v>
      </c>
      <c r="C1370" t="s">
        <v>8186</v>
      </c>
    </row>
    <row r="1371" spans="1:3" hidden="1" x14ac:dyDescent="0.25">
      <c r="A1371" s="13">
        <v>2722</v>
      </c>
      <c r="B1371" s="13" t="s">
        <v>2958</v>
      </c>
      <c r="C1371" t="s">
        <v>6770</v>
      </c>
    </row>
    <row r="1372" spans="1:3" x14ac:dyDescent="0.25">
      <c r="A1372" s="17">
        <v>2724</v>
      </c>
      <c r="B1372" s="17" t="s">
        <v>2960</v>
      </c>
      <c r="C1372" t="s">
        <v>8191</v>
      </c>
    </row>
    <row r="1373" spans="1:3" hidden="1" x14ac:dyDescent="0.25">
      <c r="A1373" s="13">
        <v>2725</v>
      </c>
      <c r="B1373" s="13" t="s">
        <v>2963</v>
      </c>
      <c r="C1373" t="s">
        <v>6770</v>
      </c>
    </row>
    <row r="1374" spans="1:3" hidden="1" x14ac:dyDescent="0.25">
      <c r="A1374" s="17">
        <v>2726</v>
      </c>
      <c r="B1374" s="17" t="s">
        <v>2965</v>
      </c>
      <c r="C1374" t="s">
        <v>6770</v>
      </c>
    </row>
    <row r="1375" spans="1:3" hidden="1" x14ac:dyDescent="0.25">
      <c r="A1375" s="13">
        <v>2727</v>
      </c>
      <c r="B1375" s="13" t="s">
        <v>2967</v>
      </c>
      <c r="C1375" t="s">
        <v>6770</v>
      </c>
    </row>
    <row r="1376" spans="1:3" x14ac:dyDescent="0.25">
      <c r="A1376" s="17">
        <v>2729</v>
      </c>
      <c r="B1376" s="17" t="s">
        <v>2969</v>
      </c>
      <c r="C1376" t="s">
        <v>8199</v>
      </c>
    </row>
    <row r="1377" spans="1:3" x14ac:dyDescent="0.25">
      <c r="A1377" s="13">
        <v>2737</v>
      </c>
      <c r="B1377" s="13" t="s">
        <v>2971</v>
      </c>
      <c r="C1377" t="s">
        <v>8202</v>
      </c>
    </row>
    <row r="1378" spans="1:3" hidden="1" x14ac:dyDescent="0.25">
      <c r="A1378" s="17">
        <v>2742</v>
      </c>
      <c r="B1378" s="17" t="s">
        <v>2974</v>
      </c>
      <c r="C1378" t="s">
        <v>6770</v>
      </c>
    </row>
    <row r="1379" spans="1:3" x14ac:dyDescent="0.25">
      <c r="A1379" s="13">
        <v>2748</v>
      </c>
      <c r="B1379" s="13" t="s">
        <v>2976</v>
      </c>
      <c r="C1379" t="s">
        <v>8206</v>
      </c>
    </row>
    <row r="1380" spans="1:3" hidden="1" x14ac:dyDescent="0.25">
      <c r="A1380" s="17">
        <v>2750</v>
      </c>
      <c r="B1380" s="17" t="s">
        <v>2978</v>
      </c>
      <c r="C1380" t="s">
        <v>6770</v>
      </c>
    </row>
    <row r="1381" spans="1:3" x14ac:dyDescent="0.25">
      <c r="A1381" s="13">
        <v>2755</v>
      </c>
      <c r="B1381" s="13" t="s">
        <v>2980</v>
      </c>
      <c r="C1381" t="s">
        <v>8210</v>
      </c>
    </row>
    <row r="1382" spans="1:3" x14ac:dyDescent="0.25">
      <c r="A1382" s="17">
        <v>2756</v>
      </c>
      <c r="B1382" s="17" t="s">
        <v>2982</v>
      </c>
      <c r="C1382" t="s">
        <v>8213</v>
      </c>
    </row>
    <row r="1383" spans="1:3" hidden="1" x14ac:dyDescent="0.25">
      <c r="A1383" s="13">
        <v>2759</v>
      </c>
      <c r="B1383" s="13" t="s">
        <v>2985</v>
      </c>
      <c r="C1383" t="s">
        <v>6770</v>
      </c>
    </row>
    <row r="1384" spans="1:3" hidden="1" x14ac:dyDescent="0.25">
      <c r="A1384" s="17">
        <v>2760</v>
      </c>
      <c r="B1384" s="17" t="s">
        <v>2987</v>
      </c>
      <c r="C1384" t="s">
        <v>6770</v>
      </c>
    </row>
    <row r="1385" spans="1:3" hidden="1" x14ac:dyDescent="0.25">
      <c r="A1385" s="13">
        <v>2764</v>
      </c>
      <c r="B1385" s="13" t="s">
        <v>2989</v>
      </c>
      <c r="C1385" t="s">
        <v>6770</v>
      </c>
    </row>
    <row r="1386" spans="1:3" x14ac:dyDescent="0.25">
      <c r="A1386" s="17">
        <v>2766</v>
      </c>
      <c r="B1386" s="17" t="s">
        <v>2991</v>
      </c>
      <c r="C1386" t="s">
        <v>8221</v>
      </c>
    </row>
    <row r="1387" spans="1:3" hidden="1" x14ac:dyDescent="0.25">
      <c r="A1387" s="13">
        <v>2770</v>
      </c>
      <c r="B1387" s="13" t="s">
        <v>2993</v>
      </c>
      <c r="C1387" t="s">
        <v>6770</v>
      </c>
    </row>
    <row r="1388" spans="1:3" x14ac:dyDescent="0.25">
      <c r="A1388" s="17">
        <v>2776</v>
      </c>
      <c r="B1388" s="17" t="s">
        <v>2995</v>
      </c>
      <c r="C1388" t="s">
        <v>8225</v>
      </c>
    </row>
    <row r="1389" spans="1:3" x14ac:dyDescent="0.25">
      <c r="A1389" s="13">
        <v>2778</v>
      </c>
      <c r="B1389" s="13" t="s">
        <v>2997</v>
      </c>
      <c r="C1389" t="s">
        <v>8227</v>
      </c>
    </row>
    <row r="1390" spans="1:3" x14ac:dyDescent="0.25">
      <c r="A1390" s="17">
        <v>2782</v>
      </c>
      <c r="B1390" s="17" t="s">
        <v>2999</v>
      </c>
      <c r="C1390" t="s">
        <v>8229</v>
      </c>
    </row>
    <row r="1391" spans="1:3" hidden="1" x14ac:dyDescent="0.25">
      <c r="A1391" s="13">
        <v>2783</v>
      </c>
      <c r="B1391" s="13" t="s">
        <v>3001</v>
      </c>
      <c r="C1391" t="s">
        <v>6770</v>
      </c>
    </row>
    <row r="1392" spans="1:3" hidden="1" x14ac:dyDescent="0.25">
      <c r="A1392" s="17">
        <v>2784</v>
      </c>
      <c r="B1392" s="17" t="s">
        <v>3003</v>
      </c>
      <c r="C1392" t="s">
        <v>6770</v>
      </c>
    </row>
    <row r="1393" spans="1:3" x14ac:dyDescent="0.25">
      <c r="A1393" s="13">
        <v>2786</v>
      </c>
      <c r="B1393" s="13" t="s">
        <v>3005</v>
      </c>
      <c r="C1393" t="s">
        <v>8170</v>
      </c>
    </row>
    <row r="1394" spans="1:3" x14ac:dyDescent="0.25">
      <c r="A1394" s="17">
        <v>2788</v>
      </c>
      <c r="B1394" s="17" t="s">
        <v>3007</v>
      </c>
      <c r="C1394" t="s">
        <v>8172</v>
      </c>
    </row>
    <row r="1395" spans="1:3" x14ac:dyDescent="0.25">
      <c r="A1395" s="13">
        <v>2789</v>
      </c>
      <c r="B1395" s="13" t="s">
        <v>3009</v>
      </c>
      <c r="C1395" t="s">
        <v>8173</v>
      </c>
    </row>
    <row r="1396" spans="1:3" x14ac:dyDescent="0.25">
      <c r="A1396" s="17">
        <v>2791</v>
      </c>
      <c r="B1396" s="17" t="s">
        <v>3011</v>
      </c>
      <c r="C1396" t="s">
        <v>8176</v>
      </c>
    </row>
    <row r="1397" spans="1:3" x14ac:dyDescent="0.25">
      <c r="A1397" s="13">
        <v>2792</v>
      </c>
      <c r="B1397" s="13" t="s">
        <v>3014</v>
      </c>
      <c r="C1397" t="s">
        <v>8178</v>
      </c>
    </row>
    <row r="1398" spans="1:3" hidden="1" x14ac:dyDescent="0.25">
      <c r="A1398" s="17">
        <v>2793</v>
      </c>
      <c r="B1398" s="17" t="s">
        <v>3016</v>
      </c>
      <c r="C1398" t="s">
        <v>6770</v>
      </c>
    </row>
    <row r="1399" spans="1:3" hidden="1" x14ac:dyDescent="0.25">
      <c r="A1399" s="13">
        <v>2795</v>
      </c>
      <c r="B1399" s="13" t="s">
        <v>3018</v>
      </c>
      <c r="C1399" t="s">
        <v>6770</v>
      </c>
    </row>
    <row r="1400" spans="1:3" hidden="1" x14ac:dyDescent="0.25">
      <c r="A1400" s="17">
        <v>2796</v>
      </c>
      <c r="B1400" s="17" t="s">
        <v>3020</v>
      </c>
      <c r="C1400" t="s">
        <v>6770</v>
      </c>
    </row>
    <row r="1401" spans="1:3" hidden="1" x14ac:dyDescent="0.25">
      <c r="A1401" s="13">
        <v>2797</v>
      </c>
      <c r="B1401" s="13" t="s">
        <v>3022</v>
      </c>
      <c r="C1401" t="s">
        <v>6770</v>
      </c>
    </row>
    <row r="1402" spans="1:3" hidden="1" x14ac:dyDescent="0.25">
      <c r="A1402" s="17">
        <v>2798</v>
      </c>
      <c r="B1402" s="17" t="s">
        <v>3024</v>
      </c>
      <c r="C1402" t="s">
        <v>6770</v>
      </c>
    </row>
    <row r="1403" spans="1:3" hidden="1" x14ac:dyDescent="0.25">
      <c r="A1403" s="13">
        <v>2800</v>
      </c>
      <c r="B1403" s="13" t="s">
        <v>3026</v>
      </c>
      <c r="C1403" t="s">
        <v>6770</v>
      </c>
    </row>
    <row r="1404" spans="1:3" hidden="1" x14ac:dyDescent="0.25">
      <c r="A1404" s="17">
        <v>2801</v>
      </c>
      <c r="B1404" s="17" t="s">
        <v>3028</v>
      </c>
      <c r="C1404" t="s">
        <v>6770</v>
      </c>
    </row>
    <row r="1405" spans="1:3" x14ac:dyDescent="0.25">
      <c r="A1405" s="13">
        <v>2802</v>
      </c>
      <c r="B1405" s="13" t="s">
        <v>3030</v>
      </c>
      <c r="C1405" t="s">
        <v>8196</v>
      </c>
    </row>
    <row r="1406" spans="1:3" x14ac:dyDescent="0.25">
      <c r="A1406" s="17">
        <v>2804</v>
      </c>
      <c r="B1406" s="17" t="s">
        <v>3032</v>
      </c>
      <c r="C1406" t="s">
        <v>8198</v>
      </c>
    </row>
    <row r="1407" spans="1:3" x14ac:dyDescent="0.25">
      <c r="A1407" s="13">
        <v>2812</v>
      </c>
      <c r="B1407" s="13" t="s">
        <v>3034</v>
      </c>
      <c r="C1407" t="s">
        <v>8200</v>
      </c>
    </row>
    <row r="1408" spans="1:3" hidden="1" x14ac:dyDescent="0.25">
      <c r="A1408" s="17">
        <v>2814</v>
      </c>
      <c r="B1408" s="17" t="s">
        <v>3036</v>
      </c>
      <c r="C1408" t="s">
        <v>6770</v>
      </c>
    </row>
    <row r="1409" spans="1:3" hidden="1" x14ac:dyDescent="0.25">
      <c r="A1409" s="13">
        <v>2815</v>
      </c>
      <c r="B1409" s="13" t="s">
        <v>3038</v>
      </c>
      <c r="C1409" t="s">
        <v>6770</v>
      </c>
    </row>
    <row r="1410" spans="1:3" hidden="1" x14ac:dyDescent="0.25">
      <c r="A1410" s="17">
        <v>2816</v>
      </c>
      <c r="B1410" s="17" t="s">
        <v>3040</v>
      </c>
      <c r="C1410" t="s">
        <v>6770</v>
      </c>
    </row>
    <row r="1411" spans="1:3" hidden="1" x14ac:dyDescent="0.25">
      <c r="A1411" s="13">
        <v>2817</v>
      </c>
      <c r="B1411" s="13" t="s">
        <v>3042</v>
      </c>
      <c r="C1411" t="s">
        <v>6770</v>
      </c>
    </row>
    <row r="1412" spans="1:3" hidden="1" x14ac:dyDescent="0.25">
      <c r="A1412" s="17">
        <v>2818</v>
      </c>
      <c r="B1412" s="17" t="s">
        <v>3044</v>
      </c>
      <c r="C1412" t="s">
        <v>6770</v>
      </c>
    </row>
    <row r="1413" spans="1:3" hidden="1" x14ac:dyDescent="0.25">
      <c r="A1413" s="13">
        <v>2819</v>
      </c>
      <c r="B1413" s="13" t="s">
        <v>3046</v>
      </c>
      <c r="C1413" t="s">
        <v>6770</v>
      </c>
    </row>
    <row r="1414" spans="1:3" hidden="1" x14ac:dyDescent="0.25">
      <c r="A1414" s="17">
        <v>2820</v>
      </c>
      <c r="B1414" s="17" t="s">
        <v>3048</v>
      </c>
      <c r="C1414" t="s">
        <v>6770</v>
      </c>
    </row>
    <row r="1415" spans="1:3" hidden="1" x14ac:dyDescent="0.25">
      <c r="A1415" s="13">
        <v>2821</v>
      </c>
      <c r="B1415" s="13" t="s">
        <v>3050</v>
      </c>
      <c r="C1415" t="s">
        <v>6770</v>
      </c>
    </row>
    <row r="1416" spans="1:3" hidden="1" x14ac:dyDescent="0.25">
      <c r="A1416" s="17">
        <v>2822</v>
      </c>
      <c r="B1416" s="17" t="s">
        <v>3052</v>
      </c>
      <c r="C1416" t="s">
        <v>6770</v>
      </c>
    </row>
    <row r="1417" spans="1:3" hidden="1" x14ac:dyDescent="0.25">
      <c r="A1417" s="13">
        <v>2823</v>
      </c>
      <c r="B1417" s="13" t="s">
        <v>3054</v>
      </c>
      <c r="C1417" t="s">
        <v>6770</v>
      </c>
    </row>
    <row r="1418" spans="1:3" hidden="1" x14ac:dyDescent="0.25">
      <c r="A1418" s="17">
        <v>2824</v>
      </c>
      <c r="B1418" s="17" t="s">
        <v>3056</v>
      </c>
      <c r="C1418" t="s">
        <v>6770</v>
      </c>
    </row>
    <row r="1419" spans="1:3" hidden="1" x14ac:dyDescent="0.25">
      <c r="A1419" s="13">
        <v>2826</v>
      </c>
      <c r="B1419" s="13" t="s">
        <v>3058</v>
      </c>
      <c r="C1419" t="s">
        <v>6770</v>
      </c>
    </row>
    <row r="1420" spans="1:3" x14ac:dyDescent="0.25">
      <c r="A1420" s="17">
        <v>2828</v>
      </c>
      <c r="B1420" s="17" t="s">
        <v>3060</v>
      </c>
      <c r="C1420" t="s">
        <v>8228</v>
      </c>
    </row>
    <row r="1421" spans="1:3" x14ac:dyDescent="0.25">
      <c r="A1421" s="13">
        <v>2830</v>
      </c>
      <c r="B1421" s="13" t="s">
        <v>3062</v>
      </c>
      <c r="C1421" t="s">
        <v>8230</v>
      </c>
    </row>
    <row r="1422" spans="1:3" hidden="1" x14ac:dyDescent="0.25">
      <c r="A1422" s="17">
        <v>2832</v>
      </c>
      <c r="B1422" s="17" t="s">
        <v>3064</v>
      </c>
      <c r="C1422" t="s">
        <v>6770</v>
      </c>
    </row>
    <row r="1423" spans="1:3" x14ac:dyDescent="0.25">
      <c r="A1423" s="13">
        <v>2837</v>
      </c>
      <c r="B1423" s="13" t="s">
        <v>3066</v>
      </c>
      <c r="C1423" t="s">
        <v>8234</v>
      </c>
    </row>
    <row r="1424" spans="1:3" hidden="1" x14ac:dyDescent="0.25">
      <c r="A1424" s="17">
        <v>2838</v>
      </c>
      <c r="B1424" s="17" t="s">
        <v>3068</v>
      </c>
      <c r="C1424" t="s">
        <v>6770</v>
      </c>
    </row>
    <row r="1425" spans="1:3" hidden="1" x14ac:dyDescent="0.25">
      <c r="A1425" s="13">
        <v>2838</v>
      </c>
      <c r="B1425" s="13" t="s">
        <v>3068</v>
      </c>
      <c r="C1425" t="s">
        <v>10096</v>
      </c>
    </row>
    <row r="1426" spans="1:3" x14ac:dyDescent="0.25">
      <c r="A1426" s="17">
        <v>2839</v>
      </c>
      <c r="B1426" s="17" t="s">
        <v>3071</v>
      </c>
      <c r="C1426" t="s">
        <v>8239</v>
      </c>
    </row>
    <row r="1427" spans="1:3" hidden="1" x14ac:dyDescent="0.25">
      <c r="A1427" s="13">
        <v>2844</v>
      </c>
      <c r="B1427" s="13" t="s">
        <v>3073</v>
      </c>
      <c r="C1427" t="s">
        <v>6770</v>
      </c>
    </row>
    <row r="1428" spans="1:3" x14ac:dyDescent="0.25">
      <c r="A1428" s="17">
        <v>2848</v>
      </c>
      <c r="B1428" s="17" t="s">
        <v>3075</v>
      </c>
      <c r="C1428" t="s">
        <v>8243</v>
      </c>
    </row>
    <row r="1429" spans="1:3" x14ac:dyDescent="0.25">
      <c r="A1429" s="13">
        <v>2849</v>
      </c>
      <c r="B1429" s="13" t="s">
        <v>3077</v>
      </c>
      <c r="C1429" t="s">
        <v>8245</v>
      </c>
    </row>
    <row r="1430" spans="1:3" hidden="1" x14ac:dyDescent="0.25">
      <c r="A1430" s="17">
        <v>2851</v>
      </c>
      <c r="B1430" s="17" t="s">
        <v>3079</v>
      </c>
      <c r="C1430" t="s">
        <v>6770</v>
      </c>
    </row>
    <row r="1431" spans="1:3" hidden="1" x14ac:dyDescent="0.25">
      <c r="A1431" s="13">
        <v>2852</v>
      </c>
      <c r="B1431" s="13" t="s">
        <v>3081</v>
      </c>
      <c r="C1431" t="s">
        <v>6770</v>
      </c>
    </row>
    <row r="1432" spans="1:3" x14ac:dyDescent="0.25">
      <c r="A1432" s="17">
        <v>2854</v>
      </c>
      <c r="B1432" s="17" t="s">
        <v>3083</v>
      </c>
      <c r="C1432" t="s">
        <v>8252</v>
      </c>
    </row>
    <row r="1433" spans="1:3" hidden="1" x14ac:dyDescent="0.25">
      <c r="A1433" s="13">
        <v>2859</v>
      </c>
      <c r="B1433" s="13" t="s">
        <v>3085</v>
      </c>
      <c r="C1433" t="s">
        <v>6770</v>
      </c>
    </row>
    <row r="1434" spans="1:3" hidden="1" x14ac:dyDescent="0.25">
      <c r="A1434" s="17">
        <v>2859</v>
      </c>
      <c r="B1434" s="17" t="s">
        <v>3085</v>
      </c>
      <c r="C1434" t="s">
        <v>6770</v>
      </c>
    </row>
    <row r="1435" spans="1:3" hidden="1" x14ac:dyDescent="0.25">
      <c r="A1435" s="13">
        <v>2859</v>
      </c>
      <c r="B1435" s="13" t="s">
        <v>3085</v>
      </c>
      <c r="C1435" t="s">
        <v>6770</v>
      </c>
    </row>
    <row r="1436" spans="1:3" hidden="1" x14ac:dyDescent="0.25">
      <c r="A1436" s="17">
        <v>2859</v>
      </c>
      <c r="B1436" s="17" t="s">
        <v>3085</v>
      </c>
      <c r="C1436" t="s">
        <v>10128</v>
      </c>
    </row>
    <row r="1437" spans="1:3" hidden="1" x14ac:dyDescent="0.25">
      <c r="A1437" s="13">
        <v>2861</v>
      </c>
      <c r="B1437" s="13" t="s">
        <v>3089</v>
      </c>
      <c r="C1437" t="s">
        <v>6770</v>
      </c>
    </row>
    <row r="1438" spans="1:3" hidden="1" x14ac:dyDescent="0.25">
      <c r="A1438" s="17">
        <v>2866</v>
      </c>
      <c r="B1438" s="17" t="s">
        <v>3091</v>
      </c>
      <c r="C1438" t="s">
        <v>6770</v>
      </c>
    </row>
    <row r="1439" spans="1:3" hidden="1" x14ac:dyDescent="0.25">
      <c r="A1439" s="13">
        <v>2870</v>
      </c>
      <c r="B1439" s="13" t="s">
        <v>3093</v>
      </c>
      <c r="C1439" t="s">
        <v>6770</v>
      </c>
    </row>
    <row r="1440" spans="1:3" x14ac:dyDescent="0.25">
      <c r="A1440" s="17">
        <v>2871</v>
      </c>
      <c r="B1440" s="17" t="s">
        <v>3095</v>
      </c>
      <c r="C1440" t="s">
        <v>8268</v>
      </c>
    </row>
    <row r="1441" spans="1:3" x14ac:dyDescent="0.25">
      <c r="A1441" s="13">
        <v>2872</v>
      </c>
      <c r="B1441" s="13" t="s">
        <v>3097</v>
      </c>
      <c r="C1441" t="s">
        <v>8271</v>
      </c>
    </row>
    <row r="1442" spans="1:3" x14ac:dyDescent="0.25">
      <c r="A1442" s="17">
        <v>2874</v>
      </c>
      <c r="B1442" s="17" t="s">
        <v>3100</v>
      </c>
      <c r="C1442" t="s">
        <v>8273</v>
      </c>
    </row>
    <row r="1443" spans="1:3" hidden="1" x14ac:dyDescent="0.25">
      <c r="A1443" s="13">
        <v>2876</v>
      </c>
      <c r="B1443" s="13" t="s">
        <v>3102</v>
      </c>
      <c r="C1443" t="s">
        <v>6770</v>
      </c>
    </row>
    <row r="1444" spans="1:3" x14ac:dyDescent="0.25">
      <c r="A1444" s="17">
        <v>2880</v>
      </c>
      <c r="B1444" s="17" t="s">
        <v>3104</v>
      </c>
      <c r="C1444" t="s">
        <v>8277</v>
      </c>
    </row>
    <row r="1445" spans="1:3" x14ac:dyDescent="0.25">
      <c r="A1445" s="13">
        <v>2881</v>
      </c>
      <c r="B1445" s="13" t="s">
        <v>3106</v>
      </c>
      <c r="C1445" t="s">
        <v>8279</v>
      </c>
    </row>
    <row r="1446" spans="1:3" x14ac:dyDescent="0.25">
      <c r="A1446" s="17">
        <v>2882</v>
      </c>
      <c r="B1446" s="17" t="s">
        <v>3108</v>
      </c>
      <c r="C1446" t="s">
        <v>8282</v>
      </c>
    </row>
    <row r="1447" spans="1:3" hidden="1" x14ac:dyDescent="0.25">
      <c r="A1447" s="13">
        <v>2883</v>
      </c>
      <c r="B1447" s="13" t="s">
        <v>3110</v>
      </c>
      <c r="C1447" t="s">
        <v>6770</v>
      </c>
    </row>
    <row r="1448" spans="1:3" hidden="1" x14ac:dyDescent="0.25">
      <c r="A1448" s="17">
        <v>2886</v>
      </c>
      <c r="B1448" s="17" t="s">
        <v>3112</v>
      </c>
      <c r="C1448" t="s">
        <v>6770</v>
      </c>
    </row>
    <row r="1449" spans="1:3" hidden="1" x14ac:dyDescent="0.25">
      <c r="A1449" s="13">
        <v>2888</v>
      </c>
      <c r="B1449" s="13" t="s">
        <v>3114</v>
      </c>
      <c r="C1449" t="s">
        <v>6770</v>
      </c>
    </row>
    <row r="1450" spans="1:3" hidden="1" x14ac:dyDescent="0.25">
      <c r="A1450" s="17">
        <v>2889</v>
      </c>
      <c r="B1450" s="17" t="s">
        <v>3116</v>
      </c>
      <c r="C1450" t="s">
        <v>6770</v>
      </c>
    </row>
    <row r="1451" spans="1:3" hidden="1" x14ac:dyDescent="0.25">
      <c r="A1451" s="13">
        <v>2890</v>
      </c>
      <c r="B1451" s="13" t="s">
        <v>3118</v>
      </c>
      <c r="C1451" t="s">
        <v>6770</v>
      </c>
    </row>
    <row r="1452" spans="1:3" hidden="1" x14ac:dyDescent="0.25">
      <c r="A1452" s="17">
        <v>2892</v>
      </c>
      <c r="B1452" s="17" t="s">
        <v>3120</v>
      </c>
      <c r="C1452" t="s">
        <v>6770</v>
      </c>
    </row>
    <row r="1453" spans="1:3" hidden="1" x14ac:dyDescent="0.25">
      <c r="A1453" s="13">
        <v>2893</v>
      </c>
      <c r="B1453" s="13" t="s">
        <v>3122</v>
      </c>
      <c r="C1453" t="s">
        <v>6770</v>
      </c>
    </row>
    <row r="1454" spans="1:3" x14ac:dyDescent="0.25">
      <c r="A1454" s="17">
        <v>2894</v>
      </c>
      <c r="B1454" s="17" t="s">
        <v>3124</v>
      </c>
      <c r="C1454" t="s">
        <v>8300</v>
      </c>
    </row>
    <row r="1455" spans="1:3" x14ac:dyDescent="0.25">
      <c r="A1455" s="13">
        <v>2896</v>
      </c>
      <c r="B1455" s="13" t="s">
        <v>3127</v>
      </c>
      <c r="C1455" t="s">
        <v>8236</v>
      </c>
    </row>
    <row r="1456" spans="1:3" x14ac:dyDescent="0.25">
      <c r="A1456" s="17">
        <v>2901</v>
      </c>
      <c r="B1456" s="17" t="s">
        <v>3129</v>
      </c>
      <c r="C1456" t="s">
        <v>8238</v>
      </c>
    </row>
    <row r="1457" spans="1:3" x14ac:dyDescent="0.25">
      <c r="A1457" s="13">
        <v>2906</v>
      </c>
      <c r="B1457" s="13" t="s">
        <v>3131</v>
      </c>
      <c r="C1457" t="s">
        <v>8240</v>
      </c>
    </row>
    <row r="1458" spans="1:3" x14ac:dyDescent="0.25">
      <c r="A1458" s="17">
        <v>2909</v>
      </c>
      <c r="B1458" s="17" t="s">
        <v>3133</v>
      </c>
      <c r="C1458" t="s">
        <v>8242</v>
      </c>
    </row>
    <row r="1459" spans="1:3" x14ac:dyDescent="0.25">
      <c r="A1459" s="13">
        <v>2911</v>
      </c>
      <c r="B1459" s="13" t="s">
        <v>3135</v>
      </c>
      <c r="C1459" t="s">
        <v>8244</v>
      </c>
    </row>
    <row r="1460" spans="1:3" x14ac:dyDescent="0.25">
      <c r="A1460" s="17">
        <v>2914</v>
      </c>
      <c r="B1460" s="17" t="s">
        <v>3137</v>
      </c>
      <c r="C1460" t="s">
        <v>8247</v>
      </c>
    </row>
    <row r="1461" spans="1:3" x14ac:dyDescent="0.25">
      <c r="A1461" s="13">
        <v>2916</v>
      </c>
      <c r="B1461" s="13" t="s">
        <v>3140</v>
      </c>
      <c r="C1461" t="s">
        <v>8249</v>
      </c>
    </row>
    <row r="1462" spans="1:3" hidden="1" x14ac:dyDescent="0.25">
      <c r="A1462" s="17">
        <v>2923</v>
      </c>
      <c r="B1462" s="17" t="s">
        <v>3142</v>
      </c>
      <c r="C1462" t="s">
        <v>6770</v>
      </c>
    </row>
    <row r="1463" spans="1:3" x14ac:dyDescent="0.25">
      <c r="A1463" s="13">
        <v>2925</v>
      </c>
      <c r="B1463" s="13" t="s">
        <v>3144</v>
      </c>
      <c r="C1463" t="s">
        <v>8253</v>
      </c>
    </row>
    <row r="1464" spans="1:3" x14ac:dyDescent="0.25">
      <c r="A1464" s="17">
        <v>2931</v>
      </c>
      <c r="B1464" s="17" t="s">
        <v>3146</v>
      </c>
      <c r="C1464" t="s">
        <v>8254</v>
      </c>
    </row>
    <row r="1465" spans="1:3" x14ac:dyDescent="0.25">
      <c r="A1465" s="13">
        <v>2932</v>
      </c>
      <c r="B1465" s="13" t="s">
        <v>3148</v>
      </c>
      <c r="C1465" t="s">
        <v>8256</v>
      </c>
    </row>
    <row r="1466" spans="1:3" hidden="1" x14ac:dyDescent="0.25">
      <c r="A1466" s="17">
        <v>2936</v>
      </c>
      <c r="B1466" s="17" t="s">
        <v>3150</v>
      </c>
      <c r="C1466" t="s">
        <v>6770</v>
      </c>
    </row>
    <row r="1467" spans="1:3" hidden="1" x14ac:dyDescent="0.25">
      <c r="A1467" s="13">
        <v>2937</v>
      </c>
      <c r="B1467" s="13" t="s">
        <v>3152</v>
      </c>
      <c r="C1467" t="s">
        <v>6770</v>
      </c>
    </row>
    <row r="1468" spans="1:3" hidden="1" x14ac:dyDescent="0.25">
      <c r="A1468" s="17">
        <v>2938</v>
      </c>
      <c r="B1468" s="17" t="s">
        <v>3154</v>
      </c>
      <c r="C1468" t="s">
        <v>6770</v>
      </c>
    </row>
    <row r="1469" spans="1:3" hidden="1" x14ac:dyDescent="0.25">
      <c r="A1469" s="13">
        <v>2939</v>
      </c>
      <c r="B1469" s="13" t="s">
        <v>3156</v>
      </c>
      <c r="C1469" t="s">
        <v>6770</v>
      </c>
    </row>
    <row r="1470" spans="1:3" x14ac:dyDescent="0.25">
      <c r="A1470" s="17">
        <v>2940</v>
      </c>
      <c r="B1470" s="17" t="s">
        <v>3158</v>
      </c>
      <c r="C1470" t="s">
        <v>8267</v>
      </c>
    </row>
    <row r="1471" spans="1:3" hidden="1" x14ac:dyDescent="0.25">
      <c r="A1471" s="13">
        <v>2941</v>
      </c>
      <c r="B1471" s="13" t="s">
        <v>3161</v>
      </c>
      <c r="C1471" t="s">
        <v>6770</v>
      </c>
    </row>
    <row r="1472" spans="1:3" hidden="1" x14ac:dyDescent="0.25">
      <c r="A1472" s="17">
        <v>2942</v>
      </c>
      <c r="B1472" s="17" t="s">
        <v>3163</v>
      </c>
      <c r="C1472" t="s">
        <v>6770</v>
      </c>
    </row>
    <row r="1473" spans="1:3" hidden="1" x14ac:dyDescent="0.25">
      <c r="A1473" s="13">
        <v>2943</v>
      </c>
      <c r="B1473" s="13" t="s">
        <v>3165</v>
      </c>
      <c r="C1473" t="s">
        <v>6770</v>
      </c>
    </row>
    <row r="1474" spans="1:3" hidden="1" x14ac:dyDescent="0.25">
      <c r="A1474" s="17">
        <v>2944</v>
      </c>
      <c r="B1474" s="17" t="s">
        <v>3167</v>
      </c>
      <c r="C1474" t="s">
        <v>6770</v>
      </c>
    </row>
    <row r="1475" spans="1:3" hidden="1" x14ac:dyDescent="0.25">
      <c r="A1475" s="13">
        <v>2945</v>
      </c>
      <c r="B1475" s="13" t="s">
        <v>3169</v>
      </c>
      <c r="C1475" t="s">
        <v>6770</v>
      </c>
    </row>
    <row r="1476" spans="1:3" x14ac:dyDescent="0.25">
      <c r="A1476" s="17">
        <v>2947</v>
      </c>
      <c r="B1476" s="17" t="s">
        <v>3171</v>
      </c>
      <c r="C1476" t="s">
        <v>8281</v>
      </c>
    </row>
    <row r="1477" spans="1:3" x14ac:dyDescent="0.25">
      <c r="A1477" s="13">
        <v>2948</v>
      </c>
      <c r="B1477" s="13" t="s">
        <v>3174</v>
      </c>
      <c r="C1477" t="s">
        <v>8283</v>
      </c>
    </row>
    <row r="1478" spans="1:3" x14ac:dyDescent="0.25">
      <c r="A1478" s="17">
        <v>2950</v>
      </c>
      <c r="B1478" s="17" t="s">
        <v>3176</v>
      </c>
      <c r="C1478" t="s">
        <v>8286</v>
      </c>
    </row>
    <row r="1479" spans="1:3" hidden="1" x14ac:dyDescent="0.25">
      <c r="A1479" s="13">
        <v>2952</v>
      </c>
      <c r="B1479" s="13" t="s">
        <v>3179</v>
      </c>
      <c r="C1479" t="s">
        <v>6770</v>
      </c>
    </row>
    <row r="1480" spans="1:3" hidden="1" x14ac:dyDescent="0.25">
      <c r="A1480" s="17">
        <v>2953</v>
      </c>
      <c r="B1480" s="17" t="s">
        <v>3181</v>
      </c>
      <c r="C1480" t="s">
        <v>6770</v>
      </c>
    </row>
    <row r="1481" spans="1:3" hidden="1" x14ac:dyDescent="0.25">
      <c r="A1481" s="13">
        <v>2953</v>
      </c>
      <c r="B1481" s="13" t="s">
        <v>3181</v>
      </c>
      <c r="C1481" t="s">
        <v>10096</v>
      </c>
    </row>
    <row r="1482" spans="1:3" hidden="1" x14ac:dyDescent="0.25">
      <c r="A1482" s="17">
        <v>2954</v>
      </c>
      <c r="B1482" s="17" t="s">
        <v>3184</v>
      </c>
      <c r="C1482" t="s">
        <v>6770</v>
      </c>
    </row>
    <row r="1483" spans="1:3" x14ac:dyDescent="0.25">
      <c r="A1483" s="13">
        <v>2956</v>
      </c>
      <c r="B1483" s="13" t="s">
        <v>3186</v>
      </c>
      <c r="C1483" t="s">
        <v>8296</v>
      </c>
    </row>
    <row r="1484" spans="1:3" x14ac:dyDescent="0.25">
      <c r="A1484" s="17">
        <v>2966</v>
      </c>
      <c r="B1484" s="17" t="s">
        <v>3188</v>
      </c>
      <c r="C1484" t="s">
        <v>8298</v>
      </c>
    </row>
    <row r="1485" spans="1:3" hidden="1" x14ac:dyDescent="0.25">
      <c r="A1485" s="13">
        <v>2968</v>
      </c>
      <c r="B1485" s="13" t="s">
        <v>3190</v>
      </c>
      <c r="C1485" t="s">
        <v>6770</v>
      </c>
    </row>
    <row r="1486" spans="1:3" x14ac:dyDescent="0.25">
      <c r="A1486" s="17">
        <v>2971</v>
      </c>
      <c r="B1486" s="17" t="s">
        <v>3192</v>
      </c>
      <c r="C1486" t="s">
        <v>8302</v>
      </c>
    </row>
    <row r="1487" spans="1:3" hidden="1" x14ac:dyDescent="0.25">
      <c r="A1487" s="13">
        <v>2974</v>
      </c>
      <c r="B1487" s="13" t="s">
        <v>3194</v>
      </c>
      <c r="C1487" t="s">
        <v>6770</v>
      </c>
    </row>
    <row r="1488" spans="1:3" hidden="1" x14ac:dyDescent="0.25">
      <c r="A1488" s="17">
        <v>2975</v>
      </c>
      <c r="B1488" s="17" t="s">
        <v>3196</v>
      </c>
      <c r="C1488" t="s">
        <v>6770</v>
      </c>
    </row>
    <row r="1489" spans="1:3" x14ac:dyDescent="0.25">
      <c r="A1489" s="13">
        <v>2976</v>
      </c>
      <c r="B1489" s="13" t="s">
        <v>3198</v>
      </c>
      <c r="C1489" t="s">
        <v>8310</v>
      </c>
    </row>
    <row r="1490" spans="1:3" hidden="1" x14ac:dyDescent="0.25">
      <c r="A1490" s="17">
        <v>2977</v>
      </c>
      <c r="B1490" s="17" t="s">
        <v>3200</v>
      </c>
      <c r="C1490" t="s">
        <v>6770</v>
      </c>
    </row>
    <row r="1491" spans="1:3" x14ac:dyDescent="0.25">
      <c r="A1491" s="13">
        <v>2978</v>
      </c>
      <c r="B1491" s="13" t="s">
        <v>3202</v>
      </c>
      <c r="C1491" t="s">
        <v>8314</v>
      </c>
    </row>
    <row r="1492" spans="1:3" x14ac:dyDescent="0.25">
      <c r="A1492" s="17">
        <v>2979</v>
      </c>
      <c r="B1492" s="17" t="s">
        <v>3204</v>
      </c>
      <c r="C1492" t="s">
        <v>8317</v>
      </c>
    </row>
    <row r="1493" spans="1:3" hidden="1" x14ac:dyDescent="0.25">
      <c r="A1493" s="13">
        <v>2980</v>
      </c>
      <c r="B1493" s="13" t="s">
        <v>3207</v>
      </c>
      <c r="C1493" t="s">
        <v>6770</v>
      </c>
    </row>
    <row r="1494" spans="1:3" hidden="1" x14ac:dyDescent="0.25">
      <c r="A1494" s="17">
        <v>2983</v>
      </c>
      <c r="B1494" s="17" t="s">
        <v>3209</v>
      </c>
      <c r="C1494" t="s">
        <v>6770</v>
      </c>
    </row>
    <row r="1495" spans="1:3" x14ac:dyDescent="0.25">
      <c r="A1495" s="13">
        <v>2984</v>
      </c>
      <c r="B1495" s="13" t="s">
        <v>3211</v>
      </c>
      <c r="C1495" t="s">
        <v>8323</v>
      </c>
    </row>
    <row r="1496" spans="1:3" hidden="1" x14ac:dyDescent="0.25">
      <c r="A1496" s="17">
        <v>2985</v>
      </c>
      <c r="B1496" s="17" t="s">
        <v>3214</v>
      </c>
      <c r="C1496" t="s">
        <v>6770</v>
      </c>
    </row>
    <row r="1497" spans="1:3" hidden="1" x14ac:dyDescent="0.25">
      <c r="A1497" s="13">
        <v>2986</v>
      </c>
      <c r="B1497" s="13" t="s">
        <v>3216</v>
      </c>
      <c r="C1497" t="s">
        <v>6770</v>
      </c>
    </row>
    <row r="1498" spans="1:3" x14ac:dyDescent="0.25">
      <c r="A1498" s="17">
        <v>2987</v>
      </c>
      <c r="B1498" s="17" t="s">
        <v>3218</v>
      </c>
      <c r="C1498" t="s">
        <v>8329</v>
      </c>
    </row>
    <row r="1499" spans="1:3" x14ac:dyDescent="0.25">
      <c r="A1499" s="13">
        <v>2988</v>
      </c>
      <c r="B1499" s="13" t="s">
        <v>3220</v>
      </c>
      <c r="C1499" t="s">
        <v>8331</v>
      </c>
    </row>
    <row r="1500" spans="1:3" x14ac:dyDescent="0.25">
      <c r="A1500" s="17">
        <v>2990</v>
      </c>
      <c r="B1500" s="17" t="s">
        <v>3222</v>
      </c>
      <c r="C1500" t="s">
        <v>8333</v>
      </c>
    </row>
    <row r="1501" spans="1:3" x14ac:dyDescent="0.25">
      <c r="A1501" s="13">
        <v>2992</v>
      </c>
      <c r="B1501" s="13" t="s">
        <v>3224</v>
      </c>
      <c r="C1501" t="s">
        <v>8335</v>
      </c>
    </row>
    <row r="1502" spans="1:3" x14ac:dyDescent="0.25">
      <c r="A1502" s="17">
        <v>2995</v>
      </c>
      <c r="B1502" s="17" t="s">
        <v>3226</v>
      </c>
      <c r="C1502" t="s">
        <v>8337</v>
      </c>
    </row>
    <row r="1503" spans="1:3" hidden="1" x14ac:dyDescent="0.25">
      <c r="A1503" s="13">
        <v>2997</v>
      </c>
      <c r="B1503" s="13" t="s">
        <v>3228</v>
      </c>
      <c r="C1503" t="s">
        <v>6770</v>
      </c>
    </row>
    <row r="1504" spans="1:3" hidden="1" x14ac:dyDescent="0.25">
      <c r="A1504" s="17">
        <v>2998</v>
      </c>
      <c r="B1504" s="17" t="s">
        <v>3230</v>
      </c>
      <c r="C1504" t="s">
        <v>6770</v>
      </c>
    </row>
    <row r="1505" spans="1:3" hidden="1" x14ac:dyDescent="0.25">
      <c r="A1505" s="13">
        <v>2999</v>
      </c>
      <c r="B1505" s="13" t="s">
        <v>3232</v>
      </c>
      <c r="C1505" t="s">
        <v>6770</v>
      </c>
    </row>
    <row r="1506" spans="1:3" hidden="1" x14ac:dyDescent="0.25">
      <c r="A1506" s="17">
        <v>3005</v>
      </c>
      <c r="B1506" s="17" t="s">
        <v>3234</v>
      </c>
      <c r="C1506" t="s">
        <v>6770</v>
      </c>
    </row>
    <row r="1507" spans="1:3" hidden="1" x14ac:dyDescent="0.25">
      <c r="A1507" s="13">
        <v>3009</v>
      </c>
      <c r="B1507" s="13" t="s">
        <v>3236</v>
      </c>
      <c r="C1507" t="s">
        <v>6770</v>
      </c>
    </row>
    <row r="1508" spans="1:3" hidden="1" x14ac:dyDescent="0.25">
      <c r="A1508" s="17">
        <v>3010</v>
      </c>
      <c r="B1508" s="17" t="s">
        <v>3238</v>
      </c>
      <c r="C1508" t="s">
        <v>6770</v>
      </c>
    </row>
    <row r="1509" spans="1:3" x14ac:dyDescent="0.25">
      <c r="A1509" s="13">
        <v>3012</v>
      </c>
      <c r="B1509" s="13" t="s">
        <v>3240</v>
      </c>
      <c r="C1509" t="s">
        <v>8351</v>
      </c>
    </row>
    <row r="1510" spans="1:3" hidden="1" x14ac:dyDescent="0.25">
      <c r="A1510" s="17">
        <v>3014</v>
      </c>
      <c r="B1510" s="17" t="s">
        <v>3242</v>
      </c>
      <c r="C1510" t="s">
        <v>6770</v>
      </c>
    </row>
    <row r="1511" spans="1:3" hidden="1" x14ac:dyDescent="0.25">
      <c r="A1511" s="13">
        <v>3014</v>
      </c>
      <c r="B1511" s="13" t="s">
        <v>3242</v>
      </c>
      <c r="C1511" t="s">
        <v>10096</v>
      </c>
    </row>
    <row r="1512" spans="1:3" x14ac:dyDescent="0.25">
      <c r="A1512" s="17">
        <v>3017</v>
      </c>
      <c r="B1512" s="17" t="s">
        <v>3244</v>
      </c>
      <c r="C1512" t="s">
        <v>8356</v>
      </c>
    </row>
    <row r="1513" spans="1:3" hidden="1" x14ac:dyDescent="0.25">
      <c r="A1513" s="13">
        <v>3018</v>
      </c>
      <c r="B1513" s="13" t="s">
        <v>3246</v>
      </c>
      <c r="C1513" t="s">
        <v>6770</v>
      </c>
    </row>
    <row r="1514" spans="1:3" hidden="1" x14ac:dyDescent="0.25">
      <c r="A1514" s="17">
        <v>3022</v>
      </c>
      <c r="B1514" s="17" t="s">
        <v>3248</v>
      </c>
      <c r="C1514" t="s">
        <v>6770</v>
      </c>
    </row>
    <row r="1515" spans="1:3" x14ac:dyDescent="0.25">
      <c r="A1515" s="13">
        <v>3023</v>
      </c>
      <c r="B1515" s="13" t="s">
        <v>3250</v>
      </c>
      <c r="C1515" t="s">
        <v>8362</v>
      </c>
    </row>
    <row r="1516" spans="1:3" hidden="1" x14ac:dyDescent="0.25">
      <c r="A1516" s="17">
        <v>3024</v>
      </c>
      <c r="B1516" s="17" t="s">
        <v>3252</v>
      </c>
      <c r="C1516" t="s">
        <v>6770</v>
      </c>
    </row>
    <row r="1517" spans="1:3" x14ac:dyDescent="0.25">
      <c r="A1517" s="13">
        <v>3027</v>
      </c>
      <c r="B1517" s="13" t="s">
        <v>3254</v>
      </c>
      <c r="C1517" t="s">
        <v>8304</v>
      </c>
    </row>
    <row r="1518" spans="1:3" x14ac:dyDescent="0.25">
      <c r="A1518" s="17">
        <v>3029</v>
      </c>
      <c r="B1518" s="17" t="s">
        <v>3257</v>
      </c>
      <c r="C1518" t="s">
        <v>8307</v>
      </c>
    </row>
    <row r="1519" spans="1:3" hidden="1" x14ac:dyDescent="0.25">
      <c r="A1519" s="13">
        <v>3030</v>
      </c>
      <c r="B1519" s="13" t="s">
        <v>3260</v>
      </c>
      <c r="C1519" t="s">
        <v>6770</v>
      </c>
    </row>
    <row r="1520" spans="1:3" x14ac:dyDescent="0.25">
      <c r="A1520" s="17">
        <v>3032</v>
      </c>
      <c r="B1520" s="17" t="s">
        <v>3262</v>
      </c>
      <c r="C1520" t="s">
        <v>8311</v>
      </c>
    </row>
    <row r="1521" spans="1:3" hidden="1" x14ac:dyDescent="0.25">
      <c r="A1521" s="13">
        <v>3034</v>
      </c>
      <c r="B1521" s="13" t="s">
        <v>3264</v>
      </c>
      <c r="C1521" t="s">
        <v>6770</v>
      </c>
    </row>
    <row r="1522" spans="1:3" x14ac:dyDescent="0.25">
      <c r="A1522" s="17">
        <v>3035</v>
      </c>
      <c r="B1522" s="17" t="s">
        <v>3266</v>
      </c>
      <c r="C1522" t="s">
        <v>8315</v>
      </c>
    </row>
    <row r="1523" spans="1:3" hidden="1" x14ac:dyDescent="0.25">
      <c r="A1523" s="13">
        <v>3037</v>
      </c>
      <c r="B1523" s="13" t="s">
        <v>3268</v>
      </c>
      <c r="C1523" t="s">
        <v>6770</v>
      </c>
    </row>
    <row r="1524" spans="1:3" hidden="1" x14ac:dyDescent="0.25">
      <c r="A1524" s="17">
        <v>3037</v>
      </c>
      <c r="B1524" s="17" t="s">
        <v>3268</v>
      </c>
      <c r="C1524" t="s">
        <v>10096</v>
      </c>
    </row>
    <row r="1525" spans="1:3" x14ac:dyDescent="0.25">
      <c r="A1525" s="13">
        <v>3043</v>
      </c>
      <c r="B1525" s="13" t="s">
        <v>3270</v>
      </c>
      <c r="C1525" t="s">
        <v>8321</v>
      </c>
    </row>
    <row r="1526" spans="1:3" hidden="1" x14ac:dyDescent="0.25">
      <c r="A1526" s="17">
        <v>3044</v>
      </c>
      <c r="B1526" s="17" t="s">
        <v>3272</v>
      </c>
      <c r="C1526" t="s">
        <v>6770</v>
      </c>
    </row>
    <row r="1527" spans="1:3" hidden="1" x14ac:dyDescent="0.25">
      <c r="A1527" s="13">
        <v>3045</v>
      </c>
      <c r="B1527" s="13" t="s">
        <v>3274</v>
      </c>
      <c r="C1527" t="s">
        <v>6770</v>
      </c>
    </row>
    <row r="1528" spans="1:3" hidden="1" x14ac:dyDescent="0.25">
      <c r="A1528" s="17">
        <v>3046</v>
      </c>
      <c r="B1528" s="17" t="s">
        <v>3276</v>
      </c>
      <c r="C1528" t="s">
        <v>6770</v>
      </c>
    </row>
    <row r="1529" spans="1:3" hidden="1" x14ac:dyDescent="0.25">
      <c r="A1529" s="13">
        <v>3047</v>
      </c>
      <c r="B1529" s="13" t="s">
        <v>3278</v>
      </c>
      <c r="C1529" t="s">
        <v>6770</v>
      </c>
    </row>
    <row r="1530" spans="1:3" x14ac:dyDescent="0.25">
      <c r="A1530" s="17">
        <v>3048</v>
      </c>
      <c r="B1530" s="17" t="s">
        <v>3280</v>
      </c>
      <c r="C1530" t="s">
        <v>8332</v>
      </c>
    </row>
    <row r="1531" spans="1:3" x14ac:dyDescent="0.25">
      <c r="A1531" s="13">
        <v>3051</v>
      </c>
      <c r="B1531" s="13" t="s">
        <v>3282</v>
      </c>
      <c r="C1531" t="s">
        <v>8334</v>
      </c>
    </row>
    <row r="1532" spans="1:3" hidden="1" x14ac:dyDescent="0.25">
      <c r="A1532" s="17">
        <v>3052</v>
      </c>
      <c r="B1532" s="17" t="s">
        <v>3284</v>
      </c>
      <c r="C1532" t="s">
        <v>6770</v>
      </c>
    </row>
    <row r="1533" spans="1:3" x14ac:dyDescent="0.25">
      <c r="A1533" s="13">
        <v>3054</v>
      </c>
      <c r="B1533" s="13" t="s">
        <v>3286</v>
      </c>
      <c r="C1533" t="s">
        <v>8339</v>
      </c>
    </row>
    <row r="1534" spans="1:3" hidden="1" x14ac:dyDescent="0.25">
      <c r="A1534" s="17">
        <v>3070</v>
      </c>
      <c r="B1534" s="17" t="s">
        <v>3289</v>
      </c>
      <c r="C1534" t="s">
        <v>6770</v>
      </c>
    </row>
    <row r="1535" spans="1:3" hidden="1" x14ac:dyDescent="0.25">
      <c r="A1535" s="13">
        <v>3070</v>
      </c>
      <c r="B1535" s="13" t="s">
        <v>3289</v>
      </c>
      <c r="C1535" t="s">
        <v>10096</v>
      </c>
    </row>
    <row r="1536" spans="1:3" hidden="1" x14ac:dyDescent="0.25">
      <c r="A1536" s="17">
        <v>3074</v>
      </c>
      <c r="B1536" s="17" t="s">
        <v>3291</v>
      </c>
      <c r="C1536" t="s">
        <v>6770</v>
      </c>
    </row>
    <row r="1537" spans="1:3" x14ac:dyDescent="0.25">
      <c r="A1537" s="13">
        <v>3075</v>
      </c>
      <c r="B1537" s="13" t="s">
        <v>3293</v>
      </c>
      <c r="C1537" t="s">
        <v>8346</v>
      </c>
    </row>
    <row r="1538" spans="1:3" hidden="1" x14ac:dyDescent="0.25">
      <c r="A1538" s="17">
        <v>3079</v>
      </c>
      <c r="B1538" s="17" t="s">
        <v>3295</v>
      </c>
      <c r="C1538" t="s">
        <v>6770</v>
      </c>
    </row>
    <row r="1539" spans="1:3" x14ac:dyDescent="0.25">
      <c r="A1539" s="13">
        <v>3081</v>
      </c>
      <c r="B1539" s="13" t="s">
        <v>3297</v>
      </c>
      <c r="C1539" t="s">
        <v>8350</v>
      </c>
    </row>
    <row r="1540" spans="1:3" x14ac:dyDescent="0.25">
      <c r="A1540" s="17">
        <v>3082</v>
      </c>
      <c r="B1540" s="17" t="s">
        <v>3299</v>
      </c>
      <c r="C1540" t="s">
        <v>8352</v>
      </c>
    </row>
    <row r="1541" spans="1:3" x14ac:dyDescent="0.25">
      <c r="A1541" s="13">
        <v>3084</v>
      </c>
      <c r="B1541" s="13" t="s">
        <v>3301</v>
      </c>
      <c r="C1541" t="s">
        <v>8353</v>
      </c>
    </row>
    <row r="1542" spans="1:3" hidden="1" x14ac:dyDescent="0.25">
      <c r="A1542" s="17">
        <v>3088</v>
      </c>
      <c r="B1542" s="17" t="s">
        <v>3303</v>
      </c>
      <c r="C1542" t="s">
        <v>6770</v>
      </c>
    </row>
    <row r="1543" spans="1:3" x14ac:dyDescent="0.25">
      <c r="A1543" s="13">
        <v>3091</v>
      </c>
      <c r="B1543" s="13" t="s">
        <v>3305</v>
      </c>
      <c r="C1543" t="s">
        <v>8357</v>
      </c>
    </row>
    <row r="1544" spans="1:3" hidden="1" x14ac:dyDescent="0.25">
      <c r="A1544" s="17">
        <v>3094</v>
      </c>
      <c r="B1544" s="17" t="s">
        <v>3307</v>
      </c>
      <c r="C1544" t="s">
        <v>6770</v>
      </c>
    </row>
    <row r="1545" spans="1:3" hidden="1" x14ac:dyDescent="0.25">
      <c r="A1545" s="13">
        <v>3096</v>
      </c>
      <c r="B1545" s="13" t="s">
        <v>3309</v>
      </c>
      <c r="C1545" t="s">
        <v>6770</v>
      </c>
    </row>
    <row r="1546" spans="1:3" hidden="1" x14ac:dyDescent="0.25">
      <c r="A1546" s="17">
        <v>3097</v>
      </c>
      <c r="B1546" s="17" t="s">
        <v>3311</v>
      </c>
      <c r="C1546" t="s">
        <v>6770</v>
      </c>
    </row>
    <row r="1547" spans="1:3" hidden="1" x14ac:dyDescent="0.25">
      <c r="A1547" s="13">
        <v>3100</v>
      </c>
      <c r="B1547" s="13" t="s">
        <v>3313</v>
      </c>
      <c r="C1547" t="s">
        <v>6770</v>
      </c>
    </row>
    <row r="1548" spans="1:3" x14ac:dyDescent="0.25">
      <c r="A1548" s="17">
        <v>3101</v>
      </c>
      <c r="B1548" s="17" t="s">
        <v>3315</v>
      </c>
      <c r="C1548" t="s">
        <v>8366</v>
      </c>
    </row>
    <row r="1549" spans="1:3" x14ac:dyDescent="0.25">
      <c r="A1549" s="13">
        <v>3103</v>
      </c>
      <c r="B1549" s="13" t="s">
        <v>3317</v>
      </c>
      <c r="C1549" t="s">
        <v>8368</v>
      </c>
    </row>
    <row r="1550" spans="1:3" hidden="1" x14ac:dyDescent="0.25">
      <c r="A1550" s="17">
        <v>3104</v>
      </c>
      <c r="B1550" s="17" t="s">
        <v>3319</v>
      </c>
      <c r="C1550" t="s">
        <v>6770</v>
      </c>
    </row>
    <row r="1551" spans="1:3" hidden="1" x14ac:dyDescent="0.25">
      <c r="A1551" s="13">
        <v>3106</v>
      </c>
      <c r="B1551" s="13" t="s">
        <v>3321</v>
      </c>
      <c r="C1551" t="s">
        <v>6770</v>
      </c>
    </row>
    <row r="1552" spans="1:3" hidden="1" x14ac:dyDescent="0.25">
      <c r="A1552" s="17">
        <v>3107</v>
      </c>
      <c r="B1552" s="17" t="s">
        <v>3323</v>
      </c>
      <c r="C1552" t="s">
        <v>6770</v>
      </c>
    </row>
    <row r="1553" spans="1:3" hidden="1" x14ac:dyDescent="0.25">
      <c r="A1553" s="13">
        <v>3109</v>
      </c>
      <c r="B1553" s="13" t="s">
        <v>3325</v>
      </c>
      <c r="C1553" t="s">
        <v>6770</v>
      </c>
    </row>
    <row r="1554" spans="1:3" hidden="1" x14ac:dyDescent="0.25">
      <c r="A1554" s="17">
        <v>3112</v>
      </c>
      <c r="B1554" s="17" t="s">
        <v>3327</v>
      </c>
      <c r="C1554" t="s">
        <v>6770</v>
      </c>
    </row>
    <row r="1555" spans="1:3" x14ac:dyDescent="0.25">
      <c r="A1555" s="13">
        <v>3113</v>
      </c>
      <c r="B1555" s="13" t="s">
        <v>3329</v>
      </c>
      <c r="C1555" t="s">
        <v>8382</v>
      </c>
    </row>
    <row r="1556" spans="1:3" hidden="1" x14ac:dyDescent="0.25">
      <c r="A1556" s="17">
        <v>3114</v>
      </c>
      <c r="B1556" s="17" t="s">
        <v>3332</v>
      </c>
      <c r="C1556" t="s">
        <v>6770</v>
      </c>
    </row>
    <row r="1557" spans="1:3" hidden="1" x14ac:dyDescent="0.25">
      <c r="A1557" s="13">
        <v>3115</v>
      </c>
      <c r="B1557" s="13" t="s">
        <v>3334</v>
      </c>
      <c r="C1557" t="s">
        <v>6770</v>
      </c>
    </row>
    <row r="1558" spans="1:3" hidden="1" x14ac:dyDescent="0.25">
      <c r="A1558" s="17">
        <v>3118</v>
      </c>
      <c r="B1558" s="17" t="s">
        <v>3336</v>
      </c>
      <c r="C1558" t="s">
        <v>6770</v>
      </c>
    </row>
    <row r="1559" spans="1:3" x14ac:dyDescent="0.25">
      <c r="A1559" s="13">
        <v>3119</v>
      </c>
      <c r="B1559" s="13" t="s">
        <v>3338</v>
      </c>
      <c r="C1559" t="s">
        <v>8390</v>
      </c>
    </row>
    <row r="1560" spans="1:3" hidden="1" x14ac:dyDescent="0.25">
      <c r="A1560" s="17">
        <v>3122</v>
      </c>
      <c r="B1560" s="17" t="s">
        <v>3340</v>
      </c>
      <c r="C1560" t="s">
        <v>6770</v>
      </c>
    </row>
    <row r="1561" spans="1:3" x14ac:dyDescent="0.25">
      <c r="A1561" s="13">
        <v>3123</v>
      </c>
      <c r="B1561" s="13" t="s">
        <v>3342</v>
      </c>
      <c r="C1561" t="s">
        <v>8394</v>
      </c>
    </row>
    <row r="1562" spans="1:3" hidden="1" x14ac:dyDescent="0.25">
      <c r="A1562" s="17">
        <v>3124</v>
      </c>
      <c r="B1562" s="17" t="s">
        <v>3344</v>
      </c>
      <c r="C1562" t="s">
        <v>6770</v>
      </c>
    </row>
    <row r="1563" spans="1:3" hidden="1" x14ac:dyDescent="0.25">
      <c r="A1563" s="13">
        <v>3125</v>
      </c>
      <c r="B1563" s="13" t="s">
        <v>3346</v>
      </c>
      <c r="C1563" t="s">
        <v>6770</v>
      </c>
    </row>
    <row r="1564" spans="1:3" x14ac:dyDescent="0.25">
      <c r="A1564" s="17">
        <v>3134</v>
      </c>
      <c r="B1564" s="17" t="s">
        <v>3348</v>
      </c>
      <c r="C1564" t="s">
        <v>8401</v>
      </c>
    </row>
    <row r="1565" spans="1:3" x14ac:dyDescent="0.25">
      <c r="A1565" s="13">
        <v>3135</v>
      </c>
      <c r="B1565" s="13" t="s">
        <v>3350</v>
      </c>
      <c r="C1565" t="s">
        <v>8404</v>
      </c>
    </row>
    <row r="1566" spans="1:3" hidden="1" x14ac:dyDescent="0.25">
      <c r="A1566" s="17">
        <v>3138</v>
      </c>
      <c r="B1566" s="17" t="s">
        <v>3353</v>
      </c>
      <c r="C1566" t="s">
        <v>6770</v>
      </c>
    </row>
    <row r="1567" spans="1:3" x14ac:dyDescent="0.25">
      <c r="A1567" s="13">
        <v>3145</v>
      </c>
      <c r="B1567" s="13" t="s">
        <v>3355</v>
      </c>
      <c r="C1567" t="s">
        <v>8408</v>
      </c>
    </row>
    <row r="1568" spans="1:3" x14ac:dyDescent="0.25">
      <c r="A1568" s="17">
        <v>3148</v>
      </c>
      <c r="B1568" s="17" t="s">
        <v>3357</v>
      </c>
      <c r="C1568" t="s">
        <v>8410</v>
      </c>
    </row>
    <row r="1569" spans="1:3" x14ac:dyDescent="0.25">
      <c r="A1569" s="13">
        <v>3152</v>
      </c>
      <c r="B1569" s="13" t="s">
        <v>3359</v>
      </c>
      <c r="C1569" t="s">
        <v>8412</v>
      </c>
    </row>
    <row r="1570" spans="1:3" x14ac:dyDescent="0.25">
      <c r="A1570" s="17">
        <v>3156</v>
      </c>
      <c r="B1570" s="17" t="s">
        <v>3361</v>
      </c>
      <c r="C1570" t="s">
        <v>8414</v>
      </c>
    </row>
    <row r="1571" spans="1:3" hidden="1" x14ac:dyDescent="0.25">
      <c r="A1571" s="13">
        <v>3160</v>
      </c>
      <c r="B1571" s="13" t="s">
        <v>3363</v>
      </c>
      <c r="C1571" t="s">
        <v>6770</v>
      </c>
    </row>
    <row r="1572" spans="1:3" x14ac:dyDescent="0.25">
      <c r="A1572" s="17">
        <v>3162</v>
      </c>
      <c r="B1572" s="17" t="s">
        <v>3365</v>
      </c>
      <c r="C1572" t="s">
        <v>8418</v>
      </c>
    </row>
    <row r="1573" spans="1:3" x14ac:dyDescent="0.25">
      <c r="A1573" s="13">
        <v>3171</v>
      </c>
      <c r="B1573" s="13" t="s">
        <v>3367</v>
      </c>
      <c r="C1573" t="s">
        <v>8420</v>
      </c>
    </row>
    <row r="1574" spans="1:3" hidden="1" x14ac:dyDescent="0.25">
      <c r="A1574" s="17">
        <v>3172</v>
      </c>
      <c r="B1574" s="17" t="s">
        <v>3369</v>
      </c>
      <c r="C1574" t="s">
        <v>6770</v>
      </c>
    </row>
    <row r="1575" spans="1:3" x14ac:dyDescent="0.25">
      <c r="A1575" s="13">
        <v>3174</v>
      </c>
      <c r="B1575" s="13" t="s">
        <v>3371</v>
      </c>
      <c r="C1575" t="s">
        <v>8424</v>
      </c>
    </row>
    <row r="1576" spans="1:3" hidden="1" x14ac:dyDescent="0.25">
      <c r="A1576" s="17">
        <v>3177</v>
      </c>
      <c r="B1576" s="17" t="s">
        <v>3373</v>
      </c>
      <c r="C1576" t="s">
        <v>6770</v>
      </c>
    </row>
    <row r="1577" spans="1:3" hidden="1" x14ac:dyDescent="0.25">
      <c r="A1577" s="13">
        <v>3181</v>
      </c>
      <c r="B1577" s="13" t="s">
        <v>3375</v>
      </c>
      <c r="C1577" t="s">
        <v>6770</v>
      </c>
    </row>
    <row r="1578" spans="1:3" x14ac:dyDescent="0.25">
      <c r="A1578" s="17">
        <v>3183</v>
      </c>
      <c r="B1578" s="17" t="s">
        <v>3377</v>
      </c>
      <c r="C1578" t="s">
        <v>8430</v>
      </c>
    </row>
    <row r="1579" spans="1:3" x14ac:dyDescent="0.25">
      <c r="A1579" s="13">
        <v>3186</v>
      </c>
      <c r="B1579" s="13" t="s">
        <v>3379</v>
      </c>
      <c r="C1579" t="s">
        <v>8367</v>
      </c>
    </row>
    <row r="1580" spans="1:3" x14ac:dyDescent="0.25">
      <c r="A1580" s="17">
        <v>3187</v>
      </c>
      <c r="B1580" s="17" t="s">
        <v>3381</v>
      </c>
      <c r="C1580" t="s">
        <v>8370</v>
      </c>
    </row>
    <row r="1581" spans="1:3" hidden="1" x14ac:dyDescent="0.25">
      <c r="A1581" s="13">
        <v>3188</v>
      </c>
      <c r="B1581" s="13" t="s">
        <v>3384</v>
      </c>
      <c r="C1581" t="s">
        <v>6770</v>
      </c>
    </row>
    <row r="1582" spans="1:3" hidden="1" x14ac:dyDescent="0.25">
      <c r="A1582" s="17">
        <v>3190</v>
      </c>
      <c r="B1582" s="17" t="s">
        <v>3386</v>
      </c>
      <c r="C1582" t="s">
        <v>6770</v>
      </c>
    </row>
    <row r="1583" spans="1:3" x14ac:dyDescent="0.25">
      <c r="A1583" s="13">
        <v>3196</v>
      </c>
      <c r="B1583" s="13" t="s">
        <v>3388</v>
      </c>
      <c r="C1583" t="s">
        <v>8376</v>
      </c>
    </row>
    <row r="1584" spans="1:3" x14ac:dyDescent="0.25">
      <c r="A1584" s="17">
        <v>3201</v>
      </c>
      <c r="B1584" s="17" t="s">
        <v>3390</v>
      </c>
      <c r="C1584" t="s">
        <v>8378</v>
      </c>
    </row>
    <row r="1585" spans="1:3" x14ac:dyDescent="0.25">
      <c r="A1585" s="13">
        <v>3205</v>
      </c>
      <c r="B1585" s="13" t="s">
        <v>3392</v>
      </c>
      <c r="C1585" t="s">
        <v>8380</v>
      </c>
    </row>
    <row r="1586" spans="1:3" hidden="1" x14ac:dyDescent="0.25">
      <c r="A1586" s="17">
        <v>3206</v>
      </c>
      <c r="B1586" s="17" t="s">
        <v>3394</v>
      </c>
      <c r="C1586" t="s">
        <v>6770</v>
      </c>
    </row>
    <row r="1587" spans="1:3" x14ac:dyDescent="0.25">
      <c r="A1587" s="13">
        <v>3207</v>
      </c>
      <c r="B1587" s="13" t="s">
        <v>3396</v>
      </c>
      <c r="C1587" t="s">
        <v>8385</v>
      </c>
    </row>
    <row r="1588" spans="1:3" x14ac:dyDescent="0.25">
      <c r="A1588" s="17">
        <v>3208</v>
      </c>
      <c r="B1588" s="17" t="s">
        <v>3398</v>
      </c>
      <c r="C1588" t="s">
        <v>8387</v>
      </c>
    </row>
    <row r="1589" spans="1:3" x14ac:dyDescent="0.25">
      <c r="A1589" s="13">
        <v>3210</v>
      </c>
      <c r="B1589" s="13" t="s">
        <v>3400</v>
      </c>
      <c r="C1589" t="s">
        <v>8389</v>
      </c>
    </row>
    <row r="1590" spans="1:3" hidden="1" x14ac:dyDescent="0.25">
      <c r="A1590" s="17">
        <v>3212</v>
      </c>
      <c r="B1590" s="17" t="s">
        <v>3402</v>
      </c>
      <c r="C1590" t="s">
        <v>6770</v>
      </c>
    </row>
    <row r="1591" spans="1:3" hidden="1" x14ac:dyDescent="0.25">
      <c r="A1591" s="13">
        <v>3215</v>
      </c>
      <c r="B1591" s="13" t="s">
        <v>3404</v>
      </c>
      <c r="C1591" t="s">
        <v>6770</v>
      </c>
    </row>
    <row r="1592" spans="1:3" x14ac:dyDescent="0.25">
      <c r="A1592" s="17">
        <v>3221</v>
      </c>
      <c r="B1592" s="17" t="s">
        <v>3406</v>
      </c>
      <c r="C1592" t="s">
        <v>8396</v>
      </c>
    </row>
    <row r="1593" spans="1:3" x14ac:dyDescent="0.25">
      <c r="A1593" s="13">
        <v>3223</v>
      </c>
      <c r="B1593" s="13" t="s">
        <v>3409</v>
      </c>
      <c r="C1593" t="s">
        <v>8398</v>
      </c>
    </row>
    <row r="1594" spans="1:3" hidden="1" x14ac:dyDescent="0.25">
      <c r="A1594" s="17">
        <v>3231</v>
      </c>
      <c r="B1594" s="17" t="s">
        <v>3411</v>
      </c>
      <c r="C1594" t="s">
        <v>6770</v>
      </c>
    </row>
    <row r="1595" spans="1:3" hidden="1" x14ac:dyDescent="0.25">
      <c r="A1595" s="13">
        <v>3232</v>
      </c>
      <c r="B1595" s="13" t="s">
        <v>3413</v>
      </c>
      <c r="C1595" t="s">
        <v>6770</v>
      </c>
    </row>
    <row r="1596" spans="1:3" hidden="1" x14ac:dyDescent="0.25">
      <c r="A1596" s="17">
        <v>3233</v>
      </c>
      <c r="B1596" s="17" t="s">
        <v>3415</v>
      </c>
      <c r="C1596" t="s">
        <v>6770</v>
      </c>
    </row>
    <row r="1597" spans="1:3" x14ac:dyDescent="0.25">
      <c r="A1597" s="13">
        <v>3236</v>
      </c>
      <c r="B1597" s="13" t="s">
        <v>3417</v>
      </c>
      <c r="C1597" t="s">
        <v>8407</v>
      </c>
    </row>
    <row r="1598" spans="1:3" x14ac:dyDescent="0.25">
      <c r="A1598" s="17">
        <v>3243</v>
      </c>
      <c r="B1598" s="17" t="s">
        <v>3419</v>
      </c>
      <c r="C1598" t="s">
        <v>8409</v>
      </c>
    </row>
    <row r="1599" spans="1:3" x14ac:dyDescent="0.25">
      <c r="A1599" s="13">
        <v>3244</v>
      </c>
      <c r="B1599" s="13" t="s">
        <v>3421</v>
      </c>
      <c r="C1599" t="s">
        <v>8411</v>
      </c>
    </row>
    <row r="1600" spans="1:3" x14ac:dyDescent="0.25">
      <c r="A1600" s="17">
        <v>3245</v>
      </c>
      <c r="B1600" s="17" t="s">
        <v>3423</v>
      </c>
      <c r="C1600" t="s">
        <v>8413</v>
      </c>
    </row>
    <row r="1601" spans="1:3" x14ac:dyDescent="0.25">
      <c r="A1601" s="13">
        <v>3248</v>
      </c>
      <c r="B1601" s="13" t="s">
        <v>3425</v>
      </c>
      <c r="C1601" t="s">
        <v>8415</v>
      </c>
    </row>
    <row r="1602" spans="1:3" hidden="1" x14ac:dyDescent="0.25">
      <c r="A1602" s="17">
        <v>3253</v>
      </c>
      <c r="B1602" s="17" t="s">
        <v>3427</v>
      </c>
      <c r="C1602" t="s">
        <v>6770</v>
      </c>
    </row>
    <row r="1603" spans="1:3" hidden="1" x14ac:dyDescent="0.25">
      <c r="A1603" s="13">
        <v>3256</v>
      </c>
      <c r="B1603" s="13" t="s">
        <v>3429</v>
      </c>
      <c r="C1603" t="s">
        <v>6770</v>
      </c>
    </row>
    <row r="1604" spans="1:3" hidden="1" x14ac:dyDescent="0.25">
      <c r="A1604" s="17">
        <v>3257</v>
      </c>
      <c r="B1604" s="17" t="s">
        <v>3431</v>
      </c>
      <c r="C1604" t="s">
        <v>6770</v>
      </c>
    </row>
    <row r="1605" spans="1:3" hidden="1" x14ac:dyDescent="0.25">
      <c r="A1605" s="13">
        <v>3258</v>
      </c>
      <c r="B1605" s="13" t="s">
        <v>3433</v>
      </c>
      <c r="C1605" t="s">
        <v>6770</v>
      </c>
    </row>
    <row r="1606" spans="1:3" x14ac:dyDescent="0.25">
      <c r="A1606" s="17">
        <v>3263</v>
      </c>
      <c r="B1606" s="17" t="s">
        <v>3435</v>
      </c>
      <c r="C1606" t="s">
        <v>8425</v>
      </c>
    </row>
    <row r="1607" spans="1:3" hidden="1" x14ac:dyDescent="0.25">
      <c r="A1607" s="13">
        <v>3266</v>
      </c>
      <c r="B1607" s="13" t="s">
        <v>3437</v>
      </c>
      <c r="C1607" t="s">
        <v>6770</v>
      </c>
    </row>
    <row r="1608" spans="1:3" x14ac:dyDescent="0.25">
      <c r="A1608" s="17">
        <v>3269</v>
      </c>
      <c r="B1608" s="17" t="s">
        <v>3439</v>
      </c>
      <c r="C1608" t="s">
        <v>8429</v>
      </c>
    </row>
    <row r="1609" spans="1:3" x14ac:dyDescent="0.25">
      <c r="A1609" s="13">
        <v>3272</v>
      </c>
      <c r="B1609" s="13" t="s">
        <v>3441</v>
      </c>
      <c r="C1609" t="s">
        <v>8431</v>
      </c>
    </row>
    <row r="1610" spans="1:3" x14ac:dyDescent="0.25">
      <c r="A1610" s="17">
        <v>3274</v>
      </c>
      <c r="B1610" s="17" t="s">
        <v>3443</v>
      </c>
      <c r="C1610" t="s">
        <v>8432</v>
      </c>
    </row>
    <row r="1611" spans="1:3" hidden="1" x14ac:dyDescent="0.25">
      <c r="A1611" s="13">
        <v>3276</v>
      </c>
      <c r="B1611" s="13" t="s">
        <v>3445</v>
      </c>
      <c r="C1611" t="s">
        <v>6770</v>
      </c>
    </row>
    <row r="1612" spans="1:3" hidden="1" x14ac:dyDescent="0.25">
      <c r="A1612" s="17">
        <v>3277</v>
      </c>
      <c r="B1612" s="17" t="s">
        <v>3447</v>
      </c>
      <c r="C1612" t="s">
        <v>6770</v>
      </c>
    </row>
    <row r="1613" spans="1:3" x14ac:dyDescent="0.25">
      <c r="A1613" s="13">
        <v>3280</v>
      </c>
      <c r="B1613" s="13" t="s">
        <v>3449</v>
      </c>
      <c r="C1613" t="s">
        <v>8439</v>
      </c>
    </row>
    <row r="1614" spans="1:3" x14ac:dyDescent="0.25">
      <c r="A1614" s="17">
        <v>3281</v>
      </c>
      <c r="B1614" s="17" t="s">
        <v>3451</v>
      </c>
      <c r="C1614" t="s">
        <v>8441</v>
      </c>
    </row>
    <row r="1615" spans="1:3" x14ac:dyDescent="0.25">
      <c r="A1615" s="13">
        <v>3282</v>
      </c>
      <c r="B1615" s="13" t="s">
        <v>3454</v>
      </c>
      <c r="C1615" t="s">
        <v>8443</v>
      </c>
    </row>
    <row r="1616" spans="1:3" hidden="1" x14ac:dyDescent="0.25">
      <c r="A1616" s="17">
        <v>3283</v>
      </c>
      <c r="B1616" s="17" t="s">
        <v>3456</v>
      </c>
      <c r="C1616" t="s">
        <v>6770</v>
      </c>
    </row>
    <row r="1617" spans="1:3" hidden="1" x14ac:dyDescent="0.25">
      <c r="A1617" s="13">
        <v>3285</v>
      </c>
      <c r="B1617" s="13" t="s">
        <v>3458</v>
      </c>
      <c r="C1617" t="s">
        <v>6770</v>
      </c>
    </row>
    <row r="1618" spans="1:3" x14ac:dyDescent="0.25">
      <c r="A1618" s="17">
        <v>3287</v>
      </c>
      <c r="B1618" s="17" t="s">
        <v>3460</v>
      </c>
      <c r="C1618" t="s">
        <v>8449</v>
      </c>
    </row>
    <row r="1619" spans="1:3" x14ac:dyDescent="0.25">
      <c r="A1619" s="13">
        <v>3290</v>
      </c>
      <c r="B1619" s="13" t="s">
        <v>3462</v>
      </c>
      <c r="C1619" t="s">
        <v>8451</v>
      </c>
    </row>
    <row r="1620" spans="1:3" hidden="1" x14ac:dyDescent="0.25">
      <c r="A1620" s="17">
        <v>3294</v>
      </c>
      <c r="B1620" s="17" t="s">
        <v>3464</v>
      </c>
      <c r="C1620" t="s">
        <v>6770</v>
      </c>
    </row>
    <row r="1621" spans="1:3" hidden="1" x14ac:dyDescent="0.25">
      <c r="A1621" s="13">
        <v>3298</v>
      </c>
      <c r="B1621" s="13" t="s">
        <v>3466</v>
      </c>
      <c r="C1621" t="s">
        <v>6770</v>
      </c>
    </row>
    <row r="1622" spans="1:3" x14ac:dyDescent="0.25">
      <c r="A1622" s="17">
        <v>3299</v>
      </c>
      <c r="B1622" s="17" t="s">
        <v>3468</v>
      </c>
      <c r="C1622" t="s">
        <v>8457</v>
      </c>
    </row>
    <row r="1623" spans="1:3" x14ac:dyDescent="0.25">
      <c r="A1623" s="13">
        <v>3301</v>
      </c>
      <c r="B1623" s="13" t="s">
        <v>3470</v>
      </c>
      <c r="C1623" t="s">
        <v>8460</v>
      </c>
    </row>
    <row r="1624" spans="1:3" x14ac:dyDescent="0.25">
      <c r="A1624" s="17">
        <v>3304</v>
      </c>
      <c r="B1624" s="17" t="s">
        <v>3472</v>
      </c>
      <c r="C1624" t="s">
        <v>8464</v>
      </c>
    </row>
    <row r="1625" spans="1:3" hidden="1" x14ac:dyDescent="0.25">
      <c r="A1625" s="13">
        <v>3307</v>
      </c>
      <c r="B1625" s="13" t="s">
        <v>3475</v>
      </c>
      <c r="C1625" t="s">
        <v>6770</v>
      </c>
    </row>
    <row r="1626" spans="1:3" hidden="1" x14ac:dyDescent="0.25">
      <c r="A1626" s="17">
        <v>3308</v>
      </c>
      <c r="B1626" s="17" t="s">
        <v>3477</v>
      </c>
      <c r="C1626" t="s">
        <v>6770</v>
      </c>
    </row>
    <row r="1627" spans="1:3" hidden="1" x14ac:dyDescent="0.25">
      <c r="A1627" s="13">
        <v>3314</v>
      </c>
      <c r="B1627" s="13" t="s">
        <v>3479</v>
      </c>
      <c r="C1627" t="s">
        <v>6770</v>
      </c>
    </row>
    <row r="1628" spans="1:3" x14ac:dyDescent="0.25">
      <c r="A1628" s="17">
        <v>3317</v>
      </c>
      <c r="B1628" s="17" t="s">
        <v>3481</v>
      </c>
      <c r="C1628" t="s">
        <v>8472</v>
      </c>
    </row>
    <row r="1629" spans="1:3" x14ac:dyDescent="0.25">
      <c r="A1629" s="13">
        <v>3319</v>
      </c>
      <c r="B1629" s="13" t="s">
        <v>3483</v>
      </c>
      <c r="C1629" t="s">
        <v>8474</v>
      </c>
    </row>
    <row r="1630" spans="1:3" x14ac:dyDescent="0.25">
      <c r="A1630" s="17">
        <v>3321</v>
      </c>
      <c r="B1630" s="17" t="s">
        <v>3485</v>
      </c>
      <c r="C1630" t="s">
        <v>8476</v>
      </c>
    </row>
    <row r="1631" spans="1:3" hidden="1" x14ac:dyDescent="0.25">
      <c r="A1631" s="13">
        <v>3327</v>
      </c>
      <c r="B1631" s="13" t="s">
        <v>3487</v>
      </c>
      <c r="C1631" t="s">
        <v>6770</v>
      </c>
    </row>
    <row r="1632" spans="1:3" x14ac:dyDescent="0.25">
      <c r="A1632" s="17">
        <v>3330</v>
      </c>
      <c r="B1632" s="17" t="s">
        <v>3489</v>
      </c>
      <c r="C1632" t="s">
        <v>8481</v>
      </c>
    </row>
    <row r="1633" spans="1:3" x14ac:dyDescent="0.25">
      <c r="A1633" s="13">
        <v>3334</v>
      </c>
      <c r="B1633" s="13" t="s">
        <v>3491</v>
      </c>
      <c r="C1633" t="s">
        <v>8483</v>
      </c>
    </row>
    <row r="1634" spans="1:3" hidden="1" x14ac:dyDescent="0.25">
      <c r="A1634" s="17">
        <v>3339</v>
      </c>
      <c r="B1634" s="17" t="s">
        <v>3493</v>
      </c>
      <c r="C1634" t="s">
        <v>6770</v>
      </c>
    </row>
    <row r="1635" spans="1:3" x14ac:dyDescent="0.25">
      <c r="A1635" s="13">
        <v>3344</v>
      </c>
      <c r="B1635" s="13" t="s">
        <v>3495</v>
      </c>
      <c r="C1635" t="s">
        <v>8487</v>
      </c>
    </row>
    <row r="1636" spans="1:3" x14ac:dyDescent="0.25">
      <c r="A1636" s="17">
        <v>3346</v>
      </c>
      <c r="B1636" s="17" t="s">
        <v>3497</v>
      </c>
      <c r="C1636" t="s">
        <v>8489</v>
      </c>
    </row>
    <row r="1637" spans="1:3" x14ac:dyDescent="0.25">
      <c r="A1637" s="13">
        <v>3349</v>
      </c>
      <c r="B1637" s="13" t="s">
        <v>3499</v>
      </c>
      <c r="C1637" t="s">
        <v>8491</v>
      </c>
    </row>
    <row r="1638" spans="1:3" hidden="1" x14ac:dyDescent="0.25">
      <c r="A1638" s="17">
        <v>3350</v>
      </c>
      <c r="B1638" s="17" t="s">
        <v>3501</v>
      </c>
      <c r="C1638" t="s">
        <v>6770</v>
      </c>
    </row>
    <row r="1639" spans="1:3" hidden="1" x14ac:dyDescent="0.25">
      <c r="A1639" s="13">
        <v>3351</v>
      </c>
      <c r="B1639" s="13" t="s">
        <v>3503</v>
      </c>
      <c r="C1639" t="s">
        <v>6770</v>
      </c>
    </row>
    <row r="1640" spans="1:3" hidden="1" x14ac:dyDescent="0.25">
      <c r="A1640" s="17">
        <v>3354</v>
      </c>
      <c r="B1640" s="17" t="s">
        <v>3505</v>
      </c>
      <c r="C1640" t="s">
        <v>6770</v>
      </c>
    </row>
    <row r="1641" spans="1:3" x14ac:dyDescent="0.25">
      <c r="A1641" s="13">
        <v>3355</v>
      </c>
      <c r="B1641" s="13" t="s">
        <v>3507</v>
      </c>
      <c r="C1641" t="s">
        <v>8434</v>
      </c>
    </row>
    <row r="1642" spans="1:3" hidden="1" x14ac:dyDescent="0.25">
      <c r="A1642" s="17">
        <v>3357</v>
      </c>
      <c r="B1642" s="17" t="s">
        <v>3510</v>
      </c>
      <c r="C1642" t="s">
        <v>6770</v>
      </c>
    </row>
    <row r="1643" spans="1:3" x14ac:dyDescent="0.25">
      <c r="A1643" s="13">
        <v>3358</v>
      </c>
      <c r="B1643" s="13" t="s">
        <v>3512</v>
      </c>
      <c r="C1643" t="s">
        <v>8438</v>
      </c>
    </row>
    <row r="1644" spans="1:3" hidden="1" x14ac:dyDescent="0.25">
      <c r="A1644" s="17">
        <v>3360</v>
      </c>
      <c r="B1644" s="17" t="s">
        <v>3514</v>
      </c>
      <c r="C1644" t="s">
        <v>6770</v>
      </c>
    </row>
    <row r="1645" spans="1:3" hidden="1" x14ac:dyDescent="0.25">
      <c r="A1645" s="13">
        <v>3360</v>
      </c>
      <c r="B1645" s="13" t="s">
        <v>3514</v>
      </c>
      <c r="C1645" t="s">
        <v>10096</v>
      </c>
    </row>
    <row r="1646" spans="1:3" x14ac:dyDescent="0.25">
      <c r="A1646" s="17">
        <v>3365</v>
      </c>
      <c r="B1646" s="17" t="s">
        <v>3516</v>
      </c>
      <c r="C1646" t="s">
        <v>8444</v>
      </c>
    </row>
    <row r="1647" spans="1:3" hidden="1" x14ac:dyDescent="0.25">
      <c r="A1647" s="13">
        <v>3366</v>
      </c>
      <c r="B1647" s="13" t="s">
        <v>3518</v>
      </c>
      <c r="C1647" t="s">
        <v>6770</v>
      </c>
    </row>
    <row r="1648" spans="1:3" hidden="1" x14ac:dyDescent="0.25">
      <c r="A1648" s="17">
        <v>3368</v>
      </c>
      <c r="B1648" s="17" t="s">
        <v>3520</v>
      </c>
      <c r="C1648" t="s">
        <v>6770</v>
      </c>
    </row>
    <row r="1649" spans="1:3" hidden="1" x14ac:dyDescent="0.25">
      <c r="A1649" s="13">
        <v>3372</v>
      </c>
      <c r="B1649" s="13" t="s">
        <v>3522</v>
      </c>
      <c r="C1649" t="s">
        <v>6770</v>
      </c>
    </row>
    <row r="1650" spans="1:3" x14ac:dyDescent="0.25">
      <c r="A1650" s="17">
        <v>3374</v>
      </c>
      <c r="B1650" s="17" t="s">
        <v>3524</v>
      </c>
      <c r="C1650" t="s">
        <v>8452</v>
      </c>
    </row>
    <row r="1651" spans="1:3" x14ac:dyDescent="0.25">
      <c r="A1651" s="13">
        <v>3375</v>
      </c>
      <c r="B1651" s="13" t="s">
        <v>3526</v>
      </c>
      <c r="C1651" t="s">
        <v>8454</v>
      </c>
    </row>
    <row r="1652" spans="1:3" hidden="1" x14ac:dyDescent="0.25">
      <c r="A1652" s="17">
        <v>3377</v>
      </c>
      <c r="B1652" s="17" t="s">
        <v>3528</v>
      </c>
      <c r="C1652" t="s">
        <v>6770</v>
      </c>
    </row>
    <row r="1653" spans="1:3" x14ac:dyDescent="0.25">
      <c r="A1653" s="13">
        <v>3380</v>
      </c>
      <c r="B1653" s="13" t="s">
        <v>3530</v>
      </c>
      <c r="C1653" t="s">
        <v>8459</v>
      </c>
    </row>
    <row r="1654" spans="1:3" x14ac:dyDescent="0.25">
      <c r="A1654" s="17">
        <v>3386</v>
      </c>
      <c r="B1654" s="17" t="s">
        <v>3533</v>
      </c>
      <c r="C1654" t="s">
        <v>8462</v>
      </c>
    </row>
    <row r="1655" spans="1:3" hidden="1" x14ac:dyDescent="0.25">
      <c r="A1655" s="13">
        <v>3387</v>
      </c>
      <c r="B1655" s="13" t="s">
        <v>3536</v>
      </c>
      <c r="C1655" t="s">
        <v>6770</v>
      </c>
    </row>
    <row r="1656" spans="1:3" x14ac:dyDescent="0.25">
      <c r="A1656" s="17">
        <v>3395</v>
      </c>
      <c r="B1656" s="17" t="s">
        <v>3538</v>
      </c>
      <c r="C1656" t="s">
        <v>8467</v>
      </c>
    </row>
    <row r="1657" spans="1:3" x14ac:dyDescent="0.25">
      <c r="A1657" s="13">
        <v>3398</v>
      </c>
      <c r="B1657" s="13" t="s">
        <v>3540</v>
      </c>
      <c r="C1657" t="s">
        <v>8469</v>
      </c>
    </row>
    <row r="1658" spans="1:3" hidden="1" x14ac:dyDescent="0.25">
      <c r="A1658" s="17">
        <v>3405</v>
      </c>
      <c r="B1658" s="17" t="s">
        <v>3542</v>
      </c>
      <c r="C1658" t="s">
        <v>6770</v>
      </c>
    </row>
    <row r="1659" spans="1:3" hidden="1" x14ac:dyDescent="0.25">
      <c r="A1659" s="13">
        <v>3414</v>
      </c>
      <c r="B1659" s="13" t="s">
        <v>3544</v>
      </c>
      <c r="C1659" t="s">
        <v>6770</v>
      </c>
    </row>
    <row r="1660" spans="1:3" x14ac:dyDescent="0.25">
      <c r="A1660" s="17">
        <v>3419</v>
      </c>
      <c r="B1660" s="17" t="s">
        <v>3546</v>
      </c>
      <c r="C1660" t="s">
        <v>8475</v>
      </c>
    </row>
    <row r="1661" spans="1:3" x14ac:dyDescent="0.25">
      <c r="A1661" s="13">
        <v>3420</v>
      </c>
      <c r="B1661" s="13" t="s">
        <v>3548</v>
      </c>
      <c r="C1661" t="s">
        <v>8477</v>
      </c>
    </row>
    <row r="1662" spans="1:3" x14ac:dyDescent="0.25">
      <c r="A1662" s="17">
        <v>3424</v>
      </c>
      <c r="B1662" s="17" t="s">
        <v>3550</v>
      </c>
      <c r="C1662" t="s">
        <v>8480</v>
      </c>
    </row>
    <row r="1663" spans="1:3" hidden="1" x14ac:dyDescent="0.25">
      <c r="A1663" s="13">
        <v>3426</v>
      </c>
      <c r="B1663" s="13" t="s">
        <v>3553</v>
      </c>
      <c r="C1663" t="s">
        <v>6770</v>
      </c>
    </row>
    <row r="1664" spans="1:3" hidden="1" x14ac:dyDescent="0.25">
      <c r="A1664" s="17">
        <v>3427</v>
      </c>
      <c r="B1664" s="17" t="s">
        <v>3555</v>
      </c>
      <c r="C1664" t="s">
        <v>6770</v>
      </c>
    </row>
    <row r="1665" spans="1:3" x14ac:dyDescent="0.25">
      <c r="A1665" s="13">
        <v>3428</v>
      </c>
      <c r="B1665" s="13" t="s">
        <v>3557</v>
      </c>
      <c r="C1665" t="s">
        <v>8486</v>
      </c>
    </row>
    <row r="1666" spans="1:3" x14ac:dyDescent="0.25">
      <c r="A1666" s="17">
        <v>3429</v>
      </c>
      <c r="B1666" s="17" t="s">
        <v>3559</v>
      </c>
      <c r="C1666" t="s">
        <v>8488</v>
      </c>
    </row>
    <row r="1667" spans="1:3" x14ac:dyDescent="0.25">
      <c r="A1667" s="13">
        <v>3433</v>
      </c>
      <c r="B1667" s="13" t="s">
        <v>3561</v>
      </c>
      <c r="C1667" t="s">
        <v>8490</v>
      </c>
    </row>
    <row r="1668" spans="1:3" hidden="1" x14ac:dyDescent="0.25">
      <c r="A1668" s="17">
        <v>3436</v>
      </c>
      <c r="B1668" s="17" t="s">
        <v>3563</v>
      </c>
      <c r="C1668" t="s">
        <v>6770</v>
      </c>
    </row>
    <row r="1669" spans="1:3" x14ac:dyDescent="0.25">
      <c r="A1669" s="13">
        <v>3439</v>
      </c>
      <c r="B1669" s="13" t="s">
        <v>3565</v>
      </c>
      <c r="C1669" t="s">
        <v>8494</v>
      </c>
    </row>
    <row r="1670" spans="1:3" hidden="1" x14ac:dyDescent="0.25">
      <c r="A1670" s="17">
        <v>3443</v>
      </c>
      <c r="B1670" s="17" t="s">
        <v>3567</v>
      </c>
      <c r="C1670" t="s">
        <v>6770</v>
      </c>
    </row>
    <row r="1671" spans="1:3" x14ac:dyDescent="0.25">
      <c r="A1671" s="13">
        <v>3444</v>
      </c>
      <c r="B1671" s="13" t="s">
        <v>3569</v>
      </c>
      <c r="C1671" t="s">
        <v>8499</v>
      </c>
    </row>
    <row r="1672" spans="1:3" x14ac:dyDescent="0.25">
      <c r="A1672" s="17">
        <v>3445</v>
      </c>
      <c r="B1672" s="17" t="s">
        <v>3572</v>
      </c>
      <c r="C1672" t="s">
        <v>8500</v>
      </c>
    </row>
    <row r="1673" spans="1:3" hidden="1" x14ac:dyDescent="0.25">
      <c r="A1673" s="13">
        <v>3446</v>
      </c>
      <c r="B1673" s="13" t="s">
        <v>3574</v>
      </c>
      <c r="C1673" t="s">
        <v>6770</v>
      </c>
    </row>
    <row r="1674" spans="1:3" hidden="1" x14ac:dyDescent="0.25">
      <c r="A1674" s="17">
        <v>3447</v>
      </c>
      <c r="B1674" s="17" t="s">
        <v>3576</v>
      </c>
      <c r="C1674" t="s">
        <v>6770</v>
      </c>
    </row>
    <row r="1675" spans="1:3" x14ac:dyDescent="0.25">
      <c r="A1675" s="13">
        <v>3452</v>
      </c>
      <c r="B1675" s="13" t="s">
        <v>3578</v>
      </c>
      <c r="C1675" t="s">
        <v>8506</v>
      </c>
    </row>
    <row r="1676" spans="1:3" hidden="1" x14ac:dyDescent="0.25">
      <c r="A1676" s="17">
        <v>3461</v>
      </c>
      <c r="B1676" s="17" t="s">
        <v>3580</v>
      </c>
      <c r="C1676" t="s">
        <v>6770</v>
      </c>
    </row>
    <row r="1677" spans="1:3" x14ac:dyDescent="0.25">
      <c r="A1677" s="13">
        <v>3464</v>
      </c>
      <c r="B1677" s="13" t="s">
        <v>3582</v>
      </c>
      <c r="C1677" t="s">
        <v>8510</v>
      </c>
    </row>
    <row r="1678" spans="1:3" hidden="1" x14ac:dyDescent="0.25">
      <c r="A1678" s="17">
        <v>3465</v>
      </c>
      <c r="B1678" s="17" t="s">
        <v>3584</v>
      </c>
      <c r="C1678" t="s">
        <v>6770</v>
      </c>
    </row>
    <row r="1679" spans="1:3" hidden="1" x14ac:dyDescent="0.25">
      <c r="A1679" s="13">
        <v>3467</v>
      </c>
      <c r="B1679" s="13" t="s">
        <v>3586</v>
      </c>
      <c r="C1679" t="s">
        <v>6770</v>
      </c>
    </row>
    <row r="1680" spans="1:3" x14ac:dyDescent="0.25">
      <c r="A1680" s="17">
        <v>3470</v>
      </c>
      <c r="B1680" s="17" t="s">
        <v>3588</v>
      </c>
      <c r="C1680" t="s">
        <v>8517</v>
      </c>
    </row>
    <row r="1681" spans="1:3" hidden="1" x14ac:dyDescent="0.25">
      <c r="A1681" s="13">
        <v>3473</v>
      </c>
      <c r="B1681" s="13" t="s">
        <v>3591</v>
      </c>
      <c r="C1681" t="s">
        <v>6770</v>
      </c>
    </row>
    <row r="1682" spans="1:3" x14ac:dyDescent="0.25">
      <c r="A1682" s="17">
        <v>3476</v>
      </c>
      <c r="B1682" s="17" t="s">
        <v>3593</v>
      </c>
      <c r="C1682" t="s">
        <v>8521</v>
      </c>
    </row>
    <row r="1683" spans="1:3" x14ac:dyDescent="0.25">
      <c r="A1683" s="13">
        <v>3478</v>
      </c>
      <c r="B1683" s="13" t="s">
        <v>3595</v>
      </c>
      <c r="C1683" t="s">
        <v>8523</v>
      </c>
    </row>
    <row r="1684" spans="1:3" hidden="1" x14ac:dyDescent="0.25">
      <c r="A1684" s="17">
        <v>3483</v>
      </c>
      <c r="B1684" s="17" t="s">
        <v>3597</v>
      </c>
      <c r="C1684" t="s">
        <v>6770</v>
      </c>
    </row>
    <row r="1685" spans="1:3" x14ac:dyDescent="0.25">
      <c r="A1685" s="13">
        <v>3485</v>
      </c>
      <c r="B1685" s="13" t="s">
        <v>3599</v>
      </c>
      <c r="C1685" t="s">
        <v>8527</v>
      </c>
    </row>
    <row r="1686" spans="1:3" x14ac:dyDescent="0.25">
      <c r="A1686" s="17">
        <v>3488</v>
      </c>
      <c r="B1686" s="17" t="s">
        <v>3601</v>
      </c>
      <c r="C1686" t="s">
        <v>8529</v>
      </c>
    </row>
    <row r="1687" spans="1:3" x14ac:dyDescent="0.25">
      <c r="A1687" s="13">
        <v>3489</v>
      </c>
      <c r="B1687" s="13" t="s">
        <v>3603</v>
      </c>
      <c r="C1687" t="s">
        <v>8531</v>
      </c>
    </row>
    <row r="1688" spans="1:3" hidden="1" x14ac:dyDescent="0.25">
      <c r="A1688" s="17">
        <v>3492</v>
      </c>
      <c r="B1688" s="17" t="s">
        <v>3605</v>
      </c>
      <c r="C1688" t="s">
        <v>6770</v>
      </c>
    </row>
    <row r="1689" spans="1:3" x14ac:dyDescent="0.25">
      <c r="A1689" s="13">
        <v>3495</v>
      </c>
      <c r="B1689" s="13" t="s">
        <v>3607</v>
      </c>
      <c r="C1689" t="s">
        <v>8536</v>
      </c>
    </row>
    <row r="1690" spans="1:3" hidden="1" x14ac:dyDescent="0.25">
      <c r="A1690" s="17">
        <v>3497</v>
      </c>
      <c r="B1690" s="17" t="s">
        <v>3610</v>
      </c>
      <c r="C1690" t="s">
        <v>6770</v>
      </c>
    </row>
    <row r="1691" spans="1:3" x14ac:dyDescent="0.25">
      <c r="A1691" s="13">
        <v>3499</v>
      </c>
      <c r="B1691" s="13" t="s">
        <v>3612</v>
      </c>
      <c r="C1691" t="s">
        <v>8540</v>
      </c>
    </row>
    <row r="1692" spans="1:3" hidden="1" x14ac:dyDescent="0.25">
      <c r="A1692" s="17">
        <v>3509</v>
      </c>
      <c r="B1692" s="17" t="s">
        <v>3614</v>
      </c>
      <c r="C1692" t="s">
        <v>6770</v>
      </c>
    </row>
    <row r="1693" spans="1:3" x14ac:dyDescent="0.25">
      <c r="A1693" s="13">
        <v>3514</v>
      </c>
      <c r="B1693" s="13" t="s">
        <v>3616</v>
      </c>
      <c r="C1693" t="s">
        <v>8544</v>
      </c>
    </row>
    <row r="1694" spans="1:3" hidden="1" x14ac:dyDescent="0.25">
      <c r="A1694" s="17">
        <v>3522</v>
      </c>
      <c r="B1694" s="17" t="s">
        <v>3618</v>
      </c>
      <c r="C1694" t="s">
        <v>6770</v>
      </c>
    </row>
    <row r="1695" spans="1:3" hidden="1" x14ac:dyDescent="0.25">
      <c r="A1695" s="13">
        <v>3523</v>
      </c>
      <c r="B1695" s="13" t="s">
        <v>3620</v>
      </c>
      <c r="C1695" t="s">
        <v>6770</v>
      </c>
    </row>
    <row r="1696" spans="1:3" x14ac:dyDescent="0.25">
      <c r="A1696" s="17">
        <v>3532</v>
      </c>
      <c r="B1696" s="17" t="s">
        <v>3622</v>
      </c>
      <c r="C1696" t="s">
        <v>8550</v>
      </c>
    </row>
    <row r="1697" spans="1:3" x14ac:dyDescent="0.25">
      <c r="A1697" s="13">
        <v>3534</v>
      </c>
      <c r="B1697" s="13" t="s">
        <v>3624</v>
      </c>
      <c r="C1697" t="s">
        <v>8552</v>
      </c>
    </row>
    <row r="1698" spans="1:3" hidden="1" x14ac:dyDescent="0.25">
      <c r="A1698" s="17">
        <v>3537</v>
      </c>
      <c r="B1698" s="17" t="s">
        <v>3626</v>
      </c>
      <c r="C1698" t="s">
        <v>6770</v>
      </c>
    </row>
    <row r="1699" spans="1:3" x14ac:dyDescent="0.25">
      <c r="A1699" s="13">
        <v>3547</v>
      </c>
      <c r="B1699" s="13" t="s">
        <v>3628</v>
      </c>
      <c r="C1699" t="s">
        <v>8556</v>
      </c>
    </row>
    <row r="1700" spans="1:3" hidden="1" x14ac:dyDescent="0.25">
      <c r="A1700" s="17">
        <v>3550</v>
      </c>
      <c r="B1700" s="17" t="s">
        <v>3630</v>
      </c>
      <c r="C1700" t="s">
        <v>6770</v>
      </c>
    </row>
    <row r="1701" spans="1:3" hidden="1" x14ac:dyDescent="0.25">
      <c r="A1701" s="13">
        <v>3551</v>
      </c>
      <c r="B1701" s="13" t="s">
        <v>3632</v>
      </c>
      <c r="C1701" t="s">
        <v>6770</v>
      </c>
    </row>
    <row r="1702" spans="1:3" hidden="1" x14ac:dyDescent="0.25">
      <c r="A1702" s="17">
        <v>3554</v>
      </c>
      <c r="B1702" s="17" t="s">
        <v>3634</v>
      </c>
      <c r="C1702" t="s">
        <v>6770</v>
      </c>
    </row>
    <row r="1703" spans="1:3" hidden="1" x14ac:dyDescent="0.25">
      <c r="A1703" s="13">
        <v>3555</v>
      </c>
      <c r="B1703" s="13" t="s">
        <v>3636</v>
      </c>
      <c r="C1703" t="s">
        <v>6770</v>
      </c>
    </row>
    <row r="1704" spans="1:3" hidden="1" x14ac:dyDescent="0.25">
      <c r="A1704" s="17">
        <v>3556</v>
      </c>
      <c r="B1704" s="17" t="s">
        <v>3638</v>
      </c>
      <c r="C1704" t="s">
        <v>6770</v>
      </c>
    </row>
    <row r="1705" spans="1:3" hidden="1" x14ac:dyDescent="0.25">
      <c r="A1705" s="13">
        <v>3557</v>
      </c>
      <c r="B1705" s="13" t="s">
        <v>3640</v>
      </c>
      <c r="C1705" t="s">
        <v>6770</v>
      </c>
    </row>
    <row r="1706" spans="1:3" hidden="1" x14ac:dyDescent="0.25">
      <c r="A1706" s="17">
        <v>3562</v>
      </c>
      <c r="B1706" s="17" t="s">
        <v>3642</v>
      </c>
      <c r="C1706" t="s">
        <v>6770</v>
      </c>
    </row>
    <row r="1707" spans="1:3" hidden="1" x14ac:dyDescent="0.25">
      <c r="A1707" s="13">
        <v>3566</v>
      </c>
      <c r="B1707" s="13" t="s">
        <v>3644</v>
      </c>
      <c r="C1707" t="s">
        <v>6770</v>
      </c>
    </row>
    <row r="1708" spans="1:3" hidden="1" x14ac:dyDescent="0.25">
      <c r="A1708" s="17">
        <v>3574</v>
      </c>
      <c r="B1708" s="17" t="s">
        <v>3646</v>
      </c>
      <c r="C1708" t="s">
        <v>6770</v>
      </c>
    </row>
    <row r="1709" spans="1:3" hidden="1" x14ac:dyDescent="0.25">
      <c r="A1709" s="13">
        <v>3575</v>
      </c>
      <c r="B1709" s="13" t="s">
        <v>3648</v>
      </c>
      <c r="C1709" t="s">
        <v>6770</v>
      </c>
    </row>
    <row r="1710" spans="1:3" hidden="1" x14ac:dyDescent="0.25">
      <c r="A1710" s="17">
        <v>3584</v>
      </c>
      <c r="B1710" s="17" t="s">
        <v>3650</v>
      </c>
      <c r="C1710" t="s">
        <v>6770</v>
      </c>
    </row>
    <row r="1711" spans="1:3" x14ac:dyDescent="0.25">
      <c r="A1711" s="13">
        <v>3585</v>
      </c>
      <c r="B1711" s="13" t="s">
        <v>3652</v>
      </c>
      <c r="C1711" t="s">
        <v>8518</v>
      </c>
    </row>
    <row r="1712" spans="1:3" hidden="1" x14ac:dyDescent="0.25">
      <c r="A1712" s="17">
        <v>3586</v>
      </c>
      <c r="B1712" s="17" t="s">
        <v>3654</v>
      </c>
      <c r="C1712" t="s">
        <v>6770</v>
      </c>
    </row>
    <row r="1713" spans="1:3" hidden="1" x14ac:dyDescent="0.25">
      <c r="A1713" s="13">
        <v>3597</v>
      </c>
      <c r="B1713" s="13" t="s">
        <v>3656</v>
      </c>
      <c r="C1713" t="s">
        <v>6770</v>
      </c>
    </row>
    <row r="1714" spans="1:3" hidden="1" x14ac:dyDescent="0.25">
      <c r="A1714" s="17">
        <v>3603</v>
      </c>
      <c r="B1714" s="17" t="s">
        <v>3658</v>
      </c>
      <c r="C1714" t="s">
        <v>6770</v>
      </c>
    </row>
    <row r="1715" spans="1:3" hidden="1" x14ac:dyDescent="0.25">
      <c r="A1715" s="13">
        <v>3607</v>
      </c>
      <c r="B1715" s="13" t="s">
        <v>3660</v>
      </c>
      <c r="C1715" t="s">
        <v>6770</v>
      </c>
    </row>
    <row r="1716" spans="1:3" hidden="1" x14ac:dyDescent="0.25">
      <c r="A1716" s="17">
        <v>3608</v>
      </c>
      <c r="B1716" s="17" t="s">
        <v>3662</v>
      </c>
      <c r="C1716" t="s">
        <v>6770</v>
      </c>
    </row>
    <row r="1717" spans="1:3" x14ac:dyDescent="0.25">
      <c r="A1717" s="13">
        <v>3610</v>
      </c>
      <c r="B1717" s="13" t="s">
        <v>3664</v>
      </c>
      <c r="C1717" t="s">
        <v>8530</v>
      </c>
    </row>
    <row r="1718" spans="1:3" hidden="1" x14ac:dyDescent="0.25">
      <c r="A1718" s="17">
        <v>3617</v>
      </c>
      <c r="B1718" s="17" t="s">
        <v>3666</v>
      </c>
      <c r="C1718" t="s">
        <v>6770</v>
      </c>
    </row>
    <row r="1719" spans="1:3" hidden="1" x14ac:dyDescent="0.25">
      <c r="A1719" s="13">
        <v>3618</v>
      </c>
      <c r="B1719" s="13" t="s">
        <v>3668</v>
      </c>
      <c r="C1719" t="s">
        <v>6770</v>
      </c>
    </row>
    <row r="1720" spans="1:3" hidden="1" x14ac:dyDescent="0.25">
      <c r="A1720" s="17">
        <v>3620</v>
      </c>
      <c r="B1720" s="17" t="s">
        <v>3670</v>
      </c>
      <c r="C1720" t="s">
        <v>6770</v>
      </c>
    </row>
    <row r="1721" spans="1:3" hidden="1" x14ac:dyDescent="0.25">
      <c r="A1721" s="13">
        <v>3621</v>
      </c>
      <c r="B1721" s="13" t="s">
        <v>3672</v>
      </c>
      <c r="C1721" t="s">
        <v>6770</v>
      </c>
    </row>
    <row r="1722" spans="1:3" hidden="1" x14ac:dyDescent="0.25">
      <c r="A1722" s="17">
        <v>3622</v>
      </c>
      <c r="B1722" s="17" t="s">
        <v>3674</v>
      </c>
      <c r="C1722" t="s">
        <v>6770</v>
      </c>
    </row>
    <row r="1723" spans="1:3" hidden="1" x14ac:dyDescent="0.25">
      <c r="A1723" s="13">
        <v>3630</v>
      </c>
      <c r="B1723" s="13" t="s">
        <v>3676</v>
      </c>
      <c r="C1723" t="s">
        <v>6770</v>
      </c>
    </row>
    <row r="1724" spans="1:3" hidden="1" x14ac:dyDescent="0.25">
      <c r="A1724" s="17">
        <v>3631</v>
      </c>
      <c r="B1724" s="17" t="s">
        <v>3678</v>
      </c>
      <c r="C1724" t="s">
        <v>6770</v>
      </c>
    </row>
    <row r="1725" spans="1:3" hidden="1" x14ac:dyDescent="0.25">
      <c r="A1725" s="13">
        <v>3632</v>
      </c>
      <c r="B1725" s="13" t="s">
        <v>3680</v>
      </c>
      <c r="C1725" t="s">
        <v>6770</v>
      </c>
    </row>
    <row r="1726" spans="1:3" hidden="1" x14ac:dyDescent="0.25">
      <c r="A1726" s="17">
        <v>3634</v>
      </c>
      <c r="B1726" s="17" t="s">
        <v>3682</v>
      </c>
      <c r="C1726" t="s">
        <v>6770</v>
      </c>
    </row>
    <row r="1727" spans="1:3" x14ac:dyDescent="0.25">
      <c r="A1727" s="13">
        <v>3638</v>
      </c>
      <c r="B1727" s="13" t="s">
        <v>3684</v>
      </c>
      <c r="C1727" t="s">
        <v>8551</v>
      </c>
    </row>
    <row r="1728" spans="1:3" hidden="1" x14ac:dyDescent="0.25">
      <c r="A1728" s="17">
        <v>3644</v>
      </c>
      <c r="B1728" s="17" t="s">
        <v>3686</v>
      </c>
      <c r="C1728" t="s">
        <v>6770</v>
      </c>
    </row>
    <row r="1729" spans="1:3" hidden="1" x14ac:dyDescent="0.25">
      <c r="A1729" s="13">
        <v>3645</v>
      </c>
      <c r="B1729" s="13" t="s">
        <v>3688</v>
      </c>
      <c r="C1729" t="s">
        <v>6770</v>
      </c>
    </row>
    <row r="1730" spans="1:3" hidden="1" x14ac:dyDescent="0.25">
      <c r="A1730" s="17">
        <v>3646</v>
      </c>
      <c r="B1730" s="17" t="s">
        <v>3690</v>
      </c>
      <c r="C1730" t="s">
        <v>6770</v>
      </c>
    </row>
    <row r="1731" spans="1:3" hidden="1" x14ac:dyDescent="0.25">
      <c r="A1731" s="13">
        <v>3647</v>
      </c>
      <c r="B1731" s="13" t="s">
        <v>3692</v>
      </c>
      <c r="C1731" t="s">
        <v>6770</v>
      </c>
    </row>
    <row r="1732" spans="1:3" hidden="1" x14ac:dyDescent="0.25">
      <c r="A1732" s="17">
        <v>3649</v>
      </c>
      <c r="B1732" s="17" t="s">
        <v>3694</v>
      </c>
      <c r="C1732" t="s">
        <v>6770</v>
      </c>
    </row>
    <row r="1733" spans="1:3" hidden="1" x14ac:dyDescent="0.25">
      <c r="A1733" s="13">
        <v>3650</v>
      </c>
      <c r="B1733" s="13" t="s">
        <v>3696</v>
      </c>
      <c r="C1733" t="s">
        <v>6770</v>
      </c>
    </row>
    <row r="1734" spans="1:3" x14ac:dyDescent="0.25">
      <c r="A1734" s="17">
        <v>3653</v>
      </c>
      <c r="B1734" s="17" t="s">
        <v>3698</v>
      </c>
      <c r="C1734" t="s">
        <v>8564</v>
      </c>
    </row>
    <row r="1735" spans="1:3" x14ac:dyDescent="0.25">
      <c r="A1735" s="13">
        <v>3655</v>
      </c>
      <c r="B1735" s="13" t="s">
        <v>3700</v>
      </c>
      <c r="C1735" t="s">
        <v>8567</v>
      </c>
    </row>
    <row r="1736" spans="1:3" hidden="1" x14ac:dyDescent="0.25">
      <c r="A1736" s="17">
        <v>3658</v>
      </c>
      <c r="B1736" s="17" t="s">
        <v>3703</v>
      </c>
      <c r="C1736" t="s">
        <v>6770</v>
      </c>
    </row>
    <row r="1737" spans="1:3" hidden="1" x14ac:dyDescent="0.25">
      <c r="A1737" s="13">
        <v>3661</v>
      </c>
      <c r="B1737" s="13" t="s">
        <v>3705</v>
      </c>
      <c r="C1737" t="s">
        <v>6770</v>
      </c>
    </row>
    <row r="1738" spans="1:3" hidden="1" x14ac:dyDescent="0.25">
      <c r="A1738" s="17">
        <v>3661</v>
      </c>
      <c r="B1738" s="17" t="s">
        <v>3705</v>
      </c>
      <c r="C1738" t="s">
        <v>10096</v>
      </c>
    </row>
    <row r="1739" spans="1:3" hidden="1" x14ac:dyDescent="0.25">
      <c r="A1739" s="13">
        <v>3663</v>
      </c>
      <c r="B1739" s="13" t="s">
        <v>3707</v>
      </c>
      <c r="C1739" t="s">
        <v>6770</v>
      </c>
    </row>
    <row r="1740" spans="1:3" hidden="1" x14ac:dyDescent="0.25">
      <c r="A1740" s="17">
        <v>3667</v>
      </c>
      <c r="B1740" s="17" t="s">
        <v>3709</v>
      </c>
      <c r="C1740" t="s">
        <v>6770</v>
      </c>
    </row>
    <row r="1741" spans="1:3" hidden="1" x14ac:dyDescent="0.25">
      <c r="A1741" s="13">
        <v>3669</v>
      </c>
      <c r="B1741" s="13" t="s">
        <v>3711</v>
      </c>
      <c r="C1741" t="s">
        <v>6770</v>
      </c>
    </row>
    <row r="1742" spans="1:3" hidden="1" x14ac:dyDescent="0.25">
      <c r="A1742" s="17">
        <v>3670</v>
      </c>
      <c r="B1742" s="17" t="s">
        <v>3713</v>
      </c>
      <c r="C1742" t="s">
        <v>6770</v>
      </c>
    </row>
    <row r="1743" spans="1:3" hidden="1" x14ac:dyDescent="0.25">
      <c r="A1743" s="13">
        <v>3676</v>
      </c>
      <c r="B1743" s="13" t="s">
        <v>3715</v>
      </c>
      <c r="C1743" t="s">
        <v>6770</v>
      </c>
    </row>
    <row r="1744" spans="1:3" hidden="1" x14ac:dyDescent="0.25">
      <c r="A1744" s="17">
        <v>3686</v>
      </c>
      <c r="B1744" s="17" t="s">
        <v>3717</v>
      </c>
      <c r="C1744" t="s">
        <v>6770</v>
      </c>
    </row>
    <row r="1745" spans="1:3" x14ac:dyDescent="0.25">
      <c r="A1745" s="13">
        <v>3687</v>
      </c>
      <c r="B1745" s="13" t="s">
        <v>3719</v>
      </c>
      <c r="C1745" t="s">
        <v>8587</v>
      </c>
    </row>
    <row r="1746" spans="1:3" hidden="1" x14ac:dyDescent="0.25">
      <c r="A1746" s="17">
        <v>3690</v>
      </c>
      <c r="B1746" s="17" t="s">
        <v>3722</v>
      </c>
      <c r="C1746" t="s">
        <v>6770</v>
      </c>
    </row>
    <row r="1747" spans="1:3" x14ac:dyDescent="0.25">
      <c r="A1747" s="13">
        <v>3691</v>
      </c>
      <c r="B1747" s="13" t="s">
        <v>3724</v>
      </c>
      <c r="C1747" t="s">
        <v>8592</v>
      </c>
    </row>
    <row r="1748" spans="1:3" hidden="1" x14ac:dyDescent="0.25">
      <c r="A1748" s="17">
        <v>3696</v>
      </c>
      <c r="B1748" s="17" t="s">
        <v>3727</v>
      </c>
      <c r="C1748" t="s">
        <v>6770</v>
      </c>
    </row>
    <row r="1749" spans="1:3" hidden="1" x14ac:dyDescent="0.25">
      <c r="A1749" s="13">
        <v>3699</v>
      </c>
      <c r="B1749" s="13" t="s">
        <v>3729</v>
      </c>
      <c r="C1749" t="s">
        <v>6770</v>
      </c>
    </row>
    <row r="1750" spans="1:3" hidden="1" x14ac:dyDescent="0.25">
      <c r="A1750" s="17">
        <v>3700</v>
      </c>
      <c r="B1750" s="17" t="s">
        <v>3731</v>
      </c>
      <c r="C1750" t="s">
        <v>6770</v>
      </c>
    </row>
    <row r="1751" spans="1:3" hidden="1" x14ac:dyDescent="0.25">
      <c r="A1751" s="13">
        <v>3702</v>
      </c>
      <c r="B1751" s="13" t="s">
        <v>3733</v>
      </c>
      <c r="C1751" t="s">
        <v>6770</v>
      </c>
    </row>
    <row r="1752" spans="1:3" hidden="1" x14ac:dyDescent="0.25">
      <c r="A1752" s="17">
        <v>3704</v>
      </c>
      <c r="B1752" s="17" t="s">
        <v>3735</v>
      </c>
      <c r="C1752" t="s">
        <v>6770</v>
      </c>
    </row>
    <row r="1753" spans="1:3" x14ac:dyDescent="0.25">
      <c r="A1753" s="13">
        <v>3707</v>
      </c>
      <c r="B1753" s="13" t="s">
        <v>3737</v>
      </c>
      <c r="C1753" t="s">
        <v>8604</v>
      </c>
    </row>
    <row r="1754" spans="1:3" hidden="1" x14ac:dyDescent="0.25">
      <c r="A1754" s="17">
        <v>3708</v>
      </c>
      <c r="B1754" s="17" t="s">
        <v>3739</v>
      </c>
      <c r="C1754" t="s">
        <v>6770</v>
      </c>
    </row>
    <row r="1755" spans="1:3" hidden="1" x14ac:dyDescent="0.25">
      <c r="A1755" s="13">
        <v>3712</v>
      </c>
      <c r="B1755" s="13" t="s">
        <v>3741</v>
      </c>
      <c r="C1755" t="s">
        <v>6770</v>
      </c>
    </row>
    <row r="1756" spans="1:3" hidden="1" x14ac:dyDescent="0.25">
      <c r="A1756" s="17">
        <v>3715</v>
      </c>
      <c r="B1756" s="17" t="s">
        <v>3743</v>
      </c>
      <c r="C1756" t="s">
        <v>6770</v>
      </c>
    </row>
    <row r="1757" spans="1:3" hidden="1" x14ac:dyDescent="0.25">
      <c r="A1757" s="13">
        <v>3717</v>
      </c>
      <c r="B1757" s="13" t="s">
        <v>3745</v>
      </c>
      <c r="C1757" t="s">
        <v>6770</v>
      </c>
    </row>
    <row r="1758" spans="1:3" hidden="1" x14ac:dyDescent="0.25">
      <c r="A1758" s="17">
        <v>3719</v>
      </c>
      <c r="B1758" s="17" t="s">
        <v>3747</v>
      </c>
      <c r="C1758" t="s">
        <v>6770</v>
      </c>
    </row>
    <row r="1759" spans="1:3" hidden="1" x14ac:dyDescent="0.25">
      <c r="A1759" s="13">
        <v>3721</v>
      </c>
      <c r="B1759" s="13" t="s">
        <v>3749</v>
      </c>
      <c r="C1759" t="s">
        <v>6770</v>
      </c>
    </row>
    <row r="1760" spans="1:3" hidden="1" x14ac:dyDescent="0.25">
      <c r="A1760" s="17">
        <v>3722</v>
      </c>
      <c r="B1760" s="17" t="s">
        <v>3751</v>
      </c>
      <c r="C1760" t="s">
        <v>6770</v>
      </c>
    </row>
    <row r="1761" spans="1:3" hidden="1" x14ac:dyDescent="0.25">
      <c r="A1761" s="13">
        <v>3723</v>
      </c>
      <c r="B1761" s="13" t="s">
        <v>3753</v>
      </c>
      <c r="C1761" t="s">
        <v>6770</v>
      </c>
    </row>
    <row r="1762" spans="1:3" hidden="1" x14ac:dyDescent="0.25">
      <c r="A1762" s="17">
        <v>3738</v>
      </c>
      <c r="B1762" s="17" t="s">
        <v>3755</v>
      </c>
      <c r="C1762" t="s">
        <v>6770</v>
      </c>
    </row>
    <row r="1763" spans="1:3" hidden="1" x14ac:dyDescent="0.25">
      <c r="A1763" s="13">
        <v>3748</v>
      </c>
      <c r="B1763" s="13" t="s">
        <v>3757</v>
      </c>
      <c r="C1763" t="s">
        <v>6770</v>
      </c>
    </row>
    <row r="1764" spans="1:3" hidden="1" x14ac:dyDescent="0.25">
      <c r="A1764" s="17">
        <v>3749</v>
      </c>
      <c r="B1764" s="17" t="s">
        <v>3759</v>
      </c>
      <c r="C1764" t="s">
        <v>6770</v>
      </c>
    </row>
    <row r="1765" spans="1:3" hidden="1" x14ac:dyDescent="0.25">
      <c r="A1765" s="13">
        <v>3750</v>
      </c>
      <c r="B1765" s="13" t="s">
        <v>3761</v>
      </c>
      <c r="C1765" t="s">
        <v>6770</v>
      </c>
    </row>
    <row r="1766" spans="1:3" hidden="1" x14ac:dyDescent="0.25">
      <c r="A1766" s="17">
        <v>3751</v>
      </c>
      <c r="B1766" s="17" t="s">
        <v>3763</v>
      </c>
      <c r="C1766" t="s">
        <v>6770</v>
      </c>
    </row>
    <row r="1767" spans="1:3" x14ac:dyDescent="0.25">
      <c r="A1767" s="13">
        <v>3752</v>
      </c>
      <c r="B1767" s="13" t="s">
        <v>3765</v>
      </c>
      <c r="C1767" t="s">
        <v>8571</v>
      </c>
    </row>
    <row r="1768" spans="1:3" hidden="1" x14ac:dyDescent="0.25">
      <c r="A1768" s="17">
        <v>3753</v>
      </c>
      <c r="B1768" s="17" t="s">
        <v>3768</v>
      </c>
      <c r="C1768" t="s">
        <v>6770</v>
      </c>
    </row>
    <row r="1769" spans="1:3" hidden="1" x14ac:dyDescent="0.25">
      <c r="A1769" s="13">
        <v>3754</v>
      </c>
      <c r="B1769" s="13" t="s">
        <v>3770</v>
      </c>
      <c r="C1769" t="s">
        <v>6770</v>
      </c>
    </row>
    <row r="1770" spans="1:3" hidden="1" x14ac:dyDescent="0.25">
      <c r="A1770" s="17">
        <v>3756</v>
      </c>
      <c r="B1770" s="17" t="s">
        <v>3772</v>
      </c>
      <c r="C1770" t="s">
        <v>6770</v>
      </c>
    </row>
    <row r="1771" spans="1:3" hidden="1" x14ac:dyDescent="0.25">
      <c r="A1771" s="13">
        <v>3759</v>
      </c>
      <c r="B1771" s="13" t="s">
        <v>3774</v>
      </c>
      <c r="C1771" t="s">
        <v>6770</v>
      </c>
    </row>
    <row r="1772" spans="1:3" hidden="1" x14ac:dyDescent="0.25">
      <c r="A1772" s="17">
        <v>3761</v>
      </c>
      <c r="B1772" s="17" t="s">
        <v>3776</v>
      </c>
      <c r="C1772" t="s">
        <v>6770</v>
      </c>
    </row>
    <row r="1773" spans="1:3" hidden="1" x14ac:dyDescent="0.25">
      <c r="A1773" s="13">
        <v>3762</v>
      </c>
      <c r="B1773" s="13" t="s">
        <v>3778</v>
      </c>
      <c r="C1773" t="s">
        <v>6770</v>
      </c>
    </row>
    <row r="1774" spans="1:3" hidden="1" x14ac:dyDescent="0.25">
      <c r="A1774" s="17">
        <v>3763</v>
      </c>
      <c r="B1774" s="17" t="s">
        <v>3780</v>
      </c>
      <c r="C1774" t="s">
        <v>6770</v>
      </c>
    </row>
    <row r="1775" spans="1:3" x14ac:dyDescent="0.25">
      <c r="A1775" s="13">
        <v>3764</v>
      </c>
      <c r="B1775" s="13" t="s">
        <v>3782</v>
      </c>
      <c r="C1775" t="s">
        <v>8585</v>
      </c>
    </row>
    <row r="1776" spans="1:3" hidden="1" x14ac:dyDescent="0.25">
      <c r="A1776" s="17">
        <v>3765</v>
      </c>
      <c r="B1776" s="17" t="s">
        <v>3784</v>
      </c>
      <c r="C1776" t="s">
        <v>6770</v>
      </c>
    </row>
    <row r="1777" spans="1:3" hidden="1" x14ac:dyDescent="0.25">
      <c r="A1777" s="13">
        <v>3766</v>
      </c>
      <c r="B1777" s="13" t="s">
        <v>3786</v>
      </c>
      <c r="C1777" t="s">
        <v>6770</v>
      </c>
    </row>
    <row r="1778" spans="1:3" hidden="1" x14ac:dyDescent="0.25">
      <c r="A1778" s="17">
        <v>3769</v>
      </c>
      <c r="B1778" s="17" t="s">
        <v>3788</v>
      </c>
      <c r="C1778" t="s">
        <v>6770</v>
      </c>
    </row>
    <row r="1779" spans="1:3" hidden="1" x14ac:dyDescent="0.25">
      <c r="A1779" s="13">
        <v>3777</v>
      </c>
      <c r="B1779" s="13" t="s">
        <v>3790</v>
      </c>
      <c r="C1779" t="s">
        <v>6770</v>
      </c>
    </row>
    <row r="1780" spans="1:3" hidden="1" x14ac:dyDescent="0.25">
      <c r="A1780" s="17">
        <v>3781</v>
      </c>
      <c r="B1780" s="17" t="s">
        <v>3792</v>
      </c>
      <c r="C1780" t="s">
        <v>6770</v>
      </c>
    </row>
    <row r="1781" spans="1:3" hidden="1" x14ac:dyDescent="0.25">
      <c r="A1781" s="13">
        <v>3783</v>
      </c>
      <c r="B1781" s="13" t="s">
        <v>3794</v>
      </c>
      <c r="C1781" t="s">
        <v>6770</v>
      </c>
    </row>
    <row r="1782" spans="1:3" hidden="1" x14ac:dyDescent="0.25">
      <c r="A1782" s="17">
        <v>3784</v>
      </c>
      <c r="B1782" s="17" t="s">
        <v>3796</v>
      </c>
      <c r="C1782" t="s">
        <v>6770</v>
      </c>
    </row>
    <row r="1783" spans="1:3" x14ac:dyDescent="0.25">
      <c r="A1783" s="13">
        <v>3786</v>
      </c>
      <c r="B1783" s="13" t="s">
        <v>3798</v>
      </c>
      <c r="C1783" t="s">
        <v>8603</v>
      </c>
    </row>
    <row r="1784" spans="1:3" hidden="1" x14ac:dyDescent="0.25">
      <c r="A1784" s="17">
        <v>3787</v>
      </c>
      <c r="B1784" s="17" t="s">
        <v>3800</v>
      </c>
      <c r="C1784" t="s">
        <v>6770</v>
      </c>
    </row>
    <row r="1785" spans="1:3" hidden="1" x14ac:dyDescent="0.25">
      <c r="A1785" s="13">
        <v>3788</v>
      </c>
      <c r="B1785" s="13" t="s">
        <v>3802</v>
      </c>
      <c r="C1785" t="s">
        <v>6770</v>
      </c>
    </row>
    <row r="1786" spans="1:3" hidden="1" x14ac:dyDescent="0.25">
      <c r="A1786" s="17">
        <v>3791</v>
      </c>
      <c r="B1786" s="17" t="s">
        <v>3804</v>
      </c>
      <c r="C1786" t="s">
        <v>6770</v>
      </c>
    </row>
    <row r="1787" spans="1:3" hidden="1" x14ac:dyDescent="0.25">
      <c r="A1787" s="13">
        <v>3794</v>
      </c>
      <c r="B1787" s="13" t="s">
        <v>3806</v>
      </c>
      <c r="C1787" t="s">
        <v>6770</v>
      </c>
    </row>
    <row r="1788" spans="1:3" hidden="1" x14ac:dyDescent="0.25">
      <c r="A1788" s="17">
        <v>3795</v>
      </c>
      <c r="B1788" s="17" t="s">
        <v>3808</v>
      </c>
      <c r="C1788" t="s">
        <v>6770</v>
      </c>
    </row>
    <row r="1789" spans="1:3" hidden="1" x14ac:dyDescent="0.25">
      <c r="A1789" s="13">
        <v>3796</v>
      </c>
      <c r="B1789" s="13" t="s">
        <v>3810</v>
      </c>
      <c r="C1789" t="s">
        <v>6770</v>
      </c>
    </row>
    <row r="1790" spans="1:3" hidden="1" x14ac:dyDescent="0.25">
      <c r="A1790" s="17">
        <v>3797</v>
      </c>
      <c r="B1790" s="17" t="s">
        <v>3812</v>
      </c>
      <c r="C1790" t="s">
        <v>6770</v>
      </c>
    </row>
    <row r="1791" spans="1:3" hidden="1" x14ac:dyDescent="0.25">
      <c r="A1791" s="13">
        <v>3798</v>
      </c>
      <c r="B1791" s="13" t="s">
        <v>3814</v>
      </c>
      <c r="C1791" t="s">
        <v>6770</v>
      </c>
    </row>
    <row r="1792" spans="1:3" hidden="1" x14ac:dyDescent="0.25">
      <c r="A1792" s="17">
        <v>3799</v>
      </c>
      <c r="B1792" s="17" t="s">
        <v>3816</v>
      </c>
      <c r="C1792" t="s">
        <v>6770</v>
      </c>
    </row>
    <row r="1793" spans="1:3" hidden="1" x14ac:dyDescent="0.25">
      <c r="A1793" s="13">
        <v>3800</v>
      </c>
      <c r="B1793" s="13" t="s">
        <v>3818</v>
      </c>
      <c r="C1793" t="s">
        <v>6770</v>
      </c>
    </row>
    <row r="1794" spans="1:3" hidden="1" x14ac:dyDescent="0.25">
      <c r="A1794" s="17">
        <v>3802</v>
      </c>
      <c r="B1794" s="17" t="s">
        <v>3820</v>
      </c>
      <c r="C1794" t="s">
        <v>6770</v>
      </c>
    </row>
    <row r="1795" spans="1:3" hidden="1" x14ac:dyDescent="0.25">
      <c r="A1795" s="13">
        <v>3805</v>
      </c>
      <c r="B1795" s="13" t="s">
        <v>3822</v>
      </c>
      <c r="C1795" t="s">
        <v>6770</v>
      </c>
    </row>
    <row r="1796" spans="1:3" hidden="1" x14ac:dyDescent="0.25">
      <c r="A1796" s="17">
        <v>3807</v>
      </c>
      <c r="B1796" s="17" t="s">
        <v>3824</v>
      </c>
      <c r="C1796" t="s">
        <v>6770</v>
      </c>
    </row>
    <row r="1797" spans="1:3" hidden="1" x14ac:dyDescent="0.25">
      <c r="A1797" s="13">
        <v>3808</v>
      </c>
      <c r="B1797" s="13" t="s">
        <v>3826</v>
      </c>
      <c r="C1797" t="s">
        <v>6770</v>
      </c>
    </row>
    <row r="1798" spans="1:3" x14ac:dyDescent="0.25">
      <c r="A1798" s="17">
        <v>3810</v>
      </c>
      <c r="B1798" s="17" t="s">
        <v>3828</v>
      </c>
      <c r="C1798" t="s">
        <v>8632</v>
      </c>
    </row>
    <row r="1799" spans="1:3" hidden="1" x14ac:dyDescent="0.25">
      <c r="A1799" s="13">
        <v>3812</v>
      </c>
      <c r="B1799" s="13" t="s">
        <v>3830</v>
      </c>
      <c r="C1799" t="s">
        <v>6770</v>
      </c>
    </row>
    <row r="1800" spans="1:3" hidden="1" x14ac:dyDescent="0.25">
      <c r="A1800" s="17">
        <v>3818</v>
      </c>
      <c r="B1800" s="17" t="s">
        <v>3832</v>
      </c>
      <c r="C1800" t="s">
        <v>6770</v>
      </c>
    </row>
    <row r="1801" spans="1:3" hidden="1" x14ac:dyDescent="0.25">
      <c r="A1801" s="13">
        <v>3821</v>
      </c>
      <c r="B1801" s="13" t="s">
        <v>3834</v>
      </c>
      <c r="C1801" t="s">
        <v>6770</v>
      </c>
    </row>
    <row r="1802" spans="1:3" hidden="1" x14ac:dyDescent="0.25">
      <c r="A1802" s="17">
        <v>3822</v>
      </c>
      <c r="B1802" s="17" t="s">
        <v>3836</v>
      </c>
      <c r="C1802" t="s">
        <v>6770</v>
      </c>
    </row>
    <row r="1803" spans="1:3" hidden="1" x14ac:dyDescent="0.25">
      <c r="A1803" s="13">
        <v>3823</v>
      </c>
      <c r="B1803" s="13" t="s">
        <v>3838</v>
      </c>
      <c r="C1803" t="s">
        <v>6770</v>
      </c>
    </row>
    <row r="1804" spans="1:3" hidden="1" x14ac:dyDescent="0.25">
      <c r="A1804" s="17">
        <v>3824</v>
      </c>
      <c r="B1804" s="17" t="s">
        <v>3840</v>
      </c>
      <c r="C1804" t="s">
        <v>6770</v>
      </c>
    </row>
    <row r="1805" spans="1:3" hidden="1" x14ac:dyDescent="0.25">
      <c r="A1805" s="13">
        <v>3825</v>
      </c>
      <c r="B1805" s="13" t="s">
        <v>3842</v>
      </c>
      <c r="C1805" t="s">
        <v>6770</v>
      </c>
    </row>
    <row r="1806" spans="1:3" hidden="1" x14ac:dyDescent="0.25">
      <c r="A1806" s="17">
        <v>3826</v>
      </c>
      <c r="B1806" s="17" t="s">
        <v>3844</v>
      </c>
      <c r="C1806" t="s">
        <v>6770</v>
      </c>
    </row>
    <row r="1807" spans="1:3" hidden="1" x14ac:dyDescent="0.25">
      <c r="A1807" s="13">
        <v>3835</v>
      </c>
      <c r="B1807" s="13" t="s">
        <v>3846</v>
      </c>
      <c r="C1807" t="s">
        <v>6770</v>
      </c>
    </row>
    <row r="1808" spans="1:3" hidden="1" x14ac:dyDescent="0.25">
      <c r="A1808" s="17">
        <v>3841</v>
      </c>
      <c r="B1808" s="17" t="s">
        <v>3848</v>
      </c>
      <c r="C1808" t="s">
        <v>6770</v>
      </c>
    </row>
    <row r="1809" spans="1:3" hidden="1" x14ac:dyDescent="0.25">
      <c r="A1809" s="13">
        <v>3848</v>
      </c>
      <c r="B1809" s="13" t="s">
        <v>3850</v>
      </c>
      <c r="C1809" t="s">
        <v>6770</v>
      </c>
    </row>
    <row r="1810" spans="1:3" x14ac:dyDescent="0.25">
      <c r="A1810" s="17">
        <v>3852</v>
      </c>
      <c r="B1810" s="17" t="s">
        <v>3852</v>
      </c>
      <c r="C1810" t="s">
        <v>8656</v>
      </c>
    </row>
    <row r="1811" spans="1:3" hidden="1" x14ac:dyDescent="0.25">
      <c r="A1811" s="13">
        <v>3857</v>
      </c>
      <c r="B1811" s="13" t="s">
        <v>3854</v>
      </c>
      <c r="C1811" t="s">
        <v>6770</v>
      </c>
    </row>
    <row r="1812" spans="1:3" hidden="1" x14ac:dyDescent="0.25">
      <c r="A1812" s="17">
        <v>3868</v>
      </c>
      <c r="B1812" s="17" t="s">
        <v>3856</v>
      </c>
      <c r="C1812" t="s">
        <v>6770</v>
      </c>
    </row>
    <row r="1813" spans="1:3" hidden="1" x14ac:dyDescent="0.25">
      <c r="A1813" s="13">
        <v>3870</v>
      </c>
      <c r="B1813" s="13" t="s">
        <v>3858</v>
      </c>
      <c r="C1813" t="s">
        <v>6770</v>
      </c>
    </row>
    <row r="1814" spans="1:3" hidden="1" x14ac:dyDescent="0.25">
      <c r="A1814" s="17">
        <v>3871</v>
      </c>
      <c r="B1814" s="17" t="s">
        <v>3860</v>
      </c>
      <c r="C1814" t="s">
        <v>6770</v>
      </c>
    </row>
    <row r="1815" spans="1:3" hidden="1" x14ac:dyDescent="0.25">
      <c r="A1815" s="13">
        <v>3874</v>
      </c>
      <c r="B1815" s="13" t="s">
        <v>3862</v>
      </c>
      <c r="C1815" t="s">
        <v>6770</v>
      </c>
    </row>
    <row r="1816" spans="1:3" hidden="1" x14ac:dyDescent="0.25">
      <c r="A1816" s="17">
        <v>3878</v>
      </c>
      <c r="B1816" s="17" t="s">
        <v>3864</v>
      </c>
      <c r="C1816" t="s">
        <v>6770</v>
      </c>
    </row>
    <row r="1817" spans="1:3" hidden="1" x14ac:dyDescent="0.25">
      <c r="A1817" s="13">
        <v>3880</v>
      </c>
      <c r="B1817" s="13" t="s">
        <v>3866</v>
      </c>
      <c r="C1817" t="s">
        <v>6770</v>
      </c>
    </row>
    <row r="1818" spans="1:3" hidden="1" x14ac:dyDescent="0.25">
      <c r="A1818" s="17">
        <v>3881</v>
      </c>
      <c r="B1818" s="17" t="s">
        <v>3868</v>
      </c>
      <c r="C1818" t="s">
        <v>6770</v>
      </c>
    </row>
    <row r="1819" spans="1:3" hidden="1" x14ac:dyDescent="0.25">
      <c r="A1819" s="13">
        <v>3887</v>
      </c>
      <c r="B1819" s="13" t="s">
        <v>3870</v>
      </c>
      <c r="C1819" t="s">
        <v>6770</v>
      </c>
    </row>
    <row r="1820" spans="1:3" hidden="1" x14ac:dyDescent="0.25">
      <c r="A1820" s="17">
        <v>3890</v>
      </c>
      <c r="B1820" s="17" t="s">
        <v>3872</v>
      </c>
      <c r="C1820" t="s">
        <v>6770</v>
      </c>
    </row>
    <row r="1821" spans="1:3" hidden="1" x14ac:dyDescent="0.25">
      <c r="A1821" s="13">
        <v>3892</v>
      </c>
      <c r="B1821" s="13" t="s">
        <v>3874</v>
      </c>
      <c r="C1821" t="s">
        <v>6770</v>
      </c>
    </row>
    <row r="1822" spans="1:3" hidden="1" x14ac:dyDescent="0.25">
      <c r="A1822" s="17">
        <v>3893</v>
      </c>
      <c r="B1822" s="17" t="s">
        <v>3876</v>
      </c>
      <c r="C1822" t="s">
        <v>6770</v>
      </c>
    </row>
    <row r="1823" spans="1:3" hidden="1" x14ac:dyDescent="0.25">
      <c r="A1823" s="13">
        <v>3895</v>
      </c>
      <c r="B1823" s="13" t="s">
        <v>3878</v>
      </c>
      <c r="C1823" t="s">
        <v>6770</v>
      </c>
    </row>
    <row r="1824" spans="1:3" hidden="1" x14ac:dyDescent="0.25">
      <c r="A1824" s="17">
        <v>3898</v>
      </c>
      <c r="B1824" s="17" t="s">
        <v>3880</v>
      </c>
      <c r="C1824" t="s">
        <v>6770</v>
      </c>
    </row>
    <row r="1825" spans="1:3" hidden="1" x14ac:dyDescent="0.25">
      <c r="A1825" s="13">
        <v>3910</v>
      </c>
      <c r="B1825" s="13" t="s">
        <v>3882</v>
      </c>
      <c r="C1825" t="s">
        <v>6770</v>
      </c>
    </row>
    <row r="1826" spans="1:3" hidden="1" x14ac:dyDescent="0.25">
      <c r="A1826" s="17">
        <v>3913</v>
      </c>
      <c r="B1826" s="17" t="s">
        <v>3884</v>
      </c>
      <c r="C1826" t="s">
        <v>6770</v>
      </c>
    </row>
    <row r="1827" spans="1:3" hidden="1" x14ac:dyDescent="0.25">
      <c r="A1827" s="13">
        <v>3918</v>
      </c>
      <c r="B1827" s="13" t="s">
        <v>3886</v>
      </c>
      <c r="C1827" t="s">
        <v>6770</v>
      </c>
    </row>
    <row r="1828" spans="1:3" hidden="1" x14ac:dyDescent="0.25">
      <c r="A1828" s="17">
        <v>3922</v>
      </c>
      <c r="B1828" s="17" t="s">
        <v>3888</v>
      </c>
      <c r="C1828" t="s">
        <v>6770</v>
      </c>
    </row>
    <row r="1829" spans="1:3" hidden="1" x14ac:dyDescent="0.25">
      <c r="A1829" s="13">
        <v>3924</v>
      </c>
      <c r="B1829" s="13" t="s">
        <v>3890</v>
      </c>
      <c r="C1829" t="s">
        <v>6770</v>
      </c>
    </row>
    <row r="1830" spans="1:3" x14ac:dyDescent="0.25">
      <c r="A1830" s="17">
        <v>3927</v>
      </c>
      <c r="B1830" s="17" t="s">
        <v>3892</v>
      </c>
      <c r="C1830" t="s">
        <v>8635</v>
      </c>
    </row>
    <row r="1831" spans="1:3" hidden="1" x14ac:dyDescent="0.25">
      <c r="A1831" s="13">
        <v>3930</v>
      </c>
      <c r="B1831" s="13" t="s">
        <v>3894</v>
      </c>
      <c r="C1831" t="s">
        <v>6770</v>
      </c>
    </row>
    <row r="1832" spans="1:3" x14ac:dyDescent="0.25">
      <c r="A1832" s="17">
        <v>3931</v>
      </c>
      <c r="B1832" s="17" t="s">
        <v>3896</v>
      </c>
      <c r="C1832" t="s">
        <v>8639</v>
      </c>
    </row>
    <row r="1833" spans="1:3" hidden="1" x14ac:dyDescent="0.25">
      <c r="A1833" s="13">
        <v>3933</v>
      </c>
      <c r="B1833" s="13" t="s">
        <v>3898</v>
      </c>
      <c r="C1833" t="s">
        <v>6770</v>
      </c>
    </row>
    <row r="1834" spans="1:3" hidden="1" x14ac:dyDescent="0.25">
      <c r="A1834" s="17">
        <v>3935</v>
      </c>
      <c r="B1834" s="17" t="s">
        <v>3900</v>
      </c>
      <c r="C1834" t="s">
        <v>6770</v>
      </c>
    </row>
    <row r="1835" spans="1:3" x14ac:dyDescent="0.25">
      <c r="A1835" s="13">
        <v>3938</v>
      </c>
      <c r="B1835" s="13" t="s">
        <v>3902</v>
      </c>
      <c r="C1835" t="s">
        <v>8645</v>
      </c>
    </row>
    <row r="1836" spans="1:3" hidden="1" x14ac:dyDescent="0.25">
      <c r="A1836" s="17">
        <v>3939</v>
      </c>
      <c r="B1836" s="17" t="s">
        <v>3904</v>
      </c>
      <c r="C1836" t="s">
        <v>6770</v>
      </c>
    </row>
    <row r="1837" spans="1:3" hidden="1" x14ac:dyDescent="0.25">
      <c r="A1837" s="13">
        <v>3940</v>
      </c>
      <c r="B1837" s="13" t="s">
        <v>3906</v>
      </c>
      <c r="C1837" t="s">
        <v>6770</v>
      </c>
    </row>
    <row r="1838" spans="1:3" hidden="1" x14ac:dyDescent="0.25">
      <c r="A1838" s="17">
        <v>3941</v>
      </c>
      <c r="B1838" s="17" t="s">
        <v>3908</v>
      </c>
      <c r="C1838" t="s">
        <v>6770</v>
      </c>
    </row>
    <row r="1839" spans="1:3" hidden="1" x14ac:dyDescent="0.25">
      <c r="A1839" s="13">
        <v>3942</v>
      </c>
      <c r="B1839" s="13" t="s">
        <v>3910</v>
      </c>
      <c r="C1839" t="s">
        <v>6770</v>
      </c>
    </row>
    <row r="1840" spans="1:3" hidden="1" x14ac:dyDescent="0.25">
      <c r="A1840" s="17">
        <v>3943</v>
      </c>
      <c r="B1840" s="17" t="s">
        <v>3912</v>
      </c>
      <c r="C1840" t="s">
        <v>6770</v>
      </c>
    </row>
    <row r="1841" spans="1:3" hidden="1" x14ac:dyDescent="0.25">
      <c r="A1841" s="13">
        <v>3944</v>
      </c>
      <c r="B1841" s="13" t="s">
        <v>3914</v>
      </c>
      <c r="C1841" t="s">
        <v>6770</v>
      </c>
    </row>
    <row r="1842" spans="1:3" x14ac:dyDescent="0.25">
      <c r="A1842" s="17">
        <v>3947</v>
      </c>
      <c r="B1842" s="17" t="s">
        <v>3916</v>
      </c>
      <c r="C1842" t="s">
        <v>8659</v>
      </c>
    </row>
    <row r="1843" spans="1:3" x14ac:dyDescent="0.25">
      <c r="A1843" s="13">
        <v>3958</v>
      </c>
      <c r="B1843" s="13" t="s">
        <v>3918</v>
      </c>
      <c r="C1843" t="s">
        <v>8661</v>
      </c>
    </row>
    <row r="1844" spans="1:3" hidden="1" x14ac:dyDescent="0.25">
      <c r="A1844" s="17">
        <v>3960</v>
      </c>
      <c r="B1844" s="17" t="s">
        <v>3920</v>
      </c>
      <c r="C1844" t="s">
        <v>6770</v>
      </c>
    </row>
    <row r="1845" spans="1:3" hidden="1" x14ac:dyDescent="0.25">
      <c r="A1845" s="13">
        <v>3963</v>
      </c>
      <c r="B1845" s="13" t="s">
        <v>3922</v>
      </c>
      <c r="C1845" t="s">
        <v>6770</v>
      </c>
    </row>
    <row r="1846" spans="1:3" hidden="1" x14ac:dyDescent="0.25">
      <c r="A1846" s="17">
        <v>3966</v>
      </c>
      <c r="B1846" s="17" t="s">
        <v>3924</v>
      </c>
      <c r="C1846" t="s">
        <v>6770</v>
      </c>
    </row>
    <row r="1847" spans="1:3" hidden="1" x14ac:dyDescent="0.25">
      <c r="A1847" s="13">
        <v>3971</v>
      </c>
      <c r="B1847" s="13" t="s">
        <v>3926</v>
      </c>
      <c r="C1847" t="s">
        <v>6770</v>
      </c>
    </row>
    <row r="1848" spans="1:3" hidden="1" x14ac:dyDescent="0.25">
      <c r="A1848" s="17">
        <v>3973</v>
      </c>
      <c r="B1848" s="17" t="s">
        <v>3928</v>
      </c>
      <c r="C1848" t="s">
        <v>6770</v>
      </c>
    </row>
    <row r="1849" spans="1:3" hidden="1" x14ac:dyDescent="0.25">
      <c r="A1849" s="13">
        <v>3974</v>
      </c>
      <c r="B1849" s="13" t="s">
        <v>3930</v>
      </c>
      <c r="C1849" t="s">
        <v>6770</v>
      </c>
    </row>
    <row r="1850" spans="1:3" x14ac:dyDescent="0.25">
      <c r="A1850" s="17">
        <v>3975</v>
      </c>
      <c r="B1850" s="17" t="s">
        <v>3932</v>
      </c>
      <c r="C1850" t="s">
        <v>8675</v>
      </c>
    </row>
    <row r="1851" spans="1:3" hidden="1" x14ac:dyDescent="0.25">
      <c r="A1851" s="13">
        <v>3976</v>
      </c>
      <c r="B1851" s="13" t="s">
        <v>3934</v>
      </c>
      <c r="C1851" t="s">
        <v>6770</v>
      </c>
    </row>
    <row r="1852" spans="1:3" hidden="1" x14ac:dyDescent="0.25">
      <c r="A1852" s="17">
        <v>3978</v>
      </c>
      <c r="B1852" s="17" t="s">
        <v>3936</v>
      </c>
      <c r="C1852" t="s">
        <v>6770</v>
      </c>
    </row>
    <row r="1853" spans="1:3" hidden="1" x14ac:dyDescent="0.25">
      <c r="A1853" s="13">
        <v>3983</v>
      </c>
      <c r="B1853" s="13" t="s">
        <v>3938</v>
      </c>
      <c r="C1853" t="s">
        <v>6770</v>
      </c>
    </row>
    <row r="1854" spans="1:3" hidden="1" x14ac:dyDescent="0.25">
      <c r="A1854" s="17">
        <v>3991</v>
      </c>
      <c r="B1854" s="17" t="s">
        <v>3940</v>
      </c>
      <c r="C1854" t="s">
        <v>6770</v>
      </c>
    </row>
    <row r="1855" spans="1:3" hidden="1" x14ac:dyDescent="0.25">
      <c r="A1855" s="13">
        <v>3992</v>
      </c>
      <c r="B1855" s="13" t="s">
        <v>3942</v>
      </c>
      <c r="C1855" t="s">
        <v>6770</v>
      </c>
    </row>
    <row r="1856" spans="1:3" hidden="1" x14ac:dyDescent="0.25">
      <c r="A1856" s="17">
        <v>3993</v>
      </c>
      <c r="B1856" s="17" t="s">
        <v>3944</v>
      </c>
      <c r="C1856" t="s">
        <v>6770</v>
      </c>
    </row>
    <row r="1857" spans="1:3" hidden="1" x14ac:dyDescent="0.25">
      <c r="A1857" s="13">
        <v>3997</v>
      </c>
      <c r="B1857" s="13" t="s">
        <v>3946</v>
      </c>
      <c r="C1857" t="s">
        <v>6770</v>
      </c>
    </row>
    <row r="1858" spans="1:3" hidden="1" x14ac:dyDescent="0.25">
      <c r="A1858" s="17">
        <v>3999</v>
      </c>
      <c r="B1858" s="17" t="s">
        <v>3948</v>
      </c>
      <c r="C1858" t="s">
        <v>6770</v>
      </c>
    </row>
    <row r="1859" spans="1:3" hidden="1" x14ac:dyDescent="0.25">
      <c r="A1859" s="13">
        <v>4003</v>
      </c>
      <c r="B1859" s="13" t="s">
        <v>3950</v>
      </c>
      <c r="C1859" t="s">
        <v>6770</v>
      </c>
    </row>
    <row r="1860" spans="1:3" hidden="1" x14ac:dyDescent="0.25">
      <c r="A1860" s="17">
        <v>4004</v>
      </c>
      <c r="B1860" s="17" t="s">
        <v>3952</v>
      </c>
      <c r="C1860" t="s">
        <v>6770</v>
      </c>
    </row>
    <row r="1861" spans="1:3" hidden="1" x14ac:dyDescent="0.25">
      <c r="A1861" s="13">
        <v>4007</v>
      </c>
      <c r="B1861" s="13" t="s">
        <v>3954</v>
      </c>
      <c r="C1861" t="s">
        <v>6770</v>
      </c>
    </row>
    <row r="1862" spans="1:3" hidden="1" x14ac:dyDescent="0.25">
      <c r="A1862" s="17">
        <v>4011</v>
      </c>
      <c r="B1862" s="17" t="s">
        <v>3956</v>
      </c>
      <c r="C1862" t="s">
        <v>6770</v>
      </c>
    </row>
    <row r="1863" spans="1:3" hidden="1" x14ac:dyDescent="0.25">
      <c r="A1863" s="13">
        <v>4012</v>
      </c>
      <c r="B1863" s="13" t="s">
        <v>3958</v>
      </c>
      <c r="C1863" t="s">
        <v>6770</v>
      </c>
    </row>
    <row r="1864" spans="1:3" hidden="1" x14ac:dyDescent="0.25">
      <c r="A1864" s="17">
        <v>4017</v>
      </c>
      <c r="B1864" s="17" t="s">
        <v>3960</v>
      </c>
      <c r="C1864" t="s">
        <v>6770</v>
      </c>
    </row>
    <row r="1865" spans="1:3" x14ac:dyDescent="0.25">
      <c r="A1865" s="13">
        <v>4022</v>
      </c>
      <c r="B1865" s="13" t="s">
        <v>3962</v>
      </c>
      <c r="C1865" t="s">
        <v>8705</v>
      </c>
    </row>
    <row r="1866" spans="1:3" hidden="1" x14ac:dyDescent="0.25">
      <c r="A1866" s="17">
        <v>4024</v>
      </c>
      <c r="B1866" s="17" t="s">
        <v>3964</v>
      </c>
      <c r="C1866" t="s">
        <v>6770</v>
      </c>
    </row>
    <row r="1867" spans="1:3" hidden="1" x14ac:dyDescent="0.25">
      <c r="A1867" s="13">
        <v>4031</v>
      </c>
      <c r="B1867" s="13" t="s">
        <v>3966</v>
      </c>
      <c r="C1867" t="s">
        <v>6770</v>
      </c>
    </row>
    <row r="1868" spans="1:3" hidden="1" x14ac:dyDescent="0.25">
      <c r="A1868" s="17">
        <v>4034</v>
      </c>
      <c r="B1868" s="17" t="s">
        <v>3968</v>
      </c>
      <c r="C1868" t="s">
        <v>6770</v>
      </c>
    </row>
    <row r="1869" spans="1:3" hidden="1" x14ac:dyDescent="0.25">
      <c r="A1869" s="13">
        <v>4038</v>
      </c>
      <c r="B1869" s="13" t="s">
        <v>3970</v>
      </c>
      <c r="C1869" t="s">
        <v>6770</v>
      </c>
    </row>
    <row r="1870" spans="1:3" hidden="1" x14ac:dyDescent="0.25">
      <c r="A1870" s="17">
        <v>4039</v>
      </c>
      <c r="B1870" s="17" t="s">
        <v>3972</v>
      </c>
      <c r="C1870" t="s">
        <v>6770</v>
      </c>
    </row>
    <row r="1871" spans="1:3" hidden="1" x14ac:dyDescent="0.25">
      <c r="A1871" s="13">
        <v>4040</v>
      </c>
      <c r="B1871" s="13" t="s">
        <v>3974</v>
      </c>
      <c r="C1871" t="s">
        <v>6770</v>
      </c>
    </row>
    <row r="1872" spans="1:3" hidden="1" x14ac:dyDescent="0.25">
      <c r="A1872" s="17">
        <v>4041</v>
      </c>
      <c r="B1872" s="17" t="s">
        <v>3976</v>
      </c>
      <c r="C1872" t="s">
        <v>6770</v>
      </c>
    </row>
    <row r="1873" spans="1:3" hidden="1" x14ac:dyDescent="0.25">
      <c r="A1873" s="13">
        <v>4043</v>
      </c>
      <c r="B1873" s="13" t="s">
        <v>3978</v>
      </c>
      <c r="C1873" t="s">
        <v>6770</v>
      </c>
    </row>
    <row r="1874" spans="1:3" hidden="1" x14ac:dyDescent="0.25">
      <c r="A1874" s="17">
        <v>4045</v>
      </c>
      <c r="B1874" s="17" t="s">
        <v>3980</v>
      </c>
      <c r="C1874" t="s">
        <v>6770</v>
      </c>
    </row>
    <row r="1875" spans="1:3" hidden="1" x14ac:dyDescent="0.25">
      <c r="A1875" s="13">
        <v>4048</v>
      </c>
      <c r="B1875" s="13" t="s">
        <v>3982</v>
      </c>
      <c r="C1875" t="s">
        <v>6770</v>
      </c>
    </row>
    <row r="1876" spans="1:3" hidden="1" x14ac:dyDescent="0.25">
      <c r="A1876" s="17">
        <v>4051</v>
      </c>
      <c r="B1876" s="17" t="s">
        <v>3984</v>
      </c>
      <c r="C1876" t="s">
        <v>6770</v>
      </c>
    </row>
    <row r="1877" spans="1:3" hidden="1" x14ac:dyDescent="0.25">
      <c r="A1877" s="13">
        <v>4052</v>
      </c>
      <c r="B1877" s="13" t="s">
        <v>3986</v>
      </c>
      <c r="C1877" t="s">
        <v>6770</v>
      </c>
    </row>
    <row r="1878" spans="1:3" hidden="1" x14ac:dyDescent="0.25">
      <c r="A1878" s="17">
        <v>4053</v>
      </c>
      <c r="B1878" s="17" t="s">
        <v>3988</v>
      </c>
      <c r="C1878" t="s">
        <v>6770</v>
      </c>
    </row>
    <row r="1879" spans="1:3" hidden="1" x14ac:dyDescent="0.25">
      <c r="A1879" s="13">
        <v>4054</v>
      </c>
      <c r="B1879" s="13" t="s">
        <v>3990</v>
      </c>
      <c r="C1879" t="s">
        <v>6770</v>
      </c>
    </row>
    <row r="1880" spans="1:3" hidden="1" x14ac:dyDescent="0.25">
      <c r="A1880" s="17">
        <v>4055</v>
      </c>
      <c r="B1880" s="17" t="s">
        <v>3992</v>
      </c>
      <c r="C1880" t="s">
        <v>6770</v>
      </c>
    </row>
    <row r="1881" spans="1:3" hidden="1" x14ac:dyDescent="0.25">
      <c r="A1881" s="13">
        <v>4056</v>
      </c>
      <c r="B1881" s="13" t="s">
        <v>3994</v>
      </c>
      <c r="C1881" t="s">
        <v>6770</v>
      </c>
    </row>
    <row r="1882" spans="1:3" hidden="1" x14ac:dyDescent="0.25">
      <c r="A1882" s="17">
        <v>4057</v>
      </c>
      <c r="B1882" s="17" t="s">
        <v>3996</v>
      </c>
      <c r="C1882" t="s">
        <v>6770</v>
      </c>
    </row>
    <row r="1883" spans="1:3" hidden="1" x14ac:dyDescent="0.25">
      <c r="A1883" s="13">
        <v>4058</v>
      </c>
      <c r="B1883" s="13" t="s">
        <v>3998</v>
      </c>
      <c r="C1883" t="s">
        <v>6770</v>
      </c>
    </row>
    <row r="1884" spans="1:3" hidden="1" x14ac:dyDescent="0.25">
      <c r="A1884" s="17">
        <v>4059</v>
      </c>
      <c r="B1884" s="17" t="s">
        <v>4000</v>
      </c>
      <c r="C1884" t="s">
        <v>6770</v>
      </c>
    </row>
    <row r="1885" spans="1:3" x14ac:dyDescent="0.25">
      <c r="A1885" s="13">
        <v>4066</v>
      </c>
      <c r="B1885" s="13" t="s">
        <v>4002</v>
      </c>
      <c r="C1885" t="s">
        <v>8746</v>
      </c>
    </row>
    <row r="1886" spans="1:3" hidden="1" x14ac:dyDescent="0.25">
      <c r="A1886" s="17">
        <v>4070</v>
      </c>
      <c r="B1886" s="17" t="s">
        <v>4004</v>
      </c>
      <c r="C1886" t="s">
        <v>6770</v>
      </c>
    </row>
    <row r="1887" spans="1:3" x14ac:dyDescent="0.25">
      <c r="A1887" s="13">
        <v>4071</v>
      </c>
      <c r="B1887" s="13" t="s">
        <v>4006</v>
      </c>
      <c r="C1887" t="s">
        <v>8750</v>
      </c>
    </row>
    <row r="1888" spans="1:3" hidden="1" x14ac:dyDescent="0.25">
      <c r="A1888" s="17">
        <v>4074</v>
      </c>
      <c r="B1888" s="17" t="s">
        <v>4008</v>
      </c>
      <c r="C1888" t="s">
        <v>6770</v>
      </c>
    </row>
    <row r="1889" spans="1:3" x14ac:dyDescent="0.25">
      <c r="A1889" s="13">
        <v>4075</v>
      </c>
      <c r="B1889" s="13" t="s">
        <v>4010</v>
      </c>
      <c r="C1889" t="s">
        <v>8692</v>
      </c>
    </row>
    <row r="1890" spans="1:3" hidden="1" x14ac:dyDescent="0.25">
      <c r="A1890" s="17">
        <v>4076</v>
      </c>
      <c r="B1890" s="17" t="s">
        <v>4013</v>
      </c>
      <c r="C1890" t="s">
        <v>6770</v>
      </c>
    </row>
    <row r="1891" spans="1:3" hidden="1" x14ac:dyDescent="0.25">
      <c r="A1891" s="13">
        <v>4077</v>
      </c>
      <c r="B1891" s="13" t="s">
        <v>4015</v>
      </c>
      <c r="C1891" t="s">
        <v>6770</v>
      </c>
    </row>
    <row r="1892" spans="1:3" hidden="1" x14ac:dyDescent="0.25">
      <c r="A1892" s="17">
        <v>4078</v>
      </c>
      <c r="B1892" s="17" t="s">
        <v>4017</v>
      </c>
      <c r="C1892" t="s">
        <v>6770</v>
      </c>
    </row>
    <row r="1893" spans="1:3" hidden="1" x14ac:dyDescent="0.25">
      <c r="A1893" s="13">
        <v>4079</v>
      </c>
      <c r="B1893" s="13" t="s">
        <v>4019</v>
      </c>
      <c r="C1893" t="s">
        <v>6770</v>
      </c>
    </row>
    <row r="1894" spans="1:3" hidden="1" x14ac:dyDescent="0.25">
      <c r="A1894" s="17">
        <v>4080</v>
      </c>
      <c r="B1894" s="17" t="s">
        <v>4021</v>
      </c>
      <c r="C1894" t="s">
        <v>6770</v>
      </c>
    </row>
    <row r="1895" spans="1:3" hidden="1" x14ac:dyDescent="0.25">
      <c r="A1895" s="13">
        <v>4081</v>
      </c>
      <c r="B1895" s="13" t="s">
        <v>4023</v>
      </c>
      <c r="C1895" t="s">
        <v>6770</v>
      </c>
    </row>
    <row r="1896" spans="1:3" hidden="1" x14ac:dyDescent="0.25">
      <c r="A1896" s="17">
        <v>4082</v>
      </c>
      <c r="B1896" s="17" t="s">
        <v>4025</v>
      </c>
      <c r="C1896" t="s">
        <v>6770</v>
      </c>
    </row>
    <row r="1897" spans="1:3" x14ac:dyDescent="0.25">
      <c r="A1897" s="13">
        <v>4085</v>
      </c>
      <c r="B1897" s="13" t="s">
        <v>4027</v>
      </c>
      <c r="C1897" t="s">
        <v>8708</v>
      </c>
    </row>
    <row r="1898" spans="1:3" hidden="1" x14ac:dyDescent="0.25">
      <c r="A1898" s="17">
        <v>4087</v>
      </c>
      <c r="B1898" s="17" t="s">
        <v>4029</v>
      </c>
      <c r="C1898" t="s">
        <v>6770</v>
      </c>
    </row>
    <row r="1899" spans="1:3" x14ac:dyDescent="0.25">
      <c r="A1899" s="13">
        <v>4088</v>
      </c>
      <c r="B1899" s="13" t="s">
        <v>4031</v>
      </c>
      <c r="C1899" t="s">
        <v>8712</v>
      </c>
    </row>
    <row r="1900" spans="1:3" hidden="1" x14ac:dyDescent="0.25">
      <c r="A1900" s="17">
        <v>4090</v>
      </c>
      <c r="B1900" s="17" t="s">
        <v>4033</v>
      </c>
      <c r="C1900" t="s">
        <v>6770</v>
      </c>
    </row>
    <row r="1901" spans="1:3" hidden="1" x14ac:dyDescent="0.25">
      <c r="A1901" s="13">
        <v>4094</v>
      </c>
      <c r="B1901" s="13" t="s">
        <v>4035</v>
      </c>
      <c r="C1901" t="s">
        <v>6770</v>
      </c>
    </row>
    <row r="1902" spans="1:3" hidden="1" x14ac:dyDescent="0.25">
      <c r="A1902" s="17">
        <v>4095</v>
      </c>
      <c r="B1902" s="17" t="s">
        <v>4037</v>
      </c>
      <c r="C1902" t="s">
        <v>6770</v>
      </c>
    </row>
    <row r="1903" spans="1:3" hidden="1" x14ac:dyDescent="0.25">
      <c r="A1903" s="13">
        <v>4097</v>
      </c>
      <c r="B1903" s="13" t="s">
        <v>4039</v>
      </c>
      <c r="C1903" t="s">
        <v>6770</v>
      </c>
    </row>
    <row r="1904" spans="1:3" hidden="1" x14ac:dyDescent="0.25">
      <c r="A1904" s="17">
        <v>4100</v>
      </c>
      <c r="B1904" s="17" t="s">
        <v>4041</v>
      </c>
      <c r="C1904" t="s">
        <v>6770</v>
      </c>
    </row>
    <row r="1905" spans="1:3" hidden="1" x14ac:dyDescent="0.25">
      <c r="A1905" s="13">
        <v>4101</v>
      </c>
      <c r="B1905" s="13" t="s">
        <v>4043</v>
      </c>
      <c r="C1905" t="s">
        <v>6770</v>
      </c>
    </row>
    <row r="1906" spans="1:3" hidden="1" x14ac:dyDescent="0.25">
      <c r="A1906" s="17">
        <v>4106</v>
      </c>
      <c r="B1906" s="17" t="s">
        <v>4045</v>
      </c>
      <c r="C1906" t="s">
        <v>6770</v>
      </c>
    </row>
    <row r="1907" spans="1:3" hidden="1" x14ac:dyDescent="0.25">
      <c r="A1907" s="13">
        <v>4109</v>
      </c>
      <c r="B1907" s="13" t="s">
        <v>4047</v>
      </c>
      <c r="C1907" t="s">
        <v>6770</v>
      </c>
    </row>
    <row r="1908" spans="1:3" hidden="1" x14ac:dyDescent="0.25">
      <c r="A1908" s="17">
        <v>4111</v>
      </c>
      <c r="B1908" s="17" t="s">
        <v>4049</v>
      </c>
      <c r="C1908" t="s">
        <v>6770</v>
      </c>
    </row>
    <row r="1909" spans="1:3" hidden="1" x14ac:dyDescent="0.25">
      <c r="A1909" s="13">
        <v>4112</v>
      </c>
      <c r="B1909" s="13" t="s">
        <v>4051</v>
      </c>
      <c r="C1909" t="s">
        <v>6770</v>
      </c>
    </row>
    <row r="1910" spans="1:3" x14ac:dyDescent="0.25">
      <c r="A1910" s="17">
        <v>4118</v>
      </c>
      <c r="B1910" s="17" t="s">
        <v>4053</v>
      </c>
      <c r="C1910" t="s">
        <v>8735</v>
      </c>
    </row>
    <row r="1911" spans="1:3" hidden="1" x14ac:dyDescent="0.25">
      <c r="A1911" s="13">
        <v>4123</v>
      </c>
      <c r="B1911" s="13" t="s">
        <v>4056</v>
      </c>
      <c r="C1911" t="s">
        <v>6770</v>
      </c>
    </row>
    <row r="1912" spans="1:3" hidden="1" x14ac:dyDescent="0.25">
      <c r="A1912" s="17">
        <v>4126</v>
      </c>
      <c r="B1912" s="17" t="s">
        <v>4058</v>
      </c>
      <c r="C1912" t="s">
        <v>6770</v>
      </c>
    </row>
    <row r="1913" spans="1:3" hidden="1" x14ac:dyDescent="0.25">
      <c r="A1913" s="13">
        <v>4129</v>
      </c>
      <c r="B1913" s="13" t="s">
        <v>4060</v>
      </c>
      <c r="C1913" t="s">
        <v>6770</v>
      </c>
    </row>
    <row r="1914" spans="1:3" hidden="1" x14ac:dyDescent="0.25">
      <c r="A1914" s="17">
        <v>4130</v>
      </c>
      <c r="B1914" s="17" t="s">
        <v>4062</v>
      </c>
      <c r="C1914" t="s">
        <v>6770</v>
      </c>
    </row>
    <row r="1915" spans="1:3" hidden="1" x14ac:dyDescent="0.25">
      <c r="A1915" s="13">
        <v>4131</v>
      </c>
      <c r="B1915" s="13" t="s">
        <v>4064</v>
      </c>
      <c r="C1915" t="s">
        <v>6770</v>
      </c>
    </row>
    <row r="1916" spans="1:3" hidden="1" x14ac:dyDescent="0.25">
      <c r="A1916" s="17">
        <v>4132</v>
      </c>
      <c r="B1916" s="17" t="s">
        <v>4066</v>
      </c>
      <c r="C1916" t="s">
        <v>6770</v>
      </c>
    </row>
    <row r="1917" spans="1:3" hidden="1" x14ac:dyDescent="0.25">
      <c r="A1917" s="13">
        <v>4133</v>
      </c>
      <c r="B1917" s="13" t="s">
        <v>4068</v>
      </c>
      <c r="C1917" t="s">
        <v>6770</v>
      </c>
    </row>
    <row r="1918" spans="1:3" x14ac:dyDescent="0.25">
      <c r="A1918" s="17">
        <v>4134</v>
      </c>
      <c r="B1918" s="17" t="s">
        <v>4070</v>
      </c>
      <c r="C1918" t="s">
        <v>7106</v>
      </c>
    </row>
    <row r="1919" spans="1:3" hidden="1" x14ac:dyDescent="0.25">
      <c r="A1919" s="13">
        <v>4135</v>
      </c>
      <c r="B1919" s="13" t="s">
        <v>4071</v>
      </c>
      <c r="C1919" t="s">
        <v>6770</v>
      </c>
    </row>
    <row r="1920" spans="1:3" hidden="1" x14ac:dyDescent="0.25">
      <c r="A1920" s="17">
        <v>4137</v>
      </c>
      <c r="B1920" s="17" t="s">
        <v>4073</v>
      </c>
      <c r="C1920" t="s">
        <v>6770</v>
      </c>
    </row>
    <row r="1921" spans="1:3" hidden="1" x14ac:dyDescent="0.25">
      <c r="A1921" s="13">
        <v>4138</v>
      </c>
      <c r="B1921" s="13" t="s">
        <v>4075</v>
      </c>
      <c r="C1921" t="s">
        <v>6770</v>
      </c>
    </row>
    <row r="1922" spans="1:3" hidden="1" x14ac:dyDescent="0.25">
      <c r="A1922" s="17">
        <v>4140</v>
      </c>
      <c r="B1922" s="17" t="s">
        <v>4077</v>
      </c>
      <c r="C1922" t="s">
        <v>6770</v>
      </c>
    </row>
    <row r="1923" spans="1:3" hidden="1" x14ac:dyDescent="0.25">
      <c r="A1923" s="13">
        <v>4143</v>
      </c>
      <c r="B1923" s="13" t="s">
        <v>4079</v>
      </c>
      <c r="C1923" t="s">
        <v>6770</v>
      </c>
    </row>
    <row r="1924" spans="1:3" hidden="1" x14ac:dyDescent="0.25">
      <c r="A1924" s="17">
        <v>4146</v>
      </c>
      <c r="B1924" s="17" t="s">
        <v>4081</v>
      </c>
      <c r="C1924" t="s">
        <v>6770</v>
      </c>
    </row>
    <row r="1925" spans="1:3" x14ac:dyDescent="0.25">
      <c r="A1925" s="13">
        <v>4153</v>
      </c>
      <c r="B1925" s="13" t="s">
        <v>4083</v>
      </c>
      <c r="C1925" t="s">
        <v>8763</v>
      </c>
    </row>
    <row r="1926" spans="1:3" hidden="1" x14ac:dyDescent="0.25">
      <c r="A1926" s="17">
        <v>4155</v>
      </c>
      <c r="B1926" s="17" t="s">
        <v>4085</v>
      </c>
      <c r="C1926" t="s">
        <v>6770</v>
      </c>
    </row>
    <row r="1927" spans="1:3" hidden="1" x14ac:dyDescent="0.25">
      <c r="A1927" s="13">
        <v>4160</v>
      </c>
      <c r="B1927" s="13" t="s">
        <v>4087</v>
      </c>
      <c r="C1927" t="s">
        <v>6770</v>
      </c>
    </row>
    <row r="1928" spans="1:3" hidden="1" x14ac:dyDescent="0.25">
      <c r="A1928" s="17">
        <v>4163</v>
      </c>
      <c r="B1928" s="17" t="s">
        <v>4089</v>
      </c>
      <c r="C1928" t="s">
        <v>6770</v>
      </c>
    </row>
    <row r="1929" spans="1:3" hidden="1" x14ac:dyDescent="0.25">
      <c r="A1929" s="13">
        <v>4165</v>
      </c>
      <c r="B1929" s="13" t="s">
        <v>4091</v>
      </c>
      <c r="C1929" t="s">
        <v>6770</v>
      </c>
    </row>
    <row r="1930" spans="1:3" x14ac:dyDescent="0.25">
      <c r="A1930" s="17">
        <v>4168</v>
      </c>
      <c r="B1930" s="17" t="s">
        <v>4093</v>
      </c>
      <c r="C1930" t="s">
        <v>8773</v>
      </c>
    </row>
    <row r="1931" spans="1:3" hidden="1" x14ac:dyDescent="0.25">
      <c r="A1931" s="13">
        <v>4170</v>
      </c>
      <c r="B1931" s="13" t="s">
        <v>4095</v>
      </c>
      <c r="C1931" t="s">
        <v>6770</v>
      </c>
    </row>
    <row r="1932" spans="1:3" hidden="1" x14ac:dyDescent="0.25">
      <c r="A1932" s="17">
        <v>4175</v>
      </c>
      <c r="B1932" s="17" t="s">
        <v>4097</v>
      </c>
      <c r="C1932" t="s">
        <v>6770</v>
      </c>
    </row>
    <row r="1933" spans="1:3" hidden="1" x14ac:dyDescent="0.25">
      <c r="A1933" s="13">
        <v>4178</v>
      </c>
      <c r="B1933" s="13" t="s">
        <v>4099</v>
      </c>
      <c r="C1933" t="s">
        <v>6770</v>
      </c>
    </row>
    <row r="1934" spans="1:3" hidden="1" x14ac:dyDescent="0.25">
      <c r="A1934" s="17">
        <v>4179</v>
      </c>
      <c r="B1934" s="17" t="s">
        <v>4101</v>
      </c>
      <c r="C1934" t="s">
        <v>6770</v>
      </c>
    </row>
    <row r="1935" spans="1:3" hidden="1" x14ac:dyDescent="0.25">
      <c r="A1935" s="13">
        <v>4180</v>
      </c>
      <c r="B1935" s="13" t="s">
        <v>4103</v>
      </c>
      <c r="C1935" t="s">
        <v>6770</v>
      </c>
    </row>
    <row r="1936" spans="1:3" hidden="1" x14ac:dyDescent="0.25">
      <c r="A1936" s="17">
        <v>4181</v>
      </c>
      <c r="B1936" s="17" t="s">
        <v>4105</v>
      </c>
      <c r="C1936" t="s">
        <v>6770</v>
      </c>
    </row>
    <row r="1937" spans="1:3" hidden="1" x14ac:dyDescent="0.25">
      <c r="A1937" s="13">
        <v>4182</v>
      </c>
      <c r="B1937" s="13" t="s">
        <v>4107</v>
      </c>
      <c r="C1937" t="s">
        <v>6770</v>
      </c>
    </row>
    <row r="1938" spans="1:3" hidden="1" x14ac:dyDescent="0.25">
      <c r="A1938" s="17">
        <v>4183</v>
      </c>
      <c r="B1938" s="17" t="s">
        <v>4109</v>
      </c>
      <c r="C1938" t="s">
        <v>6770</v>
      </c>
    </row>
    <row r="1939" spans="1:3" hidden="1" x14ac:dyDescent="0.25">
      <c r="A1939" s="13">
        <v>4185</v>
      </c>
      <c r="B1939" s="13" t="s">
        <v>4111</v>
      </c>
      <c r="C1939" t="s">
        <v>6770</v>
      </c>
    </row>
    <row r="1940" spans="1:3" hidden="1" x14ac:dyDescent="0.25">
      <c r="A1940" s="17">
        <v>4189</v>
      </c>
      <c r="B1940" s="17" t="s">
        <v>4113</v>
      </c>
      <c r="C1940" t="s">
        <v>6770</v>
      </c>
    </row>
    <row r="1941" spans="1:3" x14ac:dyDescent="0.25">
      <c r="A1941" s="13">
        <v>4192</v>
      </c>
      <c r="B1941" s="13" t="s">
        <v>4115</v>
      </c>
      <c r="C1941" t="s">
        <v>8795</v>
      </c>
    </row>
    <row r="1942" spans="1:3" x14ac:dyDescent="0.25">
      <c r="A1942" s="17">
        <v>4201</v>
      </c>
      <c r="B1942" s="17" t="s">
        <v>4117</v>
      </c>
      <c r="C1942" t="s">
        <v>8797</v>
      </c>
    </row>
    <row r="1943" spans="1:3" hidden="1" x14ac:dyDescent="0.25">
      <c r="A1943" s="13">
        <v>4203</v>
      </c>
      <c r="B1943" s="13" t="s">
        <v>4119</v>
      </c>
      <c r="C1943" t="s">
        <v>6770</v>
      </c>
    </row>
    <row r="1944" spans="1:3" hidden="1" x14ac:dyDescent="0.25">
      <c r="A1944" s="17">
        <v>4204</v>
      </c>
      <c r="B1944" s="17" t="s">
        <v>4121</v>
      </c>
      <c r="C1944" t="s">
        <v>6770</v>
      </c>
    </row>
    <row r="1945" spans="1:3" x14ac:dyDescent="0.25">
      <c r="A1945" s="13">
        <v>4206</v>
      </c>
      <c r="B1945" s="13" t="s">
        <v>4123</v>
      </c>
      <c r="C1945" t="s">
        <v>8803</v>
      </c>
    </row>
    <row r="1946" spans="1:3" x14ac:dyDescent="0.25">
      <c r="A1946" s="17">
        <v>4212</v>
      </c>
      <c r="B1946" s="17" t="s">
        <v>4125</v>
      </c>
      <c r="C1946" t="s">
        <v>8805</v>
      </c>
    </row>
    <row r="1947" spans="1:3" hidden="1" x14ac:dyDescent="0.25">
      <c r="A1947" s="13">
        <v>4215</v>
      </c>
      <c r="B1947" s="13" t="s">
        <v>4127</v>
      </c>
      <c r="C1947" t="s">
        <v>6770</v>
      </c>
    </row>
    <row r="1948" spans="1:3" hidden="1" x14ac:dyDescent="0.25">
      <c r="A1948" s="17">
        <v>4216</v>
      </c>
      <c r="B1948" s="17" t="s">
        <v>4129</v>
      </c>
      <c r="C1948" t="s">
        <v>6770</v>
      </c>
    </row>
    <row r="1949" spans="1:3" hidden="1" x14ac:dyDescent="0.25">
      <c r="A1949" s="13">
        <v>4217</v>
      </c>
      <c r="B1949" s="13" t="s">
        <v>4131</v>
      </c>
      <c r="C1949" t="s">
        <v>6770</v>
      </c>
    </row>
    <row r="1950" spans="1:3" x14ac:dyDescent="0.25">
      <c r="A1950" s="17">
        <v>4220</v>
      </c>
      <c r="B1950" s="17" t="s">
        <v>4133</v>
      </c>
      <c r="C1950" t="s">
        <v>8814</v>
      </c>
    </row>
    <row r="1951" spans="1:3" hidden="1" x14ac:dyDescent="0.25">
      <c r="A1951" s="13">
        <v>4222</v>
      </c>
      <c r="B1951" s="13" t="s">
        <v>4135</v>
      </c>
      <c r="C1951" t="s">
        <v>6770</v>
      </c>
    </row>
    <row r="1952" spans="1:3" x14ac:dyDescent="0.25">
      <c r="A1952" s="17">
        <v>4225</v>
      </c>
      <c r="B1952" s="17" t="s">
        <v>4137</v>
      </c>
      <c r="C1952" t="s">
        <v>8756</v>
      </c>
    </row>
    <row r="1953" spans="1:3" x14ac:dyDescent="0.25">
      <c r="A1953" s="13">
        <v>4226</v>
      </c>
      <c r="B1953" s="13" t="s">
        <v>4139</v>
      </c>
      <c r="C1953" t="s">
        <v>8758</v>
      </c>
    </row>
    <row r="1954" spans="1:3" hidden="1" x14ac:dyDescent="0.25">
      <c r="A1954" s="17">
        <v>4227</v>
      </c>
      <c r="B1954" s="17" t="s">
        <v>4141</v>
      </c>
      <c r="C1954" t="s">
        <v>6770</v>
      </c>
    </row>
    <row r="1955" spans="1:3" hidden="1" x14ac:dyDescent="0.25">
      <c r="A1955" s="13">
        <v>4231</v>
      </c>
      <c r="B1955" s="13" t="s">
        <v>4143</v>
      </c>
      <c r="C1955" t="s">
        <v>6770</v>
      </c>
    </row>
    <row r="1956" spans="1:3" hidden="1" x14ac:dyDescent="0.25">
      <c r="A1956" s="17">
        <v>4233</v>
      </c>
      <c r="B1956" s="17" t="s">
        <v>4145</v>
      </c>
      <c r="C1956" t="s">
        <v>6770</v>
      </c>
    </row>
    <row r="1957" spans="1:3" x14ac:dyDescent="0.25">
      <c r="A1957" s="13">
        <v>4234</v>
      </c>
      <c r="B1957" s="13" t="s">
        <v>4147</v>
      </c>
      <c r="C1957" t="s">
        <v>8766</v>
      </c>
    </row>
    <row r="1958" spans="1:3" hidden="1" x14ac:dyDescent="0.25">
      <c r="A1958" s="17">
        <v>4235</v>
      </c>
      <c r="B1958" s="17" t="s">
        <v>4149</v>
      </c>
      <c r="C1958" t="s">
        <v>6770</v>
      </c>
    </row>
    <row r="1959" spans="1:3" hidden="1" x14ac:dyDescent="0.25">
      <c r="A1959" s="13">
        <v>4238</v>
      </c>
      <c r="B1959" s="13" t="s">
        <v>4151</v>
      </c>
      <c r="C1959" t="s">
        <v>6770</v>
      </c>
    </row>
    <row r="1960" spans="1:3" hidden="1" x14ac:dyDescent="0.25">
      <c r="A1960" s="17">
        <v>4239</v>
      </c>
      <c r="B1960" s="17" t="s">
        <v>4153</v>
      </c>
      <c r="C1960" t="s">
        <v>6770</v>
      </c>
    </row>
    <row r="1961" spans="1:3" hidden="1" x14ac:dyDescent="0.25">
      <c r="A1961" s="13">
        <v>4240</v>
      </c>
      <c r="B1961" s="13" t="s">
        <v>4155</v>
      </c>
      <c r="C1961" t="s">
        <v>6770</v>
      </c>
    </row>
    <row r="1962" spans="1:3" hidden="1" x14ac:dyDescent="0.25">
      <c r="A1962" s="17">
        <v>4241</v>
      </c>
      <c r="B1962" s="17" t="s">
        <v>4157</v>
      </c>
      <c r="C1962" t="s">
        <v>6770</v>
      </c>
    </row>
    <row r="1963" spans="1:3" hidden="1" x14ac:dyDescent="0.25">
      <c r="A1963" s="13">
        <v>4242</v>
      </c>
      <c r="B1963" s="13" t="s">
        <v>4159</v>
      </c>
      <c r="C1963" t="s">
        <v>6770</v>
      </c>
    </row>
    <row r="1964" spans="1:3" hidden="1" x14ac:dyDescent="0.25">
      <c r="A1964" s="17">
        <v>4243</v>
      </c>
      <c r="B1964" s="17" t="s">
        <v>4161</v>
      </c>
      <c r="C1964" t="s">
        <v>6770</v>
      </c>
    </row>
    <row r="1965" spans="1:3" hidden="1" x14ac:dyDescent="0.25">
      <c r="A1965" s="13">
        <v>4244</v>
      </c>
      <c r="B1965" s="13" t="s">
        <v>4163</v>
      </c>
      <c r="C1965" t="s">
        <v>6770</v>
      </c>
    </row>
    <row r="1966" spans="1:3" hidden="1" x14ac:dyDescent="0.25">
      <c r="A1966" s="17">
        <v>4245</v>
      </c>
      <c r="B1966" s="17" t="s">
        <v>4165</v>
      </c>
      <c r="C1966" t="s">
        <v>6770</v>
      </c>
    </row>
    <row r="1967" spans="1:3" hidden="1" x14ac:dyDescent="0.25">
      <c r="A1967" s="13">
        <v>4246</v>
      </c>
      <c r="B1967" s="13" t="s">
        <v>4167</v>
      </c>
      <c r="C1967" t="s">
        <v>6770</v>
      </c>
    </row>
    <row r="1968" spans="1:3" x14ac:dyDescent="0.25">
      <c r="A1968" s="17">
        <v>4251</v>
      </c>
      <c r="B1968" s="17" t="s">
        <v>4169</v>
      </c>
      <c r="C1968" t="s">
        <v>8788</v>
      </c>
    </row>
    <row r="1969" spans="1:3" hidden="1" x14ac:dyDescent="0.25">
      <c r="A1969" s="13">
        <v>4255</v>
      </c>
      <c r="B1969" s="13" t="s">
        <v>4171</v>
      </c>
      <c r="C1969" t="s">
        <v>6770</v>
      </c>
    </row>
    <row r="1970" spans="1:3" hidden="1" x14ac:dyDescent="0.25">
      <c r="A1970" s="17">
        <v>4256</v>
      </c>
      <c r="B1970" s="17" t="s">
        <v>4173</v>
      </c>
      <c r="C1970" t="s">
        <v>6770</v>
      </c>
    </row>
    <row r="1971" spans="1:3" hidden="1" x14ac:dyDescent="0.25">
      <c r="A1971" s="13">
        <v>4257</v>
      </c>
      <c r="B1971" s="13" t="s">
        <v>4175</v>
      </c>
      <c r="C1971" t="s">
        <v>6770</v>
      </c>
    </row>
    <row r="1972" spans="1:3" hidden="1" x14ac:dyDescent="0.25">
      <c r="A1972" s="17">
        <v>4259</v>
      </c>
      <c r="B1972" s="17" t="s">
        <v>4177</v>
      </c>
      <c r="C1972" t="s">
        <v>6770</v>
      </c>
    </row>
    <row r="1973" spans="1:3" x14ac:dyDescent="0.25">
      <c r="A1973" s="13">
        <v>4267</v>
      </c>
      <c r="B1973" s="13" t="s">
        <v>4179</v>
      </c>
      <c r="C1973" t="s">
        <v>8798</v>
      </c>
    </row>
    <row r="1974" spans="1:3" x14ac:dyDescent="0.25">
      <c r="A1974" s="17">
        <v>4269</v>
      </c>
      <c r="B1974" s="17" t="s">
        <v>4181</v>
      </c>
      <c r="C1974" t="s">
        <v>8800</v>
      </c>
    </row>
    <row r="1975" spans="1:3" hidden="1" x14ac:dyDescent="0.25">
      <c r="A1975" s="13">
        <v>4279</v>
      </c>
      <c r="B1975" s="13" t="s">
        <v>4183</v>
      </c>
      <c r="C1975" t="s">
        <v>6770</v>
      </c>
    </row>
    <row r="1976" spans="1:3" hidden="1" x14ac:dyDescent="0.25">
      <c r="A1976" s="17">
        <v>4280</v>
      </c>
      <c r="B1976" s="17" t="s">
        <v>4185</v>
      </c>
      <c r="C1976" t="s">
        <v>6770</v>
      </c>
    </row>
    <row r="1977" spans="1:3" x14ac:dyDescent="0.25">
      <c r="A1977" s="13">
        <v>4288</v>
      </c>
      <c r="B1977" s="13" t="s">
        <v>4187</v>
      </c>
      <c r="C1977" t="s">
        <v>8807</v>
      </c>
    </row>
    <row r="1978" spans="1:3" hidden="1" x14ac:dyDescent="0.25">
      <c r="A1978" s="17">
        <v>4289</v>
      </c>
      <c r="B1978" s="17" t="s">
        <v>4190</v>
      </c>
      <c r="C1978" t="s">
        <v>6770</v>
      </c>
    </row>
    <row r="1979" spans="1:3" hidden="1" x14ac:dyDescent="0.25">
      <c r="A1979" s="13">
        <v>4292</v>
      </c>
      <c r="B1979" s="13" t="s">
        <v>4192</v>
      </c>
      <c r="C1979" t="s">
        <v>6770</v>
      </c>
    </row>
    <row r="1980" spans="1:3" hidden="1" x14ac:dyDescent="0.25">
      <c r="A1980" s="17">
        <v>4293</v>
      </c>
      <c r="B1980" s="17" t="s">
        <v>4194</v>
      </c>
      <c r="C1980" t="s">
        <v>6770</v>
      </c>
    </row>
    <row r="1981" spans="1:3" hidden="1" x14ac:dyDescent="0.25">
      <c r="A1981" s="13">
        <v>4295</v>
      </c>
      <c r="B1981" s="13" t="s">
        <v>4196</v>
      </c>
      <c r="C1981" t="s">
        <v>6770</v>
      </c>
    </row>
    <row r="1982" spans="1:3" x14ac:dyDescent="0.25">
      <c r="A1982" s="17">
        <v>4299</v>
      </c>
      <c r="B1982" s="17" t="s">
        <v>4198</v>
      </c>
      <c r="C1982" t="s">
        <v>8817</v>
      </c>
    </row>
    <row r="1983" spans="1:3" hidden="1" x14ac:dyDescent="0.25">
      <c r="A1983" s="13">
        <v>4300</v>
      </c>
      <c r="B1983" s="13" t="s">
        <v>4201</v>
      </c>
      <c r="C1983" t="s">
        <v>6770</v>
      </c>
    </row>
    <row r="1984" spans="1:3" hidden="1" x14ac:dyDescent="0.25">
      <c r="A1984" s="17">
        <v>4301</v>
      </c>
      <c r="B1984" s="17" t="s">
        <v>4203</v>
      </c>
      <c r="C1984" t="s">
        <v>6770</v>
      </c>
    </row>
    <row r="1985" spans="1:3" hidden="1" x14ac:dyDescent="0.25">
      <c r="A1985" s="13">
        <v>4303</v>
      </c>
      <c r="B1985" s="13" t="s">
        <v>4205</v>
      </c>
      <c r="C1985" t="s">
        <v>6770</v>
      </c>
    </row>
    <row r="1986" spans="1:3" hidden="1" x14ac:dyDescent="0.25">
      <c r="A1986" s="17">
        <v>4304</v>
      </c>
      <c r="B1986" s="17" t="s">
        <v>4207</v>
      </c>
      <c r="C1986" t="s">
        <v>6770</v>
      </c>
    </row>
    <row r="1987" spans="1:3" hidden="1" x14ac:dyDescent="0.25">
      <c r="A1987" s="13">
        <v>4308</v>
      </c>
      <c r="B1987" s="13" t="s">
        <v>4209</v>
      </c>
      <c r="C1987" t="s">
        <v>6770</v>
      </c>
    </row>
    <row r="1988" spans="1:3" hidden="1" x14ac:dyDescent="0.25">
      <c r="A1988" s="17">
        <v>4311</v>
      </c>
      <c r="B1988" s="17" t="s">
        <v>4211</v>
      </c>
      <c r="C1988" t="s">
        <v>6770</v>
      </c>
    </row>
    <row r="1989" spans="1:3" x14ac:dyDescent="0.25">
      <c r="A1989" s="13">
        <v>4315</v>
      </c>
      <c r="B1989" s="13" t="s">
        <v>4213</v>
      </c>
      <c r="C1989" t="s">
        <v>8833</v>
      </c>
    </row>
    <row r="1990" spans="1:3" hidden="1" x14ac:dyDescent="0.25">
      <c r="A1990" s="17">
        <v>4316</v>
      </c>
      <c r="B1990" s="17" t="s">
        <v>4216</v>
      </c>
      <c r="C1990" t="s">
        <v>6770</v>
      </c>
    </row>
    <row r="1991" spans="1:3" hidden="1" x14ac:dyDescent="0.25">
      <c r="A1991" s="13">
        <v>4317</v>
      </c>
      <c r="B1991" s="13" t="s">
        <v>4218</v>
      </c>
      <c r="C1991" t="s">
        <v>6770</v>
      </c>
    </row>
    <row r="1992" spans="1:3" hidden="1" x14ac:dyDescent="0.25">
      <c r="A1992" s="17">
        <v>4318</v>
      </c>
      <c r="B1992" s="17" t="s">
        <v>4220</v>
      </c>
      <c r="C1992" t="s">
        <v>6770</v>
      </c>
    </row>
    <row r="1993" spans="1:3" hidden="1" x14ac:dyDescent="0.25">
      <c r="A1993" s="13">
        <v>4319</v>
      </c>
      <c r="B1993" s="13" t="s">
        <v>4222</v>
      </c>
      <c r="C1993" t="s">
        <v>6770</v>
      </c>
    </row>
    <row r="1994" spans="1:3" x14ac:dyDescent="0.25">
      <c r="A1994" s="17">
        <v>4322</v>
      </c>
      <c r="B1994" s="17" t="s">
        <v>4224</v>
      </c>
      <c r="C1994" t="s">
        <v>8843</v>
      </c>
    </row>
    <row r="1995" spans="1:3" hidden="1" x14ac:dyDescent="0.25">
      <c r="A1995" s="13">
        <v>4326</v>
      </c>
      <c r="B1995" s="13" t="s">
        <v>4226</v>
      </c>
      <c r="C1995" t="s">
        <v>6770</v>
      </c>
    </row>
    <row r="1996" spans="1:3" x14ac:dyDescent="0.25">
      <c r="A1996" s="17">
        <v>4327</v>
      </c>
      <c r="B1996" s="17" t="s">
        <v>4228</v>
      </c>
      <c r="C1996" t="s">
        <v>8847</v>
      </c>
    </row>
    <row r="1997" spans="1:3" hidden="1" x14ac:dyDescent="0.25">
      <c r="A1997" s="13">
        <v>4330</v>
      </c>
      <c r="B1997" s="13" t="s">
        <v>4230</v>
      </c>
      <c r="C1997" t="s">
        <v>6770</v>
      </c>
    </row>
    <row r="1998" spans="1:3" hidden="1" x14ac:dyDescent="0.25">
      <c r="A1998" s="17">
        <v>4335</v>
      </c>
      <c r="B1998" s="17" t="s">
        <v>4232</v>
      </c>
      <c r="C1998" t="s">
        <v>6770</v>
      </c>
    </row>
    <row r="1999" spans="1:3" x14ac:dyDescent="0.25">
      <c r="A1999" s="13">
        <v>4339</v>
      </c>
      <c r="B1999" s="13" t="s">
        <v>4234</v>
      </c>
      <c r="C1999" t="s">
        <v>8854</v>
      </c>
    </row>
    <row r="2000" spans="1:3" hidden="1" x14ac:dyDescent="0.25">
      <c r="A2000" s="17">
        <v>4342</v>
      </c>
      <c r="B2000" s="17" t="s">
        <v>4236</v>
      </c>
      <c r="C2000" t="s">
        <v>6770</v>
      </c>
    </row>
    <row r="2001" spans="1:3" hidden="1" x14ac:dyDescent="0.25">
      <c r="A2001" s="13">
        <v>4345</v>
      </c>
      <c r="B2001" s="13" t="s">
        <v>4238</v>
      </c>
      <c r="C2001" t="s">
        <v>6770</v>
      </c>
    </row>
    <row r="2002" spans="1:3" hidden="1" x14ac:dyDescent="0.25">
      <c r="A2002" s="17">
        <v>4346</v>
      </c>
      <c r="B2002" s="17" t="s">
        <v>4240</v>
      </c>
      <c r="C2002" t="s">
        <v>6770</v>
      </c>
    </row>
    <row r="2003" spans="1:3" hidden="1" x14ac:dyDescent="0.25">
      <c r="A2003" s="13">
        <v>4347</v>
      </c>
      <c r="B2003" s="13" t="s">
        <v>4242</v>
      </c>
      <c r="C2003" t="s">
        <v>6770</v>
      </c>
    </row>
    <row r="2004" spans="1:3" hidden="1" x14ac:dyDescent="0.25">
      <c r="A2004" s="17">
        <v>4349</v>
      </c>
      <c r="B2004" s="17" t="s">
        <v>4244</v>
      </c>
      <c r="C2004" t="s">
        <v>6770</v>
      </c>
    </row>
    <row r="2005" spans="1:3" hidden="1" x14ac:dyDescent="0.25">
      <c r="A2005" s="13">
        <v>4351</v>
      </c>
      <c r="B2005" s="13" t="s">
        <v>4246</v>
      </c>
      <c r="C2005" t="s">
        <v>6770</v>
      </c>
    </row>
    <row r="2006" spans="1:3" hidden="1" x14ac:dyDescent="0.25">
      <c r="A2006" s="17">
        <v>4353</v>
      </c>
      <c r="B2006" s="17" t="s">
        <v>4248</v>
      </c>
      <c r="C2006" t="s">
        <v>6770</v>
      </c>
    </row>
    <row r="2007" spans="1:3" hidden="1" x14ac:dyDescent="0.25">
      <c r="A2007" s="13">
        <v>4354</v>
      </c>
      <c r="B2007" s="13" t="s">
        <v>4250</v>
      </c>
      <c r="C2007" t="s">
        <v>6770</v>
      </c>
    </row>
    <row r="2008" spans="1:3" hidden="1" x14ac:dyDescent="0.25">
      <c r="A2008" s="17">
        <v>4357</v>
      </c>
      <c r="B2008" s="17" t="s">
        <v>4252</v>
      </c>
      <c r="C2008" t="s">
        <v>6770</v>
      </c>
    </row>
    <row r="2009" spans="1:3" x14ac:dyDescent="0.25">
      <c r="A2009" s="13">
        <v>4361</v>
      </c>
      <c r="B2009" s="13" t="s">
        <v>4254</v>
      </c>
      <c r="C2009" t="s">
        <v>8875</v>
      </c>
    </row>
    <row r="2010" spans="1:3" hidden="1" x14ac:dyDescent="0.25">
      <c r="A2010" s="17">
        <v>4368</v>
      </c>
      <c r="B2010" s="17" t="s">
        <v>4256</v>
      </c>
      <c r="C2010" t="s">
        <v>6770</v>
      </c>
    </row>
    <row r="2011" spans="1:3" hidden="1" x14ac:dyDescent="0.25">
      <c r="A2011" s="13">
        <v>4370</v>
      </c>
      <c r="B2011" s="13" t="s">
        <v>4258</v>
      </c>
      <c r="C2011" t="s">
        <v>6770</v>
      </c>
    </row>
    <row r="2012" spans="1:3" hidden="1" x14ac:dyDescent="0.25">
      <c r="A2012" s="17">
        <v>4371</v>
      </c>
      <c r="B2012" s="17" t="s">
        <v>4260</v>
      </c>
      <c r="C2012" t="s">
        <v>6770</v>
      </c>
    </row>
    <row r="2013" spans="1:3" hidden="1" x14ac:dyDescent="0.25">
      <c r="A2013" s="13">
        <v>4372</v>
      </c>
      <c r="B2013" s="13" t="s">
        <v>4262</v>
      </c>
      <c r="C2013" t="s">
        <v>6770</v>
      </c>
    </row>
    <row r="2014" spans="1:3" x14ac:dyDescent="0.25">
      <c r="A2014" s="17">
        <v>4373</v>
      </c>
      <c r="B2014" s="17" t="s">
        <v>4264</v>
      </c>
      <c r="C2014" t="s">
        <v>8821</v>
      </c>
    </row>
    <row r="2015" spans="1:3" hidden="1" x14ac:dyDescent="0.25">
      <c r="A2015" s="13">
        <v>4382</v>
      </c>
      <c r="B2015" s="13" t="s">
        <v>4267</v>
      </c>
      <c r="C2015" t="s">
        <v>6770</v>
      </c>
    </row>
    <row r="2016" spans="1:3" hidden="1" x14ac:dyDescent="0.25">
      <c r="A2016" s="17">
        <v>4384</v>
      </c>
      <c r="B2016" s="17" t="s">
        <v>4269</v>
      </c>
      <c r="C2016" t="s">
        <v>6770</v>
      </c>
    </row>
    <row r="2017" spans="1:3" hidden="1" x14ac:dyDescent="0.25">
      <c r="A2017" s="13">
        <v>4389</v>
      </c>
      <c r="B2017" s="13" t="s">
        <v>4271</v>
      </c>
      <c r="C2017" t="s">
        <v>6770</v>
      </c>
    </row>
    <row r="2018" spans="1:3" hidden="1" x14ac:dyDescent="0.25">
      <c r="A2018" s="17">
        <v>4393</v>
      </c>
      <c r="B2018" s="17" t="s">
        <v>4273</v>
      </c>
      <c r="C2018" t="s">
        <v>6770</v>
      </c>
    </row>
    <row r="2019" spans="1:3" hidden="1" x14ac:dyDescent="0.25">
      <c r="A2019" s="13">
        <v>4394</v>
      </c>
      <c r="B2019" s="13" t="s">
        <v>4275</v>
      </c>
      <c r="C2019" t="s">
        <v>6770</v>
      </c>
    </row>
    <row r="2020" spans="1:3" hidden="1" x14ac:dyDescent="0.25">
      <c r="A2020" s="17">
        <v>4395</v>
      </c>
      <c r="B2020" s="17" t="s">
        <v>4277</v>
      </c>
      <c r="C2020" t="s">
        <v>6770</v>
      </c>
    </row>
    <row r="2021" spans="1:3" hidden="1" x14ac:dyDescent="0.25">
      <c r="A2021" s="13">
        <v>4396</v>
      </c>
      <c r="B2021" s="13" t="s">
        <v>4279</v>
      </c>
      <c r="C2021" t="s">
        <v>6770</v>
      </c>
    </row>
    <row r="2022" spans="1:3" hidden="1" x14ac:dyDescent="0.25">
      <c r="A2022" s="17">
        <v>4397</v>
      </c>
      <c r="B2022" s="17" t="s">
        <v>4281</v>
      </c>
      <c r="C2022" t="s">
        <v>6770</v>
      </c>
    </row>
    <row r="2023" spans="1:3" hidden="1" x14ac:dyDescent="0.25">
      <c r="A2023" s="13">
        <v>4398</v>
      </c>
      <c r="B2023" s="13" t="s">
        <v>4283</v>
      </c>
      <c r="C2023" t="s">
        <v>6770</v>
      </c>
    </row>
    <row r="2024" spans="1:3" hidden="1" x14ac:dyDescent="0.25">
      <c r="A2024" s="17">
        <v>4403</v>
      </c>
      <c r="B2024" s="17" t="s">
        <v>4285</v>
      </c>
      <c r="C2024" t="s">
        <v>6770</v>
      </c>
    </row>
    <row r="2025" spans="1:3" hidden="1" x14ac:dyDescent="0.25">
      <c r="A2025" s="13">
        <v>4404</v>
      </c>
      <c r="B2025" s="13" t="s">
        <v>4287</v>
      </c>
      <c r="C2025" t="s">
        <v>6770</v>
      </c>
    </row>
    <row r="2026" spans="1:3" hidden="1" x14ac:dyDescent="0.25">
      <c r="A2026" s="17">
        <v>4410</v>
      </c>
      <c r="B2026" s="17" t="s">
        <v>4289</v>
      </c>
      <c r="C2026" t="s">
        <v>6770</v>
      </c>
    </row>
    <row r="2027" spans="1:3" hidden="1" x14ac:dyDescent="0.25">
      <c r="A2027" s="13">
        <v>4415</v>
      </c>
      <c r="B2027" s="13" t="s">
        <v>4291</v>
      </c>
      <c r="C2027" t="s">
        <v>6770</v>
      </c>
    </row>
    <row r="2028" spans="1:3" x14ac:dyDescent="0.25">
      <c r="A2028" s="17">
        <v>4416</v>
      </c>
      <c r="B2028" s="17" t="s">
        <v>4293</v>
      </c>
      <c r="C2028" t="s">
        <v>8851</v>
      </c>
    </row>
    <row r="2029" spans="1:3" hidden="1" x14ac:dyDescent="0.25">
      <c r="A2029" s="13">
        <v>4417</v>
      </c>
      <c r="B2029" s="13" t="s">
        <v>4296</v>
      </c>
      <c r="C2029" t="s">
        <v>6770</v>
      </c>
    </row>
    <row r="2030" spans="1:3" hidden="1" x14ac:dyDescent="0.25">
      <c r="A2030" s="17">
        <v>4423</v>
      </c>
      <c r="B2030" s="17" t="s">
        <v>4298</v>
      </c>
      <c r="C2030" t="s">
        <v>6770</v>
      </c>
    </row>
    <row r="2031" spans="1:3" x14ac:dyDescent="0.25">
      <c r="A2031" s="13">
        <v>4426</v>
      </c>
      <c r="B2031" s="13" t="s">
        <v>4300</v>
      </c>
      <c r="C2031" t="s">
        <v>8857</v>
      </c>
    </row>
    <row r="2032" spans="1:3" hidden="1" x14ac:dyDescent="0.25">
      <c r="A2032" s="17">
        <v>4429</v>
      </c>
      <c r="B2032" s="17" t="s">
        <v>4302</v>
      </c>
      <c r="C2032" t="s">
        <v>6770</v>
      </c>
    </row>
    <row r="2033" spans="1:3" hidden="1" x14ac:dyDescent="0.25">
      <c r="A2033" s="13">
        <v>4430</v>
      </c>
      <c r="B2033" s="13" t="s">
        <v>4304</v>
      </c>
      <c r="C2033" t="s">
        <v>6770</v>
      </c>
    </row>
    <row r="2034" spans="1:3" x14ac:dyDescent="0.25">
      <c r="A2034" s="17">
        <v>4435</v>
      </c>
      <c r="B2034" s="17" t="s">
        <v>4306</v>
      </c>
      <c r="C2034" t="s">
        <v>8863</v>
      </c>
    </row>
    <row r="2035" spans="1:3" hidden="1" x14ac:dyDescent="0.25">
      <c r="A2035" s="13">
        <v>4439</v>
      </c>
      <c r="B2035" s="13" t="s">
        <v>4308</v>
      </c>
      <c r="C2035" t="s">
        <v>6770</v>
      </c>
    </row>
    <row r="2036" spans="1:3" hidden="1" x14ac:dyDescent="0.25">
      <c r="A2036" s="17">
        <v>4445</v>
      </c>
      <c r="B2036" s="17" t="s">
        <v>4310</v>
      </c>
      <c r="C2036" t="s">
        <v>6770</v>
      </c>
    </row>
    <row r="2037" spans="1:3" x14ac:dyDescent="0.25">
      <c r="A2037" s="13">
        <v>4446</v>
      </c>
      <c r="B2037" s="13" t="s">
        <v>4312</v>
      </c>
      <c r="C2037" t="s">
        <v>8870</v>
      </c>
    </row>
    <row r="2038" spans="1:3" hidden="1" x14ac:dyDescent="0.25">
      <c r="A2038" s="17">
        <v>4451</v>
      </c>
      <c r="B2038" s="17" t="s">
        <v>4315</v>
      </c>
      <c r="C2038" t="s">
        <v>6770</v>
      </c>
    </row>
    <row r="2039" spans="1:3" hidden="1" x14ac:dyDescent="0.25">
      <c r="A2039" s="13">
        <v>4453</v>
      </c>
      <c r="B2039" s="13" t="s">
        <v>4317</v>
      </c>
      <c r="C2039" t="s">
        <v>6770</v>
      </c>
    </row>
    <row r="2040" spans="1:3" hidden="1" x14ac:dyDescent="0.25">
      <c r="A2040" s="17">
        <v>4454</v>
      </c>
      <c r="B2040" s="17" t="s">
        <v>4319</v>
      </c>
      <c r="C2040" t="s">
        <v>6770</v>
      </c>
    </row>
    <row r="2041" spans="1:3" hidden="1" x14ac:dyDescent="0.25">
      <c r="A2041" s="13">
        <v>4459</v>
      </c>
      <c r="B2041" s="13" t="s">
        <v>4321</v>
      </c>
      <c r="C2041" t="s">
        <v>6770</v>
      </c>
    </row>
    <row r="2042" spans="1:3" hidden="1" x14ac:dyDescent="0.25">
      <c r="A2042" s="17">
        <v>4470</v>
      </c>
      <c r="B2042" s="17" t="s">
        <v>4323</v>
      </c>
      <c r="C2042" t="s">
        <v>6770</v>
      </c>
    </row>
    <row r="2043" spans="1:3" hidden="1" x14ac:dyDescent="0.25">
      <c r="A2043" s="13">
        <v>4475</v>
      </c>
      <c r="B2043" s="13" t="s">
        <v>4325</v>
      </c>
      <c r="C2043" t="s">
        <v>6770</v>
      </c>
    </row>
    <row r="2044" spans="1:3" x14ac:dyDescent="0.25">
      <c r="A2044" s="17">
        <v>4476</v>
      </c>
      <c r="B2044" s="17" t="s">
        <v>4327</v>
      </c>
      <c r="C2044" t="s">
        <v>8883</v>
      </c>
    </row>
    <row r="2045" spans="1:3" hidden="1" x14ac:dyDescent="0.25">
      <c r="A2045" s="13">
        <v>4483</v>
      </c>
      <c r="B2045" s="13" t="s">
        <v>4329</v>
      </c>
      <c r="C2045" t="s">
        <v>6770</v>
      </c>
    </row>
    <row r="2046" spans="1:3" hidden="1" x14ac:dyDescent="0.25">
      <c r="A2046" s="17">
        <v>4484</v>
      </c>
      <c r="B2046" s="17" t="s">
        <v>4331</v>
      </c>
      <c r="C2046" t="s">
        <v>6770</v>
      </c>
    </row>
    <row r="2047" spans="1:3" hidden="1" x14ac:dyDescent="0.25">
      <c r="A2047" s="13">
        <v>4485</v>
      </c>
      <c r="B2047" s="13" t="s">
        <v>4333</v>
      </c>
      <c r="C2047" t="s">
        <v>6770</v>
      </c>
    </row>
    <row r="2048" spans="1:3" hidden="1" x14ac:dyDescent="0.25">
      <c r="A2048" s="17">
        <v>4486</v>
      </c>
      <c r="B2048" s="17" t="s">
        <v>4335</v>
      </c>
      <c r="C2048" t="s">
        <v>6770</v>
      </c>
    </row>
    <row r="2049" spans="1:3" hidden="1" x14ac:dyDescent="0.25">
      <c r="A2049" s="13">
        <v>4487</v>
      </c>
      <c r="B2049" s="13" t="s">
        <v>4337</v>
      </c>
      <c r="C2049" t="s">
        <v>6770</v>
      </c>
    </row>
    <row r="2050" spans="1:3" hidden="1" x14ac:dyDescent="0.25">
      <c r="A2050" s="17">
        <v>4488</v>
      </c>
      <c r="B2050" s="17" t="s">
        <v>4339</v>
      </c>
      <c r="C2050" t="s">
        <v>6770</v>
      </c>
    </row>
    <row r="2051" spans="1:3" hidden="1" x14ac:dyDescent="0.25">
      <c r="A2051" s="13">
        <v>4489</v>
      </c>
      <c r="B2051" s="13" t="s">
        <v>4341</v>
      </c>
      <c r="C2051" t="s">
        <v>6770</v>
      </c>
    </row>
    <row r="2052" spans="1:3" hidden="1" x14ac:dyDescent="0.25">
      <c r="A2052" s="17">
        <v>4490</v>
      </c>
      <c r="B2052" s="17" t="s">
        <v>4343</v>
      </c>
      <c r="C2052" t="s">
        <v>6770</v>
      </c>
    </row>
    <row r="2053" spans="1:3" hidden="1" x14ac:dyDescent="0.25">
      <c r="A2053" s="13">
        <v>4493</v>
      </c>
      <c r="B2053" s="13" t="s">
        <v>4345</v>
      </c>
      <c r="C2053" t="s">
        <v>6770</v>
      </c>
    </row>
    <row r="2054" spans="1:3" hidden="1" x14ac:dyDescent="0.25">
      <c r="A2054" s="17">
        <v>4494</v>
      </c>
      <c r="B2054" s="17" t="s">
        <v>4347</v>
      </c>
      <c r="C2054" t="s">
        <v>6770</v>
      </c>
    </row>
    <row r="2055" spans="1:3" hidden="1" x14ac:dyDescent="0.25">
      <c r="A2055" s="13">
        <v>4503</v>
      </c>
      <c r="B2055" s="13" t="s">
        <v>4349</v>
      </c>
      <c r="C2055" t="s">
        <v>6770</v>
      </c>
    </row>
    <row r="2056" spans="1:3" hidden="1" x14ac:dyDescent="0.25">
      <c r="A2056" s="17">
        <v>4511</v>
      </c>
      <c r="B2056" s="17" t="s">
        <v>4351</v>
      </c>
      <c r="C2056" t="s">
        <v>6770</v>
      </c>
    </row>
    <row r="2057" spans="1:3" x14ac:dyDescent="0.25">
      <c r="A2057" s="13">
        <v>4512</v>
      </c>
      <c r="B2057" s="13" t="s">
        <v>4353</v>
      </c>
      <c r="C2057" t="s">
        <v>8909</v>
      </c>
    </row>
    <row r="2058" spans="1:3" hidden="1" x14ac:dyDescent="0.25">
      <c r="A2058" s="17">
        <v>4514</v>
      </c>
      <c r="B2058" s="17" t="s">
        <v>4355</v>
      </c>
      <c r="C2058" t="s">
        <v>6770</v>
      </c>
    </row>
    <row r="2059" spans="1:3" x14ac:dyDescent="0.25">
      <c r="A2059" s="13">
        <v>4516</v>
      </c>
      <c r="B2059" s="13" t="s">
        <v>4357</v>
      </c>
      <c r="C2059" t="s">
        <v>8913</v>
      </c>
    </row>
    <row r="2060" spans="1:3" hidden="1" x14ac:dyDescent="0.25">
      <c r="A2060" s="17">
        <v>4520</v>
      </c>
      <c r="B2060" s="17" t="s">
        <v>4359</v>
      </c>
      <c r="C2060" t="s">
        <v>6770</v>
      </c>
    </row>
    <row r="2061" spans="1:3" hidden="1" x14ac:dyDescent="0.25">
      <c r="A2061" s="13">
        <v>4521</v>
      </c>
      <c r="B2061" s="13" t="s">
        <v>4361</v>
      </c>
      <c r="C2061" t="s">
        <v>6770</v>
      </c>
    </row>
    <row r="2062" spans="1:3" hidden="1" x14ac:dyDescent="0.25">
      <c r="A2062" s="17">
        <v>4525</v>
      </c>
      <c r="B2062" s="17" t="s">
        <v>4363</v>
      </c>
      <c r="C2062" t="s">
        <v>6770</v>
      </c>
    </row>
    <row r="2063" spans="1:3" hidden="1" x14ac:dyDescent="0.25">
      <c r="A2063" s="13">
        <v>4526</v>
      </c>
      <c r="B2063" s="13" t="s">
        <v>4365</v>
      </c>
      <c r="C2063" t="s">
        <v>6770</v>
      </c>
    </row>
    <row r="2064" spans="1:3" hidden="1" x14ac:dyDescent="0.25">
      <c r="A2064" s="17">
        <v>4527</v>
      </c>
      <c r="B2064" s="17" t="s">
        <v>4367</v>
      </c>
      <c r="C2064" t="s">
        <v>6770</v>
      </c>
    </row>
    <row r="2065" spans="1:3" hidden="1" x14ac:dyDescent="0.25">
      <c r="A2065" s="13">
        <v>4528</v>
      </c>
      <c r="B2065" s="13" t="s">
        <v>4369</v>
      </c>
      <c r="C2065" t="s">
        <v>6770</v>
      </c>
    </row>
    <row r="2066" spans="1:3" hidden="1" x14ac:dyDescent="0.25">
      <c r="A2066" s="17">
        <v>4529</v>
      </c>
      <c r="B2066" s="17" t="s">
        <v>4371</v>
      </c>
      <c r="C2066" t="s">
        <v>6770</v>
      </c>
    </row>
    <row r="2067" spans="1:3" x14ac:dyDescent="0.25">
      <c r="A2067" s="13">
        <v>4530</v>
      </c>
      <c r="B2067" s="13" t="s">
        <v>4373</v>
      </c>
      <c r="C2067" t="s">
        <v>8930</v>
      </c>
    </row>
    <row r="2068" spans="1:3" hidden="1" x14ac:dyDescent="0.25">
      <c r="A2068" s="17">
        <v>4531</v>
      </c>
      <c r="B2068" s="17" t="s">
        <v>4376</v>
      </c>
      <c r="C2068" t="s">
        <v>6770</v>
      </c>
    </row>
    <row r="2069" spans="1:3" hidden="1" x14ac:dyDescent="0.25">
      <c r="A2069" s="13">
        <v>4532</v>
      </c>
      <c r="B2069" s="13" t="s">
        <v>4378</v>
      </c>
      <c r="C2069" t="s">
        <v>6770</v>
      </c>
    </row>
    <row r="2070" spans="1:3" hidden="1" x14ac:dyDescent="0.25">
      <c r="A2070" s="17">
        <v>4533</v>
      </c>
      <c r="B2070" s="17" t="s">
        <v>4380</v>
      </c>
      <c r="C2070" t="s">
        <v>6770</v>
      </c>
    </row>
    <row r="2071" spans="1:3" hidden="1" x14ac:dyDescent="0.25">
      <c r="A2071" s="13">
        <v>4534</v>
      </c>
      <c r="B2071" s="13" t="s">
        <v>4382</v>
      </c>
      <c r="C2071" t="s">
        <v>6770</v>
      </c>
    </row>
    <row r="2072" spans="1:3" hidden="1" x14ac:dyDescent="0.25">
      <c r="A2072" s="17">
        <v>4535</v>
      </c>
      <c r="B2072" s="17" t="s">
        <v>4384</v>
      </c>
      <c r="C2072" t="s">
        <v>6770</v>
      </c>
    </row>
    <row r="2073" spans="1:3" hidden="1" x14ac:dyDescent="0.25">
      <c r="A2073" s="13">
        <v>4536</v>
      </c>
      <c r="B2073" s="13" t="s">
        <v>4386</v>
      </c>
      <c r="C2073" t="s">
        <v>6770</v>
      </c>
    </row>
    <row r="2074" spans="1:3" hidden="1" x14ac:dyDescent="0.25">
      <c r="A2074" s="17">
        <v>4537</v>
      </c>
      <c r="B2074" s="17" t="s">
        <v>4388</v>
      </c>
      <c r="C2074" t="s">
        <v>6770</v>
      </c>
    </row>
    <row r="2075" spans="1:3" hidden="1" x14ac:dyDescent="0.25">
      <c r="A2075" s="13">
        <v>4538</v>
      </c>
      <c r="B2075" s="13" t="s">
        <v>4390</v>
      </c>
      <c r="C2075" t="s">
        <v>6770</v>
      </c>
    </row>
    <row r="2076" spans="1:3" hidden="1" x14ac:dyDescent="0.25">
      <c r="A2076" s="17">
        <v>4539</v>
      </c>
      <c r="B2076" s="17" t="s">
        <v>4392</v>
      </c>
      <c r="C2076" t="s">
        <v>6770</v>
      </c>
    </row>
    <row r="2077" spans="1:3" hidden="1" x14ac:dyDescent="0.25">
      <c r="A2077" s="13">
        <v>4540</v>
      </c>
      <c r="B2077" s="13" t="s">
        <v>4394</v>
      </c>
      <c r="C2077" t="s">
        <v>6770</v>
      </c>
    </row>
    <row r="2078" spans="1:3" hidden="1" x14ac:dyDescent="0.25">
      <c r="A2078" s="17">
        <v>4541</v>
      </c>
      <c r="B2078" s="17" t="s">
        <v>4396</v>
      </c>
      <c r="C2078" t="s">
        <v>6770</v>
      </c>
    </row>
    <row r="2079" spans="1:3" hidden="1" x14ac:dyDescent="0.25">
      <c r="A2079" s="13">
        <v>4542</v>
      </c>
      <c r="B2079" s="13" t="s">
        <v>4398</v>
      </c>
      <c r="C2079" t="s">
        <v>6770</v>
      </c>
    </row>
    <row r="2080" spans="1:3" hidden="1" x14ac:dyDescent="0.25">
      <c r="A2080" s="17">
        <v>4543</v>
      </c>
      <c r="B2080" s="17" t="s">
        <v>4400</v>
      </c>
      <c r="C2080" t="s">
        <v>6770</v>
      </c>
    </row>
    <row r="2081" spans="1:3" hidden="1" x14ac:dyDescent="0.25">
      <c r="A2081" s="13">
        <v>4544</v>
      </c>
      <c r="B2081" s="13" t="s">
        <v>4402</v>
      </c>
      <c r="C2081" t="s">
        <v>6770</v>
      </c>
    </row>
    <row r="2082" spans="1:3" hidden="1" x14ac:dyDescent="0.25">
      <c r="A2082" s="17">
        <v>4545</v>
      </c>
      <c r="B2082" s="17" t="s">
        <v>4404</v>
      </c>
      <c r="C2082" t="s">
        <v>6770</v>
      </c>
    </row>
    <row r="2083" spans="1:3" hidden="1" x14ac:dyDescent="0.25">
      <c r="A2083" s="13">
        <v>4546</v>
      </c>
      <c r="B2083" s="13" t="s">
        <v>4406</v>
      </c>
      <c r="C2083" t="s">
        <v>6770</v>
      </c>
    </row>
    <row r="2084" spans="1:3" hidden="1" x14ac:dyDescent="0.25">
      <c r="A2084" s="17">
        <v>4547</v>
      </c>
      <c r="B2084" s="17" t="s">
        <v>4408</v>
      </c>
      <c r="C2084" t="s">
        <v>6770</v>
      </c>
    </row>
    <row r="2085" spans="1:3" hidden="1" x14ac:dyDescent="0.25">
      <c r="A2085" s="13">
        <v>4548</v>
      </c>
      <c r="B2085" s="13" t="s">
        <v>4410</v>
      </c>
      <c r="C2085" t="s">
        <v>6770</v>
      </c>
    </row>
    <row r="2086" spans="1:3" hidden="1" x14ac:dyDescent="0.25">
      <c r="A2086" s="17">
        <v>4557</v>
      </c>
      <c r="B2086" s="17" t="s">
        <v>4412</v>
      </c>
      <c r="C2086" t="s">
        <v>6770</v>
      </c>
    </row>
    <row r="2087" spans="1:3" x14ac:dyDescent="0.25">
      <c r="A2087" s="13">
        <v>4568</v>
      </c>
      <c r="B2087" s="13" t="s">
        <v>4414</v>
      </c>
      <c r="C2087" t="s">
        <v>8908</v>
      </c>
    </row>
    <row r="2088" spans="1:3" x14ac:dyDescent="0.25">
      <c r="A2088" s="17">
        <v>4575</v>
      </c>
      <c r="B2088" s="17" t="s">
        <v>4416</v>
      </c>
      <c r="C2088" t="s">
        <v>8910</v>
      </c>
    </row>
    <row r="2089" spans="1:3" x14ac:dyDescent="0.25">
      <c r="A2089" s="13">
        <v>4579</v>
      </c>
      <c r="B2089" s="13" t="s">
        <v>4418</v>
      </c>
      <c r="C2089" t="s">
        <v>8912</v>
      </c>
    </row>
    <row r="2090" spans="1:3" x14ac:dyDescent="0.25">
      <c r="A2090" s="17">
        <v>4582</v>
      </c>
      <c r="B2090" s="17" t="s">
        <v>4420</v>
      </c>
      <c r="C2090" t="s">
        <v>8914</v>
      </c>
    </row>
    <row r="2091" spans="1:3" hidden="1" x14ac:dyDescent="0.25">
      <c r="A2091" s="13">
        <v>4583</v>
      </c>
      <c r="B2091" s="13" t="s">
        <v>4422</v>
      </c>
      <c r="C2091" t="s">
        <v>6770</v>
      </c>
    </row>
    <row r="2092" spans="1:3" hidden="1" x14ac:dyDescent="0.25">
      <c r="A2092" s="17">
        <v>4584</v>
      </c>
      <c r="B2092" s="17" t="s">
        <v>4424</v>
      </c>
      <c r="C2092" t="s">
        <v>6770</v>
      </c>
    </row>
    <row r="2093" spans="1:3" x14ac:dyDescent="0.25">
      <c r="A2093" s="13">
        <v>4592</v>
      </c>
      <c r="B2093" s="13" t="s">
        <v>4426</v>
      </c>
      <c r="C2093" t="s">
        <v>8920</v>
      </c>
    </row>
    <row r="2094" spans="1:3" hidden="1" x14ac:dyDescent="0.25">
      <c r="A2094" s="17">
        <v>4593</v>
      </c>
      <c r="B2094" s="17" t="s">
        <v>4428</v>
      </c>
      <c r="C2094" t="s">
        <v>6770</v>
      </c>
    </row>
    <row r="2095" spans="1:3" hidden="1" x14ac:dyDescent="0.25">
      <c r="A2095" s="13">
        <v>4598</v>
      </c>
      <c r="B2095" s="13" t="s">
        <v>4430</v>
      </c>
      <c r="C2095" t="s">
        <v>6770</v>
      </c>
    </row>
    <row r="2096" spans="1:3" hidden="1" x14ac:dyDescent="0.25">
      <c r="A2096" s="17">
        <v>4599</v>
      </c>
      <c r="B2096" s="17" t="s">
        <v>4432</v>
      </c>
      <c r="C2096" t="s">
        <v>6770</v>
      </c>
    </row>
    <row r="2097" spans="1:3" hidden="1" x14ac:dyDescent="0.25">
      <c r="A2097" s="13">
        <v>4600</v>
      </c>
      <c r="B2097" s="13" t="s">
        <v>4434</v>
      </c>
      <c r="C2097" t="s">
        <v>6770</v>
      </c>
    </row>
    <row r="2098" spans="1:3" x14ac:dyDescent="0.25">
      <c r="A2098" s="17">
        <v>4601</v>
      </c>
      <c r="B2098" s="17" t="s">
        <v>4436</v>
      </c>
      <c r="C2098" t="s">
        <v>8931</v>
      </c>
    </row>
    <row r="2099" spans="1:3" hidden="1" x14ac:dyDescent="0.25">
      <c r="A2099" s="13">
        <v>4604</v>
      </c>
      <c r="B2099" s="13" t="s">
        <v>4438</v>
      </c>
      <c r="C2099" t="s">
        <v>6770</v>
      </c>
    </row>
    <row r="2100" spans="1:3" x14ac:dyDescent="0.25">
      <c r="A2100" s="17">
        <v>4608</v>
      </c>
      <c r="B2100" s="17" t="s">
        <v>4440</v>
      </c>
      <c r="C2100" t="s">
        <v>8936</v>
      </c>
    </row>
    <row r="2101" spans="1:3" hidden="1" x14ac:dyDescent="0.25">
      <c r="A2101" s="13">
        <v>4609</v>
      </c>
      <c r="B2101" s="13" t="s">
        <v>4443</v>
      </c>
      <c r="C2101" t="s">
        <v>6770</v>
      </c>
    </row>
    <row r="2102" spans="1:3" hidden="1" x14ac:dyDescent="0.25">
      <c r="A2102" s="17">
        <v>4611</v>
      </c>
      <c r="B2102" s="17" t="s">
        <v>4445</v>
      </c>
      <c r="C2102" t="s">
        <v>6770</v>
      </c>
    </row>
    <row r="2103" spans="1:3" hidden="1" x14ac:dyDescent="0.25">
      <c r="A2103" s="13">
        <v>4612</v>
      </c>
      <c r="B2103" s="13" t="s">
        <v>4447</v>
      </c>
      <c r="C2103" t="s">
        <v>6770</v>
      </c>
    </row>
    <row r="2104" spans="1:3" x14ac:dyDescent="0.25">
      <c r="A2104" s="17">
        <v>4615</v>
      </c>
      <c r="B2104" s="17" t="s">
        <v>4449</v>
      </c>
      <c r="C2104" t="s">
        <v>8944</v>
      </c>
    </row>
    <row r="2105" spans="1:3" hidden="1" x14ac:dyDescent="0.25">
      <c r="A2105" s="13">
        <v>4618</v>
      </c>
      <c r="B2105" s="13" t="s">
        <v>4451</v>
      </c>
      <c r="C2105" t="s">
        <v>6770</v>
      </c>
    </row>
    <row r="2106" spans="1:3" x14ac:dyDescent="0.25">
      <c r="A2106" s="17">
        <v>4619</v>
      </c>
      <c r="B2106" s="17" t="s">
        <v>4453</v>
      </c>
      <c r="C2106" t="s">
        <v>8947</v>
      </c>
    </row>
    <row r="2107" spans="1:3" hidden="1" x14ac:dyDescent="0.25">
      <c r="A2107" s="13">
        <v>4621</v>
      </c>
      <c r="B2107" s="13" t="s">
        <v>4455</v>
      </c>
      <c r="C2107" t="s">
        <v>6770</v>
      </c>
    </row>
    <row r="2108" spans="1:3" hidden="1" x14ac:dyDescent="0.25">
      <c r="A2108" s="17">
        <v>4624</v>
      </c>
      <c r="B2108" s="17" t="s">
        <v>4457</v>
      </c>
      <c r="C2108" t="s">
        <v>6770</v>
      </c>
    </row>
    <row r="2109" spans="1:3" hidden="1" x14ac:dyDescent="0.25">
      <c r="A2109" s="13">
        <v>4629</v>
      </c>
      <c r="B2109" s="13" t="s">
        <v>4459</v>
      </c>
      <c r="C2109" t="s">
        <v>6770</v>
      </c>
    </row>
    <row r="2110" spans="1:3" hidden="1" x14ac:dyDescent="0.25">
      <c r="A2110" s="17">
        <v>4630</v>
      </c>
      <c r="B2110" s="17" t="s">
        <v>4461</v>
      </c>
      <c r="C2110" t="s">
        <v>6770</v>
      </c>
    </row>
    <row r="2111" spans="1:3" hidden="1" x14ac:dyDescent="0.25">
      <c r="A2111" s="13">
        <v>4631</v>
      </c>
      <c r="B2111" s="13" t="s">
        <v>4463</v>
      </c>
      <c r="C2111" t="s">
        <v>6770</v>
      </c>
    </row>
    <row r="2112" spans="1:3" hidden="1" x14ac:dyDescent="0.25">
      <c r="A2112" s="17">
        <v>4632</v>
      </c>
      <c r="B2112" s="17" t="s">
        <v>4465</v>
      </c>
      <c r="C2112" t="s">
        <v>6770</v>
      </c>
    </row>
    <row r="2113" spans="1:3" hidden="1" x14ac:dyDescent="0.25">
      <c r="A2113" s="13">
        <v>4636</v>
      </c>
      <c r="B2113" s="13" t="s">
        <v>4467</v>
      </c>
      <c r="C2113" t="s">
        <v>6770</v>
      </c>
    </row>
    <row r="2114" spans="1:3" x14ac:dyDescent="0.25">
      <c r="A2114" s="17">
        <v>4638</v>
      </c>
      <c r="B2114" s="17" t="s">
        <v>4469</v>
      </c>
      <c r="C2114" t="s">
        <v>8965</v>
      </c>
    </row>
    <row r="2115" spans="1:3" hidden="1" x14ac:dyDescent="0.25">
      <c r="A2115" s="13">
        <v>4639</v>
      </c>
      <c r="B2115" s="13" t="s">
        <v>4472</v>
      </c>
      <c r="C2115" t="s">
        <v>6770</v>
      </c>
    </row>
    <row r="2116" spans="1:3" hidden="1" x14ac:dyDescent="0.25">
      <c r="A2116" s="17">
        <v>4643</v>
      </c>
      <c r="B2116" s="17" t="s">
        <v>4474</v>
      </c>
      <c r="C2116" t="s">
        <v>6770</v>
      </c>
    </row>
    <row r="2117" spans="1:3" hidden="1" x14ac:dyDescent="0.25">
      <c r="A2117" s="13">
        <v>4646</v>
      </c>
      <c r="B2117" s="13" t="s">
        <v>4476</v>
      </c>
      <c r="C2117" t="s">
        <v>6770</v>
      </c>
    </row>
    <row r="2118" spans="1:3" hidden="1" x14ac:dyDescent="0.25">
      <c r="A2118" s="17">
        <v>4647</v>
      </c>
      <c r="B2118" s="17" t="s">
        <v>4478</v>
      </c>
      <c r="C2118" t="s">
        <v>6770</v>
      </c>
    </row>
    <row r="2119" spans="1:3" x14ac:dyDescent="0.25">
      <c r="A2119" s="13">
        <v>4649</v>
      </c>
      <c r="B2119" s="13" t="s">
        <v>4480</v>
      </c>
      <c r="C2119" t="s">
        <v>8976</v>
      </c>
    </row>
    <row r="2120" spans="1:3" hidden="1" x14ac:dyDescent="0.25">
      <c r="A2120" s="17">
        <v>4650</v>
      </c>
      <c r="B2120" s="17" t="s">
        <v>4482</v>
      </c>
      <c r="C2120" t="s">
        <v>6770</v>
      </c>
    </row>
    <row r="2121" spans="1:3" x14ac:dyDescent="0.25">
      <c r="A2121" s="13">
        <v>4657</v>
      </c>
      <c r="B2121" s="13" t="s">
        <v>4484</v>
      </c>
      <c r="C2121" t="s">
        <v>8980</v>
      </c>
    </row>
    <row r="2122" spans="1:3" x14ac:dyDescent="0.25">
      <c r="A2122" s="17">
        <v>4658</v>
      </c>
      <c r="B2122" s="17" t="s">
        <v>4486</v>
      </c>
      <c r="C2122" t="s">
        <v>8982</v>
      </c>
    </row>
    <row r="2123" spans="1:3" hidden="1" x14ac:dyDescent="0.25">
      <c r="A2123" s="13">
        <v>4660</v>
      </c>
      <c r="B2123" s="13" t="s">
        <v>4488</v>
      </c>
      <c r="C2123" t="s">
        <v>6770</v>
      </c>
    </row>
    <row r="2124" spans="1:3" hidden="1" x14ac:dyDescent="0.25">
      <c r="A2124" s="17">
        <v>4668</v>
      </c>
      <c r="B2124" s="17" t="s">
        <v>4490</v>
      </c>
      <c r="C2124" t="s">
        <v>6770</v>
      </c>
    </row>
    <row r="2125" spans="1:3" x14ac:dyDescent="0.25">
      <c r="A2125" s="13">
        <v>4669</v>
      </c>
      <c r="B2125" s="13" t="s">
        <v>4492</v>
      </c>
      <c r="C2125" t="s">
        <v>8988</v>
      </c>
    </row>
    <row r="2126" spans="1:3" hidden="1" x14ac:dyDescent="0.25">
      <c r="A2126" s="17">
        <v>4670</v>
      </c>
      <c r="B2126" s="17" t="s">
        <v>4494</v>
      </c>
      <c r="C2126" t="s">
        <v>6770</v>
      </c>
    </row>
    <row r="2127" spans="1:3" x14ac:dyDescent="0.25">
      <c r="A2127" s="13">
        <v>4671</v>
      </c>
      <c r="B2127" s="13" t="s">
        <v>4496</v>
      </c>
      <c r="C2127" t="s">
        <v>8992</v>
      </c>
    </row>
    <row r="2128" spans="1:3" hidden="1" x14ac:dyDescent="0.25">
      <c r="A2128" s="17">
        <v>4673</v>
      </c>
      <c r="B2128" s="17" t="s">
        <v>4498</v>
      </c>
      <c r="C2128" t="s">
        <v>6770</v>
      </c>
    </row>
    <row r="2129" spans="1:3" hidden="1" x14ac:dyDescent="0.25">
      <c r="A2129" s="13">
        <v>4674</v>
      </c>
      <c r="B2129" s="13" t="s">
        <v>4500</v>
      </c>
      <c r="C2129" t="s">
        <v>6770</v>
      </c>
    </row>
    <row r="2130" spans="1:3" hidden="1" x14ac:dyDescent="0.25">
      <c r="A2130" s="17">
        <v>4675</v>
      </c>
      <c r="B2130" s="17" t="s">
        <v>4502</v>
      </c>
      <c r="C2130" t="s">
        <v>6770</v>
      </c>
    </row>
    <row r="2131" spans="1:3" hidden="1" x14ac:dyDescent="0.25">
      <c r="A2131" s="13">
        <v>4676</v>
      </c>
      <c r="B2131" s="13" t="s">
        <v>4504</v>
      </c>
      <c r="C2131" t="s">
        <v>6770</v>
      </c>
    </row>
    <row r="2132" spans="1:3" x14ac:dyDescent="0.25">
      <c r="A2132" s="17">
        <v>4677</v>
      </c>
      <c r="B2132" s="17" t="s">
        <v>4506</v>
      </c>
      <c r="C2132" t="s">
        <v>9003</v>
      </c>
    </row>
    <row r="2133" spans="1:3" hidden="1" x14ac:dyDescent="0.25">
      <c r="A2133" s="13">
        <v>4678</v>
      </c>
      <c r="B2133" s="13" t="s">
        <v>4509</v>
      </c>
      <c r="C2133" t="s">
        <v>6770</v>
      </c>
    </row>
    <row r="2134" spans="1:3" hidden="1" x14ac:dyDescent="0.25">
      <c r="A2134" s="17">
        <v>4691</v>
      </c>
      <c r="B2134" s="17" t="s">
        <v>4511</v>
      </c>
      <c r="C2134" t="s">
        <v>6770</v>
      </c>
    </row>
    <row r="2135" spans="1:3" x14ac:dyDescent="0.25">
      <c r="A2135" s="13">
        <v>4693</v>
      </c>
      <c r="B2135" s="13" t="s">
        <v>4513</v>
      </c>
      <c r="C2135" t="s">
        <v>9010</v>
      </c>
    </row>
    <row r="2136" spans="1:3" x14ac:dyDescent="0.25">
      <c r="A2136" s="17">
        <v>4696</v>
      </c>
      <c r="B2136" s="17" t="s">
        <v>4516</v>
      </c>
      <c r="C2136" t="s">
        <v>9012</v>
      </c>
    </row>
    <row r="2137" spans="1:3" hidden="1" x14ac:dyDescent="0.25">
      <c r="A2137" s="13">
        <v>4699</v>
      </c>
      <c r="B2137" s="13" t="s">
        <v>4518</v>
      </c>
      <c r="C2137" t="s">
        <v>6770</v>
      </c>
    </row>
    <row r="2138" spans="1:3" hidden="1" x14ac:dyDescent="0.25">
      <c r="A2138" s="17">
        <v>4700</v>
      </c>
      <c r="B2138" s="17" t="s">
        <v>4520</v>
      </c>
      <c r="C2138" t="s">
        <v>6770</v>
      </c>
    </row>
    <row r="2139" spans="1:3" hidden="1" x14ac:dyDescent="0.25">
      <c r="A2139" s="13">
        <v>4701</v>
      </c>
      <c r="B2139" s="13" t="s">
        <v>4522</v>
      </c>
      <c r="C2139" t="s">
        <v>6770</v>
      </c>
    </row>
    <row r="2140" spans="1:3" hidden="1" x14ac:dyDescent="0.25">
      <c r="A2140" s="17">
        <v>4702</v>
      </c>
      <c r="B2140" s="17" t="s">
        <v>4524</v>
      </c>
      <c r="C2140" t="s">
        <v>6770</v>
      </c>
    </row>
    <row r="2141" spans="1:3" hidden="1" x14ac:dyDescent="0.25">
      <c r="A2141" s="13">
        <v>4703</v>
      </c>
      <c r="B2141" s="13" t="s">
        <v>4526</v>
      </c>
      <c r="C2141" t="s">
        <v>6770</v>
      </c>
    </row>
    <row r="2142" spans="1:3" x14ac:dyDescent="0.25">
      <c r="A2142" s="17">
        <v>4704</v>
      </c>
      <c r="B2142" s="17" t="s">
        <v>4528</v>
      </c>
      <c r="C2142" t="s">
        <v>8959</v>
      </c>
    </row>
    <row r="2143" spans="1:3" hidden="1" x14ac:dyDescent="0.25">
      <c r="A2143" s="13">
        <v>4705</v>
      </c>
      <c r="B2143" s="13" t="s">
        <v>4531</v>
      </c>
      <c r="C2143" t="s">
        <v>6770</v>
      </c>
    </row>
    <row r="2144" spans="1:3" hidden="1" x14ac:dyDescent="0.25">
      <c r="A2144" s="17">
        <v>4706</v>
      </c>
      <c r="B2144" s="17" t="s">
        <v>4533</v>
      </c>
      <c r="C2144" t="s">
        <v>6770</v>
      </c>
    </row>
    <row r="2145" spans="1:3" hidden="1" x14ac:dyDescent="0.25">
      <c r="A2145" s="13">
        <v>4708</v>
      </c>
      <c r="B2145" s="13" t="s">
        <v>4535</v>
      </c>
      <c r="C2145" t="s">
        <v>6770</v>
      </c>
    </row>
    <row r="2146" spans="1:3" hidden="1" x14ac:dyDescent="0.25">
      <c r="A2146" s="17">
        <v>4711</v>
      </c>
      <c r="B2146" s="17" t="s">
        <v>4537</v>
      </c>
      <c r="C2146" t="s">
        <v>6770</v>
      </c>
    </row>
    <row r="2147" spans="1:3" hidden="1" x14ac:dyDescent="0.25">
      <c r="A2147" s="13">
        <v>4713</v>
      </c>
      <c r="B2147" s="13" t="s">
        <v>4539</v>
      </c>
      <c r="C2147" t="s">
        <v>6770</v>
      </c>
    </row>
    <row r="2148" spans="1:3" x14ac:dyDescent="0.25">
      <c r="A2148" s="17">
        <v>4715</v>
      </c>
      <c r="B2148" s="17" t="s">
        <v>4541</v>
      </c>
      <c r="C2148" t="s">
        <v>8973</v>
      </c>
    </row>
    <row r="2149" spans="1:3" hidden="1" x14ac:dyDescent="0.25">
      <c r="A2149" s="13">
        <v>4720</v>
      </c>
      <c r="B2149" s="13" t="s">
        <v>4544</v>
      </c>
      <c r="C2149" t="s">
        <v>6770</v>
      </c>
    </row>
    <row r="2150" spans="1:3" hidden="1" x14ac:dyDescent="0.25">
      <c r="A2150" s="17">
        <v>4721</v>
      </c>
      <c r="B2150" s="17" t="s">
        <v>4546</v>
      </c>
      <c r="C2150" t="s">
        <v>6770</v>
      </c>
    </row>
    <row r="2151" spans="1:3" hidden="1" x14ac:dyDescent="0.25">
      <c r="A2151" s="13">
        <v>4732</v>
      </c>
      <c r="B2151" s="13" t="s">
        <v>4548</v>
      </c>
      <c r="C2151" t="s">
        <v>6770</v>
      </c>
    </row>
    <row r="2152" spans="1:3" hidden="1" x14ac:dyDescent="0.25">
      <c r="A2152" s="17">
        <v>4737</v>
      </c>
      <c r="B2152" s="17" t="s">
        <v>4550</v>
      </c>
      <c r="C2152" t="s">
        <v>6770</v>
      </c>
    </row>
    <row r="2153" spans="1:3" hidden="1" x14ac:dyDescent="0.25">
      <c r="A2153" s="13">
        <v>4740</v>
      </c>
      <c r="B2153" s="13" t="s">
        <v>4552</v>
      </c>
      <c r="C2153" t="s">
        <v>6770</v>
      </c>
    </row>
    <row r="2154" spans="1:3" hidden="1" x14ac:dyDescent="0.25">
      <c r="A2154" s="17">
        <v>4744</v>
      </c>
      <c r="B2154" s="17" t="s">
        <v>4554</v>
      </c>
      <c r="C2154" t="s">
        <v>6770</v>
      </c>
    </row>
    <row r="2155" spans="1:3" hidden="1" x14ac:dyDescent="0.25">
      <c r="A2155" s="13">
        <v>4767</v>
      </c>
      <c r="B2155" s="13" t="s">
        <v>4556</v>
      </c>
      <c r="C2155" t="s">
        <v>6770</v>
      </c>
    </row>
    <row r="2156" spans="1:3" hidden="1" x14ac:dyDescent="0.25">
      <c r="A2156" s="17">
        <v>4771</v>
      </c>
      <c r="B2156" s="17" t="s">
        <v>4558</v>
      </c>
      <c r="C2156" t="s">
        <v>6770</v>
      </c>
    </row>
    <row r="2157" spans="1:3" hidden="1" x14ac:dyDescent="0.25">
      <c r="A2157" s="13">
        <v>4773</v>
      </c>
      <c r="B2157" s="13" t="s">
        <v>4560</v>
      </c>
      <c r="C2157" t="s">
        <v>6770</v>
      </c>
    </row>
    <row r="2158" spans="1:3" hidden="1" x14ac:dyDescent="0.25">
      <c r="A2158" s="17">
        <v>4779</v>
      </c>
      <c r="B2158" s="17" t="s">
        <v>4562</v>
      </c>
      <c r="C2158" t="s">
        <v>6770</v>
      </c>
    </row>
    <row r="2159" spans="1:3" hidden="1" x14ac:dyDescent="0.25">
      <c r="A2159" s="13">
        <v>4780</v>
      </c>
      <c r="B2159" s="13" t="s">
        <v>4564</v>
      </c>
      <c r="C2159" t="s">
        <v>6770</v>
      </c>
    </row>
    <row r="2160" spans="1:3" hidden="1" x14ac:dyDescent="0.25">
      <c r="A2160" s="17">
        <v>4782</v>
      </c>
      <c r="B2160" s="17" t="s">
        <v>4566</v>
      </c>
      <c r="C2160" t="s">
        <v>6770</v>
      </c>
    </row>
    <row r="2161" spans="1:3" x14ac:dyDescent="0.25">
      <c r="A2161" s="13">
        <v>4783</v>
      </c>
      <c r="B2161" s="13" t="s">
        <v>4568</v>
      </c>
      <c r="C2161" t="s">
        <v>8999</v>
      </c>
    </row>
    <row r="2162" spans="1:3" x14ac:dyDescent="0.25">
      <c r="A2162" s="17">
        <v>4788</v>
      </c>
      <c r="B2162" s="17" t="s">
        <v>4570</v>
      </c>
      <c r="C2162" t="s">
        <v>9001</v>
      </c>
    </row>
    <row r="2163" spans="1:3" hidden="1" x14ac:dyDescent="0.25">
      <c r="A2163" s="13">
        <v>4792</v>
      </c>
      <c r="B2163" s="13" t="s">
        <v>4572</v>
      </c>
      <c r="C2163" t="s">
        <v>6770</v>
      </c>
    </row>
    <row r="2164" spans="1:3" hidden="1" x14ac:dyDescent="0.25">
      <c r="A2164" s="17">
        <v>4793</v>
      </c>
      <c r="B2164" s="17" t="s">
        <v>4574</v>
      </c>
      <c r="C2164" t="s">
        <v>6770</v>
      </c>
    </row>
    <row r="2165" spans="1:3" hidden="1" x14ac:dyDescent="0.25">
      <c r="A2165" s="13">
        <v>4797</v>
      </c>
      <c r="B2165" s="13" t="s">
        <v>4576</v>
      </c>
      <c r="C2165" t="s">
        <v>6770</v>
      </c>
    </row>
    <row r="2166" spans="1:3" x14ac:dyDescent="0.25">
      <c r="A2166" s="17">
        <v>4800</v>
      </c>
      <c r="B2166" s="17" t="s">
        <v>4578</v>
      </c>
      <c r="C2166" t="s">
        <v>9011</v>
      </c>
    </row>
    <row r="2167" spans="1:3" hidden="1" x14ac:dyDescent="0.25">
      <c r="A2167" s="13">
        <v>4801</v>
      </c>
      <c r="B2167" s="13" t="s">
        <v>4580</v>
      </c>
      <c r="C2167" t="s">
        <v>6770</v>
      </c>
    </row>
    <row r="2168" spans="1:3" hidden="1" x14ac:dyDescent="0.25">
      <c r="A2168" s="17">
        <v>4802</v>
      </c>
      <c r="B2168" s="17" t="s">
        <v>4582</v>
      </c>
      <c r="C2168" t="s">
        <v>6770</v>
      </c>
    </row>
    <row r="2169" spans="1:3" hidden="1" x14ac:dyDescent="0.25">
      <c r="A2169" s="13">
        <v>4803</v>
      </c>
      <c r="B2169" s="13" t="s">
        <v>4584</v>
      </c>
      <c r="C2169" t="s">
        <v>6770</v>
      </c>
    </row>
    <row r="2170" spans="1:3" hidden="1" x14ac:dyDescent="0.25">
      <c r="A2170" s="17">
        <v>4805</v>
      </c>
      <c r="B2170" s="17" t="s">
        <v>4586</v>
      </c>
      <c r="C2170" t="s">
        <v>6770</v>
      </c>
    </row>
    <row r="2171" spans="1:3" x14ac:dyDescent="0.25">
      <c r="A2171" s="13">
        <v>4807</v>
      </c>
      <c r="B2171" s="13" t="s">
        <v>4588</v>
      </c>
      <c r="C2171" t="s">
        <v>9021</v>
      </c>
    </row>
    <row r="2172" spans="1:3" hidden="1" x14ac:dyDescent="0.25">
      <c r="A2172" s="17">
        <v>4808</v>
      </c>
      <c r="B2172" s="17" t="s">
        <v>4591</v>
      </c>
      <c r="C2172" t="s">
        <v>6770</v>
      </c>
    </row>
    <row r="2173" spans="1:3" x14ac:dyDescent="0.25">
      <c r="A2173" s="13">
        <v>4810</v>
      </c>
      <c r="B2173" s="13" t="s">
        <v>4593</v>
      </c>
      <c r="C2173" t="s">
        <v>9025</v>
      </c>
    </row>
    <row r="2174" spans="1:3" hidden="1" x14ac:dyDescent="0.25">
      <c r="A2174" s="17">
        <v>4811</v>
      </c>
      <c r="B2174" s="17" t="s">
        <v>4595</v>
      </c>
      <c r="C2174" t="s">
        <v>6770</v>
      </c>
    </row>
    <row r="2175" spans="1:3" x14ac:dyDescent="0.25">
      <c r="A2175" s="13">
        <v>4814</v>
      </c>
      <c r="B2175" s="13" t="s">
        <v>4597</v>
      </c>
      <c r="C2175" t="s">
        <v>9029</v>
      </c>
    </row>
    <row r="2176" spans="1:3" x14ac:dyDescent="0.25">
      <c r="A2176" s="17">
        <v>4821</v>
      </c>
      <c r="B2176" s="17" t="s">
        <v>4599</v>
      </c>
      <c r="C2176" t="s">
        <v>9031</v>
      </c>
    </row>
    <row r="2177" spans="1:3" hidden="1" x14ac:dyDescent="0.25">
      <c r="A2177" s="13">
        <v>4826</v>
      </c>
      <c r="B2177" s="13" t="s">
        <v>4601</v>
      </c>
      <c r="C2177" t="s">
        <v>6770</v>
      </c>
    </row>
    <row r="2178" spans="1:3" x14ac:dyDescent="0.25">
      <c r="A2178" s="17">
        <v>4829</v>
      </c>
      <c r="B2178" s="17" t="s">
        <v>4603</v>
      </c>
      <c r="C2178" t="s">
        <v>9036</v>
      </c>
    </row>
    <row r="2179" spans="1:3" hidden="1" x14ac:dyDescent="0.25">
      <c r="A2179" s="13">
        <v>4830</v>
      </c>
      <c r="B2179" s="13" t="s">
        <v>4606</v>
      </c>
      <c r="C2179" t="s">
        <v>6770</v>
      </c>
    </row>
    <row r="2180" spans="1:3" hidden="1" x14ac:dyDescent="0.25">
      <c r="A2180" s="17">
        <v>4833</v>
      </c>
      <c r="B2180" s="17" t="s">
        <v>4608</v>
      </c>
      <c r="C2180" t="s">
        <v>6770</v>
      </c>
    </row>
    <row r="2181" spans="1:3" hidden="1" x14ac:dyDescent="0.25">
      <c r="A2181" s="13">
        <v>4836</v>
      </c>
      <c r="B2181" s="13" t="s">
        <v>4610</v>
      </c>
      <c r="C2181" t="s">
        <v>6770</v>
      </c>
    </row>
    <row r="2182" spans="1:3" hidden="1" x14ac:dyDescent="0.25">
      <c r="A2182" s="17">
        <v>4840</v>
      </c>
      <c r="B2182" s="17" t="s">
        <v>4612</v>
      </c>
      <c r="C2182" t="s">
        <v>6770</v>
      </c>
    </row>
    <row r="2183" spans="1:3" x14ac:dyDescent="0.25">
      <c r="A2183" s="13">
        <v>4848</v>
      </c>
      <c r="B2183" s="13" t="s">
        <v>4614</v>
      </c>
      <c r="C2183" t="s">
        <v>9046</v>
      </c>
    </row>
    <row r="2184" spans="1:3" hidden="1" x14ac:dyDescent="0.25">
      <c r="A2184" s="17">
        <v>4855</v>
      </c>
      <c r="B2184" s="17" t="s">
        <v>4616</v>
      </c>
      <c r="C2184" t="s">
        <v>6770</v>
      </c>
    </row>
    <row r="2185" spans="1:3" hidden="1" x14ac:dyDescent="0.25">
      <c r="A2185" s="13">
        <v>4858</v>
      </c>
      <c r="B2185" s="13" t="s">
        <v>4618</v>
      </c>
      <c r="C2185" t="s">
        <v>6770</v>
      </c>
    </row>
    <row r="2186" spans="1:3" hidden="1" x14ac:dyDescent="0.25">
      <c r="A2186" s="17">
        <v>4862</v>
      </c>
      <c r="B2186" s="17" t="s">
        <v>4620</v>
      </c>
      <c r="C2186" t="s">
        <v>6770</v>
      </c>
    </row>
    <row r="2187" spans="1:3" hidden="1" x14ac:dyDescent="0.25">
      <c r="A2187" s="13">
        <v>4863</v>
      </c>
      <c r="B2187" s="13" t="s">
        <v>4622</v>
      </c>
      <c r="C2187" t="s">
        <v>6770</v>
      </c>
    </row>
    <row r="2188" spans="1:3" hidden="1" x14ac:dyDescent="0.25">
      <c r="A2188" s="17">
        <v>4864</v>
      </c>
      <c r="B2188" s="17" t="s">
        <v>4624</v>
      </c>
      <c r="C2188" t="s">
        <v>6770</v>
      </c>
    </row>
    <row r="2189" spans="1:3" hidden="1" x14ac:dyDescent="0.25">
      <c r="A2189" s="13">
        <v>4865</v>
      </c>
      <c r="B2189" s="13" t="s">
        <v>4626</v>
      </c>
      <c r="C2189" t="s">
        <v>6770</v>
      </c>
    </row>
    <row r="2190" spans="1:3" hidden="1" x14ac:dyDescent="0.25">
      <c r="A2190" s="17">
        <v>4866</v>
      </c>
      <c r="B2190" s="17" t="s">
        <v>4628</v>
      </c>
      <c r="C2190" t="s">
        <v>6770</v>
      </c>
    </row>
    <row r="2191" spans="1:3" hidden="1" x14ac:dyDescent="0.25">
      <c r="A2191" s="13">
        <v>4867</v>
      </c>
      <c r="B2191" s="13" t="s">
        <v>4630</v>
      </c>
      <c r="C2191" t="s">
        <v>6770</v>
      </c>
    </row>
    <row r="2192" spans="1:3" hidden="1" x14ac:dyDescent="0.25">
      <c r="A2192" s="17">
        <v>4868</v>
      </c>
      <c r="B2192" s="17" t="s">
        <v>4632</v>
      </c>
      <c r="C2192" t="s">
        <v>6770</v>
      </c>
    </row>
    <row r="2193" spans="1:3" hidden="1" x14ac:dyDescent="0.25">
      <c r="A2193" s="13">
        <v>4869</v>
      </c>
      <c r="B2193" s="13" t="s">
        <v>4634</v>
      </c>
      <c r="C2193" t="s">
        <v>6770</v>
      </c>
    </row>
    <row r="2194" spans="1:3" hidden="1" x14ac:dyDescent="0.25">
      <c r="A2194" s="17">
        <v>4870</v>
      </c>
      <c r="B2194" s="17" t="s">
        <v>4636</v>
      </c>
      <c r="C2194" t="s">
        <v>6770</v>
      </c>
    </row>
    <row r="2195" spans="1:3" hidden="1" x14ac:dyDescent="0.25">
      <c r="A2195" s="13">
        <v>4871</v>
      </c>
      <c r="B2195" s="13" t="s">
        <v>4638</v>
      </c>
      <c r="C2195" t="s">
        <v>6770</v>
      </c>
    </row>
    <row r="2196" spans="1:3" hidden="1" x14ac:dyDescent="0.25">
      <c r="A2196" s="17">
        <v>4872</v>
      </c>
      <c r="B2196" s="17" t="s">
        <v>4640</v>
      </c>
      <c r="C2196" t="s">
        <v>6770</v>
      </c>
    </row>
    <row r="2197" spans="1:3" hidden="1" x14ac:dyDescent="0.25">
      <c r="A2197" s="13">
        <v>4873</v>
      </c>
      <c r="B2197" s="13" t="s">
        <v>4642</v>
      </c>
      <c r="C2197" t="s">
        <v>6770</v>
      </c>
    </row>
    <row r="2198" spans="1:3" hidden="1" x14ac:dyDescent="0.25">
      <c r="A2198" s="17">
        <v>4874</v>
      </c>
      <c r="B2198" s="17" t="s">
        <v>4644</v>
      </c>
      <c r="C2198" t="s">
        <v>6770</v>
      </c>
    </row>
    <row r="2199" spans="1:3" hidden="1" x14ac:dyDescent="0.25">
      <c r="A2199" s="13">
        <v>4875</v>
      </c>
      <c r="B2199" s="13" t="s">
        <v>4646</v>
      </c>
      <c r="C2199" t="s">
        <v>6770</v>
      </c>
    </row>
    <row r="2200" spans="1:3" hidden="1" x14ac:dyDescent="0.25">
      <c r="A2200" s="17">
        <v>4876</v>
      </c>
      <c r="B2200" s="17" t="s">
        <v>4648</v>
      </c>
      <c r="C2200" t="s">
        <v>6770</v>
      </c>
    </row>
    <row r="2201" spans="1:3" hidden="1" x14ac:dyDescent="0.25">
      <c r="A2201" s="13">
        <v>4877</v>
      </c>
      <c r="B2201" s="13" t="s">
        <v>4650</v>
      </c>
      <c r="C2201" t="s">
        <v>6770</v>
      </c>
    </row>
    <row r="2202" spans="1:3" hidden="1" x14ac:dyDescent="0.25">
      <c r="A2202" s="17">
        <v>4878</v>
      </c>
      <c r="B2202" s="17" t="s">
        <v>4652</v>
      </c>
      <c r="C2202" t="s">
        <v>6770</v>
      </c>
    </row>
    <row r="2203" spans="1:3" hidden="1" x14ac:dyDescent="0.25">
      <c r="A2203" s="13">
        <v>4879</v>
      </c>
      <c r="B2203" s="13" t="s">
        <v>4654</v>
      </c>
      <c r="C2203" t="s">
        <v>6770</v>
      </c>
    </row>
    <row r="2204" spans="1:3" hidden="1" x14ac:dyDescent="0.25">
      <c r="A2204" s="17">
        <v>4880</v>
      </c>
      <c r="B2204" s="17" t="s">
        <v>4656</v>
      </c>
      <c r="C2204" t="s">
        <v>6770</v>
      </c>
    </row>
    <row r="2205" spans="1:3" hidden="1" x14ac:dyDescent="0.25">
      <c r="A2205" s="13">
        <v>4881</v>
      </c>
      <c r="B2205" s="13" t="s">
        <v>4658</v>
      </c>
      <c r="C2205" t="s">
        <v>6770</v>
      </c>
    </row>
    <row r="2206" spans="1:3" hidden="1" x14ac:dyDescent="0.25">
      <c r="A2206" s="17">
        <v>4882</v>
      </c>
      <c r="B2206" s="17" t="s">
        <v>4660</v>
      </c>
      <c r="C2206" t="s">
        <v>6770</v>
      </c>
    </row>
    <row r="2207" spans="1:3" hidden="1" x14ac:dyDescent="0.25">
      <c r="A2207" s="13">
        <v>4883</v>
      </c>
      <c r="B2207" s="13" t="s">
        <v>4662</v>
      </c>
      <c r="C2207" t="s">
        <v>6770</v>
      </c>
    </row>
    <row r="2208" spans="1:3" hidden="1" x14ac:dyDescent="0.25">
      <c r="A2208" s="17">
        <v>4884</v>
      </c>
      <c r="B2208" s="17" t="s">
        <v>4664</v>
      </c>
      <c r="C2208" t="s">
        <v>6770</v>
      </c>
    </row>
    <row r="2209" spans="1:3" hidden="1" x14ac:dyDescent="0.25">
      <c r="A2209" s="13">
        <v>4885</v>
      </c>
      <c r="B2209" s="13" t="s">
        <v>4666</v>
      </c>
      <c r="C2209" t="s">
        <v>6770</v>
      </c>
    </row>
    <row r="2210" spans="1:3" hidden="1" x14ac:dyDescent="0.25">
      <c r="A2210" s="17">
        <v>4886</v>
      </c>
      <c r="B2210" s="17" t="s">
        <v>4668</v>
      </c>
      <c r="C2210" t="s">
        <v>6770</v>
      </c>
    </row>
    <row r="2211" spans="1:3" hidden="1" x14ac:dyDescent="0.25">
      <c r="A2211" s="13">
        <v>4887</v>
      </c>
      <c r="B2211" s="13" t="s">
        <v>4670</v>
      </c>
      <c r="C2211" t="s">
        <v>6770</v>
      </c>
    </row>
    <row r="2212" spans="1:3" hidden="1" x14ac:dyDescent="0.25">
      <c r="A2212" s="17">
        <v>4890</v>
      </c>
      <c r="B2212" s="17" t="s">
        <v>4672</v>
      </c>
      <c r="C2212" t="s">
        <v>6770</v>
      </c>
    </row>
    <row r="2213" spans="1:3" hidden="1" x14ac:dyDescent="0.25">
      <c r="A2213" s="13">
        <v>4891</v>
      </c>
      <c r="B2213" s="13" t="s">
        <v>4674</v>
      </c>
      <c r="C2213" t="s">
        <v>6770</v>
      </c>
    </row>
    <row r="2214" spans="1:3" x14ac:dyDescent="0.25">
      <c r="A2214" s="17">
        <v>4893</v>
      </c>
      <c r="B2214" s="17" t="s">
        <v>4676</v>
      </c>
      <c r="C2214" t="s">
        <v>9048</v>
      </c>
    </row>
    <row r="2215" spans="1:3" hidden="1" x14ac:dyDescent="0.25">
      <c r="A2215" s="13">
        <v>4902</v>
      </c>
      <c r="B2215" s="13" t="s">
        <v>4679</v>
      </c>
      <c r="C2215" t="s">
        <v>6770</v>
      </c>
    </row>
    <row r="2216" spans="1:3" hidden="1" x14ac:dyDescent="0.25">
      <c r="A2216" s="17">
        <v>4904</v>
      </c>
      <c r="B2216" s="17" t="s">
        <v>4681</v>
      </c>
      <c r="C2216" t="s">
        <v>6770</v>
      </c>
    </row>
    <row r="2217" spans="1:3" x14ac:dyDescent="0.25">
      <c r="A2217" s="13">
        <v>4909</v>
      </c>
      <c r="B2217" s="13" t="s">
        <v>4683</v>
      </c>
      <c r="C2217" t="s">
        <v>9054</v>
      </c>
    </row>
    <row r="2218" spans="1:3" hidden="1" x14ac:dyDescent="0.25">
      <c r="A2218" s="17">
        <v>4910</v>
      </c>
      <c r="B2218" s="17" t="s">
        <v>4685</v>
      </c>
      <c r="C2218" t="s">
        <v>6770</v>
      </c>
    </row>
    <row r="2219" spans="1:3" hidden="1" x14ac:dyDescent="0.25">
      <c r="A2219" s="13">
        <v>4911</v>
      </c>
      <c r="B2219" s="13" t="s">
        <v>4687</v>
      </c>
      <c r="C2219" t="s">
        <v>6770</v>
      </c>
    </row>
    <row r="2220" spans="1:3" hidden="1" x14ac:dyDescent="0.25">
      <c r="A2220" s="17">
        <v>4913</v>
      </c>
      <c r="B2220" s="17" t="s">
        <v>4689</v>
      </c>
      <c r="C2220" t="s">
        <v>6770</v>
      </c>
    </row>
    <row r="2221" spans="1:3" hidden="1" x14ac:dyDescent="0.25">
      <c r="A2221" s="13">
        <v>4916</v>
      </c>
      <c r="B2221" s="13" t="s">
        <v>4691</v>
      </c>
      <c r="C2221" t="s">
        <v>6770</v>
      </c>
    </row>
    <row r="2222" spans="1:3" hidden="1" x14ac:dyDescent="0.25">
      <c r="A2222" s="17">
        <v>4919</v>
      </c>
      <c r="B2222" s="17" t="s">
        <v>4693</v>
      </c>
      <c r="C2222" t="s">
        <v>6770</v>
      </c>
    </row>
    <row r="2223" spans="1:3" hidden="1" x14ac:dyDescent="0.25">
      <c r="A2223" s="13">
        <v>4926</v>
      </c>
      <c r="B2223" s="13" t="s">
        <v>4695</v>
      </c>
      <c r="C2223" t="s">
        <v>6770</v>
      </c>
    </row>
    <row r="2224" spans="1:3" hidden="1" x14ac:dyDescent="0.25">
      <c r="A2224" s="17">
        <v>4930</v>
      </c>
      <c r="B2224" s="17" t="s">
        <v>4697</v>
      </c>
      <c r="C2224" t="s">
        <v>6770</v>
      </c>
    </row>
    <row r="2225" spans="1:3" hidden="1" x14ac:dyDescent="0.25">
      <c r="A2225" s="13">
        <v>4932</v>
      </c>
      <c r="B2225" s="13" t="s">
        <v>4699</v>
      </c>
      <c r="C2225" t="s">
        <v>6770</v>
      </c>
    </row>
    <row r="2226" spans="1:3" hidden="1" x14ac:dyDescent="0.25">
      <c r="A2226" s="17">
        <v>4933</v>
      </c>
      <c r="B2226" s="17" t="s">
        <v>4701</v>
      </c>
      <c r="C2226" t="s">
        <v>6770</v>
      </c>
    </row>
    <row r="2227" spans="1:3" hidden="1" x14ac:dyDescent="0.25">
      <c r="A2227" s="13">
        <v>4934</v>
      </c>
      <c r="B2227" s="13" t="s">
        <v>4703</v>
      </c>
      <c r="C2227" t="s">
        <v>6770</v>
      </c>
    </row>
    <row r="2228" spans="1:3" hidden="1" x14ac:dyDescent="0.25">
      <c r="A2228" s="17">
        <v>4945</v>
      </c>
      <c r="B2228" s="17" t="s">
        <v>4705</v>
      </c>
      <c r="C2228" t="s">
        <v>6770</v>
      </c>
    </row>
    <row r="2229" spans="1:3" hidden="1" x14ac:dyDescent="0.25">
      <c r="A2229" s="13">
        <v>4946</v>
      </c>
      <c r="B2229" s="13" t="s">
        <v>4707</v>
      </c>
      <c r="C2229" t="s">
        <v>6770</v>
      </c>
    </row>
    <row r="2230" spans="1:3" hidden="1" x14ac:dyDescent="0.25">
      <c r="A2230" s="17">
        <v>4947</v>
      </c>
      <c r="B2230" s="17" t="s">
        <v>4709</v>
      </c>
      <c r="C2230" t="s">
        <v>6770</v>
      </c>
    </row>
    <row r="2231" spans="1:3" hidden="1" x14ac:dyDescent="0.25">
      <c r="A2231" s="13">
        <v>4948</v>
      </c>
      <c r="B2231" s="13" t="s">
        <v>4711</v>
      </c>
      <c r="C2231" t="s">
        <v>6770</v>
      </c>
    </row>
    <row r="2232" spans="1:3" hidden="1" x14ac:dyDescent="0.25">
      <c r="A2232" s="17">
        <v>4949</v>
      </c>
      <c r="B2232" s="17" t="s">
        <v>4713</v>
      </c>
      <c r="C2232" t="s">
        <v>6770</v>
      </c>
    </row>
    <row r="2233" spans="1:3" hidden="1" x14ac:dyDescent="0.25">
      <c r="A2233" s="13">
        <v>4950</v>
      </c>
      <c r="B2233" s="13" t="s">
        <v>4715</v>
      </c>
      <c r="C2233" t="s">
        <v>6770</v>
      </c>
    </row>
    <row r="2234" spans="1:3" hidden="1" x14ac:dyDescent="0.25">
      <c r="A2234" s="17">
        <v>4951</v>
      </c>
      <c r="B2234" s="17" t="s">
        <v>4717</v>
      </c>
      <c r="C2234" t="s">
        <v>6770</v>
      </c>
    </row>
    <row r="2235" spans="1:3" hidden="1" x14ac:dyDescent="0.25">
      <c r="A2235" s="13">
        <v>4952</v>
      </c>
      <c r="B2235" s="13" t="s">
        <v>4719</v>
      </c>
      <c r="C2235" t="s">
        <v>6770</v>
      </c>
    </row>
    <row r="2236" spans="1:3" hidden="1" x14ac:dyDescent="0.25">
      <c r="A2236" s="17">
        <v>4953</v>
      </c>
      <c r="B2236" s="17" t="s">
        <v>4721</v>
      </c>
      <c r="C2236" t="s">
        <v>6770</v>
      </c>
    </row>
    <row r="2237" spans="1:3" hidden="1" x14ac:dyDescent="0.25">
      <c r="A2237" s="13">
        <v>4960</v>
      </c>
      <c r="B2237" s="13" t="s">
        <v>4723</v>
      </c>
      <c r="C2237" t="s">
        <v>6770</v>
      </c>
    </row>
    <row r="2238" spans="1:3" hidden="1" x14ac:dyDescent="0.25">
      <c r="A2238" s="17">
        <v>4963</v>
      </c>
      <c r="B2238" s="17" t="s">
        <v>4725</v>
      </c>
      <c r="C2238" t="s">
        <v>6770</v>
      </c>
    </row>
    <row r="2239" spans="1:3" hidden="1" x14ac:dyDescent="0.25">
      <c r="A2239" s="13">
        <v>4968</v>
      </c>
      <c r="B2239" s="13" t="s">
        <v>4727</v>
      </c>
      <c r="C2239" t="s">
        <v>6770</v>
      </c>
    </row>
    <row r="2240" spans="1:3" x14ac:dyDescent="0.25">
      <c r="A2240" s="17">
        <v>4971</v>
      </c>
      <c r="B2240" s="17" t="s">
        <v>4729</v>
      </c>
      <c r="C2240" t="s">
        <v>9099</v>
      </c>
    </row>
    <row r="2241" spans="1:3" hidden="1" x14ac:dyDescent="0.25">
      <c r="A2241" s="13">
        <v>4974</v>
      </c>
      <c r="B2241" s="13" t="s">
        <v>4731</v>
      </c>
      <c r="C2241" t="s">
        <v>6770</v>
      </c>
    </row>
    <row r="2242" spans="1:3" x14ac:dyDescent="0.25">
      <c r="A2242" s="17">
        <v>4983</v>
      </c>
      <c r="B2242" s="17" t="s">
        <v>4733</v>
      </c>
      <c r="C2242" t="s">
        <v>9104</v>
      </c>
    </row>
    <row r="2243" spans="1:3" x14ac:dyDescent="0.25">
      <c r="A2243" s="13">
        <v>4991</v>
      </c>
      <c r="B2243" s="13" t="s">
        <v>4736</v>
      </c>
      <c r="C2243" t="s">
        <v>9106</v>
      </c>
    </row>
    <row r="2244" spans="1:3" hidden="1" x14ac:dyDescent="0.25">
      <c r="A2244" s="17">
        <v>4992</v>
      </c>
      <c r="B2244" s="17" t="s">
        <v>4738</v>
      </c>
      <c r="C2244" t="s">
        <v>6770</v>
      </c>
    </row>
    <row r="2245" spans="1:3" hidden="1" x14ac:dyDescent="0.25">
      <c r="A2245" s="13">
        <v>4994</v>
      </c>
      <c r="B2245" s="13" t="s">
        <v>4740</v>
      </c>
      <c r="C2245" t="s">
        <v>6770</v>
      </c>
    </row>
    <row r="2246" spans="1:3" hidden="1" x14ac:dyDescent="0.25">
      <c r="A2246" s="17">
        <v>4995</v>
      </c>
      <c r="B2246" s="17" t="s">
        <v>4742</v>
      </c>
      <c r="C2246" t="s">
        <v>6770</v>
      </c>
    </row>
    <row r="2247" spans="1:3" hidden="1" x14ac:dyDescent="0.25">
      <c r="A2247" s="13">
        <v>4997</v>
      </c>
      <c r="B2247" s="13" t="s">
        <v>4744</v>
      </c>
      <c r="C2247" t="s">
        <v>6770</v>
      </c>
    </row>
    <row r="2248" spans="1:3" hidden="1" x14ac:dyDescent="0.25">
      <c r="A2248" s="17">
        <v>4998</v>
      </c>
      <c r="B2248" s="17" t="s">
        <v>4746</v>
      </c>
      <c r="C2248" t="s">
        <v>6770</v>
      </c>
    </row>
    <row r="2249" spans="1:3" hidden="1" x14ac:dyDescent="0.25">
      <c r="A2249" s="13">
        <v>4999</v>
      </c>
      <c r="B2249" s="13" t="s">
        <v>4748</v>
      </c>
      <c r="C2249" t="s">
        <v>6770</v>
      </c>
    </row>
    <row r="2250" spans="1:3" hidden="1" x14ac:dyDescent="0.25">
      <c r="A2250" s="17">
        <v>5002</v>
      </c>
      <c r="B2250" s="17" t="s">
        <v>4750</v>
      </c>
      <c r="C2250" t="s">
        <v>6770</v>
      </c>
    </row>
    <row r="2251" spans="1:3" hidden="1" x14ac:dyDescent="0.25">
      <c r="A2251" s="13">
        <v>5003</v>
      </c>
      <c r="B2251" s="13" t="s">
        <v>4752</v>
      </c>
      <c r="C2251" t="s">
        <v>6770</v>
      </c>
    </row>
    <row r="2252" spans="1:3" hidden="1" x14ac:dyDescent="0.25">
      <c r="A2252" s="17">
        <v>5004</v>
      </c>
      <c r="B2252" s="17" t="s">
        <v>4754</v>
      </c>
      <c r="C2252" t="s">
        <v>6770</v>
      </c>
    </row>
    <row r="2253" spans="1:3" hidden="1" x14ac:dyDescent="0.25">
      <c r="A2253" s="13">
        <v>5005</v>
      </c>
      <c r="B2253" s="13" t="s">
        <v>4756</v>
      </c>
      <c r="C2253" t="s">
        <v>6770</v>
      </c>
    </row>
    <row r="2254" spans="1:3" hidden="1" x14ac:dyDescent="0.25">
      <c r="A2254" s="17">
        <v>5006</v>
      </c>
      <c r="B2254" s="17" t="s">
        <v>4758</v>
      </c>
      <c r="C2254" t="s">
        <v>6770</v>
      </c>
    </row>
    <row r="2255" spans="1:3" hidden="1" x14ac:dyDescent="0.25">
      <c r="A2255" s="13">
        <v>5007</v>
      </c>
      <c r="B2255" s="13" t="s">
        <v>4760</v>
      </c>
      <c r="C2255" t="s">
        <v>6770</v>
      </c>
    </row>
    <row r="2256" spans="1:3" hidden="1" x14ac:dyDescent="0.25">
      <c r="A2256" s="17">
        <v>5008</v>
      </c>
      <c r="B2256" s="17" t="s">
        <v>4762</v>
      </c>
      <c r="C2256" t="s">
        <v>6770</v>
      </c>
    </row>
    <row r="2257" spans="1:3" hidden="1" x14ac:dyDescent="0.25">
      <c r="A2257" s="13">
        <v>5009</v>
      </c>
      <c r="B2257" s="13" t="s">
        <v>4764</v>
      </c>
      <c r="C2257" t="s">
        <v>6770</v>
      </c>
    </row>
    <row r="2258" spans="1:3" hidden="1" x14ac:dyDescent="0.25">
      <c r="A2258" s="17">
        <v>5013</v>
      </c>
      <c r="B2258" s="17" t="s">
        <v>4766</v>
      </c>
      <c r="C2258" t="s">
        <v>6770</v>
      </c>
    </row>
    <row r="2259" spans="1:3" hidden="1" x14ac:dyDescent="0.25">
      <c r="A2259" s="13">
        <v>5021</v>
      </c>
      <c r="B2259" s="13" t="s">
        <v>4768</v>
      </c>
      <c r="C2259" t="s">
        <v>6770</v>
      </c>
    </row>
    <row r="2260" spans="1:3" x14ac:dyDescent="0.25">
      <c r="A2260" s="17">
        <v>5025</v>
      </c>
      <c r="B2260" s="17" t="s">
        <v>4770</v>
      </c>
      <c r="C2260" t="s">
        <v>9142</v>
      </c>
    </row>
    <row r="2261" spans="1:3" hidden="1" x14ac:dyDescent="0.25">
      <c r="A2261" s="13">
        <v>5027</v>
      </c>
      <c r="B2261" s="13" t="s">
        <v>4772</v>
      </c>
      <c r="C2261" t="s">
        <v>6770</v>
      </c>
    </row>
    <row r="2262" spans="1:3" hidden="1" x14ac:dyDescent="0.25">
      <c r="A2262" s="17">
        <v>5028</v>
      </c>
      <c r="B2262" s="17" t="s">
        <v>4774</v>
      </c>
      <c r="C2262" t="s">
        <v>6770</v>
      </c>
    </row>
    <row r="2263" spans="1:3" hidden="1" x14ac:dyDescent="0.25">
      <c r="A2263" s="13">
        <v>5029</v>
      </c>
      <c r="B2263" s="13" t="s">
        <v>4776</v>
      </c>
      <c r="C2263" t="s">
        <v>6770</v>
      </c>
    </row>
    <row r="2264" spans="1:3" hidden="1" x14ac:dyDescent="0.25">
      <c r="A2264" s="17">
        <v>5030</v>
      </c>
      <c r="B2264" s="17" t="s">
        <v>4778</v>
      </c>
      <c r="C2264" t="s">
        <v>6770</v>
      </c>
    </row>
    <row r="2265" spans="1:3" hidden="1" x14ac:dyDescent="0.25">
      <c r="A2265" s="13">
        <v>5031</v>
      </c>
      <c r="B2265" s="13" t="s">
        <v>4780</v>
      </c>
      <c r="C2265" t="s">
        <v>6770</v>
      </c>
    </row>
    <row r="2266" spans="1:3" hidden="1" x14ac:dyDescent="0.25">
      <c r="A2266" s="17">
        <v>5032</v>
      </c>
      <c r="B2266" s="17" t="s">
        <v>4782</v>
      </c>
      <c r="C2266" t="s">
        <v>6770</v>
      </c>
    </row>
    <row r="2267" spans="1:3" hidden="1" x14ac:dyDescent="0.25">
      <c r="A2267" s="13">
        <v>5033</v>
      </c>
      <c r="B2267" s="13" t="s">
        <v>4784</v>
      </c>
      <c r="C2267" t="s">
        <v>6770</v>
      </c>
    </row>
    <row r="2268" spans="1:3" hidden="1" x14ac:dyDescent="0.25">
      <c r="A2268" s="17">
        <v>5034</v>
      </c>
      <c r="B2268" s="17" t="s">
        <v>4786</v>
      </c>
      <c r="C2268" t="s">
        <v>6770</v>
      </c>
    </row>
    <row r="2269" spans="1:3" hidden="1" x14ac:dyDescent="0.25">
      <c r="A2269" s="13">
        <v>5035</v>
      </c>
      <c r="B2269" s="13" t="s">
        <v>4788</v>
      </c>
      <c r="C2269" t="s">
        <v>6770</v>
      </c>
    </row>
    <row r="2270" spans="1:3" hidden="1" x14ac:dyDescent="0.25">
      <c r="A2270" s="17">
        <v>5036</v>
      </c>
      <c r="B2270" s="17" t="s">
        <v>4790</v>
      </c>
      <c r="C2270" t="s">
        <v>6770</v>
      </c>
    </row>
    <row r="2271" spans="1:3" hidden="1" x14ac:dyDescent="0.25">
      <c r="A2271" s="13">
        <v>5037</v>
      </c>
      <c r="B2271" s="13" t="s">
        <v>4792</v>
      </c>
      <c r="C2271" t="s">
        <v>6770</v>
      </c>
    </row>
    <row r="2272" spans="1:3" hidden="1" x14ac:dyDescent="0.25">
      <c r="A2272" s="17">
        <v>5038</v>
      </c>
      <c r="B2272" s="17" t="s">
        <v>4794</v>
      </c>
      <c r="C2272" t="s">
        <v>6770</v>
      </c>
    </row>
    <row r="2273" spans="1:3" hidden="1" x14ac:dyDescent="0.25">
      <c r="A2273" s="13">
        <v>5039</v>
      </c>
      <c r="B2273" s="13" t="s">
        <v>4796</v>
      </c>
      <c r="C2273" t="s">
        <v>6770</v>
      </c>
    </row>
    <row r="2274" spans="1:3" hidden="1" x14ac:dyDescent="0.25">
      <c r="A2274" s="17">
        <v>5040</v>
      </c>
      <c r="B2274" s="17" t="s">
        <v>4798</v>
      </c>
      <c r="C2274" t="s">
        <v>6770</v>
      </c>
    </row>
    <row r="2275" spans="1:3" hidden="1" x14ac:dyDescent="0.25">
      <c r="A2275" s="13">
        <v>5050</v>
      </c>
      <c r="B2275" s="13" t="s">
        <v>4800</v>
      </c>
      <c r="C2275" t="s">
        <v>6770</v>
      </c>
    </row>
    <row r="2276" spans="1:3" hidden="1" x14ac:dyDescent="0.25">
      <c r="A2276" s="17">
        <v>5057</v>
      </c>
      <c r="B2276" s="17" t="s">
        <v>4802</v>
      </c>
      <c r="C2276" t="s">
        <v>6770</v>
      </c>
    </row>
    <row r="2277" spans="1:3" hidden="1" x14ac:dyDescent="0.25">
      <c r="A2277" s="13">
        <v>5058</v>
      </c>
      <c r="B2277" s="13" t="s">
        <v>4804</v>
      </c>
      <c r="C2277" t="s">
        <v>6770</v>
      </c>
    </row>
    <row r="2278" spans="1:3" x14ac:dyDescent="0.25">
      <c r="A2278" s="17">
        <v>5064</v>
      </c>
      <c r="B2278" s="17" t="s">
        <v>4806</v>
      </c>
      <c r="C2278" t="s">
        <v>9115</v>
      </c>
    </row>
    <row r="2279" spans="1:3" hidden="1" x14ac:dyDescent="0.25">
      <c r="A2279" s="13">
        <v>5067</v>
      </c>
      <c r="B2279" s="13" t="s">
        <v>4808</v>
      </c>
      <c r="C2279" t="s">
        <v>6770</v>
      </c>
    </row>
    <row r="2280" spans="1:3" x14ac:dyDescent="0.25">
      <c r="A2280" s="17">
        <v>5069</v>
      </c>
      <c r="B2280" s="17" t="s">
        <v>4810</v>
      </c>
      <c r="C2280" t="s">
        <v>9120</v>
      </c>
    </row>
    <row r="2281" spans="1:3" hidden="1" x14ac:dyDescent="0.25">
      <c r="A2281" s="13">
        <v>5073</v>
      </c>
      <c r="B2281" s="13" t="s">
        <v>4813</v>
      </c>
      <c r="C2281" t="s">
        <v>6770</v>
      </c>
    </row>
    <row r="2282" spans="1:3" hidden="1" x14ac:dyDescent="0.25">
      <c r="A2282" s="17">
        <v>5074</v>
      </c>
      <c r="B2282" s="17" t="s">
        <v>4815</v>
      </c>
      <c r="C2282" t="s">
        <v>6770</v>
      </c>
    </row>
    <row r="2283" spans="1:3" x14ac:dyDescent="0.25">
      <c r="A2283" s="13">
        <v>5086</v>
      </c>
      <c r="B2283" s="13" t="s">
        <v>4817</v>
      </c>
      <c r="C2283" t="s">
        <v>9126</v>
      </c>
    </row>
    <row r="2284" spans="1:3" hidden="1" x14ac:dyDescent="0.25">
      <c r="A2284" s="17">
        <v>5090</v>
      </c>
      <c r="B2284" s="17" t="s">
        <v>4819</v>
      </c>
      <c r="C2284" t="s">
        <v>6770</v>
      </c>
    </row>
    <row r="2285" spans="1:3" x14ac:dyDescent="0.25">
      <c r="A2285" s="13">
        <v>5091</v>
      </c>
      <c r="B2285" s="13" t="s">
        <v>4821</v>
      </c>
      <c r="C2285" t="s">
        <v>9130</v>
      </c>
    </row>
    <row r="2286" spans="1:3" hidden="1" x14ac:dyDescent="0.25">
      <c r="A2286" s="17">
        <v>5096</v>
      </c>
      <c r="B2286" s="17" t="s">
        <v>4823</v>
      </c>
      <c r="C2286" t="s">
        <v>6770</v>
      </c>
    </row>
    <row r="2287" spans="1:3" x14ac:dyDescent="0.25">
      <c r="A2287" s="13">
        <v>5097</v>
      </c>
      <c r="B2287" s="13" t="s">
        <v>4825</v>
      </c>
      <c r="C2287" t="s">
        <v>9134</v>
      </c>
    </row>
    <row r="2288" spans="1:3" hidden="1" x14ac:dyDescent="0.25">
      <c r="A2288" s="17">
        <v>5098</v>
      </c>
      <c r="B2288" s="17" t="s">
        <v>4827</v>
      </c>
      <c r="C2288" t="s">
        <v>6770</v>
      </c>
    </row>
    <row r="2289" spans="1:3" x14ac:dyDescent="0.25">
      <c r="A2289" s="13">
        <v>5099</v>
      </c>
      <c r="B2289" s="13" t="s">
        <v>4829</v>
      </c>
      <c r="C2289" t="s">
        <v>9138</v>
      </c>
    </row>
    <row r="2290" spans="1:3" x14ac:dyDescent="0.25">
      <c r="A2290" s="17">
        <v>5100</v>
      </c>
      <c r="B2290" s="17" t="s">
        <v>4831</v>
      </c>
      <c r="C2290" t="s">
        <v>9141</v>
      </c>
    </row>
    <row r="2291" spans="1:3" x14ac:dyDescent="0.25">
      <c r="A2291" s="13">
        <v>5102</v>
      </c>
      <c r="B2291" s="13" t="s">
        <v>4834</v>
      </c>
      <c r="C2291" t="s">
        <v>9143</v>
      </c>
    </row>
    <row r="2292" spans="1:3" hidden="1" x14ac:dyDescent="0.25">
      <c r="A2292" s="17">
        <v>5106</v>
      </c>
      <c r="B2292" s="17" t="s">
        <v>4836</v>
      </c>
      <c r="C2292" t="s">
        <v>6770</v>
      </c>
    </row>
    <row r="2293" spans="1:3" hidden="1" x14ac:dyDescent="0.25">
      <c r="A2293" s="13">
        <v>5111</v>
      </c>
      <c r="B2293" s="13" t="s">
        <v>4838</v>
      </c>
      <c r="C2293" t="s">
        <v>6770</v>
      </c>
    </row>
    <row r="2294" spans="1:3" hidden="1" x14ac:dyDescent="0.25">
      <c r="A2294" s="17">
        <v>5113</v>
      </c>
      <c r="B2294" s="17" t="s">
        <v>4840</v>
      </c>
      <c r="C2294" t="s">
        <v>6770</v>
      </c>
    </row>
    <row r="2295" spans="1:3" hidden="1" x14ac:dyDescent="0.25">
      <c r="A2295" s="13">
        <v>5117</v>
      </c>
      <c r="B2295" s="13" t="s">
        <v>4842</v>
      </c>
      <c r="C2295" t="s">
        <v>6770</v>
      </c>
    </row>
    <row r="2296" spans="1:3" hidden="1" x14ac:dyDescent="0.25">
      <c r="A2296" s="17">
        <v>5118</v>
      </c>
      <c r="B2296" s="17" t="s">
        <v>4844</v>
      </c>
      <c r="C2296" t="s">
        <v>6770</v>
      </c>
    </row>
    <row r="2297" spans="1:3" hidden="1" x14ac:dyDescent="0.25">
      <c r="A2297" s="13">
        <v>5119</v>
      </c>
      <c r="B2297" s="13" t="s">
        <v>4846</v>
      </c>
      <c r="C2297" t="s">
        <v>6770</v>
      </c>
    </row>
    <row r="2298" spans="1:3" hidden="1" x14ac:dyDescent="0.25">
      <c r="A2298" s="17">
        <v>5120</v>
      </c>
      <c r="B2298" s="17" t="s">
        <v>4848</v>
      </c>
      <c r="C2298" t="s">
        <v>6770</v>
      </c>
    </row>
    <row r="2299" spans="1:3" hidden="1" x14ac:dyDescent="0.25">
      <c r="A2299" s="13">
        <v>5121</v>
      </c>
      <c r="B2299" s="13" t="s">
        <v>4850</v>
      </c>
      <c r="C2299" t="s">
        <v>6770</v>
      </c>
    </row>
    <row r="2300" spans="1:3" hidden="1" x14ac:dyDescent="0.25">
      <c r="A2300" s="17">
        <v>5124</v>
      </c>
      <c r="B2300" s="17" t="s">
        <v>4852</v>
      </c>
      <c r="C2300" t="s">
        <v>6770</v>
      </c>
    </row>
    <row r="2301" spans="1:3" x14ac:dyDescent="0.25">
      <c r="A2301" s="13">
        <v>5128</v>
      </c>
      <c r="B2301" s="13" t="s">
        <v>4854</v>
      </c>
      <c r="C2301" t="s">
        <v>9162</v>
      </c>
    </row>
    <row r="2302" spans="1:3" x14ac:dyDescent="0.25">
      <c r="A2302" s="17">
        <v>5135</v>
      </c>
      <c r="B2302" s="17" t="s">
        <v>4856</v>
      </c>
      <c r="C2302" t="s">
        <v>9164</v>
      </c>
    </row>
    <row r="2303" spans="1:3" hidden="1" x14ac:dyDescent="0.25">
      <c r="A2303" s="13">
        <v>5137</v>
      </c>
      <c r="B2303" s="13" t="s">
        <v>4858</v>
      </c>
      <c r="C2303" t="s">
        <v>6770</v>
      </c>
    </row>
    <row r="2304" spans="1:3" hidden="1" x14ac:dyDescent="0.25">
      <c r="A2304" s="17">
        <v>5142</v>
      </c>
      <c r="B2304" s="17" t="s">
        <v>4860</v>
      </c>
      <c r="C2304" t="s">
        <v>6770</v>
      </c>
    </row>
    <row r="2305" spans="1:3" hidden="1" x14ac:dyDescent="0.25">
      <c r="A2305" s="13">
        <v>5143</v>
      </c>
      <c r="B2305" s="13" t="s">
        <v>4862</v>
      </c>
      <c r="C2305" t="s">
        <v>6770</v>
      </c>
    </row>
    <row r="2306" spans="1:3" hidden="1" x14ac:dyDescent="0.25">
      <c r="A2306" s="17">
        <v>5145</v>
      </c>
      <c r="B2306" s="17" t="s">
        <v>4864</v>
      </c>
      <c r="C2306" t="s">
        <v>6770</v>
      </c>
    </row>
    <row r="2307" spans="1:3" x14ac:dyDescent="0.25">
      <c r="A2307" s="13">
        <v>5147</v>
      </c>
      <c r="B2307" s="13" t="s">
        <v>4866</v>
      </c>
      <c r="C2307" t="s">
        <v>9174</v>
      </c>
    </row>
    <row r="2308" spans="1:3" hidden="1" x14ac:dyDescent="0.25">
      <c r="A2308" s="17">
        <v>5149</v>
      </c>
      <c r="B2308" s="17" t="s">
        <v>4868</v>
      </c>
      <c r="C2308" t="s">
        <v>6770</v>
      </c>
    </row>
    <row r="2309" spans="1:3" x14ac:dyDescent="0.25">
      <c r="A2309" s="13">
        <v>5156</v>
      </c>
      <c r="B2309" s="13" t="s">
        <v>4870</v>
      </c>
      <c r="C2309" t="s">
        <v>9178</v>
      </c>
    </row>
    <row r="2310" spans="1:3" hidden="1" x14ac:dyDescent="0.25">
      <c r="A2310" s="17">
        <v>5158</v>
      </c>
      <c r="B2310" s="17" t="s">
        <v>4872</v>
      </c>
      <c r="C2310" t="s">
        <v>6770</v>
      </c>
    </row>
    <row r="2311" spans="1:3" hidden="1" x14ac:dyDescent="0.25">
      <c r="A2311" s="13">
        <v>5163</v>
      </c>
      <c r="B2311" s="13" t="s">
        <v>4874</v>
      </c>
      <c r="C2311" t="s">
        <v>6770</v>
      </c>
    </row>
    <row r="2312" spans="1:3" hidden="1" x14ac:dyDescent="0.25">
      <c r="A2312" s="17">
        <v>5173</v>
      </c>
      <c r="B2312" s="17" t="s">
        <v>4876</v>
      </c>
      <c r="C2312" t="s">
        <v>6770</v>
      </c>
    </row>
    <row r="2313" spans="1:3" hidden="1" x14ac:dyDescent="0.25">
      <c r="A2313" s="13">
        <v>5177</v>
      </c>
      <c r="B2313" s="13" t="s">
        <v>4878</v>
      </c>
      <c r="C2313" t="s">
        <v>6770</v>
      </c>
    </row>
    <row r="2314" spans="1:3" hidden="1" x14ac:dyDescent="0.25">
      <c r="A2314" s="17">
        <v>5178</v>
      </c>
      <c r="B2314" s="17" t="s">
        <v>4880</v>
      </c>
      <c r="C2314" t="s">
        <v>6770</v>
      </c>
    </row>
    <row r="2315" spans="1:3" hidden="1" x14ac:dyDescent="0.25">
      <c r="A2315" s="13">
        <v>5179</v>
      </c>
      <c r="B2315" s="13" t="s">
        <v>4882</v>
      </c>
      <c r="C2315" t="s">
        <v>6770</v>
      </c>
    </row>
    <row r="2316" spans="1:3" hidden="1" x14ac:dyDescent="0.25">
      <c r="A2316" s="17">
        <v>5180</v>
      </c>
      <c r="B2316" s="17" t="s">
        <v>4884</v>
      </c>
      <c r="C2316" t="s">
        <v>6770</v>
      </c>
    </row>
    <row r="2317" spans="1:3" hidden="1" x14ac:dyDescent="0.25">
      <c r="A2317" s="13">
        <v>5181</v>
      </c>
      <c r="B2317" s="13" t="s">
        <v>4886</v>
      </c>
      <c r="C2317" t="s">
        <v>6770</v>
      </c>
    </row>
    <row r="2318" spans="1:3" hidden="1" x14ac:dyDescent="0.25">
      <c r="A2318" s="17">
        <v>5182</v>
      </c>
      <c r="B2318" s="17" t="s">
        <v>4888</v>
      </c>
      <c r="C2318" t="s">
        <v>6770</v>
      </c>
    </row>
    <row r="2319" spans="1:3" hidden="1" x14ac:dyDescent="0.25">
      <c r="A2319" s="13">
        <v>5183</v>
      </c>
      <c r="B2319" s="13" t="s">
        <v>4890</v>
      </c>
      <c r="C2319" t="s">
        <v>6770</v>
      </c>
    </row>
    <row r="2320" spans="1:3" hidden="1" x14ac:dyDescent="0.25">
      <c r="A2320" s="17">
        <v>5184</v>
      </c>
      <c r="B2320" s="17" t="s">
        <v>4892</v>
      </c>
      <c r="C2320" t="s">
        <v>6770</v>
      </c>
    </row>
    <row r="2321" spans="1:3" x14ac:dyDescent="0.25">
      <c r="A2321" s="13">
        <v>5185</v>
      </c>
      <c r="B2321" s="13" t="s">
        <v>4894</v>
      </c>
      <c r="C2321" t="s">
        <v>9204</v>
      </c>
    </row>
    <row r="2322" spans="1:3" hidden="1" x14ac:dyDescent="0.25">
      <c r="A2322" s="17">
        <v>5186</v>
      </c>
      <c r="B2322" s="17" t="s">
        <v>4897</v>
      </c>
      <c r="C2322" t="s">
        <v>6770</v>
      </c>
    </row>
    <row r="2323" spans="1:3" hidden="1" x14ac:dyDescent="0.25">
      <c r="A2323" s="13">
        <v>5187</v>
      </c>
      <c r="B2323" s="13" t="s">
        <v>4899</v>
      </c>
      <c r="C2323" t="s">
        <v>6770</v>
      </c>
    </row>
    <row r="2324" spans="1:3" hidden="1" x14ac:dyDescent="0.25">
      <c r="A2324" s="17">
        <v>5188</v>
      </c>
      <c r="B2324" s="17" t="s">
        <v>4901</v>
      </c>
      <c r="C2324" t="s">
        <v>6770</v>
      </c>
    </row>
    <row r="2325" spans="1:3" hidden="1" x14ac:dyDescent="0.25">
      <c r="A2325" s="13">
        <v>5189</v>
      </c>
      <c r="B2325" s="13" t="s">
        <v>4903</v>
      </c>
      <c r="C2325" t="s">
        <v>6770</v>
      </c>
    </row>
    <row r="2326" spans="1:3" hidden="1" x14ac:dyDescent="0.25">
      <c r="A2326" s="17">
        <v>5190</v>
      </c>
      <c r="B2326" s="17" t="s">
        <v>4905</v>
      </c>
      <c r="C2326" t="s">
        <v>6770</v>
      </c>
    </row>
    <row r="2327" spans="1:3" hidden="1" x14ac:dyDescent="0.25">
      <c r="A2327" s="13">
        <v>5196</v>
      </c>
      <c r="B2327" s="13" t="s">
        <v>4907</v>
      </c>
      <c r="C2327" t="s">
        <v>6770</v>
      </c>
    </row>
    <row r="2328" spans="1:3" hidden="1" x14ac:dyDescent="0.25">
      <c r="A2328" s="17">
        <v>5199</v>
      </c>
      <c r="B2328" s="17" t="s">
        <v>4909</v>
      </c>
      <c r="C2328" t="s">
        <v>6770</v>
      </c>
    </row>
    <row r="2329" spans="1:3" hidden="1" x14ac:dyDescent="0.25">
      <c r="A2329" s="13">
        <v>5205</v>
      </c>
      <c r="B2329" s="13" t="s">
        <v>4911</v>
      </c>
      <c r="C2329" t="s">
        <v>6770</v>
      </c>
    </row>
    <row r="2330" spans="1:3" hidden="1" x14ac:dyDescent="0.25">
      <c r="A2330" s="17">
        <v>5211</v>
      </c>
      <c r="B2330" s="17" t="s">
        <v>4913</v>
      </c>
      <c r="C2330" t="s">
        <v>6770</v>
      </c>
    </row>
    <row r="2331" spans="1:3" hidden="1" x14ac:dyDescent="0.25">
      <c r="A2331" s="13">
        <v>5212</v>
      </c>
      <c r="B2331" s="13" t="s">
        <v>4915</v>
      </c>
      <c r="C2331" t="s">
        <v>6770</v>
      </c>
    </row>
    <row r="2332" spans="1:3" hidden="1" x14ac:dyDescent="0.25">
      <c r="A2332" s="17">
        <v>5213</v>
      </c>
      <c r="B2332" s="17" t="s">
        <v>4917</v>
      </c>
      <c r="C2332" t="s">
        <v>6770</v>
      </c>
    </row>
    <row r="2333" spans="1:3" hidden="1" x14ac:dyDescent="0.25">
      <c r="A2333" s="13">
        <v>5215</v>
      </c>
      <c r="B2333" s="13" t="s">
        <v>4919</v>
      </c>
      <c r="C2333" t="s">
        <v>6770</v>
      </c>
    </row>
    <row r="2334" spans="1:3" x14ac:dyDescent="0.25">
      <c r="A2334" s="17">
        <v>5216</v>
      </c>
      <c r="B2334" s="17" t="s">
        <v>4921</v>
      </c>
      <c r="C2334" t="s">
        <v>9167</v>
      </c>
    </row>
    <row r="2335" spans="1:3" hidden="1" x14ac:dyDescent="0.25">
      <c r="A2335" s="13">
        <v>5218</v>
      </c>
      <c r="B2335" s="13" t="s">
        <v>4923</v>
      </c>
      <c r="C2335" t="s">
        <v>6770</v>
      </c>
    </row>
    <row r="2336" spans="1:3" hidden="1" x14ac:dyDescent="0.25">
      <c r="A2336" s="17">
        <v>5221</v>
      </c>
      <c r="B2336" s="17" t="s">
        <v>4925</v>
      </c>
      <c r="C2336" t="s">
        <v>6770</v>
      </c>
    </row>
    <row r="2337" spans="1:3" hidden="1" x14ac:dyDescent="0.25">
      <c r="A2337" s="13">
        <v>5224</v>
      </c>
      <c r="B2337" s="13" t="s">
        <v>4927</v>
      </c>
      <c r="C2337" t="s">
        <v>6770</v>
      </c>
    </row>
    <row r="2338" spans="1:3" x14ac:dyDescent="0.25">
      <c r="A2338" s="17">
        <v>5228</v>
      </c>
      <c r="B2338" s="17" t="s">
        <v>4929</v>
      </c>
      <c r="C2338" t="s">
        <v>9175</v>
      </c>
    </row>
    <row r="2339" spans="1:3" hidden="1" x14ac:dyDescent="0.25">
      <c r="A2339" s="13">
        <v>5235</v>
      </c>
      <c r="B2339" s="13" t="s">
        <v>4931</v>
      </c>
      <c r="C2339" t="s">
        <v>6770</v>
      </c>
    </row>
    <row r="2340" spans="1:3" hidden="1" x14ac:dyDescent="0.25">
      <c r="A2340" s="17">
        <v>5236</v>
      </c>
      <c r="B2340" s="17" t="s">
        <v>4933</v>
      </c>
      <c r="C2340" t="s">
        <v>6770</v>
      </c>
    </row>
    <row r="2341" spans="1:3" hidden="1" x14ac:dyDescent="0.25">
      <c r="A2341" s="13">
        <v>5237</v>
      </c>
      <c r="B2341" s="13" t="s">
        <v>4935</v>
      </c>
      <c r="C2341" t="s">
        <v>6770</v>
      </c>
    </row>
    <row r="2342" spans="1:3" hidden="1" x14ac:dyDescent="0.25">
      <c r="A2342" s="17">
        <v>5238</v>
      </c>
      <c r="B2342" s="17" t="s">
        <v>4937</v>
      </c>
      <c r="C2342" t="s">
        <v>6770</v>
      </c>
    </row>
    <row r="2343" spans="1:3" x14ac:dyDescent="0.25">
      <c r="A2343" s="13">
        <v>5242</v>
      </c>
      <c r="B2343" s="13" t="s">
        <v>4939</v>
      </c>
      <c r="C2343" t="s">
        <v>9186</v>
      </c>
    </row>
    <row r="2344" spans="1:3" hidden="1" x14ac:dyDescent="0.25">
      <c r="A2344" s="17">
        <v>5243</v>
      </c>
      <c r="B2344" s="17" t="s">
        <v>4942</v>
      </c>
      <c r="C2344" t="s">
        <v>6770</v>
      </c>
    </row>
    <row r="2345" spans="1:3" hidden="1" x14ac:dyDescent="0.25">
      <c r="A2345" s="13">
        <v>5246</v>
      </c>
      <c r="B2345" s="13" t="s">
        <v>4944</v>
      </c>
      <c r="C2345" t="s">
        <v>6770</v>
      </c>
    </row>
    <row r="2346" spans="1:3" x14ac:dyDescent="0.25">
      <c r="A2346" s="17">
        <v>5247</v>
      </c>
      <c r="B2346" s="17" t="s">
        <v>4946</v>
      </c>
      <c r="C2346" t="s">
        <v>9192</v>
      </c>
    </row>
    <row r="2347" spans="1:3" hidden="1" x14ac:dyDescent="0.25">
      <c r="A2347" s="13">
        <v>5248</v>
      </c>
      <c r="B2347" s="13" t="s">
        <v>4948</v>
      </c>
      <c r="C2347" t="s">
        <v>6770</v>
      </c>
    </row>
    <row r="2348" spans="1:3" hidden="1" x14ac:dyDescent="0.25">
      <c r="A2348" s="17">
        <v>5249</v>
      </c>
      <c r="B2348" s="17" t="s">
        <v>4950</v>
      </c>
      <c r="C2348" t="s">
        <v>6770</v>
      </c>
    </row>
    <row r="2349" spans="1:3" hidden="1" x14ac:dyDescent="0.25">
      <c r="A2349" s="13">
        <v>5250</v>
      </c>
      <c r="B2349" s="13" t="s">
        <v>4952</v>
      </c>
      <c r="C2349" t="s">
        <v>6770</v>
      </c>
    </row>
    <row r="2350" spans="1:3" hidden="1" x14ac:dyDescent="0.25">
      <c r="A2350" s="17">
        <v>5251</v>
      </c>
      <c r="B2350" s="17" t="s">
        <v>4954</v>
      </c>
      <c r="C2350" t="s">
        <v>6770</v>
      </c>
    </row>
    <row r="2351" spans="1:3" hidden="1" x14ac:dyDescent="0.25">
      <c r="A2351" s="13">
        <v>5254</v>
      </c>
      <c r="B2351" s="13" t="s">
        <v>4956</v>
      </c>
      <c r="C2351" t="s">
        <v>6770</v>
      </c>
    </row>
    <row r="2352" spans="1:3" hidden="1" x14ac:dyDescent="0.25">
      <c r="A2352" s="17">
        <v>5258</v>
      </c>
      <c r="B2352" s="17" t="s">
        <v>4958</v>
      </c>
      <c r="C2352" t="s">
        <v>6770</v>
      </c>
    </row>
    <row r="2353" spans="1:3" hidden="1" x14ac:dyDescent="0.25">
      <c r="A2353" s="13">
        <v>5260</v>
      </c>
      <c r="B2353" s="13" t="s">
        <v>4960</v>
      </c>
      <c r="C2353" t="s">
        <v>6770</v>
      </c>
    </row>
    <row r="2354" spans="1:3" hidden="1" x14ac:dyDescent="0.25">
      <c r="A2354" s="17">
        <v>5264</v>
      </c>
      <c r="B2354" s="17" t="s">
        <v>4962</v>
      </c>
      <c r="C2354" t="s">
        <v>6770</v>
      </c>
    </row>
    <row r="2355" spans="1:3" hidden="1" x14ac:dyDescent="0.25">
      <c r="A2355" s="13">
        <v>5265</v>
      </c>
      <c r="B2355" s="13" t="s">
        <v>4964</v>
      </c>
      <c r="C2355" t="s">
        <v>6770</v>
      </c>
    </row>
    <row r="2356" spans="1:3" hidden="1" x14ac:dyDescent="0.25">
      <c r="A2356" s="17">
        <v>5266</v>
      </c>
      <c r="B2356" s="17" t="s">
        <v>4966</v>
      </c>
      <c r="C2356" t="s">
        <v>6770</v>
      </c>
    </row>
    <row r="2357" spans="1:3" hidden="1" x14ac:dyDescent="0.25">
      <c r="A2357" s="13">
        <v>5267</v>
      </c>
      <c r="B2357" s="13" t="s">
        <v>4968</v>
      </c>
      <c r="C2357" t="s">
        <v>6770</v>
      </c>
    </row>
    <row r="2358" spans="1:3" hidden="1" x14ac:dyDescent="0.25">
      <c r="A2358" s="17">
        <v>5268</v>
      </c>
      <c r="B2358" s="17" t="s">
        <v>4970</v>
      </c>
      <c r="C2358" t="s">
        <v>6770</v>
      </c>
    </row>
    <row r="2359" spans="1:3" hidden="1" x14ac:dyDescent="0.25">
      <c r="A2359" s="13">
        <v>5276</v>
      </c>
      <c r="B2359" s="13" t="s">
        <v>4972</v>
      </c>
      <c r="C2359" t="s">
        <v>6770</v>
      </c>
    </row>
    <row r="2360" spans="1:3" hidden="1" x14ac:dyDescent="0.25">
      <c r="A2360" s="17">
        <v>5296</v>
      </c>
      <c r="B2360" s="17" t="s">
        <v>4974</v>
      </c>
      <c r="C2360" t="s">
        <v>6770</v>
      </c>
    </row>
    <row r="2361" spans="1:3" hidden="1" x14ac:dyDescent="0.25">
      <c r="A2361" s="13">
        <v>5301</v>
      </c>
      <c r="B2361" s="13" t="s">
        <v>4976</v>
      </c>
      <c r="C2361" t="s">
        <v>6770</v>
      </c>
    </row>
    <row r="2362" spans="1:3" x14ac:dyDescent="0.25">
      <c r="A2362" s="17">
        <v>5303</v>
      </c>
      <c r="B2362" s="17" t="s">
        <v>4978</v>
      </c>
      <c r="C2362" t="s">
        <v>9225</v>
      </c>
    </row>
    <row r="2363" spans="1:3" hidden="1" x14ac:dyDescent="0.25">
      <c r="A2363" s="13">
        <v>5305</v>
      </c>
      <c r="B2363" s="13" t="s">
        <v>4981</v>
      </c>
      <c r="C2363" t="s">
        <v>6770</v>
      </c>
    </row>
    <row r="2364" spans="1:3" hidden="1" x14ac:dyDescent="0.25">
      <c r="A2364" s="17">
        <v>5307</v>
      </c>
      <c r="B2364" s="17" t="s">
        <v>4983</v>
      </c>
      <c r="C2364" t="s">
        <v>6770</v>
      </c>
    </row>
    <row r="2365" spans="1:3" hidden="1" x14ac:dyDescent="0.25">
      <c r="A2365" s="13">
        <v>5310</v>
      </c>
      <c r="B2365" s="13" t="s">
        <v>4985</v>
      </c>
      <c r="C2365" t="s">
        <v>6770</v>
      </c>
    </row>
    <row r="2366" spans="1:3" x14ac:dyDescent="0.25">
      <c r="A2366" s="17">
        <v>5311</v>
      </c>
      <c r="B2366" s="17" t="s">
        <v>4987</v>
      </c>
      <c r="C2366" t="s">
        <v>9233</v>
      </c>
    </row>
    <row r="2367" spans="1:3" hidden="1" x14ac:dyDescent="0.25">
      <c r="A2367" s="13">
        <v>5312</v>
      </c>
      <c r="B2367" s="13" t="s">
        <v>4989</v>
      </c>
      <c r="C2367" t="s">
        <v>6770</v>
      </c>
    </row>
    <row r="2368" spans="1:3" x14ac:dyDescent="0.25">
      <c r="A2368" s="17">
        <v>5313</v>
      </c>
      <c r="B2368" s="17" t="s">
        <v>4991</v>
      </c>
      <c r="C2368" t="s">
        <v>9238</v>
      </c>
    </row>
    <row r="2369" spans="1:3" hidden="1" x14ac:dyDescent="0.25">
      <c r="A2369" s="13">
        <v>5314</v>
      </c>
      <c r="B2369" s="13" t="s">
        <v>4994</v>
      </c>
      <c r="C2369" t="s">
        <v>6770</v>
      </c>
    </row>
    <row r="2370" spans="1:3" hidden="1" x14ac:dyDescent="0.25">
      <c r="A2370" s="17">
        <v>5319</v>
      </c>
      <c r="B2370" s="17" t="s">
        <v>4996</v>
      </c>
      <c r="C2370" t="s">
        <v>6770</v>
      </c>
    </row>
    <row r="2371" spans="1:3" hidden="1" x14ac:dyDescent="0.25">
      <c r="A2371" s="13">
        <v>5323</v>
      </c>
      <c r="B2371" s="13" t="s">
        <v>4998</v>
      </c>
      <c r="C2371" t="s">
        <v>6770</v>
      </c>
    </row>
    <row r="2372" spans="1:3" hidden="1" x14ac:dyDescent="0.25">
      <c r="A2372" s="17">
        <v>5324</v>
      </c>
      <c r="B2372" s="17" t="s">
        <v>5000</v>
      </c>
      <c r="C2372" t="s">
        <v>6770</v>
      </c>
    </row>
    <row r="2373" spans="1:3" hidden="1" x14ac:dyDescent="0.25">
      <c r="A2373" s="13">
        <v>5327</v>
      </c>
      <c r="B2373" s="13" t="s">
        <v>5002</v>
      </c>
      <c r="C2373" t="s">
        <v>6770</v>
      </c>
    </row>
    <row r="2374" spans="1:3" hidden="1" x14ac:dyDescent="0.25">
      <c r="A2374" s="17">
        <v>5328</v>
      </c>
      <c r="B2374" s="17" t="s">
        <v>5004</v>
      </c>
      <c r="C2374" t="s">
        <v>6770</v>
      </c>
    </row>
    <row r="2375" spans="1:3" hidden="1" x14ac:dyDescent="0.25">
      <c r="A2375" s="13">
        <v>5329</v>
      </c>
      <c r="B2375" s="13" t="s">
        <v>5006</v>
      </c>
      <c r="C2375" t="s">
        <v>6770</v>
      </c>
    </row>
    <row r="2376" spans="1:3" x14ac:dyDescent="0.25">
      <c r="A2376" s="17">
        <v>5330</v>
      </c>
      <c r="B2376" s="17" t="s">
        <v>5008</v>
      </c>
      <c r="C2376" t="s">
        <v>9255</v>
      </c>
    </row>
    <row r="2377" spans="1:3" hidden="1" x14ac:dyDescent="0.25">
      <c r="A2377" s="13">
        <v>5332</v>
      </c>
      <c r="B2377" s="13" t="s">
        <v>5011</v>
      </c>
      <c r="C2377" t="s">
        <v>6770</v>
      </c>
    </row>
    <row r="2378" spans="1:3" hidden="1" x14ac:dyDescent="0.25">
      <c r="A2378" s="17">
        <v>5333</v>
      </c>
      <c r="B2378" s="17" t="s">
        <v>5013</v>
      </c>
      <c r="C2378" t="s">
        <v>6770</v>
      </c>
    </row>
    <row r="2379" spans="1:3" hidden="1" x14ac:dyDescent="0.25">
      <c r="A2379" s="13">
        <v>5334</v>
      </c>
      <c r="B2379" s="13" t="s">
        <v>5015</v>
      </c>
      <c r="C2379" t="s">
        <v>6770</v>
      </c>
    </row>
    <row r="2380" spans="1:3" hidden="1" x14ac:dyDescent="0.25">
      <c r="A2380" s="17">
        <v>5335</v>
      </c>
      <c r="B2380" s="17" t="s">
        <v>5017</v>
      </c>
      <c r="C2380" t="s">
        <v>6770</v>
      </c>
    </row>
    <row r="2381" spans="1:3" hidden="1" x14ac:dyDescent="0.25">
      <c r="A2381" s="13">
        <v>5336</v>
      </c>
      <c r="B2381" s="13" t="s">
        <v>5019</v>
      </c>
      <c r="C2381" t="s">
        <v>6770</v>
      </c>
    </row>
    <row r="2382" spans="1:3" hidden="1" x14ac:dyDescent="0.25">
      <c r="A2382" s="17">
        <v>5337</v>
      </c>
      <c r="B2382" s="17" t="s">
        <v>5021</v>
      </c>
      <c r="C2382" t="s">
        <v>6770</v>
      </c>
    </row>
    <row r="2383" spans="1:3" hidden="1" x14ac:dyDescent="0.25">
      <c r="A2383" s="13">
        <v>5338</v>
      </c>
      <c r="B2383" s="13" t="s">
        <v>5023</v>
      </c>
      <c r="C2383" t="s">
        <v>6770</v>
      </c>
    </row>
    <row r="2384" spans="1:3" hidden="1" x14ac:dyDescent="0.25">
      <c r="A2384" s="17">
        <v>5339</v>
      </c>
      <c r="B2384" s="17" t="s">
        <v>5025</v>
      </c>
      <c r="C2384" t="s">
        <v>6770</v>
      </c>
    </row>
    <row r="2385" spans="1:3" hidden="1" x14ac:dyDescent="0.25">
      <c r="A2385" s="13">
        <v>5347</v>
      </c>
      <c r="B2385" s="13" t="s">
        <v>5027</v>
      </c>
      <c r="C2385" t="s">
        <v>6770</v>
      </c>
    </row>
    <row r="2386" spans="1:3" hidden="1" x14ac:dyDescent="0.25">
      <c r="A2386" s="17">
        <v>5348</v>
      </c>
      <c r="B2386" s="17" t="s">
        <v>5029</v>
      </c>
      <c r="C2386" t="s">
        <v>6770</v>
      </c>
    </row>
    <row r="2387" spans="1:3" hidden="1" x14ac:dyDescent="0.25">
      <c r="A2387" s="13">
        <v>5354</v>
      </c>
      <c r="B2387" s="13" t="s">
        <v>5031</v>
      </c>
      <c r="C2387" t="s">
        <v>6770</v>
      </c>
    </row>
    <row r="2388" spans="1:3" hidden="1" x14ac:dyDescent="0.25">
      <c r="A2388" s="17">
        <v>5362</v>
      </c>
      <c r="B2388" s="17" t="s">
        <v>5033</v>
      </c>
      <c r="C2388" t="s">
        <v>6770</v>
      </c>
    </row>
    <row r="2389" spans="1:3" hidden="1" x14ac:dyDescent="0.25">
      <c r="A2389" s="13">
        <v>5364</v>
      </c>
      <c r="B2389" s="13" t="s">
        <v>5035</v>
      </c>
      <c r="C2389" t="s">
        <v>6770</v>
      </c>
    </row>
    <row r="2390" spans="1:3" hidden="1" x14ac:dyDescent="0.25">
      <c r="A2390" s="17">
        <v>5373</v>
      </c>
      <c r="B2390" s="17" t="s">
        <v>5037</v>
      </c>
      <c r="C2390" t="s">
        <v>6770</v>
      </c>
    </row>
    <row r="2391" spans="1:3" hidden="1" x14ac:dyDescent="0.25">
      <c r="A2391" s="13">
        <v>5374</v>
      </c>
      <c r="B2391" s="13" t="s">
        <v>5039</v>
      </c>
      <c r="C2391" t="s">
        <v>6770</v>
      </c>
    </row>
    <row r="2392" spans="1:3" hidden="1" x14ac:dyDescent="0.25">
      <c r="A2392" s="17">
        <v>5380</v>
      </c>
      <c r="B2392" s="17" t="s">
        <v>5041</v>
      </c>
      <c r="C2392" t="s">
        <v>6770</v>
      </c>
    </row>
    <row r="2393" spans="1:3" x14ac:dyDescent="0.25">
      <c r="A2393" s="13">
        <v>5381</v>
      </c>
      <c r="B2393" s="13" t="s">
        <v>5043</v>
      </c>
      <c r="C2393" t="s">
        <v>9226</v>
      </c>
    </row>
    <row r="2394" spans="1:3" hidden="1" x14ac:dyDescent="0.25">
      <c r="A2394" s="17">
        <v>5384</v>
      </c>
      <c r="B2394" s="17" t="s">
        <v>5045</v>
      </c>
      <c r="C2394" t="s">
        <v>6770</v>
      </c>
    </row>
    <row r="2395" spans="1:3" hidden="1" x14ac:dyDescent="0.25">
      <c r="A2395" s="13">
        <v>5390</v>
      </c>
      <c r="B2395" s="13" t="s">
        <v>5047</v>
      </c>
      <c r="C2395" t="s">
        <v>6770</v>
      </c>
    </row>
    <row r="2396" spans="1:3" hidden="1" x14ac:dyDescent="0.25">
      <c r="A2396" s="17">
        <v>5391</v>
      </c>
      <c r="B2396" s="17" t="s">
        <v>5049</v>
      </c>
      <c r="C2396" t="s">
        <v>6770</v>
      </c>
    </row>
    <row r="2397" spans="1:3" x14ac:dyDescent="0.25">
      <c r="A2397" s="13">
        <v>5393</v>
      </c>
      <c r="B2397" s="13" t="s">
        <v>5051</v>
      </c>
      <c r="C2397" t="s">
        <v>9234</v>
      </c>
    </row>
    <row r="2398" spans="1:3" x14ac:dyDescent="0.25">
      <c r="A2398" s="17">
        <v>5396</v>
      </c>
      <c r="B2398" s="17" t="s">
        <v>5053</v>
      </c>
      <c r="C2398" t="s">
        <v>9236</v>
      </c>
    </row>
    <row r="2399" spans="1:3" hidden="1" x14ac:dyDescent="0.25">
      <c r="A2399" s="13">
        <v>5402</v>
      </c>
      <c r="B2399" s="13" t="s">
        <v>5055</v>
      </c>
      <c r="C2399" t="s">
        <v>6770</v>
      </c>
    </row>
    <row r="2400" spans="1:3" hidden="1" x14ac:dyDescent="0.25">
      <c r="A2400" s="17">
        <v>5404</v>
      </c>
      <c r="B2400" s="17" t="s">
        <v>5057</v>
      </c>
      <c r="C2400" t="s">
        <v>6770</v>
      </c>
    </row>
    <row r="2401" spans="1:3" x14ac:dyDescent="0.25">
      <c r="A2401" s="13">
        <v>5405</v>
      </c>
      <c r="B2401" s="13" t="s">
        <v>5059</v>
      </c>
      <c r="C2401" t="s">
        <v>9243</v>
      </c>
    </row>
    <row r="2402" spans="1:3" hidden="1" x14ac:dyDescent="0.25">
      <c r="A2402" s="17">
        <v>5417</v>
      </c>
      <c r="B2402" s="17" t="s">
        <v>5061</v>
      </c>
      <c r="C2402" t="s">
        <v>6770</v>
      </c>
    </row>
    <row r="2403" spans="1:3" x14ac:dyDescent="0.25">
      <c r="A2403" s="13">
        <v>5422</v>
      </c>
      <c r="B2403" s="13" t="s">
        <v>5063</v>
      </c>
      <c r="C2403" t="s">
        <v>9247</v>
      </c>
    </row>
    <row r="2404" spans="1:3" hidden="1" x14ac:dyDescent="0.25">
      <c r="A2404" s="17">
        <v>5423</v>
      </c>
      <c r="B2404" s="17" t="s">
        <v>5065</v>
      </c>
      <c r="C2404" t="s">
        <v>6770</v>
      </c>
    </row>
    <row r="2405" spans="1:3" hidden="1" x14ac:dyDescent="0.25">
      <c r="A2405" s="13">
        <v>5424</v>
      </c>
      <c r="B2405" s="13" t="s">
        <v>5067</v>
      </c>
      <c r="C2405" t="s">
        <v>6770</v>
      </c>
    </row>
    <row r="2406" spans="1:3" hidden="1" x14ac:dyDescent="0.25">
      <c r="A2406" s="17">
        <v>5425</v>
      </c>
      <c r="B2406" s="17" t="s">
        <v>5069</v>
      </c>
      <c r="C2406" t="s">
        <v>6770</v>
      </c>
    </row>
    <row r="2407" spans="1:3" hidden="1" x14ac:dyDescent="0.25">
      <c r="A2407" s="13">
        <v>5426</v>
      </c>
      <c r="B2407" s="13" t="s">
        <v>5071</v>
      </c>
      <c r="C2407" t="s">
        <v>6770</v>
      </c>
    </row>
    <row r="2408" spans="1:3" hidden="1" x14ac:dyDescent="0.25">
      <c r="A2408" s="17">
        <v>5427</v>
      </c>
      <c r="B2408" s="17" t="s">
        <v>5073</v>
      </c>
      <c r="C2408" t="s">
        <v>6770</v>
      </c>
    </row>
    <row r="2409" spans="1:3" hidden="1" x14ac:dyDescent="0.25">
      <c r="A2409" s="13">
        <v>5433</v>
      </c>
      <c r="B2409" s="13" t="s">
        <v>5075</v>
      </c>
      <c r="C2409" t="s">
        <v>6770</v>
      </c>
    </row>
    <row r="2410" spans="1:3" hidden="1" x14ac:dyDescent="0.25">
      <c r="A2410" s="17">
        <v>5442</v>
      </c>
      <c r="B2410" s="17" t="s">
        <v>5077</v>
      </c>
      <c r="C2410" t="s">
        <v>6770</v>
      </c>
    </row>
    <row r="2411" spans="1:3" hidden="1" x14ac:dyDescent="0.25">
      <c r="A2411" s="13">
        <v>5453</v>
      </c>
      <c r="B2411" s="13" t="s">
        <v>5079</v>
      </c>
      <c r="C2411" t="s">
        <v>6770</v>
      </c>
    </row>
    <row r="2412" spans="1:3" hidden="1" x14ac:dyDescent="0.25">
      <c r="A2412" s="17">
        <v>5454</v>
      </c>
      <c r="B2412" s="17" t="s">
        <v>5081</v>
      </c>
      <c r="C2412" t="s">
        <v>6770</v>
      </c>
    </row>
    <row r="2413" spans="1:3" hidden="1" x14ac:dyDescent="0.25">
      <c r="A2413" s="13">
        <v>5457</v>
      </c>
      <c r="B2413" s="13" t="s">
        <v>5083</v>
      </c>
      <c r="C2413" t="s">
        <v>6770</v>
      </c>
    </row>
    <row r="2414" spans="1:3" hidden="1" x14ac:dyDescent="0.25">
      <c r="A2414" s="17">
        <v>5458</v>
      </c>
      <c r="B2414" s="17" t="s">
        <v>5085</v>
      </c>
      <c r="C2414" t="s">
        <v>6770</v>
      </c>
    </row>
    <row r="2415" spans="1:3" x14ac:dyDescent="0.25">
      <c r="A2415" s="13">
        <v>5468</v>
      </c>
      <c r="B2415" s="13" t="s">
        <v>5087</v>
      </c>
      <c r="C2415" t="s">
        <v>9272</v>
      </c>
    </row>
    <row r="2416" spans="1:3" hidden="1" x14ac:dyDescent="0.25">
      <c r="A2416" s="17">
        <v>5470</v>
      </c>
      <c r="B2416" s="17" t="s">
        <v>5089</v>
      </c>
      <c r="C2416" t="s">
        <v>6770</v>
      </c>
    </row>
    <row r="2417" spans="1:3" hidden="1" x14ac:dyDescent="0.25">
      <c r="A2417" s="13">
        <v>5482</v>
      </c>
      <c r="B2417" s="13" t="s">
        <v>5091</v>
      </c>
      <c r="C2417" t="s">
        <v>6770</v>
      </c>
    </row>
    <row r="2418" spans="1:3" hidden="1" x14ac:dyDescent="0.25">
      <c r="A2418" s="17">
        <v>5483</v>
      </c>
      <c r="B2418" s="17" t="s">
        <v>5093</v>
      </c>
      <c r="C2418" t="s">
        <v>6770</v>
      </c>
    </row>
    <row r="2419" spans="1:3" hidden="1" x14ac:dyDescent="0.25">
      <c r="A2419" s="13">
        <v>5484</v>
      </c>
      <c r="B2419" s="13" t="s">
        <v>5095</v>
      </c>
      <c r="C2419" t="s">
        <v>6770</v>
      </c>
    </row>
    <row r="2420" spans="1:3" hidden="1" x14ac:dyDescent="0.25">
      <c r="A2420" s="17">
        <v>5485</v>
      </c>
      <c r="B2420" s="17" t="s">
        <v>5097</v>
      </c>
      <c r="C2420" t="s">
        <v>6770</v>
      </c>
    </row>
    <row r="2421" spans="1:3" hidden="1" x14ac:dyDescent="0.25">
      <c r="A2421" s="13">
        <v>5486</v>
      </c>
      <c r="B2421" s="13" t="s">
        <v>5099</v>
      </c>
      <c r="C2421" t="s">
        <v>6770</v>
      </c>
    </row>
    <row r="2422" spans="1:3" hidden="1" x14ac:dyDescent="0.25">
      <c r="A2422" s="17">
        <v>5487</v>
      </c>
      <c r="B2422" s="17" t="s">
        <v>5101</v>
      </c>
      <c r="C2422" t="s">
        <v>6770</v>
      </c>
    </row>
    <row r="2423" spans="1:3" hidden="1" x14ac:dyDescent="0.25">
      <c r="A2423" s="13">
        <v>5488</v>
      </c>
      <c r="B2423" s="13" t="s">
        <v>5103</v>
      </c>
      <c r="C2423" t="s">
        <v>6770</v>
      </c>
    </row>
    <row r="2424" spans="1:3" hidden="1" x14ac:dyDescent="0.25">
      <c r="A2424" s="17">
        <v>5489</v>
      </c>
      <c r="B2424" s="17" t="s">
        <v>5105</v>
      </c>
      <c r="C2424" t="s">
        <v>6770</v>
      </c>
    </row>
    <row r="2425" spans="1:3" hidden="1" x14ac:dyDescent="0.25">
      <c r="A2425" s="13">
        <v>5490</v>
      </c>
      <c r="B2425" s="13" t="s">
        <v>5107</v>
      </c>
      <c r="C2425" t="s">
        <v>6770</v>
      </c>
    </row>
    <row r="2426" spans="1:3" hidden="1" x14ac:dyDescent="0.25">
      <c r="A2426" s="17">
        <v>5491</v>
      </c>
      <c r="B2426" s="17" t="s">
        <v>5109</v>
      </c>
      <c r="C2426" t="s">
        <v>6770</v>
      </c>
    </row>
    <row r="2427" spans="1:3" hidden="1" x14ac:dyDescent="0.25">
      <c r="A2427" s="13">
        <v>5492</v>
      </c>
      <c r="B2427" s="13" t="s">
        <v>5111</v>
      </c>
      <c r="C2427" t="s">
        <v>6770</v>
      </c>
    </row>
    <row r="2428" spans="1:3" x14ac:dyDescent="0.25">
      <c r="A2428" s="17">
        <v>5498</v>
      </c>
      <c r="B2428" s="17" t="s">
        <v>5113</v>
      </c>
      <c r="C2428" t="s">
        <v>9298</v>
      </c>
    </row>
    <row r="2429" spans="1:3" x14ac:dyDescent="0.25">
      <c r="A2429" s="13">
        <v>5503</v>
      </c>
      <c r="B2429" s="13" t="s">
        <v>5115</v>
      </c>
      <c r="C2429" t="s">
        <v>9300</v>
      </c>
    </row>
    <row r="2430" spans="1:3" x14ac:dyDescent="0.25">
      <c r="A2430" s="17">
        <v>5509</v>
      </c>
      <c r="B2430" s="17" t="s">
        <v>5117</v>
      </c>
      <c r="C2430" t="s">
        <v>9302</v>
      </c>
    </row>
    <row r="2431" spans="1:3" hidden="1" x14ac:dyDescent="0.25">
      <c r="A2431" s="13">
        <v>5511</v>
      </c>
      <c r="B2431" s="13" t="s">
        <v>5119</v>
      </c>
      <c r="C2431" t="s">
        <v>6770</v>
      </c>
    </row>
    <row r="2432" spans="1:3" hidden="1" x14ac:dyDescent="0.25">
      <c r="A2432" s="17">
        <v>5516</v>
      </c>
      <c r="B2432" s="17" t="s">
        <v>5121</v>
      </c>
      <c r="C2432" t="s">
        <v>6770</v>
      </c>
    </row>
    <row r="2433" spans="1:3" x14ac:dyDescent="0.25">
      <c r="A2433" s="13">
        <v>5520</v>
      </c>
      <c r="B2433" s="13" t="s">
        <v>5123</v>
      </c>
      <c r="C2433" t="s">
        <v>9309</v>
      </c>
    </row>
    <row r="2434" spans="1:3" x14ac:dyDescent="0.25">
      <c r="A2434" s="17">
        <v>5522</v>
      </c>
      <c r="B2434" s="17" t="s">
        <v>5125</v>
      </c>
      <c r="C2434" t="s">
        <v>9311</v>
      </c>
    </row>
    <row r="2435" spans="1:3" hidden="1" x14ac:dyDescent="0.25">
      <c r="A2435" s="13">
        <v>5525</v>
      </c>
      <c r="B2435" s="13" t="s">
        <v>5127</v>
      </c>
      <c r="C2435" t="s">
        <v>6770</v>
      </c>
    </row>
    <row r="2436" spans="1:3" hidden="1" x14ac:dyDescent="0.25">
      <c r="A2436" s="17">
        <v>5526</v>
      </c>
      <c r="B2436" s="17" t="s">
        <v>5129</v>
      </c>
      <c r="C2436" t="s">
        <v>6770</v>
      </c>
    </row>
    <row r="2437" spans="1:3" hidden="1" x14ac:dyDescent="0.25">
      <c r="A2437" s="13">
        <v>5527</v>
      </c>
      <c r="B2437" s="13" t="s">
        <v>5131</v>
      </c>
      <c r="C2437" t="s">
        <v>6770</v>
      </c>
    </row>
    <row r="2438" spans="1:3" hidden="1" x14ac:dyDescent="0.25">
      <c r="A2438" s="17">
        <v>5528</v>
      </c>
      <c r="B2438" s="17" t="s">
        <v>5133</v>
      </c>
      <c r="C2438" t="s">
        <v>6770</v>
      </c>
    </row>
    <row r="2439" spans="1:3" hidden="1" x14ac:dyDescent="0.25">
      <c r="A2439" s="13">
        <v>5529</v>
      </c>
      <c r="B2439" s="13" t="s">
        <v>5135</v>
      </c>
      <c r="C2439" t="s">
        <v>6770</v>
      </c>
    </row>
    <row r="2440" spans="1:3" hidden="1" x14ac:dyDescent="0.25">
      <c r="A2440" s="17">
        <v>5530</v>
      </c>
      <c r="B2440" s="17" t="s">
        <v>5137</v>
      </c>
      <c r="C2440" t="s">
        <v>6770</v>
      </c>
    </row>
    <row r="2441" spans="1:3" hidden="1" x14ac:dyDescent="0.25">
      <c r="A2441" s="13">
        <v>5531</v>
      </c>
      <c r="B2441" s="13" t="s">
        <v>5139</v>
      </c>
      <c r="C2441" t="s">
        <v>6770</v>
      </c>
    </row>
    <row r="2442" spans="1:3" hidden="1" x14ac:dyDescent="0.25">
      <c r="A2442" s="17">
        <v>5533</v>
      </c>
      <c r="B2442" s="17" t="s">
        <v>5141</v>
      </c>
      <c r="C2442" t="s">
        <v>6770</v>
      </c>
    </row>
    <row r="2443" spans="1:3" hidden="1" x14ac:dyDescent="0.25">
      <c r="A2443" s="13">
        <v>5534</v>
      </c>
      <c r="B2443" s="13" t="s">
        <v>5143</v>
      </c>
      <c r="C2443" t="s">
        <v>6770</v>
      </c>
    </row>
    <row r="2444" spans="1:3" hidden="1" x14ac:dyDescent="0.25">
      <c r="A2444" s="17">
        <v>5537</v>
      </c>
      <c r="B2444" s="17" t="s">
        <v>5145</v>
      </c>
      <c r="C2444" t="s">
        <v>6770</v>
      </c>
    </row>
    <row r="2445" spans="1:3" hidden="1" x14ac:dyDescent="0.25">
      <c r="A2445" s="13">
        <v>5538</v>
      </c>
      <c r="B2445" s="13" t="s">
        <v>5147</v>
      </c>
      <c r="C2445" t="s">
        <v>6770</v>
      </c>
    </row>
    <row r="2446" spans="1:3" x14ac:dyDescent="0.25">
      <c r="A2446" s="17">
        <v>5541</v>
      </c>
      <c r="B2446" s="17" t="s">
        <v>5149</v>
      </c>
      <c r="C2446" t="s">
        <v>9335</v>
      </c>
    </row>
    <row r="2447" spans="1:3" hidden="1" x14ac:dyDescent="0.25">
      <c r="A2447" s="13">
        <v>5546</v>
      </c>
      <c r="B2447" s="13" t="s">
        <v>5151</v>
      </c>
      <c r="C2447" t="s">
        <v>6770</v>
      </c>
    </row>
    <row r="2448" spans="1:3" x14ac:dyDescent="0.25">
      <c r="A2448" s="17">
        <v>5551</v>
      </c>
      <c r="B2448" s="17" t="s">
        <v>5153</v>
      </c>
      <c r="C2448" t="s">
        <v>9276</v>
      </c>
    </row>
    <row r="2449" spans="1:3" hidden="1" x14ac:dyDescent="0.25">
      <c r="A2449" s="13">
        <v>5552</v>
      </c>
      <c r="B2449" s="13" t="s">
        <v>5155</v>
      </c>
      <c r="C2449" t="s">
        <v>6770</v>
      </c>
    </row>
    <row r="2450" spans="1:3" hidden="1" x14ac:dyDescent="0.25">
      <c r="A2450" s="17">
        <v>5553</v>
      </c>
      <c r="B2450" s="17" t="s">
        <v>5157</v>
      </c>
      <c r="C2450" t="s">
        <v>6770</v>
      </c>
    </row>
    <row r="2451" spans="1:3" hidden="1" x14ac:dyDescent="0.25">
      <c r="A2451" s="13">
        <v>5554</v>
      </c>
      <c r="B2451" s="13" t="s">
        <v>5159</v>
      </c>
      <c r="C2451" t="s">
        <v>6770</v>
      </c>
    </row>
    <row r="2452" spans="1:3" x14ac:dyDescent="0.25">
      <c r="A2452" s="17">
        <v>5557</v>
      </c>
      <c r="B2452" s="17" t="s">
        <v>5161</v>
      </c>
      <c r="C2452" t="s">
        <v>9284</v>
      </c>
    </row>
    <row r="2453" spans="1:3" hidden="1" x14ac:dyDescent="0.25">
      <c r="A2453" s="13">
        <v>5566</v>
      </c>
      <c r="B2453" s="13" t="s">
        <v>5163</v>
      </c>
      <c r="C2453" t="s">
        <v>6770</v>
      </c>
    </row>
    <row r="2454" spans="1:3" hidden="1" x14ac:dyDescent="0.25">
      <c r="A2454" s="17">
        <v>5570</v>
      </c>
      <c r="B2454" s="17" t="s">
        <v>5165</v>
      </c>
      <c r="C2454" t="s">
        <v>6770</v>
      </c>
    </row>
    <row r="2455" spans="1:3" hidden="1" x14ac:dyDescent="0.25">
      <c r="A2455" s="13">
        <v>5577</v>
      </c>
      <c r="B2455" s="13" t="s">
        <v>5167</v>
      </c>
      <c r="C2455" t="s">
        <v>6770</v>
      </c>
    </row>
    <row r="2456" spans="1:3" hidden="1" x14ac:dyDescent="0.25">
      <c r="A2456" s="17">
        <v>5582</v>
      </c>
      <c r="B2456" s="17" t="s">
        <v>5169</v>
      </c>
      <c r="C2456" t="s">
        <v>6770</v>
      </c>
    </row>
    <row r="2457" spans="1:3" hidden="1" x14ac:dyDescent="0.25">
      <c r="A2457" s="13">
        <v>5587</v>
      </c>
      <c r="B2457" s="13" t="s">
        <v>5171</v>
      </c>
      <c r="C2457" t="s">
        <v>6770</v>
      </c>
    </row>
    <row r="2458" spans="1:3" x14ac:dyDescent="0.25">
      <c r="A2458" s="17">
        <v>5589</v>
      </c>
      <c r="B2458" s="17" t="s">
        <v>5173</v>
      </c>
      <c r="C2458" t="s">
        <v>9297</v>
      </c>
    </row>
    <row r="2459" spans="1:3" hidden="1" x14ac:dyDescent="0.25">
      <c r="A2459" s="13">
        <v>5591</v>
      </c>
      <c r="B2459" s="13" t="s">
        <v>5176</v>
      </c>
      <c r="C2459" t="s">
        <v>6770</v>
      </c>
    </row>
    <row r="2460" spans="1:3" hidden="1" x14ac:dyDescent="0.25">
      <c r="A2460" s="17">
        <v>5592</v>
      </c>
      <c r="B2460" s="17" t="s">
        <v>5178</v>
      </c>
      <c r="C2460" t="s">
        <v>6770</v>
      </c>
    </row>
    <row r="2461" spans="1:3" hidden="1" x14ac:dyDescent="0.25">
      <c r="A2461" s="13">
        <v>5593</v>
      </c>
      <c r="B2461" s="13" t="s">
        <v>5180</v>
      </c>
      <c r="C2461" t="s">
        <v>6770</v>
      </c>
    </row>
    <row r="2462" spans="1:3" hidden="1" x14ac:dyDescent="0.25">
      <c r="A2462" s="17">
        <v>5602</v>
      </c>
      <c r="B2462" s="17" t="s">
        <v>5182</v>
      </c>
      <c r="C2462" t="s">
        <v>6770</v>
      </c>
    </row>
    <row r="2463" spans="1:3" x14ac:dyDescent="0.25">
      <c r="A2463" s="13">
        <v>5603</v>
      </c>
      <c r="B2463" s="13" t="s">
        <v>5184</v>
      </c>
      <c r="C2463" t="s">
        <v>9308</v>
      </c>
    </row>
    <row r="2464" spans="1:3" hidden="1" x14ac:dyDescent="0.25">
      <c r="A2464" s="17">
        <v>5607</v>
      </c>
      <c r="B2464" s="17" t="s">
        <v>5187</v>
      </c>
      <c r="C2464" t="s">
        <v>6770</v>
      </c>
    </row>
    <row r="2465" spans="1:3" hidden="1" x14ac:dyDescent="0.25">
      <c r="A2465" s="13">
        <v>5608</v>
      </c>
      <c r="B2465" s="13" t="s">
        <v>5189</v>
      </c>
      <c r="C2465" t="s">
        <v>6770</v>
      </c>
    </row>
    <row r="2466" spans="1:3" hidden="1" x14ac:dyDescent="0.25">
      <c r="A2466" s="17">
        <v>5610</v>
      </c>
      <c r="B2466" s="17" t="s">
        <v>5191</v>
      </c>
      <c r="C2466" t="s">
        <v>6770</v>
      </c>
    </row>
    <row r="2467" spans="1:3" hidden="1" x14ac:dyDescent="0.25">
      <c r="A2467" s="13">
        <v>5611</v>
      </c>
      <c r="B2467" s="13" t="s">
        <v>5193</v>
      </c>
      <c r="C2467" t="s">
        <v>6770</v>
      </c>
    </row>
    <row r="2468" spans="1:3" hidden="1" x14ac:dyDescent="0.25">
      <c r="A2468" s="17">
        <v>5612</v>
      </c>
      <c r="B2468" s="17" t="s">
        <v>5195</v>
      </c>
      <c r="C2468" t="s">
        <v>6770</v>
      </c>
    </row>
    <row r="2469" spans="1:3" hidden="1" x14ac:dyDescent="0.25">
      <c r="A2469" s="13">
        <v>5613</v>
      </c>
      <c r="B2469" s="13" t="s">
        <v>5197</v>
      </c>
      <c r="C2469" t="s">
        <v>6770</v>
      </c>
    </row>
    <row r="2470" spans="1:3" hidden="1" x14ac:dyDescent="0.25">
      <c r="A2470" s="17">
        <v>5614</v>
      </c>
      <c r="B2470" s="17" t="s">
        <v>5199</v>
      </c>
      <c r="C2470" t="s">
        <v>6770</v>
      </c>
    </row>
    <row r="2471" spans="1:3" hidden="1" x14ac:dyDescent="0.25">
      <c r="A2471" s="13">
        <v>5615</v>
      </c>
      <c r="B2471" s="13" t="s">
        <v>5201</v>
      </c>
      <c r="C2471" t="s">
        <v>6770</v>
      </c>
    </row>
    <row r="2472" spans="1:3" hidden="1" x14ac:dyDescent="0.25">
      <c r="A2472" s="17">
        <v>5616</v>
      </c>
      <c r="B2472" s="17" t="s">
        <v>5203</v>
      </c>
      <c r="C2472" t="s">
        <v>6770</v>
      </c>
    </row>
    <row r="2473" spans="1:3" hidden="1" x14ac:dyDescent="0.25">
      <c r="A2473" s="13">
        <v>5617</v>
      </c>
      <c r="B2473" s="13" t="s">
        <v>5205</v>
      </c>
      <c r="C2473" t="s">
        <v>6770</v>
      </c>
    </row>
    <row r="2474" spans="1:3" hidden="1" x14ac:dyDescent="0.25">
      <c r="A2474" s="17">
        <v>5618</v>
      </c>
      <c r="B2474" s="17" t="s">
        <v>5207</v>
      </c>
      <c r="C2474" t="s">
        <v>6770</v>
      </c>
    </row>
    <row r="2475" spans="1:3" hidden="1" x14ac:dyDescent="0.25">
      <c r="A2475" s="13">
        <v>5619</v>
      </c>
      <c r="B2475" s="13" t="s">
        <v>5209</v>
      </c>
      <c r="C2475" t="s">
        <v>6770</v>
      </c>
    </row>
    <row r="2476" spans="1:3" hidden="1" x14ac:dyDescent="0.25">
      <c r="A2476" s="17">
        <v>5625</v>
      </c>
      <c r="B2476" s="17" t="s">
        <v>5211</v>
      </c>
      <c r="C2476" t="s">
        <v>6770</v>
      </c>
    </row>
    <row r="2477" spans="1:3" hidden="1" x14ac:dyDescent="0.25">
      <c r="A2477" s="13">
        <v>5628</v>
      </c>
      <c r="B2477" s="13" t="s">
        <v>5213</v>
      </c>
      <c r="C2477" t="s">
        <v>6770</v>
      </c>
    </row>
    <row r="2478" spans="1:3" hidden="1" x14ac:dyDescent="0.25">
      <c r="A2478" s="17">
        <v>5629</v>
      </c>
      <c r="B2478" s="17" t="s">
        <v>5215</v>
      </c>
      <c r="C2478" t="s">
        <v>6770</v>
      </c>
    </row>
    <row r="2479" spans="1:3" hidden="1" x14ac:dyDescent="0.25">
      <c r="A2479" s="13">
        <v>5635</v>
      </c>
      <c r="B2479" s="13" t="s">
        <v>5217</v>
      </c>
      <c r="C2479" t="s">
        <v>6770</v>
      </c>
    </row>
    <row r="2480" spans="1:3" hidden="1" x14ac:dyDescent="0.25">
      <c r="A2480" s="17">
        <v>5644</v>
      </c>
      <c r="B2480" s="17" t="s">
        <v>5219</v>
      </c>
      <c r="C2480" t="s">
        <v>6770</v>
      </c>
    </row>
    <row r="2481" spans="1:3" hidden="1" x14ac:dyDescent="0.25">
      <c r="A2481" s="13">
        <v>5652</v>
      </c>
      <c r="B2481" s="13" t="s">
        <v>5221</v>
      </c>
      <c r="C2481" t="s">
        <v>6770</v>
      </c>
    </row>
    <row r="2482" spans="1:3" hidden="1" x14ac:dyDescent="0.25">
      <c r="A2482" s="17">
        <v>5658</v>
      </c>
      <c r="B2482" s="17" t="s">
        <v>5223</v>
      </c>
      <c r="C2482" t="s">
        <v>6770</v>
      </c>
    </row>
    <row r="2483" spans="1:3" x14ac:dyDescent="0.25">
      <c r="A2483" s="13">
        <v>5667</v>
      </c>
      <c r="B2483" s="13" t="s">
        <v>5225</v>
      </c>
      <c r="C2483" t="s">
        <v>9347</v>
      </c>
    </row>
    <row r="2484" spans="1:3" hidden="1" x14ac:dyDescent="0.25">
      <c r="A2484" s="17">
        <v>5668</v>
      </c>
      <c r="B2484" s="17" t="s">
        <v>5227</v>
      </c>
      <c r="C2484" t="s">
        <v>6770</v>
      </c>
    </row>
    <row r="2485" spans="1:3" hidden="1" x14ac:dyDescent="0.25">
      <c r="A2485" s="13">
        <v>5669</v>
      </c>
      <c r="B2485" s="13" t="s">
        <v>5229</v>
      </c>
      <c r="C2485" t="s">
        <v>6770</v>
      </c>
    </row>
    <row r="2486" spans="1:3" x14ac:dyDescent="0.25">
      <c r="A2486" s="17">
        <v>5670</v>
      </c>
      <c r="B2486" s="17" t="s">
        <v>5231</v>
      </c>
      <c r="C2486" t="s">
        <v>9353</v>
      </c>
    </row>
    <row r="2487" spans="1:3" hidden="1" x14ac:dyDescent="0.25">
      <c r="A2487" s="13">
        <v>5672</v>
      </c>
      <c r="B2487" s="13" t="s">
        <v>5233</v>
      </c>
      <c r="C2487" t="s">
        <v>6770</v>
      </c>
    </row>
    <row r="2488" spans="1:3" x14ac:dyDescent="0.25">
      <c r="A2488" s="17">
        <v>5675</v>
      </c>
      <c r="B2488" s="17" t="s">
        <v>5235</v>
      </c>
      <c r="C2488" t="s">
        <v>9357</v>
      </c>
    </row>
    <row r="2489" spans="1:3" x14ac:dyDescent="0.25">
      <c r="A2489" s="13">
        <v>5677</v>
      </c>
      <c r="B2489" s="13" t="s">
        <v>5237</v>
      </c>
      <c r="C2489" t="s">
        <v>9359</v>
      </c>
    </row>
    <row r="2490" spans="1:3" hidden="1" x14ac:dyDescent="0.25">
      <c r="A2490" s="17">
        <v>5683</v>
      </c>
      <c r="B2490" s="17" t="s">
        <v>5239</v>
      </c>
      <c r="C2490" t="s">
        <v>6770</v>
      </c>
    </row>
    <row r="2491" spans="1:3" hidden="1" x14ac:dyDescent="0.25">
      <c r="A2491" s="13">
        <v>5685</v>
      </c>
      <c r="B2491" s="13" t="s">
        <v>5241</v>
      </c>
      <c r="C2491" t="s">
        <v>6770</v>
      </c>
    </row>
    <row r="2492" spans="1:3" hidden="1" x14ac:dyDescent="0.25">
      <c r="A2492" s="17">
        <v>5686</v>
      </c>
      <c r="B2492" s="17" t="s">
        <v>5243</v>
      </c>
      <c r="C2492" t="s">
        <v>6770</v>
      </c>
    </row>
    <row r="2493" spans="1:3" hidden="1" x14ac:dyDescent="0.25">
      <c r="A2493" s="13">
        <v>5690</v>
      </c>
      <c r="B2493" s="13" t="s">
        <v>5245</v>
      </c>
      <c r="C2493" t="s">
        <v>6770</v>
      </c>
    </row>
    <row r="2494" spans="1:3" hidden="1" x14ac:dyDescent="0.25">
      <c r="A2494" s="17">
        <v>5691</v>
      </c>
      <c r="B2494" s="17" t="s">
        <v>5247</v>
      </c>
      <c r="C2494" t="s">
        <v>6770</v>
      </c>
    </row>
    <row r="2495" spans="1:3" x14ac:dyDescent="0.25">
      <c r="A2495" s="13">
        <v>5692</v>
      </c>
      <c r="B2495" s="13" t="s">
        <v>5249</v>
      </c>
      <c r="C2495" t="s">
        <v>9371</v>
      </c>
    </row>
    <row r="2496" spans="1:3" hidden="1" x14ac:dyDescent="0.25">
      <c r="A2496" s="17">
        <v>5693</v>
      </c>
      <c r="B2496" s="17" t="s">
        <v>5251</v>
      </c>
      <c r="C2496" t="s">
        <v>6770</v>
      </c>
    </row>
    <row r="2497" spans="1:3" x14ac:dyDescent="0.25">
      <c r="A2497" s="13">
        <v>5699</v>
      </c>
      <c r="B2497" s="13" t="s">
        <v>5253</v>
      </c>
      <c r="C2497" t="s">
        <v>9375</v>
      </c>
    </row>
    <row r="2498" spans="1:3" hidden="1" x14ac:dyDescent="0.25">
      <c r="A2498" s="17">
        <v>5700</v>
      </c>
      <c r="B2498" s="17" t="s">
        <v>5255</v>
      </c>
      <c r="C2498" t="s">
        <v>6770</v>
      </c>
    </row>
    <row r="2499" spans="1:3" hidden="1" x14ac:dyDescent="0.25">
      <c r="A2499" s="13">
        <v>5702</v>
      </c>
      <c r="B2499" s="13" t="s">
        <v>5257</v>
      </c>
      <c r="C2499" t="s">
        <v>6770</v>
      </c>
    </row>
    <row r="2500" spans="1:3" hidden="1" x14ac:dyDescent="0.25">
      <c r="A2500" s="17">
        <v>5707</v>
      </c>
      <c r="B2500" s="17" t="s">
        <v>5259</v>
      </c>
      <c r="C2500" t="s">
        <v>6770</v>
      </c>
    </row>
    <row r="2501" spans="1:3" x14ac:dyDescent="0.25">
      <c r="A2501" s="13">
        <v>5713</v>
      </c>
      <c r="B2501" s="13" t="s">
        <v>5261</v>
      </c>
      <c r="C2501" t="s">
        <v>9383</v>
      </c>
    </row>
    <row r="2502" spans="1:3" hidden="1" x14ac:dyDescent="0.25">
      <c r="A2502" s="17">
        <v>5717</v>
      </c>
      <c r="B2502" s="17" t="s">
        <v>5263</v>
      </c>
      <c r="C2502" t="s">
        <v>6770</v>
      </c>
    </row>
    <row r="2503" spans="1:3" hidden="1" x14ac:dyDescent="0.25">
      <c r="A2503" s="13">
        <v>5719</v>
      </c>
      <c r="B2503" s="13" t="s">
        <v>5265</v>
      </c>
      <c r="C2503" t="s">
        <v>6770</v>
      </c>
    </row>
    <row r="2504" spans="1:3" hidden="1" x14ac:dyDescent="0.25">
      <c r="A2504" s="17">
        <v>5723</v>
      </c>
      <c r="B2504" s="17" t="s">
        <v>5267</v>
      </c>
      <c r="C2504" t="s">
        <v>6770</v>
      </c>
    </row>
    <row r="2505" spans="1:3" hidden="1" x14ac:dyDescent="0.25">
      <c r="A2505" s="13">
        <v>5728</v>
      </c>
      <c r="B2505" s="13" t="s">
        <v>5269</v>
      </c>
      <c r="C2505" t="s">
        <v>6770</v>
      </c>
    </row>
    <row r="2506" spans="1:3" x14ac:dyDescent="0.25">
      <c r="A2506" s="17">
        <v>5729</v>
      </c>
      <c r="B2506" s="17" t="s">
        <v>5271</v>
      </c>
      <c r="C2506" t="s">
        <v>9395</v>
      </c>
    </row>
    <row r="2507" spans="1:3" hidden="1" x14ac:dyDescent="0.25">
      <c r="A2507" s="13">
        <v>5732</v>
      </c>
      <c r="B2507" s="13" t="s">
        <v>5274</v>
      </c>
      <c r="C2507" t="s">
        <v>6770</v>
      </c>
    </row>
    <row r="2508" spans="1:3" hidden="1" x14ac:dyDescent="0.25">
      <c r="A2508" s="17">
        <v>5733</v>
      </c>
      <c r="B2508" s="17" t="s">
        <v>5276</v>
      </c>
      <c r="C2508" t="s">
        <v>6770</v>
      </c>
    </row>
    <row r="2509" spans="1:3" hidden="1" x14ac:dyDescent="0.25">
      <c r="A2509" s="13">
        <v>5734</v>
      </c>
      <c r="B2509" s="13" t="s">
        <v>5278</v>
      </c>
      <c r="C2509" t="s">
        <v>6770</v>
      </c>
    </row>
    <row r="2510" spans="1:3" hidden="1" x14ac:dyDescent="0.25">
      <c r="A2510" s="17">
        <v>5735</v>
      </c>
      <c r="B2510" s="17" t="s">
        <v>5280</v>
      </c>
      <c r="C2510" t="s">
        <v>6770</v>
      </c>
    </row>
    <row r="2511" spans="1:3" hidden="1" x14ac:dyDescent="0.25">
      <c r="A2511" s="13">
        <v>5736</v>
      </c>
      <c r="B2511" s="13" t="s">
        <v>5282</v>
      </c>
      <c r="C2511" t="s">
        <v>6770</v>
      </c>
    </row>
    <row r="2512" spans="1:3" hidden="1" x14ac:dyDescent="0.25">
      <c r="A2512" s="17">
        <v>5737</v>
      </c>
      <c r="B2512" s="17" t="s">
        <v>5284</v>
      </c>
      <c r="C2512" t="s">
        <v>6770</v>
      </c>
    </row>
    <row r="2513" spans="1:3" hidden="1" x14ac:dyDescent="0.25">
      <c r="A2513" s="13">
        <v>5738</v>
      </c>
      <c r="B2513" s="13" t="s">
        <v>5286</v>
      </c>
      <c r="C2513" t="s">
        <v>6770</v>
      </c>
    </row>
    <row r="2514" spans="1:3" hidden="1" x14ac:dyDescent="0.25">
      <c r="A2514" s="17">
        <v>5739</v>
      </c>
      <c r="B2514" s="17" t="s">
        <v>5288</v>
      </c>
      <c r="C2514" t="s">
        <v>6770</v>
      </c>
    </row>
    <row r="2515" spans="1:3" hidden="1" x14ac:dyDescent="0.25">
      <c r="A2515" s="13">
        <v>5740</v>
      </c>
      <c r="B2515" s="13" t="s">
        <v>5290</v>
      </c>
      <c r="C2515" t="s">
        <v>6770</v>
      </c>
    </row>
    <row r="2516" spans="1:3" hidden="1" x14ac:dyDescent="0.25">
      <c r="A2516" s="17">
        <v>5743</v>
      </c>
      <c r="B2516" s="17" t="s">
        <v>5292</v>
      </c>
      <c r="C2516" t="s">
        <v>6770</v>
      </c>
    </row>
    <row r="2517" spans="1:3" hidden="1" x14ac:dyDescent="0.25">
      <c r="A2517" s="13">
        <v>5744</v>
      </c>
      <c r="B2517" s="13" t="s">
        <v>5294</v>
      </c>
      <c r="C2517" t="s">
        <v>6770</v>
      </c>
    </row>
    <row r="2518" spans="1:3" x14ac:dyDescent="0.25">
      <c r="A2518" s="17">
        <v>5746</v>
      </c>
      <c r="B2518" s="17" t="s">
        <v>5296</v>
      </c>
      <c r="C2518" t="s">
        <v>9356</v>
      </c>
    </row>
    <row r="2519" spans="1:3" x14ac:dyDescent="0.25">
      <c r="A2519" s="13">
        <v>5747</v>
      </c>
      <c r="B2519" s="13" t="s">
        <v>5298</v>
      </c>
      <c r="C2519" t="s">
        <v>9358</v>
      </c>
    </row>
    <row r="2520" spans="1:3" hidden="1" x14ac:dyDescent="0.25">
      <c r="A2520" s="17">
        <v>5749</v>
      </c>
      <c r="B2520" s="17" t="s">
        <v>5300</v>
      </c>
      <c r="C2520" t="s">
        <v>6770</v>
      </c>
    </row>
    <row r="2521" spans="1:3" hidden="1" x14ac:dyDescent="0.25">
      <c r="A2521" s="13">
        <v>5753</v>
      </c>
      <c r="B2521" s="13" t="s">
        <v>5302</v>
      </c>
      <c r="C2521" t="s">
        <v>6770</v>
      </c>
    </row>
    <row r="2522" spans="1:3" hidden="1" x14ac:dyDescent="0.25">
      <c r="A2522" s="17">
        <v>5767</v>
      </c>
      <c r="B2522" s="17" t="s">
        <v>5304</v>
      </c>
      <c r="C2522" t="s">
        <v>6770</v>
      </c>
    </row>
    <row r="2523" spans="1:3" hidden="1" x14ac:dyDescent="0.25">
      <c r="A2523" s="13">
        <v>5768</v>
      </c>
      <c r="B2523" s="13" t="s">
        <v>5306</v>
      </c>
      <c r="C2523" t="s">
        <v>6770</v>
      </c>
    </row>
    <row r="2524" spans="1:3" hidden="1" x14ac:dyDescent="0.25">
      <c r="A2524" s="17">
        <v>5769</v>
      </c>
      <c r="B2524" s="17" t="s">
        <v>5308</v>
      </c>
      <c r="C2524" t="s">
        <v>6770</v>
      </c>
    </row>
    <row r="2525" spans="1:3" hidden="1" x14ac:dyDescent="0.25">
      <c r="A2525" s="13">
        <v>5770</v>
      </c>
      <c r="B2525" s="13" t="s">
        <v>5310</v>
      </c>
      <c r="C2525" t="s">
        <v>6770</v>
      </c>
    </row>
    <row r="2526" spans="1:3" hidden="1" x14ac:dyDescent="0.25">
      <c r="A2526" s="17">
        <v>5771</v>
      </c>
      <c r="B2526" s="17" t="s">
        <v>5312</v>
      </c>
      <c r="C2526" t="s">
        <v>6770</v>
      </c>
    </row>
    <row r="2527" spans="1:3" hidden="1" x14ac:dyDescent="0.25">
      <c r="A2527" s="13">
        <v>5772</v>
      </c>
      <c r="B2527" s="13" t="s">
        <v>5314</v>
      </c>
      <c r="C2527" t="s">
        <v>6770</v>
      </c>
    </row>
    <row r="2528" spans="1:3" x14ac:dyDescent="0.25">
      <c r="A2528" s="17">
        <v>5773</v>
      </c>
      <c r="B2528" s="17" t="s">
        <v>5316</v>
      </c>
      <c r="C2528" t="s">
        <v>9376</v>
      </c>
    </row>
    <row r="2529" spans="1:3" hidden="1" x14ac:dyDescent="0.25">
      <c r="A2529" s="13">
        <v>5777</v>
      </c>
      <c r="B2529" s="13" t="s">
        <v>5318</v>
      </c>
      <c r="C2529" t="s">
        <v>6770</v>
      </c>
    </row>
    <row r="2530" spans="1:3" hidden="1" x14ac:dyDescent="0.25">
      <c r="A2530" s="17">
        <v>5778</v>
      </c>
      <c r="B2530" s="17" t="s">
        <v>5320</v>
      </c>
      <c r="C2530" t="s">
        <v>6770</v>
      </c>
    </row>
    <row r="2531" spans="1:3" hidden="1" x14ac:dyDescent="0.25">
      <c r="A2531" s="13">
        <v>5783</v>
      </c>
      <c r="B2531" s="13" t="s">
        <v>5322</v>
      </c>
      <c r="C2531" t="s">
        <v>6770</v>
      </c>
    </row>
    <row r="2532" spans="1:3" hidden="1" x14ac:dyDescent="0.25">
      <c r="A2532" s="17">
        <v>5789</v>
      </c>
      <c r="B2532" s="17" t="s">
        <v>5324</v>
      </c>
      <c r="C2532" t="s">
        <v>6770</v>
      </c>
    </row>
    <row r="2533" spans="1:3" hidden="1" x14ac:dyDescent="0.25">
      <c r="A2533" s="13">
        <v>5791</v>
      </c>
      <c r="B2533" s="13" t="s">
        <v>5326</v>
      </c>
      <c r="C2533" t="s">
        <v>6770</v>
      </c>
    </row>
    <row r="2534" spans="1:3" x14ac:dyDescent="0.25">
      <c r="A2534" s="17">
        <v>5794</v>
      </c>
      <c r="B2534" s="17" t="s">
        <v>5328</v>
      </c>
      <c r="C2534" t="s">
        <v>9388</v>
      </c>
    </row>
    <row r="2535" spans="1:3" hidden="1" x14ac:dyDescent="0.25">
      <c r="A2535" s="13">
        <v>5795</v>
      </c>
      <c r="B2535" s="13" t="s">
        <v>5330</v>
      </c>
      <c r="C2535" t="s">
        <v>6770</v>
      </c>
    </row>
    <row r="2536" spans="1:3" x14ac:dyDescent="0.25">
      <c r="A2536" s="17">
        <v>5797</v>
      </c>
      <c r="B2536" s="17" t="s">
        <v>5332</v>
      </c>
      <c r="C2536" t="s">
        <v>9393</v>
      </c>
    </row>
    <row r="2537" spans="1:3" hidden="1" x14ac:dyDescent="0.25">
      <c r="A2537" s="13">
        <v>5805</v>
      </c>
      <c r="B2537" s="13" t="s">
        <v>5335</v>
      </c>
      <c r="C2537" t="s">
        <v>6770</v>
      </c>
    </row>
    <row r="2538" spans="1:3" hidden="1" x14ac:dyDescent="0.25">
      <c r="A2538" s="17">
        <v>5812</v>
      </c>
      <c r="B2538" s="17" t="s">
        <v>5337</v>
      </c>
      <c r="C2538" t="s">
        <v>6770</v>
      </c>
    </row>
    <row r="2539" spans="1:3" hidden="1" x14ac:dyDescent="0.25">
      <c r="A2539" s="13">
        <v>5818</v>
      </c>
      <c r="B2539" s="13" t="s">
        <v>5339</v>
      </c>
      <c r="C2539" t="s">
        <v>6770</v>
      </c>
    </row>
    <row r="2540" spans="1:3" x14ac:dyDescent="0.25">
      <c r="A2540" s="17">
        <v>5821</v>
      </c>
      <c r="B2540" s="17" t="s">
        <v>5341</v>
      </c>
      <c r="C2540" t="s">
        <v>9401</v>
      </c>
    </row>
    <row r="2541" spans="1:3" hidden="1" x14ac:dyDescent="0.25">
      <c r="A2541" s="13">
        <v>5822</v>
      </c>
      <c r="B2541" s="13" t="s">
        <v>5343</v>
      </c>
      <c r="C2541" t="s">
        <v>6770</v>
      </c>
    </row>
    <row r="2542" spans="1:3" hidden="1" x14ac:dyDescent="0.25">
      <c r="A2542" s="17">
        <v>5824</v>
      </c>
      <c r="B2542" s="17" t="s">
        <v>5345</v>
      </c>
      <c r="C2542" t="s">
        <v>6770</v>
      </c>
    </row>
    <row r="2543" spans="1:3" hidden="1" x14ac:dyDescent="0.25">
      <c r="A2543" s="13">
        <v>5825</v>
      </c>
      <c r="B2543" s="13" t="s">
        <v>5347</v>
      </c>
      <c r="C2543" t="s">
        <v>6770</v>
      </c>
    </row>
    <row r="2544" spans="1:3" hidden="1" x14ac:dyDescent="0.25">
      <c r="A2544" s="17">
        <v>5826</v>
      </c>
      <c r="B2544" s="17" t="s">
        <v>5349</v>
      </c>
      <c r="C2544" t="s">
        <v>6770</v>
      </c>
    </row>
    <row r="2545" spans="1:3" hidden="1" x14ac:dyDescent="0.25">
      <c r="A2545" s="13">
        <v>5829</v>
      </c>
      <c r="B2545" s="13" t="s">
        <v>5351</v>
      </c>
      <c r="C2545" t="s">
        <v>6770</v>
      </c>
    </row>
    <row r="2546" spans="1:3" hidden="1" x14ac:dyDescent="0.25">
      <c r="A2546" s="17">
        <v>5831</v>
      </c>
      <c r="B2546" s="17" t="s">
        <v>5353</v>
      </c>
      <c r="C2546" t="s">
        <v>6770</v>
      </c>
    </row>
    <row r="2547" spans="1:3" hidden="1" x14ac:dyDescent="0.25">
      <c r="A2547" s="13">
        <v>5840</v>
      </c>
      <c r="B2547" s="13" t="s">
        <v>5355</v>
      </c>
      <c r="C2547" t="s">
        <v>6770</v>
      </c>
    </row>
    <row r="2548" spans="1:3" hidden="1" x14ac:dyDescent="0.25">
      <c r="A2548" s="17">
        <v>5841</v>
      </c>
      <c r="B2548" s="17" t="s">
        <v>5357</v>
      </c>
      <c r="C2548" t="s">
        <v>6770</v>
      </c>
    </row>
    <row r="2549" spans="1:3" hidden="1" x14ac:dyDescent="0.25">
      <c r="A2549" s="13">
        <v>5842</v>
      </c>
      <c r="B2549" s="13" t="s">
        <v>5359</v>
      </c>
      <c r="C2549" t="s">
        <v>6770</v>
      </c>
    </row>
    <row r="2550" spans="1:3" hidden="1" x14ac:dyDescent="0.25">
      <c r="A2550" s="17">
        <v>5843</v>
      </c>
      <c r="B2550" s="17" t="s">
        <v>5361</v>
      </c>
      <c r="C2550" t="s">
        <v>6770</v>
      </c>
    </row>
    <row r="2551" spans="1:3" hidden="1" x14ac:dyDescent="0.25">
      <c r="A2551" s="13">
        <v>5844</v>
      </c>
      <c r="B2551" s="13" t="s">
        <v>5363</v>
      </c>
      <c r="C2551" t="s">
        <v>6770</v>
      </c>
    </row>
    <row r="2552" spans="1:3" hidden="1" x14ac:dyDescent="0.25">
      <c r="A2552" s="17">
        <v>5845</v>
      </c>
      <c r="B2552" s="17" t="s">
        <v>5365</v>
      </c>
      <c r="C2552" t="s">
        <v>6770</v>
      </c>
    </row>
    <row r="2553" spans="1:3" hidden="1" x14ac:dyDescent="0.25">
      <c r="A2553" s="13">
        <v>5846</v>
      </c>
      <c r="B2553" s="13" t="s">
        <v>5367</v>
      </c>
      <c r="C2553" t="s">
        <v>6770</v>
      </c>
    </row>
    <row r="2554" spans="1:3" hidden="1" x14ac:dyDescent="0.25">
      <c r="A2554" s="17">
        <v>5847</v>
      </c>
      <c r="B2554" s="17" t="s">
        <v>5369</v>
      </c>
      <c r="C2554" t="s">
        <v>6770</v>
      </c>
    </row>
    <row r="2555" spans="1:3" hidden="1" x14ac:dyDescent="0.25">
      <c r="A2555" s="13">
        <v>5848</v>
      </c>
      <c r="B2555" s="13" t="s">
        <v>5371</v>
      </c>
      <c r="C2555" t="s">
        <v>6770</v>
      </c>
    </row>
    <row r="2556" spans="1:3" hidden="1" x14ac:dyDescent="0.25">
      <c r="A2556" s="17">
        <v>5850</v>
      </c>
      <c r="B2556" s="17" t="s">
        <v>5373</v>
      </c>
      <c r="C2556" t="s">
        <v>6770</v>
      </c>
    </row>
    <row r="2557" spans="1:3" hidden="1" x14ac:dyDescent="0.25">
      <c r="A2557" s="13">
        <v>5854</v>
      </c>
      <c r="B2557" s="13" t="s">
        <v>5375</v>
      </c>
      <c r="C2557" t="s">
        <v>6770</v>
      </c>
    </row>
    <row r="2558" spans="1:3" x14ac:dyDescent="0.25">
      <c r="A2558" s="17">
        <v>5857</v>
      </c>
      <c r="B2558" s="17" t="s">
        <v>5377</v>
      </c>
      <c r="C2558" t="s">
        <v>9437</v>
      </c>
    </row>
    <row r="2559" spans="1:3" x14ac:dyDescent="0.25">
      <c r="A2559" s="13">
        <v>5859</v>
      </c>
      <c r="B2559" s="13" t="s">
        <v>5379</v>
      </c>
      <c r="C2559" t="s">
        <v>9439</v>
      </c>
    </row>
    <row r="2560" spans="1:3" hidden="1" x14ac:dyDescent="0.25">
      <c r="A2560" s="17">
        <v>5861</v>
      </c>
      <c r="B2560" s="17" t="s">
        <v>5381</v>
      </c>
      <c r="C2560" t="s">
        <v>6770</v>
      </c>
    </row>
    <row r="2561" spans="1:3" hidden="1" x14ac:dyDescent="0.25">
      <c r="A2561" s="13">
        <v>5864</v>
      </c>
      <c r="B2561" s="13" t="s">
        <v>5383</v>
      </c>
      <c r="C2561" t="s">
        <v>6770</v>
      </c>
    </row>
    <row r="2562" spans="1:3" hidden="1" x14ac:dyDescent="0.25">
      <c r="A2562" s="17">
        <v>5867</v>
      </c>
      <c r="B2562" s="17" t="s">
        <v>5385</v>
      </c>
      <c r="C2562" t="s">
        <v>6770</v>
      </c>
    </row>
    <row r="2563" spans="1:3" hidden="1" x14ac:dyDescent="0.25">
      <c r="A2563" s="13">
        <v>5869</v>
      </c>
      <c r="B2563" s="13" t="s">
        <v>5387</v>
      </c>
      <c r="C2563" t="s">
        <v>6770</v>
      </c>
    </row>
    <row r="2564" spans="1:3" hidden="1" x14ac:dyDescent="0.25">
      <c r="A2564" s="17">
        <v>5870</v>
      </c>
      <c r="B2564" s="17" t="s">
        <v>5389</v>
      </c>
      <c r="C2564" t="s">
        <v>6770</v>
      </c>
    </row>
    <row r="2565" spans="1:3" hidden="1" x14ac:dyDescent="0.25">
      <c r="A2565" s="13">
        <v>5871</v>
      </c>
      <c r="B2565" s="13" t="s">
        <v>5391</v>
      </c>
      <c r="C2565" t="s">
        <v>6770</v>
      </c>
    </row>
    <row r="2566" spans="1:3" hidden="1" x14ac:dyDescent="0.25">
      <c r="A2566" s="17">
        <v>5873</v>
      </c>
      <c r="B2566" s="17" t="s">
        <v>5393</v>
      </c>
      <c r="C2566" t="s">
        <v>6770</v>
      </c>
    </row>
    <row r="2567" spans="1:3" hidden="1" x14ac:dyDescent="0.25">
      <c r="A2567" s="13">
        <v>5881</v>
      </c>
      <c r="B2567" s="13" t="s">
        <v>5395</v>
      </c>
      <c r="C2567" t="s">
        <v>6770</v>
      </c>
    </row>
    <row r="2568" spans="1:3" hidden="1" x14ac:dyDescent="0.25">
      <c r="A2568" s="17">
        <v>5882</v>
      </c>
      <c r="B2568" s="17" t="s">
        <v>5397</v>
      </c>
      <c r="C2568" t="s">
        <v>6770</v>
      </c>
    </row>
    <row r="2569" spans="1:3" x14ac:dyDescent="0.25">
      <c r="A2569" s="13">
        <v>5884</v>
      </c>
      <c r="B2569" s="13" t="s">
        <v>5399</v>
      </c>
      <c r="C2569" t="s">
        <v>9461</v>
      </c>
    </row>
    <row r="2570" spans="1:3" hidden="1" x14ac:dyDescent="0.25">
      <c r="A2570" s="17">
        <v>5892</v>
      </c>
      <c r="B2570" s="17" t="s">
        <v>5402</v>
      </c>
      <c r="C2570" t="s">
        <v>6770</v>
      </c>
    </row>
    <row r="2571" spans="1:3" hidden="1" x14ac:dyDescent="0.25">
      <c r="A2571" s="13">
        <v>5893</v>
      </c>
      <c r="B2571" s="13" t="s">
        <v>5404</v>
      </c>
      <c r="C2571" t="s">
        <v>6770</v>
      </c>
    </row>
    <row r="2572" spans="1:3" hidden="1" x14ac:dyDescent="0.25">
      <c r="A2572" s="17">
        <v>5894</v>
      </c>
      <c r="B2572" s="17" t="s">
        <v>5406</v>
      </c>
      <c r="C2572" t="s">
        <v>6770</v>
      </c>
    </row>
    <row r="2573" spans="1:3" hidden="1" x14ac:dyDescent="0.25">
      <c r="A2573" s="13">
        <v>5898</v>
      </c>
      <c r="B2573" s="13" t="s">
        <v>5408</v>
      </c>
      <c r="C2573" t="s">
        <v>6770</v>
      </c>
    </row>
    <row r="2574" spans="1:3" hidden="1" x14ac:dyDescent="0.25">
      <c r="A2574" s="17">
        <v>5899</v>
      </c>
      <c r="B2574" s="17" t="s">
        <v>5410</v>
      </c>
      <c r="C2574" t="s">
        <v>6770</v>
      </c>
    </row>
    <row r="2575" spans="1:3" hidden="1" x14ac:dyDescent="0.25">
      <c r="A2575" s="13">
        <v>5900</v>
      </c>
      <c r="B2575" s="13" t="s">
        <v>5412</v>
      </c>
      <c r="C2575" t="s">
        <v>6770</v>
      </c>
    </row>
    <row r="2576" spans="1:3" hidden="1" x14ac:dyDescent="0.25">
      <c r="A2576" s="17">
        <v>5901</v>
      </c>
      <c r="B2576" s="17" t="s">
        <v>5414</v>
      </c>
      <c r="C2576" t="s">
        <v>6770</v>
      </c>
    </row>
    <row r="2577" spans="1:3" hidden="1" x14ac:dyDescent="0.25">
      <c r="A2577" s="13">
        <v>5908</v>
      </c>
      <c r="B2577" s="13" t="s">
        <v>5416</v>
      </c>
      <c r="C2577" t="s">
        <v>6770</v>
      </c>
    </row>
    <row r="2578" spans="1:3" hidden="1" x14ac:dyDescent="0.25">
      <c r="A2578" s="17">
        <v>5915</v>
      </c>
      <c r="B2578" s="17" t="s">
        <v>5418</v>
      </c>
      <c r="C2578" t="s">
        <v>6770</v>
      </c>
    </row>
    <row r="2579" spans="1:3" hidden="1" x14ac:dyDescent="0.25">
      <c r="A2579" s="13">
        <v>5917</v>
      </c>
      <c r="B2579" s="13" t="s">
        <v>5420</v>
      </c>
      <c r="C2579" t="s">
        <v>6770</v>
      </c>
    </row>
    <row r="2580" spans="1:3" hidden="1" x14ac:dyDescent="0.25">
      <c r="A2580" s="17">
        <v>5921</v>
      </c>
      <c r="B2580" s="17" t="s">
        <v>5422</v>
      </c>
      <c r="C2580" t="s">
        <v>6770</v>
      </c>
    </row>
    <row r="2581" spans="1:3" hidden="1" x14ac:dyDescent="0.25">
      <c r="A2581" s="13">
        <v>5928</v>
      </c>
      <c r="B2581" s="13" t="s">
        <v>5424</v>
      </c>
      <c r="C2581" t="s">
        <v>6770</v>
      </c>
    </row>
    <row r="2582" spans="1:3" hidden="1" x14ac:dyDescent="0.25">
      <c r="A2582" s="17">
        <v>5931</v>
      </c>
      <c r="B2582" s="17" t="s">
        <v>5426</v>
      </c>
      <c r="C2582" t="s">
        <v>6770</v>
      </c>
    </row>
    <row r="2583" spans="1:3" hidden="1" x14ac:dyDescent="0.25">
      <c r="A2583" s="13">
        <v>5935</v>
      </c>
      <c r="B2583" s="13" t="s">
        <v>5428</v>
      </c>
      <c r="C2583" t="s">
        <v>6770</v>
      </c>
    </row>
    <row r="2584" spans="1:3" hidden="1" x14ac:dyDescent="0.25">
      <c r="A2584" s="17">
        <v>5938</v>
      </c>
      <c r="B2584" s="17" t="s">
        <v>5430</v>
      </c>
      <c r="C2584" t="s">
        <v>6770</v>
      </c>
    </row>
    <row r="2585" spans="1:3" hidden="1" x14ac:dyDescent="0.25">
      <c r="A2585" s="13">
        <v>5946</v>
      </c>
      <c r="B2585" s="13" t="s">
        <v>5432</v>
      </c>
      <c r="C2585" t="s">
        <v>6770</v>
      </c>
    </row>
    <row r="2586" spans="1:3" hidden="1" x14ac:dyDescent="0.25">
      <c r="A2586" s="17">
        <v>5947</v>
      </c>
      <c r="B2586" s="17" t="s">
        <v>5434</v>
      </c>
      <c r="C2586" t="s">
        <v>6770</v>
      </c>
    </row>
    <row r="2587" spans="1:3" hidden="1" x14ac:dyDescent="0.25">
      <c r="A2587" s="13">
        <v>5948</v>
      </c>
      <c r="B2587" s="13" t="s">
        <v>5436</v>
      </c>
      <c r="C2587" t="s">
        <v>6770</v>
      </c>
    </row>
    <row r="2588" spans="1:3" hidden="1" x14ac:dyDescent="0.25">
      <c r="A2588" s="17">
        <v>5949</v>
      </c>
      <c r="B2588" s="17" t="s">
        <v>5438</v>
      </c>
      <c r="C2588" t="s">
        <v>6770</v>
      </c>
    </row>
    <row r="2589" spans="1:3" hidden="1" x14ac:dyDescent="0.25">
      <c r="A2589" s="13">
        <v>5950</v>
      </c>
      <c r="B2589" s="13" t="s">
        <v>5440</v>
      </c>
      <c r="C2589" t="s">
        <v>6770</v>
      </c>
    </row>
    <row r="2590" spans="1:3" hidden="1" x14ac:dyDescent="0.25">
      <c r="A2590" s="17">
        <v>5951</v>
      </c>
      <c r="B2590" s="17" t="s">
        <v>5442</v>
      </c>
      <c r="C2590" t="s">
        <v>6770</v>
      </c>
    </row>
    <row r="2591" spans="1:3" hidden="1" x14ac:dyDescent="0.25">
      <c r="A2591" s="13">
        <v>5952</v>
      </c>
      <c r="B2591" s="13" t="s">
        <v>5444</v>
      </c>
      <c r="C2591" t="s">
        <v>6770</v>
      </c>
    </row>
    <row r="2592" spans="1:3" hidden="1" x14ac:dyDescent="0.25">
      <c r="A2592" s="17">
        <v>5953</v>
      </c>
      <c r="B2592" s="17" t="s">
        <v>5446</v>
      </c>
      <c r="C2592" t="s">
        <v>6770</v>
      </c>
    </row>
    <row r="2593" spans="1:3" hidden="1" x14ac:dyDescent="0.25">
      <c r="A2593" s="13">
        <v>5956</v>
      </c>
      <c r="B2593" s="13" t="s">
        <v>5448</v>
      </c>
      <c r="C2593" t="s">
        <v>6770</v>
      </c>
    </row>
    <row r="2594" spans="1:3" hidden="1" x14ac:dyDescent="0.25">
      <c r="A2594" s="17">
        <v>5965</v>
      </c>
      <c r="B2594" s="17" t="s">
        <v>5450</v>
      </c>
      <c r="C2594" t="s">
        <v>6770</v>
      </c>
    </row>
    <row r="2595" spans="1:3" x14ac:dyDescent="0.25">
      <c r="A2595" s="13">
        <v>5966</v>
      </c>
      <c r="B2595" s="13" t="s">
        <v>5452</v>
      </c>
      <c r="C2595" t="s">
        <v>9450</v>
      </c>
    </row>
    <row r="2596" spans="1:3" x14ac:dyDescent="0.25">
      <c r="A2596" s="17">
        <v>5968</v>
      </c>
      <c r="B2596" s="17" t="s">
        <v>5454</v>
      </c>
      <c r="C2596" t="s">
        <v>9453</v>
      </c>
    </row>
    <row r="2597" spans="1:3" hidden="1" x14ac:dyDescent="0.25">
      <c r="A2597" s="13">
        <v>5969</v>
      </c>
      <c r="B2597" s="13" t="s">
        <v>5457</v>
      </c>
      <c r="C2597" t="s">
        <v>6770</v>
      </c>
    </row>
    <row r="2598" spans="1:3" hidden="1" x14ac:dyDescent="0.25">
      <c r="A2598" s="17">
        <v>5970</v>
      </c>
      <c r="B2598" s="17" t="s">
        <v>5459</v>
      </c>
      <c r="C2598" t="s">
        <v>6770</v>
      </c>
    </row>
    <row r="2599" spans="1:3" hidden="1" x14ac:dyDescent="0.25">
      <c r="A2599" s="13">
        <v>5971</v>
      </c>
      <c r="B2599" s="13" t="s">
        <v>5461</v>
      </c>
      <c r="C2599" t="s">
        <v>6770</v>
      </c>
    </row>
    <row r="2600" spans="1:3" hidden="1" x14ac:dyDescent="0.25">
      <c r="A2600" s="17">
        <v>5972</v>
      </c>
      <c r="B2600" s="17" t="s">
        <v>5463</v>
      </c>
      <c r="C2600" t="s">
        <v>6770</v>
      </c>
    </row>
    <row r="2601" spans="1:3" hidden="1" x14ac:dyDescent="0.25">
      <c r="A2601" s="13">
        <v>5973</v>
      </c>
      <c r="B2601" s="13" t="s">
        <v>5465</v>
      </c>
      <c r="C2601" t="s">
        <v>6770</v>
      </c>
    </row>
    <row r="2602" spans="1:3" hidden="1" x14ac:dyDescent="0.25">
      <c r="A2602" s="17">
        <v>5974</v>
      </c>
      <c r="B2602" s="17" t="s">
        <v>5467</v>
      </c>
      <c r="C2602" t="s">
        <v>6770</v>
      </c>
    </row>
    <row r="2603" spans="1:3" hidden="1" x14ac:dyDescent="0.25">
      <c r="A2603" s="13">
        <v>5977</v>
      </c>
      <c r="B2603" s="13" t="s">
        <v>5469</v>
      </c>
      <c r="C2603" t="s">
        <v>6770</v>
      </c>
    </row>
    <row r="2604" spans="1:3" hidden="1" x14ac:dyDescent="0.25">
      <c r="A2604" s="17">
        <v>5978</v>
      </c>
      <c r="B2604" s="17" t="s">
        <v>5471</v>
      </c>
      <c r="C2604" t="s">
        <v>6770</v>
      </c>
    </row>
    <row r="2605" spans="1:3" x14ac:dyDescent="0.25">
      <c r="A2605" s="13">
        <v>5979</v>
      </c>
      <c r="B2605" s="13" t="s">
        <v>5473</v>
      </c>
      <c r="C2605" t="s">
        <v>9472</v>
      </c>
    </row>
    <row r="2606" spans="1:3" hidden="1" x14ac:dyDescent="0.25">
      <c r="A2606" s="17">
        <v>5986</v>
      </c>
      <c r="B2606" s="17" t="s">
        <v>5476</v>
      </c>
      <c r="C2606" t="s">
        <v>6770</v>
      </c>
    </row>
    <row r="2607" spans="1:3" x14ac:dyDescent="0.25">
      <c r="A2607" s="13">
        <v>5992</v>
      </c>
      <c r="B2607" s="13" t="s">
        <v>5478</v>
      </c>
      <c r="C2607" t="s">
        <v>9476</v>
      </c>
    </row>
    <row r="2608" spans="1:3" hidden="1" x14ac:dyDescent="0.25">
      <c r="A2608" s="17">
        <v>6010</v>
      </c>
      <c r="B2608" s="17" t="s">
        <v>5480</v>
      </c>
      <c r="C2608" t="s">
        <v>6770</v>
      </c>
    </row>
    <row r="2609" spans="1:3" hidden="1" x14ac:dyDescent="0.25">
      <c r="A2609" s="13">
        <v>6011</v>
      </c>
      <c r="B2609" s="13" t="s">
        <v>5482</v>
      </c>
      <c r="C2609" t="s">
        <v>6770</v>
      </c>
    </row>
    <row r="2610" spans="1:3" hidden="1" x14ac:dyDescent="0.25">
      <c r="A2610" s="17">
        <v>6014</v>
      </c>
      <c r="B2610" s="17" t="s">
        <v>5484</v>
      </c>
      <c r="C2610" t="s">
        <v>6770</v>
      </c>
    </row>
    <row r="2611" spans="1:3" hidden="1" x14ac:dyDescent="0.25">
      <c r="A2611" s="13">
        <v>6016</v>
      </c>
      <c r="B2611" s="13" t="s">
        <v>5486</v>
      </c>
      <c r="C2611" t="s">
        <v>6770</v>
      </c>
    </row>
    <row r="2612" spans="1:3" x14ac:dyDescent="0.25">
      <c r="A2612" s="17">
        <v>6019</v>
      </c>
      <c r="B2612" s="17" t="s">
        <v>5488</v>
      </c>
      <c r="C2612" t="s">
        <v>9486</v>
      </c>
    </row>
    <row r="2613" spans="1:3" hidden="1" x14ac:dyDescent="0.25">
      <c r="A2613" s="13">
        <v>6021</v>
      </c>
      <c r="B2613" s="13" t="s">
        <v>5490</v>
      </c>
      <c r="C2613" t="s">
        <v>6770</v>
      </c>
    </row>
    <row r="2614" spans="1:3" hidden="1" x14ac:dyDescent="0.25">
      <c r="A2614" s="17">
        <v>6022</v>
      </c>
      <c r="B2614" s="17" t="s">
        <v>5492</v>
      </c>
      <c r="C2614" t="s">
        <v>6770</v>
      </c>
    </row>
    <row r="2615" spans="1:3" hidden="1" x14ac:dyDescent="0.25">
      <c r="A2615" s="13">
        <v>6023</v>
      </c>
      <c r="B2615" s="13" t="s">
        <v>5494</v>
      </c>
      <c r="C2615" t="s">
        <v>6770</v>
      </c>
    </row>
    <row r="2616" spans="1:3" hidden="1" x14ac:dyDescent="0.25">
      <c r="A2616" s="17">
        <v>6024</v>
      </c>
      <c r="B2616" s="17" t="s">
        <v>5496</v>
      </c>
      <c r="C2616" t="s">
        <v>6770</v>
      </c>
    </row>
    <row r="2617" spans="1:3" hidden="1" x14ac:dyDescent="0.25">
      <c r="A2617" s="13">
        <v>6042</v>
      </c>
      <c r="B2617" s="13" t="s">
        <v>5498</v>
      </c>
      <c r="C2617" t="s">
        <v>6770</v>
      </c>
    </row>
    <row r="2618" spans="1:3" hidden="1" x14ac:dyDescent="0.25">
      <c r="A2618" s="17">
        <v>6045</v>
      </c>
      <c r="B2618" s="17" t="s">
        <v>5500</v>
      </c>
      <c r="C2618" t="s">
        <v>6770</v>
      </c>
    </row>
    <row r="2619" spans="1:3" hidden="1" x14ac:dyDescent="0.25">
      <c r="A2619" s="13">
        <v>6048</v>
      </c>
      <c r="B2619" s="13" t="s">
        <v>5502</v>
      </c>
      <c r="C2619" t="s">
        <v>6770</v>
      </c>
    </row>
    <row r="2620" spans="1:3" hidden="1" x14ac:dyDescent="0.25">
      <c r="A2620" s="17">
        <v>6053</v>
      </c>
      <c r="B2620" s="17" t="s">
        <v>5504</v>
      </c>
      <c r="C2620" t="s">
        <v>6770</v>
      </c>
    </row>
    <row r="2621" spans="1:3" x14ac:dyDescent="0.25">
      <c r="A2621" s="13">
        <v>6057</v>
      </c>
      <c r="B2621" s="13" t="s">
        <v>5506</v>
      </c>
      <c r="C2621" t="s">
        <v>9504</v>
      </c>
    </row>
    <row r="2622" spans="1:3" x14ac:dyDescent="0.25">
      <c r="A2622" s="17">
        <v>6061</v>
      </c>
      <c r="B2622" s="17" t="s">
        <v>5508</v>
      </c>
      <c r="C2622" t="s">
        <v>9507</v>
      </c>
    </row>
    <row r="2623" spans="1:3" x14ac:dyDescent="0.25">
      <c r="A2623" s="13">
        <v>6062</v>
      </c>
      <c r="B2623" s="13" t="s">
        <v>5511</v>
      </c>
      <c r="C2623" t="s">
        <v>9509</v>
      </c>
    </row>
    <row r="2624" spans="1:3" hidden="1" x14ac:dyDescent="0.25">
      <c r="A2624" s="17">
        <v>6064</v>
      </c>
      <c r="B2624" s="17" t="s">
        <v>5513</v>
      </c>
      <c r="C2624" t="s">
        <v>6770</v>
      </c>
    </row>
    <row r="2625" spans="1:3" x14ac:dyDescent="0.25">
      <c r="A2625" s="13">
        <v>6073</v>
      </c>
      <c r="B2625" s="13" t="s">
        <v>5515</v>
      </c>
      <c r="C2625" t="s">
        <v>9514</v>
      </c>
    </row>
    <row r="2626" spans="1:3" hidden="1" x14ac:dyDescent="0.25">
      <c r="A2626" s="17">
        <v>6074</v>
      </c>
      <c r="B2626" s="17" t="s">
        <v>5518</v>
      </c>
      <c r="C2626" t="s">
        <v>6770</v>
      </c>
    </row>
    <row r="2627" spans="1:3" x14ac:dyDescent="0.25">
      <c r="A2627" s="13">
        <v>6078</v>
      </c>
      <c r="B2627" s="13" t="s">
        <v>5520</v>
      </c>
      <c r="C2627" t="s">
        <v>9518</v>
      </c>
    </row>
    <row r="2628" spans="1:3" hidden="1" x14ac:dyDescent="0.25">
      <c r="A2628" s="17">
        <v>6079</v>
      </c>
      <c r="B2628" s="17" t="s">
        <v>5522</v>
      </c>
      <c r="C2628" t="s">
        <v>6770</v>
      </c>
    </row>
    <row r="2629" spans="1:3" hidden="1" x14ac:dyDescent="0.25">
      <c r="A2629" s="13">
        <v>6080</v>
      </c>
      <c r="B2629" s="13" t="s">
        <v>5524</v>
      </c>
      <c r="C2629" t="s">
        <v>6770</v>
      </c>
    </row>
    <row r="2630" spans="1:3" x14ac:dyDescent="0.25">
      <c r="A2630" s="17">
        <v>6086</v>
      </c>
      <c r="B2630" s="17" t="s">
        <v>5526</v>
      </c>
      <c r="C2630" t="s">
        <v>9524</v>
      </c>
    </row>
    <row r="2631" spans="1:3" hidden="1" x14ac:dyDescent="0.25">
      <c r="A2631" s="13">
        <v>6097</v>
      </c>
      <c r="B2631" s="13" t="s">
        <v>5528</v>
      </c>
      <c r="C2631" t="s">
        <v>6770</v>
      </c>
    </row>
    <row r="2632" spans="1:3" hidden="1" x14ac:dyDescent="0.25">
      <c r="A2632" s="17">
        <v>6111</v>
      </c>
      <c r="B2632" s="17" t="s">
        <v>5530</v>
      </c>
      <c r="C2632" t="s">
        <v>6770</v>
      </c>
    </row>
    <row r="2633" spans="1:3" hidden="1" x14ac:dyDescent="0.25">
      <c r="A2633" s="13">
        <v>6112</v>
      </c>
      <c r="B2633" s="13" t="s">
        <v>5532</v>
      </c>
      <c r="C2633" t="s">
        <v>6770</v>
      </c>
    </row>
    <row r="2634" spans="1:3" hidden="1" x14ac:dyDescent="0.25">
      <c r="A2634" s="17">
        <v>6113</v>
      </c>
      <c r="B2634" s="17" t="s">
        <v>5534</v>
      </c>
      <c r="C2634" t="s">
        <v>6770</v>
      </c>
    </row>
    <row r="2635" spans="1:3" hidden="1" x14ac:dyDescent="0.25">
      <c r="A2635" s="13">
        <v>6114</v>
      </c>
      <c r="B2635" s="13" t="s">
        <v>5536</v>
      </c>
      <c r="C2635" t="s">
        <v>6770</v>
      </c>
    </row>
    <row r="2636" spans="1:3" hidden="1" x14ac:dyDescent="0.25">
      <c r="A2636" s="17">
        <v>6115</v>
      </c>
      <c r="B2636" s="17" t="s">
        <v>5538</v>
      </c>
      <c r="C2636" t="s">
        <v>6770</v>
      </c>
    </row>
    <row r="2637" spans="1:3" hidden="1" x14ac:dyDescent="0.25">
      <c r="A2637" s="13">
        <v>6116</v>
      </c>
      <c r="B2637" s="13" t="s">
        <v>5540</v>
      </c>
      <c r="C2637" t="s">
        <v>6770</v>
      </c>
    </row>
    <row r="2638" spans="1:3" hidden="1" x14ac:dyDescent="0.25">
      <c r="A2638" s="17">
        <v>6117</v>
      </c>
      <c r="B2638" s="17" t="s">
        <v>5542</v>
      </c>
      <c r="C2638" t="s">
        <v>6770</v>
      </c>
    </row>
    <row r="2639" spans="1:3" hidden="1" x14ac:dyDescent="0.25">
      <c r="A2639" s="13">
        <v>6118</v>
      </c>
      <c r="B2639" s="13" t="s">
        <v>5544</v>
      </c>
      <c r="C2639" t="s">
        <v>6770</v>
      </c>
    </row>
    <row r="2640" spans="1:3" hidden="1" x14ac:dyDescent="0.25">
      <c r="A2640" s="17">
        <v>6119</v>
      </c>
      <c r="B2640" s="17" t="s">
        <v>5546</v>
      </c>
      <c r="C2640" t="s">
        <v>6770</v>
      </c>
    </row>
    <row r="2641" spans="1:3" hidden="1" x14ac:dyDescent="0.25">
      <c r="A2641" s="13">
        <v>6120</v>
      </c>
      <c r="B2641" s="13" t="s">
        <v>5548</v>
      </c>
      <c r="C2641" t="s">
        <v>6770</v>
      </c>
    </row>
    <row r="2642" spans="1:3" x14ac:dyDescent="0.25">
      <c r="A2642" s="17">
        <v>6122</v>
      </c>
      <c r="B2642" s="17" t="s">
        <v>5550</v>
      </c>
      <c r="C2642" t="s">
        <v>9485</v>
      </c>
    </row>
    <row r="2643" spans="1:3" hidden="1" x14ac:dyDescent="0.25">
      <c r="A2643" s="13">
        <v>6123</v>
      </c>
      <c r="B2643" s="13" t="s">
        <v>5552</v>
      </c>
      <c r="C2643" t="s">
        <v>6770</v>
      </c>
    </row>
    <row r="2644" spans="1:3" x14ac:dyDescent="0.25">
      <c r="A2644" s="17">
        <v>6131</v>
      </c>
      <c r="B2644" s="17" t="s">
        <v>5554</v>
      </c>
      <c r="C2644" t="s">
        <v>9489</v>
      </c>
    </row>
    <row r="2645" spans="1:3" hidden="1" x14ac:dyDescent="0.25">
      <c r="A2645" s="13">
        <v>6132</v>
      </c>
      <c r="B2645" s="13" t="s">
        <v>5556</v>
      </c>
      <c r="C2645" t="s">
        <v>6770</v>
      </c>
    </row>
    <row r="2646" spans="1:3" x14ac:dyDescent="0.25">
      <c r="A2646" s="17">
        <v>6136</v>
      </c>
      <c r="B2646" s="17" t="s">
        <v>5558</v>
      </c>
      <c r="C2646" t="s">
        <v>9493</v>
      </c>
    </row>
    <row r="2647" spans="1:3" hidden="1" x14ac:dyDescent="0.25">
      <c r="A2647" s="13">
        <v>6139</v>
      </c>
      <c r="B2647" s="13" t="s">
        <v>5560</v>
      </c>
      <c r="C2647" t="s">
        <v>6770</v>
      </c>
    </row>
    <row r="2648" spans="1:3" hidden="1" x14ac:dyDescent="0.25">
      <c r="A2648" s="17">
        <v>6140</v>
      </c>
      <c r="B2648" s="17" t="s">
        <v>5562</v>
      </c>
      <c r="C2648" t="s">
        <v>6770</v>
      </c>
    </row>
    <row r="2649" spans="1:3" hidden="1" x14ac:dyDescent="0.25">
      <c r="A2649" s="13">
        <v>6141</v>
      </c>
      <c r="B2649" s="13" t="s">
        <v>5564</v>
      </c>
      <c r="C2649" t="s">
        <v>6770</v>
      </c>
    </row>
    <row r="2650" spans="1:3" hidden="1" x14ac:dyDescent="0.25">
      <c r="A2650" s="17">
        <v>6142</v>
      </c>
      <c r="B2650" s="17" t="s">
        <v>5566</v>
      </c>
      <c r="C2650" t="s">
        <v>6770</v>
      </c>
    </row>
    <row r="2651" spans="1:3" hidden="1" x14ac:dyDescent="0.25">
      <c r="A2651" s="13">
        <v>6143</v>
      </c>
      <c r="B2651" s="13" t="s">
        <v>5568</v>
      </c>
      <c r="C2651" t="s">
        <v>6770</v>
      </c>
    </row>
    <row r="2652" spans="1:3" hidden="1" x14ac:dyDescent="0.25">
      <c r="A2652" s="17">
        <v>6144</v>
      </c>
      <c r="B2652" s="17" t="s">
        <v>5570</v>
      </c>
      <c r="C2652" t="s">
        <v>6770</v>
      </c>
    </row>
    <row r="2653" spans="1:3" hidden="1" x14ac:dyDescent="0.25">
      <c r="A2653" s="13">
        <v>6145</v>
      </c>
      <c r="B2653" s="13" t="s">
        <v>5572</v>
      </c>
      <c r="C2653" t="s">
        <v>6770</v>
      </c>
    </row>
    <row r="2654" spans="1:3" hidden="1" x14ac:dyDescent="0.25">
      <c r="A2654" s="17">
        <v>6146</v>
      </c>
      <c r="B2654" s="17" t="s">
        <v>5574</v>
      </c>
      <c r="C2654" t="s">
        <v>6770</v>
      </c>
    </row>
    <row r="2655" spans="1:3" hidden="1" x14ac:dyDescent="0.25">
      <c r="A2655" s="13">
        <v>6148</v>
      </c>
      <c r="B2655" s="13" t="s">
        <v>5576</v>
      </c>
      <c r="C2655" t="s">
        <v>6770</v>
      </c>
    </row>
    <row r="2656" spans="1:3" hidden="1" x14ac:dyDescent="0.25">
      <c r="A2656" s="17">
        <v>6151</v>
      </c>
      <c r="B2656" s="17" t="s">
        <v>5578</v>
      </c>
      <c r="C2656" t="s">
        <v>6770</v>
      </c>
    </row>
    <row r="2657" spans="1:3" hidden="1" x14ac:dyDescent="0.25">
      <c r="A2657" s="13">
        <v>6153</v>
      </c>
      <c r="B2657" s="13" t="s">
        <v>5580</v>
      </c>
      <c r="C2657" t="s">
        <v>6770</v>
      </c>
    </row>
    <row r="2658" spans="1:3" hidden="1" x14ac:dyDescent="0.25">
      <c r="A2658" s="17">
        <v>6156</v>
      </c>
      <c r="B2658" s="17" t="s">
        <v>5582</v>
      </c>
      <c r="C2658" t="s">
        <v>6770</v>
      </c>
    </row>
    <row r="2659" spans="1:3" hidden="1" x14ac:dyDescent="0.25">
      <c r="A2659" s="13">
        <v>6161</v>
      </c>
      <c r="B2659" s="13" t="s">
        <v>5584</v>
      </c>
      <c r="C2659" t="s">
        <v>6770</v>
      </c>
    </row>
    <row r="2660" spans="1:3" hidden="1" x14ac:dyDescent="0.25">
      <c r="A2660" s="17">
        <v>6174</v>
      </c>
      <c r="B2660" s="17" t="s">
        <v>5586</v>
      </c>
      <c r="C2660" t="s">
        <v>6770</v>
      </c>
    </row>
    <row r="2661" spans="1:3" hidden="1" x14ac:dyDescent="0.25">
      <c r="A2661" s="13">
        <v>6191</v>
      </c>
      <c r="B2661" s="13" t="s">
        <v>5588</v>
      </c>
      <c r="C2661" t="s">
        <v>6770</v>
      </c>
    </row>
    <row r="2662" spans="1:3" hidden="1" x14ac:dyDescent="0.25">
      <c r="A2662" s="17">
        <v>6192</v>
      </c>
      <c r="B2662" s="17" t="s">
        <v>5590</v>
      </c>
      <c r="C2662" t="s">
        <v>6770</v>
      </c>
    </row>
    <row r="2663" spans="1:3" hidden="1" x14ac:dyDescent="0.25">
      <c r="A2663" s="13">
        <v>6193</v>
      </c>
      <c r="B2663" s="13" t="s">
        <v>5592</v>
      </c>
      <c r="C2663" t="s">
        <v>6770</v>
      </c>
    </row>
    <row r="2664" spans="1:3" hidden="1" x14ac:dyDescent="0.25">
      <c r="A2664" s="17">
        <v>6194</v>
      </c>
      <c r="B2664" s="17" t="s">
        <v>5594</v>
      </c>
      <c r="C2664" t="s">
        <v>6770</v>
      </c>
    </row>
    <row r="2665" spans="1:3" hidden="1" x14ac:dyDescent="0.25">
      <c r="A2665" s="13">
        <v>6210</v>
      </c>
      <c r="B2665" s="13" t="s">
        <v>5596</v>
      </c>
      <c r="C2665" t="s">
        <v>6770</v>
      </c>
    </row>
    <row r="2666" spans="1:3" x14ac:dyDescent="0.25">
      <c r="A2666" s="17">
        <v>6216</v>
      </c>
      <c r="B2666" s="17" t="s">
        <v>5598</v>
      </c>
      <c r="C2666" t="s">
        <v>9535</v>
      </c>
    </row>
    <row r="2667" spans="1:3" hidden="1" x14ac:dyDescent="0.25">
      <c r="A2667" s="13">
        <v>6219</v>
      </c>
      <c r="B2667" s="13" t="s">
        <v>5600</v>
      </c>
      <c r="C2667" t="s">
        <v>6770</v>
      </c>
    </row>
    <row r="2668" spans="1:3" hidden="1" x14ac:dyDescent="0.25">
      <c r="A2668" s="17">
        <v>6220</v>
      </c>
      <c r="B2668" s="17" t="s">
        <v>5602</v>
      </c>
      <c r="C2668" t="s">
        <v>6770</v>
      </c>
    </row>
    <row r="2669" spans="1:3" hidden="1" x14ac:dyDescent="0.25">
      <c r="A2669" s="13">
        <v>6221</v>
      </c>
      <c r="B2669" s="13" t="s">
        <v>5604</v>
      </c>
      <c r="C2669" t="s">
        <v>6770</v>
      </c>
    </row>
    <row r="2670" spans="1:3" hidden="1" x14ac:dyDescent="0.25">
      <c r="A2670" s="17">
        <v>6227</v>
      </c>
      <c r="B2670" s="17" t="s">
        <v>5606</v>
      </c>
      <c r="C2670" t="s">
        <v>6770</v>
      </c>
    </row>
    <row r="2671" spans="1:3" hidden="1" x14ac:dyDescent="0.25">
      <c r="A2671" s="13">
        <v>6228</v>
      </c>
      <c r="B2671" s="13" t="s">
        <v>5608</v>
      </c>
      <c r="C2671" t="s">
        <v>6770</v>
      </c>
    </row>
    <row r="2672" spans="1:3" x14ac:dyDescent="0.25">
      <c r="A2672" s="17">
        <v>6237</v>
      </c>
      <c r="B2672" s="17" t="s">
        <v>5610</v>
      </c>
      <c r="C2672" t="s">
        <v>9548</v>
      </c>
    </row>
    <row r="2673" spans="1:3" hidden="1" x14ac:dyDescent="0.25">
      <c r="A2673" s="13">
        <v>6245</v>
      </c>
      <c r="B2673" s="13" t="s">
        <v>5613</v>
      </c>
      <c r="C2673" t="s">
        <v>6770</v>
      </c>
    </row>
    <row r="2674" spans="1:3" hidden="1" x14ac:dyDescent="0.25">
      <c r="A2674" s="17">
        <v>6246</v>
      </c>
      <c r="B2674" s="17" t="s">
        <v>5615</v>
      </c>
      <c r="C2674" t="s">
        <v>6770</v>
      </c>
    </row>
    <row r="2675" spans="1:3" hidden="1" x14ac:dyDescent="0.25">
      <c r="A2675" s="13">
        <v>6247</v>
      </c>
      <c r="B2675" s="13" t="s">
        <v>5617</v>
      </c>
      <c r="C2675" t="s">
        <v>6770</v>
      </c>
    </row>
    <row r="2676" spans="1:3" hidden="1" x14ac:dyDescent="0.25">
      <c r="A2676" s="17">
        <v>6248</v>
      </c>
      <c r="B2676" s="17" t="s">
        <v>5619</v>
      </c>
      <c r="C2676" t="s">
        <v>6770</v>
      </c>
    </row>
    <row r="2677" spans="1:3" hidden="1" x14ac:dyDescent="0.25">
      <c r="A2677" s="13">
        <v>6249</v>
      </c>
      <c r="B2677" s="13" t="s">
        <v>5621</v>
      </c>
      <c r="C2677" t="s">
        <v>6770</v>
      </c>
    </row>
    <row r="2678" spans="1:3" hidden="1" x14ac:dyDescent="0.25">
      <c r="A2678" s="17">
        <v>6250</v>
      </c>
      <c r="B2678" s="17" t="s">
        <v>5623</v>
      </c>
      <c r="C2678" t="s">
        <v>6770</v>
      </c>
    </row>
    <row r="2679" spans="1:3" hidden="1" x14ac:dyDescent="0.25">
      <c r="A2679" s="13">
        <v>6251</v>
      </c>
      <c r="B2679" s="13" t="s">
        <v>5625</v>
      </c>
      <c r="C2679" t="s">
        <v>6770</v>
      </c>
    </row>
    <row r="2680" spans="1:3" hidden="1" x14ac:dyDescent="0.25">
      <c r="A2680" s="17">
        <v>6252</v>
      </c>
      <c r="B2680" s="17" t="s">
        <v>5627</v>
      </c>
      <c r="C2680" t="s">
        <v>6770</v>
      </c>
    </row>
    <row r="2681" spans="1:3" hidden="1" x14ac:dyDescent="0.25">
      <c r="A2681" s="13">
        <v>6258</v>
      </c>
      <c r="B2681" s="13" t="s">
        <v>5629</v>
      </c>
      <c r="C2681" t="s">
        <v>6770</v>
      </c>
    </row>
    <row r="2682" spans="1:3" hidden="1" x14ac:dyDescent="0.25">
      <c r="A2682" s="17">
        <v>6263</v>
      </c>
      <c r="B2682" s="17" t="s">
        <v>5631</v>
      </c>
      <c r="C2682" t="s">
        <v>6770</v>
      </c>
    </row>
    <row r="2683" spans="1:3" x14ac:dyDescent="0.25">
      <c r="A2683" s="13">
        <v>6273</v>
      </c>
      <c r="B2683" s="13" t="s">
        <v>5633</v>
      </c>
      <c r="C2683" t="s">
        <v>9571</v>
      </c>
    </row>
    <row r="2684" spans="1:3" hidden="1" x14ac:dyDescent="0.25">
      <c r="A2684" s="17">
        <v>6276</v>
      </c>
      <c r="B2684" s="17" t="s">
        <v>5635</v>
      </c>
      <c r="C2684" t="s">
        <v>6770</v>
      </c>
    </row>
    <row r="2685" spans="1:3" hidden="1" x14ac:dyDescent="0.25">
      <c r="A2685" s="13">
        <v>6277</v>
      </c>
      <c r="B2685" s="13" t="s">
        <v>5637</v>
      </c>
      <c r="C2685" t="s">
        <v>6770</v>
      </c>
    </row>
    <row r="2686" spans="1:3" hidden="1" x14ac:dyDescent="0.25">
      <c r="A2686" s="17">
        <v>6278</v>
      </c>
      <c r="B2686" s="17" t="s">
        <v>5639</v>
      </c>
      <c r="C2686" t="s">
        <v>6770</v>
      </c>
    </row>
    <row r="2687" spans="1:3" hidden="1" x14ac:dyDescent="0.25">
      <c r="A2687" s="13">
        <v>6279</v>
      </c>
      <c r="B2687" s="13" t="s">
        <v>5641</v>
      </c>
      <c r="C2687" t="s">
        <v>6770</v>
      </c>
    </row>
    <row r="2688" spans="1:3" x14ac:dyDescent="0.25">
      <c r="A2688" s="17">
        <v>6280</v>
      </c>
      <c r="B2688" s="17" t="s">
        <v>5643</v>
      </c>
      <c r="C2688" t="s">
        <v>9582</v>
      </c>
    </row>
    <row r="2689" spans="1:3" hidden="1" x14ac:dyDescent="0.25">
      <c r="A2689" s="13">
        <v>6281</v>
      </c>
      <c r="B2689" s="13" t="s">
        <v>5646</v>
      </c>
      <c r="C2689" t="s">
        <v>6770</v>
      </c>
    </row>
    <row r="2690" spans="1:3" hidden="1" x14ac:dyDescent="0.25">
      <c r="A2690" s="17">
        <v>6282</v>
      </c>
      <c r="B2690" s="17" t="s">
        <v>5648</v>
      </c>
      <c r="C2690" t="s">
        <v>6770</v>
      </c>
    </row>
    <row r="2691" spans="1:3" x14ac:dyDescent="0.25">
      <c r="A2691" s="13">
        <v>6284</v>
      </c>
      <c r="B2691" s="13" t="s">
        <v>5650</v>
      </c>
      <c r="C2691" t="s">
        <v>9588</v>
      </c>
    </row>
    <row r="2692" spans="1:3" hidden="1" x14ac:dyDescent="0.25">
      <c r="A2692" s="17">
        <v>6285</v>
      </c>
      <c r="B2692" s="17" t="s">
        <v>5652</v>
      </c>
      <c r="C2692" t="s">
        <v>6770</v>
      </c>
    </row>
    <row r="2693" spans="1:3" hidden="1" x14ac:dyDescent="0.25">
      <c r="A2693" s="13">
        <v>6292</v>
      </c>
      <c r="B2693" s="13" t="s">
        <v>5654</v>
      </c>
      <c r="C2693" t="s">
        <v>6770</v>
      </c>
    </row>
    <row r="2694" spans="1:3" x14ac:dyDescent="0.25">
      <c r="A2694" s="17">
        <v>6301</v>
      </c>
      <c r="B2694" s="17" t="s">
        <v>5656</v>
      </c>
      <c r="C2694" t="s">
        <v>9594</v>
      </c>
    </row>
    <row r="2695" spans="1:3" hidden="1" x14ac:dyDescent="0.25">
      <c r="A2695" s="13">
        <v>6308</v>
      </c>
      <c r="B2695" s="13" t="s">
        <v>5658</v>
      </c>
      <c r="C2695" t="s">
        <v>6770</v>
      </c>
    </row>
    <row r="2696" spans="1:3" x14ac:dyDescent="0.25">
      <c r="A2696" s="17">
        <v>6311</v>
      </c>
      <c r="B2696" s="17" t="s">
        <v>5660</v>
      </c>
      <c r="C2696" t="s">
        <v>9534</v>
      </c>
    </row>
    <row r="2697" spans="1:3" x14ac:dyDescent="0.25">
      <c r="A2697" s="13">
        <v>6313</v>
      </c>
      <c r="B2697" s="13" t="s">
        <v>5663</v>
      </c>
      <c r="C2697" t="s">
        <v>9536</v>
      </c>
    </row>
    <row r="2698" spans="1:3" hidden="1" x14ac:dyDescent="0.25">
      <c r="A2698" s="17">
        <v>6315</v>
      </c>
      <c r="B2698" s="17" t="s">
        <v>5665</v>
      </c>
      <c r="C2698" t="s">
        <v>6770</v>
      </c>
    </row>
    <row r="2699" spans="1:3" x14ac:dyDescent="0.25">
      <c r="A2699" s="13">
        <v>6320</v>
      </c>
      <c r="B2699" s="13" t="s">
        <v>5667</v>
      </c>
      <c r="C2699" t="s">
        <v>9540</v>
      </c>
    </row>
    <row r="2700" spans="1:3" hidden="1" x14ac:dyDescent="0.25">
      <c r="A2700" s="17">
        <v>6330</v>
      </c>
      <c r="B2700" s="17" t="s">
        <v>5669</v>
      </c>
      <c r="C2700" t="s">
        <v>6770</v>
      </c>
    </row>
    <row r="2701" spans="1:3" x14ac:dyDescent="0.25">
      <c r="A2701" s="13">
        <v>6333</v>
      </c>
      <c r="B2701" s="13" t="s">
        <v>5671</v>
      </c>
      <c r="C2701" t="s">
        <v>9544</v>
      </c>
    </row>
    <row r="2702" spans="1:3" hidden="1" x14ac:dyDescent="0.25">
      <c r="A2702" s="17">
        <v>6334</v>
      </c>
      <c r="B2702" s="17" t="s">
        <v>5673</v>
      </c>
      <c r="C2702" t="s">
        <v>6770</v>
      </c>
    </row>
    <row r="2703" spans="1:3" hidden="1" x14ac:dyDescent="0.25">
      <c r="A2703" s="13">
        <v>6339</v>
      </c>
      <c r="B2703" s="13" t="s">
        <v>5675</v>
      </c>
      <c r="C2703" t="s">
        <v>6770</v>
      </c>
    </row>
    <row r="2704" spans="1:3" hidden="1" x14ac:dyDescent="0.25">
      <c r="A2704" s="17">
        <v>6342</v>
      </c>
      <c r="B2704" s="17" t="s">
        <v>5677</v>
      </c>
      <c r="C2704" t="s">
        <v>6770</v>
      </c>
    </row>
    <row r="2705" spans="1:3" hidden="1" x14ac:dyDescent="0.25">
      <c r="A2705" s="13">
        <v>6344</v>
      </c>
      <c r="B2705" s="13" t="s">
        <v>5679</v>
      </c>
      <c r="C2705" t="s">
        <v>6770</v>
      </c>
    </row>
    <row r="2706" spans="1:3" hidden="1" x14ac:dyDescent="0.25">
      <c r="A2706" s="17">
        <v>6345</v>
      </c>
      <c r="B2706" s="17" t="s">
        <v>5681</v>
      </c>
      <c r="C2706" t="s">
        <v>6770</v>
      </c>
    </row>
    <row r="2707" spans="1:3" hidden="1" x14ac:dyDescent="0.25">
      <c r="A2707" s="13">
        <v>6346</v>
      </c>
      <c r="B2707" s="13" t="s">
        <v>5683</v>
      </c>
      <c r="C2707" t="s">
        <v>6770</v>
      </c>
    </row>
    <row r="2708" spans="1:3" x14ac:dyDescent="0.25">
      <c r="A2708" s="17">
        <v>6349</v>
      </c>
      <c r="B2708" s="17" t="s">
        <v>5685</v>
      </c>
      <c r="C2708" t="s">
        <v>9559</v>
      </c>
    </row>
    <row r="2709" spans="1:3" x14ac:dyDescent="0.25">
      <c r="A2709" s="13">
        <v>6351</v>
      </c>
      <c r="B2709" s="13" t="s">
        <v>5687</v>
      </c>
      <c r="C2709" t="s">
        <v>9562</v>
      </c>
    </row>
    <row r="2710" spans="1:3" hidden="1" x14ac:dyDescent="0.25">
      <c r="A2710" s="17">
        <v>6353</v>
      </c>
      <c r="B2710" s="17" t="s">
        <v>5690</v>
      </c>
      <c r="C2710" t="s">
        <v>6770</v>
      </c>
    </row>
    <row r="2711" spans="1:3" hidden="1" x14ac:dyDescent="0.25">
      <c r="A2711" s="13">
        <v>6354</v>
      </c>
      <c r="B2711" s="13" t="s">
        <v>5692</v>
      </c>
      <c r="C2711" t="s">
        <v>6770</v>
      </c>
    </row>
    <row r="2712" spans="1:3" hidden="1" x14ac:dyDescent="0.25">
      <c r="A2712" s="17">
        <v>6355</v>
      </c>
      <c r="B2712" s="17" t="s">
        <v>5694</v>
      </c>
      <c r="C2712" t="s">
        <v>6770</v>
      </c>
    </row>
    <row r="2713" spans="1:3" hidden="1" x14ac:dyDescent="0.25">
      <c r="A2713" s="13">
        <v>6356</v>
      </c>
      <c r="B2713" s="13" t="s">
        <v>5696</v>
      </c>
      <c r="C2713" t="s">
        <v>6770</v>
      </c>
    </row>
    <row r="2714" spans="1:3" hidden="1" x14ac:dyDescent="0.25">
      <c r="A2714" s="17">
        <v>6368</v>
      </c>
      <c r="B2714" s="17" t="s">
        <v>5698</v>
      </c>
      <c r="C2714" t="s">
        <v>6770</v>
      </c>
    </row>
    <row r="2715" spans="1:3" hidden="1" x14ac:dyDescent="0.25">
      <c r="A2715" s="13">
        <v>6379</v>
      </c>
      <c r="B2715" s="13" t="s">
        <v>5700</v>
      </c>
      <c r="C2715" t="s">
        <v>6770</v>
      </c>
    </row>
    <row r="2716" spans="1:3" x14ac:dyDescent="0.25">
      <c r="A2716" s="17">
        <v>6383</v>
      </c>
      <c r="B2716" s="17" t="s">
        <v>5702</v>
      </c>
      <c r="C2716" t="s">
        <v>9576</v>
      </c>
    </row>
    <row r="2717" spans="1:3" x14ac:dyDescent="0.25">
      <c r="A2717" s="13">
        <v>6387</v>
      </c>
      <c r="B2717" s="13" t="s">
        <v>5704</v>
      </c>
      <c r="C2717" t="s">
        <v>9578</v>
      </c>
    </row>
    <row r="2718" spans="1:3" hidden="1" x14ac:dyDescent="0.25">
      <c r="A2718" s="17">
        <v>6389</v>
      </c>
      <c r="B2718" s="17" t="s">
        <v>5706</v>
      </c>
      <c r="C2718" t="s">
        <v>6770</v>
      </c>
    </row>
    <row r="2719" spans="1:3" hidden="1" x14ac:dyDescent="0.25">
      <c r="A2719" s="13">
        <v>6395</v>
      </c>
      <c r="B2719" s="13" t="s">
        <v>5708</v>
      </c>
      <c r="C2719" t="s">
        <v>6770</v>
      </c>
    </row>
    <row r="2720" spans="1:3" hidden="1" x14ac:dyDescent="0.25">
      <c r="A2720" s="17">
        <v>6396</v>
      </c>
      <c r="B2720" s="17" t="s">
        <v>5710</v>
      </c>
      <c r="C2720" t="s">
        <v>6770</v>
      </c>
    </row>
    <row r="2721" spans="1:3" hidden="1" x14ac:dyDescent="0.25">
      <c r="A2721" s="13">
        <v>6397</v>
      </c>
      <c r="B2721" s="13" t="s">
        <v>5712</v>
      </c>
      <c r="C2721" t="s">
        <v>6770</v>
      </c>
    </row>
    <row r="2722" spans="1:3" hidden="1" x14ac:dyDescent="0.25">
      <c r="A2722" s="17">
        <v>6399</v>
      </c>
      <c r="B2722" s="17" t="s">
        <v>5714</v>
      </c>
      <c r="C2722" t="s">
        <v>6770</v>
      </c>
    </row>
    <row r="2723" spans="1:3" hidden="1" x14ac:dyDescent="0.25">
      <c r="A2723" s="13">
        <v>6403</v>
      </c>
      <c r="B2723" s="13" t="s">
        <v>5716</v>
      </c>
      <c r="C2723" t="s">
        <v>6770</v>
      </c>
    </row>
    <row r="2724" spans="1:3" hidden="1" x14ac:dyDescent="0.25">
      <c r="A2724" s="17">
        <v>6404</v>
      </c>
      <c r="B2724" s="17" t="s">
        <v>5718</v>
      </c>
      <c r="C2724" t="s">
        <v>6770</v>
      </c>
    </row>
    <row r="2725" spans="1:3" hidden="1" x14ac:dyDescent="0.25">
      <c r="A2725" s="13">
        <v>6405</v>
      </c>
      <c r="B2725" s="13" t="s">
        <v>5720</v>
      </c>
      <c r="C2725" t="s">
        <v>6770</v>
      </c>
    </row>
    <row r="2726" spans="1:3" hidden="1" x14ac:dyDescent="0.25">
      <c r="A2726" s="17">
        <v>6406</v>
      </c>
      <c r="B2726" s="17" t="s">
        <v>5722</v>
      </c>
      <c r="C2726" t="s">
        <v>6770</v>
      </c>
    </row>
    <row r="2727" spans="1:3" hidden="1" x14ac:dyDescent="0.25">
      <c r="A2727" s="13">
        <v>6407</v>
      </c>
      <c r="B2727" s="13" t="s">
        <v>5724</v>
      </c>
      <c r="C2727" t="s">
        <v>6770</v>
      </c>
    </row>
    <row r="2728" spans="1:3" hidden="1" x14ac:dyDescent="0.25">
      <c r="A2728" s="17">
        <v>6416</v>
      </c>
      <c r="B2728" s="17" t="s">
        <v>5726</v>
      </c>
      <c r="C2728" t="s">
        <v>6770</v>
      </c>
    </row>
    <row r="2729" spans="1:3" hidden="1" x14ac:dyDescent="0.25">
      <c r="A2729" s="13">
        <v>6418</v>
      </c>
      <c r="B2729" s="13" t="s">
        <v>5728</v>
      </c>
      <c r="C2729" t="s">
        <v>6770</v>
      </c>
    </row>
    <row r="2730" spans="1:3" hidden="1" x14ac:dyDescent="0.25">
      <c r="A2730" s="17">
        <v>6419</v>
      </c>
      <c r="B2730" s="17" t="s">
        <v>5730</v>
      </c>
      <c r="C2730" t="s">
        <v>6770</v>
      </c>
    </row>
    <row r="2731" spans="1:3" hidden="1" x14ac:dyDescent="0.25">
      <c r="A2731" s="13">
        <v>6420</v>
      </c>
      <c r="B2731" s="13" t="s">
        <v>5732</v>
      </c>
      <c r="C2731" t="s">
        <v>6770</v>
      </c>
    </row>
    <row r="2732" spans="1:3" hidden="1" x14ac:dyDescent="0.25">
      <c r="A2732" s="17">
        <v>6430</v>
      </c>
      <c r="B2732" s="17" t="s">
        <v>5734</v>
      </c>
      <c r="C2732" t="s">
        <v>6770</v>
      </c>
    </row>
    <row r="2733" spans="1:3" hidden="1" x14ac:dyDescent="0.25">
      <c r="A2733" s="13">
        <v>6432</v>
      </c>
      <c r="B2733" s="13" t="s">
        <v>5736</v>
      </c>
      <c r="C2733" t="s">
        <v>6770</v>
      </c>
    </row>
    <row r="2734" spans="1:3" hidden="1" x14ac:dyDescent="0.25">
      <c r="A2734" s="17">
        <v>6434</v>
      </c>
      <c r="B2734" s="17" t="s">
        <v>5738</v>
      </c>
      <c r="C2734" t="s">
        <v>6770</v>
      </c>
    </row>
    <row r="2735" spans="1:3" hidden="1" x14ac:dyDescent="0.25">
      <c r="A2735" s="13">
        <v>6435</v>
      </c>
      <c r="B2735" s="13" t="s">
        <v>5740</v>
      </c>
      <c r="C2735" t="s">
        <v>6770</v>
      </c>
    </row>
    <row r="2736" spans="1:3" hidden="1" x14ac:dyDescent="0.25">
      <c r="A2736" s="17">
        <v>6436</v>
      </c>
      <c r="B2736" s="17" t="s">
        <v>5742</v>
      </c>
      <c r="C2736" t="s">
        <v>6770</v>
      </c>
    </row>
    <row r="2737" spans="1:3" x14ac:dyDescent="0.25">
      <c r="A2737" s="13">
        <v>6438</v>
      </c>
      <c r="B2737" s="13" t="s">
        <v>5744</v>
      </c>
      <c r="C2737" t="s">
        <v>9618</v>
      </c>
    </row>
    <row r="2738" spans="1:3" hidden="1" x14ac:dyDescent="0.25">
      <c r="A2738" s="17">
        <v>6441</v>
      </c>
      <c r="B2738" s="17" t="s">
        <v>5746</v>
      </c>
      <c r="C2738" t="s">
        <v>6770</v>
      </c>
    </row>
    <row r="2739" spans="1:3" hidden="1" x14ac:dyDescent="0.25">
      <c r="A2739" s="13">
        <v>6442</v>
      </c>
      <c r="B2739" s="13" t="s">
        <v>5748</v>
      </c>
      <c r="C2739" t="s">
        <v>6770</v>
      </c>
    </row>
    <row r="2740" spans="1:3" x14ac:dyDescent="0.25">
      <c r="A2740" s="17">
        <v>6443</v>
      </c>
      <c r="B2740" s="17" t="s">
        <v>5750</v>
      </c>
      <c r="C2740" t="s">
        <v>9625</v>
      </c>
    </row>
    <row r="2741" spans="1:3" hidden="1" x14ac:dyDescent="0.25">
      <c r="A2741" s="13">
        <v>6444</v>
      </c>
      <c r="B2741" s="13" t="s">
        <v>5753</v>
      </c>
      <c r="C2741" t="s">
        <v>6770</v>
      </c>
    </row>
    <row r="2742" spans="1:3" x14ac:dyDescent="0.25">
      <c r="A2742" s="17">
        <v>6445</v>
      </c>
      <c r="B2742" s="17" t="s">
        <v>5755</v>
      </c>
      <c r="C2742" t="s">
        <v>9629</v>
      </c>
    </row>
    <row r="2743" spans="1:3" hidden="1" x14ac:dyDescent="0.25">
      <c r="A2743" s="13">
        <v>6447</v>
      </c>
      <c r="B2743" s="13" t="s">
        <v>5757</v>
      </c>
      <c r="C2743" t="s">
        <v>6770</v>
      </c>
    </row>
    <row r="2744" spans="1:3" hidden="1" x14ac:dyDescent="0.25">
      <c r="A2744" s="17">
        <v>6452</v>
      </c>
      <c r="B2744" s="17" t="s">
        <v>5759</v>
      </c>
      <c r="C2744" t="s">
        <v>6770</v>
      </c>
    </row>
    <row r="2745" spans="1:3" hidden="1" x14ac:dyDescent="0.25">
      <c r="A2745" s="13">
        <v>6454</v>
      </c>
      <c r="B2745" s="13" t="s">
        <v>5761</v>
      </c>
      <c r="C2745" t="s">
        <v>6770</v>
      </c>
    </row>
    <row r="2746" spans="1:3" hidden="1" x14ac:dyDescent="0.25">
      <c r="A2746" s="17">
        <v>6455</v>
      </c>
      <c r="B2746" s="17" t="s">
        <v>5763</v>
      </c>
      <c r="C2746" t="s">
        <v>6770</v>
      </c>
    </row>
    <row r="2747" spans="1:3" hidden="1" x14ac:dyDescent="0.25">
      <c r="A2747" s="13">
        <v>6459</v>
      </c>
      <c r="B2747" s="13" t="s">
        <v>5765</v>
      </c>
      <c r="C2747" t="s">
        <v>6770</v>
      </c>
    </row>
    <row r="2748" spans="1:3" hidden="1" x14ac:dyDescent="0.25">
      <c r="A2748" s="17">
        <v>6467</v>
      </c>
      <c r="B2748" s="17" t="s">
        <v>5767</v>
      </c>
      <c r="C2748" t="s">
        <v>6770</v>
      </c>
    </row>
    <row r="2749" spans="1:3" hidden="1" x14ac:dyDescent="0.25">
      <c r="A2749" s="13">
        <v>6473</v>
      </c>
      <c r="B2749" s="13" t="s">
        <v>5769</v>
      </c>
      <c r="C2749" t="s">
        <v>6770</v>
      </c>
    </row>
    <row r="2750" spans="1:3" hidden="1" x14ac:dyDescent="0.25">
      <c r="A2750" s="17">
        <v>6478</v>
      </c>
      <c r="B2750" s="17" t="s">
        <v>5771</v>
      </c>
      <c r="C2750" t="s">
        <v>6770</v>
      </c>
    </row>
    <row r="2751" spans="1:3" hidden="1" x14ac:dyDescent="0.25">
      <c r="A2751" s="13">
        <v>6481</v>
      </c>
      <c r="B2751" s="13" t="s">
        <v>5773</v>
      </c>
      <c r="C2751" t="s">
        <v>6770</v>
      </c>
    </row>
    <row r="2752" spans="1:3" hidden="1" x14ac:dyDescent="0.25">
      <c r="A2752" s="17">
        <v>6482</v>
      </c>
      <c r="B2752" s="17" t="s">
        <v>5775</v>
      </c>
      <c r="C2752" t="s">
        <v>6770</v>
      </c>
    </row>
    <row r="2753" spans="1:3" x14ac:dyDescent="0.25">
      <c r="A2753" s="13">
        <v>6483</v>
      </c>
      <c r="B2753" s="13" t="s">
        <v>5777</v>
      </c>
      <c r="C2753" t="s">
        <v>9651</v>
      </c>
    </row>
    <row r="2754" spans="1:3" x14ac:dyDescent="0.25">
      <c r="A2754" s="17">
        <v>6485</v>
      </c>
      <c r="B2754" s="17" t="s">
        <v>5779</v>
      </c>
      <c r="C2754" t="s">
        <v>9653</v>
      </c>
    </row>
    <row r="2755" spans="1:3" hidden="1" x14ac:dyDescent="0.25">
      <c r="A2755" s="13">
        <v>6497</v>
      </c>
      <c r="B2755" s="13" t="s">
        <v>5781</v>
      </c>
      <c r="C2755" t="s">
        <v>6770</v>
      </c>
    </row>
    <row r="2756" spans="1:3" hidden="1" x14ac:dyDescent="0.25">
      <c r="A2756" s="17">
        <v>6498</v>
      </c>
      <c r="B2756" s="17" t="s">
        <v>5783</v>
      </c>
      <c r="C2756" t="s">
        <v>6770</v>
      </c>
    </row>
    <row r="2757" spans="1:3" hidden="1" x14ac:dyDescent="0.25">
      <c r="A2757" s="13">
        <v>6509</v>
      </c>
      <c r="B2757" s="13" t="s">
        <v>5785</v>
      </c>
      <c r="C2757" t="s">
        <v>6770</v>
      </c>
    </row>
    <row r="2758" spans="1:3" hidden="1" x14ac:dyDescent="0.25">
      <c r="A2758" s="17">
        <v>6520</v>
      </c>
      <c r="B2758" s="17" t="s">
        <v>5787</v>
      </c>
      <c r="C2758" t="s">
        <v>6770</v>
      </c>
    </row>
    <row r="2759" spans="1:3" hidden="1" x14ac:dyDescent="0.25">
      <c r="A2759" s="13">
        <v>6521</v>
      </c>
      <c r="B2759" s="13" t="s">
        <v>5789</v>
      </c>
      <c r="C2759" t="s">
        <v>6770</v>
      </c>
    </row>
    <row r="2760" spans="1:3" hidden="1" x14ac:dyDescent="0.25">
      <c r="A2760" s="17">
        <v>6536</v>
      </c>
      <c r="B2760" s="17" t="s">
        <v>5791</v>
      </c>
      <c r="C2760" t="s">
        <v>6770</v>
      </c>
    </row>
    <row r="2761" spans="1:3" hidden="1" x14ac:dyDescent="0.25">
      <c r="A2761" s="13">
        <v>6538</v>
      </c>
      <c r="B2761" s="13" t="s">
        <v>5793</v>
      </c>
      <c r="C2761" t="s">
        <v>6770</v>
      </c>
    </row>
    <row r="2762" spans="1:3" hidden="1" x14ac:dyDescent="0.25">
      <c r="A2762" s="17">
        <v>6546</v>
      </c>
      <c r="B2762" s="17" t="s">
        <v>5795</v>
      </c>
      <c r="C2762" t="s">
        <v>6770</v>
      </c>
    </row>
    <row r="2763" spans="1:3" hidden="1" x14ac:dyDescent="0.25">
      <c r="A2763" s="13">
        <v>6547</v>
      </c>
      <c r="B2763" s="13" t="s">
        <v>5797</v>
      </c>
      <c r="C2763" t="s">
        <v>6770</v>
      </c>
    </row>
    <row r="2764" spans="1:3" hidden="1" x14ac:dyDescent="0.25">
      <c r="A2764" s="17">
        <v>6549</v>
      </c>
      <c r="B2764" s="17" t="s">
        <v>5799</v>
      </c>
      <c r="C2764" t="s">
        <v>6770</v>
      </c>
    </row>
    <row r="2765" spans="1:3" hidden="1" x14ac:dyDescent="0.25">
      <c r="A2765" s="13">
        <v>6550</v>
      </c>
      <c r="B2765" s="13" t="s">
        <v>5801</v>
      </c>
      <c r="C2765" t="s">
        <v>6770</v>
      </c>
    </row>
    <row r="2766" spans="1:3" hidden="1" x14ac:dyDescent="0.25">
      <c r="A2766" s="17">
        <v>6551</v>
      </c>
      <c r="B2766" s="17" t="s">
        <v>5803</v>
      </c>
      <c r="C2766" t="s">
        <v>6770</v>
      </c>
    </row>
    <row r="2767" spans="1:3" hidden="1" x14ac:dyDescent="0.25">
      <c r="A2767" s="13">
        <v>6553</v>
      </c>
      <c r="B2767" s="13" t="s">
        <v>5805</v>
      </c>
      <c r="C2767" t="s">
        <v>6770</v>
      </c>
    </row>
    <row r="2768" spans="1:3" hidden="1" x14ac:dyDescent="0.25">
      <c r="A2768" s="17">
        <v>6554</v>
      </c>
      <c r="B2768" s="17" t="s">
        <v>5807</v>
      </c>
      <c r="C2768" t="s">
        <v>6770</v>
      </c>
    </row>
    <row r="2769" spans="1:3" hidden="1" x14ac:dyDescent="0.25">
      <c r="A2769" s="13">
        <v>6558</v>
      </c>
      <c r="B2769" s="13" t="s">
        <v>5809</v>
      </c>
      <c r="C2769" t="s">
        <v>6770</v>
      </c>
    </row>
    <row r="2770" spans="1:3" hidden="1" x14ac:dyDescent="0.25">
      <c r="A2770" s="17">
        <v>6559</v>
      </c>
      <c r="B2770" s="17" t="s">
        <v>5811</v>
      </c>
      <c r="C2770" t="s">
        <v>6770</v>
      </c>
    </row>
    <row r="2771" spans="1:3" hidden="1" x14ac:dyDescent="0.25">
      <c r="A2771" s="13">
        <v>6560</v>
      </c>
      <c r="B2771" s="13" t="s">
        <v>5813</v>
      </c>
      <c r="C2771" t="s">
        <v>6770</v>
      </c>
    </row>
    <row r="2772" spans="1:3" hidden="1" x14ac:dyDescent="0.25">
      <c r="A2772" s="17">
        <v>6561</v>
      </c>
      <c r="B2772" s="17" t="s">
        <v>5815</v>
      </c>
      <c r="C2772" t="s">
        <v>6770</v>
      </c>
    </row>
    <row r="2773" spans="1:3" hidden="1" x14ac:dyDescent="0.25">
      <c r="A2773" s="13">
        <v>6564</v>
      </c>
      <c r="B2773" s="13" t="s">
        <v>5817</v>
      </c>
      <c r="C2773" t="s">
        <v>6770</v>
      </c>
    </row>
    <row r="2774" spans="1:3" hidden="1" x14ac:dyDescent="0.25">
      <c r="A2774" s="17">
        <v>6567</v>
      </c>
      <c r="B2774" s="17" t="s">
        <v>5819</v>
      </c>
      <c r="C2774" t="s">
        <v>6770</v>
      </c>
    </row>
    <row r="2775" spans="1:3" hidden="1" x14ac:dyDescent="0.25">
      <c r="A2775" s="13">
        <v>6576</v>
      </c>
      <c r="B2775" s="13" t="s">
        <v>5821</v>
      </c>
      <c r="C2775" t="s">
        <v>6770</v>
      </c>
    </row>
    <row r="2776" spans="1:3" hidden="1" x14ac:dyDescent="0.25">
      <c r="A2776" s="17">
        <v>6582</v>
      </c>
      <c r="B2776" s="17" t="s">
        <v>5823</v>
      </c>
      <c r="C2776" t="s">
        <v>6770</v>
      </c>
    </row>
    <row r="2777" spans="1:3" hidden="1" x14ac:dyDescent="0.25">
      <c r="A2777" s="13">
        <v>6585</v>
      </c>
      <c r="B2777" s="13" t="s">
        <v>5825</v>
      </c>
      <c r="C2777" t="s">
        <v>6770</v>
      </c>
    </row>
    <row r="2778" spans="1:3" hidden="1" x14ac:dyDescent="0.25">
      <c r="A2778" s="17">
        <v>6586</v>
      </c>
      <c r="B2778" s="17" t="s">
        <v>5827</v>
      </c>
      <c r="C2778" t="s">
        <v>6770</v>
      </c>
    </row>
    <row r="2779" spans="1:3" hidden="1" x14ac:dyDescent="0.25">
      <c r="A2779" s="13">
        <v>6591</v>
      </c>
      <c r="B2779" s="13" t="s">
        <v>5829</v>
      </c>
      <c r="C2779" t="s">
        <v>6770</v>
      </c>
    </row>
    <row r="2780" spans="1:3" hidden="1" x14ac:dyDescent="0.25">
      <c r="A2780" s="17">
        <v>6594</v>
      </c>
      <c r="B2780" s="17" t="s">
        <v>5831</v>
      </c>
      <c r="C2780" t="s">
        <v>6770</v>
      </c>
    </row>
    <row r="2781" spans="1:3" hidden="1" x14ac:dyDescent="0.25">
      <c r="A2781" s="13">
        <v>6599</v>
      </c>
      <c r="B2781" s="13" t="s">
        <v>5833</v>
      </c>
      <c r="C2781" t="s">
        <v>6770</v>
      </c>
    </row>
    <row r="2782" spans="1:3" hidden="1" x14ac:dyDescent="0.25">
      <c r="A2782" s="17">
        <v>6602</v>
      </c>
      <c r="B2782" s="17" t="s">
        <v>5835</v>
      </c>
      <c r="C2782" t="s">
        <v>6770</v>
      </c>
    </row>
    <row r="2783" spans="1:3" hidden="1" x14ac:dyDescent="0.25">
      <c r="A2783" s="13">
        <v>6607</v>
      </c>
      <c r="B2783" s="13" t="s">
        <v>5837</v>
      </c>
      <c r="C2783" t="s">
        <v>6770</v>
      </c>
    </row>
    <row r="2784" spans="1:3" hidden="1" x14ac:dyDescent="0.25">
      <c r="A2784" s="17">
        <v>6609</v>
      </c>
      <c r="B2784" s="17" t="s">
        <v>5839</v>
      </c>
      <c r="C2784" t="s">
        <v>6770</v>
      </c>
    </row>
    <row r="2785" spans="1:3" hidden="1" x14ac:dyDescent="0.25">
      <c r="A2785" s="13">
        <v>6612</v>
      </c>
      <c r="B2785" s="13" t="s">
        <v>5841</v>
      </c>
      <c r="C2785" t="s">
        <v>6770</v>
      </c>
    </row>
    <row r="2786" spans="1:3" hidden="1" x14ac:dyDescent="0.25">
      <c r="A2786" s="17">
        <v>6613</v>
      </c>
      <c r="B2786" s="17" t="s">
        <v>5843</v>
      </c>
      <c r="C2786" t="s">
        <v>6770</v>
      </c>
    </row>
    <row r="2787" spans="1:3" hidden="1" x14ac:dyDescent="0.25">
      <c r="A2787" s="13">
        <v>6614</v>
      </c>
      <c r="B2787" s="13" t="s">
        <v>5845</v>
      </c>
      <c r="C2787" t="s">
        <v>6770</v>
      </c>
    </row>
    <row r="2788" spans="1:3" hidden="1" x14ac:dyDescent="0.25">
      <c r="A2788" s="17">
        <v>6616</v>
      </c>
      <c r="B2788" s="17" t="s">
        <v>5847</v>
      </c>
      <c r="C2788" t="s">
        <v>6770</v>
      </c>
    </row>
    <row r="2789" spans="1:3" hidden="1" x14ac:dyDescent="0.25">
      <c r="A2789" s="13">
        <v>6623</v>
      </c>
      <c r="B2789" s="13" t="s">
        <v>5849</v>
      </c>
      <c r="C2789" t="s">
        <v>6770</v>
      </c>
    </row>
    <row r="2790" spans="1:3" hidden="1" x14ac:dyDescent="0.25">
      <c r="A2790" s="17">
        <v>6624</v>
      </c>
      <c r="B2790" s="17" t="s">
        <v>5851</v>
      </c>
      <c r="C2790" t="s">
        <v>6770</v>
      </c>
    </row>
    <row r="2791" spans="1:3" hidden="1" x14ac:dyDescent="0.25">
      <c r="A2791" s="13">
        <v>6625</v>
      </c>
      <c r="B2791" s="13" t="s">
        <v>5853</v>
      </c>
      <c r="C2791" t="s">
        <v>6770</v>
      </c>
    </row>
    <row r="2792" spans="1:3" hidden="1" x14ac:dyDescent="0.25">
      <c r="A2792" s="17">
        <v>6627</v>
      </c>
      <c r="B2792" s="17" t="s">
        <v>5855</v>
      </c>
      <c r="C2792" t="s">
        <v>6770</v>
      </c>
    </row>
    <row r="2793" spans="1:3" hidden="1" x14ac:dyDescent="0.25">
      <c r="A2793" s="13">
        <v>6628</v>
      </c>
      <c r="B2793" s="13" t="s">
        <v>5857</v>
      </c>
      <c r="C2793" t="s">
        <v>6770</v>
      </c>
    </row>
    <row r="2794" spans="1:3" hidden="1" x14ac:dyDescent="0.25">
      <c r="A2794" s="17">
        <v>6629</v>
      </c>
      <c r="B2794" s="17" t="s">
        <v>5859</v>
      </c>
      <c r="C2794" t="s">
        <v>6770</v>
      </c>
    </row>
    <row r="2795" spans="1:3" hidden="1" x14ac:dyDescent="0.25">
      <c r="A2795" s="13">
        <v>6630</v>
      </c>
      <c r="B2795" s="13" t="s">
        <v>5861</v>
      </c>
      <c r="C2795" t="s">
        <v>6770</v>
      </c>
    </row>
    <row r="2796" spans="1:3" hidden="1" x14ac:dyDescent="0.25">
      <c r="A2796" s="17">
        <v>6638</v>
      </c>
      <c r="B2796" s="17" t="s">
        <v>5863</v>
      </c>
      <c r="C2796" t="s">
        <v>6770</v>
      </c>
    </row>
    <row r="2797" spans="1:3" hidden="1" x14ac:dyDescent="0.25">
      <c r="A2797" s="13">
        <v>6639</v>
      </c>
      <c r="B2797" s="13" t="s">
        <v>5865</v>
      </c>
      <c r="C2797" t="s">
        <v>6770</v>
      </c>
    </row>
    <row r="2798" spans="1:3" hidden="1" x14ac:dyDescent="0.25">
      <c r="A2798" s="17">
        <v>6640</v>
      </c>
      <c r="B2798" s="17" t="s">
        <v>5867</v>
      </c>
      <c r="C2798" t="s">
        <v>6770</v>
      </c>
    </row>
    <row r="2799" spans="1:3" hidden="1" x14ac:dyDescent="0.25">
      <c r="A2799" s="13">
        <v>6641</v>
      </c>
      <c r="B2799" s="13" t="s">
        <v>5869</v>
      </c>
      <c r="C2799" t="s">
        <v>6770</v>
      </c>
    </row>
    <row r="2800" spans="1:3" hidden="1" x14ac:dyDescent="0.25">
      <c r="A2800" s="17">
        <v>6642</v>
      </c>
      <c r="B2800" s="17" t="s">
        <v>5871</v>
      </c>
      <c r="C2800" t="s">
        <v>6770</v>
      </c>
    </row>
    <row r="2801" spans="1:3" hidden="1" x14ac:dyDescent="0.25">
      <c r="A2801" s="13">
        <v>6643</v>
      </c>
      <c r="B2801" s="13" t="s">
        <v>5873</v>
      </c>
      <c r="C2801" t="s">
        <v>6770</v>
      </c>
    </row>
    <row r="2802" spans="1:3" hidden="1" x14ac:dyDescent="0.25">
      <c r="A2802" s="17">
        <v>6644</v>
      </c>
      <c r="B2802" s="17" t="s">
        <v>5875</v>
      </c>
      <c r="C2802" t="s">
        <v>6770</v>
      </c>
    </row>
    <row r="2803" spans="1:3" hidden="1" x14ac:dyDescent="0.25">
      <c r="A2803" s="13">
        <v>6647</v>
      </c>
      <c r="B2803" s="13" t="s">
        <v>5877</v>
      </c>
      <c r="C2803" t="s">
        <v>6770</v>
      </c>
    </row>
    <row r="2804" spans="1:3" hidden="1" x14ac:dyDescent="0.25">
      <c r="A2804" s="17">
        <v>6660</v>
      </c>
      <c r="B2804" s="17" t="s">
        <v>5879</v>
      </c>
      <c r="C2804" t="s">
        <v>6770</v>
      </c>
    </row>
    <row r="2805" spans="1:3" hidden="1" x14ac:dyDescent="0.25">
      <c r="A2805" s="13">
        <v>6664</v>
      </c>
      <c r="B2805" s="13" t="s">
        <v>5881</v>
      </c>
      <c r="C2805" t="s">
        <v>6770</v>
      </c>
    </row>
    <row r="2806" spans="1:3" hidden="1" x14ac:dyDescent="0.25">
      <c r="A2806" s="17">
        <v>6670</v>
      </c>
      <c r="B2806" s="17" t="s">
        <v>5883</v>
      </c>
      <c r="C2806" t="s">
        <v>6770</v>
      </c>
    </row>
    <row r="2807" spans="1:3" hidden="1" x14ac:dyDescent="0.25">
      <c r="A2807" s="13">
        <v>6671</v>
      </c>
      <c r="B2807" s="13" t="s">
        <v>5885</v>
      </c>
      <c r="C2807" t="s">
        <v>6770</v>
      </c>
    </row>
    <row r="2808" spans="1:3" hidden="1" x14ac:dyDescent="0.25">
      <c r="A2808" s="17">
        <v>6672</v>
      </c>
      <c r="B2808" s="17" t="s">
        <v>5887</v>
      </c>
      <c r="C2808" t="s">
        <v>6770</v>
      </c>
    </row>
    <row r="2809" spans="1:3" hidden="1" x14ac:dyDescent="0.25">
      <c r="A2809" s="13">
        <v>6682</v>
      </c>
      <c r="B2809" s="13" t="s">
        <v>5889</v>
      </c>
      <c r="C2809" t="s">
        <v>6770</v>
      </c>
    </row>
    <row r="2810" spans="1:3" hidden="1" x14ac:dyDescent="0.25">
      <c r="A2810" s="17">
        <v>6688</v>
      </c>
      <c r="B2810" s="17" t="s">
        <v>5891</v>
      </c>
      <c r="C2810" t="s">
        <v>6770</v>
      </c>
    </row>
    <row r="2811" spans="1:3" hidden="1" x14ac:dyDescent="0.25">
      <c r="A2811" s="13">
        <v>6689</v>
      </c>
      <c r="B2811" s="13" t="s">
        <v>5893</v>
      </c>
      <c r="C2811" t="s">
        <v>6770</v>
      </c>
    </row>
    <row r="2812" spans="1:3" hidden="1" x14ac:dyDescent="0.25">
      <c r="A2812" s="17">
        <v>6690</v>
      </c>
      <c r="B2812" s="17" t="s">
        <v>5895</v>
      </c>
      <c r="C2812" t="s">
        <v>6770</v>
      </c>
    </row>
    <row r="2813" spans="1:3" hidden="1" x14ac:dyDescent="0.25">
      <c r="A2813" s="13">
        <v>6691</v>
      </c>
      <c r="B2813" s="13" t="s">
        <v>5897</v>
      </c>
      <c r="C2813" t="s">
        <v>6770</v>
      </c>
    </row>
    <row r="2814" spans="1:3" hidden="1" x14ac:dyDescent="0.25">
      <c r="A2814" s="17">
        <v>6706</v>
      </c>
      <c r="B2814" s="17" t="s">
        <v>5899</v>
      </c>
      <c r="C2814" t="s">
        <v>6770</v>
      </c>
    </row>
    <row r="2815" spans="1:3" hidden="1" x14ac:dyDescent="0.25">
      <c r="A2815" s="13">
        <v>6713</v>
      </c>
      <c r="B2815" s="13" t="s">
        <v>5901</v>
      </c>
      <c r="C2815" t="s">
        <v>6770</v>
      </c>
    </row>
    <row r="2816" spans="1:3" hidden="1" x14ac:dyDescent="0.25">
      <c r="A2816" s="17">
        <v>6714</v>
      </c>
      <c r="B2816" s="17" t="s">
        <v>5903</v>
      </c>
      <c r="C2816" t="s">
        <v>6770</v>
      </c>
    </row>
    <row r="2817" spans="1:3" hidden="1" x14ac:dyDescent="0.25">
      <c r="A2817" s="13">
        <v>6726</v>
      </c>
      <c r="B2817" s="13" t="s">
        <v>5905</v>
      </c>
      <c r="C2817" t="s">
        <v>6770</v>
      </c>
    </row>
    <row r="2818" spans="1:3" hidden="1" x14ac:dyDescent="0.25">
      <c r="A2818" s="17">
        <v>6730</v>
      </c>
      <c r="B2818" s="17" t="s">
        <v>5907</v>
      </c>
      <c r="C2818" t="s">
        <v>6770</v>
      </c>
    </row>
    <row r="2819" spans="1:3" hidden="1" x14ac:dyDescent="0.25">
      <c r="A2819" s="13">
        <v>6731</v>
      </c>
      <c r="B2819" s="13" t="s">
        <v>5909</v>
      </c>
      <c r="C2819" t="s">
        <v>6770</v>
      </c>
    </row>
    <row r="2820" spans="1:3" hidden="1" x14ac:dyDescent="0.25">
      <c r="A2820" s="17">
        <v>6732</v>
      </c>
      <c r="B2820" s="17" t="s">
        <v>5911</v>
      </c>
      <c r="C2820" t="s">
        <v>6770</v>
      </c>
    </row>
    <row r="2821" spans="1:3" hidden="1" x14ac:dyDescent="0.25">
      <c r="A2821" s="13">
        <v>6733</v>
      </c>
      <c r="B2821" s="13" t="s">
        <v>5913</v>
      </c>
      <c r="C2821" t="s">
        <v>6770</v>
      </c>
    </row>
    <row r="2822" spans="1:3" hidden="1" x14ac:dyDescent="0.25">
      <c r="A2822" s="17">
        <v>6737</v>
      </c>
      <c r="B2822" s="17" t="s">
        <v>5915</v>
      </c>
      <c r="C2822" t="s">
        <v>6770</v>
      </c>
    </row>
    <row r="2823" spans="1:3" hidden="1" x14ac:dyDescent="0.25">
      <c r="A2823" s="13">
        <v>6739</v>
      </c>
      <c r="B2823" s="13" t="s">
        <v>5917</v>
      </c>
      <c r="C2823" t="s">
        <v>6770</v>
      </c>
    </row>
    <row r="2824" spans="1:3" hidden="1" x14ac:dyDescent="0.25">
      <c r="A2824" s="17">
        <v>6744</v>
      </c>
      <c r="B2824" s="17" t="s">
        <v>5919</v>
      </c>
      <c r="C2824" t="s">
        <v>6770</v>
      </c>
    </row>
    <row r="2825" spans="1:3" hidden="1" x14ac:dyDescent="0.25">
      <c r="A2825" s="13">
        <v>6745</v>
      </c>
      <c r="B2825" s="13" t="s">
        <v>5921</v>
      </c>
      <c r="C2825" t="s">
        <v>6770</v>
      </c>
    </row>
    <row r="2826" spans="1:3" hidden="1" x14ac:dyDescent="0.25">
      <c r="A2826" s="17">
        <v>6747</v>
      </c>
      <c r="B2826" s="17" t="s">
        <v>5923</v>
      </c>
      <c r="C2826" t="s">
        <v>6770</v>
      </c>
    </row>
    <row r="2827" spans="1:3" hidden="1" x14ac:dyDescent="0.25">
      <c r="A2827" s="13">
        <v>6748</v>
      </c>
      <c r="B2827" s="13" t="s">
        <v>5925</v>
      </c>
      <c r="C2827" t="s">
        <v>6770</v>
      </c>
    </row>
    <row r="2828" spans="1:3" hidden="1" x14ac:dyDescent="0.25">
      <c r="A2828" s="17">
        <v>6749</v>
      </c>
      <c r="B2828" s="17" t="s">
        <v>5927</v>
      </c>
      <c r="C2828" t="s">
        <v>6770</v>
      </c>
    </row>
    <row r="2829" spans="1:3" hidden="1" x14ac:dyDescent="0.25">
      <c r="A2829" s="13">
        <v>6750</v>
      </c>
      <c r="B2829" s="13" t="s">
        <v>5929</v>
      </c>
      <c r="C2829" t="s">
        <v>6770</v>
      </c>
    </row>
    <row r="2830" spans="1:3" hidden="1" x14ac:dyDescent="0.25">
      <c r="A2830" s="17">
        <v>6751</v>
      </c>
      <c r="B2830" s="17" t="s">
        <v>5931</v>
      </c>
      <c r="C2830" t="s">
        <v>6770</v>
      </c>
    </row>
    <row r="2831" spans="1:3" hidden="1" x14ac:dyDescent="0.25">
      <c r="A2831" s="13">
        <v>6752</v>
      </c>
      <c r="B2831" s="13" t="s">
        <v>5933</v>
      </c>
      <c r="C2831" t="s">
        <v>6770</v>
      </c>
    </row>
    <row r="2832" spans="1:3" hidden="1" x14ac:dyDescent="0.25">
      <c r="A2832" s="17">
        <v>6753</v>
      </c>
      <c r="B2832" s="17" t="s">
        <v>5935</v>
      </c>
      <c r="C2832" t="s">
        <v>6770</v>
      </c>
    </row>
    <row r="2833" spans="1:3" hidden="1" x14ac:dyDescent="0.25">
      <c r="A2833" s="13">
        <v>6754</v>
      </c>
      <c r="B2833" s="13" t="s">
        <v>5937</v>
      </c>
      <c r="C2833" t="s">
        <v>6770</v>
      </c>
    </row>
    <row r="2834" spans="1:3" hidden="1" x14ac:dyDescent="0.25">
      <c r="A2834" s="17">
        <v>6761</v>
      </c>
      <c r="B2834" s="17" t="s">
        <v>5939</v>
      </c>
      <c r="C2834" t="s">
        <v>6770</v>
      </c>
    </row>
    <row r="2835" spans="1:3" hidden="1" x14ac:dyDescent="0.25">
      <c r="A2835" s="13">
        <v>6766</v>
      </c>
      <c r="B2835" s="13" t="s">
        <v>5941</v>
      </c>
      <c r="C2835" t="s">
        <v>6770</v>
      </c>
    </row>
    <row r="2836" spans="1:3" hidden="1" x14ac:dyDescent="0.25">
      <c r="A2836" s="17">
        <v>6768</v>
      </c>
      <c r="B2836" s="17" t="s">
        <v>5943</v>
      </c>
      <c r="C2836" t="s">
        <v>6770</v>
      </c>
    </row>
    <row r="2837" spans="1:3" hidden="1" x14ac:dyDescent="0.25">
      <c r="A2837" s="13">
        <v>6770</v>
      </c>
      <c r="B2837" s="13" t="s">
        <v>5945</v>
      </c>
      <c r="C2837" t="s">
        <v>6770</v>
      </c>
    </row>
    <row r="2838" spans="1:3" hidden="1" x14ac:dyDescent="0.25">
      <c r="A2838" s="17">
        <v>6785</v>
      </c>
      <c r="B2838" s="17" t="s">
        <v>5947</v>
      </c>
      <c r="C2838" t="s">
        <v>6770</v>
      </c>
    </row>
    <row r="2839" spans="1:3" hidden="1" x14ac:dyDescent="0.25">
      <c r="A2839" s="13">
        <v>6786</v>
      </c>
      <c r="B2839" s="13" t="s">
        <v>5949</v>
      </c>
      <c r="C2839" t="s">
        <v>6770</v>
      </c>
    </row>
    <row r="2840" spans="1:3" hidden="1" x14ac:dyDescent="0.25">
      <c r="A2840" s="17">
        <v>6791</v>
      </c>
      <c r="B2840" s="17" t="s">
        <v>5951</v>
      </c>
      <c r="C2840" t="s">
        <v>6770</v>
      </c>
    </row>
    <row r="2841" spans="1:3" hidden="1" x14ac:dyDescent="0.25">
      <c r="A2841" s="13">
        <v>6796</v>
      </c>
      <c r="B2841" s="13" t="s">
        <v>5953</v>
      </c>
      <c r="C2841" t="s">
        <v>6770</v>
      </c>
    </row>
    <row r="2842" spans="1:3" hidden="1" x14ac:dyDescent="0.25">
      <c r="A2842" s="17">
        <v>6806</v>
      </c>
      <c r="B2842" s="17" t="s">
        <v>5955</v>
      </c>
      <c r="C2842" t="s">
        <v>6770</v>
      </c>
    </row>
    <row r="2843" spans="1:3" hidden="1" x14ac:dyDescent="0.25">
      <c r="A2843" s="13">
        <v>6814</v>
      </c>
      <c r="B2843" s="13" t="s">
        <v>5957</v>
      </c>
      <c r="C2843" t="s">
        <v>6770</v>
      </c>
    </row>
    <row r="2844" spans="1:3" hidden="1" x14ac:dyDescent="0.25">
      <c r="A2844" s="17">
        <v>6815</v>
      </c>
      <c r="B2844" s="17" t="s">
        <v>5959</v>
      </c>
      <c r="C2844" t="s">
        <v>6770</v>
      </c>
    </row>
    <row r="2845" spans="1:3" hidden="1" x14ac:dyDescent="0.25">
      <c r="A2845" s="13">
        <v>6816</v>
      </c>
      <c r="B2845" s="13" t="s">
        <v>5961</v>
      </c>
      <c r="C2845" t="s">
        <v>6770</v>
      </c>
    </row>
    <row r="2846" spans="1:3" hidden="1" x14ac:dyDescent="0.25">
      <c r="A2846" s="17">
        <v>6817</v>
      </c>
      <c r="B2846" s="17" t="s">
        <v>5963</v>
      </c>
      <c r="C2846" t="s">
        <v>6770</v>
      </c>
    </row>
    <row r="2847" spans="1:3" hidden="1" x14ac:dyDescent="0.25">
      <c r="A2847" s="13">
        <v>6818</v>
      </c>
      <c r="B2847" s="13" t="s">
        <v>5965</v>
      </c>
      <c r="C2847" t="s">
        <v>6770</v>
      </c>
    </row>
    <row r="2848" spans="1:3" hidden="1" x14ac:dyDescent="0.25">
      <c r="A2848" s="17">
        <v>6820</v>
      </c>
      <c r="B2848" s="17" t="s">
        <v>5967</v>
      </c>
      <c r="C2848" t="s">
        <v>6770</v>
      </c>
    </row>
    <row r="2849" spans="1:3" hidden="1" x14ac:dyDescent="0.25">
      <c r="A2849" s="13">
        <v>6821</v>
      </c>
      <c r="B2849" s="13" t="s">
        <v>5969</v>
      </c>
      <c r="C2849" t="s">
        <v>6770</v>
      </c>
    </row>
    <row r="2850" spans="1:3" hidden="1" x14ac:dyDescent="0.25">
      <c r="A2850" s="17">
        <v>6827</v>
      </c>
      <c r="B2850" s="17" t="s">
        <v>5971</v>
      </c>
      <c r="C2850" t="s">
        <v>6770</v>
      </c>
    </row>
    <row r="2851" spans="1:3" hidden="1" x14ac:dyDescent="0.25">
      <c r="A2851" s="13">
        <v>6843</v>
      </c>
      <c r="B2851" s="13" t="s">
        <v>5973</v>
      </c>
      <c r="C2851" t="s">
        <v>6770</v>
      </c>
    </row>
    <row r="2852" spans="1:3" hidden="1" x14ac:dyDescent="0.25">
      <c r="A2852" s="17">
        <v>6844</v>
      </c>
      <c r="B2852" s="17" t="s">
        <v>5975</v>
      </c>
      <c r="C2852" t="s">
        <v>6770</v>
      </c>
    </row>
    <row r="2853" spans="1:3" hidden="1" x14ac:dyDescent="0.25">
      <c r="A2853" s="13">
        <v>6845</v>
      </c>
      <c r="B2853" s="13" t="s">
        <v>309</v>
      </c>
      <c r="C2853" t="s">
        <v>6770</v>
      </c>
    </row>
    <row r="2854" spans="1:3" hidden="1" x14ac:dyDescent="0.25">
      <c r="A2854" s="17">
        <v>6846</v>
      </c>
      <c r="B2854" s="17" t="s">
        <v>5978</v>
      </c>
      <c r="C2854" t="s">
        <v>6770</v>
      </c>
    </row>
    <row r="2855" spans="1:3" hidden="1" x14ac:dyDescent="0.25">
      <c r="A2855" s="13">
        <v>6847</v>
      </c>
      <c r="B2855" s="13" t="s">
        <v>5980</v>
      </c>
      <c r="C2855" t="s">
        <v>6770</v>
      </c>
    </row>
    <row r="2856" spans="1:3" hidden="1" x14ac:dyDescent="0.25">
      <c r="A2856" s="17">
        <v>6848</v>
      </c>
      <c r="B2856" s="17" t="s">
        <v>5982</v>
      </c>
      <c r="C2856" t="s">
        <v>6770</v>
      </c>
    </row>
    <row r="2857" spans="1:3" hidden="1" x14ac:dyDescent="0.25">
      <c r="A2857" s="13">
        <v>6849</v>
      </c>
      <c r="B2857" s="13" t="s">
        <v>5984</v>
      </c>
      <c r="C2857" t="s">
        <v>6770</v>
      </c>
    </row>
    <row r="2858" spans="1:3" hidden="1" x14ac:dyDescent="0.25">
      <c r="A2858" s="17">
        <v>6850</v>
      </c>
      <c r="B2858" s="17" t="s">
        <v>5986</v>
      </c>
      <c r="C2858" t="s">
        <v>6770</v>
      </c>
    </row>
    <row r="2859" spans="1:3" hidden="1" x14ac:dyDescent="0.25">
      <c r="A2859" s="13">
        <v>6851</v>
      </c>
      <c r="B2859" s="13" t="s">
        <v>5988</v>
      </c>
      <c r="C2859" t="s">
        <v>6770</v>
      </c>
    </row>
    <row r="2860" spans="1:3" hidden="1" x14ac:dyDescent="0.25">
      <c r="A2860" s="17">
        <v>6854</v>
      </c>
      <c r="B2860" s="17" t="s">
        <v>5990</v>
      </c>
      <c r="C2860" t="s">
        <v>6770</v>
      </c>
    </row>
    <row r="2861" spans="1:3" hidden="1" x14ac:dyDescent="0.25">
      <c r="A2861" s="13">
        <v>6861</v>
      </c>
      <c r="B2861" s="13" t="s">
        <v>5992</v>
      </c>
      <c r="C2861" t="s">
        <v>6770</v>
      </c>
    </row>
    <row r="2862" spans="1:3" hidden="1" x14ac:dyDescent="0.25">
      <c r="A2862" s="17">
        <v>6864</v>
      </c>
      <c r="B2862" s="17" t="s">
        <v>5994</v>
      </c>
      <c r="C2862" t="s">
        <v>6770</v>
      </c>
    </row>
    <row r="2863" spans="1:3" hidden="1" x14ac:dyDescent="0.25">
      <c r="A2863" s="13">
        <v>6872</v>
      </c>
      <c r="B2863" s="13" t="s">
        <v>5996</v>
      </c>
      <c r="C2863" t="s">
        <v>6770</v>
      </c>
    </row>
    <row r="2864" spans="1:3" hidden="1" x14ac:dyDescent="0.25">
      <c r="A2864" s="17">
        <v>6874</v>
      </c>
      <c r="B2864" s="17" t="s">
        <v>5998</v>
      </c>
      <c r="C2864" t="s">
        <v>6770</v>
      </c>
    </row>
    <row r="2865" spans="1:3" hidden="1" x14ac:dyDescent="0.25">
      <c r="A2865" s="13">
        <v>6886</v>
      </c>
      <c r="B2865" s="13" t="s">
        <v>6000</v>
      </c>
      <c r="C2865" t="s">
        <v>6770</v>
      </c>
    </row>
    <row r="2866" spans="1:3" hidden="1" x14ac:dyDescent="0.25">
      <c r="A2866" s="17">
        <v>6887</v>
      </c>
      <c r="B2866" s="17" t="s">
        <v>6002</v>
      </c>
      <c r="C2866" t="s">
        <v>6770</v>
      </c>
    </row>
    <row r="2867" spans="1:3" hidden="1" x14ac:dyDescent="0.25">
      <c r="A2867" s="13">
        <v>6895</v>
      </c>
      <c r="B2867" s="13" t="s">
        <v>6004</v>
      </c>
      <c r="C2867" t="s">
        <v>6770</v>
      </c>
    </row>
    <row r="2868" spans="1:3" hidden="1" x14ac:dyDescent="0.25">
      <c r="A2868" s="17">
        <v>6903</v>
      </c>
      <c r="B2868" s="17" t="s">
        <v>6006</v>
      </c>
      <c r="C2868" t="s">
        <v>6770</v>
      </c>
    </row>
    <row r="2869" spans="1:3" hidden="1" x14ac:dyDescent="0.25">
      <c r="A2869" s="13">
        <v>6917</v>
      </c>
      <c r="B2869" s="13" t="s">
        <v>6008</v>
      </c>
      <c r="C2869" t="s">
        <v>6770</v>
      </c>
    </row>
    <row r="2870" spans="1:3" hidden="1" x14ac:dyDescent="0.25">
      <c r="A2870" s="17">
        <v>6918</v>
      </c>
      <c r="B2870" s="17" t="s">
        <v>6010</v>
      </c>
      <c r="C2870" t="s">
        <v>6770</v>
      </c>
    </row>
    <row r="2871" spans="1:3" hidden="1" x14ac:dyDescent="0.25">
      <c r="A2871" s="13">
        <v>6919</v>
      </c>
      <c r="B2871" s="13" t="s">
        <v>6012</v>
      </c>
      <c r="C2871" t="s">
        <v>6770</v>
      </c>
    </row>
    <row r="2872" spans="1:3" hidden="1" x14ac:dyDescent="0.25">
      <c r="A2872" s="17">
        <v>6920</v>
      </c>
      <c r="B2872" s="17" t="s">
        <v>6014</v>
      </c>
      <c r="C2872" t="s">
        <v>6770</v>
      </c>
    </row>
    <row r="2873" spans="1:3" hidden="1" x14ac:dyDescent="0.25">
      <c r="A2873" s="13">
        <v>6921</v>
      </c>
      <c r="B2873" s="13" t="s">
        <v>6016</v>
      </c>
      <c r="C2873" t="s">
        <v>6770</v>
      </c>
    </row>
    <row r="2874" spans="1:3" hidden="1" x14ac:dyDescent="0.25">
      <c r="A2874" s="17">
        <v>6922</v>
      </c>
      <c r="B2874" s="17" t="s">
        <v>6018</v>
      </c>
      <c r="C2874" t="s">
        <v>6770</v>
      </c>
    </row>
    <row r="2875" spans="1:3" hidden="1" x14ac:dyDescent="0.25">
      <c r="A2875" s="13">
        <v>6924</v>
      </c>
      <c r="B2875" s="13" t="s">
        <v>6020</v>
      </c>
      <c r="C2875" t="s">
        <v>6770</v>
      </c>
    </row>
    <row r="2876" spans="1:3" hidden="1" x14ac:dyDescent="0.25">
      <c r="A2876" s="17">
        <v>6932</v>
      </c>
      <c r="B2876" s="17" t="s">
        <v>6022</v>
      </c>
      <c r="C2876" t="s">
        <v>6770</v>
      </c>
    </row>
    <row r="2877" spans="1:3" hidden="1" x14ac:dyDescent="0.25">
      <c r="A2877" s="13">
        <v>6937</v>
      </c>
      <c r="B2877" s="13" t="s">
        <v>6024</v>
      </c>
      <c r="C2877" t="s">
        <v>6770</v>
      </c>
    </row>
    <row r="2878" spans="1:3" hidden="1" x14ac:dyDescent="0.25">
      <c r="A2878" s="17">
        <v>6941</v>
      </c>
      <c r="B2878" s="17" t="s">
        <v>6026</v>
      </c>
      <c r="C2878" t="s">
        <v>6770</v>
      </c>
    </row>
    <row r="2879" spans="1:3" hidden="1" x14ac:dyDescent="0.25">
      <c r="A2879" s="13">
        <v>6951</v>
      </c>
      <c r="B2879" s="13" t="s">
        <v>6028</v>
      </c>
      <c r="C2879" t="s">
        <v>6770</v>
      </c>
    </row>
    <row r="2880" spans="1:3" hidden="1" x14ac:dyDescent="0.25">
      <c r="A2880" s="17">
        <v>6953</v>
      </c>
      <c r="B2880" s="17" t="s">
        <v>6030</v>
      </c>
      <c r="C2880" t="s">
        <v>6770</v>
      </c>
    </row>
    <row r="2881" spans="1:3" hidden="1" x14ac:dyDescent="0.25">
      <c r="A2881" s="13">
        <v>6955</v>
      </c>
      <c r="B2881" s="13" t="s">
        <v>6032</v>
      </c>
      <c r="C2881" t="s">
        <v>6770</v>
      </c>
    </row>
    <row r="2882" spans="1:3" hidden="1" x14ac:dyDescent="0.25">
      <c r="A2882" s="17">
        <v>6958</v>
      </c>
      <c r="B2882" s="17" t="s">
        <v>6034</v>
      </c>
      <c r="C2882" t="s">
        <v>6770</v>
      </c>
    </row>
    <row r="2883" spans="1:3" hidden="1" x14ac:dyDescent="0.25">
      <c r="A2883" s="13">
        <v>6959</v>
      </c>
      <c r="B2883" s="13" t="s">
        <v>6036</v>
      </c>
      <c r="C2883" t="s">
        <v>6770</v>
      </c>
    </row>
    <row r="2884" spans="1:3" hidden="1" x14ac:dyDescent="0.25">
      <c r="A2884" s="17">
        <v>6967</v>
      </c>
      <c r="B2884" s="17" t="s">
        <v>6038</v>
      </c>
      <c r="C2884" t="s">
        <v>6770</v>
      </c>
    </row>
    <row r="2885" spans="1:3" hidden="1" x14ac:dyDescent="0.25">
      <c r="A2885" s="13">
        <v>6972</v>
      </c>
      <c r="B2885" s="13" t="s">
        <v>6040</v>
      </c>
      <c r="C2885" t="s">
        <v>6770</v>
      </c>
    </row>
    <row r="2886" spans="1:3" hidden="1" x14ac:dyDescent="0.25">
      <c r="A2886" s="17">
        <v>6976</v>
      </c>
      <c r="B2886" s="17" t="s">
        <v>6042</v>
      </c>
      <c r="C2886" t="s">
        <v>6770</v>
      </c>
    </row>
    <row r="2887" spans="1:3" hidden="1" x14ac:dyDescent="0.25">
      <c r="A2887" s="13">
        <v>6977</v>
      </c>
      <c r="B2887" s="13" t="s">
        <v>6044</v>
      </c>
      <c r="C2887" t="s">
        <v>6770</v>
      </c>
    </row>
    <row r="2888" spans="1:3" hidden="1" x14ac:dyDescent="0.25">
      <c r="A2888" s="17">
        <v>6978</v>
      </c>
      <c r="B2888" s="17" t="s">
        <v>6046</v>
      </c>
      <c r="C2888" t="s">
        <v>6770</v>
      </c>
    </row>
    <row r="2889" spans="1:3" hidden="1" x14ac:dyDescent="0.25">
      <c r="A2889" s="13">
        <v>6981</v>
      </c>
      <c r="B2889" s="13" t="s">
        <v>6048</v>
      </c>
      <c r="C2889" t="s">
        <v>6770</v>
      </c>
    </row>
    <row r="2890" spans="1:3" hidden="1" x14ac:dyDescent="0.25">
      <c r="A2890" s="17">
        <v>6985</v>
      </c>
      <c r="B2890" s="17" t="s">
        <v>6050</v>
      </c>
      <c r="C2890" t="s">
        <v>6770</v>
      </c>
    </row>
    <row r="2891" spans="1:3" hidden="1" x14ac:dyDescent="0.25">
      <c r="A2891" s="13">
        <v>6989</v>
      </c>
      <c r="B2891" s="13" t="s">
        <v>6052</v>
      </c>
      <c r="C2891" t="s">
        <v>6770</v>
      </c>
    </row>
    <row r="2892" spans="1:3" hidden="1" x14ac:dyDescent="0.25">
      <c r="A2892" s="17">
        <v>6991</v>
      </c>
      <c r="B2892" s="17" t="s">
        <v>6054</v>
      </c>
      <c r="C2892" t="s">
        <v>6770</v>
      </c>
    </row>
    <row r="2893" spans="1:3" hidden="1" x14ac:dyDescent="0.25">
      <c r="A2893" s="13">
        <v>6995</v>
      </c>
      <c r="B2893" s="13" t="s">
        <v>6056</v>
      </c>
      <c r="C2893" t="s">
        <v>6770</v>
      </c>
    </row>
    <row r="2894" spans="1:3" hidden="1" x14ac:dyDescent="0.25">
      <c r="A2894" s="17">
        <v>6996</v>
      </c>
      <c r="B2894" s="17" t="s">
        <v>6058</v>
      </c>
      <c r="C2894" t="s">
        <v>6770</v>
      </c>
    </row>
    <row r="2895" spans="1:3" hidden="1" x14ac:dyDescent="0.25">
      <c r="A2895" s="13">
        <v>6999</v>
      </c>
      <c r="B2895" s="13" t="s">
        <v>6060</v>
      </c>
      <c r="C2895" t="s">
        <v>6770</v>
      </c>
    </row>
    <row r="2896" spans="1:3" hidden="1" x14ac:dyDescent="0.25">
      <c r="A2896" s="17">
        <v>7000</v>
      </c>
      <c r="B2896" s="17" t="s">
        <v>6062</v>
      </c>
      <c r="C2896" t="s">
        <v>6770</v>
      </c>
    </row>
    <row r="2897" spans="1:3" hidden="1" x14ac:dyDescent="0.25">
      <c r="A2897" s="13">
        <v>7003</v>
      </c>
      <c r="B2897" s="13" t="s">
        <v>6064</v>
      </c>
      <c r="C2897" t="s">
        <v>6770</v>
      </c>
    </row>
    <row r="2898" spans="1:3" hidden="1" x14ac:dyDescent="0.25">
      <c r="A2898" s="17">
        <v>7004</v>
      </c>
      <c r="B2898" s="17" t="s">
        <v>6066</v>
      </c>
      <c r="C2898" t="s">
        <v>6770</v>
      </c>
    </row>
    <row r="2899" spans="1:3" hidden="1" x14ac:dyDescent="0.25">
      <c r="A2899" s="13">
        <v>7005</v>
      </c>
      <c r="B2899" s="13" t="s">
        <v>6068</v>
      </c>
      <c r="C2899" t="s">
        <v>6770</v>
      </c>
    </row>
    <row r="2900" spans="1:3" hidden="1" x14ac:dyDescent="0.25">
      <c r="A2900" s="17">
        <v>7006</v>
      </c>
      <c r="B2900" s="17" t="s">
        <v>6070</v>
      </c>
      <c r="C2900" t="s">
        <v>6770</v>
      </c>
    </row>
    <row r="2901" spans="1:3" hidden="1" x14ac:dyDescent="0.25">
      <c r="A2901" s="13">
        <v>7007</v>
      </c>
      <c r="B2901" s="13" t="s">
        <v>6072</v>
      </c>
      <c r="C2901" t="s">
        <v>6770</v>
      </c>
    </row>
    <row r="2902" spans="1:3" hidden="1" x14ac:dyDescent="0.25">
      <c r="A2902" s="17">
        <v>7008</v>
      </c>
      <c r="B2902" s="17" t="s">
        <v>6074</v>
      </c>
      <c r="C2902" t="s">
        <v>6770</v>
      </c>
    </row>
    <row r="2903" spans="1:3" hidden="1" x14ac:dyDescent="0.25">
      <c r="A2903" s="13">
        <v>7009</v>
      </c>
      <c r="B2903" s="13" t="s">
        <v>6076</v>
      </c>
      <c r="C2903" t="s">
        <v>6770</v>
      </c>
    </row>
    <row r="2904" spans="1:3" hidden="1" x14ac:dyDescent="0.25">
      <c r="A2904" s="17">
        <v>7019</v>
      </c>
      <c r="B2904" s="17" t="s">
        <v>6078</v>
      </c>
      <c r="C2904" t="s">
        <v>6770</v>
      </c>
    </row>
    <row r="2905" spans="1:3" hidden="1" x14ac:dyDescent="0.25">
      <c r="A2905" s="13">
        <v>7029</v>
      </c>
      <c r="B2905" s="13" t="s">
        <v>6080</v>
      </c>
      <c r="C2905" t="s">
        <v>6770</v>
      </c>
    </row>
    <row r="2906" spans="1:3" hidden="1" x14ac:dyDescent="0.25">
      <c r="A2906" s="17">
        <v>7034</v>
      </c>
      <c r="B2906" s="17" t="s">
        <v>6082</v>
      </c>
      <c r="C2906" t="s">
        <v>6770</v>
      </c>
    </row>
    <row r="2907" spans="1:3" hidden="1" x14ac:dyDescent="0.25">
      <c r="A2907" s="13">
        <v>7039</v>
      </c>
      <c r="B2907" s="13" t="s">
        <v>6084</v>
      </c>
      <c r="C2907" t="s">
        <v>6770</v>
      </c>
    </row>
    <row r="2908" spans="1:3" hidden="1" x14ac:dyDescent="0.25">
      <c r="A2908" s="17">
        <v>7053</v>
      </c>
      <c r="B2908" s="17" t="s">
        <v>6086</v>
      </c>
      <c r="C2908" t="s">
        <v>6770</v>
      </c>
    </row>
    <row r="2909" spans="1:3" hidden="1" x14ac:dyDescent="0.25">
      <c r="A2909" s="13">
        <v>7059</v>
      </c>
      <c r="B2909" s="13" t="s">
        <v>6088</v>
      </c>
      <c r="C2909" t="s">
        <v>6770</v>
      </c>
    </row>
    <row r="2910" spans="1:3" hidden="1" x14ac:dyDescent="0.25">
      <c r="A2910" s="17">
        <v>7070</v>
      </c>
      <c r="B2910" s="17" t="s">
        <v>6090</v>
      </c>
      <c r="C2910" t="s">
        <v>6770</v>
      </c>
    </row>
    <row r="2911" spans="1:3" hidden="1" x14ac:dyDescent="0.25">
      <c r="A2911" s="13">
        <v>7074</v>
      </c>
      <c r="B2911" s="13" t="s">
        <v>6092</v>
      </c>
      <c r="C2911" t="s">
        <v>6770</v>
      </c>
    </row>
    <row r="2912" spans="1:3" hidden="1" x14ac:dyDescent="0.25">
      <c r="A2912" s="17">
        <v>7079</v>
      </c>
      <c r="B2912" s="17" t="s">
        <v>6094</v>
      </c>
      <c r="C2912" t="s">
        <v>6770</v>
      </c>
    </row>
    <row r="2913" spans="1:3" hidden="1" x14ac:dyDescent="0.25">
      <c r="A2913" s="13">
        <v>7093</v>
      </c>
      <c r="B2913" s="13" t="s">
        <v>6096</v>
      </c>
      <c r="C2913" t="s">
        <v>6770</v>
      </c>
    </row>
    <row r="2914" spans="1:3" hidden="1" x14ac:dyDescent="0.25">
      <c r="A2914" s="17">
        <v>7094</v>
      </c>
      <c r="B2914" s="17" t="s">
        <v>6098</v>
      </c>
      <c r="C2914" t="s">
        <v>6770</v>
      </c>
    </row>
    <row r="2915" spans="1:3" hidden="1" x14ac:dyDescent="0.25">
      <c r="A2915" s="13">
        <v>7095</v>
      </c>
      <c r="B2915" s="13" t="s">
        <v>6100</v>
      </c>
      <c r="C2915" t="s">
        <v>6770</v>
      </c>
    </row>
    <row r="2916" spans="1:3" hidden="1" x14ac:dyDescent="0.25">
      <c r="A2916" s="17">
        <v>7096</v>
      </c>
      <c r="B2916" s="17" t="s">
        <v>6102</v>
      </c>
      <c r="C2916" t="s">
        <v>6770</v>
      </c>
    </row>
    <row r="2917" spans="1:3" hidden="1" x14ac:dyDescent="0.25">
      <c r="A2917" s="13">
        <v>7097</v>
      </c>
      <c r="B2917" s="13" t="s">
        <v>6104</v>
      </c>
      <c r="C2917" t="s">
        <v>6770</v>
      </c>
    </row>
    <row r="2918" spans="1:3" hidden="1" x14ac:dyDescent="0.25">
      <c r="A2918" s="17">
        <v>7099</v>
      </c>
      <c r="B2918" s="17" t="s">
        <v>6106</v>
      </c>
      <c r="C2918" t="s">
        <v>6770</v>
      </c>
    </row>
    <row r="2919" spans="1:3" hidden="1" x14ac:dyDescent="0.25">
      <c r="A2919" s="13">
        <v>7114</v>
      </c>
      <c r="B2919" s="13" t="s">
        <v>6108</v>
      </c>
      <c r="C2919" t="s">
        <v>6770</v>
      </c>
    </row>
    <row r="2920" spans="1:3" hidden="1" x14ac:dyDescent="0.25">
      <c r="A2920" s="17">
        <v>7117</v>
      </c>
      <c r="B2920" s="17" t="s">
        <v>6110</v>
      </c>
      <c r="C2920" t="s">
        <v>6770</v>
      </c>
    </row>
    <row r="2921" spans="1:3" hidden="1" x14ac:dyDescent="0.25">
      <c r="A2921" s="13">
        <v>7119</v>
      </c>
      <c r="B2921" s="13" t="s">
        <v>6112</v>
      </c>
      <c r="C2921" t="s">
        <v>6770</v>
      </c>
    </row>
    <row r="2922" spans="1:3" hidden="1" x14ac:dyDescent="0.25">
      <c r="A2922" s="17">
        <v>7121</v>
      </c>
      <c r="B2922" s="17" t="s">
        <v>6114</v>
      </c>
      <c r="C2922" t="s">
        <v>6770</v>
      </c>
    </row>
    <row r="2923" spans="1:3" hidden="1" x14ac:dyDescent="0.25">
      <c r="A2923" s="13">
        <v>7125</v>
      </c>
      <c r="B2923" s="13" t="s">
        <v>6116</v>
      </c>
      <c r="C2923" t="s">
        <v>6770</v>
      </c>
    </row>
    <row r="2924" spans="1:3" hidden="1" x14ac:dyDescent="0.25">
      <c r="A2924" s="17">
        <v>7132</v>
      </c>
      <c r="B2924" s="17" t="s">
        <v>6118</v>
      </c>
      <c r="C2924" t="s">
        <v>6770</v>
      </c>
    </row>
    <row r="2925" spans="1:3" hidden="1" x14ac:dyDescent="0.25">
      <c r="A2925" s="13">
        <v>7135</v>
      </c>
      <c r="B2925" s="13" t="s">
        <v>6120</v>
      </c>
      <c r="C2925" t="s">
        <v>6770</v>
      </c>
    </row>
    <row r="2926" spans="1:3" hidden="1" x14ac:dyDescent="0.25">
      <c r="A2926" s="17">
        <v>7138</v>
      </c>
      <c r="B2926" s="17" t="s">
        <v>6122</v>
      </c>
      <c r="C2926" t="s">
        <v>6770</v>
      </c>
    </row>
    <row r="2927" spans="1:3" hidden="1" x14ac:dyDescent="0.25">
      <c r="A2927" s="13">
        <v>7144</v>
      </c>
      <c r="B2927" s="13" t="s">
        <v>6124</v>
      </c>
      <c r="C2927" t="s">
        <v>6770</v>
      </c>
    </row>
    <row r="2928" spans="1:3" hidden="1" x14ac:dyDescent="0.25">
      <c r="A2928" s="17">
        <v>7146</v>
      </c>
      <c r="B2928" s="17" t="s">
        <v>6126</v>
      </c>
      <c r="C2928" t="s">
        <v>6770</v>
      </c>
    </row>
    <row r="2929" spans="1:3" hidden="1" x14ac:dyDescent="0.25">
      <c r="A2929" s="13">
        <v>7147</v>
      </c>
      <c r="B2929" s="13" t="s">
        <v>6128</v>
      </c>
      <c r="C2929" t="s">
        <v>6770</v>
      </c>
    </row>
    <row r="2930" spans="1:3" hidden="1" x14ac:dyDescent="0.25">
      <c r="A2930" s="17">
        <v>7148</v>
      </c>
      <c r="B2930" s="17" t="s">
        <v>6130</v>
      </c>
      <c r="C2930" t="s">
        <v>6770</v>
      </c>
    </row>
    <row r="2931" spans="1:3" hidden="1" x14ac:dyDescent="0.25">
      <c r="A2931" s="13">
        <v>7152</v>
      </c>
      <c r="B2931" s="13" t="s">
        <v>6132</v>
      </c>
      <c r="C2931" t="s">
        <v>6770</v>
      </c>
    </row>
    <row r="2932" spans="1:3" hidden="1" x14ac:dyDescent="0.25">
      <c r="A2932" s="17">
        <v>7153</v>
      </c>
      <c r="B2932" s="17" t="s">
        <v>6134</v>
      </c>
      <c r="C2932" t="s">
        <v>6770</v>
      </c>
    </row>
    <row r="2933" spans="1:3" hidden="1" x14ac:dyDescent="0.25">
      <c r="A2933" s="13">
        <v>7161</v>
      </c>
      <c r="B2933" s="13" t="s">
        <v>6136</v>
      </c>
      <c r="C2933" t="s">
        <v>6770</v>
      </c>
    </row>
    <row r="2934" spans="1:3" hidden="1" x14ac:dyDescent="0.25">
      <c r="A2934" s="17">
        <v>7166</v>
      </c>
      <c r="B2934" s="17" t="s">
        <v>6138</v>
      </c>
      <c r="C2934" t="s">
        <v>6770</v>
      </c>
    </row>
    <row r="2935" spans="1:3" hidden="1" x14ac:dyDescent="0.25">
      <c r="A2935" s="13">
        <v>7168</v>
      </c>
      <c r="B2935" s="13" t="s">
        <v>6140</v>
      </c>
      <c r="C2935" t="s">
        <v>6770</v>
      </c>
    </row>
    <row r="2936" spans="1:3" hidden="1" x14ac:dyDescent="0.25">
      <c r="A2936" s="17">
        <v>7176</v>
      </c>
      <c r="B2936" s="17" t="s">
        <v>6142</v>
      </c>
      <c r="C2936" t="s">
        <v>6770</v>
      </c>
    </row>
    <row r="2937" spans="1:3" hidden="1" x14ac:dyDescent="0.25">
      <c r="A2937" s="13">
        <v>7177</v>
      </c>
      <c r="B2937" s="13" t="s">
        <v>6144</v>
      </c>
      <c r="C2937" t="s">
        <v>6770</v>
      </c>
    </row>
    <row r="2938" spans="1:3" hidden="1" x14ac:dyDescent="0.25">
      <c r="A2938" s="17">
        <v>7178</v>
      </c>
      <c r="B2938" s="17" t="s">
        <v>6146</v>
      </c>
      <c r="C2938" t="s">
        <v>6770</v>
      </c>
    </row>
    <row r="2939" spans="1:3" hidden="1" x14ac:dyDescent="0.25">
      <c r="A2939" s="13">
        <v>7179</v>
      </c>
      <c r="B2939" s="13" t="s">
        <v>6148</v>
      </c>
      <c r="C2939" t="s">
        <v>6770</v>
      </c>
    </row>
    <row r="2940" spans="1:3" hidden="1" x14ac:dyDescent="0.25">
      <c r="A2940" s="17">
        <v>7180</v>
      </c>
      <c r="B2940" s="17" t="s">
        <v>6150</v>
      </c>
      <c r="C2940" t="s">
        <v>6770</v>
      </c>
    </row>
    <row r="2941" spans="1:3" hidden="1" x14ac:dyDescent="0.25">
      <c r="A2941" s="13">
        <v>7181</v>
      </c>
      <c r="B2941" s="13" t="s">
        <v>6152</v>
      </c>
      <c r="C2941" t="s">
        <v>6770</v>
      </c>
    </row>
    <row r="2942" spans="1:3" hidden="1" x14ac:dyDescent="0.25">
      <c r="A2942" s="17">
        <v>7182</v>
      </c>
      <c r="B2942" s="17" t="s">
        <v>6154</v>
      </c>
      <c r="C2942" t="s">
        <v>6770</v>
      </c>
    </row>
    <row r="2943" spans="1:3" hidden="1" x14ac:dyDescent="0.25">
      <c r="A2943" s="13">
        <v>7183</v>
      </c>
      <c r="B2943" s="13" t="s">
        <v>6156</v>
      </c>
      <c r="C2943" t="s">
        <v>6770</v>
      </c>
    </row>
    <row r="2944" spans="1:3" hidden="1" x14ac:dyDescent="0.25">
      <c r="A2944" s="17">
        <v>7184</v>
      </c>
      <c r="B2944" s="17" t="s">
        <v>6158</v>
      </c>
      <c r="C2944" t="s">
        <v>6770</v>
      </c>
    </row>
    <row r="2945" spans="1:3" hidden="1" x14ac:dyDescent="0.25">
      <c r="A2945" s="13">
        <v>7185</v>
      </c>
      <c r="B2945" s="13" t="s">
        <v>6160</v>
      </c>
      <c r="C2945" t="s">
        <v>6770</v>
      </c>
    </row>
    <row r="2946" spans="1:3" hidden="1" x14ac:dyDescent="0.25">
      <c r="A2946" s="17">
        <v>7186</v>
      </c>
      <c r="B2946" s="17" t="s">
        <v>6162</v>
      </c>
      <c r="C2946" t="s">
        <v>6770</v>
      </c>
    </row>
    <row r="2947" spans="1:3" hidden="1" x14ac:dyDescent="0.25">
      <c r="A2947" s="13">
        <v>7194</v>
      </c>
      <c r="B2947" s="13" t="s">
        <v>6164</v>
      </c>
      <c r="C2947" t="s">
        <v>6770</v>
      </c>
    </row>
    <row r="2948" spans="1:3" hidden="1" x14ac:dyDescent="0.25">
      <c r="A2948" s="17">
        <v>7205</v>
      </c>
      <c r="B2948" s="17" t="s">
        <v>6166</v>
      </c>
      <c r="C2948" t="s">
        <v>6770</v>
      </c>
    </row>
    <row r="2949" spans="1:3" hidden="1" x14ac:dyDescent="0.25">
      <c r="A2949" s="13">
        <v>7209</v>
      </c>
      <c r="B2949" s="13" t="s">
        <v>6168</v>
      </c>
      <c r="C2949" t="s">
        <v>6770</v>
      </c>
    </row>
    <row r="2950" spans="1:3" hidden="1" x14ac:dyDescent="0.25">
      <c r="A2950" s="17">
        <v>7210</v>
      </c>
      <c r="B2950" s="17" t="s">
        <v>6170</v>
      </c>
      <c r="C2950" t="s">
        <v>6770</v>
      </c>
    </row>
    <row r="2951" spans="1:3" hidden="1" x14ac:dyDescent="0.25">
      <c r="A2951" s="13">
        <v>7214</v>
      </c>
      <c r="B2951" s="13" t="s">
        <v>6172</v>
      </c>
      <c r="C2951" t="s">
        <v>6770</v>
      </c>
    </row>
    <row r="2952" spans="1:3" hidden="1" x14ac:dyDescent="0.25">
      <c r="A2952" s="17">
        <v>7221</v>
      </c>
      <c r="B2952" s="17" t="s">
        <v>6174</v>
      </c>
      <c r="C2952" t="s">
        <v>6770</v>
      </c>
    </row>
    <row r="2953" spans="1:3" hidden="1" x14ac:dyDescent="0.25">
      <c r="A2953" s="13">
        <v>7224</v>
      </c>
      <c r="B2953" s="13" t="s">
        <v>6176</v>
      </c>
      <c r="C2953" t="s">
        <v>6770</v>
      </c>
    </row>
    <row r="2954" spans="1:3" hidden="1" x14ac:dyDescent="0.25">
      <c r="A2954" s="17">
        <v>7227</v>
      </c>
      <c r="B2954" s="17" t="s">
        <v>6178</v>
      </c>
      <c r="C2954" t="s">
        <v>6770</v>
      </c>
    </row>
    <row r="2955" spans="1:3" hidden="1" x14ac:dyDescent="0.25">
      <c r="A2955" s="13">
        <v>7234</v>
      </c>
      <c r="B2955" s="13" t="s">
        <v>6180</v>
      </c>
      <c r="C2955" t="s">
        <v>6770</v>
      </c>
    </row>
    <row r="2956" spans="1:3" hidden="1" x14ac:dyDescent="0.25">
      <c r="A2956" s="17">
        <v>7241</v>
      </c>
      <c r="B2956" s="17" t="s">
        <v>6182</v>
      </c>
      <c r="C2956" t="s">
        <v>6770</v>
      </c>
    </row>
    <row r="2957" spans="1:3" hidden="1" x14ac:dyDescent="0.25">
      <c r="A2957" s="13">
        <v>7249</v>
      </c>
      <c r="B2957" s="13" t="s">
        <v>6184</v>
      </c>
      <c r="C2957" t="s">
        <v>6770</v>
      </c>
    </row>
    <row r="2958" spans="1:3" hidden="1" x14ac:dyDescent="0.25">
      <c r="A2958" s="17">
        <v>7250</v>
      </c>
      <c r="B2958" s="17" t="s">
        <v>6186</v>
      </c>
      <c r="C2958" t="s">
        <v>6770</v>
      </c>
    </row>
    <row r="2959" spans="1:3" hidden="1" x14ac:dyDescent="0.25">
      <c r="A2959" s="13">
        <v>7252</v>
      </c>
      <c r="B2959" s="13" t="s">
        <v>6188</v>
      </c>
      <c r="C2959" t="s">
        <v>6770</v>
      </c>
    </row>
    <row r="2960" spans="1:3" hidden="1" x14ac:dyDescent="0.25">
      <c r="A2960" s="17">
        <v>7254</v>
      </c>
      <c r="B2960" s="17" t="s">
        <v>6190</v>
      </c>
      <c r="C2960" t="s">
        <v>6770</v>
      </c>
    </row>
    <row r="2961" spans="1:3" hidden="1" x14ac:dyDescent="0.25">
      <c r="A2961" s="13">
        <v>7255</v>
      </c>
      <c r="B2961" s="13" t="s">
        <v>6192</v>
      </c>
      <c r="C2961" t="s">
        <v>6770</v>
      </c>
    </row>
    <row r="2962" spans="1:3" hidden="1" x14ac:dyDescent="0.25">
      <c r="A2962" s="17">
        <v>7256</v>
      </c>
      <c r="B2962" s="17" t="s">
        <v>6194</v>
      </c>
      <c r="C2962" t="s">
        <v>6770</v>
      </c>
    </row>
    <row r="2963" spans="1:3" hidden="1" x14ac:dyDescent="0.25">
      <c r="A2963" s="13">
        <v>7260</v>
      </c>
      <c r="B2963" s="13" t="s">
        <v>6196</v>
      </c>
      <c r="C2963" t="s">
        <v>6770</v>
      </c>
    </row>
    <row r="2964" spans="1:3" hidden="1" x14ac:dyDescent="0.25">
      <c r="A2964" s="17">
        <v>7266</v>
      </c>
      <c r="B2964" s="17" t="s">
        <v>6198</v>
      </c>
      <c r="C2964" t="s">
        <v>6770</v>
      </c>
    </row>
    <row r="2965" spans="1:3" hidden="1" x14ac:dyDescent="0.25">
      <c r="A2965" s="13">
        <v>7273</v>
      </c>
      <c r="B2965" s="13" t="s">
        <v>6200</v>
      </c>
      <c r="C2965" t="s">
        <v>6770</v>
      </c>
    </row>
    <row r="2966" spans="1:3" hidden="1" x14ac:dyDescent="0.25">
      <c r="A2966" s="17">
        <v>7274</v>
      </c>
      <c r="B2966" s="17" t="s">
        <v>6202</v>
      </c>
      <c r="C2966" t="s">
        <v>6770</v>
      </c>
    </row>
    <row r="2967" spans="1:3" hidden="1" x14ac:dyDescent="0.25">
      <c r="A2967" s="13">
        <v>7275</v>
      </c>
      <c r="B2967" s="13" t="s">
        <v>6204</v>
      </c>
      <c r="C2967" t="s">
        <v>6770</v>
      </c>
    </row>
    <row r="2968" spans="1:3" hidden="1" x14ac:dyDescent="0.25">
      <c r="A2968" s="17">
        <v>7276</v>
      </c>
      <c r="B2968" s="17" t="s">
        <v>6206</v>
      </c>
      <c r="C2968" t="s">
        <v>6770</v>
      </c>
    </row>
    <row r="2969" spans="1:3" hidden="1" x14ac:dyDescent="0.25">
      <c r="A2969" s="13">
        <v>7277</v>
      </c>
      <c r="B2969" s="13" t="s">
        <v>6208</v>
      </c>
      <c r="C2969" t="s">
        <v>6770</v>
      </c>
    </row>
    <row r="2970" spans="1:3" hidden="1" x14ac:dyDescent="0.25">
      <c r="A2970" s="17">
        <v>7278</v>
      </c>
      <c r="B2970" s="17" t="s">
        <v>6210</v>
      </c>
      <c r="C2970" t="s">
        <v>6770</v>
      </c>
    </row>
    <row r="2971" spans="1:3" hidden="1" x14ac:dyDescent="0.25">
      <c r="A2971" s="13">
        <v>7279</v>
      </c>
      <c r="B2971" s="13" t="s">
        <v>6212</v>
      </c>
      <c r="C2971" t="s">
        <v>6770</v>
      </c>
    </row>
    <row r="2972" spans="1:3" hidden="1" x14ac:dyDescent="0.25">
      <c r="A2972" s="17">
        <v>7280</v>
      </c>
      <c r="B2972" s="17" t="s">
        <v>6214</v>
      </c>
      <c r="C2972" t="s">
        <v>6770</v>
      </c>
    </row>
    <row r="2973" spans="1:3" hidden="1" x14ac:dyDescent="0.25">
      <c r="A2973" s="13">
        <v>7281</v>
      </c>
      <c r="B2973" s="13" t="s">
        <v>6216</v>
      </c>
      <c r="C2973" t="s">
        <v>6770</v>
      </c>
    </row>
    <row r="2974" spans="1:3" hidden="1" x14ac:dyDescent="0.25">
      <c r="A2974" s="17">
        <v>7298</v>
      </c>
      <c r="B2974" s="17" t="s">
        <v>6218</v>
      </c>
      <c r="C2974" t="s">
        <v>6770</v>
      </c>
    </row>
    <row r="2975" spans="1:3" hidden="1" x14ac:dyDescent="0.25">
      <c r="A2975" s="13">
        <v>7299</v>
      </c>
      <c r="B2975" s="13" t="s">
        <v>6220</v>
      </c>
      <c r="C2975" t="s">
        <v>6770</v>
      </c>
    </row>
    <row r="2976" spans="1:3" hidden="1" x14ac:dyDescent="0.25">
      <c r="A2976" s="17">
        <v>7307</v>
      </c>
      <c r="B2976" s="17" t="s">
        <v>6222</v>
      </c>
      <c r="C2976" t="s">
        <v>6770</v>
      </c>
    </row>
    <row r="2977" spans="1:3" hidden="1" x14ac:dyDescent="0.25">
      <c r="A2977" s="13">
        <v>7310</v>
      </c>
      <c r="B2977" s="13" t="s">
        <v>6224</v>
      </c>
      <c r="C2977" t="s">
        <v>6770</v>
      </c>
    </row>
    <row r="2978" spans="1:3" hidden="1" x14ac:dyDescent="0.25">
      <c r="A2978" s="17">
        <v>7326</v>
      </c>
      <c r="B2978" s="17" t="s">
        <v>6226</v>
      </c>
      <c r="C2978" t="s">
        <v>6770</v>
      </c>
    </row>
    <row r="2979" spans="1:3" hidden="1" x14ac:dyDescent="0.25">
      <c r="A2979" s="13">
        <v>7327</v>
      </c>
      <c r="B2979" s="13" t="s">
        <v>6228</v>
      </c>
      <c r="C2979" t="s">
        <v>6770</v>
      </c>
    </row>
    <row r="2980" spans="1:3" hidden="1" x14ac:dyDescent="0.25">
      <c r="A2980" s="17">
        <v>7334</v>
      </c>
      <c r="B2980" s="17" t="s">
        <v>6230</v>
      </c>
      <c r="C2980" t="s">
        <v>6770</v>
      </c>
    </row>
    <row r="2981" spans="1:3" hidden="1" x14ac:dyDescent="0.25">
      <c r="A2981" s="13">
        <v>7336</v>
      </c>
      <c r="B2981" s="13" t="s">
        <v>6232</v>
      </c>
      <c r="C2981" t="s">
        <v>6770</v>
      </c>
    </row>
    <row r="2982" spans="1:3" hidden="1" x14ac:dyDescent="0.25">
      <c r="A2982" s="17">
        <v>7337</v>
      </c>
      <c r="B2982" s="17" t="s">
        <v>6234</v>
      </c>
      <c r="C2982" t="s">
        <v>6770</v>
      </c>
    </row>
    <row r="2983" spans="1:3" hidden="1" x14ac:dyDescent="0.25">
      <c r="A2983" s="13">
        <v>7342</v>
      </c>
      <c r="B2983" s="13" t="s">
        <v>6236</v>
      </c>
      <c r="C2983" t="s">
        <v>6770</v>
      </c>
    </row>
    <row r="2984" spans="1:3" hidden="1" x14ac:dyDescent="0.25">
      <c r="A2984" s="17">
        <v>7343</v>
      </c>
      <c r="B2984" s="17" t="s">
        <v>6238</v>
      </c>
      <c r="C2984" t="s">
        <v>6770</v>
      </c>
    </row>
    <row r="2985" spans="1:3" hidden="1" x14ac:dyDescent="0.25">
      <c r="A2985" s="13">
        <v>7344</v>
      </c>
      <c r="B2985" s="13" t="s">
        <v>6240</v>
      </c>
      <c r="C2985" t="s">
        <v>6770</v>
      </c>
    </row>
    <row r="2986" spans="1:3" hidden="1" x14ac:dyDescent="0.25">
      <c r="A2986" s="17">
        <v>7346</v>
      </c>
      <c r="B2986" s="17" t="s">
        <v>6242</v>
      </c>
      <c r="C2986" t="s">
        <v>6770</v>
      </c>
    </row>
    <row r="2987" spans="1:3" hidden="1" x14ac:dyDescent="0.25">
      <c r="A2987" s="13">
        <v>7347</v>
      </c>
      <c r="B2987" s="13" t="s">
        <v>6244</v>
      </c>
      <c r="C2987" t="s">
        <v>6770</v>
      </c>
    </row>
    <row r="2988" spans="1:3" hidden="1" x14ac:dyDescent="0.25">
      <c r="A2988" s="17">
        <v>7361</v>
      </c>
      <c r="B2988" s="17" t="s">
        <v>6246</v>
      </c>
      <c r="C2988" t="s">
        <v>6770</v>
      </c>
    </row>
    <row r="2989" spans="1:3" hidden="1" x14ac:dyDescent="0.25">
      <c r="A2989" s="13">
        <v>7365</v>
      </c>
      <c r="B2989" s="13" t="s">
        <v>6248</v>
      </c>
      <c r="C2989" t="s">
        <v>6770</v>
      </c>
    </row>
    <row r="2990" spans="1:3" hidden="1" x14ac:dyDescent="0.25">
      <c r="A2990" s="17">
        <v>7366</v>
      </c>
      <c r="B2990" s="17" t="s">
        <v>6250</v>
      </c>
      <c r="C2990" t="s">
        <v>6770</v>
      </c>
    </row>
    <row r="2991" spans="1:3" hidden="1" x14ac:dyDescent="0.25">
      <c r="A2991" s="13">
        <v>7367</v>
      </c>
      <c r="B2991" s="13" t="s">
        <v>6252</v>
      </c>
      <c r="C2991" t="s">
        <v>6770</v>
      </c>
    </row>
    <row r="2992" spans="1:3" hidden="1" x14ac:dyDescent="0.25">
      <c r="A2992" s="17">
        <v>7370</v>
      </c>
      <c r="B2992" s="17" t="s">
        <v>6254</v>
      </c>
      <c r="C2992" t="s">
        <v>6770</v>
      </c>
    </row>
    <row r="2993" spans="1:3" hidden="1" x14ac:dyDescent="0.25">
      <c r="A2993" s="13">
        <v>7372</v>
      </c>
      <c r="B2993" s="13" t="s">
        <v>6256</v>
      </c>
      <c r="C2993" t="s">
        <v>6770</v>
      </c>
    </row>
    <row r="2994" spans="1:3" hidden="1" x14ac:dyDescent="0.25">
      <c r="A2994" s="17">
        <v>7373</v>
      </c>
      <c r="B2994" s="17" t="s">
        <v>6258</v>
      </c>
      <c r="C2994" t="s">
        <v>6770</v>
      </c>
    </row>
    <row r="2995" spans="1:3" hidden="1" x14ac:dyDescent="0.25">
      <c r="A2995" s="13">
        <v>7374</v>
      </c>
      <c r="B2995" s="13" t="s">
        <v>6260</v>
      </c>
      <c r="C2995" t="s">
        <v>6770</v>
      </c>
    </row>
    <row r="2996" spans="1:3" hidden="1" x14ac:dyDescent="0.25">
      <c r="A2996" s="17">
        <v>7375</v>
      </c>
      <c r="B2996" s="17" t="s">
        <v>6262</v>
      </c>
      <c r="C2996" t="s">
        <v>6770</v>
      </c>
    </row>
    <row r="2997" spans="1:3" hidden="1" x14ac:dyDescent="0.25">
      <c r="A2997" s="13">
        <v>7376</v>
      </c>
      <c r="B2997" s="13" t="s">
        <v>6264</v>
      </c>
      <c r="C2997" t="s">
        <v>6770</v>
      </c>
    </row>
    <row r="2998" spans="1:3" hidden="1" x14ac:dyDescent="0.25">
      <c r="A2998" s="17">
        <v>7377</v>
      </c>
      <c r="B2998" s="17" t="s">
        <v>6266</v>
      </c>
      <c r="C2998" t="s">
        <v>6770</v>
      </c>
    </row>
    <row r="2999" spans="1:3" hidden="1" x14ac:dyDescent="0.25">
      <c r="A2999" s="13">
        <v>7378</v>
      </c>
      <c r="B2999" s="13" t="s">
        <v>6268</v>
      </c>
      <c r="C2999" t="s">
        <v>6770</v>
      </c>
    </row>
    <row r="3000" spans="1:3" hidden="1" x14ac:dyDescent="0.25">
      <c r="A3000" s="17">
        <v>7379</v>
      </c>
      <c r="B3000" s="17" t="s">
        <v>6270</v>
      </c>
      <c r="C3000" t="s">
        <v>6770</v>
      </c>
    </row>
    <row r="3001" spans="1:3" hidden="1" x14ac:dyDescent="0.25">
      <c r="A3001" s="13">
        <v>7380</v>
      </c>
      <c r="B3001" s="13" t="s">
        <v>6272</v>
      </c>
      <c r="C3001" t="s">
        <v>6770</v>
      </c>
    </row>
    <row r="3002" spans="1:3" hidden="1" x14ac:dyDescent="0.25">
      <c r="A3002" s="17">
        <v>7381</v>
      </c>
      <c r="B3002" s="17" t="s">
        <v>6274</v>
      </c>
      <c r="C3002" t="s">
        <v>6770</v>
      </c>
    </row>
    <row r="3003" spans="1:3" hidden="1" x14ac:dyDescent="0.25">
      <c r="A3003" s="13">
        <v>7382</v>
      </c>
      <c r="B3003" s="13" t="s">
        <v>6276</v>
      </c>
      <c r="C3003" t="s">
        <v>6770</v>
      </c>
    </row>
    <row r="3004" spans="1:3" hidden="1" x14ac:dyDescent="0.25">
      <c r="A3004" s="17">
        <v>7383</v>
      </c>
      <c r="B3004" s="17" t="s">
        <v>6278</v>
      </c>
      <c r="C3004" t="s">
        <v>6770</v>
      </c>
    </row>
    <row r="3005" spans="1:3" hidden="1" x14ac:dyDescent="0.25">
      <c r="A3005" s="13">
        <v>7385</v>
      </c>
      <c r="B3005" s="13" t="s">
        <v>6280</v>
      </c>
      <c r="C3005" t="s">
        <v>6770</v>
      </c>
    </row>
    <row r="3006" spans="1:3" hidden="1" x14ac:dyDescent="0.25">
      <c r="A3006" s="17">
        <v>7389</v>
      </c>
      <c r="B3006" s="17" t="s">
        <v>6282</v>
      </c>
      <c r="C3006" t="s">
        <v>6770</v>
      </c>
    </row>
    <row r="3007" spans="1:3" hidden="1" x14ac:dyDescent="0.25">
      <c r="A3007" s="13">
        <v>7399</v>
      </c>
      <c r="B3007" s="13" t="s">
        <v>6284</v>
      </c>
      <c r="C3007" t="s">
        <v>6770</v>
      </c>
    </row>
    <row r="3008" spans="1:3" hidden="1" x14ac:dyDescent="0.25">
      <c r="A3008" s="17">
        <v>7401</v>
      </c>
      <c r="B3008" s="17" t="s">
        <v>6286</v>
      </c>
      <c r="C3008" t="s">
        <v>6770</v>
      </c>
    </row>
    <row r="3009" spans="1:3" hidden="1" x14ac:dyDescent="0.25">
      <c r="A3009" s="13">
        <v>7405</v>
      </c>
      <c r="B3009" s="13" t="s">
        <v>6288</v>
      </c>
      <c r="C3009" t="s">
        <v>6770</v>
      </c>
    </row>
    <row r="3010" spans="1:3" hidden="1" x14ac:dyDescent="0.25">
      <c r="A3010" s="17">
        <v>7406</v>
      </c>
      <c r="B3010" s="17" t="s">
        <v>6290</v>
      </c>
      <c r="C3010" t="s">
        <v>6770</v>
      </c>
    </row>
    <row r="3011" spans="1:3" hidden="1" x14ac:dyDescent="0.25">
      <c r="A3011" s="13">
        <v>7408</v>
      </c>
      <c r="B3011" s="13" t="s">
        <v>6292</v>
      </c>
      <c r="C3011" t="s">
        <v>6770</v>
      </c>
    </row>
    <row r="3012" spans="1:3" hidden="1" x14ac:dyDescent="0.25">
      <c r="A3012" s="17">
        <v>7411</v>
      </c>
      <c r="B3012" s="17" t="s">
        <v>6294</v>
      </c>
      <c r="C3012" t="s">
        <v>6770</v>
      </c>
    </row>
    <row r="3013" spans="1:3" hidden="1" x14ac:dyDescent="0.25">
      <c r="A3013" s="13">
        <v>7414</v>
      </c>
      <c r="B3013" s="13" t="s">
        <v>6296</v>
      </c>
      <c r="C3013" t="s">
        <v>6770</v>
      </c>
    </row>
    <row r="3014" spans="1:3" hidden="1" x14ac:dyDescent="0.25">
      <c r="A3014" s="17">
        <v>7421</v>
      </c>
      <c r="B3014" s="17" t="s">
        <v>6298</v>
      </c>
      <c r="C3014" t="s">
        <v>6770</v>
      </c>
    </row>
    <row r="3015" spans="1:3" hidden="1" x14ac:dyDescent="0.25">
      <c r="A3015" s="13">
        <v>7423</v>
      </c>
      <c r="B3015" s="13" t="s">
        <v>6300</v>
      </c>
      <c r="C3015" t="s">
        <v>6770</v>
      </c>
    </row>
    <row r="3016" spans="1:3" hidden="1" x14ac:dyDescent="0.25">
      <c r="A3016" s="17">
        <v>7425</v>
      </c>
      <c r="B3016" s="17" t="s">
        <v>6302</v>
      </c>
      <c r="C3016" t="s">
        <v>6770</v>
      </c>
    </row>
    <row r="3017" spans="1:3" hidden="1" x14ac:dyDescent="0.25">
      <c r="A3017" s="13">
        <v>7427</v>
      </c>
      <c r="B3017" s="13" t="s">
        <v>6304</v>
      </c>
      <c r="C3017" t="s">
        <v>6770</v>
      </c>
    </row>
    <row r="3018" spans="1:3" hidden="1" x14ac:dyDescent="0.25">
      <c r="A3018" s="17">
        <v>7435</v>
      </c>
      <c r="B3018" s="17" t="s">
        <v>6306</v>
      </c>
      <c r="C3018" t="s">
        <v>6770</v>
      </c>
    </row>
    <row r="3019" spans="1:3" hidden="1" x14ac:dyDescent="0.25">
      <c r="A3019" s="13">
        <v>7441</v>
      </c>
      <c r="B3019" s="13" t="s">
        <v>6308</v>
      </c>
      <c r="C3019" t="s">
        <v>6770</v>
      </c>
    </row>
    <row r="3020" spans="1:3" hidden="1" x14ac:dyDescent="0.25">
      <c r="A3020" s="17">
        <v>7445</v>
      </c>
      <c r="B3020" s="17" t="s">
        <v>6310</v>
      </c>
      <c r="C3020" t="s">
        <v>6770</v>
      </c>
    </row>
    <row r="3021" spans="1:3" hidden="1" x14ac:dyDescent="0.25">
      <c r="A3021" s="13">
        <v>7454</v>
      </c>
      <c r="B3021" s="13" t="s">
        <v>6312</v>
      </c>
      <c r="C3021" t="s">
        <v>6770</v>
      </c>
    </row>
    <row r="3022" spans="1:3" hidden="1" x14ac:dyDescent="0.25">
      <c r="A3022" s="17">
        <v>7456</v>
      </c>
      <c r="B3022" s="17" t="s">
        <v>6314</v>
      </c>
      <c r="C3022" t="s">
        <v>6770</v>
      </c>
    </row>
    <row r="3023" spans="1:3" hidden="1" x14ac:dyDescent="0.25">
      <c r="A3023" s="13">
        <v>7457</v>
      </c>
      <c r="B3023" s="13" t="s">
        <v>6316</v>
      </c>
      <c r="C3023" t="s">
        <v>6770</v>
      </c>
    </row>
    <row r="3024" spans="1:3" hidden="1" x14ac:dyDescent="0.25">
      <c r="A3024" s="17">
        <v>7458</v>
      </c>
      <c r="B3024" s="17" t="s">
        <v>6318</v>
      </c>
      <c r="C3024" t="s">
        <v>6770</v>
      </c>
    </row>
    <row r="3025" spans="1:3" hidden="1" x14ac:dyDescent="0.25">
      <c r="A3025" s="13">
        <v>7459</v>
      </c>
      <c r="B3025" s="13" t="s">
        <v>6320</v>
      </c>
      <c r="C3025" t="s">
        <v>6770</v>
      </c>
    </row>
    <row r="3026" spans="1:3" hidden="1" x14ac:dyDescent="0.25">
      <c r="A3026" s="17">
        <v>7460</v>
      </c>
      <c r="B3026" s="17" t="s">
        <v>6322</v>
      </c>
      <c r="C3026" t="s">
        <v>6770</v>
      </c>
    </row>
    <row r="3027" spans="1:3" hidden="1" x14ac:dyDescent="0.25">
      <c r="A3027" s="13">
        <v>7465</v>
      </c>
      <c r="B3027" s="13" t="s">
        <v>6324</v>
      </c>
      <c r="C3027" t="s">
        <v>6770</v>
      </c>
    </row>
    <row r="3028" spans="1:3" hidden="1" x14ac:dyDescent="0.25">
      <c r="A3028" s="17">
        <v>7479</v>
      </c>
      <c r="B3028" s="17" t="s">
        <v>6326</v>
      </c>
      <c r="C3028" t="s">
        <v>6770</v>
      </c>
    </row>
    <row r="3029" spans="1:3" hidden="1" x14ac:dyDescent="0.25">
      <c r="A3029" s="13">
        <v>7491</v>
      </c>
      <c r="B3029" s="13" t="s">
        <v>6328</v>
      </c>
      <c r="C3029" t="s">
        <v>6770</v>
      </c>
    </row>
    <row r="3030" spans="1:3" hidden="1" x14ac:dyDescent="0.25">
      <c r="A3030" s="17">
        <v>7499</v>
      </c>
      <c r="B3030" s="17" t="s">
        <v>6330</v>
      </c>
      <c r="C3030" t="s">
        <v>6770</v>
      </c>
    </row>
    <row r="3031" spans="1:3" hidden="1" x14ac:dyDescent="0.25">
      <c r="A3031" s="13">
        <v>7503</v>
      </c>
      <c r="B3031" s="13" t="s">
        <v>6332</v>
      </c>
      <c r="C3031" t="s">
        <v>6770</v>
      </c>
    </row>
    <row r="3032" spans="1:3" hidden="1" x14ac:dyDescent="0.25">
      <c r="A3032" s="17">
        <v>7508</v>
      </c>
      <c r="B3032" s="17" t="s">
        <v>6334</v>
      </c>
      <c r="C3032" t="s">
        <v>6770</v>
      </c>
    </row>
    <row r="3033" spans="1:3" hidden="1" x14ac:dyDescent="0.25">
      <c r="A3033" s="13">
        <v>7511</v>
      </c>
      <c r="B3033" s="13" t="s">
        <v>6336</v>
      </c>
      <c r="C3033" t="s">
        <v>6770</v>
      </c>
    </row>
    <row r="3034" spans="1:3" hidden="1" x14ac:dyDescent="0.25">
      <c r="A3034" s="17">
        <v>7512</v>
      </c>
      <c r="B3034" s="17" t="s">
        <v>6338</v>
      </c>
      <c r="C3034" t="s">
        <v>6770</v>
      </c>
    </row>
    <row r="3035" spans="1:3" hidden="1" x14ac:dyDescent="0.25">
      <c r="A3035" s="13">
        <v>7513</v>
      </c>
      <c r="B3035" s="13" t="s">
        <v>6340</v>
      </c>
      <c r="C3035" t="s">
        <v>6770</v>
      </c>
    </row>
    <row r="3036" spans="1:3" hidden="1" x14ac:dyDescent="0.25">
      <c r="A3036" s="17">
        <v>7514</v>
      </c>
      <c r="B3036" s="17" t="s">
        <v>6342</v>
      </c>
      <c r="C3036" t="s">
        <v>6770</v>
      </c>
    </row>
    <row r="3037" spans="1:3" hidden="1" x14ac:dyDescent="0.25">
      <c r="A3037" s="13">
        <v>7518</v>
      </c>
      <c r="B3037" s="13" t="s">
        <v>6344</v>
      </c>
      <c r="C3037" t="s">
        <v>6770</v>
      </c>
    </row>
    <row r="3038" spans="1:3" hidden="1" x14ac:dyDescent="0.25">
      <c r="A3038" s="17">
        <v>7519</v>
      </c>
      <c r="B3038" s="17" t="s">
        <v>6346</v>
      </c>
      <c r="C3038" t="s">
        <v>6770</v>
      </c>
    </row>
    <row r="3039" spans="1:3" hidden="1" x14ac:dyDescent="0.25">
      <c r="A3039" s="13">
        <v>7526</v>
      </c>
      <c r="B3039" s="13" t="s">
        <v>6347</v>
      </c>
      <c r="C3039" t="s">
        <v>6770</v>
      </c>
    </row>
    <row r="3040" spans="1:3" hidden="1" x14ac:dyDescent="0.25">
      <c r="A3040" s="17">
        <v>7528</v>
      </c>
      <c r="B3040" s="17" t="s">
        <v>6349</v>
      </c>
      <c r="C3040" t="s">
        <v>6770</v>
      </c>
    </row>
    <row r="3041" spans="1:3" hidden="1" x14ac:dyDescent="0.25">
      <c r="A3041" s="13">
        <v>7529</v>
      </c>
      <c r="B3041" s="13" t="s">
        <v>6351</v>
      </c>
      <c r="C3041" t="s">
        <v>6770</v>
      </c>
    </row>
    <row r="3042" spans="1:3" hidden="1" x14ac:dyDescent="0.25">
      <c r="A3042" s="17">
        <v>7530</v>
      </c>
      <c r="B3042" s="17" t="s">
        <v>6353</v>
      </c>
      <c r="C3042" t="s">
        <v>6770</v>
      </c>
    </row>
    <row r="3043" spans="1:3" hidden="1" x14ac:dyDescent="0.25">
      <c r="A3043" s="13">
        <v>7531</v>
      </c>
      <c r="B3043" s="13" t="s">
        <v>6355</v>
      </c>
      <c r="C3043" t="s">
        <v>6770</v>
      </c>
    </row>
    <row r="3044" spans="1:3" hidden="1" x14ac:dyDescent="0.25">
      <c r="A3044" s="17">
        <v>7532</v>
      </c>
      <c r="B3044" s="17" t="s">
        <v>6357</v>
      </c>
      <c r="C3044" t="s">
        <v>6770</v>
      </c>
    </row>
    <row r="3045" spans="1:3" hidden="1" x14ac:dyDescent="0.25">
      <c r="A3045" s="13">
        <v>7533</v>
      </c>
      <c r="B3045" s="13" t="s">
        <v>6359</v>
      </c>
      <c r="C3045" t="s">
        <v>6770</v>
      </c>
    </row>
    <row r="3046" spans="1:3" hidden="1" x14ac:dyDescent="0.25">
      <c r="A3046" s="17">
        <v>7534</v>
      </c>
      <c r="B3046" s="17" t="s">
        <v>6361</v>
      </c>
      <c r="C3046" t="s">
        <v>6770</v>
      </c>
    </row>
    <row r="3047" spans="1:3" hidden="1" x14ac:dyDescent="0.25">
      <c r="A3047" s="13">
        <v>7535</v>
      </c>
      <c r="B3047" s="13" t="s">
        <v>6363</v>
      </c>
      <c r="C3047" t="s">
        <v>6770</v>
      </c>
    </row>
    <row r="3048" spans="1:3" hidden="1" x14ac:dyDescent="0.25">
      <c r="A3048" s="17">
        <v>7536</v>
      </c>
      <c r="B3048" s="17" t="s">
        <v>6365</v>
      </c>
      <c r="C3048" t="s">
        <v>6770</v>
      </c>
    </row>
    <row r="3049" spans="1:3" hidden="1" x14ac:dyDescent="0.25">
      <c r="A3049" s="13">
        <v>7537</v>
      </c>
      <c r="B3049" s="13" t="s">
        <v>6367</v>
      </c>
      <c r="C3049" t="s">
        <v>6770</v>
      </c>
    </row>
    <row r="3050" spans="1:3" hidden="1" x14ac:dyDescent="0.25">
      <c r="A3050" s="17">
        <v>7540</v>
      </c>
      <c r="B3050" s="17" t="s">
        <v>6369</v>
      </c>
      <c r="C3050" t="s">
        <v>6770</v>
      </c>
    </row>
    <row r="3051" spans="1:3" hidden="1" x14ac:dyDescent="0.25">
      <c r="A3051" s="13">
        <v>7541</v>
      </c>
      <c r="B3051" s="13" t="s">
        <v>6371</v>
      </c>
      <c r="C3051" t="s">
        <v>6770</v>
      </c>
    </row>
    <row r="3052" spans="1:3" hidden="1" x14ac:dyDescent="0.25">
      <c r="A3052" s="17">
        <v>7543</v>
      </c>
      <c r="B3052" s="17" t="s">
        <v>6373</v>
      </c>
      <c r="C3052" t="s">
        <v>6770</v>
      </c>
    </row>
    <row r="3053" spans="1:3" hidden="1" x14ac:dyDescent="0.25">
      <c r="A3053" s="13">
        <v>7548</v>
      </c>
      <c r="B3053" s="13" t="s">
        <v>6375</v>
      </c>
      <c r="C3053" t="s">
        <v>6770</v>
      </c>
    </row>
    <row r="3054" spans="1:3" hidden="1" x14ac:dyDescent="0.25">
      <c r="A3054" s="17">
        <v>7557</v>
      </c>
      <c r="B3054" s="17" t="s">
        <v>6377</v>
      </c>
      <c r="C3054" t="s">
        <v>6770</v>
      </c>
    </row>
    <row r="3055" spans="1:3" hidden="1" x14ac:dyDescent="0.25">
      <c r="A3055" s="13">
        <v>7558</v>
      </c>
      <c r="B3055" s="13" t="s">
        <v>6379</v>
      </c>
      <c r="C3055" t="s">
        <v>6770</v>
      </c>
    </row>
    <row r="3056" spans="1:3" hidden="1" x14ac:dyDescent="0.25">
      <c r="A3056" s="17">
        <v>7559</v>
      </c>
      <c r="B3056" s="17" t="s">
        <v>6381</v>
      </c>
      <c r="C3056" t="s">
        <v>6770</v>
      </c>
    </row>
    <row r="3057" spans="1:3" hidden="1" x14ac:dyDescent="0.25">
      <c r="A3057" s="13">
        <v>7560</v>
      </c>
      <c r="B3057" s="13" t="s">
        <v>6383</v>
      </c>
      <c r="C3057" t="s">
        <v>6770</v>
      </c>
    </row>
    <row r="3058" spans="1:3" hidden="1" x14ac:dyDescent="0.25">
      <c r="A3058" s="17">
        <v>7561</v>
      </c>
      <c r="B3058" s="17" t="s">
        <v>6385</v>
      </c>
      <c r="C3058" t="s">
        <v>6770</v>
      </c>
    </row>
    <row r="3059" spans="1:3" hidden="1" x14ac:dyDescent="0.25">
      <c r="A3059" s="13">
        <v>7562</v>
      </c>
      <c r="B3059" s="13" t="s">
        <v>6387</v>
      </c>
      <c r="C3059" t="s">
        <v>6770</v>
      </c>
    </row>
    <row r="3060" spans="1:3" hidden="1" x14ac:dyDescent="0.25">
      <c r="A3060" s="17">
        <v>7563</v>
      </c>
      <c r="B3060" s="17" t="s">
        <v>6389</v>
      </c>
      <c r="C3060" t="s">
        <v>6770</v>
      </c>
    </row>
    <row r="3061" spans="1:3" hidden="1" x14ac:dyDescent="0.25">
      <c r="A3061" s="13">
        <v>7566</v>
      </c>
      <c r="B3061" s="13" t="s">
        <v>6391</v>
      </c>
      <c r="C3061" t="s">
        <v>6770</v>
      </c>
    </row>
    <row r="3062" spans="1:3" hidden="1" x14ac:dyDescent="0.25">
      <c r="A3062" s="17">
        <v>7568</v>
      </c>
      <c r="B3062" s="17" t="s">
        <v>6393</v>
      </c>
      <c r="C3062" t="s">
        <v>6770</v>
      </c>
    </row>
    <row r="3063" spans="1:3" hidden="1" x14ac:dyDescent="0.25">
      <c r="A3063" s="13">
        <v>7569</v>
      </c>
      <c r="B3063" s="13" t="s">
        <v>6395</v>
      </c>
      <c r="C3063" t="s">
        <v>6770</v>
      </c>
    </row>
    <row r="3064" spans="1:3" hidden="1" x14ac:dyDescent="0.25">
      <c r="A3064" s="17">
        <v>7573</v>
      </c>
      <c r="B3064" s="17" t="s">
        <v>6397</v>
      </c>
      <c r="C3064" t="s">
        <v>6770</v>
      </c>
    </row>
    <row r="3065" spans="1:3" hidden="1" x14ac:dyDescent="0.25">
      <c r="A3065" s="13">
        <v>7575</v>
      </c>
      <c r="B3065" s="13" t="s">
        <v>6399</v>
      </c>
      <c r="C3065" t="s">
        <v>6770</v>
      </c>
    </row>
    <row r="3066" spans="1:3" hidden="1" x14ac:dyDescent="0.25">
      <c r="A3066" s="17">
        <v>7579</v>
      </c>
      <c r="B3066" s="17" t="s">
        <v>6401</v>
      </c>
      <c r="C3066" t="s">
        <v>6770</v>
      </c>
    </row>
    <row r="3067" spans="1:3" hidden="1" x14ac:dyDescent="0.25">
      <c r="A3067" s="13">
        <v>7580</v>
      </c>
      <c r="B3067" s="13" t="s">
        <v>6403</v>
      </c>
      <c r="C3067" t="s">
        <v>6770</v>
      </c>
    </row>
    <row r="3068" spans="1:3" hidden="1" x14ac:dyDescent="0.25">
      <c r="A3068" s="17">
        <v>7587</v>
      </c>
      <c r="B3068" s="17" t="s">
        <v>6405</v>
      </c>
      <c r="C3068" t="s">
        <v>6770</v>
      </c>
    </row>
    <row r="3069" spans="1:3" hidden="1" x14ac:dyDescent="0.25">
      <c r="A3069" s="13">
        <v>7602</v>
      </c>
      <c r="B3069" s="13" t="s">
        <v>6407</v>
      </c>
      <c r="C3069" t="s">
        <v>6770</v>
      </c>
    </row>
    <row r="3070" spans="1:3" hidden="1" x14ac:dyDescent="0.25">
      <c r="A3070" s="17">
        <v>7608</v>
      </c>
      <c r="B3070" s="17" t="s">
        <v>6409</v>
      </c>
      <c r="C3070" t="s">
        <v>6770</v>
      </c>
    </row>
    <row r="3071" spans="1:3" hidden="1" x14ac:dyDescent="0.25">
      <c r="A3071" s="13">
        <v>7609</v>
      </c>
      <c r="B3071" s="13" t="s">
        <v>6411</v>
      </c>
      <c r="C3071" t="s">
        <v>6770</v>
      </c>
    </row>
    <row r="3072" spans="1:3" hidden="1" x14ac:dyDescent="0.25">
      <c r="A3072" s="17">
        <v>7610</v>
      </c>
      <c r="B3072" s="17" t="s">
        <v>6413</v>
      </c>
      <c r="C3072" t="s">
        <v>6770</v>
      </c>
    </row>
    <row r="3073" spans="1:3" hidden="1" x14ac:dyDescent="0.25">
      <c r="A3073" s="13">
        <v>7617</v>
      </c>
      <c r="B3073" s="13" t="s">
        <v>6415</v>
      </c>
      <c r="C3073" t="s">
        <v>6770</v>
      </c>
    </row>
    <row r="3074" spans="1:3" hidden="1" x14ac:dyDescent="0.25">
      <c r="A3074" s="17">
        <v>7618</v>
      </c>
      <c r="B3074" s="17" t="s">
        <v>6417</v>
      </c>
      <c r="C3074" t="s">
        <v>6770</v>
      </c>
    </row>
    <row r="3075" spans="1:3" hidden="1" x14ac:dyDescent="0.25">
      <c r="A3075" s="13">
        <v>7619</v>
      </c>
      <c r="B3075" s="13" t="s">
        <v>6419</v>
      </c>
      <c r="C3075" t="s">
        <v>6770</v>
      </c>
    </row>
    <row r="3076" spans="1:3" hidden="1" x14ac:dyDescent="0.25">
      <c r="A3076" s="17">
        <v>7622</v>
      </c>
      <c r="B3076" s="17" t="s">
        <v>6421</v>
      </c>
      <c r="C3076" t="s">
        <v>6770</v>
      </c>
    </row>
    <row r="3077" spans="1:3" hidden="1" x14ac:dyDescent="0.25">
      <c r="A3077" s="13">
        <v>7625</v>
      </c>
      <c r="B3077" s="13" t="s">
        <v>6423</v>
      </c>
      <c r="C3077" t="s">
        <v>6770</v>
      </c>
    </row>
    <row r="3078" spans="1:3" hidden="1" x14ac:dyDescent="0.25">
      <c r="A3078" s="17">
        <v>7644</v>
      </c>
      <c r="B3078" s="17" t="s">
        <v>6425</v>
      </c>
      <c r="C3078" t="s">
        <v>6770</v>
      </c>
    </row>
    <row r="3079" spans="1:3" hidden="1" x14ac:dyDescent="0.25">
      <c r="A3079" s="13">
        <v>7649</v>
      </c>
      <c r="B3079" s="13" t="s">
        <v>6427</v>
      </c>
      <c r="C3079" t="s">
        <v>6770</v>
      </c>
    </row>
    <row r="3080" spans="1:3" hidden="1" x14ac:dyDescent="0.25">
      <c r="A3080" s="17">
        <v>7650</v>
      </c>
      <c r="B3080" s="17" t="s">
        <v>6429</v>
      </c>
      <c r="C3080" t="s">
        <v>6770</v>
      </c>
    </row>
    <row r="3081" spans="1:3" hidden="1" x14ac:dyDescent="0.25">
      <c r="A3081" s="13">
        <v>7654</v>
      </c>
      <c r="B3081" s="13" t="s">
        <v>6431</v>
      </c>
      <c r="C3081" t="s">
        <v>6770</v>
      </c>
    </row>
    <row r="3082" spans="1:3" hidden="1" x14ac:dyDescent="0.25">
      <c r="A3082" s="17">
        <v>7656</v>
      </c>
      <c r="B3082" s="17" t="s">
        <v>6433</v>
      </c>
      <c r="C3082" t="s">
        <v>6770</v>
      </c>
    </row>
    <row r="3083" spans="1:3" hidden="1" x14ac:dyDescent="0.25">
      <c r="A3083" s="13">
        <v>7661</v>
      </c>
      <c r="B3083" s="13" t="s">
        <v>6435</v>
      </c>
      <c r="C3083" t="s">
        <v>6770</v>
      </c>
    </row>
    <row r="3084" spans="1:3" hidden="1" x14ac:dyDescent="0.25">
      <c r="A3084" s="17">
        <v>7667</v>
      </c>
      <c r="B3084" s="17" t="s">
        <v>6437</v>
      </c>
      <c r="C3084" t="s">
        <v>6770</v>
      </c>
    </row>
    <row r="3085" spans="1:3" hidden="1" x14ac:dyDescent="0.25">
      <c r="A3085" s="13">
        <v>7668</v>
      </c>
      <c r="B3085" s="13" t="s">
        <v>6439</v>
      </c>
      <c r="C3085" t="s">
        <v>6770</v>
      </c>
    </row>
    <row r="3086" spans="1:3" hidden="1" x14ac:dyDescent="0.25">
      <c r="A3086" s="17">
        <v>7671</v>
      </c>
      <c r="B3086" s="17" t="s">
        <v>6441</v>
      </c>
      <c r="C3086" t="s">
        <v>6770</v>
      </c>
    </row>
    <row r="3087" spans="1:3" hidden="1" x14ac:dyDescent="0.25">
      <c r="A3087" s="13">
        <v>7678</v>
      </c>
      <c r="B3087" s="13" t="s">
        <v>6443</v>
      </c>
      <c r="C3087" t="s">
        <v>6770</v>
      </c>
    </row>
    <row r="3088" spans="1:3" hidden="1" x14ac:dyDescent="0.25">
      <c r="A3088" s="17">
        <v>7679</v>
      </c>
      <c r="B3088" s="17" t="s">
        <v>6445</v>
      </c>
      <c r="C3088" t="s">
        <v>6770</v>
      </c>
    </row>
    <row r="3089" spans="1:3" hidden="1" x14ac:dyDescent="0.25">
      <c r="A3089" s="13">
        <v>7680</v>
      </c>
      <c r="B3089" s="13" t="s">
        <v>6447</v>
      </c>
      <c r="C3089" t="s">
        <v>6770</v>
      </c>
    </row>
    <row r="3090" spans="1:3" hidden="1" x14ac:dyDescent="0.25">
      <c r="A3090" s="17">
        <v>7681</v>
      </c>
      <c r="B3090" s="17" t="s">
        <v>6449</v>
      </c>
      <c r="C3090" t="s">
        <v>6770</v>
      </c>
    </row>
    <row r="3091" spans="1:3" hidden="1" x14ac:dyDescent="0.25">
      <c r="A3091" s="13">
        <v>7682</v>
      </c>
      <c r="B3091" s="13" t="s">
        <v>6451</v>
      </c>
      <c r="C3091" t="s">
        <v>6770</v>
      </c>
    </row>
    <row r="3092" spans="1:3" hidden="1" x14ac:dyDescent="0.25">
      <c r="A3092" s="17">
        <v>7683</v>
      </c>
      <c r="B3092" s="17" t="s">
        <v>6453</v>
      </c>
      <c r="C3092" t="s">
        <v>6770</v>
      </c>
    </row>
    <row r="3093" spans="1:3" hidden="1" x14ac:dyDescent="0.25">
      <c r="A3093" s="13">
        <v>7684</v>
      </c>
      <c r="B3093" s="13" t="s">
        <v>6455</v>
      </c>
      <c r="C3093" t="s">
        <v>6770</v>
      </c>
    </row>
    <row r="3094" spans="1:3" hidden="1" x14ac:dyDescent="0.25">
      <c r="A3094" s="17">
        <v>7685</v>
      </c>
      <c r="B3094" s="17" t="s">
        <v>6457</v>
      </c>
      <c r="C3094" t="s">
        <v>6770</v>
      </c>
    </row>
    <row r="3095" spans="1:3" hidden="1" x14ac:dyDescent="0.25">
      <c r="A3095" s="13">
        <v>7686</v>
      </c>
      <c r="B3095" s="13" t="s">
        <v>6459</v>
      </c>
      <c r="C3095" t="s">
        <v>6770</v>
      </c>
    </row>
    <row r="3096" spans="1:3" hidden="1" x14ac:dyDescent="0.25">
      <c r="A3096" s="17">
        <v>7687</v>
      </c>
      <c r="B3096" s="17" t="s">
        <v>6461</v>
      </c>
      <c r="C3096" t="s">
        <v>6770</v>
      </c>
    </row>
    <row r="3097" spans="1:3" hidden="1" x14ac:dyDescent="0.25">
      <c r="A3097" s="13">
        <v>7689</v>
      </c>
      <c r="B3097" s="13" t="s">
        <v>6463</v>
      </c>
      <c r="C3097" t="s">
        <v>6770</v>
      </c>
    </row>
    <row r="3098" spans="1:3" hidden="1" x14ac:dyDescent="0.25">
      <c r="A3098" s="17">
        <v>7690</v>
      </c>
      <c r="B3098" s="17" t="s">
        <v>6465</v>
      </c>
      <c r="C3098" t="s">
        <v>6770</v>
      </c>
    </row>
    <row r="3099" spans="1:3" hidden="1" x14ac:dyDescent="0.25">
      <c r="A3099" s="13">
        <v>7699</v>
      </c>
      <c r="B3099" s="13" t="s">
        <v>6467</v>
      </c>
      <c r="C3099" t="s">
        <v>6770</v>
      </c>
    </row>
    <row r="3100" spans="1:3" hidden="1" x14ac:dyDescent="0.25">
      <c r="A3100" s="17">
        <v>7700</v>
      </c>
      <c r="B3100" s="17" t="s">
        <v>6469</v>
      </c>
      <c r="C3100" t="s">
        <v>6770</v>
      </c>
    </row>
    <row r="3101" spans="1:3" hidden="1" x14ac:dyDescent="0.25">
      <c r="A3101" s="13">
        <v>7701</v>
      </c>
      <c r="B3101" s="13" t="s">
        <v>6471</v>
      </c>
      <c r="C3101" t="s">
        <v>6770</v>
      </c>
    </row>
    <row r="3102" spans="1:3" hidden="1" x14ac:dyDescent="0.25">
      <c r="A3102" s="17">
        <v>7702</v>
      </c>
      <c r="B3102" s="17" t="s">
        <v>6473</v>
      </c>
      <c r="C3102" t="s">
        <v>6770</v>
      </c>
    </row>
    <row r="3103" spans="1:3" hidden="1" x14ac:dyDescent="0.25">
      <c r="A3103" s="13">
        <v>7703</v>
      </c>
      <c r="B3103" s="13" t="s">
        <v>6475</v>
      </c>
      <c r="C3103" t="s">
        <v>6770</v>
      </c>
    </row>
    <row r="3104" spans="1:3" hidden="1" x14ac:dyDescent="0.25">
      <c r="A3104" s="17">
        <v>7704</v>
      </c>
      <c r="B3104" s="17" t="s">
        <v>6477</v>
      </c>
      <c r="C3104" t="s">
        <v>6770</v>
      </c>
    </row>
    <row r="3105" spans="1:3" hidden="1" x14ac:dyDescent="0.25">
      <c r="A3105" s="13">
        <v>7705</v>
      </c>
      <c r="B3105" s="13" t="s">
        <v>6479</v>
      </c>
      <c r="C3105" t="s">
        <v>6770</v>
      </c>
    </row>
    <row r="3106" spans="1:3" hidden="1" x14ac:dyDescent="0.25">
      <c r="A3106" s="17">
        <v>7706</v>
      </c>
      <c r="B3106" s="17" t="s">
        <v>6481</v>
      </c>
      <c r="C3106" t="s">
        <v>6770</v>
      </c>
    </row>
    <row r="3107" spans="1:3" hidden="1" x14ac:dyDescent="0.25">
      <c r="A3107" s="13">
        <v>7707</v>
      </c>
      <c r="B3107" s="13" t="s">
        <v>6483</v>
      </c>
      <c r="C3107" t="s">
        <v>6770</v>
      </c>
    </row>
    <row r="3108" spans="1:3" hidden="1" x14ac:dyDescent="0.25">
      <c r="A3108" s="17">
        <v>7708</v>
      </c>
      <c r="B3108" s="17" t="s">
        <v>6485</v>
      </c>
      <c r="C3108" t="s">
        <v>6770</v>
      </c>
    </row>
    <row r="3109" spans="1:3" hidden="1" x14ac:dyDescent="0.25">
      <c r="A3109" s="13">
        <v>7711</v>
      </c>
      <c r="B3109" s="13" t="s">
        <v>6487</v>
      </c>
      <c r="C3109" t="s">
        <v>6770</v>
      </c>
    </row>
    <row r="3110" spans="1:3" hidden="1" x14ac:dyDescent="0.25">
      <c r="A3110" s="17">
        <v>7712</v>
      </c>
      <c r="B3110" s="17" t="s">
        <v>6489</v>
      </c>
      <c r="C3110" t="s">
        <v>6770</v>
      </c>
    </row>
    <row r="3111" spans="1:3" hidden="1" x14ac:dyDescent="0.25">
      <c r="A3111" s="13">
        <v>7716</v>
      </c>
      <c r="B3111" s="13" t="s">
        <v>6491</v>
      </c>
      <c r="C3111" t="s">
        <v>6770</v>
      </c>
    </row>
    <row r="3112" spans="1:3" hidden="1" x14ac:dyDescent="0.25">
      <c r="A3112" s="17">
        <v>7719</v>
      </c>
      <c r="B3112" s="17" t="s">
        <v>6493</v>
      </c>
      <c r="C3112" t="s">
        <v>6770</v>
      </c>
    </row>
    <row r="3113" spans="1:3" hidden="1" x14ac:dyDescent="0.25">
      <c r="A3113" s="13">
        <v>7724</v>
      </c>
      <c r="B3113" s="13" t="s">
        <v>6495</v>
      </c>
      <c r="C3113" t="s">
        <v>6770</v>
      </c>
    </row>
    <row r="3114" spans="1:3" hidden="1" x14ac:dyDescent="0.25">
      <c r="A3114" s="17">
        <v>7735</v>
      </c>
      <c r="B3114" s="17" t="s">
        <v>6497</v>
      </c>
      <c r="C3114" t="s">
        <v>6770</v>
      </c>
    </row>
    <row r="3115" spans="1:3" hidden="1" x14ac:dyDescent="0.25">
      <c r="A3115" s="13">
        <v>7737</v>
      </c>
      <c r="B3115" s="13" t="s">
        <v>6499</v>
      </c>
      <c r="C3115" t="s">
        <v>6770</v>
      </c>
    </row>
    <row r="3116" spans="1:3" hidden="1" x14ac:dyDescent="0.25">
      <c r="A3116" s="17">
        <v>7746</v>
      </c>
      <c r="B3116" s="17" t="s">
        <v>6501</v>
      </c>
      <c r="C3116" t="s">
        <v>6770</v>
      </c>
    </row>
    <row r="3117" spans="1:3" hidden="1" x14ac:dyDescent="0.25">
      <c r="A3117" s="13">
        <v>7748</v>
      </c>
      <c r="B3117" s="13" t="s">
        <v>6503</v>
      </c>
      <c r="C3117" t="s">
        <v>6770</v>
      </c>
    </row>
    <row r="3118" spans="1:3" hidden="1" x14ac:dyDescent="0.25">
      <c r="A3118" s="17">
        <v>7751</v>
      </c>
      <c r="B3118" s="17" t="s">
        <v>6505</v>
      </c>
      <c r="C3118" t="s">
        <v>6770</v>
      </c>
    </row>
    <row r="3119" spans="1:3" hidden="1" x14ac:dyDescent="0.25">
      <c r="A3119" s="13">
        <v>7761</v>
      </c>
      <c r="B3119" s="13" t="s">
        <v>6507</v>
      </c>
      <c r="C3119" t="s">
        <v>6770</v>
      </c>
    </row>
    <row r="3120" spans="1:3" hidden="1" x14ac:dyDescent="0.25">
      <c r="A3120" s="17">
        <v>7765</v>
      </c>
      <c r="B3120" s="17" t="s">
        <v>6509</v>
      </c>
      <c r="C3120" t="s">
        <v>6770</v>
      </c>
    </row>
    <row r="3121" spans="1:3" hidden="1" x14ac:dyDescent="0.25">
      <c r="A3121" s="13">
        <v>7772</v>
      </c>
      <c r="B3121" s="13" t="s">
        <v>6511</v>
      </c>
      <c r="C3121" t="s">
        <v>6770</v>
      </c>
    </row>
    <row r="3122" spans="1:3" hidden="1" x14ac:dyDescent="0.25">
      <c r="A3122" s="17">
        <v>7785</v>
      </c>
      <c r="B3122" s="17" t="s">
        <v>6513</v>
      </c>
      <c r="C3122" t="s">
        <v>6770</v>
      </c>
    </row>
    <row r="3123" spans="1:3" hidden="1" x14ac:dyDescent="0.25">
      <c r="A3123" s="13">
        <v>7786</v>
      </c>
      <c r="B3123" s="13" t="s">
        <v>6515</v>
      </c>
      <c r="C3123" t="s">
        <v>6770</v>
      </c>
    </row>
    <row r="3124" spans="1:3" hidden="1" x14ac:dyDescent="0.25">
      <c r="A3124" s="17">
        <v>7787</v>
      </c>
      <c r="B3124" s="17" t="s">
        <v>6517</v>
      </c>
      <c r="C3124" t="s">
        <v>6770</v>
      </c>
    </row>
    <row r="3125" spans="1:3" hidden="1" x14ac:dyDescent="0.25">
      <c r="A3125" s="13">
        <v>7788</v>
      </c>
      <c r="B3125" s="13" t="s">
        <v>6519</v>
      </c>
      <c r="C3125" t="s">
        <v>6770</v>
      </c>
    </row>
    <row r="3126" spans="1:3" hidden="1" x14ac:dyDescent="0.25">
      <c r="A3126" s="17">
        <v>7789</v>
      </c>
      <c r="B3126" s="17" t="s">
        <v>6521</v>
      </c>
      <c r="C3126" t="s">
        <v>6770</v>
      </c>
    </row>
    <row r="3127" spans="1:3" hidden="1" x14ac:dyDescent="0.25">
      <c r="A3127" s="13">
        <v>7790</v>
      </c>
      <c r="B3127" s="13" t="s">
        <v>6523</v>
      </c>
      <c r="C3127" t="s">
        <v>6770</v>
      </c>
    </row>
    <row r="3128" spans="1:3" hidden="1" x14ac:dyDescent="0.25">
      <c r="A3128" s="17">
        <v>7795</v>
      </c>
      <c r="B3128" s="17" t="s">
        <v>6525</v>
      </c>
      <c r="C3128" t="s">
        <v>6770</v>
      </c>
    </row>
    <row r="3129" spans="1:3" hidden="1" x14ac:dyDescent="0.25">
      <c r="A3129" s="13">
        <v>7798</v>
      </c>
      <c r="B3129" s="13" t="s">
        <v>6527</v>
      </c>
      <c r="C3129" t="s">
        <v>6770</v>
      </c>
    </row>
    <row r="3130" spans="1:3" hidden="1" x14ac:dyDescent="0.25">
      <c r="A3130" s="17">
        <v>7799</v>
      </c>
      <c r="B3130" s="17" t="s">
        <v>6529</v>
      </c>
      <c r="C3130" t="s">
        <v>6770</v>
      </c>
    </row>
    <row r="3131" spans="1:3" hidden="1" x14ac:dyDescent="0.25">
      <c r="A3131" s="13">
        <v>7800</v>
      </c>
      <c r="B3131" s="13" t="s">
        <v>6531</v>
      </c>
      <c r="C3131" t="s">
        <v>6770</v>
      </c>
    </row>
    <row r="3132" spans="1:3" hidden="1" x14ac:dyDescent="0.25">
      <c r="A3132" s="17">
        <v>7801</v>
      </c>
      <c r="B3132" s="17" t="s">
        <v>6533</v>
      </c>
      <c r="C3132" t="s">
        <v>6770</v>
      </c>
    </row>
    <row r="3133" spans="1:3" hidden="1" x14ac:dyDescent="0.25">
      <c r="A3133" s="13">
        <v>7802</v>
      </c>
      <c r="B3133" s="13" t="s">
        <v>6535</v>
      </c>
      <c r="C3133" t="s">
        <v>6770</v>
      </c>
    </row>
    <row r="3134" spans="1:3" hidden="1" x14ac:dyDescent="0.25">
      <c r="A3134" s="17">
        <v>7805</v>
      </c>
      <c r="B3134" s="17" t="s">
        <v>6537</v>
      </c>
      <c r="C3134" t="s">
        <v>6770</v>
      </c>
    </row>
    <row r="3135" spans="1:3" hidden="1" x14ac:dyDescent="0.25">
      <c r="A3135" s="13">
        <v>7806</v>
      </c>
      <c r="B3135" s="13" t="s">
        <v>6539</v>
      </c>
      <c r="C3135" t="s">
        <v>6770</v>
      </c>
    </row>
    <row r="3136" spans="1:3" x14ac:dyDescent="0.25">
      <c r="A3136" s="17">
        <v>7807</v>
      </c>
      <c r="B3136" s="17" t="s">
        <v>6541</v>
      </c>
      <c r="C3136" t="s">
        <v>9982</v>
      </c>
    </row>
    <row r="3137" spans="1:3" hidden="1" x14ac:dyDescent="0.25">
      <c r="A3137" s="13">
        <v>7810</v>
      </c>
      <c r="B3137" s="13" t="s">
        <v>6543</v>
      </c>
      <c r="C3137" t="s">
        <v>6770</v>
      </c>
    </row>
    <row r="3138" spans="1:3" hidden="1" x14ac:dyDescent="0.25">
      <c r="A3138" s="17">
        <v>7811</v>
      </c>
      <c r="B3138" s="17" t="s">
        <v>6545</v>
      </c>
      <c r="C3138" t="s">
        <v>6770</v>
      </c>
    </row>
    <row r="3139" spans="1:3" hidden="1" x14ac:dyDescent="0.25">
      <c r="A3139" s="13">
        <v>7817</v>
      </c>
      <c r="B3139" s="13" t="s">
        <v>6547</v>
      </c>
      <c r="C3139" t="s">
        <v>6770</v>
      </c>
    </row>
    <row r="3140" spans="1:3" hidden="1" x14ac:dyDescent="0.25">
      <c r="A3140" s="17">
        <v>7824</v>
      </c>
      <c r="B3140" s="17" t="s">
        <v>6549</v>
      </c>
      <c r="C3140" t="s">
        <v>6770</v>
      </c>
    </row>
    <row r="3141" spans="1:3" hidden="1" x14ac:dyDescent="0.25">
      <c r="A3141" s="13">
        <v>7828</v>
      </c>
      <c r="B3141" s="13" t="s">
        <v>6551</v>
      </c>
      <c r="C3141" t="s">
        <v>6770</v>
      </c>
    </row>
    <row r="3142" spans="1:3" hidden="1" x14ac:dyDescent="0.25">
      <c r="A3142" s="17">
        <v>7831</v>
      </c>
      <c r="B3142" s="17" t="s">
        <v>6553</v>
      </c>
      <c r="C3142" t="s">
        <v>6770</v>
      </c>
    </row>
    <row r="3143" spans="1:3" hidden="1" x14ac:dyDescent="0.25">
      <c r="A3143" s="13">
        <v>7841</v>
      </c>
      <c r="B3143" s="13" t="s">
        <v>6555</v>
      </c>
      <c r="C3143" t="s">
        <v>6770</v>
      </c>
    </row>
    <row r="3144" spans="1:3" hidden="1" x14ac:dyDescent="0.25">
      <c r="A3144" s="17">
        <v>7853</v>
      </c>
      <c r="B3144" s="17" t="s">
        <v>6557</v>
      </c>
      <c r="C3144" t="s">
        <v>6770</v>
      </c>
    </row>
    <row r="3145" spans="1:3" hidden="1" x14ac:dyDescent="0.25">
      <c r="A3145" s="13">
        <v>7854</v>
      </c>
      <c r="B3145" s="13" t="s">
        <v>6559</v>
      </c>
      <c r="C3145" t="s">
        <v>6770</v>
      </c>
    </row>
    <row r="3146" spans="1:3" hidden="1" x14ac:dyDescent="0.25">
      <c r="A3146" s="17">
        <v>7855</v>
      </c>
      <c r="B3146" s="17" t="s">
        <v>6561</v>
      </c>
      <c r="C3146" t="s">
        <v>6770</v>
      </c>
    </row>
    <row r="3147" spans="1:3" hidden="1" x14ac:dyDescent="0.25">
      <c r="A3147" s="13">
        <v>7856</v>
      </c>
      <c r="B3147" s="13" t="s">
        <v>6563</v>
      </c>
      <c r="C3147" t="s">
        <v>6770</v>
      </c>
    </row>
    <row r="3148" spans="1:3" hidden="1" x14ac:dyDescent="0.25">
      <c r="A3148" s="17">
        <v>7857</v>
      </c>
      <c r="B3148" s="17" t="s">
        <v>6565</v>
      </c>
      <c r="C3148" t="s">
        <v>6770</v>
      </c>
    </row>
    <row r="3149" spans="1:3" hidden="1" x14ac:dyDescent="0.25">
      <c r="A3149" s="13">
        <v>7870</v>
      </c>
      <c r="B3149" s="13" t="s">
        <v>6567</v>
      </c>
      <c r="C3149" t="s">
        <v>6770</v>
      </c>
    </row>
    <row r="3150" spans="1:3" hidden="1" x14ac:dyDescent="0.25">
      <c r="A3150" s="17">
        <v>7872</v>
      </c>
      <c r="B3150" s="17" t="s">
        <v>6569</v>
      </c>
      <c r="C3150" t="s">
        <v>6770</v>
      </c>
    </row>
    <row r="3151" spans="1:3" hidden="1" x14ac:dyDescent="0.25">
      <c r="A3151" s="13">
        <v>7873</v>
      </c>
      <c r="B3151" s="13" t="s">
        <v>6571</v>
      </c>
      <c r="C3151" t="s">
        <v>6770</v>
      </c>
    </row>
    <row r="3152" spans="1:3" hidden="1" x14ac:dyDescent="0.25">
      <c r="A3152" s="17">
        <v>7874</v>
      </c>
      <c r="B3152" s="17" t="s">
        <v>6573</v>
      </c>
      <c r="C3152" t="s">
        <v>6770</v>
      </c>
    </row>
    <row r="3153" spans="1:3" hidden="1" x14ac:dyDescent="0.25">
      <c r="A3153" s="13">
        <v>7878</v>
      </c>
      <c r="B3153" s="13" t="s">
        <v>6575</v>
      </c>
      <c r="C3153" t="s">
        <v>6770</v>
      </c>
    </row>
    <row r="3154" spans="1:3" hidden="1" x14ac:dyDescent="0.25">
      <c r="A3154" s="17">
        <v>7885</v>
      </c>
      <c r="B3154" s="17" t="s">
        <v>6577</v>
      </c>
      <c r="C3154" t="s">
        <v>6770</v>
      </c>
    </row>
    <row r="3155" spans="1:3" hidden="1" x14ac:dyDescent="0.25">
      <c r="A3155" s="13">
        <v>7886</v>
      </c>
      <c r="B3155" s="13" t="s">
        <v>6579</v>
      </c>
      <c r="C3155" t="s">
        <v>6770</v>
      </c>
    </row>
    <row r="3156" spans="1:3" hidden="1" x14ac:dyDescent="0.25">
      <c r="A3156" s="17">
        <v>7887</v>
      </c>
      <c r="B3156" s="17" t="s">
        <v>6581</v>
      </c>
      <c r="C3156" t="s">
        <v>6770</v>
      </c>
    </row>
    <row r="3157" spans="1:3" hidden="1" x14ac:dyDescent="0.25">
      <c r="A3157" s="13">
        <v>7888</v>
      </c>
      <c r="B3157" s="13" t="s">
        <v>6583</v>
      </c>
      <c r="C3157" t="s">
        <v>6770</v>
      </c>
    </row>
    <row r="3158" spans="1:3" hidden="1" x14ac:dyDescent="0.25">
      <c r="A3158" s="17">
        <v>7889</v>
      </c>
      <c r="B3158" s="17" t="s">
        <v>6585</v>
      </c>
      <c r="C3158" t="s">
        <v>6770</v>
      </c>
    </row>
    <row r="3159" spans="1:3" hidden="1" x14ac:dyDescent="0.25">
      <c r="A3159" s="13">
        <v>7890</v>
      </c>
      <c r="B3159" s="13" t="s">
        <v>6587</v>
      </c>
      <c r="C3159" t="s">
        <v>6770</v>
      </c>
    </row>
    <row r="3160" spans="1:3" hidden="1" x14ac:dyDescent="0.25">
      <c r="A3160" s="17">
        <v>7891</v>
      </c>
      <c r="B3160" s="17" t="s">
        <v>6589</v>
      </c>
      <c r="C3160" t="s">
        <v>6770</v>
      </c>
    </row>
    <row r="3161" spans="1:3" hidden="1" x14ac:dyDescent="0.25">
      <c r="A3161" s="13">
        <v>7894</v>
      </c>
      <c r="B3161" s="13" t="s">
        <v>6591</v>
      </c>
      <c r="C3161" t="s">
        <v>6770</v>
      </c>
    </row>
    <row r="3162" spans="1:3" hidden="1" x14ac:dyDescent="0.25">
      <c r="A3162" s="17">
        <v>7912</v>
      </c>
      <c r="B3162" s="17" t="s">
        <v>6593</v>
      </c>
      <c r="C3162" t="s">
        <v>6770</v>
      </c>
    </row>
    <row r="3163" spans="1:3" hidden="1" x14ac:dyDescent="0.25">
      <c r="A3163" s="13">
        <v>7914</v>
      </c>
      <c r="B3163" s="13" t="s">
        <v>6595</v>
      </c>
      <c r="C3163" t="s">
        <v>6770</v>
      </c>
    </row>
    <row r="3164" spans="1:3" hidden="1" x14ac:dyDescent="0.25">
      <c r="A3164" s="17">
        <v>7916</v>
      </c>
      <c r="B3164" s="17" t="s">
        <v>6597</v>
      </c>
      <c r="C3164" t="s">
        <v>6770</v>
      </c>
    </row>
    <row r="3165" spans="1:3" hidden="1" x14ac:dyDescent="0.25">
      <c r="A3165" s="13">
        <v>7918</v>
      </c>
      <c r="B3165" s="13" t="s">
        <v>6599</v>
      </c>
      <c r="C3165" t="s">
        <v>6770</v>
      </c>
    </row>
    <row r="3166" spans="1:3" hidden="1" x14ac:dyDescent="0.25">
      <c r="A3166" s="17">
        <v>7935</v>
      </c>
      <c r="B3166" s="17" t="s">
        <v>6601</v>
      </c>
      <c r="C3166" t="s">
        <v>6770</v>
      </c>
    </row>
    <row r="3167" spans="1:3" hidden="1" x14ac:dyDescent="0.25">
      <c r="A3167" s="13">
        <v>7936</v>
      </c>
      <c r="B3167" s="13" t="s">
        <v>6603</v>
      </c>
      <c r="C3167" t="s">
        <v>6770</v>
      </c>
    </row>
    <row r="3168" spans="1:3" hidden="1" x14ac:dyDescent="0.25">
      <c r="A3168" s="17">
        <v>7937</v>
      </c>
      <c r="B3168" s="17" t="s">
        <v>6605</v>
      </c>
      <c r="C3168" t="s">
        <v>6770</v>
      </c>
    </row>
    <row r="3169" spans="1:3" hidden="1" x14ac:dyDescent="0.25">
      <c r="A3169" s="13">
        <v>7938</v>
      </c>
      <c r="B3169" s="13" t="s">
        <v>6607</v>
      </c>
      <c r="C3169" t="s">
        <v>6770</v>
      </c>
    </row>
    <row r="3170" spans="1:3" hidden="1" x14ac:dyDescent="0.25">
      <c r="A3170" s="17">
        <v>7939</v>
      </c>
      <c r="B3170" s="17" t="s">
        <v>6609</v>
      </c>
      <c r="C3170" t="s">
        <v>6770</v>
      </c>
    </row>
    <row r="3171" spans="1:3" hidden="1" x14ac:dyDescent="0.25">
      <c r="A3171" s="13">
        <v>7940</v>
      </c>
      <c r="B3171" s="13" t="s">
        <v>6611</v>
      </c>
      <c r="C3171" t="s">
        <v>6770</v>
      </c>
    </row>
    <row r="3172" spans="1:3" hidden="1" x14ac:dyDescent="0.25">
      <c r="A3172" s="17">
        <v>7941</v>
      </c>
      <c r="B3172" s="17" t="s">
        <v>6613</v>
      </c>
      <c r="C3172" t="s">
        <v>6770</v>
      </c>
    </row>
    <row r="3173" spans="1:3" hidden="1" x14ac:dyDescent="0.25">
      <c r="A3173" s="13">
        <v>7942</v>
      </c>
      <c r="B3173" s="13" t="s">
        <v>6615</v>
      </c>
      <c r="C3173" t="s">
        <v>6770</v>
      </c>
    </row>
    <row r="3174" spans="1:3" hidden="1" x14ac:dyDescent="0.25">
      <c r="A3174" s="17">
        <v>7943</v>
      </c>
      <c r="B3174" s="17" t="s">
        <v>6617</v>
      </c>
      <c r="C3174" t="s">
        <v>6770</v>
      </c>
    </row>
    <row r="3175" spans="1:3" hidden="1" x14ac:dyDescent="0.25">
      <c r="A3175" s="13">
        <v>7944</v>
      </c>
      <c r="B3175" s="13" t="s">
        <v>6619</v>
      </c>
      <c r="C3175" t="s">
        <v>6770</v>
      </c>
    </row>
    <row r="3176" spans="1:3" hidden="1" x14ac:dyDescent="0.25">
      <c r="A3176" s="17">
        <v>7945</v>
      </c>
      <c r="B3176" s="17" t="s">
        <v>6621</v>
      </c>
      <c r="C3176" t="s">
        <v>6770</v>
      </c>
    </row>
    <row r="3177" spans="1:3" hidden="1" x14ac:dyDescent="0.25">
      <c r="A3177" s="13">
        <v>7946</v>
      </c>
      <c r="B3177" s="13" t="s">
        <v>6623</v>
      </c>
      <c r="C3177" t="s">
        <v>6770</v>
      </c>
    </row>
    <row r="3178" spans="1:3" hidden="1" x14ac:dyDescent="0.25">
      <c r="A3178" s="17">
        <v>7958</v>
      </c>
      <c r="B3178" s="17" t="s">
        <v>6625</v>
      </c>
      <c r="C3178" t="s">
        <v>6770</v>
      </c>
    </row>
    <row r="3179" spans="1:3" hidden="1" x14ac:dyDescent="0.25">
      <c r="A3179" s="13">
        <v>7960</v>
      </c>
      <c r="B3179" s="13" t="s">
        <v>6627</v>
      </c>
      <c r="C3179" t="s">
        <v>6770</v>
      </c>
    </row>
    <row r="3180" spans="1:3" hidden="1" x14ac:dyDescent="0.25">
      <c r="A3180" s="17">
        <v>7961</v>
      </c>
      <c r="B3180" s="17" t="s">
        <v>6629</v>
      </c>
      <c r="C3180" t="s">
        <v>6770</v>
      </c>
    </row>
    <row r="3181" spans="1:3" hidden="1" x14ac:dyDescent="0.25">
      <c r="A3181" s="13">
        <v>7962</v>
      </c>
      <c r="B3181" s="13" t="s">
        <v>6631</v>
      </c>
      <c r="C3181" t="s">
        <v>6770</v>
      </c>
    </row>
    <row r="3182" spans="1:3" hidden="1" x14ac:dyDescent="0.25">
      <c r="A3182" s="17">
        <v>7963</v>
      </c>
      <c r="B3182" s="17" t="s">
        <v>6633</v>
      </c>
      <c r="C3182" t="s">
        <v>6770</v>
      </c>
    </row>
    <row r="3183" spans="1:3" hidden="1" x14ac:dyDescent="0.25">
      <c r="A3183" s="13">
        <v>7964</v>
      </c>
      <c r="B3183" s="13" t="s">
        <v>6635</v>
      </c>
      <c r="C3183" t="s">
        <v>6770</v>
      </c>
    </row>
    <row r="3184" spans="1:3" hidden="1" x14ac:dyDescent="0.25">
      <c r="A3184" s="17">
        <v>7965</v>
      </c>
      <c r="B3184" s="17" t="s">
        <v>6637</v>
      </c>
      <c r="C3184" t="s">
        <v>6770</v>
      </c>
    </row>
    <row r="3185" spans="1:3" hidden="1" x14ac:dyDescent="0.25">
      <c r="A3185" s="13">
        <v>7966</v>
      </c>
      <c r="B3185" s="13" t="s">
        <v>6639</v>
      </c>
      <c r="C3185" t="s">
        <v>6770</v>
      </c>
    </row>
    <row r="3186" spans="1:3" hidden="1" x14ac:dyDescent="0.25">
      <c r="A3186" s="17">
        <v>7967</v>
      </c>
      <c r="B3186" s="17" t="s">
        <v>6641</v>
      </c>
      <c r="C3186" t="s">
        <v>6770</v>
      </c>
    </row>
    <row r="3187" spans="1:3" hidden="1" x14ac:dyDescent="0.25">
      <c r="A3187" s="13">
        <v>7968</v>
      </c>
      <c r="B3187" s="13" t="s">
        <v>6643</v>
      </c>
      <c r="C3187" t="s">
        <v>6770</v>
      </c>
    </row>
    <row r="3188" spans="1:3" hidden="1" x14ac:dyDescent="0.25">
      <c r="A3188" s="17">
        <v>7972</v>
      </c>
      <c r="B3188" s="17" t="s">
        <v>6645</v>
      </c>
      <c r="C3188" t="s">
        <v>6770</v>
      </c>
    </row>
    <row r="3189" spans="1:3" hidden="1" x14ac:dyDescent="0.25">
      <c r="A3189" s="13">
        <v>7974</v>
      </c>
      <c r="B3189" s="13" t="s">
        <v>6647</v>
      </c>
      <c r="C3189" t="s">
        <v>6770</v>
      </c>
    </row>
    <row r="3190" spans="1:3" hidden="1" x14ac:dyDescent="0.25">
      <c r="A3190" s="17">
        <v>7979</v>
      </c>
      <c r="B3190" s="17" t="s">
        <v>6649</v>
      </c>
      <c r="C3190" t="s">
        <v>6770</v>
      </c>
    </row>
    <row r="3191" spans="1:3" hidden="1" x14ac:dyDescent="0.25">
      <c r="A3191" s="13">
        <v>7980</v>
      </c>
      <c r="B3191" s="13" t="s">
        <v>6651</v>
      </c>
      <c r="C3191" t="s">
        <v>6770</v>
      </c>
    </row>
    <row r="3192" spans="1:3" hidden="1" x14ac:dyDescent="0.25">
      <c r="A3192" s="17">
        <v>7983</v>
      </c>
      <c r="B3192" s="17" t="s">
        <v>6653</v>
      </c>
      <c r="C3192" t="s">
        <v>6770</v>
      </c>
    </row>
    <row r="3193" spans="1:3" hidden="1" x14ac:dyDescent="0.25">
      <c r="A3193" s="13">
        <v>7987</v>
      </c>
      <c r="B3193" s="13" t="s">
        <v>6655</v>
      </c>
      <c r="C3193" t="s">
        <v>6770</v>
      </c>
    </row>
    <row r="3194" spans="1:3" hidden="1" x14ac:dyDescent="0.25">
      <c r="A3194" s="17">
        <v>7991</v>
      </c>
      <c r="B3194" s="17" t="s">
        <v>6657</v>
      </c>
      <c r="C3194" t="s">
        <v>6770</v>
      </c>
    </row>
    <row r="3195" spans="1:3" hidden="1" x14ac:dyDescent="0.25">
      <c r="A3195" s="13">
        <v>7993</v>
      </c>
      <c r="B3195" s="13" t="s">
        <v>6659</v>
      </c>
      <c r="C3195" t="s">
        <v>6770</v>
      </c>
    </row>
    <row r="3196" spans="1:3" hidden="1" x14ac:dyDescent="0.25">
      <c r="A3196" s="17">
        <v>8003</v>
      </c>
      <c r="B3196" s="17" t="s">
        <v>6661</v>
      </c>
      <c r="C3196" t="s">
        <v>6770</v>
      </c>
    </row>
    <row r="3197" spans="1:3" hidden="1" x14ac:dyDescent="0.25">
      <c r="A3197" s="13">
        <v>8004</v>
      </c>
      <c r="B3197" s="13" t="s">
        <v>6663</v>
      </c>
      <c r="C3197" t="s">
        <v>6770</v>
      </c>
    </row>
    <row r="3198" spans="1:3" hidden="1" x14ac:dyDescent="0.25">
      <c r="A3198" s="17">
        <v>8005</v>
      </c>
      <c r="B3198" s="17" t="s">
        <v>6665</v>
      </c>
      <c r="C3198" t="s">
        <v>6770</v>
      </c>
    </row>
    <row r="3199" spans="1:3" hidden="1" x14ac:dyDescent="0.25">
      <c r="A3199" s="13">
        <v>8014</v>
      </c>
      <c r="B3199" s="13" t="s">
        <v>6667</v>
      </c>
      <c r="C3199" t="s">
        <v>6770</v>
      </c>
    </row>
    <row r="3200" spans="1:3" hidden="1" x14ac:dyDescent="0.25">
      <c r="A3200" s="17">
        <v>8015</v>
      </c>
      <c r="B3200" s="17" t="s">
        <v>6669</v>
      </c>
      <c r="C3200" t="s">
        <v>6770</v>
      </c>
    </row>
    <row r="3201" spans="1:3" hidden="1" x14ac:dyDescent="0.25">
      <c r="A3201" s="13">
        <v>8016</v>
      </c>
      <c r="B3201" s="13" t="s">
        <v>6671</v>
      </c>
      <c r="C3201" t="s">
        <v>6770</v>
      </c>
    </row>
    <row r="3202" spans="1:3" hidden="1" x14ac:dyDescent="0.25">
      <c r="A3202" s="17">
        <v>8017</v>
      </c>
      <c r="B3202" s="17" t="s">
        <v>6673</v>
      </c>
      <c r="C3202" t="s">
        <v>6770</v>
      </c>
    </row>
    <row r="3203" spans="1:3" hidden="1" x14ac:dyDescent="0.25">
      <c r="A3203" s="13">
        <v>8018</v>
      </c>
      <c r="B3203" s="13" t="s">
        <v>6675</v>
      </c>
      <c r="C3203" t="s">
        <v>6770</v>
      </c>
    </row>
    <row r="3204" spans="1:3" hidden="1" x14ac:dyDescent="0.25">
      <c r="A3204" s="17">
        <v>8023</v>
      </c>
      <c r="B3204" s="17" t="s">
        <v>6677</v>
      </c>
      <c r="C3204" t="s">
        <v>6770</v>
      </c>
    </row>
    <row r="3205" spans="1:3" hidden="1" x14ac:dyDescent="0.25">
      <c r="A3205" s="13">
        <v>8029</v>
      </c>
      <c r="B3205" s="13" t="s">
        <v>6679</v>
      </c>
      <c r="C3205" t="s">
        <v>6770</v>
      </c>
    </row>
    <row r="3206" spans="1:3" hidden="1" x14ac:dyDescent="0.25">
      <c r="A3206" s="17">
        <v>8030</v>
      </c>
      <c r="B3206" s="17" t="s">
        <v>6681</v>
      </c>
      <c r="C3206" t="s">
        <v>6770</v>
      </c>
    </row>
    <row r="3207" spans="1:3" hidden="1" x14ac:dyDescent="0.25">
      <c r="A3207" s="13">
        <v>8038</v>
      </c>
      <c r="B3207" s="13" t="s">
        <v>6683</v>
      </c>
      <c r="C3207" t="s">
        <v>6770</v>
      </c>
    </row>
    <row r="3208" spans="1:3" hidden="1" x14ac:dyDescent="0.25">
      <c r="A3208" s="17">
        <v>8042</v>
      </c>
      <c r="B3208" s="17" t="s">
        <v>6685</v>
      </c>
      <c r="C3208" t="s">
        <v>6770</v>
      </c>
    </row>
    <row r="3209" spans="1:3" hidden="1" x14ac:dyDescent="0.25">
      <c r="A3209" s="13">
        <v>8043</v>
      </c>
      <c r="B3209" s="13" t="s">
        <v>6687</v>
      </c>
      <c r="C3209" t="s">
        <v>6770</v>
      </c>
    </row>
    <row r="3210" spans="1:3" hidden="1" x14ac:dyDescent="0.25">
      <c r="A3210" s="17">
        <v>8044</v>
      </c>
      <c r="B3210" s="17" t="s">
        <v>6689</v>
      </c>
      <c r="C3210" t="s">
        <v>6770</v>
      </c>
    </row>
    <row r="3211" spans="1:3" hidden="1" x14ac:dyDescent="0.25">
      <c r="A3211" s="13">
        <v>8045</v>
      </c>
      <c r="B3211" s="13" t="s">
        <v>6691</v>
      </c>
      <c r="C3211" t="s">
        <v>6770</v>
      </c>
    </row>
    <row r="3212" spans="1:3" hidden="1" x14ac:dyDescent="0.25">
      <c r="A3212" s="17">
        <v>8049</v>
      </c>
      <c r="B3212" s="17" t="s">
        <v>6693</v>
      </c>
      <c r="C3212" t="s">
        <v>6770</v>
      </c>
    </row>
    <row r="3213" spans="1:3" hidden="1" x14ac:dyDescent="0.25">
      <c r="A3213" s="13">
        <v>8055</v>
      </c>
      <c r="B3213" s="13" t="s">
        <v>6695</v>
      </c>
      <c r="C3213" t="s">
        <v>6770</v>
      </c>
    </row>
    <row r="3214" spans="1:3" hidden="1" x14ac:dyDescent="0.25">
      <c r="A3214" s="17">
        <v>8062</v>
      </c>
      <c r="B3214" s="17" t="s">
        <v>6697</v>
      </c>
      <c r="C3214" t="s">
        <v>6770</v>
      </c>
    </row>
    <row r="3215" spans="1:3" hidden="1" x14ac:dyDescent="0.25">
      <c r="A3215" s="13">
        <v>8072</v>
      </c>
      <c r="B3215" s="13" t="s">
        <v>6699</v>
      </c>
      <c r="C3215" t="s">
        <v>6770</v>
      </c>
    </row>
    <row r="3216" spans="1:3" hidden="1" x14ac:dyDescent="0.25">
      <c r="A3216" s="17">
        <v>8073</v>
      </c>
      <c r="B3216" s="17" t="s">
        <v>6701</v>
      </c>
      <c r="C3216" t="s">
        <v>6770</v>
      </c>
    </row>
    <row r="3217" spans="1:3" hidden="1" x14ac:dyDescent="0.25">
      <c r="A3217" s="13">
        <v>8079</v>
      </c>
      <c r="B3217" s="13" t="s">
        <v>6703</v>
      </c>
      <c r="C3217" t="s">
        <v>6770</v>
      </c>
    </row>
    <row r="3218" spans="1:3" hidden="1" x14ac:dyDescent="0.25">
      <c r="A3218" s="17">
        <v>8082</v>
      </c>
      <c r="B3218" s="17" t="s">
        <v>6705</v>
      </c>
      <c r="C3218" t="s">
        <v>6770</v>
      </c>
    </row>
    <row r="3219" spans="1:3" hidden="1" x14ac:dyDescent="0.25">
      <c r="A3219" s="13">
        <v>8083</v>
      </c>
      <c r="B3219" s="13" t="s">
        <v>6707</v>
      </c>
      <c r="C3219" t="s">
        <v>6770</v>
      </c>
    </row>
    <row r="3220" spans="1:3" hidden="1" x14ac:dyDescent="0.25">
      <c r="A3220" s="17">
        <v>8084</v>
      </c>
      <c r="B3220" s="17" t="s">
        <v>6709</v>
      </c>
      <c r="C3220" t="s">
        <v>6770</v>
      </c>
    </row>
    <row r="3221" spans="1:3" hidden="1" x14ac:dyDescent="0.25">
      <c r="A3221" s="13">
        <v>8092</v>
      </c>
      <c r="B3221" s="13" t="s">
        <v>6711</v>
      </c>
      <c r="C3221" t="s">
        <v>6770</v>
      </c>
    </row>
    <row r="3222" spans="1:3" hidden="1" x14ac:dyDescent="0.25">
      <c r="A3222" s="17">
        <v>8096</v>
      </c>
      <c r="B3222" s="17" t="s">
        <v>6713</v>
      </c>
      <c r="C3222" t="s">
        <v>6770</v>
      </c>
    </row>
    <row r="3223" spans="1:3" hidden="1" x14ac:dyDescent="0.25">
      <c r="A3223" s="22">
        <v>8100</v>
      </c>
      <c r="B3223" s="22" t="s">
        <v>6715</v>
      </c>
      <c r="C3223" t="s">
        <v>6770</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0DAAF-D27B-46B0-871C-489CFDFC9ECF}">
  <dimension ref="A1:D3121"/>
  <sheetViews>
    <sheetView workbookViewId="0">
      <selection activeCell="C3" sqref="C3"/>
    </sheetView>
  </sheetViews>
  <sheetFormatPr defaultRowHeight="15" x14ac:dyDescent="0.25"/>
  <cols>
    <col min="3" max="3" width="11.28515625" customWidth="1"/>
    <col min="4" max="4" width="9.5703125" customWidth="1"/>
  </cols>
  <sheetData>
    <row r="1" spans="1:4" x14ac:dyDescent="0.25">
      <c r="A1" t="s">
        <v>6769</v>
      </c>
      <c r="B1" t="s">
        <v>10218</v>
      </c>
      <c r="C1" t="s">
        <v>10219</v>
      </c>
      <c r="D1" t="s">
        <v>10220</v>
      </c>
    </row>
    <row r="2" spans="1:4" x14ac:dyDescent="0.25">
      <c r="A2">
        <v>6</v>
      </c>
      <c r="B2" t="str">
        <f>INDEX(Table3[规范字],MATCH(Table4[[#This Row],[Index]],Table3[Index],0))</f>
        <v>厂</v>
      </c>
      <c r="C2" t="str">
        <f>INDEX(Table3[Composite Trad],MATCH(Table4[[#This Row],[Index]],Table3[Index],0))</f>
        <v>廠</v>
      </c>
    </row>
    <row r="3" spans="1:4" ht="19.5" customHeight="1" x14ac:dyDescent="0.25">
      <c r="A3">
        <v>8</v>
      </c>
      <c r="B3" t="str">
        <f>INDEX(Table3[规范字],MATCH(Table4[[#This Row],[Index]],Table3[Index],0))</f>
        <v>卜</v>
      </c>
      <c r="C3" t="str">
        <f>INDEX(Table3[Composite Trad],MATCH(Table4[[#This Row],[Index]],Table3[Index],0))</f>
        <v>～</v>
      </c>
    </row>
    <row r="4" spans="1:4" x14ac:dyDescent="0.25">
      <c r="A4">
        <v>12</v>
      </c>
      <c r="B4" t="str">
        <f>INDEX(Table3[规范字],MATCH(Table4[[#This Row],[Index]],Table3[Index],0))</f>
        <v>儿</v>
      </c>
      <c r="C4" t="str">
        <f>INDEX(Table3[Composite Trad],MATCH(Table4[[#This Row],[Index]],Table3[Index],0))</f>
        <v>兒</v>
      </c>
    </row>
    <row r="5" spans="1:4" x14ac:dyDescent="0.25">
      <c r="A5">
        <v>14</v>
      </c>
      <c r="B5" t="str">
        <f>INDEX(Table3[规范字],MATCH(Table4[[#This Row],[Index]],Table3[Index],0))</f>
        <v>几</v>
      </c>
      <c r="C5" t="str">
        <f>INDEX(Table3[Composite Trad],MATCH(Table4[[#This Row],[Index]],Table3[Index],0))</f>
        <v>～</v>
      </c>
    </row>
    <row r="6" spans="1:4" x14ac:dyDescent="0.25">
      <c r="A6">
        <v>17</v>
      </c>
      <c r="B6" t="str">
        <f>INDEX(Table3[规范字],MATCH(Table4[[#This Row],[Index]],Table3[Index],0))</f>
        <v>了</v>
      </c>
      <c r="C6" t="str">
        <f>INDEX(Table3[Composite Trad],MATCH(Table4[[#This Row],[Index]],Table3[Index],0))</f>
        <v>～</v>
      </c>
    </row>
    <row r="7" spans="1:4" x14ac:dyDescent="0.25">
      <c r="A7">
        <v>20</v>
      </c>
      <c r="B7" t="str">
        <f>INDEX(Table3[规范字],MATCH(Table4[[#This Row],[Index]],Table3[Index],0))</f>
        <v>乃</v>
      </c>
      <c r="C7" t="str">
        <f>INDEX(Table3[Composite Trad],MATCH(Table4[[#This Row],[Index]],Table3[Index],0))</f>
        <v/>
      </c>
    </row>
    <row r="8" spans="1:4" x14ac:dyDescent="0.25">
      <c r="A8">
        <v>23</v>
      </c>
      <c r="B8" t="str">
        <f>INDEX(Table3[规范字],MATCH(Table4[[#This Row],[Index]],Table3[Index],0))</f>
        <v>干</v>
      </c>
      <c r="C8" t="str">
        <f>INDEX(Table3[Composite Trad],MATCH(Table4[[#This Row],[Index]],Table3[Index],0))</f>
        <v>～</v>
      </c>
    </row>
    <row r="9" spans="1:4" x14ac:dyDescent="0.25">
      <c r="A9">
        <v>25</v>
      </c>
      <c r="B9" t="str">
        <f>INDEX(Table3[规范字],MATCH(Table4[[#This Row],[Index]],Table3[Index],0))</f>
        <v>亏</v>
      </c>
      <c r="C9" t="str">
        <f>INDEX(Table3[Composite Trad],MATCH(Table4[[#This Row],[Index]],Table3[Index],0))</f>
        <v>虧</v>
      </c>
    </row>
    <row r="10" spans="1:4" x14ac:dyDescent="0.25">
      <c r="A10">
        <v>29</v>
      </c>
      <c r="B10" t="str">
        <f>INDEX(Table3[规范字],MATCH(Table4[[#This Row],[Index]],Table3[Index],0))</f>
        <v>才</v>
      </c>
      <c r="C10" t="str">
        <f>INDEX(Table3[Composite Trad],MATCH(Table4[[#This Row],[Index]],Table3[Index],0))</f>
        <v>～</v>
      </c>
    </row>
    <row r="11" spans="1:4" x14ac:dyDescent="0.25">
      <c r="A11">
        <v>34</v>
      </c>
      <c r="B11" t="str">
        <f>INDEX(Table3[规范字],MATCH(Table4[[#This Row],[Index]],Table3[Index],0))</f>
        <v>与</v>
      </c>
      <c r="C11" t="str">
        <f>INDEX(Table3[Composite Trad],MATCH(Table4[[#This Row],[Index]],Table3[Index],0))</f>
        <v>與</v>
      </c>
    </row>
    <row r="12" spans="1:4" x14ac:dyDescent="0.25">
      <c r="A12">
        <v>35</v>
      </c>
      <c r="B12" t="str">
        <f>INDEX(Table3[规范字],MATCH(Table4[[#This Row],[Index]],Table3[Index],0))</f>
        <v>万</v>
      </c>
      <c r="C12" t="str">
        <f>INDEX(Table3[Composite Trad],MATCH(Table4[[#This Row],[Index]],Table3[Index],0))</f>
        <v>～</v>
      </c>
    </row>
    <row r="13" spans="1:4" x14ac:dyDescent="0.25">
      <c r="A13">
        <v>41</v>
      </c>
      <c r="B13" t="str">
        <f>INDEX(Table3[规范字],MATCH(Table4[[#This Row],[Index]],Table3[Index],0))</f>
        <v>千</v>
      </c>
      <c r="C13" t="str">
        <f>INDEX(Table3[Composite Trad],MATCH(Table4[[#This Row],[Index]],Table3[Index],0))</f>
        <v>～</v>
      </c>
    </row>
    <row r="14" spans="1:4" x14ac:dyDescent="0.25">
      <c r="A14">
        <v>44</v>
      </c>
      <c r="B14" t="str">
        <f>INDEX(Table3[规范字],MATCH(Table4[[#This Row],[Index]],Table3[Index],0))</f>
        <v>亿</v>
      </c>
      <c r="C14" t="str">
        <f>INDEX(Table3[Composite Trad],MATCH(Table4[[#This Row],[Index]],Table3[Index],0))</f>
        <v>億</v>
      </c>
    </row>
    <row r="15" spans="1:4" x14ac:dyDescent="0.25">
      <c r="A15">
        <v>45</v>
      </c>
      <c r="B15" t="str">
        <f>INDEX(Table3[规范字],MATCH(Table4[[#This Row],[Index]],Table3[Index],0))</f>
        <v>个</v>
      </c>
      <c r="C15" t="str">
        <f>INDEX(Table3[Composite Trad],MATCH(Table4[[#This Row],[Index]],Table3[Index],0))</f>
        <v>個</v>
      </c>
    </row>
    <row r="16" spans="1:4" x14ac:dyDescent="0.25">
      <c r="A16">
        <v>48</v>
      </c>
      <c r="B16" t="str">
        <f>INDEX(Table3[规范字],MATCH(Table4[[#This Row],[Index]],Table3[Index],0))</f>
        <v>么</v>
      </c>
      <c r="C16" t="str">
        <f>INDEX(Table3[Composite Trad],MATCH(Table4[[#This Row],[Index]],Table3[Index],0))</f>
        <v>麽4</v>
      </c>
    </row>
    <row r="17" spans="1:3" x14ac:dyDescent="0.25">
      <c r="A17">
        <v>50</v>
      </c>
      <c r="B17" t="str">
        <f>INDEX(Table3[规范字],MATCH(Table4[[#This Row],[Index]],Table3[Index],0))</f>
        <v>凡</v>
      </c>
      <c r="C17" t="str">
        <f>INDEX(Table3[Composite Trad],MATCH(Table4[[#This Row],[Index]],Table3[Index],0))</f>
        <v/>
      </c>
    </row>
    <row r="18" spans="1:3" x14ac:dyDescent="0.25">
      <c r="A18">
        <v>53</v>
      </c>
      <c r="B18" t="str">
        <f>INDEX(Table3[规范字],MATCH(Table4[[#This Row],[Index]],Table3[Index],0))</f>
        <v>广</v>
      </c>
      <c r="C18" t="str">
        <f>INDEX(Table3[Composite Trad],MATCH(Table4[[#This Row],[Index]],Table3[Index],0))</f>
        <v>廣</v>
      </c>
    </row>
    <row r="19" spans="1:3" x14ac:dyDescent="0.25">
      <c r="A19">
        <v>54</v>
      </c>
      <c r="B19" t="str">
        <f>INDEX(Table3[规范字],MATCH(Table4[[#This Row],[Index]],Table3[Index],0))</f>
        <v>亡</v>
      </c>
      <c r="C19" t="str">
        <f>INDEX(Table3[Composite Trad],MATCH(Table4[[#This Row],[Index]],Table3[Index],0))</f>
        <v/>
      </c>
    </row>
    <row r="20" spans="1:3" x14ac:dyDescent="0.25">
      <c r="A20">
        <v>55</v>
      </c>
      <c r="B20" t="str">
        <f>INDEX(Table3[规范字],MATCH(Table4[[#This Row],[Index]],Table3[Index],0))</f>
        <v>门</v>
      </c>
      <c r="C20" t="str">
        <f>INDEX(Table3[Composite Trad],MATCH(Table4[[#This Row],[Index]],Table3[Index],0))</f>
        <v>門</v>
      </c>
    </row>
    <row r="21" spans="1:3" x14ac:dyDescent="0.25">
      <c r="A21">
        <v>56</v>
      </c>
      <c r="B21" t="str">
        <f>INDEX(Table3[规范字],MATCH(Table4[[#This Row],[Index]],Table3[Index],0))</f>
        <v>丫</v>
      </c>
      <c r="C21" t="str">
        <f>INDEX(Table3[Composite Trad],MATCH(Table4[[#This Row],[Index]],Table3[Index],0))</f>
        <v/>
      </c>
    </row>
    <row r="22" spans="1:3" x14ac:dyDescent="0.25">
      <c r="A22">
        <v>57</v>
      </c>
      <c r="B22" t="str">
        <f>INDEX(Table3[规范字],MATCH(Table4[[#This Row],[Index]],Table3[Index],0))</f>
        <v>义</v>
      </c>
      <c r="C22" t="str">
        <f>INDEX(Table3[Composite Trad],MATCH(Table4[[#This Row],[Index]],Table3[Index],0))</f>
        <v>義</v>
      </c>
    </row>
    <row r="23" spans="1:3" x14ac:dyDescent="0.25">
      <c r="A23">
        <v>59</v>
      </c>
      <c r="B23" t="str">
        <f>INDEX(Table3[规范字],MATCH(Table4[[#This Row],[Index]],Table3[Index],0))</f>
        <v>尸</v>
      </c>
      <c r="C23" t="str">
        <f>INDEX(Table3[Composite Trad],MATCH(Table4[[#This Row],[Index]],Table3[Index],0))</f>
        <v/>
      </c>
    </row>
    <row r="24" spans="1:3" x14ac:dyDescent="0.25">
      <c r="A24">
        <v>65</v>
      </c>
      <c r="B24" t="str">
        <f>INDEX(Table3[规范字],MATCH(Table4[[#This Row],[Index]],Table3[Index],0))</f>
        <v>卫</v>
      </c>
      <c r="C24" t="str">
        <f>INDEX(Table3[Composite Trad],MATCH(Table4[[#This Row],[Index]],Table3[Index],0))</f>
        <v>衛</v>
      </c>
    </row>
    <row r="25" spans="1:3" x14ac:dyDescent="0.25">
      <c r="A25">
        <v>69</v>
      </c>
      <c r="B25" t="str">
        <f>INDEX(Table3[规范字],MATCH(Table4[[#This Row],[Index]],Table3[Index],0))</f>
        <v>飞</v>
      </c>
      <c r="C25" t="str">
        <f>INDEX(Table3[Composite Trad],MATCH(Table4[[#This Row],[Index]],Table3[Index],0))</f>
        <v>飛</v>
      </c>
    </row>
    <row r="26" spans="1:3" x14ac:dyDescent="0.25">
      <c r="A26">
        <v>70</v>
      </c>
      <c r="B26" t="str">
        <f>INDEX(Table3[规范字],MATCH(Table4[[#This Row],[Index]],Table3[Index],0))</f>
        <v>习</v>
      </c>
      <c r="C26" t="str">
        <f>INDEX(Table3[Composite Trad],MATCH(Table4[[#This Row],[Index]],Table3[Index],0))</f>
        <v>習</v>
      </c>
    </row>
    <row r="27" spans="1:3" x14ac:dyDescent="0.25">
      <c r="A27">
        <v>72</v>
      </c>
      <c r="B27" t="str">
        <f>INDEX(Table3[规范字],MATCH(Table4[[#This Row],[Index]],Table3[Index],0))</f>
        <v>马</v>
      </c>
      <c r="C27" t="str">
        <f>INDEX(Table3[Composite Trad],MATCH(Table4[[#This Row],[Index]],Table3[Index],0))</f>
        <v>馬</v>
      </c>
    </row>
    <row r="28" spans="1:3" x14ac:dyDescent="0.25">
      <c r="A28">
        <v>73</v>
      </c>
      <c r="B28" t="str">
        <f>INDEX(Table3[规范字],MATCH(Table4[[#This Row],[Index]],Table3[Index],0))</f>
        <v>乡</v>
      </c>
      <c r="C28" t="str">
        <f>INDEX(Table3[Composite Trad],MATCH(Table4[[#This Row],[Index]],Table3[Index],0))</f>
        <v>鄉</v>
      </c>
    </row>
    <row r="29" spans="1:3" x14ac:dyDescent="0.25">
      <c r="A29">
        <v>74</v>
      </c>
      <c r="B29" t="str">
        <f>INDEX(Table3[规范字],MATCH(Table4[[#This Row],[Index]],Table3[Index],0))</f>
        <v>丰</v>
      </c>
      <c r="C29" t="str">
        <f>INDEX(Table3[Composite Trad],MATCH(Table4[[#This Row],[Index]],Table3[Index],0))</f>
        <v>～</v>
      </c>
    </row>
    <row r="30" spans="1:3" x14ac:dyDescent="0.25">
      <c r="A30">
        <v>76</v>
      </c>
      <c r="B30" t="str">
        <f>INDEX(Table3[规范字],MATCH(Table4[[#This Row],[Index]],Table3[Index],0))</f>
        <v>开</v>
      </c>
      <c r="C30" t="str">
        <f>INDEX(Table3[Composite Trad],MATCH(Table4[[#This Row],[Index]],Table3[Index],0))</f>
        <v>開</v>
      </c>
    </row>
    <row r="31" spans="1:3" x14ac:dyDescent="0.25">
      <c r="A31">
        <v>81</v>
      </c>
      <c r="B31" t="str">
        <f>INDEX(Table3[规范字],MATCH(Table4[[#This Row],[Index]],Table3[Index],0))</f>
        <v>无</v>
      </c>
      <c r="C31" t="str">
        <f>INDEX(Table3[Composite Trad],MATCH(Table4[[#This Row],[Index]],Table3[Index],0))</f>
        <v>無</v>
      </c>
    </row>
    <row r="32" spans="1:3" x14ac:dyDescent="0.25">
      <c r="A32">
        <v>82</v>
      </c>
      <c r="B32" t="str">
        <f>INDEX(Table3[规范字],MATCH(Table4[[#This Row],[Index]],Table3[Index],0))</f>
        <v>云</v>
      </c>
      <c r="C32" t="str">
        <f>INDEX(Table3[Composite Trad],MATCH(Table4[[#This Row],[Index]],Table3[Index],0))</f>
        <v>～</v>
      </c>
    </row>
    <row r="33" spans="1:3" x14ac:dyDescent="0.25">
      <c r="A33">
        <v>83</v>
      </c>
      <c r="B33" t="str">
        <f>INDEX(Table3[规范字],MATCH(Table4[[#This Row],[Index]],Table3[Index],0))</f>
        <v>专</v>
      </c>
      <c r="C33" t="str">
        <f>INDEX(Table3[Composite Trad],MATCH(Table4[[#This Row],[Index]],Table3[Index],0))</f>
        <v>專</v>
      </c>
    </row>
    <row r="34" spans="1:3" x14ac:dyDescent="0.25">
      <c r="A34">
        <v>84</v>
      </c>
      <c r="B34" t="str">
        <f>INDEX(Table3[规范字],MATCH(Table4[[#This Row],[Index]],Table3[Index],0))</f>
        <v>丐</v>
      </c>
      <c r="C34" t="str">
        <f>INDEX(Table3[Composite Trad],MATCH(Table4[[#This Row],[Index]],Table3[Index],0))</f>
        <v/>
      </c>
    </row>
    <row r="35" spans="1:3" x14ac:dyDescent="0.25">
      <c r="A35">
        <v>85</v>
      </c>
      <c r="B35" t="str">
        <f>INDEX(Table3[规范字],MATCH(Table4[[#This Row],[Index]],Table3[Index],0))</f>
        <v>扎</v>
      </c>
      <c r="C35" t="str">
        <f>INDEX(Table3[Composite Trad],MATCH(Table4[[#This Row],[Index]],Table3[Index],0))</f>
        <v/>
      </c>
    </row>
    <row r="36" spans="1:3" x14ac:dyDescent="0.25">
      <c r="A36">
        <v>86</v>
      </c>
      <c r="B36" t="str">
        <f>INDEX(Table3[规范字],MATCH(Table4[[#This Row],[Index]],Table3[Index],0))</f>
        <v>艺</v>
      </c>
      <c r="C36" t="str">
        <f>INDEX(Table3[Composite Trad],MATCH(Table4[[#This Row],[Index]],Table3[Index],0))</f>
        <v>藝</v>
      </c>
    </row>
    <row r="37" spans="1:3" x14ac:dyDescent="0.25">
      <c r="A37">
        <v>90</v>
      </c>
      <c r="B37" t="str">
        <f>INDEX(Table3[规范字],MATCH(Table4[[#This Row],[Index]],Table3[Index],0))</f>
        <v>厅</v>
      </c>
      <c r="C37" t="str">
        <f>INDEX(Table3[Composite Trad],MATCH(Table4[[#This Row],[Index]],Table3[Index],0))</f>
        <v>廳</v>
      </c>
    </row>
    <row r="38" spans="1:3" x14ac:dyDescent="0.25">
      <c r="A38">
        <v>94</v>
      </c>
      <c r="B38" t="str">
        <f>INDEX(Table3[规范字],MATCH(Table4[[#This Row],[Index]],Table3[Index],0))</f>
        <v>区</v>
      </c>
      <c r="C38" t="str">
        <f>INDEX(Table3[Composite Trad],MATCH(Table4[[#This Row],[Index]],Table3[Index],0))</f>
        <v>區</v>
      </c>
    </row>
    <row r="39" spans="1:3" x14ac:dyDescent="0.25">
      <c r="A39">
        <v>95</v>
      </c>
      <c r="B39" t="str">
        <f>INDEX(Table3[规范字],MATCH(Table4[[#This Row],[Index]],Table3[Index],0))</f>
        <v>历</v>
      </c>
      <c r="C39" t="str">
        <f>INDEX(Table3[Composite Trad],MATCH(Table4[[#This Row],[Index]],Table3[Index],0))</f>
        <v>歷</v>
      </c>
    </row>
    <row r="40" spans="1:3" x14ac:dyDescent="0.25">
      <c r="A40">
        <v>99</v>
      </c>
      <c r="B40" t="str">
        <f>INDEX(Table3[规范字],MATCH(Table4[[#This Row],[Index]],Table3[Index],0))</f>
        <v>匹</v>
      </c>
      <c r="C40" t="str">
        <f>INDEX(Table3[Composite Trad],MATCH(Table4[[#This Row],[Index]],Table3[Index],0))</f>
        <v/>
      </c>
    </row>
    <row r="41" spans="1:3" x14ac:dyDescent="0.25">
      <c r="A41">
        <v>100</v>
      </c>
      <c r="B41" t="str">
        <f>INDEX(Table3[规范字],MATCH(Table4[[#This Row],[Index]],Table3[Index],0))</f>
        <v>车</v>
      </c>
      <c r="C41" t="str">
        <f>INDEX(Table3[Composite Trad],MATCH(Table4[[#This Row],[Index]],Table3[Index],0))</f>
        <v>車</v>
      </c>
    </row>
    <row r="42" spans="1:3" x14ac:dyDescent="0.25">
      <c r="A42">
        <v>101</v>
      </c>
      <c r="B42" t="str">
        <f>INDEX(Table3[规范字],MATCH(Table4[[#This Row],[Index]],Table3[Index],0))</f>
        <v>巨</v>
      </c>
      <c r="C42" t="str">
        <f>INDEX(Table3[Composite Trad],MATCH(Table4[[#This Row],[Index]],Table3[Index],0))</f>
        <v/>
      </c>
    </row>
    <row r="43" spans="1:3" x14ac:dyDescent="0.25">
      <c r="A43">
        <v>114</v>
      </c>
      <c r="B43" t="str">
        <f>INDEX(Table3[规范字],MATCH(Table4[[#This Row],[Index]],Table3[Index],0))</f>
        <v>贝</v>
      </c>
      <c r="C43" t="str">
        <f>INDEX(Table3[Composite Trad],MATCH(Table4[[#This Row],[Index]],Table3[Index],0))</f>
        <v>貝</v>
      </c>
    </row>
    <row r="44" spans="1:3" x14ac:dyDescent="0.25">
      <c r="A44">
        <v>115</v>
      </c>
      <c r="B44" t="str">
        <f>INDEX(Table3[规范字],MATCH(Table4[[#This Row],[Index]],Table3[Index],0))</f>
        <v>冈</v>
      </c>
      <c r="C44" t="str">
        <f>INDEX(Table3[Composite Trad],MATCH(Table4[[#This Row],[Index]],Table3[Index],0))</f>
        <v>岡</v>
      </c>
    </row>
    <row r="45" spans="1:3" x14ac:dyDescent="0.25">
      <c r="A45">
        <v>118</v>
      </c>
      <c r="B45" t="str">
        <f>INDEX(Table3[规范字],MATCH(Table4[[#This Row],[Index]],Table3[Index],0))</f>
        <v>见</v>
      </c>
      <c r="C45" t="str">
        <f>INDEX(Table3[Composite Trad],MATCH(Table4[[#This Row],[Index]],Table3[Index],0))</f>
        <v>見</v>
      </c>
    </row>
    <row r="46" spans="1:3" x14ac:dyDescent="0.25">
      <c r="A46">
        <v>122</v>
      </c>
      <c r="B46" t="str">
        <f>INDEX(Table3[规范字],MATCH(Table4[[#This Row],[Index]],Table3[Index],0))</f>
        <v>气</v>
      </c>
      <c r="C46" t="str">
        <f>INDEX(Table3[Composite Trad],MATCH(Table4[[#This Row],[Index]],Table3[Index],0))</f>
        <v>氣</v>
      </c>
    </row>
    <row r="47" spans="1:3" x14ac:dyDescent="0.25">
      <c r="A47">
        <v>125</v>
      </c>
      <c r="B47" t="str">
        <f>INDEX(Table3[规范字],MATCH(Table4[[#This Row],[Index]],Table3[Index],0))</f>
        <v>升</v>
      </c>
      <c r="C47" t="str">
        <f>INDEX(Table3[Composite Trad],MATCH(Table4[[#This Row],[Index]],Table3[Index],0))</f>
        <v/>
      </c>
    </row>
    <row r="48" spans="1:3" x14ac:dyDescent="0.25">
      <c r="A48">
        <v>126</v>
      </c>
      <c r="B48" t="str">
        <f>INDEX(Table3[规范字],MATCH(Table4[[#This Row],[Index]],Table3[Index],0))</f>
        <v>夭</v>
      </c>
      <c r="C48" t="str">
        <f>INDEX(Table3[Composite Trad],MATCH(Table4[[#This Row],[Index]],Table3[Index],0))</f>
        <v/>
      </c>
    </row>
    <row r="49" spans="1:3" x14ac:dyDescent="0.25">
      <c r="A49">
        <v>127</v>
      </c>
      <c r="B49" t="str">
        <f>INDEX(Table3[规范字],MATCH(Table4[[#This Row],[Index]],Table3[Index],0))</f>
        <v>长</v>
      </c>
      <c r="C49" t="str">
        <f>INDEX(Table3[Composite Trad],MATCH(Table4[[#This Row],[Index]],Table3[Index],0))</f>
        <v>長</v>
      </c>
    </row>
    <row r="50" spans="1:3" x14ac:dyDescent="0.25">
      <c r="A50">
        <v>131</v>
      </c>
      <c r="B50" t="str">
        <f>INDEX(Table3[规范字],MATCH(Table4[[#This Row],[Index]],Table3[Index],0))</f>
        <v>仆</v>
      </c>
      <c r="C50" t="str">
        <f>INDEX(Table3[Composite Trad],MATCH(Table4[[#This Row],[Index]],Table3[Index],0))</f>
        <v>～</v>
      </c>
    </row>
    <row r="51" spans="1:3" x14ac:dyDescent="0.25">
      <c r="A51">
        <v>133</v>
      </c>
      <c r="B51" t="str">
        <f>INDEX(Table3[规范字],MATCH(Table4[[#This Row],[Index]],Table3[Index],0))</f>
        <v>仇</v>
      </c>
      <c r="C51" t="str">
        <f>INDEX(Table3[Composite Trad],MATCH(Table4[[#This Row],[Index]],Table3[Index],0))</f>
        <v/>
      </c>
    </row>
    <row r="52" spans="1:3" x14ac:dyDescent="0.25">
      <c r="A52">
        <v>134</v>
      </c>
      <c r="B52" t="str">
        <f>INDEX(Table3[规范字],MATCH(Table4[[#This Row],[Index]],Table3[Index],0))</f>
        <v>币</v>
      </c>
      <c r="C52" t="str">
        <f>INDEX(Table3[Composite Trad],MATCH(Table4[[#This Row],[Index]],Table3[Index],0))</f>
        <v>幣</v>
      </c>
    </row>
    <row r="53" spans="1:3" x14ac:dyDescent="0.25">
      <c r="A53">
        <v>136</v>
      </c>
      <c r="B53" t="str">
        <f>INDEX(Table3[规范字],MATCH(Table4[[#This Row],[Index]],Table3[Index],0))</f>
        <v>仅</v>
      </c>
      <c r="C53" t="str">
        <f>INDEX(Table3[Composite Trad],MATCH(Table4[[#This Row],[Index]],Table3[Index],0))</f>
        <v>僅</v>
      </c>
    </row>
    <row r="54" spans="1:3" x14ac:dyDescent="0.25">
      <c r="A54">
        <v>137</v>
      </c>
      <c r="B54" t="str">
        <f>INDEX(Table3[规范字],MATCH(Table4[[#This Row],[Index]],Table3[Index],0))</f>
        <v>斤</v>
      </c>
      <c r="C54" t="str">
        <f>INDEX(Table3[Composite Trad],MATCH(Table4[[#This Row],[Index]],Table3[Index],0))</f>
        <v/>
      </c>
    </row>
    <row r="55" spans="1:3" x14ac:dyDescent="0.25">
      <c r="A55">
        <v>142</v>
      </c>
      <c r="B55" t="str">
        <f>INDEX(Table3[规范字],MATCH(Table4[[#This Row],[Index]],Table3[Index],0))</f>
        <v>从</v>
      </c>
      <c r="C55" t="str">
        <f>INDEX(Table3[Composite Trad],MATCH(Table4[[#This Row],[Index]],Table3[Index],0))</f>
        <v>從</v>
      </c>
    </row>
    <row r="56" spans="1:3" x14ac:dyDescent="0.25">
      <c r="A56">
        <v>143</v>
      </c>
      <c r="B56" t="str">
        <f>INDEX(Table3[规范字],MATCH(Table4[[#This Row],[Index]],Table3[Index],0))</f>
        <v>仑</v>
      </c>
      <c r="C56" t="str">
        <f>INDEX(Table3[Composite Trad],MATCH(Table4[[#This Row],[Index]],Table3[Index],0))</f>
        <v>侖</v>
      </c>
    </row>
    <row r="57" spans="1:3" x14ac:dyDescent="0.25">
      <c r="A57">
        <v>145</v>
      </c>
      <c r="B57" t="str">
        <f>INDEX(Table3[规范字],MATCH(Table4[[#This Row],[Index]],Table3[Index],0))</f>
        <v>凶</v>
      </c>
      <c r="C57" t="str">
        <f>INDEX(Table3[Composite Trad],MATCH(Table4[[#This Row],[Index]],Table3[Index],0))</f>
        <v/>
      </c>
    </row>
    <row r="58" spans="1:3" x14ac:dyDescent="0.25">
      <c r="A58">
        <v>149</v>
      </c>
      <c r="B58" t="str">
        <f>INDEX(Table3[规范字],MATCH(Table4[[#This Row],[Index]],Table3[Index],0))</f>
        <v>仓</v>
      </c>
      <c r="C58" t="str">
        <f>INDEX(Table3[Composite Trad],MATCH(Table4[[#This Row],[Index]],Table3[Index],0))</f>
        <v>倉</v>
      </c>
    </row>
    <row r="59" spans="1:3" x14ac:dyDescent="0.25">
      <c r="A59">
        <v>154</v>
      </c>
      <c r="B59" t="str">
        <f>INDEX(Table3[规范字],MATCH(Table4[[#This Row],[Index]],Table3[Index],0))</f>
        <v>风</v>
      </c>
      <c r="C59" t="str">
        <f>INDEX(Table3[Composite Trad],MATCH(Table4[[#This Row],[Index]],Table3[Index],0))</f>
        <v>風</v>
      </c>
    </row>
    <row r="60" spans="1:3" x14ac:dyDescent="0.25">
      <c r="A60">
        <v>157</v>
      </c>
      <c r="B60" t="str">
        <f>INDEX(Table3[规范字],MATCH(Table4[[#This Row],[Index]],Table3[Index],0))</f>
        <v>乌</v>
      </c>
      <c r="C60" t="str">
        <f>INDEX(Table3[Composite Trad],MATCH(Table4[[#This Row],[Index]],Table3[Index],0))</f>
        <v>烏</v>
      </c>
    </row>
    <row r="61" spans="1:3" x14ac:dyDescent="0.25">
      <c r="A61">
        <v>159</v>
      </c>
      <c r="B61" t="str">
        <f>INDEX(Table3[规范字],MATCH(Table4[[#This Row],[Index]],Table3[Index],0))</f>
        <v>凤</v>
      </c>
      <c r="C61" t="str">
        <f>INDEX(Table3[Composite Trad],MATCH(Table4[[#This Row],[Index]],Table3[Index],0))</f>
        <v>鳳</v>
      </c>
    </row>
    <row r="62" spans="1:3" x14ac:dyDescent="0.25">
      <c r="A62">
        <v>165</v>
      </c>
      <c r="B62" t="str">
        <f>INDEX(Table3[规范字],MATCH(Table4[[#This Row],[Index]],Table3[Index],0))</f>
        <v>为</v>
      </c>
      <c r="C62" t="str">
        <f>INDEX(Table3[Composite Trad],MATCH(Table4[[#This Row],[Index]],Table3[Index],0))</f>
        <v>爲</v>
      </c>
    </row>
    <row r="63" spans="1:3" x14ac:dyDescent="0.25">
      <c r="A63">
        <v>166</v>
      </c>
      <c r="B63" t="str">
        <f>INDEX(Table3[规范字],MATCH(Table4[[#This Row],[Index]],Table3[Index],0))</f>
        <v>斗</v>
      </c>
      <c r="C63" t="str">
        <f>INDEX(Table3[Composite Trad],MATCH(Table4[[#This Row],[Index]],Table3[Index],0))</f>
        <v>～</v>
      </c>
    </row>
    <row r="64" spans="1:3" x14ac:dyDescent="0.25">
      <c r="A64">
        <v>167</v>
      </c>
      <c r="B64" t="str">
        <f>INDEX(Table3[规范字],MATCH(Table4[[#This Row],[Index]],Table3[Index],0))</f>
        <v>忆</v>
      </c>
      <c r="C64" t="str">
        <f>INDEX(Table3[Composite Trad],MATCH(Table4[[#This Row],[Index]],Table3[Index],0))</f>
        <v>憶</v>
      </c>
    </row>
    <row r="65" spans="1:3" x14ac:dyDescent="0.25">
      <c r="A65">
        <v>168</v>
      </c>
      <c r="B65" t="str">
        <f>INDEX(Table3[规范字],MATCH(Table4[[#This Row],[Index]],Table3[Index],0))</f>
        <v>计</v>
      </c>
      <c r="C65" t="str">
        <f>INDEX(Table3[Composite Trad],MATCH(Table4[[#This Row],[Index]],Table3[Index],0))</f>
        <v>計</v>
      </c>
    </row>
    <row r="66" spans="1:3" x14ac:dyDescent="0.25">
      <c r="A66">
        <v>169</v>
      </c>
      <c r="B66" t="str">
        <f>INDEX(Table3[规范字],MATCH(Table4[[#This Row],[Index]],Table3[Index],0))</f>
        <v>订</v>
      </c>
      <c r="C66" t="str">
        <f>INDEX(Table3[Composite Trad],MATCH(Table4[[#This Row],[Index]],Table3[Index],0))</f>
        <v>訂</v>
      </c>
    </row>
    <row r="67" spans="1:3" x14ac:dyDescent="0.25">
      <c r="A67">
        <v>171</v>
      </c>
      <c r="B67" t="str">
        <f>INDEX(Table3[规范字],MATCH(Table4[[#This Row],[Index]],Table3[Index],0))</f>
        <v>认</v>
      </c>
      <c r="C67" t="str">
        <f>INDEX(Table3[Composite Trad],MATCH(Table4[[#This Row],[Index]],Table3[Index],0))</f>
        <v>認</v>
      </c>
    </row>
    <row r="68" spans="1:3" x14ac:dyDescent="0.25">
      <c r="A68">
        <v>172</v>
      </c>
      <c r="B68" t="str">
        <f>INDEX(Table3[规范字],MATCH(Table4[[#This Row],[Index]],Table3[Index],0))</f>
        <v>冗</v>
      </c>
      <c r="C68" t="str">
        <f>INDEX(Table3[Composite Trad],MATCH(Table4[[#This Row],[Index]],Table3[Index],0))</f>
        <v/>
      </c>
    </row>
    <row r="69" spans="1:3" x14ac:dyDescent="0.25">
      <c r="A69">
        <v>173</v>
      </c>
      <c r="B69" t="str">
        <f>INDEX(Table3[规范字],MATCH(Table4[[#This Row],[Index]],Table3[Index],0))</f>
        <v>讥</v>
      </c>
      <c r="C69" t="str">
        <f>INDEX(Table3[Composite Trad],MATCH(Table4[[#This Row],[Index]],Table3[Index],0))</f>
        <v>譏</v>
      </c>
    </row>
    <row r="70" spans="1:3" x14ac:dyDescent="0.25">
      <c r="A70">
        <v>177</v>
      </c>
      <c r="B70" t="str">
        <f>INDEX(Table3[规范字],MATCH(Table4[[#This Row],[Index]],Table3[Index],0))</f>
        <v>丑</v>
      </c>
      <c r="C70" t="str">
        <f>INDEX(Table3[Composite Trad],MATCH(Table4[[#This Row],[Index]],Table3[Index],0))</f>
        <v>～</v>
      </c>
    </row>
    <row r="71" spans="1:3" x14ac:dyDescent="0.25">
      <c r="A71">
        <v>180</v>
      </c>
      <c r="B71" t="str">
        <f>INDEX(Table3[规范字],MATCH(Table4[[#This Row],[Index]],Table3[Index],0))</f>
        <v>队</v>
      </c>
      <c r="C71" t="str">
        <f>INDEX(Table3[Composite Trad],MATCH(Table4[[#This Row],[Index]],Table3[Index],0))</f>
        <v>隊</v>
      </c>
    </row>
    <row r="72" spans="1:3" x14ac:dyDescent="0.25">
      <c r="A72">
        <v>181</v>
      </c>
      <c r="B72" t="str">
        <f>INDEX(Table3[规范字],MATCH(Table4[[#This Row],[Index]],Table3[Index],0))</f>
        <v>办</v>
      </c>
      <c r="C72" t="str">
        <f>INDEX(Table3[Composite Trad],MATCH(Table4[[#This Row],[Index]],Table3[Index],0))</f>
        <v>辦</v>
      </c>
    </row>
    <row r="73" spans="1:3" x14ac:dyDescent="0.25">
      <c r="A73">
        <v>182</v>
      </c>
      <c r="B73" t="str">
        <f>INDEX(Table3[规范字],MATCH(Table4[[#This Row],[Index]],Table3[Index],0))</f>
        <v>以</v>
      </c>
      <c r="C73" t="str">
        <f>INDEX(Table3[Composite Trad],MATCH(Table4[[#This Row],[Index]],Table3[Index],0))</f>
        <v/>
      </c>
    </row>
    <row r="74" spans="1:3" x14ac:dyDescent="0.25">
      <c r="A74">
        <v>185</v>
      </c>
      <c r="B74" t="str">
        <f>INDEX(Table3[规范字],MATCH(Table4[[#This Row],[Index]],Table3[Index],0))</f>
        <v>邓</v>
      </c>
      <c r="C74" t="str">
        <f>INDEX(Table3[Composite Trad],MATCH(Table4[[#This Row],[Index]],Table3[Index],0))</f>
        <v>鄧</v>
      </c>
    </row>
    <row r="75" spans="1:3" x14ac:dyDescent="0.25">
      <c r="A75">
        <v>186</v>
      </c>
      <c r="B75" t="str">
        <f>INDEX(Table3[规范字],MATCH(Table4[[#This Row],[Index]],Table3[Index],0))</f>
        <v>劝</v>
      </c>
      <c r="C75" t="str">
        <f>INDEX(Table3[Composite Trad],MATCH(Table4[[#This Row],[Index]],Table3[Index],0))</f>
        <v>勸</v>
      </c>
    </row>
    <row r="76" spans="1:3" x14ac:dyDescent="0.25">
      <c r="A76">
        <v>187</v>
      </c>
      <c r="B76" t="str">
        <f>INDEX(Table3[规范字],MATCH(Table4[[#This Row],[Index]],Table3[Index],0))</f>
        <v>双</v>
      </c>
      <c r="C76" t="str">
        <f>INDEX(Table3[Composite Trad],MATCH(Table4[[#This Row],[Index]],Table3[Index],0))</f>
        <v>雙</v>
      </c>
    </row>
    <row r="77" spans="1:3" x14ac:dyDescent="0.25">
      <c r="A77">
        <v>188</v>
      </c>
      <c r="B77" t="str">
        <f>INDEX(Table3[规范字],MATCH(Table4[[#This Row],[Index]],Table3[Index],0))</f>
        <v>书</v>
      </c>
      <c r="C77" t="str">
        <f>INDEX(Table3[Composite Trad],MATCH(Table4[[#This Row],[Index]],Table3[Index],0))</f>
        <v>書</v>
      </c>
    </row>
    <row r="78" spans="1:3" x14ac:dyDescent="0.25">
      <c r="A78">
        <v>191</v>
      </c>
      <c r="B78" t="str">
        <f>INDEX(Table3[规范字],MATCH(Table4[[#This Row],[Index]],Table3[Index],0))</f>
        <v>刊</v>
      </c>
      <c r="C78" t="str">
        <f>INDEX(Table3[Composite Trad],MATCH(Table4[[#This Row],[Index]],Table3[Index],0))</f>
        <v/>
      </c>
    </row>
    <row r="79" spans="1:3" x14ac:dyDescent="0.25">
      <c r="A79">
        <v>195</v>
      </c>
      <c r="B79" t="str">
        <f>INDEX(Table3[规范字],MATCH(Table4[[#This Row],[Index]],Table3[Index],0))</f>
        <v>击</v>
      </c>
      <c r="C79" t="str">
        <f>INDEX(Table3[Composite Trad],MATCH(Table4[[#This Row],[Index]],Table3[Index],0))</f>
        <v>擊</v>
      </c>
    </row>
    <row r="80" spans="1:3" x14ac:dyDescent="0.25">
      <c r="A80">
        <v>199</v>
      </c>
      <c r="B80" t="str">
        <f>INDEX(Table3[规范字],MATCH(Table4[[#This Row],[Index]],Table3[Index],0))</f>
        <v>扑</v>
      </c>
      <c r="C80" t="str">
        <f>INDEX(Table3[Composite Trad],MATCH(Table4[[#This Row],[Index]],Table3[Index],0))</f>
        <v>撲</v>
      </c>
    </row>
    <row r="81" spans="1:3" x14ac:dyDescent="0.25">
      <c r="A81">
        <v>209</v>
      </c>
      <c r="B81" t="str">
        <f>INDEX(Table3[规范字],MATCH(Table4[[#This Row],[Index]],Table3[Index],0))</f>
        <v>节</v>
      </c>
      <c r="C81" t="str">
        <f>INDEX(Table3[Composite Trad],MATCH(Table4[[#This Row],[Index]],Table3[Index],0))</f>
        <v>節</v>
      </c>
    </row>
    <row r="82" spans="1:3" x14ac:dyDescent="0.25">
      <c r="A82">
        <v>211</v>
      </c>
      <c r="B82" t="str">
        <f>INDEX(Table3[规范字],MATCH(Table4[[#This Row],[Index]],Table3[Index],0))</f>
        <v>术</v>
      </c>
      <c r="C82" t="str">
        <f>INDEX(Table3[Composite Trad],MATCH(Table4[[#This Row],[Index]],Table3[Index],0))</f>
        <v>～</v>
      </c>
    </row>
    <row r="83" spans="1:3" x14ac:dyDescent="0.25">
      <c r="A83">
        <v>215</v>
      </c>
      <c r="B83" t="str">
        <f>INDEX(Table3[规范字],MATCH(Table4[[#This Row],[Index]],Table3[Index],0))</f>
        <v>厉</v>
      </c>
      <c r="C83" t="str">
        <f>INDEX(Table3[Composite Trad],MATCH(Table4[[#This Row],[Index]],Table3[Index],0))</f>
        <v>厲</v>
      </c>
    </row>
    <row r="84" spans="1:3" x14ac:dyDescent="0.25">
      <c r="A84">
        <v>218</v>
      </c>
      <c r="B84" t="str">
        <f>INDEX(Table3[规范字],MATCH(Table4[[#This Row],[Index]],Table3[Index],0))</f>
        <v>布</v>
      </c>
      <c r="C84" t="str">
        <f>INDEX(Table3[Composite Trad],MATCH(Table4[[#This Row],[Index]],Table3[Index],0))</f>
        <v/>
      </c>
    </row>
    <row r="85" spans="1:3" x14ac:dyDescent="0.25">
      <c r="A85">
        <v>221</v>
      </c>
      <c r="B85" t="str">
        <f>INDEX(Table3[规范字],MATCH(Table4[[#This Row],[Index]],Table3[Index],0))</f>
        <v>龙</v>
      </c>
      <c r="C85" t="str">
        <f>INDEX(Table3[Composite Trad],MATCH(Table4[[#This Row],[Index]],Table3[Index],0))</f>
        <v>龍</v>
      </c>
    </row>
    <row r="86" spans="1:3" x14ac:dyDescent="0.25">
      <c r="A86">
        <v>223</v>
      </c>
      <c r="B86" t="str">
        <f>INDEX(Table3[规范字],MATCH(Table4[[#This Row],[Index]],Table3[Index],0))</f>
        <v>灭</v>
      </c>
      <c r="C86" t="str">
        <f>INDEX(Table3[Composite Trad],MATCH(Table4[[#This Row],[Index]],Table3[Index],0))</f>
        <v>滅</v>
      </c>
    </row>
    <row r="87" spans="1:3" x14ac:dyDescent="0.25">
      <c r="A87">
        <v>224</v>
      </c>
      <c r="B87" t="str">
        <f>INDEX(Table3[规范字],MATCH(Table4[[#This Row],[Index]],Table3[Index],0))</f>
        <v>轧</v>
      </c>
      <c r="C87" t="str">
        <f>INDEX(Table3[Composite Trad],MATCH(Table4[[#This Row],[Index]],Table3[Index],0))</f>
        <v>軋</v>
      </c>
    </row>
    <row r="88" spans="1:3" x14ac:dyDescent="0.25">
      <c r="A88">
        <v>225</v>
      </c>
      <c r="B88" t="str">
        <f>INDEX(Table3[规范字],MATCH(Table4[[#This Row],[Index]],Table3[Index],0))</f>
        <v>东</v>
      </c>
      <c r="C88" t="str">
        <f>INDEX(Table3[Composite Trad],MATCH(Table4[[#This Row],[Index]],Table3[Index],0))</f>
        <v>東</v>
      </c>
    </row>
    <row r="89" spans="1:3" x14ac:dyDescent="0.25">
      <c r="A89">
        <v>228</v>
      </c>
      <c r="B89" t="str">
        <f>INDEX(Table3[规范字],MATCH(Table4[[#This Row],[Index]],Table3[Index],0))</f>
        <v>占</v>
      </c>
      <c r="C89" t="str">
        <f>INDEX(Table3[Composite Trad],MATCH(Table4[[#This Row],[Index]],Table3[Index],0))</f>
        <v/>
      </c>
    </row>
    <row r="90" spans="1:3" x14ac:dyDescent="0.25">
      <c r="A90">
        <v>230</v>
      </c>
      <c r="B90" t="str">
        <f>INDEX(Table3[规范字],MATCH(Table4[[#This Row],[Index]],Table3[Index],0))</f>
        <v>卢</v>
      </c>
      <c r="C90" t="str">
        <f>INDEX(Table3[Composite Trad],MATCH(Table4[[#This Row],[Index]],Table3[Index],0))</f>
        <v>盧</v>
      </c>
    </row>
    <row r="91" spans="1:3" x14ac:dyDescent="0.25">
      <c r="A91">
        <v>231</v>
      </c>
      <c r="B91" t="str">
        <f>INDEX(Table3[规范字],MATCH(Table4[[#This Row],[Index]],Table3[Index],0))</f>
        <v>业</v>
      </c>
      <c r="C91" t="str">
        <f>INDEX(Table3[Composite Trad],MATCH(Table4[[#This Row],[Index]],Table3[Index],0))</f>
        <v>業</v>
      </c>
    </row>
    <row r="92" spans="1:3" x14ac:dyDescent="0.25">
      <c r="A92">
        <v>232</v>
      </c>
      <c r="B92" t="str">
        <f>INDEX(Table3[规范字],MATCH(Table4[[#This Row],[Index]],Table3[Index],0))</f>
        <v>旧</v>
      </c>
      <c r="C92" t="str">
        <f>INDEX(Table3[Composite Trad],MATCH(Table4[[#This Row],[Index]],Table3[Index],0))</f>
        <v>舊</v>
      </c>
    </row>
    <row r="93" spans="1:3" x14ac:dyDescent="0.25">
      <c r="A93">
        <v>233</v>
      </c>
      <c r="B93" t="str">
        <f>INDEX(Table3[规范字],MATCH(Table4[[#This Row],[Index]],Table3[Index],0))</f>
        <v>帅</v>
      </c>
      <c r="C93" t="str">
        <f>INDEX(Table3[Composite Trad],MATCH(Table4[[#This Row],[Index]],Table3[Index],0))</f>
        <v>帥</v>
      </c>
    </row>
    <row r="94" spans="1:3" x14ac:dyDescent="0.25">
      <c r="A94">
        <v>234</v>
      </c>
      <c r="B94" t="str">
        <f>INDEX(Table3[规范字],MATCH(Table4[[#This Row],[Index]],Table3[Index],0))</f>
        <v>归</v>
      </c>
      <c r="C94" t="str">
        <f>INDEX(Table3[Composite Trad],MATCH(Table4[[#This Row],[Index]],Table3[Index],0))</f>
        <v>歸</v>
      </c>
    </row>
    <row r="95" spans="1:3" x14ac:dyDescent="0.25">
      <c r="A95">
        <v>238</v>
      </c>
      <c r="B95" t="str">
        <f>INDEX(Table3[规范字],MATCH(Table4[[#This Row],[Index]],Table3[Index],0))</f>
        <v>叶</v>
      </c>
      <c r="C95" t="str">
        <f>INDEX(Table3[Composite Trad],MATCH(Table4[[#This Row],[Index]],Table3[Index],0))</f>
        <v>～</v>
      </c>
    </row>
    <row r="96" spans="1:3" x14ac:dyDescent="0.25">
      <c r="A96">
        <v>242</v>
      </c>
      <c r="B96" t="str">
        <f>INDEX(Table3[规范字],MATCH(Table4[[#This Row],[Index]],Table3[Index],0))</f>
        <v>电</v>
      </c>
      <c r="C96" t="str">
        <f>INDEX(Table3[Composite Trad],MATCH(Table4[[#This Row],[Index]],Table3[Index],0))</f>
        <v>電</v>
      </c>
    </row>
    <row r="97" spans="1:3" x14ac:dyDescent="0.25">
      <c r="A97">
        <v>243</v>
      </c>
      <c r="B97" t="str">
        <f>INDEX(Table3[规范字],MATCH(Table4[[#This Row],[Index]],Table3[Index],0))</f>
        <v>号</v>
      </c>
      <c r="C97" t="str">
        <f>INDEX(Table3[Composite Trad],MATCH(Table4[[#This Row],[Index]],Table3[Index],0))</f>
        <v>號</v>
      </c>
    </row>
    <row r="98" spans="1:3" x14ac:dyDescent="0.25">
      <c r="A98">
        <v>246</v>
      </c>
      <c r="B98" t="str">
        <f>INDEX(Table3[规范字],MATCH(Table4[[#This Row],[Index]],Table3[Index],0))</f>
        <v>只</v>
      </c>
      <c r="C98" t="str">
        <f>INDEX(Table3[Composite Trad],MATCH(Table4[[#This Row],[Index]],Table3[Index],0))</f>
        <v>衹</v>
      </c>
    </row>
    <row r="99" spans="1:3" x14ac:dyDescent="0.25">
      <c r="A99">
        <v>251</v>
      </c>
      <c r="B99" t="str">
        <f>INDEX(Table3[规范字],MATCH(Table4[[#This Row],[Index]],Table3[Index],0))</f>
        <v>叽</v>
      </c>
      <c r="C99" t="str">
        <f>INDEX(Table3[Composite Trad],MATCH(Table4[[#This Row],[Index]],Table3[Index],0))</f>
        <v>嘰</v>
      </c>
    </row>
    <row r="100" spans="1:3" x14ac:dyDescent="0.25">
      <c r="A100">
        <v>253</v>
      </c>
      <c r="B100" t="str">
        <f>INDEX(Table3[规范字],MATCH(Table4[[#This Row],[Index]],Table3[Index],0))</f>
        <v>叫</v>
      </c>
      <c r="C100" t="str">
        <f>INDEX(Table3[Composite Trad],MATCH(Table4[[#This Row],[Index]],Table3[Index],0))</f>
        <v/>
      </c>
    </row>
    <row r="101" spans="1:3" x14ac:dyDescent="0.25">
      <c r="A101">
        <v>254</v>
      </c>
      <c r="B101" t="str">
        <f>INDEX(Table3[规范字],MATCH(Table4[[#This Row],[Index]],Table3[Index],0))</f>
        <v>叩</v>
      </c>
      <c r="C101" t="str">
        <f>INDEX(Table3[Composite Trad],MATCH(Table4[[#This Row],[Index]],Table3[Index],0))</f>
        <v/>
      </c>
    </row>
    <row r="102" spans="1:3" x14ac:dyDescent="0.25">
      <c r="A102">
        <v>257</v>
      </c>
      <c r="B102" t="str">
        <f>INDEX(Table3[规范字],MATCH(Table4[[#This Row],[Index]],Table3[Index],0))</f>
        <v>叹</v>
      </c>
      <c r="C102" t="str">
        <f>INDEX(Table3[Composite Trad],MATCH(Table4[[#This Row],[Index]],Table3[Index],0))</f>
        <v>嘆</v>
      </c>
    </row>
    <row r="103" spans="1:3" x14ac:dyDescent="0.25">
      <c r="A103">
        <v>258</v>
      </c>
      <c r="B103" t="str">
        <f>INDEX(Table3[规范字],MATCH(Table4[[#This Row],[Index]],Table3[Index],0))</f>
        <v>冉</v>
      </c>
      <c r="C103" t="str">
        <f>INDEX(Table3[Composite Trad],MATCH(Table4[[#This Row],[Index]],Table3[Index],0))</f>
        <v/>
      </c>
    </row>
    <row r="104" spans="1:3" x14ac:dyDescent="0.25">
      <c r="A104">
        <v>268</v>
      </c>
      <c r="B104" t="str">
        <f>INDEX(Table3[规范字],MATCH(Table4[[#This Row],[Index]],Table3[Index],0))</f>
        <v>丘</v>
      </c>
      <c r="C104" t="str">
        <f>INDEX(Table3[Composite Trad],MATCH(Table4[[#This Row],[Index]],Table3[Index],0))</f>
        <v/>
      </c>
    </row>
    <row r="105" spans="1:3" x14ac:dyDescent="0.25">
      <c r="A105">
        <v>272</v>
      </c>
      <c r="B105" t="str">
        <f>INDEX(Table3[规范字],MATCH(Table4[[#This Row],[Index]],Table3[Index],0))</f>
        <v>仙</v>
      </c>
      <c r="C105" t="str">
        <f>INDEX(Table3[Composite Trad],MATCH(Table4[[#This Row],[Index]],Table3[Index],0))</f>
        <v/>
      </c>
    </row>
    <row r="106" spans="1:3" x14ac:dyDescent="0.25">
      <c r="A106">
        <v>273</v>
      </c>
      <c r="B106" t="str">
        <f>INDEX(Table3[规范字],MATCH(Table4[[#This Row],[Index]],Table3[Index],0))</f>
        <v>们</v>
      </c>
      <c r="C106" t="str">
        <f>INDEX(Table3[Composite Trad],MATCH(Table4[[#This Row],[Index]],Table3[Index],0))</f>
        <v>們</v>
      </c>
    </row>
    <row r="107" spans="1:3" x14ac:dyDescent="0.25">
      <c r="A107">
        <v>274</v>
      </c>
      <c r="B107" t="str">
        <f>INDEX(Table3[规范字],MATCH(Table4[[#This Row],[Index]],Table3[Index],0))</f>
        <v>仪</v>
      </c>
      <c r="C107" t="str">
        <f>INDEX(Table3[Composite Trad],MATCH(Table4[[#This Row],[Index]],Table3[Index],0))</f>
        <v>儀</v>
      </c>
    </row>
    <row r="108" spans="1:3" x14ac:dyDescent="0.25">
      <c r="A108">
        <v>281</v>
      </c>
      <c r="B108" t="str">
        <f>INDEX(Table3[规范字],MATCH(Table4[[#This Row],[Index]],Table3[Index],0))</f>
        <v>丛</v>
      </c>
      <c r="C108" t="str">
        <f>INDEX(Table3[Composite Trad],MATCH(Table4[[#This Row],[Index]],Table3[Index],0))</f>
        <v>叢</v>
      </c>
    </row>
    <row r="109" spans="1:3" x14ac:dyDescent="0.25">
      <c r="A109">
        <v>286</v>
      </c>
      <c r="B109" t="str">
        <f>INDEX(Table3[规范字],MATCH(Table4[[#This Row],[Index]],Table3[Index],0))</f>
        <v>尔</v>
      </c>
      <c r="C109" t="str">
        <f>INDEX(Table3[Composite Trad],MATCH(Table4[[#This Row],[Index]],Table3[Index],0))</f>
        <v>爾</v>
      </c>
    </row>
    <row r="110" spans="1:3" x14ac:dyDescent="0.25">
      <c r="A110">
        <v>287</v>
      </c>
      <c r="B110" t="str">
        <f>INDEX(Table3[规范字],MATCH(Table4[[#This Row],[Index]],Table3[Index],0))</f>
        <v>乐</v>
      </c>
      <c r="C110" t="str">
        <f>INDEX(Table3[Composite Trad],MATCH(Table4[[#This Row],[Index]],Table3[Index],0))</f>
        <v>樂</v>
      </c>
    </row>
    <row r="111" spans="1:3" x14ac:dyDescent="0.25">
      <c r="A111">
        <v>289</v>
      </c>
      <c r="B111" t="str">
        <f>INDEX(Table3[规范字],MATCH(Table4[[#This Row],[Index]],Table3[Index],0))</f>
        <v>匆</v>
      </c>
      <c r="C111" t="str">
        <f>INDEX(Table3[Composite Trad],MATCH(Table4[[#This Row],[Index]],Table3[Index],0))</f>
        <v/>
      </c>
    </row>
    <row r="112" spans="1:3" x14ac:dyDescent="0.25">
      <c r="A112">
        <v>290</v>
      </c>
      <c r="B112" t="str">
        <f>INDEX(Table3[规范字],MATCH(Table4[[#This Row],[Index]],Table3[Index],0))</f>
        <v>册</v>
      </c>
      <c r="C112" t="str">
        <f>INDEX(Table3[Composite Trad],MATCH(Table4[[#This Row],[Index]],Table3[Index],0))</f>
        <v/>
      </c>
    </row>
    <row r="113" spans="1:3" x14ac:dyDescent="0.25">
      <c r="A113">
        <v>291</v>
      </c>
      <c r="B113" t="str">
        <f>INDEX(Table3[规范字],MATCH(Table4[[#This Row],[Index]],Table3[Index],0))</f>
        <v>卯</v>
      </c>
      <c r="C113" t="str">
        <f>INDEX(Table3[Composite Trad],MATCH(Table4[[#This Row],[Index]],Table3[Index],0))</f>
        <v/>
      </c>
    </row>
    <row r="114" spans="1:3" x14ac:dyDescent="0.25">
      <c r="A114">
        <v>294</v>
      </c>
      <c r="B114" t="str">
        <f>INDEX(Table3[规范字],MATCH(Table4[[#This Row],[Index]],Table3[Index],0))</f>
        <v>处</v>
      </c>
      <c r="C114" t="str">
        <f>INDEX(Table3[Composite Trad],MATCH(Table4[[#This Row],[Index]],Table3[Index],0))</f>
        <v>處</v>
      </c>
    </row>
    <row r="115" spans="1:3" x14ac:dyDescent="0.25">
      <c r="A115">
        <v>295</v>
      </c>
      <c r="B115" t="str">
        <f>INDEX(Table3[规范字],MATCH(Table4[[#This Row],[Index]],Table3[Index],0))</f>
        <v>冬</v>
      </c>
      <c r="C115" t="str">
        <f>INDEX(Table3[Composite Trad],MATCH(Table4[[#This Row],[Index]],Table3[Index],0))</f>
        <v>～</v>
      </c>
    </row>
    <row r="116" spans="1:3" x14ac:dyDescent="0.25">
      <c r="A116">
        <v>296</v>
      </c>
      <c r="B116" t="str">
        <f>INDEX(Table3[规范字],MATCH(Table4[[#This Row],[Index]],Table3[Index],0))</f>
        <v>鸟</v>
      </c>
      <c r="C116" t="str">
        <f>INDEX(Table3[Composite Trad],MATCH(Table4[[#This Row],[Index]],Table3[Index],0))</f>
        <v>鳥</v>
      </c>
    </row>
    <row r="117" spans="1:3" x14ac:dyDescent="0.25">
      <c r="A117">
        <v>297</v>
      </c>
      <c r="B117" t="str">
        <f>INDEX(Table3[规范字],MATCH(Table4[[#This Row],[Index]],Table3[Index],0))</f>
        <v>务</v>
      </c>
      <c r="C117" t="str">
        <f>INDEX(Table3[Composite Trad],MATCH(Table4[[#This Row],[Index]],Table3[Index],0))</f>
        <v>務</v>
      </c>
    </row>
    <row r="118" spans="1:3" x14ac:dyDescent="0.25">
      <c r="A118">
        <v>299</v>
      </c>
      <c r="B118" t="str">
        <f>INDEX(Table3[规范字],MATCH(Table4[[#This Row],[Index]],Table3[Index],0))</f>
        <v>饥</v>
      </c>
      <c r="C118" t="str">
        <f>INDEX(Table3[Composite Trad],MATCH(Table4[[#This Row],[Index]],Table3[Index],0))</f>
        <v>飢</v>
      </c>
    </row>
    <row r="119" spans="1:3" x14ac:dyDescent="0.25">
      <c r="A119">
        <v>303</v>
      </c>
      <c r="B119" t="str">
        <f>INDEX(Table3[规范字],MATCH(Table4[[#This Row],[Index]],Table3[Index],0))</f>
        <v>冯</v>
      </c>
      <c r="C119" t="str">
        <f>INDEX(Table3[Composite Trad],MATCH(Table4[[#This Row],[Index]],Table3[Index],0))</f>
        <v>馮</v>
      </c>
    </row>
    <row r="120" spans="1:3" x14ac:dyDescent="0.25">
      <c r="A120">
        <v>305</v>
      </c>
      <c r="B120" t="str">
        <f>INDEX(Table3[规范字],MATCH(Table4[[#This Row],[Index]],Table3[Index],0))</f>
        <v>闪</v>
      </c>
      <c r="C120" t="str">
        <f>INDEX(Table3[Composite Trad],MATCH(Table4[[#This Row],[Index]],Table3[Index],0))</f>
        <v>閃</v>
      </c>
    </row>
    <row r="121" spans="1:3" x14ac:dyDescent="0.25">
      <c r="A121">
        <v>306</v>
      </c>
      <c r="B121" t="str">
        <f>INDEX(Table3[规范字],MATCH(Table4[[#This Row],[Index]],Table3[Index],0))</f>
        <v>兰</v>
      </c>
      <c r="C121" t="str">
        <f>INDEX(Table3[Composite Trad],MATCH(Table4[[#This Row],[Index]],Table3[Index],0))</f>
        <v>蘭</v>
      </c>
    </row>
    <row r="122" spans="1:3" x14ac:dyDescent="0.25">
      <c r="A122">
        <v>309</v>
      </c>
      <c r="B122" t="str">
        <f>INDEX(Table3[规范字],MATCH(Table4[[#This Row],[Index]],Table3[Index],0))</f>
        <v>汇</v>
      </c>
      <c r="C122" t="str">
        <f>INDEX(Table3[Composite Trad],MATCH(Table4[[#This Row],[Index]],Table3[Index],0))</f>
        <v>匯</v>
      </c>
    </row>
    <row r="123" spans="1:3" x14ac:dyDescent="0.25">
      <c r="A123">
        <v>310</v>
      </c>
      <c r="B123" t="str">
        <f>INDEX(Table3[规范字],MATCH(Table4[[#This Row],[Index]],Table3[Index],0))</f>
        <v>头</v>
      </c>
      <c r="C123" t="str">
        <f>INDEX(Table3[Composite Trad],MATCH(Table4[[#This Row],[Index]],Table3[Index],0))</f>
        <v>頭</v>
      </c>
    </row>
    <row r="124" spans="1:3" x14ac:dyDescent="0.25">
      <c r="A124">
        <v>311</v>
      </c>
      <c r="B124" t="str">
        <f>INDEX(Table3[规范字],MATCH(Table4[[#This Row],[Index]],Table3[Index],0))</f>
        <v>汉</v>
      </c>
      <c r="C124" t="str">
        <f>INDEX(Table3[Composite Trad],MATCH(Table4[[#This Row],[Index]],Table3[Index],0))</f>
        <v>漢</v>
      </c>
    </row>
    <row r="125" spans="1:3" x14ac:dyDescent="0.25">
      <c r="A125">
        <v>312</v>
      </c>
      <c r="B125" t="str">
        <f>INDEX(Table3[规范字],MATCH(Table4[[#This Row],[Index]],Table3[Index],0))</f>
        <v>宁</v>
      </c>
      <c r="C125" t="str">
        <f>INDEX(Table3[Composite Trad],MATCH(Table4[[#This Row],[Index]],Table3[Index],0))</f>
        <v>寧</v>
      </c>
    </row>
    <row r="126" spans="1:3" x14ac:dyDescent="0.25">
      <c r="A126">
        <v>314</v>
      </c>
      <c r="B126" t="str">
        <f>INDEX(Table3[规范字],MATCH(Table4[[#This Row],[Index]],Table3[Index],0))</f>
        <v>它</v>
      </c>
      <c r="C126" t="str">
        <f>INDEX(Table3[Composite Trad],MATCH(Table4[[#This Row],[Index]],Table3[Index],0))</f>
        <v/>
      </c>
    </row>
    <row r="127" spans="1:3" x14ac:dyDescent="0.25">
      <c r="A127">
        <v>315</v>
      </c>
      <c r="B127" t="str">
        <f>INDEX(Table3[规范字],MATCH(Table4[[#This Row],[Index]],Table3[Index],0))</f>
        <v>讨</v>
      </c>
      <c r="C127" t="str">
        <f>INDEX(Table3[Composite Trad],MATCH(Table4[[#This Row],[Index]],Table3[Index],0))</f>
        <v>討</v>
      </c>
    </row>
    <row r="128" spans="1:3" x14ac:dyDescent="0.25">
      <c r="A128">
        <v>316</v>
      </c>
      <c r="B128" t="str">
        <f>INDEX(Table3[规范字],MATCH(Table4[[#This Row],[Index]],Table3[Index],0))</f>
        <v>写</v>
      </c>
      <c r="C128" t="str">
        <f>INDEX(Table3[Composite Trad],MATCH(Table4[[#This Row],[Index]],Table3[Index],0))</f>
        <v>寫</v>
      </c>
    </row>
    <row r="129" spans="1:3" x14ac:dyDescent="0.25">
      <c r="A129">
        <v>317</v>
      </c>
      <c r="B129" t="str">
        <f>INDEX(Table3[规范字],MATCH(Table4[[#This Row],[Index]],Table3[Index],0))</f>
        <v>让</v>
      </c>
      <c r="C129" t="str">
        <f>INDEX(Table3[Composite Trad],MATCH(Table4[[#This Row],[Index]],Table3[Index],0))</f>
        <v>讓</v>
      </c>
    </row>
    <row r="130" spans="1:3" x14ac:dyDescent="0.25">
      <c r="A130">
        <v>318</v>
      </c>
      <c r="B130" t="str">
        <f>INDEX(Table3[规范字],MATCH(Table4[[#This Row],[Index]],Table3[Index],0))</f>
        <v>礼</v>
      </c>
      <c r="C130" t="str">
        <f>INDEX(Table3[Composite Trad],MATCH(Table4[[#This Row],[Index]],Table3[Index],0))</f>
        <v>禮</v>
      </c>
    </row>
    <row r="131" spans="1:3" x14ac:dyDescent="0.25">
      <c r="A131">
        <v>319</v>
      </c>
      <c r="B131" t="str">
        <f>INDEX(Table3[规范字],MATCH(Table4[[#This Row],[Index]],Table3[Index],0))</f>
        <v>训</v>
      </c>
      <c r="C131" t="str">
        <f>INDEX(Table3[Composite Trad],MATCH(Table4[[#This Row],[Index]],Table3[Index],0))</f>
        <v>訓</v>
      </c>
    </row>
    <row r="132" spans="1:3" x14ac:dyDescent="0.25">
      <c r="A132">
        <v>320</v>
      </c>
      <c r="B132" t="str">
        <f>INDEX(Table3[规范字],MATCH(Table4[[#This Row],[Index]],Table3[Index],0))</f>
        <v>议</v>
      </c>
      <c r="C132" t="str">
        <f>INDEX(Table3[Composite Trad],MATCH(Table4[[#This Row],[Index]],Table3[Index],0))</f>
        <v>議</v>
      </c>
    </row>
    <row r="133" spans="1:3" x14ac:dyDescent="0.25">
      <c r="A133">
        <v>322</v>
      </c>
      <c r="B133" t="str">
        <f>INDEX(Table3[规范字],MATCH(Table4[[#This Row],[Index]],Table3[Index],0))</f>
        <v>讯</v>
      </c>
      <c r="C133" t="str">
        <f>INDEX(Table3[Composite Trad],MATCH(Table4[[#This Row],[Index]],Table3[Index],0))</f>
        <v>訊</v>
      </c>
    </row>
    <row r="134" spans="1:3" x14ac:dyDescent="0.25">
      <c r="A134">
        <v>323</v>
      </c>
      <c r="B134" t="str">
        <f>INDEX(Table3[规范字],MATCH(Table4[[#This Row],[Index]],Table3[Index],0))</f>
        <v>记</v>
      </c>
      <c r="C134" t="str">
        <f>INDEX(Table3[Composite Trad],MATCH(Table4[[#This Row],[Index]],Table3[Index],0))</f>
        <v>記</v>
      </c>
    </row>
    <row r="135" spans="1:3" x14ac:dyDescent="0.25">
      <c r="A135">
        <v>330</v>
      </c>
      <c r="B135" t="str">
        <f>INDEX(Table3[规范字],MATCH(Table4[[#This Row],[Index]],Table3[Index],0))</f>
        <v>出</v>
      </c>
      <c r="C135" t="str">
        <f>INDEX(Table3[Composite Trad],MATCH(Table4[[#This Row],[Index]],Table3[Index],0))</f>
        <v>～</v>
      </c>
    </row>
    <row r="136" spans="1:3" x14ac:dyDescent="0.25">
      <c r="A136">
        <v>331</v>
      </c>
      <c r="B136" t="str">
        <f>INDEX(Table3[规范字],MATCH(Table4[[#This Row],[Index]],Table3[Index],0))</f>
        <v>辽</v>
      </c>
      <c r="C136" t="str">
        <f>INDEX(Table3[Composite Trad],MATCH(Table4[[#This Row],[Index]],Table3[Index],0))</f>
        <v>遼</v>
      </c>
    </row>
    <row r="137" spans="1:3" x14ac:dyDescent="0.25">
      <c r="A137">
        <v>332</v>
      </c>
      <c r="B137" t="str">
        <f>INDEX(Table3[规范字],MATCH(Table4[[#This Row],[Index]],Table3[Index],0))</f>
        <v>奶</v>
      </c>
      <c r="C137" t="str">
        <f>INDEX(Table3[Composite Trad],MATCH(Table4[[#This Row],[Index]],Table3[Index],0))</f>
        <v/>
      </c>
    </row>
    <row r="138" spans="1:3" x14ac:dyDescent="0.25">
      <c r="A138">
        <v>337</v>
      </c>
      <c r="B138" t="str">
        <f>INDEX(Table3[规范字],MATCH(Table4[[#This Row],[Index]],Table3[Index],0))</f>
        <v>边</v>
      </c>
      <c r="C138" t="str">
        <f>INDEX(Table3[Composite Trad],MATCH(Table4[[#This Row],[Index]],Table3[Index],0))</f>
        <v>邊</v>
      </c>
    </row>
    <row r="139" spans="1:3" x14ac:dyDescent="0.25">
      <c r="A139">
        <v>339</v>
      </c>
      <c r="B139" t="str">
        <f>INDEX(Table3[规范字],MATCH(Table4[[#This Row],[Index]],Table3[Index],0))</f>
        <v>发</v>
      </c>
      <c r="C139" t="str">
        <f>INDEX(Table3[Composite Trad],MATCH(Table4[[#This Row],[Index]],Table3[Index],0))</f>
        <v>發</v>
      </c>
    </row>
    <row r="140" spans="1:3" x14ac:dyDescent="0.25">
      <c r="A140">
        <v>340</v>
      </c>
      <c r="B140" t="str">
        <f>INDEX(Table3[规范字],MATCH(Table4[[#This Row],[Index]],Table3[Index],0))</f>
        <v>圣</v>
      </c>
      <c r="C140" t="str">
        <f>INDEX(Table3[Composite Trad],MATCH(Table4[[#This Row],[Index]],Table3[Index],0))</f>
        <v>聖</v>
      </c>
    </row>
    <row r="141" spans="1:3" x14ac:dyDescent="0.25">
      <c r="A141">
        <v>341</v>
      </c>
      <c r="B141" t="str">
        <f>INDEX(Table3[规范字],MATCH(Table4[[#This Row],[Index]],Table3[Index],0))</f>
        <v>对</v>
      </c>
      <c r="C141" t="str">
        <f>INDEX(Table3[Composite Trad],MATCH(Table4[[#This Row],[Index]],Table3[Index],0))</f>
        <v>對</v>
      </c>
    </row>
    <row r="142" spans="1:3" x14ac:dyDescent="0.25">
      <c r="A142">
        <v>342</v>
      </c>
      <c r="B142" t="str">
        <f>INDEX(Table3[规范字],MATCH(Table4[[#This Row],[Index]],Table3[Index],0))</f>
        <v>台</v>
      </c>
      <c r="C142" t="str">
        <f>INDEX(Table3[Composite Trad],MATCH(Table4[[#This Row],[Index]],Table3[Index],0))</f>
        <v>～</v>
      </c>
    </row>
    <row r="143" spans="1:3" x14ac:dyDescent="0.25">
      <c r="A143">
        <v>344</v>
      </c>
      <c r="B143" t="str">
        <f>INDEX(Table3[规范字],MATCH(Table4[[#This Row],[Index]],Table3[Index],0))</f>
        <v>纠</v>
      </c>
      <c r="C143" t="str">
        <f>INDEX(Table3[Composite Trad],MATCH(Table4[[#This Row],[Index]],Table3[Index],0))</f>
        <v>糾</v>
      </c>
    </row>
    <row r="144" spans="1:3" x14ac:dyDescent="0.25">
      <c r="A144">
        <v>347</v>
      </c>
      <c r="B144" t="str">
        <f>INDEX(Table3[规范字],MATCH(Table4[[#This Row],[Index]],Table3[Index],0))</f>
        <v>丝</v>
      </c>
      <c r="C144" t="str">
        <f>INDEX(Table3[Composite Trad],MATCH(Table4[[#This Row],[Index]],Table3[Index],0))</f>
        <v>絲</v>
      </c>
    </row>
    <row r="145" spans="1:3" x14ac:dyDescent="0.25">
      <c r="A145">
        <v>353</v>
      </c>
      <c r="B145" t="str">
        <f>INDEX(Table3[规范字],MATCH(Table4[[#This Row],[Index]],Table3[Index],0))</f>
        <v>动</v>
      </c>
      <c r="C145" t="str">
        <f>INDEX(Table3[Composite Trad],MATCH(Table4[[#This Row],[Index]],Table3[Index],0))</f>
        <v>動</v>
      </c>
    </row>
    <row r="146" spans="1:3" x14ac:dyDescent="0.25">
      <c r="A146">
        <v>354</v>
      </c>
      <c r="B146" t="str">
        <f>INDEX(Table3[规范字],MATCH(Table4[[#This Row],[Index]],Table3[Index],0))</f>
        <v>扛</v>
      </c>
      <c r="C146" t="str">
        <f>INDEX(Table3[Composite Trad],MATCH(Table4[[#This Row],[Index]],Table3[Index],0))</f>
        <v/>
      </c>
    </row>
    <row r="147" spans="1:3" x14ac:dyDescent="0.25">
      <c r="A147">
        <v>357</v>
      </c>
      <c r="B147" t="str">
        <f>INDEX(Table3[规范字],MATCH(Table4[[#This Row],[Index]],Table3[Index],0))</f>
        <v>扣</v>
      </c>
      <c r="C147" t="str">
        <f>INDEX(Table3[Composite Trad],MATCH(Table4[[#This Row],[Index]],Table3[Index],0))</f>
        <v/>
      </c>
    </row>
    <row r="148" spans="1:3" x14ac:dyDescent="0.25">
      <c r="A148">
        <v>358</v>
      </c>
      <c r="B148" t="str">
        <f>INDEX(Table3[规范字],MATCH(Table4[[#This Row],[Index]],Table3[Index],0))</f>
        <v>考</v>
      </c>
      <c r="C148" t="str">
        <f>INDEX(Table3[Composite Trad],MATCH(Table4[[#This Row],[Index]],Table3[Index],0))</f>
        <v/>
      </c>
    </row>
    <row r="149" spans="1:3" x14ac:dyDescent="0.25">
      <c r="A149">
        <v>359</v>
      </c>
      <c r="B149" t="str">
        <f>INDEX(Table3[规范字],MATCH(Table4[[#This Row],[Index]],Table3[Index],0))</f>
        <v>托</v>
      </c>
      <c r="C149" t="str">
        <f>INDEX(Table3[Composite Trad],MATCH(Table4[[#This Row],[Index]],Table3[Index],0))</f>
        <v/>
      </c>
    </row>
    <row r="150" spans="1:3" x14ac:dyDescent="0.25">
      <c r="A150">
        <v>361</v>
      </c>
      <c r="B150" t="str">
        <f>INDEX(Table3[规范字],MATCH(Table4[[#This Row],[Index]],Table3[Index],0))</f>
        <v>巩</v>
      </c>
      <c r="C150" t="str">
        <f>INDEX(Table3[Composite Trad],MATCH(Table4[[#This Row],[Index]],Table3[Index],0))</f>
        <v>鞏</v>
      </c>
    </row>
    <row r="151" spans="1:3" x14ac:dyDescent="0.25">
      <c r="A151">
        <v>363</v>
      </c>
      <c r="B151" t="str">
        <f>INDEX(Table3[规范字],MATCH(Table4[[#This Row],[Index]],Table3[Index],0))</f>
        <v>执</v>
      </c>
      <c r="C151" t="str">
        <f>INDEX(Table3[Composite Trad],MATCH(Table4[[#This Row],[Index]],Table3[Index],0))</f>
        <v>執</v>
      </c>
    </row>
    <row r="152" spans="1:3" x14ac:dyDescent="0.25">
      <c r="A152">
        <v>364</v>
      </c>
      <c r="B152" t="str">
        <f>INDEX(Table3[规范字],MATCH(Table4[[#This Row],[Index]],Table3[Index],0))</f>
        <v>扩</v>
      </c>
      <c r="C152" t="str">
        <f>INDEX(Table3[Composite Trad],MATCH(Table4[[#This Row],[Index]],Table3[Index],0))</f>
        <v>擴</v>
      </c>
    </row>
    <row r="153" spans="1:3" x14ac:dyDescent="0.25">
      <c r="A153">
        <v>365</v>
      </c>
      <c r="B153" t="str">
        <f>INDEX(Table3[规范字],MATCH(Table4[[#This Row],[Index]],Table3[Index],0))</f>
        <v>扫</v>
      </c>
      <c r="C153" t="str">
        <f>INDEX(Table3[Composite Trad],MATCH(Table4[[#This Row],[Index]],Table3[Index],0))</f>
        <v>掃</v>
      </c>
    </row>
    <row r="154" spans="1:3" x14ac:dyDescent="0.25">
      <c r="A154">
        <v>367</v>
      </c>
      <c r="B154" t="str">
        <f>INDEX(Table3[规范字],MATCH(Table4[[#This Row],[Index]],Table3[Index],0))</f>
        <v>场</v>
      </c>
      <c r="C154" t="str">
        <f>INDEX(Table3[Composite Trad],MATCH(Table4[[#This Row],[Index]],Table3[Index],0))</f>
        <v>場</v>
      </c>
    </row>
    <row r="155" spans="1:3" x14ac:dyDescent="0.25">
      <c r="A155">
        <v>368</v>
      </c>
      <c r="B155" t="str">
        <f>INDEX(Table3[规范字],MATCH(Table4[[#This Row],[Index]],Table3[Index],0))</f>
        <v>扬</v>
      </c>
      <c r="C155" t="str">
        <f>INDEX(Table3[Composite Trad],MATCH(Table4[[#This Row],[Index]],Table3[Index],0))</f>
        <v>揚</v>
      </c>
    </row>
    <row r="156" spans="1:3" x14ac:dyDescent="0.25">
      <c r="A156">
        <v>373</v>
      </c>
      <c r="B156" t="str">
        <f>INDEX(Table3[规范字],MATCH(Table4[[#This Row],[Index]],Table3[Index],0))</f>
        <v>亚</v>
      </c>
      <c r="C156" t="str">
        <f>INDEX(Table3[Composite Trad],MATCH(Table4[[#This Row],[Index]],Table3[Index],0))</f>
        <v>亞</v>
      </c>
    </row>
    <row r="157" spans="1:3" x14ac:dyDescent="0.25">
      <c r="A157">
        <v>376</v>
      </c>
      <c r="B157" t="str">
        <f>INDEX(Table3[规范字],MATCH(Table4[[#This Row],[Index]],Table3[Index],0))</f>
        <v>朴</v>
      </c>
      <c r="C157" t="str">
        <f>INDEX(Table3[Composite Trad],MATCH(Table4[[#This Row],[Index]],Table3[Index],0))</f>
        <v>～</v>
      </c>
    </row>
    <row r="158" spans="1:3" x14ac:dyDescent="0.25">
      <c r="A158">
        <v>377</v>
      </c>
      <c r="B158" t="str">
        <f>INDEX(Table3[规范字],MATCH(Table4[[#This Row],[Index]],Table3[Index],0))</f>
        <v>机</v>
      </c>
      <c r="C158" t="str">
        <f>INDEX(Table3[Composite Trad],MATCH(Table4[[#This Row],[Index]],Table3[Index],0))</f>
        <v>機</v>
      </c>
    </row>
    <row r="159" spans="1:3" x14ac:dyDescent="0.25">
      <c r="A159">
        <v>378</v>
      </c>
      <c r="B159" t="str">
        <f>INDEX(Table3[规范字],MATCH(Table4[[#This Row],[Index]],Table3[Index],0))</f>
        <v>权</v>
      </c>
      <c r="C159" t="str">
        <f>INDEX(Table3[Composite Trad],MATCH(Table4[[#This Row],[Index]],Table3[Index],0))</f>
        <v>權</v>
      </c>
    </row>
    <row r="160" spans="1:3" x14ac:dyDescent="0.25">
      <c r="A160">
        <v>379</v>
      </c>
      <c r="B160" t="str">
        <f>INDEX(Table3[规范字],MATCH(Table4[[#This Row],[Index]],Table3[Index],0))</f>
        <v>过</v>
      </c>
      <c r="C160" t="str">
        <f>INDEX(Table3[Composite Trad],MATCH(Table4[[#This Row],[Index]],Table3[Index],0))</f>
        <v>過</v>
      </c>
    </row>
    <row r="161" spans="1:3" x14ac:dyDescent="0.25">
      <c r="A161">
        <v>382</v>
      </c>
      <c r="B161" t="str">
        <f>INDEX(Table3[规范字],MATCH(Table4[[#This Row],[Index]],Table3[Index],0))</f>
        <v>再</v>
      </c>
      <c r="C161" t="str">
        <f>INDEX(Table3[Composite Trad],MATCH(Table4[[#This Row],[Index]],Table3[Index],0))</f>
        <v/>
      </c>
    </row>
    <row r="162" spans="1:3" x14ac:dyDescent="0.25">
      <c r="A162">
        <v>383</v>
      </c>
      <c r="B162" t="str">
        <f>INDEX(Table3[规范字],MATCH(Table4[[#This Row],[Index]],Table3[Index],0))</f>
        <v>协</v>
      </c>
      <c r="C162" t="str">
        <f>INDEX(Table3[Composite Trad],MATCH(Table4[[#This Row],[Index]],Table3[Index],0))</f>
        <v>協</v>
      </c>
    </row>
    <row r="163" spans="1:3" x14ac:dyDescent="0.25">
      <c r="A163">
        <v>385</v>
      </c>
      <c r="B163" t="str">
        <f>INDEX(Table3[规范字],MATCH(Table4[[#This Row],[Index]],Table3[Index],0))</f>
        <v>压</v>
      </c>
      <c r="C163" t="str">
        <f>INDEX(Table3[Composite Trad],MATCH(Table4[[#This Row],[Index]],Table3[Index],0))</f>
        <v>壓</v>
      </c>
    </row>
    <row r="164" spans="1:3" x14ac:dyDescent="0.25">
      <c r="A164">
        <v>386</v>
      </c>
      <c r="B164" t="str">
        <f>INDEX(Table3[规范字],MATCH(Table4[[#This Row],[Index]],Table3[Index],0))</f>
        <v>厌</v>
      </c>
      <c r="C164" t="str">
        <f>INDEX(Table3[Composite Trad],MATCH(Table4[[#This Row],[Index]],Table3[Index],0))</f>
        <v>厭</v>
      </c>
    </row>
    <row r="165" spans="1:3" x14ac:dyDescent="0.25">
      <c r="A165">
        <v>393</v>
      </c>
      <c r="B165" t="str">
        <f>INDEX(Table3[规范字],MATCH(Table4[[#This Row],[Index]],Table3[Index],0))</f>
        <v>页</v>
      </c>
      <c r="C165" t="str">
        <f>INDEX(Table3[Composite Trad],MATCH(Table4[[#This Row],[Index]],Table3[Index],0))</f>
        <v>頁</v>
      </c>
    </row>
    <row r="166" spans="1:3" x14ac:dyDescent="0.25">
      <c r="A166">
        <v>395</v>
      </c>
      <c r="B166" t="str">
        <f>INDEX(Table3[规范字],MATCH(Table4[[#This Row],[Index]],Table3[Index],0))</f>
        <v>夸</v>
      </c>
      <c r="C166" t="str">
        <f>INDEX(Table3[Composite Trad],MATCH(Table4[[#This Row],[Index]],Table3[Index],0))</f>
        <v>～</v>
      </c>
    </row>
    <row r="167" spans="1:3" x14ac:dyDescent="0.25">
      <c r="A167">
        <v>396</v>
      </c>
      <c r="B167" t="str">
        <f>INDEX(Table3[规范字],MATCH(Table4[[#This Row],[Index]],Table3[Index],0))</f>
        <v>夺</v>
      </c>
      <c r="C167" t="str">
        <f>INDEX(Table3[Composite Trad],MATCH(Table4[[#This Row],[Index]],Table3[Index],0))</f>
        <v>奪</v>
      </c>
    </row>
    <row r="168" spans="1:3" x14ac:dyDescent="0.25">
      <c r="A168">
        <v>398</v>
      </c>
      <c r="B168" t="str">
        <f>INDEX(Table3[规范字],MATCH(Table4[[#This Row],[Index]],Table3[Index],0))</f>
        <v>达</v>
      </c>
      <c r="C168" t="str">
        <f>INDEX(Table3[Composite Trad],MATCH(Table4[[#This Row],[Index]],Table3[Index],0))</f>
        <v>達</v>
      </c>
    </row>
    <row r="169" spans="1:3" x14ac:dyDescent="0.25">
      <c r="A169">
        <v>402</v>
      </c>
      <c r="B169" t="str">
        <f>INDEX(Table3[规范字],MATCH(Table4[[#This Row],[Index]],Table3[Index],0))</f>
        <v>夹</v>
      </c>
      <c r="C169" t="str">
        <f>INDEX(Table3[Composite Trad],MATCH(Table4[[#This Row],[Index]],Table3[Index],0))</f>
        <v>夾</v>
      </c>
    </row>
    <row r="170" spans="1:3" x14ac:dyDescent="0.25">
      <c r="A170">
        <v>404</v>
      </c>
      <c r="B170" t="str">
        <f>INDEX(Table3[规范字],MATCH(Table4[[#This Row],[Index]],Table3[Index],0))</f>
        <v>轨</v>
      </c>
      <c r="C170" t="str">
        <f>INDEX(Table3[Composite Trad],MATCH(Table4[[#This Row],[Index]],Table3[Index],0))</f>
        <v>軌</v>
      </c>
    </row>
    <row r="171" spans="1:3" x14ac:dyDescent="0.25">
      <c r="A171">
        <v>405</v>
      </c>
      <c r="B171" t="str">
        <f>INDEX(Table3[规范字],MATCH(Table4[[#This Row],[Index]],Table3[Index],0))</f>
        <v>邪</v>
      </c>
      <c r="C171" t="str">
        <f>INDEX(Table3[Composite Trad],MATCH(Table4[[#This Row],[Index]],Table3[Index],0))</f>
        <v/>
      </c>
    </row>
    <row r="172" spans="1:3" x14ac:dyDescent="0.25">
      <c r="A172">
        <v>406</v>
      </c>
      <c r="B172" t="str">
        <f>INDEX(Table3[规范字],MATCH(Table4[[#This Row],[Index]],Table3[Index],0))</f>
        <v>尧</v>
      </c>
      <c r="C172" t="str">
        <f>INDEX(Table3[Composite Trad],MATCH(Table4[[#This Row],[Index]],Table3[Index],0))</f>
        <v>堯</v>
      </c>
    </row>
    <row r="173" spans="1:3" x14ac:dyDescent="0.25">
      <c r="A173">
        <v>407</v>
      </c>
      <c r="B173" t="str">
        <f>INDEX(Table3[规范字],MATCH(Table4[[#This Row],[Index]],Table3[Index],0))</f>
        <v>划</v>
      </c>
      <c r="C173" t="str">
        <f>INDEX(Table3[Composite Trad],MATCH(Table4[[#This Row],[Index]],Table3[Index],0))</f>
        <v>～</v>
      </c>
    </row>
    <row r="174" spans="1:3" x14ac:dyDescent="0.25">
      <c r="A174">
        <v>408</v>
      </c>
      <c r="B174" t="str">
        <f>INDEX(Table3[规范字],MATCH(Table4[[#This Row],[Index]],Table3[Index],0))</f>
        <v>迈</v>
      </c>
      <c r="C174" t="str">
        <f>INDEX(Table3[Composite Trad],MATCH(Table4[[#This Row],[Index]],Table3[Index],0))</f>
        <v>邁</v>
      </c>
    </row>
    <row r="175" spans="1:3" x14ac:dyDescent="0.25">
      <c r="A175">
        <v>409</v>
      </c>
      <c r="B175" t="str">
        <f>INDEX(Table3[规范字],MATCH(Table4[[#This Row],[Index]],Table3[Index],0))</f>
        <v>毕</v>
      </c>
      <c r="C175" t="str">
        <f>INDEX(Table3[Composite Trad],MATCH(Table4[[#This Row],[Index]],Table3[Index],0))</f>
        <v>畢</v>
      </c>
    </row>
    <row r="176" spans="1:3" x14ac:dyDescent="0.25">
      <c r="A176">
        <v>412</v>
      </c>
      <c r="B176" t="str">
        <f>INDEX(Table3[规范字],MATCH(Table4[[#This Row],[Index]],Table3[Index],0))</f>
        <v>贞</v>
      </c>
      <c r="C176" t="str">
        <f>INDEX(Table3[Composite Trad],MATCH(Table4[[#This Row],[Index]],Table3[Index],0))</f>
        <v>貞</v>
      </c>
    </row>
    <row r="177" spans="1:3" x14ac:dyDescent="0.25">
      <c r="A177">
        <v>413</v>
      </c>
      <c r="B177" t="str">
        <f>INDEX(Table3[规范字],MATCH(Table4[[#This Row],[Index]],Table3[Index],0))</f>
        <v>师</v>
      </c>
      <c r="C177" t="str">
        <f>INDEX(Table3[Composite Trad],MATCH(Table4[[#This Row],[Index]],Table3[Index],0))</f>
        <v>師</v>
      </c>
    </row>
    <row r="178" spans="1:3" x14ac:dyDescent="0.25">
      <c r="A178">
        <v>414</v>
      </c>
      <c r="B178" t="str">
        <f>INDEX(Table3[规范字],MATCH(Table4[[#This Row],[Index]],Table3[Index],0))</f>
        <v>尘</v>
      </c>
      <c r="C178" t="str">
        <f>INDEX(Table3[Composite Trad],MATCH(Table4[[#This Row],[Index]],Table3[Index],0))</f>
        <v>塵</v>
      </c>
    </row>
    <row r="179" spans="1:3" x14ac:dyDescent="0.25">
      <c r="A179">
        <v>418</v>
      </c>
      <c r="B179" t="str">
        <f>INDEX(Table3[规范字],MATCH(Table4[[#This Row],[Index]],Table3[Index],0))</f>
        <v>当</v>
      </c>
      <c r="C179" t="str">
        <f>INDEX(Table3[Composite Trad],MATCH(Table4[[#This Row],[Index]],Table3[Index],0))</f>
        <v>當</v>
      </c>
    </row>
    <row r="180" spans="1:3" x14ac:dyDescent="0.25">
      <c r="A180">
        <v>420</v>
      </c>
      <c r="B180" t="str">
        <f>INDEX(Table3[规范字],MATCH(Table4[[#This Row],[Index]],Table3[Index],0))</f>
        <v>吁</v>
      </c>
      <c r="C180" t="str">
        <f>INDEX(Table3[Composite Trad],MATCH(Table4[[#This Row],[Index]],Table3[Index],0))</f>
        <v>～</v>
      </c>
    </row>
    <row r="181" spans="1:3" x14ac:dyDescent="0.25">
      <c r="A181">
        <v>422</v>
      </c>
      <c r="B181" t="str">
        <f>INDEX(Table3[规范字],MATCH(Table4[[#This Row],[Index]],Table3[Index],0))</f>
        <v>吓</v>
      </c>
      <c r="C181" t="str">
        <f>INDEX(Table3[Composite Trad],MATCH(Table4[[#This Row],[Index]],Table3[Index],0))</f>
        <v>嚇</v>
      </c>
    </row>
    <row r="182" spans="1:3" x14ac:dyDescent="0.25">
      <c r="A182">
        <v>423</v>
      </c>
      <c r="B182" t="str">
        <f>INDEX(Table3[规范字],MATCH(Table4[[#This Row],[Index]],Table3[Index],0))</f>
        <v>虫</v>
      </c>
      <c r="C182" t="str">
        <f>INDEX(Table3[Composite Trad],MATCH(Table4[[#This Row],[Index]],Table3[Index],0))</f>
        <v>蟲</v>
      </c>
    </row>
    <row r="183" spans="1:3" x14ac:dyDescent="0.25">
      <c r="A183">
        <v>424</v>
      </c>
      <c r="B183" t="str">
        <f>INDEX(Table3[规范字],MATCH(Table4[[#This Row],[Index]],Table3[Index],0))</f>
        <v>曲</v>
      </c>
      <c r="C183" t="str">
        <f>INDEX(Table3[Composite Trad],MATCH(Table4[[#This Row],[Index]],Table3[Index],0))</f>
        <v>～</v>
      </c>
    </row>
    <row r="184" spans="1:3" x14ac:dyDescent="0.25">
      <c r="A184">
        <v>425</v>
      </c>
      <c r="B184" t="str">
        <f>INDEX(Table3[规范字],MATCH(Table4[[#This Row],[Index]],Table3[Index],0))</f>
        <v>团</v>
      </c>
      <c r="C184" t="str">
        <f>INDEX(Table3[Composite Trad],MATCH(Table4[[#This Row],[Index]],Table3[Index],0))</f>
        <v>團</v>
      </c>
    </row>
    <row r="185" spans="1:3" x14ac:dyDescent="0.25">
      <c r="A185">
        <v>427</v>
      </c>
      <c r="B185" t="str">
        <f>INDEX(Table3[规范字],MATCH(Table4[[#This Row],[Index]],Table3[Index],0))</f>
        <v>同</v>
      </c>
      <c r="C185" t="str">
        <f>INDEX(Table3[Composite Trad],MATCH(Table4[[#This Row],[Index]],Table3[Index],0))</f>
        <v/>
      </c>
    </row>
    <row r="186" spans="1:3" x14ac:dyDescent="0.25">
      <c r="A186">
        <v>428</v>
      </c>
      <c r="B186" t="str">
        <f>INDEX(Table3[规范字],MATCH(Table4[[#This Row],[Index]],Table3[Index],0))</f>
        <v>吊</v>
      </c>
      <c r="C186" t="str">
        <f>INDEX(Table3[Composite Trad],MATCH(Table4[[#This Row],[Index]],Table3[Index],0))</f>
        <v/>
      </c>
    </row>
    <row r="187" spans="1:3" x14ac:dyDescent="0.25">
      <c r="A187">
        <v>429</v>
      </c>
      <c r="B187" t="str">
        <f>INDEX(Table3[规范字],MATCH(Table4[[#This Row],[Index]],Table3[Index],0))</f>
        <v>吃</v>
      </c>
      <c r="C187" t="str">
        <f>INDEX(Table3[Composite Trad],MATCH(Table4[[#This Row],[Index]],Table3[Index],0))</f>
        <v/>
      </c>
    </row>
    <row r="188" spans="1:3" x14ac:dyDescent="0.25">
      <c r="A188">
        <v>430</v>
      </c>
      <c r="B188" t="str">
        <f>INDEX(Table3[规范字],MATCH(Table4[[#This Row],[Index]],Table3[Index],0))</f>
        <v>因</v>
      </c>
      <c r="C188" t="str">
        <f>INDEX(Table3[Composite Trad],MATCH(Table4[[#This Row],[Index]],Table3[Index],0))</f>
        <v/>
      </c>
    </row>
    <row r="189" spans="1:3" x14ac:dyDescent="0.25">
      <c r="A189">
        <v>432</v>
      </c>
      <c r="B189" t="str">
        <f>INDEX(Table3[规范字],MATCH(Table4[[#This Row],[Index]],Table3[Index],0))</f>
        <v>吗</v>
      </c>
      <c r="C189" t="str">
        <f>INDEX(Table3[Composite Trad],MATCH(Table4[[#This Row],[Index]],Table3[Index],0))</f>
        <v>嗎</v>
      </c>
    </row>
    <row r="190" spans="1:3" x14ac:dyDescent="0.25">
      <c r="A190">
        <v>434</v>
      </c>
      <c r="B190" t="str">
        <f>INDEX(Table3[规范字],MATCH(Table4[[#This Row],[Index]],Table3[Index],0))</f>
        <v>屿</v>
      </c>
      <c r="C190" t="str">
        <f>INDEX(Table3[Composite Trad],MATCH(Table4[[#This Row],[Index]],Table3[Index],0))</f>
        <v>嶼</v>
      </c>
    </row>
    <row r="191" spans="1:3" x14ac:dyDescent="0.25">
      <c r="A191">
        <v>436</v>
      </c>
      <c r="B191" t="str">
        <f>INDEX(Table3[规范字],MATCH(Table4[[#This Row],[Index]],Table3[Index],0))</f>
        <v>岁</v>
      </c>
      <c r="C191" t="str">
        <f>INDEX(Table3[Composite Trad],MATCH(Table4[[#This Row],[Index]],Table3[Index],0))</f>
        <v>歲</v>
      </c>
    </row>
    <row r="192" spans="1:3" x14ac:dyDescent="0.25">
      <c r="A192">
        <v>437</v>
      </c>
      <c r="B192" t="str">
        <f>INDEX(Table3[规范字],MATCH(Table4[[#This Row],[Index]],Table3[Index],0))</f>
        <v>帆</v>
      </c>
      <c r="C192" t="str">
        <f>INDEX(Table3[Composite Trad],MATCH(Table4[[#This Row],[Index]],Table3[Index],0))</f>
        <v/>
      </c>
    </row>
    <row r="193" spans="1:3" x14ac:dyDescent="0.25">
      <c r="A193">
        <v>438</v>
      </c>
      <c r="B193" t="str">
        <f>INDEX(Table3[规范字],MATCH(Table4[[#This Row],[Index]],Table3[Index],0))</f>
        <v>回</v>
      </c>
      <c r="C193" t="str">
        <f>INDEX(Table3[Composite Trad],MATCH(Table4[[#This Row],[Index]],Table3[Index],0))</f>
        <v>～</v>
      </c>
    </row>
    <row r="194" spans="1:3" x14ac:dyDescent="0.25">
      <c r="A194">
        <v>439</v>
      </c>
      <c r="B194" t="str">
        <f>INDEX(Table3[规范字],MATCH(Table4[[#This Row],[Index]],Table3[Index],0))</f>
        <v>岂</v>
      </c>
      <c r="C194" t="str">
        <f>INDEX(Table3[Composite Trad],MATCH(Table4[[#This Row],[Index]],Table3[Index],0))</f>
        <v>豈</v>
      </c>
    </row>
    <row r="195" spans="1:3" x14ac:dyDescent="0.25">
      <c r="A195">
        <v>440</v>
      </c>
      <c r="B195" t="str">
        <f>INDEX(Table3[规范字],MATCH(Table4[[#This Row],[Index]],Table3[Index],0))</f>
        <v>则</v>
      </c>
      <c r="C195" t="str">
        <f>INDEX(Table3[Composite Trad],MATCH(Table4[[#This Row],[Index]],Table3[Index],0))</f>
        <v>則</v>
      </c>
    </row>
    <row r="196" spans="1:3" x14ac:dyDescent="0.25">
      <c r="A196">
        <v>441</v>
      </c>
      <c r="B196" t="str">
        <f>INDEX(Table3[规范字],MATCH(Table4[[#This Row],[Index]],Table3[Index],0))</f>
        <v>刚</v>
      </c>
      <c r="C196" t="str">
        <f>INDEX(Table3[Composite Trad],MATCH(Table4[[#This Row],[Index]],Table3[Index],0))</f>
        <v>剛</v>
      </c>
    </row>
    <row r="197" spans="1:3" x14ac:dyDescent="0.25">
      <c r="A197">
        <v>442</v>
      </c>
      <c r="B197" t="str">
        <f>INDEX(Table3[规范字],MATCH(Table4[[#This Row],[Index]],Table3[Index],0))</f>
        <v>网</v>
      </c>
      <c r="C197" t="str">
        <f>INDEX(Table3[Composite Trad],MATCH(Table4[[#This Row],[Index]],Table3[Index],0))</f>
        <v>網</v>
      </c>
    </row>
    <row r="198" spans="1:3" x14ac:dyDescent="0.25">
      <c r="A198">
        <v>444</v>
      </c>
      <c r="B198" t="str">
        <f>INDEX(Table3[规范字],MATCH(Table4[[#This Row],[Index]],Table3[Index],0))</f>
        <v>年</v>
      </c>
      <c r="C198" t="str">
        <f>INDEX(Table3[Composite Trad],MATCH(Table4[[#This Row],[Index]],Table3[Index],0))</f>
        <v/>
      </c>
    </row>
    <row r="199" spans="1:3" x14ac:dyDescent="0.25">
      <c r="A199">
        <v>445</v>
      </c>
      <c r="B199" t="str">
        <f>INDEX(Table3[规范字],MATCH(Table4[[#This Row],[Index]],Table3[Index],0))</f>
        <v>朱</v>
      </c>
      <c r="C199" t="str">
        <f>INDEX(Table3[Composite Trad],MATCH(Table4[[#This Row],[Index]],Table3[Index],0))</f>
        <v>～</v>
      </c>
    </row>
    <row r="200" spans="1:3" x14ac:dyDescent="0.25">
      <c r="A200">
        <v>451</v>
      </c>
      <c r="B200" t="str">
        <f>INDEX(Table3[规范字],MATCH(Table4[[#This Row],[Index]],Table3[Index],0))</f>
        <v>迁</v>
      </c>
      <c r="C200" t="str">
        <f>INDEX(Table3[Composite Trad],MATCH(Table4[[#This Row],[Index]],Table3[Index],0))</f>
        <v>遷</v>
      </c>
    </row>
    <row r="201" spans="1:3" x14ac:dyDescent="0.25">
      <c r="A201">
        <v>452</v>
      </c>
      <c r="B201" t="str">
        <f>INDEX(Table3[规范字],MATCH(Table4[[#This Row],[Index]],Table3[Index],0))</f>
        <v>乔</v>
      </c>
      <c r="C201" t="str">
        <f>INDEX(Table3[Composite Trad],MATCH(Table4[[#This Row],[Index]],Table3[Index],0))</f>
        <v>喬</v>
      </c>
    </row>
    <row r="202" spans="1:3" x14ac:dyDescent="0.25">
      <c r="A202">
        <v>454</v>
      </c>
      <c r="B202" t="str">
        <f>INDEX(Table3[规范字],MATCH(Table4[[#This Row],[Index]],Table3[Index],0))</f>
        <v>伟</v>
      </c>
      <c r="C202" t="str">
        <f>INDEX(Table3[Composite Trad],MATCH(Table4[[#This Row],[Index]],Table3[Index],0))</f>
        <v>偉</v>
      </c>
    </row>
    <row r="203" spans="1:3" x14ac:dyDescent="0.25">
      <c r="A203">
        <v>455</v>
      </c>
      <c r="B203" t="str">
        <f>INDEX(Table3[规范字],MATCH(Table4[[#This Row],[Index]],Table3[Index],0))</f>
        <v>传</v>
      </c>
      <c r="C203" t="str">
        <f>INDEX(Table3[Composite Trad],MATCH(Table4[[#This Row],[Index]],Table3[Index],0))</f>
        <v>傳</v>
      </c>
    </row>
    <row r="204" spans="1:3" x14ac:dyDescent="0.25">
      <c r="A204">
        <v>461</v>
      </c>
      <c r="B204" t="str">
        <f>INDEX(Table3[规范字],MATCH(Table4[[#This Row],[Index]],Table3[Index],0))</f>
        <v>优</v>
      </c>
      <c r="C204" t="str">
        <f>INDEX(Table3[Composite Trad],MATCH(Table4[[#This Row],[Index]],Table3[Index],0))</f>
        <v>優</v>
      </c>
    </row>
    <row r="205" spans="1:3" x14ac:dyDescent="0.25">
      <c r="A205">
        <v>468</v>
      </c>
      <c r="B205" t="str">
        <f>INDEX(Table3[规范字],MATCH(Table4[[#This Row],[Index]],Table3[Index],0))</f>
        <v>伤</v>
      </c>
      <c r="C205" t="str">
        <f>INDEX(Table3[Composite Trad],MATCH(Table4[[#This Row],[Index]],Table3[Index],0))</f>
        <v>傷</v>
      </c>
    </row>
    <row r="206" spans="1:3" x14ac:dyDescent="0.25">
      <c r="A206">
        <v>469</v>
      </c>
      <c r="B206" t="str">
        <f>INDEX(Table3[规范字],MATCH(Table4[[#This Row],[Index]],Table3[Index],0))</f>
        <v>价</v>
      </c>
      <c r="C206" t="str">
        <f>INDEX(Table3[Composite Trad],MATCH(Table4[[#This Row],[Index]],Table3[Index],0))</f>
        <v>價</v>
      </c>
    </row>
    <row r="207" spans="1:3" x14ac:dyDescent="0.25">
      <c r="A207">
        <v>470</v>
      </c>
      <c r="B207" t="str">
        <f>INDEX(Table3[规范字],MATCH(Table4[[#This Row],[Index]],Table3[Index],0))</f>
        <v>伦</v>
      </c>
      <c r="C207" t="str">
        <f>INDEX(Table3[Composite Trad],MATCH(Table4[[#This Row],[Index]],Table3[Index],0))</f>
        <v>倫</v>
      </c>
    </row>
    <row r="208" spans="1:3" x14ac:dyDescent="0.25">
      <c r="A208">
        <v>472</v>
      </c>
      <c r="B208" t="str">
        <f>INDEX(Table3[规范字],MATCH(Table4[[#This Row],[Index]],Table3[Index],0))</f>
        <v>华</v>
      </c>
      <c r="C208" t="str">
        <f>INDEX(Table3[Composite Trad],MATCH(Table4[[#This Row],[Index]],Table3[Index],0))</f>
        <v>華</v>
      </c>
    </row>
    <row r="209" spans="1:3" x14ac:dyDescent="0.25">
      <c r="A209">
        <v>474</v>
      </c>
      <c r="B209" t="str">
        <f>INDEX(Table3[规范字],MATCH(Table4[[#This Row],[Index]],Table3[Index],0))</f>
        <v>仿</v>
      </c>
      <c r="C209" t="str">
        <f>INDEX(Table3[Composite Trad],MATCH(Table4[[#This Row],[Index]],Table3[Index],0))</f>
        <v/>
      </c>
    </row>
    <row r="210" spans="1:3" x14ac:dyDescent="0.25">
      <c r="A210">
        <v>475</v>
      </c>
      <c r="B210" t="str">
        <f>INDEX(Table3[规范字],MATCH(Table4[[#This Row],[Index]],Table3[Index],0))</f>
        <v>伙</v>
      </c>
      <c r="C210" t="str">
        <f>INDEX(Table3[Composite Trad],MATCH(Table4[[#This Row],[Index]],Table3[Index],0))</f>
        <v>～</v>
      </c>
    </row>
    <row r="211" spans="1:3" x14ac:dyDescent="0.25">
      <c r="A211">
        <v>476</v>
      </c>
      <c r="B211" t="str">
        <f>INDEX(Table3[规范字],MATCH(Table4[[#This Row],[Index]],Table3[Index],0))</f>
        <v>伪</v>
      </c>
      <c r="C211" t="str">
        <f>INDEX(Table3[Composite Trad],MATCH(Table4[[#This Row],[Index]],Table3[Index],0))</f>
        <v>僞</v>
      </c>
    </row>
    <row r="212" spans="1:3" x14ac:dyDescent="0.25">
      <c r="A212">
        <v>480</v>
      </c>
      <c r="B212" t="str">
        <f>INDEX(Table3[规范字],MATCH(Table4[[#This Row],[Index]],Table3[Index],0))</f>
        <v>向</v>
      </c>
      <c r="C212" t="str">
        <f>INDEX(Table3[Composite Trad],MATCH(Table4[[#This Row],[Index]],Table3[Index],0))</f>
        <v>～</v>
      </c>
    </row>
    <row r="213" spans="1:3" x14ac:dyDescent="0.25">
      <c r="A213">
        <v>481</v>
      </c>
      <c r="B213" t="str">
        <f>INDEX(Table3[规范字],MATCH(Table4[[#This Row],[Index]],Table3[Index],0))</f>
        <v>似</v>
      </c>
      <c r="C213" t="str">
        <f>INDEX(Table3[Composite Trad],MATCH(Table4[[#This Row],[Index]],Table3[Index],0))</f>
        <v/>
      </c>
    </row>
    <row r="214" spans="1:3" x14ac:dyDescent="0.25">
      <c r="A214">
        <v>482</v>
      </c>
      <c r="B214" t="str">
        <f>INDEX(Table3[规范字],MATCH(Table4[[#This Row],[Index]],Table3[Index],0))</f>
        <v>后</v>
      </c>
      <c r="C214" t="str">
        <f>INDEX(Table3[Composite Trad],MATCH(Table4[[#This Row],[Index]],Table3[Index],0))</f>
        <v>～</v>
      </c>
    </row>
    <row r="215" spans="1:3" x14ac:dyDescent="0.25">
      <c r="A215">
        <v>486</v>
      </c>
      <c r="B215" t="str">
        <f>INDEX(Table3[规范字],MATCH(Table4[[#This Row],[Index]],Table3[Index],0))</f>
        <v>会</v>
      </c>
      <c r="C215" t="str">
        <f>INDEX(Table3[Composite Trad],MATCH(Table4[[#This Row],[Index]],Table3[Index],0))</f>
        <v>會</v>
      </c>
    </row>
    <row r="216" spans="1:3" x14ac:dyDescent="0.25">
      <c r="A216">
        <v>487</v>
      </c>
      <c r="B216" t="str">
        <f>INDEX(Table3[规范字],MATCH(Table4[[#This Row],[Index]],Table3[Index],0))</f>
        <v>杀</v>
      </c>
      <c r="C216" t="str">
        <f>INDEX(Table3[Composite Trad],MATCH(Table4[[#This Row],[Index]],Table3[Index],0))</f>
        <v>殺</v>
      </c>
    </row>
    <row r="217" spans="1:3" x14ac:dyDescent="0.25">
      <c r="A217">
        <v>488</v>
      </c>
      <c r="B217" t="str">
        <f>INDEX(Table3[规范字],MATCH(Table4[[#This Row],[Index]],Table3[Index],0))</f>
        <v>合</v>
      </c>
      <c r="C217" t="str">
        <f>INDEX(Table3[Composite Trad],MATCH(Table4[[#This Row],[Index]],Table3[Index],0))</f>
        <v>～</v>
      </c>
    </row>
    <row r="218" spans="1:3" x14ac:dyDescent="0.25">
      <c r="A218">
        <v>491</v>
      </c>
      <c r="B218" t="str">
        <f>INDEX(Table3[规范字],MATCH(Table4[[#This Row],[Index]],Table3[Index],0))</f>
        <v>众</v>
      </c>
      <c r="C218" t="str">
        <f>INDEX(Table3[Composite Trad],MATCH(Table4[[#This Row],[Index]],Table3[Index],0))</f>
        <v>衆</v>
      </c>
    </row>
    <row r="219" spans="1:3" x14ac:dyDescent="0.25">
      <c r="A219">
        <v>492</v>
      </c>
      <c r="B219" t="str">
        <f>INDEX(Table3[规范字],MATCH(Table4[[#This Row],[Index]],Table3[Index],0))</f>
        <v>爷</v>
      </c>
      <c r="C219" t="str">
        <f>INDEX(Table3[Composite Trad],MATCH(Table4[[#This Row],[Index]],Table3[Index],0))</f>
        <v>爺</v>
      </c>
    </row>
    <row r="220" spans="1:3" x14ac:dyDescent="0.25">
      <c r="A220">
        <v>493</v>
      </c>
      <c r="B220" t="str">
        <f>INDEX(Table3[规范字],MATCH(Table4[[#This Row],[Index]],Table3[Index],0))</f>
        <v>伞</v>
      </c>
      <c r="C220" t="str">
        <f>INDEX(Table3[Composite Trad],MATCH(Table4[[#This Row],[Index]],Table3[Index],0))</f>
        <v>傘</v>
      </c>
    </row>
    <row r="221" spans="1:3" x14ac:dyDescent="0.25">
      <c r="A221">
        <v>494</v>
      </c>
      <c r="B221" t="str">
        <f>INDEX(Table3[规范字],MATCH(Table4[[#This Row],[Index]],Table3[Index],0))</f>
        <v>创</v>
      </c>
      <c r="C221" t="str">
        <f>INDEX(Table3[Composite Trad],MATCH(Table4[[#This Row],[Index]],Table3[Index],0))</f>
        <v>創</v>
      </c>
    </row>
    <row r="222" spans="1:3" x14ac:dyDescent="0.25">
      <c r="A222">
        <v>497</v>
      </c>
      <c r="B222" t="str">
        <f>INDEX(Table3[规范字],MATCH(Table4[[#This Row],[Index]],Table3[Index],0))</f>
        <v>朵</v>
      </c>
      <c r="C222" t="str">
        <f>INDEX(Table3[Composite Trad],MATCH(Table4[[#This Row],[Index]],Table3[Index],0))</f>
        <v/>
      </c>
    </row>
    <row r="223" spans="1:3" x14ac:dyDescent="0.25">
      <c r="A223">
        <v>498</v>
      </c>
      <c r="B223" t="str">
        <f>INDEX(Table3[规范字],MATCH(Table4[[#This Row],[Index]],Table3[Index],0))</f>
        <v>杂</v>
      </c>
      <c r="C223" t="str">
        <f>INDEX(Table3[Composite Trad],MATCH(Table4[[#This Row],[Index]],Table3[Index],0))</f>
        <v>雜</v>
      </c>
    </row>
    <row r="224" spans="1:3" x14ac:dyDescent="0.25">
      <c r="A224">
        <v>503</v>
      </c>
      <c r="B224" t="str">
        <f>INDEX(Table3[规范字],MATCH(Table4[[#This Row],[Index]],Table3[Index],0))</f>
        <v>负</v>
      </c>
      <c r="C224" t="str">
        <f>INDEX(Table3[Composite Trad],MATCH(Table4[[#This Row],[Index]],Table3[Index],0))</f>
        <v>負</v>
      </c>
    </row>
    <row r="225" spans="1:3" x14ac:dyDescent="0.25">
      <c r="A225">
        <v>510</v>
      </c>
      <c r="B225" t="str">
        <f>INDEX(Table3[规范字],MATCH(Table4[[#This Row],[Index]],Table3[Index],0))</f>
        <v>壮</v>
      </c>
      <c r="C225" t="str">
        <f>INDEX(Table3[Composite Trad],MATCH(Table4[[#This Row],[Index]],Table3[Index],0))</f>
        <v>壯</v>
      </c>
    </row>
    <row r="226" spans="1:3" x14ac:dyDescent="0.25">
      <c r="A226">
        <v>511</v>
      </c>
      <c r="B226" t="str">
        <f>INDEX(Table3[规范字],MATCH(Table4[[#This Row],[Index]],Table3[Index],0))</f>
        <v>冲</v>
      </c>
      <c r="C226" t="str">
        <f>INDEX(Table3[Composite Trad],MATCH(Table4[[#This Row],[Index]],Table3[Index],0))</f>
        <v>～</v>
      </c>
    </row>
    <row r="227" spans="1:3" x14ac:dyDescent="0.25">
      <c r="A227">
        <v>512</v>
      </c>
      <c r="B227" t="str">
        <f>INDEX(Table3[规范字],MATCH(Table4[[#This Row],[Index]],Table3[Index],0))</f>
        <v>妆</v>
      </c>
      <c r="C227" t="str">
        <f>INDEX(Table3[Composite Trad],MATCH(Table4[[#This Row],[Index]],Table3[Index],0))</f>
        <v>妝</v>
      </c>
    </row>
    <row r="228" spans="1:3" x14ac:dyDescent="0.25">
      <c r="A228">
        <v>513</v>
      </c>
      <c r="B228" t="str">
        <f>INDEX(Table3[规范字],MATCH(Table4[[#This Row],[Index]],Table3[Index],0))</f>
        <v>冰</v>
      </c>
      <c r="C228" t="str">
        <f>INDEX(Table3[Composite Trad],MATCH(Table4[[#This Row],[Index]],Table3[Index],0))</f>
        <v/>
      </c>
    </row>
    <row r="229" spans="1:3" x14ac:dyDescent="0.25">
      <c r="A229">
        <v>514</v>
      </c>
      <c r="B229" t="str">
        <f>INDEX(Table3[规范字],MATCH(Table4[[#This Row],[Index]],Table3[Index],0))</f>
        <v>庄</v>
      </c>
      <c r="C229" t="str">
        <f>INDEX(Table3[Composite Trad],MATCH(Table4[[#This Row],[Index]],Table3[Index],0))</f>
        <v>莊</v>
      </c>
    </row>
    <row r="230" spans="1:3" x14ac:dyDescent="0.25">
      <c r="A230">
        <v>515</v>
      </c>
      <c r="B230" t="str">
        <f>INDEX(Table3[规范字],MATCH(Table4[[#This Row],[Index]],Table3[Index],0))</f>
        <v>庆</v>
      </c>
      <c r="C230" t="str">
        <f>INDEX(Table3[Composite Trad],MATCH(Table4[[#This Row],[Index]],Table3[Index],0))</f>
        <v>慶</v>
      </c>
    </row>
    <row r="231" spans="1:3" x14ac:dyDescent="0.25">
      <c r="A231">
        <v>517</v>
      </c>
      <c r="B231" t="str">
        <f>INDEX(Table3[规范字],MATCH(Table4[[#This Row],[Index]],Table3[Index],0))</f>
        <v>刘</v>
      </c>
      <c r="C231" t="str">
        <f>INDEX(Table3[Composite Trad],MATCH(Table4[[#This Row],[Index]],Table3[Index],0))</f>
        <v>劉</v>
      </c>
    </row>
    <row r="232" spans="1:3" x14ac:dyDescent="0.25">
      <c r="A232">
        <v>518</v>
      </c>
      <c r="B232" t="str">
        <f>INDEX(Table3[规范字],MATCH(Table4[[#This Row],[Index]],Table3[Index],0))</f>
        <v>齐</v>
      </c>
      <c r="C232" t="str">
        <f>INDEX(Table3[Composite Trad],MATCH(Table4[[#This Row],[Index]],Table3[Index],0))</f>
        <v>齊</v>
      </c>
    </row>
    <row r="233" spans="1:3" x14ac:dyDescent="0.25">
      <c r="A233">
        <v>522</v>
      </c>
      <c r="B233" t="str">
        <f>INDEX(Table3[规范字],MATCH(Table4[[#This Row],[Index]],Table3[Index],0))</f>
        <v>产</v>
      </c>
      <c r="C233" t="str">
        <f>INDEX(Table3[Composite Trad],MATCH(Table4[[#This Row],[Index]],Table3[Index],0))</f>
        <v>産</v>
      </c>
    </row>
    <row r="234" spans="1:3" x14ac:dyDescent="0.25">
      <c r="A234">
        <v>523</v>
      </c>
      <c r="B234" t="str">
        <f>INDEX(Table3[规范字],MATCH(Table4[[#This Row],[Index]],Table3[Index],0))</f>
        <v>决</v>
      </c>
      <c r="C234" t="str">
        <f>INDEX(Table3[Composite Trad],MATCH(Table4[[#This Row],[Index]],Table3[Index],0))</f>
        <v/>
      </c>
    </row>
    <row r="235" spans="1:3" x14ac:dyDescent="0.25">
      <c r="A235">
        <v>527</v>
      </c>
      <c r="B235" t="str">
        <f>INDEX(Table3[规范字],MATCH(Table4[[#This Row],[Index]],Table3[Index],0))</f>
        <v>闭</v>
      </c>
      <c r="C235" t="str">
        <f>INDEX(Table3[Composite Trad],MATCH(Table4[[#This Row],[Index]],Table3[Index],0))</f>
        <v>閉</v>
      </c>
    </row>
    <row r="236" spans="1:3" x14ac:dyDescent="0.25">
      <c r="A236">
        <v>528</v>
      </c>
      <c r="B236" t="str">
        <f>INDEX(Table3[规范字],MATCH(Table4[[#This Row],[Index]],Table3[Index],0))</f>
        <v>问</v>
      </c>
      <c r="C236" t="str">
        <f>INDEX(Table3[Composite Trad],MATCH(Table4[[#This Row],[Index]],Table3[Index],0))</f>
        <v>問</v>
      </c>
    </row>
    <row r="237" spans="1:3" x14ac:dyDescent="0.25">
      <c r="A237">
        <v>529</v>
      </c>
      <c r="B237" t="str">
        <f>INDEX(Table3[规范字],MATCH(Table4[[#This Row],[Index]],Table3[Index],0))</f>
        <v>闯</v>
      </c>
      <c r="C237" t="str">
        <f>INDEX(Table3[Composite Trad],MATCH(Table4[[#This Row],[Index]],Table3[Index],0))</f>
        <v>闖</v>
      </c>
    </row>
    <row r="238" spans="1:3" x14ac:dyDescent="0.25">
      <c r="A238">
        <v>531</v>
      </c>
      <c r="B238" t="str">
        <f>INDEX(Table3[规范字],MATCH(Table4[[#This Row],[Index]],Table3[Index],0))</f>
        <v>并</v>
      </c>
      <c r="C238" t="str">
        <f>INDEX(Table3[Composite Trad],MATCH(Table4[[#This Row],[Index]],Table3[Index],0))</f>
        <v/>
      </c>
    </row>
    <row r="239" spans="1:3" x14ac:dyDescent="0.25">
      <c r="A239">
        <v>532</v>
      </c>
      <c r="B239" t="str">
        <f>INDEX(Table3[规范字],MATCH(Table4[[#This Row],[Index]],Table3[Index],0))</f>
        <v>关</v>
      </c>
      <c r="C239" t="str">
        <f>INDEX(Table3[Composite Trad],MATCH(Table4[[#This Row],[Index]],Table3[Index],0))</f>
        <v>關</v>
      </c>
    </row>
    <row r="240" spans="1:3" x14ac:dyDescent="0.25">
      <c r="A240">
        <v>534</v>
      </c>
      <c r="B240" t="str">
        <f>INDEX(Table3[规范字],MATCH(Table4[[#This Row],[Index]],Table3[Index],0))</f>
        <v>灯</v>
      </c>
      <c r="C240" t="str">
        <f>INDEX(Table3[Composite Trad],MATCH(Table4[[#This Row],[Index]],Table3[Index],0))</f>
        <v>燈</v>
      </c>
    </row>
    <row r="241" spans="1:3" x14ac:dyDescent="0.25">
      <c r="A241">
        <v>537</v>
      </c>
      <c r="B241" t="str">
        <f>INDEX(Table3[规范字],MATCH(Table4[[#This Row],[Index]],Table3[Index],0))</f>
        <v>污</v>
      </c>
      <c r="C241" t="str">
        <f>INDEX(Table3[Composite Trad],MATCH(Table4[[#This Row],[Index]],Table3[Index],0))</f>
        <v/>
      </c>
    </row>
    <row r="242" spans="1:3" x14ac:dyDescent="0.25">
      <c r="A242">
        <v>542</v>
      </c>
      <c r="B242" t="str">
        <f>INDEX(Table3[规范字],MATCH(Table4[[#This Row],[Index]],Table3[Index],0))</f>
        <v>汤</v>
      </c>
      <c r="C242" t="str">
        <f>INDEX(Table3[Composite Trad],MATCH(Table4[[#This Row],[Index]],Table3[Index],0))</f>
        <v>湯</v>
      </c>
    </row>
    <row r="243" spans="1:3" x14ac:dyDescent="0.25">
      <c r="A243">
        <v>544</v>
      </c>
      <c r="B243" t="str">
        <f>INDEX(Table3[规范字],MATCH(Table4[[#This Row],[Index]],Table3[Index],0))</f>
        <v>兴</v>
      </c>
      <c r="C243" t="str">
        <f>INDEX(Table3[Composite Trad],MATCH(Table4[[#This Row],[Index]],Table3[Index],0))</f>
        <v>興</v>
      </c>
    </row>
    <row r="244" spans="1:3" x14ac:dyDescent="0.25">
      <c r="A244">
        <v>550</v>
      </c>
      <c r="B244" t="str">
        <f>INDEX(Table3[规范字],MATCH(Table4[[#This Row],[Index]],Table3[Index],0))</f>
        <v>讲</v>
      </c>
      <c r="C244" t="str">
        <f>INDEX(Table3[Composite Trad],MATCH(Table4[[#This Row],[Index]],Table3[Index],0))</f>
        <v>講</v>
      </c>
    </row>
    <row r="245" spans="1:3" x14ac:dyDescent="0.25">
      <c r="A245">
        <v>551</v>
      </c>
      <c r="B245" t="str">
        <f>INDEX(Table3[规范字],MATCH(Table4[[#This Row],[Index]],Table3[Index],0))</f>
        <v>讳</v>
      </c>
      <c r="C245" t="str">
        <f>INDEX(Table3[Composite Trad],MATCH(Table4[[#This Row],[Index]],Table3[Index],0))</f>
        <v>諱</v>
      </c>
    </row>
    <row r="246" spans="1:3" x14ac:dyDescent="0.25">
      <c r="A246">
        <v>552</v>
      </c>
      <c r="B246" t="str">
        <f>INDEX(Table3[规范字],MATCH(Table4[[#This Row],[Index]],Table3[Index],0))</f>
        <v>军</v>
      </c>
      <c r="C246" t="str">
        <f>INDEX(Table3[Composite Trad],MATCH(Table4[[#This Row],[Index]],Table3[Index],0))</f>
        <v>軍</v>
      </c>
    </row>
    <row r="247" spans="1:3" x14ac:dyDescent="0.25">
      <c r="A247">
        <v>553</v>
      </c>
      <c r="B247" t="str">
        <f>INDEX(Table3[规范字],MATCH(Table4[[#This Row],[Index]],Table3[Index],0))</f>
        <v>讶</v>
      </c>
      <c r="C247" t="str">
        <f>INDEX(Table3[Composite Trad],MATCH(Table4[[#This Row],[Index]],Table3[Index],0))</f>
        <v>訝</v>
      </c>
    </row>
    <row r="248" spans="1:3" x14ac:dyDescent="0.25">
      <c r="A248">
        <v>554</v>
      </c>
      <c r="B248" t="str">
        <f>INDEX(Table3[规范字],MATCH(Table4[[#This Row],[Index]],Table3[Index],0))</f>
        <v>许</v>
      </c>
      <c r="C248" t="str">
        <f>INDEX(Table3[Composite Trad],MATCH(Table4[[#This Row],[Index]],Table3[Index],0))</f>
        <v>許</v>
      </c>
    </row>
    <row r="249" spans="1:3" x14ac:dyDescent="0.25">
      <c r="A249">
        <v>555</v>
      </c>
      <c r="B249" t="str">
        <f>INDEX(Table3[规范字],MATCH(Table4[[#This Row],[Index]],Table3[Index],0))</f>
        <v>讹</v>
      </c>
      <c r="C249" t="str">
        <f>INDEX(Table3[Composite Trad],MATCH(Table4[[#This Row],[Index]],Table3[Index],0))</f>
        <v>訛</v>
      </c>
    </row>
    <row r="250" spans="1:3" x14ac:dyDescent="0.25">
      <c r="A250">
        <v>556</v>
      </c>
      <c r="B250" t="str">
        <f>INDEX(Table3[规范字],MATCH(Table4[[#This Row],[Index]],Table3[Index],0))</f>
        <v>论</v>
      </c>
      <c r="C250" t="str">
        <f>INDEX(Table3[Composite Trad],MATCH(Table4[[#This Row],[Index]],Table3[Index],0))</f>
        <v>論</v>
      </c>
    </row>
    <row r="251" spans="1:3" x14ac:dyDescent="0.25">
      <c r="A251">
        <v>557</v>
      </c>
      <c r="B251" t="str">
        <f>INDEX(Table3[规范字],MATCH(Table4[[#This Row],[Index]],Table3[Index],0))</f>
        <v>讼</v>
      </c>
      <c r="C251" t="str">
        <f>INDEX(Table3[Composite Trad],MATCH(Table4[[#This Row],[Index]],Table3[Index],0))</f>
        <v>訟</v>
      </c>
    </row>
    <row r="252" spans="1:3" x14ac:dyDescent="0.25">
      <c r="A252">
        <v>558</v>
      </c>
      <c r="B252" t="str">
        <f>INDEX(Table3[规范字],MATCH(Table4[[#This Row],[Index]],Table3[Index],0))</f>
        <v>农</v>
      </c>
      <c r="C252" t="str">
        <f>INDEX(Table3[Composite Trad],MATCH(Table4[[#This Row],[Index]],Table3[Index],0))</f>
        <v>農</v>
      </c>
    </row>
    <row r="253" spans="1:3" x14ac:dyDescent="0.25">
      <c r="A253">
        <v>559</v>
      </c>
      <c r="B253" t="str">
        <f>INDEX(Table3[规范字],MATCH(Table4[[#This Row],[Index]],Table3[Index],0))</f>
        <v>讽</v>
      </c>
      <c r="C253" t="str">
        <f>INDEX(Table3[Composite Trad],MATCH(Table4[[#This Row],[Index]],Table3[Index],0))</f>
        <v>諷</v>
      </c>
    </row>
    <row r="254" spans="1:3" x14ac:dyDescent="0.25">
      <c r="A254">
        <v>560</v>
      </c>
      <c r="B254" t="str">
        <f>INDEX(Table3[规范字],MATCH(Table4[[#This Row],[Index]],Table3[Index],0))</f>
        <v>设</v>
      </c>
      <c r="C254" t="str">
        <f>INDEX(Table3[Composite Trad],MATCH(Table4[[#This Row],[Index]],Table3[Index],0))</f>
        <v>設</v>
      </c>
    </row>
    <row r="255" spans="1:3" x14ac:dyDescent="0.25">
      <c r="A255">
        <v>561</v>
      </c>
      <c r="B255" t="str">
        <f>INDEX(Table3[规范字],MATCH(Table4[[#This Row],[Index]],Table3[Index],0))</f>
        <v>访</v>
      </c>
      <c r="C255" t="str">
        <f>INDEX(Table3[Composite Trad],MATCH(Table4[[#This Row],[Index]],Table3[Index],0))</f>
        <v>訪</v>
      </c>
    </row>
    <row r="256" spans="1:3" x14ac:dyDescent="0.25">
      <c r="A256">
        <v>562</v>
      </c>
      <c r="B256" t="str">
        <f>INDEX(Table3[规范字],MATCH(Table4[[#This Row],[Index]],Table3[Index],0))</f>
        <v>诀</v>
      </c>
      <c r="C256" t="str">
        <f>INDEX(Table3[Composite Trad],MATCH(Table4[[#This Row],[Index]],Table3[Index],0))</f>
        <v>訣</v>
      </c>
    </row>
    <row r="257" spans="1:3" x14ac:dyDescent="0.25">
      <c r="A257">
        <v>563</v>
      </c>
      <c r="B257" t="str">
        <f>INDEX(Table3[规范字],MATCH(Table4[[#This Row],[Index]],Table3[Index],0))</f>
        <v>寻</v>
      </c>
      <c r="C257" t="str">
        <f>INDEX(Table3[Composite Trad],MATCH(Table4[[#This Row],[Index]],Table3[Index],0))</f>
        <v>尋</v>
      </c>
    </row>
    <row r="258" spans="1:3" x14ac:dyDescent="0.25">
      <c r="A258">
        <v>566</v>
      </c>
      <c r="B258" t="str">
        <f>INDEX(Table3[规范字],MATCH(Table4[[#This Row],[Index]],Table3[Index],0))</f>
        <v>尽</v>
      </c>
      <c r="C258" t="str">
        <f>INDEX(Table3[Composite Trad],MATCH(Table4[[#This Row],[Index]],Table3[Index],0))</f>
        <v>盡</v>
      </c>
    </row>
    <row r="259" spans="1:3" x14ac:dyDescent="0.25">
      <c r="A259">
        <v>567</v>
      </c>
      <c r="B259" t="str">
        <f>INDEX(Table3[规范字],MATCH(Table4[[#This Row],[Index]],Table3[Index],0))</f>
        <v>导</v>
      </c>
      <c r="C259" t="str">
        <f>INDEX(Table3[Composite Trad],MATCH(Table4[[#This Row],[Index]],Table3[Index],0))</f>
        <v>導</v>
      </c>
    </row>
    <row r="260" spans="1:3" x14ac:dyDescent="0.25">
      <c r="A260">
        <v>568</v>
      </c>
      <c r="B260" t="str">
        <f>INDEX(Table3[规范字],MATCH(Table4[[#This Row],[Index]],Table3[Index],0))</f>
        <v>异</v>
      </c>
      <c r="C260" t="str">
        <f>INDEX(Table3[Composite Trad],MATCH(Table4[[#This Row],[Index]],Table3[Index],0))</f>
        <v/>
      </c>
    </row>
    <row r="261" spans="1:3" x14ac:dyDescent="0.25">
      <c r="A261">
        <v>570</v>
      </c>
      <c r="B261" t="str">
        <f>INDEX(Table3[规范字],MATCH(Table4[[#This Row],[Index]],Table3[Index],0))</f>
        <v>孙</v>
      </c>
      <c r="C261" t="str">
        <f>INDEX(Table3[Composite Trad],MATCH(Table4[[#This Row],[Index]],Table3[Index],0))</f>
        <v>孫</v>
      </c>
    </row>
    <row r="262" spans="1:3" x14ac:dyDescent="0.25">
      <c r="A262">
        <v>571</v>
      </c>
      <c r="B262" t="str">
        <f>INDEX(Table3[规范字],MATCH(Table4[[#This Row],[Index]],Table3[Index],0))</f>
        <v>阵</v>
      </c>
      <c r="C262" t="str">
        <f>INDEX(Table3[Composite Trad],MATCH(Table4[[#This Row],[Index]],Table3[Index],0))</f>
        <v>陣</v>
      </c>
    </row>
    <row r="263" spans="1:3" x14ac:dyDescent="0.25">
      <c r="A263">
        <v>572</v>
      </c>
      <c r="B263" t="str">
        <f>INDEX(Table3[规范字],MATCH(Table4[[#This Row],[Index]],Table3[Index],0))</f>
        <v>阳</v>
      </c>
      <c r="C263" t="str">
        <f>INDEX(Table3[Composite Trad],MATCH(Table4[[#This Row],[Index]],Table3[Index],0))</f>
        <v>陽</v>
      </c>
    </row>
    <row r="264" spans="1:3" x14ac:dyDescent="0.25">
      <c r="A264">
        <v>574</v>
      </c>
      <c r="B264" t="str">
        <f>INDEX(Table3[规范字],MATCH(Table4[[#This Row],[Index]],Table3[Index],0))</f>
        <v>阶</v>
      </c>
      <c r="C264" t="str">
        <f>INDEX(Table3[Composite Trad],MATCH(Table4[[#This Row],[Index]],Table3[Index],0))</f>
        <v>階</v>
      </c>
    </row>
    <row r="265" spans="1:3" x14ac:dyDescent="0.25">
      <c r="A265">
        <v>575</v>
      </c>
      <c r="B265" t="str">
        <f>INDEX(Table3[规范字],MATCH(Table4[[#This Row],[Index]],Table3[Index],0))</f>
        <v>阴</v>
      </c>
      <c r="C265" t="str">
        <f>INDEX(Table3[Composite Trad],MATCH(Table4[[#This Row],[Index]],Table3[Index],0))</f>
        <v>陰</v>
      </c>
    </row>
    <row r="266" spans="1:3" x14ac:dyDescent="0.25">
      <c r="A266">
        <v>577</v>
      </c>
      <c r="B266" t="str">
        <f>INDEX(Table3[规范字],MATCH(Table4[[#This Row],[Index]],Table3[Index],0))</f>
        <v>奸</v>
      </c>
      <c r="C266" t="str">
        <f>INDEX(Table3[Composite Trad],MATCH(Table4[[#This Row],[Index]],Table3[Index],0))</f>
        <v/>
      </c>
    </row>
    <row r="267" spans="1:3" x14ac:dyDescent="0.25">
      <c r="A267">
        <v>579</v>
      </c>
      <c r="B267" t="str">
        <f>INDEX(Table3[规范字],MATCH(Table4[[#This Row],[Index]],Table3[Index],0))</f>
        <v>妇</v>
      </c>
      <c r="C267" t="str">
        <f>INDEX(Table3[Composite Trad],MATCH(Table4[[#This Row],[Index]],Table3[Index],0))</f>
        <v>婦</v>
      </c>
    </row>
    <row r="268" spans="1:3" x14ac:dyDescent="0.25">
      <c r="A268">
        <v>583</v>
      </c>
      <c r="B268" t="str">
        <f>INDEX(Table3[规范字],MATCH(Table4[[#This Row],[Index]],Table3[Index],0))</f>
        <v>妈</v>
      </c>
      <c r="C268" t="str">
        <f>INDEX(Table3[Composite Trad],MATCH(Table4[[#This Row],[Index]],Table3[Index],0))</f>
        <v>媽</v>
      </c>
    </row>
    <row r="269" spans="1:3" x14ac:dyDescent="0.25">
      <c r="A269">
        <v>584</v>
      </c>
      <c r="B269" t="str">
        <f>INDEX(Table3[规范字],MATCH(Table4[[#This Row],[Index]],Table3[Index],0))</f>
        <v>戏</v>
      </c>
      <c r="C269" t="str">
        <f>INDEX(Table3[Composite Trad],MATCH(Table4[[#This Row],[Index]],Table3[Index],0))</f>
        <v>戲</v>
      </c>
    </row>
    <row r="270" spans="1:3" x14ac:dyDescent="0.25">
      <c r="A270">
        <v>586</v>
      </c>
      <c r="B270" t="str">
        <f>INDEX(Table3[规范字],MATCH(Table4[[#This Row],[Index]],Table3[Index],0))</f>
        <v>观</v>
      </c>
      <c r="C270" t="str">
        <f>INDEX(Table3[Composite Trad],MATCH(Table4[[#This Row],[Index]],Table3[Index],0))</f>
        <v>觀</v>
      </c>
    </row>
    <row r="271" spans="1:3" x14ac:dyDescent="0.25">
      <c r="A271">
        <v>587</v>
      </c>
      <c r="B271" t="str">
        <f>INDEX(Table3[规范字],MATCH(Table4[[#This Row],[Index]],Table3[Index],0))</f>
        <v>欢</v>
      </c>
      <c r="C271" t="str">
        <f>INDEX(Table3[Composite Trad],MATCH(Table4[[#This Row],[Index]],Table3[Index],0))</f>
        <v>歡</v>
      </c>
    </row>
    <row r="272" spans="1:3" x14ac:dyDescent="0.25">
      <c r="A272">
        <v>588</v>
      </c>
      <c r="B272" t="str">
        <f>INDEX(Table3[规范字],MATCH(Table4[[#This Row],[Index]],Table3[Index],0))</f>
        <v>买</v>
      </c>
      <c r="C272" t="str">
        <f>INDEX(Table3[Composite Trad],MATCH(Table4[[#This Row],[Index]],Table3[Index],0))</f>
        <v>買</v>
      </c>
    </row>
    <row r="273" spans="1:3" x14ac:dyDescent="0.25">
      <c r="A273">
        <v>589</v>
      </c>
      <c r="B273" t="str">
        <f>INDEX(Table3[规范字],MATCH(Table4[[#This Row],[Index]],Table3[Index],0))</f>
        <v>红</v>
      </c>
      <c r="C273" t="str">
        <f>INDEX(Table3[Composite Trad],MATCH(Table4[[#This Row],[Index]],Table3[Index],0))</f>
        <v>紅</v>
      </c>
    </row>
    <row r="274" spans="1:3" x14ac:dyDescent="0.25">
      <c r="A274">
        <v>590</v>
      </c>
      <c r="B274" t="str">
        <f>INDEX(Table3[规范字],MATCH(Table4[[#This Row],[Index]],Table3[Index],0))</f>
        <v>驮</v>
      </c>
      <c r="C274" t="str">
        <f>INDEX(Table3[Composite Trad],MATCH(Table4[[#This Row],[Index]],Table3[Index],0))</f>
        <v>馱</v>
      </c>
    </row>
    <row r="275" spans="1:3" x14ac:dyDescent="0.25">
      <c r="A275">
        <v>591</v>
      </c>
      <c r="B275" t="str">
        <f>INDEX(Table3[规范字],MATCH(Table4[[#This Row],[Index]],Table3[Index],0))</f>
        <v>纤</v>
      </c>
      <c r="C275" t="str">
        <f>INDEX(Table3[Composite Trad],MATCH(Table4[[#This Row],[Index]],Table3[Index],0))</f>
        <v>纖</v>
      </c>
    </row>
    <row r="276" spans="1:3" x14ac:dyDescent="0.25">
      <c r="A276">
        <v>592</v>
      </c>
      <c r="B276" t="str">
        <f>INDEX(Table3[规范字],MATCH(Table4[[#This Row],[Index]],Table3[Index],0))</f>
        <v>驯</v>
      </c>
      <c r="C276" t="str">
        <f>INDEX(Table3[Composite Trad],MATCH(Table4[[#This Row],[Index]],Table3[Index],0))</f>
        <v>馴</v>
      </c>
    </row>
    <row r="277" spans="1:3" x14ac:dyDescent="0.25">
      <c r="A277">
        <v>593</v>
      </c>
      <c r="B277" t="str">
        <f>INDEX(Table3[规范字],MATCH(Table4[[#This Row],[Index]],Table3[Index],0))</f>
        <v>约</v>
      </c>
      <c r="C277" t="str">
        <f>INDEX(Table3[Composite Trad],MATCH(Table4[[#This Row],[Index]],Table3[Index],0))</f>
        <v>約</v>
      </c>
    </row>
    <row r="278" spans="1:3" x14ac:dyDescent="0.25">
      <c r="A278">
        <v>594</v>
      </c>
      <c r="B278" t="str">
        <f>INDEX(Table3[规范字],MATCH(Table4[[#This Row],[Index]],Table3[Index],0))</f>
        <v>级</v>
      </c>
      <c r="C278" t="str">
        <f>INDEX(Table3[Composite Trad],MATCH(Table4[[#This Row],[Index]],Table3[Index],0))</f>
        <v>級</v>
      </c>
    </row>
    <row r="279" spans="1:3" x14ac:dyDescent="0.25">
      <c r="A279">
        <v>595</v>
      </c>
      <c r="B279" t="str">
        <f>INDEX(Table3[规范字],MATCH(Table4[[#This Row],[Index]],Table3[Index],0))</f>
        <v>纪</v>
      </c>
      <c r="C279" t="str">
        <f>INDEX(Table3[Composite Trad],MATCH(Table4[[#This Row],[Index]],Table3[Index],0))</f>
        <v>紀</v>
      </c>
    </row>
    <row r="280" spans="1:3" x14ac:dyDescent="0.25">
      <c r="A280">
        <v>596</v>
      </c>
      <c r="B280" t="str">
        <f>INDEX(Table3[规范字],MATCH(Table4[[#This Row],[Index]],Table3[Index],0))</f>
        <v>驰</v>
      </c>
      <c r="C280" t="str">
        <f>INDEX(Table3[Composite Trad],MATCH(Table4[[#This Row],[Index]],Table3[Index],0))</f>
        <v>馳</v>
      </c>
    </row>
    <row r="281" spans="1:3" x14ac:dyDescent="0.25">
      <c r="A281">
        <v>597</v>
      </c>
      <c r="B281" t="str">
        <f>INDEX(Table3[规范字],MATCH(Table4[[#This Row],[Index]],Table3[Index],0))</f>
        <v>纫</v>
      </c>
      <c r="C281" t="str">
        <f>INDEX(Table3[Composite Trad],MATCH(Table4[[#This Row],[Index]],Table3[Index],0))</f>
        <v>紉</v>
      </c>
    </row>
    <row r="282" spans="1:3" x14ac:dyDescent="0.25">
      <c r="A282">
        <v>598</v>
      </c>
      <c r="B282" t="str">
        <f>INDEX(Table3[规范字],MATCH(Table4[[#This Row],[Index]],Table3[Index],0))</f>
        <v>巡</v>
      </c>
      <c r="C282" t="str">
        <f>INDEX(Table3[Composite Trad],MATCH(Table4[[#This Row],[Index]],Table3[Index],0))</f>
        <v/>
      </c>
    </row>
    <row r="283" spans="1:3" x14ac:dyDescent="0.25">
      <c r="A283">
        <v>599</v>
      </c>
      <c r="B283" t="str">
        <f>INDEX(Table3[规范字],MATCH(Table4[[#This Row],[Index]],Table3[Index],0))</f>
        <v>寿</v>
      </c>
      <c r="C283" t="str">
        <f>INDEX(Table3[Composite Trad],MATCH(Table4[[#This Row],[Index]],Table3[Index],0))</f>
        <v>壽</v>
      </c>
    </row>
    <row r="284" spans="1:3" x14ac:dyDescent="0.25">
      <c r="A284">
        <v>600</v>
      </c>
      <c r="B284" t="str">
        <f>INDEX(Table3[规范字],MATCH(Table4[[#This Row],[Index]],Table3[Index],0))</f>
        <v>弄</v>
      </c>
      <c r="C284" t="str">
        <f>INDEX(Table3[Composite Trad],MATCH(Table4[[#This Row],[Index]],Table3[Index],0))</f>
        <v/>
      </c>
    </row>
    <row r="285" spans="1:3" x14ac:dyDescent="0.25">
      <c r="A285">
        <v>601</v>
      </c>
      <c r="B285" t="str">
        <f>INDEX(Table3[规范字],MATCH(Table4[[#This Row],[Index]],Table3[Index],0))</f>
        <v>麦</v>
      </c>
      <c r="C285" t="str">
        <f>INDEX(Table3[Composite Trad],MATCH(Table4[[#This Row],[Index]],Table3[Index],0))</f>
        <v>麥</v>
      </c>
    </row>
    <row r="286" spans="1:3" x14ac:dyDescent="0.25">
      <c r="A286">
        <v>603</v>
      </c>
      <c r="B286" t="str">
        <f>INDEX(Table3[规范字],MATCH(Table4[[#This Row],[Index]],Table3[Index],0))</f>
        <v>玛</v>
      </c>
      <c r="C286" t="str">
        <f>INDEX(Table3[Composite Trad],MATCH(Table4[[#This Row],[Index]],Table3[Index],0))</f>
        <v>瑪</v>
      </c>
    </row>
    <row r="287" spans="1:3" x14ac:dyDescent="0.25">
      <c r="A287">
        <v>605</v>
      </c>
      <c r="B287" t="str">
        <f>INDEX(Table3[规范字],MATCH(Table4[[#This Row],[Index]],Table3[Index],0))</f>
        <v>进</v>
      </c>
      <c r="C287" t="str">
        <f>INDEX(Table3[Composite Trad],MATCH(Table4[[#This Row],[Index]],Table3[Index],0))</f>
        <v>進</v>
      </c>
    </row>
    <row r="288" spans="1:3" x14ac:dyDescent="0.25">
      <c r="A288">
        <v>608</v>
      </c>
      <c r="B288" t="str">
        <f>INDEX(Table3[规范字],MATCH(Table4[[#This Row],[Index]],Table3[Index],0))</f>
        <v>远</v>
      </c>
      <c r="C288" t="str">
        <f>INDEX(Table3[Composite Trad],MATCH(Table4[[#This Row],[Index]],Table3[Index],0))</f>
        <v>遠</v>
      </c>
    </row>
    <row r="289" spans="1:3" x14ac:dyDescent="0.25">
      <c r="A289">
        <v>609</v>
      </c>
      <c r="B289" t="str">
        <f>INDEX(Table3[规范字],MATCH(Table4[[#This Row],[Index]],Table3[Index],0))</f>
        <v>违</v>
      </c>
      <c r="C289" t="str">
        <f>INDEX(Table3[Composite Trad],MATCH(Table4[[#This Row],[Index]],Table3[Index],0))</f>
        <v>違</v>
      </c>
    </row>
    <row r="290" spans="1:3" x14ac:dyDescent="0.25">
      <c r="A290">
        <v>610</v>
      </c>
      <c r="B290" t="str">
        <f>INDEX(Table3[规范字],MATCH(Table4[[#This Row],[Index]],Table3[Index],0))</f>
        <v>韧</v>
      </c>
      <c r="C290" t="str">
        <f>INDEX(Table3[Composite Trad],MATCH(Table4[[#This Row],[Index]],Table3[Index],0))</f>
        <v>韌</v>
      </c>
    </row>
    <row r="291" spans="1:3" x14ac:dyDescent="0.25">
      <c r="A291">
        <v>611</v>
      </c>
      <c r="B291" t="str">
        <f>INDEX(Table3[规范字],MATCH(Table4[[#This Row],[Index]],Table3[Index],0))</f>
        <v>运</v>
      </c>
      <c r="C291" t="str">
        <f>INDEX(Table3[Composite Trad],MATCH(Table4[[#This Row],[Index]],Table3[Index],0))</f>
        <v>運</v>
      </c>
    </row>
    <row r="292" spans="1:3" x14ac:dyDescent="0.25">
      <c r="A292">
        <v>613</v>
      </c>
      <c r="B292" t="str">
        <f>INDEX(Table3[规范字],MATCH(Table4[[#This Row],[Index]],Table3[Index],0))</f>
        <v>抚</v>
      </c>
      <c r="C292" t="str">
        <f>INDEX(Table3[Composite Trad],MATCH(Table4[[#This Row],[Index]],Table3[Index],0))</f>
        <v>撫</v>
      </c>
    </row>
    <row r="293" spans="1:3" x14ac:dyDescent="0.25">
      <c r="A293">
        <v>614</v>
      </c>
      <c r="B293" t="str">
        <f>INDEX(Table3[规范字],MATCH(Table4[[#This Row],[Index]],Table3[Index],0))</f>
        <v>坛</v>
      </c>
      <c r="C293" t="str">
        <f>INDEX(Table3[Composite Trad],MATCH(Table4[[#This Row],[Index]],Table3[Index],0))</f>
        <v>壇</v>
      </c>
    </row>
    <row r="294" spans="1:3" x14ac:dyDescent="0.25">
      <c r="A294">
        <v>616</v>
      </c>
      <c r="B294" t="str">
        <f>INDEX(Table3[规范字],MATCH(Table4[[#This Row],[Index]],Table3[Index],0))</f>
        <v>坏</v>
      </c>
      <c r="C294" t="str">
        <f>INDEX(Table3[Composite Trad],MATCH(Table4[[#This Row],[Index]],Table3[Index],0))</f>
        <v>壞</v>
      </c>
    </row>
    <row r="295" spans="1:3" x14ac:dyDescent="0.25">
      <c r="A295">
        <v>617</v>
      </c>
      <c r="B295" t="str">
        <f>INDEX(Table3[规范字],MATCH(Table4[[#This Row],[Index]],Table3[Index],0))</f>
        <v>抠</v>
      </c>
      <c r="C295" t="str">
        <f>INDEX(Table3[Composite Trad],MATCH(Table4[[#This Row],[Index]],Table3[Index],0))</f>
        <v>摳</v>
      </c>
    </row>
    <row r="296" spans="1:3" x14ac:dyDescent="0.25">
      <c r="A296">
        <v>618</v>
      </c>
      <c r="B296" t="str">
        <f>INDEX(Table3[规范字],MATCH(Table4[[#This Row],[Index]],Table3[Index],0))</f>
        <v>扰</v>
      </c>
      <c r="C296" t="str">
        <f>INDEX(Table3[Composite Trad],MATCH(Table4[[#This Row],[Index]],Table3[Index],0))</f>
        <v>擾</v>
      </c>
    </row>
    <row r="297" spans="1:3" x14ac:dyDescent="0.25">
      <c r="A297">
        <v>619</v>
      </c>
      <c r="B297" t="str">
        <f>INDEX(Table3[规范字],MATCH(Table4[[#This Row],[Index]],Table3[Index],0))</f>
        <v>扼</v>
      </c>
      <c r="C297" t="str">
        <f>INDEX(Table3[Composite Trad],MATCH(Table4[[#This Row],[Index]],Table3[Index],0))</f>
        <v/>
      </c>
    </row>
    <row r="298" spans="1:3" x14ac:dyDescent="0.25">
      <c r="A298">
        <v>623</v>
      </c>
      <c r="B298" t="str">
        <f>INDEX(Table3[规范字],MATCH(Table4[[#This Row],[Index]],Table3[Index],0))</f>
        <v>址</v>
      </c>
      <c r="C298" t="str">
        <f>INDEX(Table3[Composite Trad],MATCH(Table4[[#This Row],[Index]],Table3[Index],0))</f>
        <v/>
      </c>
    </row>
    <row r="299" spans="1:3" x14ac:dyDescent="0.25">
      <c r="A299">
        <v>624</v>
      </c>
      <c r="B299" t="str">
        <f>INDEX(Table3[规范字],MATCH(Table4[[#This Row],[Index]],Table3[Index],0))</f>
        <v>扯</v>
      </c>
      <c r="C299" t="str">
        <f>INDEX(Table3[Composite Trad],MATCH(Table4[[#This Row],[Index]],Table3[Index],0))</f>
        <v/>
      </c>
    </row>
    <row r="300" spans="1:3" x14ac:dyDescent="0.25">
      <c r="A300">
        <v>627</v>
      </c>
      <c r="B300" t="str">
        <f>INDEX(Table3[规范字],MATCH(Table4[[#This Row],[Index]],Table3[Index],0))</f>
        <v>贡</v>
      </c>
      <c r="C300" t="str">
        <f>INDEX(Table3[Composite Trad],MATCH(Table4[[#This Row],[Index]],Table3[Index],0))</f>
        <v>貢</v>
      </c>
    </row>
    <row r="301" spans="1:3" x14ac:dyDescent="0.25">
      <c r="A301">
        <v>629</v>
      </c>
      <c r="B301" t="str">
        <f>INDEX(Table3[规范字],MATCH(Table4[[#This Row],[Index]],Table3[Index],0))</f>
        <v>坝</v>
      </c>
      <c r="C301" t="str">
        <f>INDEX(Table3[Composite Trad],MATCH(Table4[[#This Row],[Index]],Table3[Index],0))</f>
        <v>垻</v>
      </c>
    </row>
    <row r="302" spans="1:3" x14ac:dyDescent="0.25">
      <c r="A302">
        <v>632</v>
      </c>
      <c r="B302" t="str">
        <f>INDEX(Table3[规范字],MATCH(Table4[[#This Row],[Index]],Table3[Index],0))</f>
        <v>折</v>
      </c>
      <c r="C302" t="str">
        <f>INDEX(Table3[Composite Trad],MATCH(Table4[[#This Row],[Index]],Table3[Index],0))</f>
        <v>～</v>
      </c>
    </row>
    <row r="303" spans="1:3" x14ac:dyDescent="0.25">
      <c r="A303">
        <v>635</v>
      </c>
      <c r="B303" t="str">
        <f>INDEX(Table3[规范字],MATCH(Table4[[#This Row],[Index]],Table3[Index],0))</f>
        <v>抡</v>
      </c>
      <c r="C303" t="str">
        <f>INDEX(Table3[Composite Trad],MATCH(Table4[[#This Row],[Index]],Table3[Index],0))</f>
        <v>掄</v>
      </c>
    </row>
    <row r="304" spans="1:3" x14ac:dyDescent="0.25">
      <c r="A304">
        <v>637</v>
      </c>
      <c r="B304" t="str">
        <f>INDEX(Table3[规范字],MATCH(Table4[[#This Row],[Index]],Table3[Index],0))</f>
        <v>抢</v>
      </c>
      <c r="C304" t="str">
        <f>INDEX(Table3[Composite Trad],MATCH(Table4[[#This Row],[Index]],Table3[Index],0))</f>
        <v>搶</v>
      </c>
    </row>
    <row r="305" spans="1:3" x14ac:dyDescent="0.25">
      <c r="A305">
        <v>639</v>
      </c>
      <c r="B305" t="str">
        <f>INDEX(Table3[规范字],MATCH(Table4[[#This Row],[Index]],Table3[Index],0))</f>
        <v>坎</v>
      </c>
      <c r="C305" t="str">
        <f>INDEX(Table3[Composite Trad],MATCH(Table4[[#This Row],[Index]],Table3[Index],0))</f>
        <v/>
      </c>
    </row>
    <row r="306" spans="1:3" x14ac:dyDescent="0.25">
      <c r="A306">
        <v>644</v>
      </c>
      <c r="B306" t="str">
        <f>INDEX(Table3[规范字],MATCH(Table4[[#This Row],[Index]],Table3[Index],0))</f>
        <v>坟</v>
      </c>
      <c r="C306" t="str">
        <f>INDEX(Table3[Composite Trad],MATCH(Table4[[#This Row],[Index]],Table3[Index],0))</f>
        <v>墳</v>
      </c>
    </row>
    <row r="307" spans="1:3" x14ac:dyDescent="0.25">
      <c r="A307">
        <v>645</v>
      </c>
      <c r="B307" t="str">
        <f>INDEX(Table3[规范字],MATCH(Table4[[#This Row],[Index]],Table3[Index],0))</f>
        <v>坑</v>
      </c>
      <c r="C307" t="str">
        <f>INDEX(Table3[Composite Trad],MATCH(Table4[[#This Row],[Index]],Table3[Index],0))</f>
        <v/>
      </c>
    </row>
    <row r="308" spans="1:3" x14ac:dyDescent="0.25">
      <c r="A308">
        <v>649</v>
      </c>
      <c r="B308" t="str">
        <f>INDEX(Table3[规范字],MATCH(Table4[[#This Row],[Index]],Table3[Index],0))</f>
        <v>护</v>
      </c>
      <c r="C308" t="str">
        <f>INDEX(Table3[Composite Trad],MATCH(Table4[[#This Row],[Index]],Table3[Index],0))</f>
        <v>護</v>
      </c>
    </row>
    <row r="309" spans="1:3" x14ac:dyDescent="0.25">
      <c r="A309">
        <v>650</v>
      </c>
      <c r="B309" t="str">
        <f>INDEX(Table3[规范字],MATCH(Table4[[#This Row],[Index]],Table3[Index],0))</f>
        <v>壳</v>
      </c>
      <c r="C309" t="str">
        <f>INDEX(Table3[Composite Trad],MATCH(Table4[[#This Row],[Index]],Table3[Index],0))</f>
        <v>殻</v>
      </c>
    </row>
    <row r="310" spans="1:3" x14ac:dyDescent="0.25">
      <c r="A310">
        <v>651</v>
      </c>
      <c r="B310" t="str">
        <f>INDEX(Table3[规范字],MATCH(Table4[[#This Row],[Index]],Table3[Index],0))</f>
        <v>志</v>
      </c>
      <c r="C310" t="str">
        <f>INDEX(Table3[Composite Trad],MATCH(Table4[[#This Row],[Index]],Table3[Index],0))</f>
        <v/>
      </c>
    </row>
    <row r="311" spans="1:3" x14ac:dyDescent="0.25">
      <c r="A311">
        <v>652</v>
      </c>
      <c r="B311" t="str">
        <f>INDEX(Table3[规范字],MATCH(Table4[[#This Row],[Index]],Table3[Index],0))</f>
        <v>块</v>
      </c>
      <c r="C311" t="str">
        <f>INDEX(Table3[Composite Trad],MATCH(Table4[[#This Row],[Index]],Table3[Index],0))</f>
        <v>塊</v>
      </c>
    </row>
    <row r="312" spans="1:3" x14ac:dyDescent="0.25">
      <c r="A312">
        <v>654</v>
      </c>
      <c r="B312" t="str">
        <f>INDEX(Table3[规范字],MATCH(Table4[[#This Row],[Index]],Table3[Index],0))</f>
        <v>声</v>
      </c>
      <c r="C312" t="str">
        <f>INDEX(Table3[Composite Trad],MATCH(Table4[[#This Row],[Index]],Table3[Index],0))</f>
        <v>聲</v>
      </c>
    </row>
    <row r="313" spans="1:3" x14ac:dyDescent="0.25">
      <c r="A313">
        <v>656</v>
      </c>
      <c r="B313" t="str">
        <f>INDEX(Table3[规范字],MATCH(Table4[[#This Row],[Index]],Table3[Index],0))</f>
        <v>报</v>
      </c>
      <c r="C313" t="str">
        <f>INDEX(Table3[Composite Trad],MATCH(Table4[[#This Row],[Index]],Table3[Index],0))</f>
        <v>報</v>
      </c>
    </row>
    <row r="314" spans="1:3" x14ac:dyDescent="0.25">
      <c r="A314">
        <v>657</v>
      </c>
      <c r="B314" t="str">
        <f>INDEX(Table3[规范字],MATCH(Table4[[#This Row],[Index]],Table3[Index],0))</f>
        <v>拟</v>
      </c>
      <c r="C314" t="str">
        <f>INDEX(Table3[Composite Trad],MATCH(Table4[[#This Row],[Index]],Table3[Index],0))</f>
        <v>擬</v>
      </c>
    </row>
    <row r="315" spans="1:3" x14ac:dyDescent="0.25">
      <c r="A315">
        <v>658</v>
      </c>
      <c r="B315" t="str">
        <f>INDEX(Table3[规范字],MATCH(Table4[[#This Row],[Index]],Table3[Index],0))</f>
        <v>却</v>
      </c>
      <c r="C315" t="str">
        <f>INDEX(Table3[Composite Trad],MATCH(Table4[[#This Row],[Index]],Table3[Index],0))</f>
        <v/>
      </c>
    </row>
    <row r="316" spans="1:3" x14ac:dyDescent="0.25">
      <c r="A316">
        <v>660</v>
      </c>
      <c r="B316" t="str">
        <f>INDEX(Table3[规范字],MATCH(Table4[[#This Row],[Index]],Table3[Index],0))</f>
        <v>劫</v>
      </c>
      <c r="C316" t="str">
        <f>INDEX(Table3[Composite Trad],MATCH(Table4[[#This Row],[Index]],Table3[Index],0))</f>
        <v/>
      </c>
    </row>
    <row r="317" spans="1:3" x14ac:dyDescent="0.25">
      <c r="A317">
        <v>662</v>
      </c>
      <c r="B317" t="str">
        <f>INDEX(Table3[规范字],MATCH(Table4[[#This Row],[Index]],Table3[Index],0))</f>
        <v>芜</v>
      </c>
      <c r="C317" t="str">
        <f>INDEX(Table3[Composite Trad],MATCH(Table4[[#This Row],[Index]],Table3[Index],0))</f>
        <v>蕪</v>
      </c>
    </row>
    <row r="318" spans="1:3" x14ac:dyDescent="0.25">
      <c r="A318">
        <v>663</v>
      </c>
      <c r="B318" t="str">
        <f>INDEX(Table3[规范字],MATCH(Table4[[#This Row],[Index]],Table3[Index],0))</f>
        <v>苇</v>
      </c>
      <c r="C318" t="str">
        <f>INDEX(Table3[Composite Trad],MATCH(Table4[[#This Row],[Index]],Table3[Index],0))</f>
        <v>葦</v>
      </c>
    </row>
    <row r="319" spans="1:3" x14ac:dyDescent="0.25">
      <c r="A319">
        <v>665</v>
      </c>
      <c r="B319" t="str">
        <f>INDEX(Table3[规范字],MATCH(Table4[[#This Row],[Index]],Table3[Index],0))</f>
        <v>花</v>
      </c>
      <c r="C319" t="str">
        <f>INDEX(Table3[Composite Trad],MATCH(Table4[[#This Row],[Index]],Table3[Index],0))</f>
        <v/>
      </c>
    </row>
    <row r="320" spans="1:3" x14ac:dyDescent="0.25">
      <c r="A320">
        <v>669</v>
      </c>
      <c r="B320" t="str">
        <f>INDEX(Table3[规范字],MATCH(Table4[[#This Row],[Index]],Table3[Index],0))</f>
        <v>苍</v>
      </c>
      <c r="C320" t="str">
        <f>INDEX(Table3[Composite Trad],MATCH(Table4[[#This Row],[Index]],Table3[Index],0))</f>
        <v>蒼</v>
      </c>
    </row>
    <row r="321" spans="1:3" x14ac:dyDescent="0.25">
      <c r="A321">
        <v>671</v>
      </c>
      <c r="B321" t="str">
        <f>INDEX(Table3[规范字],MATCH(Table4[[#This Row],[Index]],Table3[Index],0))</f>
        <v>严</v>
      </c>
      <c r="C321" t="str">
        <f>INDEX(Table3[Composite Trad],MATCH(Table4[[#This Row],[Index]],Table3[Index],0))</f>
        <v>嚴</v>
      </c>
    </row>
    <row r="322" spans="1:3" x14ac:dyDescent="0.25">
      <c r="A322">
        <v>672</v>
      </c>
      <c r="B322" t="str">
        <f>INDEX(Table3[规范字],MATCH(Table4[[#This Row],[Index]],Table3[Index],0))</f>
        <v>芦</v>
      </c>
      <c r="C322" t="str">
        <f>INDEX(Table3[Composite Trad],MATCH(Table4[[#This Row],[Index]],Table3[Index],0))</f>
        <v>蘆</v>
      </c>
    </row>
    <row r="323" spans="1:3" x14ac:dyDescent="0.25">
      <c r="A323">
        <v>674</v>
      </c>
      <c r="B323" t="str">
        <f>INDEX(Table3[规范字],MATCH(Table4[[#This Row],[Index]],Table3[Index],0))</f>
        <v>劳</v>
      </c>
      <c r="C323" t="str">
        <f>INDEX(Table3[Composite Trad],MATCH(Table4[[#This Row],[Index]],Table3[Index],0))</f>
        <v>勞</v>
      </c>
    </row>
    <row r="324" spans="1:3" x14ac:dyDescent="0.25">
      <c r="A324">
        <v>675</v>
      </c>
      <c r="B324" t="str">
        <f>INDEX(Table3[规范字],MATCH(Table4[[#This Row],[Index]],Table3[Index],0))</f>
        <v>克</v>
      </c>
      <c r="C324" t="str">
        <f>INDEX(Table3[Composite Trad],MATCH(Table4[[#This Row],[Index]],Table3[Index],0))</f>
        <v>～</v>
      </c>
    </row>
    <row r="325" spans="1:3" x14ac:dyDescent="0.25">
      <c r="A325">
        <v>677</v>
      </c>
      <c r="B325" t="str">
        <f>INDEX(Table3[规范字],MATCH(Table4[[#This Row],[Index]],Table3[Index],0))</f>
        <v>苏</v>
      </c>
      <c r="C325" t="str">
        <f>INDEX(Table3[Composite Trad],MATCH(Table4[[#This Row],[Index]],Table3[Index],0))</f>
        <v>蘇</v>
      </c>
    </row>
    <row r="326" spans="1:3" x14ac:dyDescent="0.25">
      <c r="A326">
        <v>678</v>
      </c>
      <c r="B326" t="str">
        <f>INDEX(Table3[规范字],MATCH(Table4[[#This Row],[Index]],Table3[Index],0))</f>
        <v>杆</v>
      </c>
      <c r="C326" t="str">
        <f>INDEX(Table3[Composite Trad],MATCH(Table4[[#This Row],[Index]],Table3[Index],0))</f>
        <v/>
      </c>
    </row>
    <row r="327" spans="1:3" x14ac:dyDescent="0.25">
      <c r="A327">
        <v>679</v>
      </c>
      <c r="B327" t="str">
        <f>INDEX(Table3[规范字],MATCH(Table4[[#This Row],[Index]],Table3[Index],0))</f>
        <v>杠</v>
      </c>
      <c r="C327" t="str">
        <f>INDEX(Table3[Composite Trad],MATCH(Table4[[#This Row],[Index]],Table3[Index],0))</f>
        <v/>
      </c>
    </row>
    <row r="328" spans="1:3" x14ac:dyDescent="0.25">
      <c r="A328">
        <v>682</v>
      </c>
      <c r="B328" t="str">
        <f>INDEX(Table3[规范字],MATCH(Table4[[#This Row],[Index]],Table3[Index],0))</f>
        <v>村</v>
      </c>
      <c r="C328" t="str">
        <f>INDEX(Table3[Composite Trad],MATCH(Table4[[#This Row],[Index]],Table3[Index],0))</f>
        <v/>
      </c>
    </row>
    <row r="329" spans="1:3" x14ac:dyDescent="0.25">
      <c r="A329">
        <v>687</v>
      </c>
      <c r="B329" t="str">
        <f>INDEX(Table3[规范字],MATCH(Table4[[#This Row],[Index]],Table3[Index],0))</f>
        <v>极</v>
      </c>
      <c r="C329" t="str">
        <f>INDEX(Table3[Composite Trad],MATCH(Table4[[#This Row],[Index]],Table3[Index],0))</f>
        <v>極</v>
      </c>
    </row>
    <row r="330" spans="1:3" x14ac:dyDescent="0.25">
      <c r="A330">
        <v>689</v>
      </c>
      <c r="B330" t="str">
        <f>INDEX(Table3[规范字],MATCH(Table4[[#This Row],[Index]],Table3[Index],0))</f>
        <v>杨</v>
      </c>
      <c r="C330" t="str">
        <f>INDEX(Table3[Composite Trad],MATCH(Table4[[#This Row],[Index]],Table3[Index],0))</f>
        <v>楊</v>
      </c>
    </row>
    <row r="331" spans="1:3" x14ac:dyDescent="0.25">
      <c r="A331">
        <v>696</v>
      </c>
      <c r="B331" t="str">
        <f>INDEX(Table3[规范字],MATCH(Table4[[#This Row],[Index]],Table3[Index],0))</f>
        <v>豆</v>
      </c>
      <c r="C331" t="str">
        <f>INDEX(Table3[Composite Trad],MATCH(Table4[[#This Row],[Index]],Table3[Index],0))</f>
        <v/>
      </c>
    </row>
    <row r="332" spans="1:3" x14ac:dyDescent="0.25">
      <c r="A332">
        <v>697</v>
      </c>
      <c r="B332" t="str">
        <f>INDEX(Table3[规范字],MATCH(Table4[[#This Row],[Index]],Table3[Index],0))</f>
        <v>两</v>
      </c>
      <c r="C332" t="str">
        <f>INDEX(Table3[Composite Trad],MATCH(Table4[[#This Row],[Index]],Table3[Index],0))</f>
        <v>兩</v>
      </c>
    </row>
    <row r="333" spans="1:3" x14ac:dyDescent="0.25">
      <c r="A333">
        <v>699</v>
      </c>
      <c r="B333" t="str">
        <f>INDEX(Table3[规范字],MATCH(Table4[[#This Row],[Index]],Table3[Index],0))</f>
        <v>丽</v>
      </c>
      <c r="C333" t="str">
        <f>INDEX(Table3[Composite Trad],MATCH(Table4[[#This Row],[Index]],Table3[Index],0))</f>
        <v>麗</v>
      </c>
    </row>
    <row r="334" spans="1:3" x14ac:dyDescent="0.25">
      <c r="A334">
        <v>700</v>
      </c>
      <c r="B334" t="str">
        <f>INDEX(Table3[规范字],MATCH(Table4[[#This Row],[Index]],Table3[Index],0))</f>
        <v>医</v>
      </c>
      <c r="C334" t="str">
        <f>INDEX(Table3[Composite Trad],MATCH(Table4[[#This Row],[Index]],Table3[Index],0))</f>
        <v>醫</v>
      </c>
    </row>
    <row r="335" spans="1:3" x14ac:dyDescent="0.25">
      <c r="A335">
        <v>702</v>
      </c>
      <c r="B335" t="str">
        <f>INDEX(Table3[规范字],MATCH(Table4[[#This Row],[Index]],Table3[Index],0))</f>
        <v>励</v>
      </c>
      <c r="C335" t="str">
        <f>INDEX(Table3[Composite Trad],MATCH(Table4[[#This Row],[Index]],Table3[Index],0))</f>
        <v>勵</v>
      </c>
    </row>
    <row r="336" spans="1:3" x14ac:dyDescent="0.25">
      <c r="A336">
        <v>704</v>
      </c>
      <c r="B336" t="str">
        <f>INDEX(Table3[规范字],MATCH(Table4[[#This Row],[Index]],Table3[Index],0))</f>
        <v>还</v>
      </c>
      <c r="C336" t="str">
        <f>INDEX(Table3[Composite Trad],MATCH(Table4[[#This Row],[Index]],Table3[Index],0))</f>
        <v>還</v>
      </c>
    </row>
    <row r="337" spans="1:3" x14ac:dyDescent="0.25">
      <c r="A337">
        <v>706</v>
      </c>
      <c r="B337" t="str">
        <f>INDEX(Table3[规范字],MATCH(Table4[[#This Row],[Index]],Table3[Index],0))</f>
        <v>歼</v>
      </c>
      <c r="C337" t="str">
        <f>INDEX(Table3[Composite Trad],MATCH(Table4[[#This Row],[Index]],Table3[Index],0))</f>
        <v>殲</v>
      </c>
    </row>
    <row r="338" spans="1:3" x14ac:dyDescent="0.25">
      <c r="A338">
        <v>707</v>
      </c>
      <c r="B338" t="str">
        <f>INDEX(Table3[规范字],MATCH(Table4[[#This Row],[Index]],Table3[Index],0))</f>
        <v>来</v>
      </c>
      <c r="C338" t="str">
        <f>INDEX(Table3[Composite Trad],MATCH(Table4[[#This Row],[Index]],Table3[Index],0))</f>
        <v>來</v>
      </c>
    </row>
    <row r="339" spans="1:3" x14ac:dyDescent="0.25">
      <c r="A339">
        <v>708</v>
      </c>
      <c r="B339" t="str">
        <f>INDEX(Table3[规范字],MATCH(Table4[[#This Row],[Index]],Table3[Index],0))</f>
        <v>连</v>
      </c>
      <c r="C339" t="str">
        <f>INDEX(Table3[Composite Trad],MATCH(Table4[[#This Row],[Index]],Table3[Index],0))</f>
        <v>連</v>
      </c>
    </row>
    <row r="340" spans="1:3" x14ac:dyDescent="0.25">
      <c r="A340">
        <v>709</v>
      </c>
      <c r="B340" t="str">
        <f>INDEX(Table3[规范字],MATCH(Table4[[#This Row],[Index]],Table3[Index],0))</f>
        <v>轩</v>
      </c>
      <c r="C340" t="str">
        <f>INDEX(Table3[Composite Trad],MATCH(Table4[[#This Row],[Index]],Table3[Index],0))</f>
        <v>軒</v>
      </c>
    </row>
    <row r="341" spans="1:3" x14ac:dyDescent="0.25">
      <c r="A341">
        <v>711</v>
      </c>
      <c r="B341" t="str">
        <f>INDEX(Table3[规范字],MATCH(Table4[[#This Row],[Index]],Table3[Index],0))</f>
        <v>卤</v>
      </c>
      <c r="C341" t="str">
        <f>INDEX(Table3[Composite Trad],MATCH(Table4[[#This Row],[Index]],Table3[Index],0))</f>
        <v>鹵</v>
      </c>
    </row>
    <row r="342" spans="1:3" x14ac:dyDescent="0.25">
      <c r="A342">
        <v>712</v>
      </c>
      <c r="B342" t="str">
        <f>INDEX(Table3[规范字],MATCH(Table4[[#This Row],[Index]],Table3[Index],0))</f>
        <v>坚</v>
      </c>
      <c r="C342" t="str">
        <f>INDEX(Table3[Composite Trad],MATCH(Table4[[#This Row],[Index]],Table3[Index],0))</f>
        <v>堅</v>
      </c>
    </row>
    <row r="343" spans="1:3" x14ac:dyDescent="0.25">
      <c r="A343">
        <v>717</v>
      </c>
      <c r="B343" t="str">
        <f>INDEX(Table3[规范字],MATCH(Table4[[#This Row],[Index]],Table3[Index],0))</f>
        <v>时</v>
      </c>
      <c r="C343" t="str">
        <f>INDEX(Table3[Composite Trad],MATCH(Table4[[#This Row],[Index]],Table3[Index],0))</f>
        <v>時</v>
      </c>
    </row>
    <row r="344" spans="1:3" x14ac:dyDescent="0.25">
      <c r="A344">
        <v>720</v>
      </c>
      <c r="B344" t="str">
        <f>INDEX(Table3[规范字],MATCH(Table4[[#This Row],[Index]],Table3[Index],0))</f>
        <v>县</v>
      </c>
      <c r="C344" t="str">
        <f>INDEX(Table3[Composite Trad],MATCH(Table4[[#This Row],[Index]],Table3[Index],0))</f>
        <v>縣</v>
      </c>
    </row>
    <row r="345" spans="1:3" x14ac:dyDescent="0.25">
      <c r="A345">
        <v>721</v>
      </c>
      <c r="B345" t="str">
        <f>INDEX(Table3[规范字],MATCH(Table4[[#This Row],[Index]],Table3[Index],0))</f>
        <v>里</v>
      </c>
      <c r="C345" t="str">
        <f>INDEX(Table3[Composite Trad],MATCH(Table4[[#This Row],[Index]],Table3[Index],0))</f>
        <v>～</v>
      </c>
    </row>
    <row r="346" spans="1:3" x14ac:dyDescent="0.25">
      <c r="A346">
        <v>722</v>
      </c>
      <c r="B346" t="str">
        <f>INDEX(Table3[规范字],MATCH(Table4[[#This Row],[Index]],Table3[Index],0))</f>
        <v>呆</v>
      </c>
      <c r="C346" t="str">
        <f>INDEX(Table3[Composite Trad],MATCH(Table4[[#This Row],[Index]],Table3[Index],0))</f>
        <v/>
      </c>
    </row>
    <row r="347" spans="1:3" x14ac:dyDescent="0.25">
      <c r="A347">
        <v>725</v>
      </c>
      <c r="B347" t="str">
        <f>INDEX(Table3[规范字],MATCH(Table4[[#This Row],[Index]],Table3[Index],0))</f>
        <v>呕</v>
      </c>
      <c r="C347" t="str">
        <f>INDEX(Table3[Composite Trad],MATCH(Table4[[#This Row],[Index]],Table3[Index],0))</f>
        <v>嘔</v>
      </c>
    </row>
    <row r="348" spans="1:3" x14ac:dyDescent="0.25">
      <c r="A348">
        <v>726</v>
      </c>
      <c r="B348" t="str">
        <f>INDEX(Table3[规范字],MATCH(Table4[[#This Row],[Index]],Table3[Index],0))</f>
        <v>园</v>
      </c>
      <c r="C348" t="str">
        <f>INDEX(Table3[Composite Trad],MATCH(Table4[[#This Row],[Index]],Table3[Index],0))</f>
        <v>園</v>
      </c>
    </row>
    <row r="349" spans="1:3" x14ac:dyDescent="0.25">
      <c r="A349">
        <v>727</v>
      </c>
      <c r="B349" t="str">
        <f>INDEX(Table3[规范字],MATCH(Table4[[#This Row],[Index]],Table3[Index],0))</f>
        <v>旷</v>
      </c>
      <c r="C349" t="str">
        <f>INDEX(Table3[Composite Trad],MATCH(Table4[[#This Row],[Index]],Table3[Index],0))</f>
        <v>曠</v>
      </c>
    </row>
    <row r="350" spans="1:3" x14ac:dyDescent="0.25">
      <c r="A350">
        <v>728</v>
      </c>
      <c r="B350" t="str">
        <f>INDEX(Table3[规范字],MATCH(Table4[[#This Row],[Index]],Table3[Index],0))</f>
        <v>围</v>
      </c>
      <c r="C350" t="str">
        <f>INDEX(Table3[Composite Trad],MATCH(Table4[[#This Row],[Index]],Table3[Index],0))</f>
        <v>圍</v>
      </c>
    </row>
    <row r="351" spans="1:3" x14ac:dyDescent="0.25">
      <c r="A351">
        <v>730</v>
      </c>
      <c r="B351" t="str">
        <f>INDEX(Table3[规范字],MATCH(Table4[[#This Row],[Index]],Table3[Index],0))</f>
        <v>吨</v>
      </c>
      <c r="C351" t="str">
        <f>INDEX(Table3[Composite Trad],MATCH(Table4[[#This Row],[Index]],Table3[Index],0))</f>
        <v>噸</v>
      </c>
    </row>
    <row r="352" spans="1:3" x14ac:dyDescent="0.25">
      <c r="A352">
        <v>732</v>
      </c>
      <c r="B352" t="str">
        <f>INDEX(Table3[规范字],MATCH(Table4[[#This Row],[Index]],Table3[Index],0))</f>
        <v>邮</v>
      </c>
      <c r="C352" t="str">
        <f>INDEX(Table3[Composite Trad],MATCH(Table4[[#This Row],[Index]],Table3[Index],0))</f>
        <v>郵</v>
      </c>
    </row>
    <row r="353" spans="1:3" x14ac:dyDescent="0.25">
      <c r="A353">
        <v>734</v>
      </c>
      <c r="B353" t="str">
        <f>INDEX(Table3[规范字],MATCH(Table4[[#This Row],[Index]],Table3[Index],0))</f>
        <v>困</v>
      </c>
      <c r="C353" t="str">
        <f>INDEX(Table3[Composite Trad],MATCH(Table4[[#This Row],[Index]],Table3[Index],0))</f>
        <v>～</v>
      </c>
    </row>
    <row r="354" spans="1:3" x14ac:dyDescent="0.25">
      <c r="A354">
        <v>737</v>
      </c>
      <c r="B354" t="str">
        <f>INDEX(Table3[规范字],MATCH(Table4[[#This Row],[Index]],Table3[Index],0))</f>
        <v>员</v>
      </c>
      <c r="C354" t="str">
        <f>INDEX(Table3[Composite Trad],MATCH(Table4[[#This Row],[Index]],Table3[Index],0))</f>
        <v>員</v>
      </c>
    </row>
    <row r="355" spans="1:3" x14ac:dyDescent="0.25">
      <c r="A355">
        <v>739</v>
      </c>
      <c r="B355" t="str">
        <f>INDEX(Table3[规范字],MATCH(Table4[[#This Row],[Index]],Table3[Index],0))</f>
        <v>听</v>
      </c>
      <c r="C355" t="str">
        <f>INDEX(Table3[Composite Trad],MATCH(Table4[[#This Row],[Index]],Table3[Index],0))</f>
        <v>聽</v>
      </c>
    </row>
    <row r="356" spans="1:3" x14ac:dyDescent="0.25">
      <c r="A356">
        <v>740</v>
      </c>
      <c r="B356" t="str">
        <f>INDEX(Table3[规范字],MATCH(Table4[[#This Row],[Index]],Table3[Index],0))</f>
        <v>吟</v>
      </c>
      <c r="C356" t="str">
        <f>INDEX(Table3[Composite Trad],MATCH(Table4[[#This Row],[Index]],Table3[Index],0))</f>
        <v/>
      </c>
    </row>
    <row r="357" spans="1:3" x14ac:dyDescent="0.25">
      <c r="A357">
        <v>742</v>
      </c>
      <c r="B357" t="str">
        <f>INDEX(Table3[规范字],MATCH(Table4[[#This Row],[Index]],Table3[Index],0))</f>
        <v>呛</v>
      </c>
      <c r="C357" t="str">
        <f>INDEX(Table3[Composite Trad],MATCH(Table4[[#This Row],[Index]],Table3[Index],0))</f>
        <v>嗆</v>
      </c>
    </row>
    <row r="358" spans="1:3" x14ac:dyDescent="0.25">
      <c r="A358">
        <v>743</v>
      </c>
      <c r="B358" t="str">
        <f>INDEX(Table3[规范字],MATCH(Table4[[#This Row],[Index]],Table3[Index],0))</f>
        <v>吻</v>
      </c>
      <c r="C358" t="str">
        <f>INDEX(Table3[Composite Trad],MATCH(Table4[[#This Row],[Index]],Table3[Index],0))</f>
        <v/>
      </c>
    </row>
    <row r="359" spans="1:3" x14ac:dyDescent="0.25">
      <c r="A359">
        <v>745</v>
      </c>
      <c r="B359" t="str">
        <f>INDEX(Table3[规范字],MATCH(Table4[[#This Row],[Index]],Table3[Index],0))</f>
        <v>呜</v>
      </c>
      <c r="C359" t="str">
        <f>INDEX(Table3[Composite Trad],MATCH(Table4[[#This Row],[Index]],Table3[Index],0))</f>
        <v>嗚</v>
      </c>
    </row>
    <row r="360" spans="1:3" x14ac:dyDescent="0.25">
      <c r="A360">
        <v>751</v>
      </c>
      <c r="B360" t="str">
        <f>INDEX(Table3[规范字],MATCH(Table4[[#This Row],[Index]],Table3[Index],0))</f>
        <v>别</v>
      </c>
      <c r="C360" t="str">
        <f>INDEX(Table3[Composite Trad],MATCH(Table4[[#This Row],[Index]],Table3[Index],0))</f>
        <v>～</v>
      </c>
    </row>
    <row r="361" spans="1:3" x14ac:dyDescent="0.25">
      <c r="A361">
        <v>753</v>
      </c>
      <c r="B361" t="str">
        <f>INDEX(Table3[规范字],MATCH(Table4[[#This Row],[Index]],Table3[Index],0))</f>
        <v>岖</v>
      </c>
      <c r="C361" t="str">
        <f>INDEX(Table3[Composite Trad],MATCH(Table4[[#This Row],[Index]],Table3[Index],0))</f>
        <v>嶇</v>
      </c>
    </row>
    <row r="362" spans="1:3" x14ac:dyDescent="0.25">
      <c r="A362">
        <v>754</v>
      </c>
      <c r="B362" t="str">
        <f>INDEX(Table3[规范字],MATCH(Table4[[#This Row],[Index]],Table3[Index],0))</f>
        <v>岗</v>
      </c>
      <c r="C362" t="str">
        <f>INDEX(Table3[Composite Trad],MATCH(Table4[[#This Row],[Index]],Table3[Index],0))</f>
        <v>崗</v>
      </c>
    </row>
    <row r="363" spans="1:3" x14ac:dyDescent="0.25">
      <c r="A363">
        <v>755</v>
      </c>
      <c r="B363" t="str">
        <f>INDEX(Table3[规范字],MATCH(Table4[[#This Row],[Index]],Table3[Index],0))</f>
        <v>帐</v>
      </c>
      <c r="C363" t="str">
        <f>INDEX(Table3[Composite Trad],MATCH(Table4[[#This Row],[Index]],Table3[Index],0))</f>
        <v>帳</v>
      </c>
    </row>
    <row r="364" spans="1:3" x14ac:dyDescent="0.25">
      <c r="A364">
        <v>756</v>
      </c>
      <c r="B364" t="str">
        <f>INDEX(Table3[规范字],MATCH(Table4[[#This Row],[Index]],Table3[Index],0))</f>
        <v>财</v>
      </c>
      <c r="C364" t="str">
        <f>INDEX(Table3[Composite Trad],MATCH(Table4[[#This Row],[Index]],Table3[Index],0))</f>
        <v>財</v>
      </c>
    </row>
    <row r="365" spans="1:3" x14ac:dyDescent="0.25">
      <c r="A365">
        <v>757</v>
      </c>
      <c r="B365" t="str">
        <f>INDEX(Table3[规范字],MATCH(Table4[[#This Row],[Index]],Table3[Index],0))</f>
        <v>针</v>
      </c>
      <c r="C365" t="str">
        <f>INDEX(Table3[Composite Trad],MATCH(Table4[[#This Row],[Index]],Table3[Index],0))</f>
        <v>針</v>
      </c>
    </row>
    <row r="366" spans="1:3" x14ac:dyDescent="0.25">
      <c r="A366">
        <v>758</v>
      </c>
      <c r="B366" t="str">
        <f>INDEX(Table3[规范字],MATCH(Table4[[#This Row],[Index]],Table3[Index],0))</f>
        <v>钉</v>
      </c>
      <c r="C366" t="str">
        <f>INDEX(Table3[Composite Trad],MATCH(Table4[[#This Row],[Index]],Table3[Index],0))</f>
        <v>釘</v>
      </c>
    </row>
    <row r="367" spans="1:3" x14ac:dyDescent="0.25">
      <c r="A367">
        <v>762</v>
      </c>
      <c r="B367" t="str">
        <f>INDEX(Table3[规范字],MATCH(Table4[[#This Row],[Index]],Table3[Index],0))</f>
        <v>乱</v>
      </c>
      <c r="C367" t="str">
        <f>INDEX(Table3[Composite Trad],MATCH(Table4[[#This Row],[Index]],Table3[Index],0))</f>
        <v>亂</v>
      </c>
    </row>
    <row r="368" spans="1:3" x14ac:dyDescent="0.25">
      <c r="A368">
        <v>770</v>
      </c>
      <c r="B368" t="str">
        <f>INDEX(Table3[规范字],MATCH(Table4[[#This Row],[Index]],Table3[Index],0))</f>
        <v>体</v>
      </c>
      <c r="C368" t="str">
        <f>INDEX(Table3[Composite Trad],MATCH(Table4[[#This Row],[Index]],Table3[Index],0))</f>
        <v>體</v>
      </c>
    </row>
    <row r="369" spans="1:3" x14ac:dyDescent="0.25">
      <c r="A369">
        <v>780</v>
      </c>
      <c r="B369" t="str">
        <f>INDEX(Table3[规范字],MATCH(Table4[[#This Row],[Index]],Table3[Index],0))</f>
        <v>佣</v>
      </c>
      <c r="C369" t="str">
        <f>INDEX(Table3[Composite Trad],MATCH(Table4[[#This Row],[Index]],Table3[Index],0))</f>
        <v>傭</v>
      </c>
    </row>
    <row r="370" spans="1:3" x14ac:dyDescent="0.25">
      <c r="A370">
        <v>782</v>
      </c>
      <c r="B370" t="str">
        <f>INDEX(Table3[规范字],MATCH(Table4[[#This Row],[Index]],Table3[Index],0))</f>
        <v>你</v>
      </c>
      <c r="C370" t="str">
        <f>INDEX(Table3[Composite Trad],MATCH(Table4[[#This Row],[Index]],Table3[Index],0))</f>
        <v/>
      </c>
    </row>
    <row r="371" spans="1:3" x14ac:dyDescent="0.25">
      <c r="A371">
        <v>787</v>
      </c>
      <c r="B371" t="str">
        <f>INDEX(Table3[规范字],MATCH(Table4[[#This Row],[Index]],Table3[Index],0))</f>
        <v>皂</v>
      </c>
      <c r="C371" t="str">
        <f>INDEX(Table3[Composite Trad],MATCH(Table4[[#This Row],[Index]],Table3[Index],0))</f>
        <v/>
      </c>
    </row>
    <row r="372" spans="1:3" x14ac:dyDescent="0.25">
      <c r="A372">
        <v>789</v>
      </c>
      <c r="B372" t="str">
        <f>INDEX(Table3[规范字],MATCH(Table4[[#This Row],[Index]],Table3[Index],0))</f>
        <v>佛</v>
      </c>
      <c r="C372" t="str">
        <f>INDEX(Table3[Composite Trad],MATCH(Table4[[#This Row],[Index]],Table3[Index],0))</f>
        <v/>
      </c>
    </row>
    <row r="373" spans="1:3" x14ac:dyDescent="0.25">
      <c r="A373">
        <v>792</v>
      </c>
      <c r="B373" t="str">
        <f>INDEX(Table3[规范字],MATCH(Table4[[#This Row],[Index]],Table3[Index],0))</f>
        <v>彻</v>
      </c>
      <c r="C373" t="str">
        <f>INDEX(Table3[Composite Trad],MATCH(Table4[[#This Row],[Index]],Table3[Index],0))</f>
        <v>徹</v>
      </c>
    </row>
    <row r="374" spans="1:3" x14ac:dyDescent="0.25">
      <c r="A374">
        <v>795</v>
      </c>
      <c r="B374" t="str">
        <f>INDEX(Table3[规范字],MATCH(Table4[[#This Row],[Index]],Table3[Index],0))</f>
        <v>余</v>
      </c>
      <c r="C374" t="str">
        <f>INDEX(Table3[Composite Trad],MATCH(Table4[[#This Row],[Index]],Table3[Index],0))</f>
        <v>～</v>
      </c>
    </row>
    <row r="375" spans="1:3" x14ac:dyDescent="0.25">
      <c r="A375">
        <v>798</v>
      </c>
      <c r="B375" t="str">
        <f>INDEX(Table3[规范字],MATCH(Table4[[#This Row],[Index]],Table3[Index],0))</f>
        <v>谷</v>
      </c>
      <c r="C375" t="str">
        <f>INDEX(Table3[Composite Trad],MATCH(Table4[[#This Row],[Index]],Table3[Index],0))</f>
        <v>～</v>
      </c>
    </row>
    <row r="376" spans="1:3" x14ac:dyDescent="0.25">
      <c r="A376">
        <v>801</v>
      </c>
      <c r="B376" t="str">
        <f>INDEX(Table3[规范字],MATCH(Table4[[#This Row],[Index]],Table3[Index],0))</f>
        <v>邻</v>
      </c>
      <c r="C376" t="str">
        <f>INDEX(Table3[Composite Trad],MATCH(Table4[[#This Row],[Index]],Table3[Index],0))</f>
        <v>鄰</v>
      </c>
    </row>
    <row r="377" spans="1:3" x14ac:dyDescent="0.25">
      <c r="A377">
        <v>804</v>
      </c>
      <c r="B377" t="str">
        <f>INDEX(Table3[规范字],MATCH(Table4[[#This Row],[Index]],Table3[Index],0))</f>
        <v>肛</v>
      </c>
      <c r="C377" t="str">
        <f>INDEX(Table3[Composite Trad],MATCH(Table4[[#This Row],[Index]],Table3[Index],0))</f>
        <v/>
      </c>
    </row>
    <row r="378" spans="1:3" x14ac:dyDescent="0.25">
      <c r="A378">
        <v>807</v>
      </c>
      <c r="B378" t="str">
        <f>INDEX(Table3[规范字],MATCH(Table4[[#This Row],[Index]],Table3[Index],0))</f>
        <v>肠</v>
      </c>
      <c r="C378" t="str">
        <f>INDEX(Table3[Composite Trad],MATCH(Table4[[#This Row],[Index]],Table3[Index],0))</f>
        <v>腸</v>
      </c>
    </row>
    <row r="379" spans="1:3" x14ac:dyDescent="0.25">
      <c r="A379">
        <v>808</v>
      </c>
      <c r="B379" t="str">
        <f>INDEX(Table3[规范字],MATCH(Table4[[#This Row],[Index]],Table3[Index],0))</f>
        <v>龟</v>
      </c>
      <c r="C379" t="str">
        <f>INDEX(Table3[Composite Trad],MATCH(Table4[[#This Row],[Index]],Table3[Index],0))</f>
        <v>龜</v>
      </c>
    </row>
    <row r="380" spans="1:3" x14ac:dyDescent="0.25">
      <c r="A380">
        <v>812</v>
      </c>
      <c r="B380" t="str">
        <f>INDEX(Table3[规范字],MATCH(Table4[[#This Row],[Index]],Table3[Index],0))</f>
        <v>犹</v>
      </c>
      <c r="C380" t="str">
        <f>INDEX(Table3[Composite Trad],MATCH(Table4[[#This Row],[Index]],Table3[Index],0))</f>
        <v>猶</v>
      </c>
    </row>
    <row r="381" spans="1:3" x14ac:dyDescent="0.25">
      <c r="A381">
        <v>813</v>
      </c>
      <c r="B381" t="str">
        <f>INDEX(Table3[规范字],MATCH(Table4[[#This Row],[Index]],Table3[Index],0))</f>
        <v>狈</v>
      </c>
      <c r="C381" t="str">
        <f>INDEX(Table3[Composite Trad],MATCH(Table4[[#This Row],[Index]],Table3[Index],0))</f>
        <v>狽</v>
      </c>
    </row>
    <row r="382" spans="1:3" x14ac:dyDescent="0.25">
      <c r="A382">
        <v>815</v>
      </c>
      <c r="B382" t="str">
        <f>INDEX(Table3[规范字],MATCH(Table4[[#This Row],[Index]],Table3[Index],0))</f>
        <v>删</v>
      </c>
      <c r="C382" t="str">
        <f>INDEX(Table3[Composite Trad],MATCH(Table4[[#This Row],[Index]],Table3[Index],0))</f>
        <v/>
      </c>
    </row>
    <row r="383" spans="1:3" x14ac:dyDescent="0.25">
      <c r="A383">
        <v>816</v>
      </c>
      <c r="B383" t="str">
        <f>INDEX(Table3[规范字],MATCH(Table4[[#This Row],[Index]],Table3[Index],0))</f>
        <v>条</v>
      </c>
      <c r="C383" t="str">
        <f>INDEX(Table3[Composite Trad],MATCH(Table4[[#This Row],[Index]],Table3[Index],0))</f>
        <v>條</v>
      </c>
    </row>
    <row r="384" spans="1:3" x14ac:dyDescent="0.25">
      <c r="A384">
        <v>820</v>
      </c>
      <c r="B384" t="str">
        <f>INDEX(Table3[规范字],MATCH(Table4[[#This Row],[Index]],Table3[Index],0))</f>
        <v>岛</v>
      </c>
      <c r="C384" t="str">
        <f>INDEX(Table3[Composite Trad],MATCH(Table4[[#This Row],[Index]],Table3[Index],0))</f>
        <v>島</v>
      </c>
    </row>
    <row r="385" spans="1:3" x14ac:dyDescent="0.25">
      <c r="A385">
        <v>821</v>
      </c>
      <c r="B385" t="str">
        <f>INDEX(Table3[规范字],MATCH(Table4[[#This Row],[Index]],Table3[Index],0))</f>
        <v>刨</v>
      </c>
      <c r="C385" t="str">
        <f>INDEX(Table3[Composite Trad],MATCH(Table4[[#This Row],[Index]],Table3[Index],0))</f>
        <v/>
      </c>
    </row>
    <row r="386" spans="1:3" x14ac:dyDescent="0.25">
      <c r="A386">
        <v>823</v>
      </c>
      <c r="B386" t="str">
        <f>INDEX(Table3[规范字],MATCH(Table4[[#This Row],[Index]],Table3[Index],0))</f>
        <v>饭</v>
      </c>
      <c r="C386" t="str">
        <f>INDEX(Table3[Composite Trad],MATCH(Table4[[#This Row],[Index]],Table3[Index],0))</f>
        <v>飯</v>
      </c>
    </row>
    <row r="387" spans="1:3" x14ac:dyDescent="0.25">
      <c r="A387">
        <v>824</v>
      </c>
      <c r="B387" t="str">
        <f>INDEX(Table3[规范字],MATCH(Table4[[#This Row],[Index]],Table3[Index],0))</f>
        <v>饮</v>
      </c>
      <c r="C387" t="str">
        <f>INDEX(Table3[Composite Trad],MATCH(Table4[[#This Row],[Index]],Table3[Index],0))</f>
        <v>飲</v>
      </c>
    </row>
    <row r="388" spans="1:3" x14ac:dyDescent="0.25">
      <c r="A388">
        <v>825</v>
      </c>
      <c r="B388" t="str">
        <f>INDEX(Table3[规范字],MATCH(Table4[[#This Row],[Index]],Table3[Index],0))</f>
        <v>系</v>
      </c>
      <c r="C388" t="str">
        <f>INDEX(Table3[Composite Trad],MATCH(Table4[[#This Row],[Index]],Table3[Index],0))</f>
        <v>～</v>
      </c>
    </row>
    <row r="389" spans="1:3" x14ac:dyDescent="0.25">
      <c r="A389">
        <v>827</v>
      </c>
      <c r="B389" t="str">
        <f>INDEX(Table3[规范字],MATCH(Table4[[#This Row],[Index]],Table3[Index],0))</f>
        <v>冻</v>
      </c>
      <c r="C389" t="str">
        <f>INDEX(Table3[Composite Trad],MATCH(Table4[[#This Row],[Index]],Table3[Index],0))</f>
        <v>凍</v>
      </c>
    </row>
    <row r="390" spans="1:3" x14ac:dyDescent="0.25">
      <c r="A390">
        <v>828</v>
      </c>
      <c r="B390" t="str">
        <f>INDEX(Table3[规范字],MATCH(Table4[[#This Row],[Index]],Table3[Index],0))</f>
        <v>状</v>
      </c>
      <c r="C390" t="str">
        <f>INDEX(Table3[Composite Trad],MATCH(Table4[[#This Row],[Index]],Table3[Index],0))</f>
        <v>狀</v>
      </c>
    </row>
    <row r="391" spans="1:3" x14ac:dyDescent="0.25">
      <c r="A391">
        <v>829</v>
      </c>
      <c r="B391" t="str">
        <f>INDEX(Table3[规范字],MATCH(Table4[[#This Row],[Index]],Table3[Index],0))</f>
        <v>亩</v>
      </c>
      <c r="C391" t="str">
        <f>INDEX(Table3[Composite Trad],MATCH(Table4[[#This Row],[Index]],Table3[Index],0))</f>
        <v>畝</v>
      </c>
    </row>
    <row r="392" spans="1:3" x14ac:dyDescent="0.25">
      <c r="A392">
        <v>830</v>
      </c>
      <c r="B392" t="str">
        <f>INDEX(Table3[规范字],MATCH(Table4[[#This Row],[Index]],Table3[Index],0))</f>
        <v>况</v>
      </c>
      <c r="C392" t="str">
        <f>INDEX(Table3[Composite Trad],MATCH(Table4[[#This Row],[Index]],Table3[Index],0))</f>
        <v/>
      </c>
    </row>
    <row r="393" spans="1:3" x14ac:dyDescent="0.25">
      <c r="A393">
        <v>831</v>
      </c>
      <c r="B393" t="str">
        <f>INDEX(Table3[规范字],MATCH(Table4[[#This Row],[Index]],Table3[Index],0))</f>
        <v>床</v>
      </c>
      <c r="C393" t="str">
        <f>INDEX(Table3[Composite Trad],MATCH(Table4[[#This Row],[Index]],Table3[Index],0))</f>
        <v/>
      </c>
    </row>
    <row r="394" spans="1:3" x14ac:dyDescent="0.25">
      <c r="A394">
        <v>832</v>
      </c>
      <c r="B394" t="str">
        <f>INDEX(Table3[规范字],MATCH(Table4[[#This Row],[Index]],Table3[Index],0))</f>
        <v>库</v>
      </c>
      <c r="C394" t="str">
        <f>INDEX(Table3[Composite Trad],MATCH(Table4[[#This Row],[Index]],Table3[Index],0))</f>
        <v>庫</v>
      </c>
    </row>
    <row r="395" spans="1:3" x14ac:dyDescent="0.25">
      <c r="A395">
        <v>834</v>
      </c>
      <c r="B395" t="str">
        <f>INDEX(Table3[规范字],MATCH(Table4[[#This Row],[Index]],Table3[Index],0))</f>
        <v>疗</v>
      </c>
      <c r="C395" t="str">
        <f>INDEX(Table3[Composite Trad],MATCH(Table4[[#This Row],[Index]],Table3[Index],0))</f>
        <v>療</v>
      </c>
    </row>
    <row r="396" spans="1:3" x14ac:dyDescent="0.25">
      <c r="A396">
        <v>835</v>
      </c>
      <c r="B396" t="str">
        <f>INDEX(Table3[规范字],MATCH(Table4[[#This Row],[Index]],Table3[Index],0))</f>
        <v>吝</v>
      </c>
      <c r="C396" t="str">
        <f>INDEX(Table3[Composite Trad],MATCH(Table4[[#This Row],[Index]],Table3[Index],0))</f>
        <v/>
      </c>
    </row>
    <row r="397" spans="1:3" x14ac:dyDescent="0.25">
      <c r="A397">
        <v>836</v>
      </c>
      <c r="B397" t="str">
        <f>INDEX(Table3[规范字],MATCH(Table4[[#This Row],[Index]],Table3[Index],0))</f>
        <v>应</v>
      </c>
      <c r="C397" t="str">
        <f>INDEX(Table3[Composite Trad],MATCH(Table4[[#This Row],[Index]],Table3[Index],0))</f>
        <v>應</v>
      </c>
    </row>
    <row r="398" spans="1:3" x14ac:dyDescent="0.25">
      <c r="A398">
        <v>837</v>
      </c>
      <c r="B398" t="str">
        <f>INDEX(Table3[规范字],MATCH(Table4[[#This Row],[Index]],Table3[Index],0))</f>
        <v>这</v>
      </c>
      <c r="C398" t="str">
        <f>INDEX(Table3[Composite Trad],MATCH(Table4[[#This Row],[Index]],Table3[Index],0))</f>
        <v>這</v>
      </c>
    </row>
    <row r="399" spans="1:3" x14ac:dyDescent="0.25">
      <c r="A399">
        <v>839</v>
      </c>
      <c r="B399" t="str">
        <f>INDEX(Table3[规范字],MATCH(Table4[[#This Row],[Index]],Table3[Index],0))</f>
        <v>庐</v>
      </c>
      <c r="C399" t="str">
        <f>INDEX(Table3[Composite Trad],MATCH(Table4[[#This Row],[Index]],Table3[Index],0))</f>
        <v>廬</v>
      </c>
    </row>
    <row r="400" spans="1:3" x14ac:dyDescent="0.25">
      <c r="A400">
        <v>842</v>
      </c>
      <c r="B400" t="str">
        <f>INDEX(Table3[规范字],MATCH(Table4[[#This Row],[Index]],Table3[Index],0))</f>
        <v>弃</v>
      </c>
      <c r="C400" t="str">
        <f>INDEX(Table3[Composite Trad],MATCH(Table4[[#This Row],[Index]],Table3[Index],0))</f>
        <v/>
      </c>
    </row>
    <row r="401" spans="1:3" x14ac:dyDescent="0.25">
      <c r="A401">
        <v>845</v>
      </c>
      <c r="B401" t="str">
        <f>INDEX(Table3[规范字],MATCH(Table4[[#This Row],[Index]],Table3[Index],0))</f>
        <v>闰</v>
      </c>
      <c r="C401" t="str">
        <f>INDEX(Table3[Composite Trad],MATCH(Table4[[#This Row],[Index]],Table3[Index],0))</f>
        <v>閏</v>
      </c>
    </row>
    <row r="402" spans="1:3" x14ac:dyDescent="0.25">
      <c r="A402">
        <v>846</v>
      </c>
      <c r="B402" t="str">
        <f>INDEX(Table3[规范字],MATCH(Table4[[#This Row],[Index]],Table3[Index],0))</f>
        <v>闲</v>
      </c>
      <c r="C402" t="str">
        <f>INDEX(Table3[Composite Trad],MATCH(Table4[[#This Row],[Index]],Table3[Index],0))</f>
        <v>閑</v>
      </c>
    </row>
    <row r="403" spans="1:3" x14ac:dyDescent="0.25">
      <c r="A403">
        <v>847</v>
      </c>
      <c r="B403" t="str">
        <f>INDEX(Table3[规范字],MATCH(Table4[[#This Row],[Index]],Table3[Index],0))</f>
        <v>间</v>
      </c>
      <c r="C403" t="str">
        <f>INDEX(Table3[Composite Trad],MATCH(Table4[[#This Row],[Index]],Table3[Index],0))</f>
        <v>間</v>
      </c>
    </row>
    <row r="404" spans="1:3" x14ac:dyDescent="0.25">
      <c r="A404">
        <v>848</v>
      </c>
      <c r="B404" t="str">
        <f>INDEX(Table3[规范字],MATCH(Table4[[#This Row],[Index]],Table3[Index],0))</f>
        <v>闷</v>
      </c>
      <c r="C404" t="str">
        <f>INDEX(Table3[Composite Trad],MATCH(Table4[[#This Row],[Index]],Table3[Index],0))</f>
        <v>悶</v>
      </c>
    </row>
    <row r="405" spans="1:3" x14ac:dyDescent="0.25">
      <c r="A405">
        <v>851</v>
      </c>
      <c r="B405" t="str">
        <f>INDEX(Table3[规范字],MATCH(Table4[[#This Row],[Index]],Table3[Index],0))</f>
        <v>灶</v>
      </c>
      <c r="C405" t="str">
        <f>INDEX(Table3[Composite Trad],MATCH(Table4[[#This Row],[Index]],Table3[Index],0))</f>
        <v>竈</v>
      </c>
    </row>
    <row r="406" spans="1:3" x14ac:dyDescent="0.25">
      <c r="A406">
        <v>852</v>
      </c>
      <c r="B406" t="str">
        <f>INDEX(Table3[规范字],MATCH(Table4[[#This Row],[Index]],Table3[Index],0))</f>
        <v>灿</v>
      </c>
      <c r="C406" t="str">
        <f>INDEX(Table3[Composite Trad],MATCH(Table4[[#This Row],[Index]],Table3[Index],0))</f>
        <v>燦</v>
      </c>
    </row>
    <row r="407" spans="1:3" x14ac:dyDescent="0.25">
      <c r="A407">
        <v>859</v>
      </c>
      <c r="B407" t="str">
        <f>INDEX(Table3[规范字],MATCH(Table4[[#This Row],[Index]],Table3[Index],0))</f>
        <v>沥</v>
      </c>
      <c r="C407" t="str">
        <f>INDEX(Table3[Composite Trad],MATCH(Table4[[#This Row],[Index]],Table3[Index],0))</f>
        <v>瀝</v>
      </c>
    </row>
    <row r="408" spans="1:3" x14ac:dyDescent="0.25">
      <c r="A408">
        <v>863</v>
      </c>
      <c r="B408" t="str">
        <f>INDEX(Table3[规范字],MATCH(Table4[[#This Row],[Index]],Table3[Index],0))</f>
        <v>沦</v>
      </c>
      <c r="C408" t="str">
        <f>INDEX(Table3[Composite Trad],MATCH(Table4[[#This Row],[Index]],Table3[Index],0))</f>
        <v>淪</v>
      </c>
    </row>
    <row r="409" spans="1:3" x14ac:dyDescent="0.25">
      <c r="A409">
        <v>864</v>
      </c>
      <c r="B409" t="str">
        <f>INDEX(Table3[规范字],MATCH(Table4[[#This Row],[Index]],Table3[Index],0))</f>
        <v>汹</v>
      </c>
      <c r="C409" t="str">
        <f>INDEX(Table3[Composite Trad],MATCH(Table4[[#This Row],[Index]],Table3[Index],0))</f>
        <v/>
      </c>
    </row>
    <row r="410" spans="1:3" x14ac:dyDescent="0.25">
      <c r="A410">
        <v>865</v>
      </c>
      <c r="B410" t="str">
        <f>INDEX(Table3[规范字],MATCH(Table4[[#This Row],[Index]],Table3[Index],0))</f>
        <v>泛</v>
      </c>
      <c r="C410" t="str">
        <f>INDEX(Table3[Composite Trad],MATCH(Table4[[#This Row],[Index]],Table3[Index],0))</f>
        <v/>
      </c>
    </row>
    <row r="411" spans="1:3" x14ac:dyDescent="0.25">
      <c r="A411">
        <v>866</v>
      </c>
      <c r="B411" t="str">
        <f>INDEX(Table3[规范字],MATCH(Table4[[#This Row],[Index]],Table3[Index],0))</f>
        <v>沧</v>
      </c>
      <c r="C411" t="str">
        <f>INDEX(Table3[Composite Trad],MATCH(Table4[[#This Row],[Index]],Table3[Index],0))</f>
        <v>滄</v>
      </c>
    </row>
    <row r="412" spans="1:3" x14ac:dyDescent="0.25">
      <c r="A412">
        <v>868</v>
      </c>
      <c r="B412" t="str">
        <f>INDEX(Table3[规范字],MATCH(Table4[[#This Row],[Index]],Table3[Index],0))</f>
        <v>沟</v>
      </c>
      <c r="C412" t="str">
        <f>INDEX(Table3[Composite Trad],MATCH(Table4[[#This Row],[Index]],Table3[Index],0))</f>
        <v>溝</v>
      </c>
    </row>
    <row r="413" spans="1:3" x14ac:dyDescent="0.25">
      <c r="A413">
        <v>869</v>
      </c>
      <c r="B413" t="str">
        <f>INDEX(Table3[规范字],MATCH(Table4[[#This Row],[Index]],Table3[Index],0))</f>
        <v>沪</v>
      </c>
      <c r="C413" t="str">
        <f>INDEX(Table3[Composite Trad],MATCH(Table4[[#This Row],[Index]],Table3[Index],0))</f>
        <v>滬</v>
      </c>
    </row>
    <row r="414" spans="1:3" x14ac:dyDescent="0.25">
      <c r="A414">
        <v>870</v>
      </c>
      <c r="B414" t="str">
        <f>INDEX(Table3[规范字],MATCH(Table4[[#This Row],[Index]],Table3[Index],0))</f>
        <v>沈</v>
      </c>
      <c r="C414" t="str">
        <f>INDEX(Table3[Composite Trad],MATCH(Table4[[#This Row],[Index]],Table3[Index],0))</f>
        <v>～</v>
      </c>
    </row>
    <row r="415" spans="1:3" x14ac:dyDescent="0.25">
      <c r="A415">
        <v>873</v>
      </c>
      <c r="B415" t="str">
        <f>INDEX(Table3[规范字],MATCH(Table4[[#This Row],[Index]],Table3[Index],0))</f>
        <v>怀</v>
      </c>
      <c r="C415" t="str">
        <f>INDEX(Table3[Composite Trad],MATCH(Table4[[#This Row],[Index]],Table3[Index],0))</f>
        <v>懷</v>
      </c>
    </row>
    <row r="416" spans="1:3" x14ac:dyDescent="0.25">
      <c r="A416">
        <v>874</v>
      </c>
      <c r="B416" t="str">
        <f>INDEX(Table3[规范字],MATCH(Table4[[#This Row],[Index]],Table3[Index],0))</f>
        <v>忧</v>
      </c>
      <c r="C416" t="str">
        <f>INDEX(Table3[Composite Trad],MATCH(Table4[[#This Row],[Index]],Table3[Index],0))</f>
        <v>憂</v>
      </c>
    </row>
    <row r="417" spans="1:3" x14ac:dyDescent="0.25">
      <c r="A417">
        <v>882</v>
      </c>
      <c r="B417" t="str">
        <f>INDEX(Table3[规范字],MATCH(Table4[[#This Row],[Index]],Table3[Index],0))</f>
        <v>穷</v>
      </c>
      <c r="C417" t="str">
        <f>INDEX(Table3[Composite Trad],MATCH(Table4[[#This Row],[Index]],Table3[Index],0))</f>
        <v>窮</v>
      </c>
    </row>
    <row r="418" spans="1:3" x14ac:dyDescent="0.25">
      <c r="A418">
        <v>883</v>
      </c>
      <c r="B418" t="str">
        <f>INDEX(Table3[规范字],MATCH(Table4[[#This Row],[Index]],Table3[Index],0))</f>
        <v>灾</v>
      </c>
      <c r="C418" t="str">
        <f>INDEX(Table3[Composite Trad],MATCH(Table4[[#This Row],[Index]],Table3[Index],0))</f>
        <v/>
      </c>
    </row>
    <row r="419" spans="1:3" x14ac:dyDescent="0.25">
      <c r="A419">
        <v>885</v>
      </c>
      <c r="B419" t="str">
        <f>INDEX(Table3[规范字],MATCH(Table4[[#This Row],[Index]],Table3[Index],0))</f>
        <v>证</v>
      </c>
      <c r="C419" t="str">
        <f>INDEX(Table3[Composite Trad],MATCH(Table4[[#This Row],[Index]],Table3[Index],0))</f>
        <v>證</v>
      </c>
    </row>
    <row r="420" spans="1:3" x14ac:dyDescent="0.25">
      <c r="A420">
        <v>886</v>
      </c>
      <c r="B420" t="str">
        <f>INDEX(Table3[规范字],MATCH(Table4[[#This Row],[Index]],Table3[Index],0))</f>
        <v>启</v>
      </c>
      <c r="C420" t="str">
        <f>INDEX(Table3[Composite Trad],MATCH(Table4[[#This Row],[Index]],Table3[Index],0))</f>
        <v>啓</v>
      </c>
    </row>
    <row r="421" spans="1:3" x14ac:dyDescent="0.25">
      <c r="A421">
        <v>887</v>
      </c>
      <c r="B421" t="str">
        <f>INDEX(Table3[规范字],MATCH(Table4[[#This Row],[Index]],Table3[Index],0))</f>
        <v>评</v>
      </c>
      <c r="C421" t="str">
        <f>INDEX(Table3[Composite Trad],MATCH(Table4[[#This Row],[Index]],Table3[Index],0))</f>
        <v>評</v>
      </c>
    </row>
    <row r="422" spans="1:3" x14ac:dyDescent="0.25">
      <c r="A422">
        <v>888</v>
      </c>
      <c r="B422" t="str">
        <f>INDEX(Table3[规范字],MATCH(Table4[[#This Row],[Index]],Table3[Index],0))</f>
        <v>补</v>
      </c>
      <c r="C422" t="str">
        <f>INDEX(Table3[Composite Trad],MATCH(Table4[[#This Row],[Index]],Table3[Index],0))</f>
        <v>補</v>
      </c>
    </row>
    <row r="423" spans="1:3" x14ac:dyDescent="0.25">
      <c r="A423">
        <v>891</v>
      </c>
      <c r="B423" t="str">
        <f>INDEX(Table3[规范字],MATCH(Table4[[#This Row],[Index]],Table3[Index],0))</f>
        <v>祀</v>
      </c>
      <c r="C423" t="str">
        <f>INDEX(Table3[Composite Trad],MATCH(Table4[[#This Row],[Index]],Table3[Index],0))</f>
        <v/>
      </c>
    </row>
    <row r="424" spans="1:3" x14ac:dyDescent="0.25">
      <c r="A424">
        <v>892</v>
      </c>
      <c r="B424" t="str">
        <f>INDEX(Table3[规范字],MATCH(Table4[[#This Row],[Index]],Table3[Index],0))</f>
        <v>识</v>
      </c>
      <c r="C424" t="str">
        <f>INDEX(Table3[Composite Trad],MATCH(Table4[[#This Row],[Index]],Table3[Index],0))</f>
        <v>識</v>
      </c>
    </row>
    <row r="425" spans="1:3" x14ac:dyDescent="0.25">
      <c r="A425">
        <v>893</v>
      </c>
      <c r="B425" t="str">
        <f>INDEX(Table3[规范字],MATCH(Table4[[#This Row],[Index]],Table3[Index],0))</f>
        <v>诈</v>
      </c>
      <c r="C425" t="str">
        <f>INDEX(Table3[Composite Trad],MATCH(Table4[[#This Row],[Index]],Table3[Index],0))</f>
        <v>詐</v>
      </c>
    </row>
    <row r="426" spans="1:3" x14ac:dyDescent="0.25">
      <c r="A426">
        <v>894</v>
      </c>
      <c r="B426" t="str">
        <f>INDEX(Table3[规范字],MATCH(Table4[[#This Row],[Index]],Table3[Index],0))</f>
        <v>诉</v>
      </c>
      <c r="C426" t="str">
        <f>INDEX(Table3[Composite Trad],MATCH(Table4[[#This Row],[Index]],Table3[Index],0))</f>
        <v>訴</v>
      </c>
    </row>
    <row r="427" spans="1:3" x14ac:dyDescent="0.25">
      <c r="A427">
        <v>896</v>
      </c>
      <c r="B427" t="str">
        <f>INDEX(Table3[规范字],MATCH(Table4[[#This Row],[Index]],Table3[Index],0))</f>
        <v>诊</v>
      </c>
      <c r="C427" t="str">
        <f>INDEX(Table3[Composite Trad],MATCH(Table4[[#This Row],[Index]],Table3[Index],0))</f>
        <v>診</v>
      </c>
    </row>
    <row r="428" spans="1:3" x14ac:dyDescent="0.25">
      <c r="A428">
        <v>897</v>
      </c>
      <c r="B428" t="str">
        <f>INDEX(Table3[规范字],MATCH(Table4[[#This Row],[Index]],Table3[Index],0))</f>
        <v>词</v>
      </c>
      <c r="C428" t="str">
        <f>INDEX(Table3[Composite Trad],MATCH(Table4[[#This Row],[Index]],Table3[Index],0))</f>
        <v>詞</v>
      </c>
    </row>
    <row r="429" spans="1:3" x14ac:dyDescent="0.25">
      <c r="A429">
        <v>898</v>
      </c>
      <c r="B429" t="str">
        <f>INDEX(Table3[规范字],MATCH(Table4[[#This Row],[Index]],Table3[Index],0))</f>
        <v>译</v>
      </c>
      <c r="C429" t="str">
        <f>INDEX(Table3[Composite Trad],MATCH(Table4[[#This Row],[Index]],Table3[Index],0))</f>
        <v>譯</v>
      </c>
    </row>
    <row r="430" spans="1:3" x14ac:dyDescent="0.25">
      <c r="A430">
        <v>900</v>
      </c>
      <c r="B430" t="str">
        <f>INDEX(Table3[规范字],MATCH(Table4[[#This Row],[Index]],Table3[Index],0))</f>
        <v>灵</v>
      </c>
      <c r="C430" t="str">
        <f>INDEX(Table3[Composite Trad],MATCH(Table4[[#This Row],[Index]],Table3[Index],0))</f>
        <v>靈</v>
      </c>
    </row>
    <row r="431" spans="1:3" x14ac:dyDescent="0.25">
      <c r="A431">
        <v>902</v>
      </c>
      <c r="B431" t="str">
        <f>INDEX(Table3[规范字],MATCH(Table4[[#This Row],[Index]],Table3[Index],0))</f>
        <v>层</v>
      </c>
      <c r="C431" t="str">
        <f>INDEX(Table3[Composite Trad],MATCH(Table4[[#This Row],[Index]],Table3[Index],0))</f>
        <v>層</v>
      </c>
    </row>
    <row r="432" spans="1:3" x14ac:dyDescent="0.25">
      <c r="A432">
        <v>906</v>
      </c>
      <c r="B432" t="str">
        <f>INDEX(Table3[规范字],MATCH(Table4[[#This Row],[Index]],Table3[Index],0))</f>
        <v>迟</v>
      </c>
      <c r="C432" t="str">
        <f>INDEX(Table3[Composite Trad],MATCH(Table4[[#This Row],[Index]],Table3[Index],0))</f>
        <v>遲</v>
      </c>
    </row>
    <row r="433" spans="1:3" x14ac:dyDescent="0.25">
      <c r="A433">
        <v>907</v>
      </c>
      <c r="B433" t="str">
        <f>INDEX(Table3[规范字],MATCH(Table4[[#This Row],[Index]],Table3[Index],0))</f>
        <v>局</v>
      </c>
      <c r="C433" t="str">
        <f>INDEX(Table3[Composite Trad],MATCH(Table4[[#This Row],[Index]],Table3[Index],0))</f>
        <v/>
      </c>
    </row>
    <row r="434" spans="1:3" x14ac:dyDescent="0.25">
      <c r="A434">
        <v>909</v>
      </c>
      <c r="B434" t="str">
        <f>INDEX(Table3[规范字],MATCH(Table4[[#This Row],[Index]],Table3[Index],0))</f>
        <v>张</v>
      </c>
      <c r="C434" t="str">
        <f>INDEX(Table3[Composite Trad],MATCH(Table4[[#This Row],[Index]],Table3[Index],0))</f>
        <v>張</v>
      </c>
    </row>
    <row r="435" spans="1:3" x14ac:dyDescent="0.25">
      <c r="A435">
        <v>911</v>
      </c>
      <c r="B435" t="str">
        <f>INDEX(Table3[规范字],MATCH(Table4[[#This Row],[Index]],Table3[Index],0))</f>
        <v>际</v>
      </c>
      <c r="C435" t="str">
        <f>INDEX(Table3[Composite Trad],MATCH(Table4[[#This Row],[Index]],Table3[Index],0))</f>
        <v>際</v>
      </c>
    </row>
    <row r="436" spans="1:3" x14ac:dyDescent="0.25">
      <c r="A436">
        <v>912</v>
      </c>
      <c r="B436" t="str">
        <f>INDEX(Table3[规范字],MATCH(Table4[[#This Row],[Index]],Table3[Index],0))</f>
        <v>陆</v>
      </c>
      <c r="C436" t="str">
        <f>INDEX(Table3[Composite Trad],MATCH(Table4[[#This Row],[Index]],Table3[Index],0))</f>
        <v>陸</v>
      </c>
    </row>
    <row r="437" spans="1:3" x14ac:dyDescent="0.25">
      <c r="A437">
        <v>914</v>
      </c>
      <c r="B437" t="str">
        <f>INDEX(Table3[规范字],MATCH(Table4[[#This Row],[Index]],Table3[Index],0))</f>
        <v>陈</v>
      </c>
      <c r="C437" t="str">
        <f>INDEX(Table3[Composite Trad],MATCH(Table4[[#This Row],[Index]],Table3[Index],0))</f>
        <v>陳</v>
      </c>
    </row>
    <row r="438" spans="1:3" x14ac:dyDescent="0.25">
      <c r="A438">
        <v>916</v>
      </c>
      <c r="B438" t="str">
        <f>INDEX(Table3[规范字],MATCH(Table4[[#This Row],[Index]],Table3[Index],0))</f>
        <v>附</v>
      </c>
      <c r="C438" t="str">
        <f>INDEX(Table3[Composite Trad],MATCH(Table4[[#This Row],[Index]],Table3[Index],0))</f>
        <v/>
      </c>
    </row>
    <row r="439" spans="1:3" x14ac:dyDescent="0.25">
      <c r="A439">
        <v>917</v>
      </c>
      <c r="B439" t="str">
        <f>INDEX(Table3[规范字],MATCH(Table4[[#This Row],[Index]],Table3[Index],0))</f>
        <v>坠</v>
      </c>
      <c r="C439" t="str">
        <f>INDEX(Table3[Composite Trad],MATCH(Table4[[#This Row],[Index]],Table3[Index],0))</f>
        <v>墜</v>
      </c>
    </row>
    <row r="440" spans="1:3" x14ac:dyDescent="0.25">
      <c r="A440">
        <v>919</v>
      </c>
      <c r="B440" t="str">
        <f>INDEX(Table3[规范字],MATCH(Table4[[#This Row],[Index]],Table3[Index],0))</f>
        <v>妙</v>
      </c>
      <c r="C440" t="str">
        <f>INDEX(Table3[Composite Trad],MATCH(Table4[[#This Row],[Index]],Table3[Index],0))</f>
        <v/>
      </c>
    </row>
    <row r="441" spans="1:3" x14ac:dyDescent="0.25">
      <c r="A441">
        <v>921</v>
      </c>
      <c r="B441" t="str">
        <f>INDEX(Table3[规范字],MATCH(Table4[[#This Row],[Index]],Table3[Index],0))</f>
        <v>姊</v>
      </c>
      <c r="C441" t="str">
        <f>INDEX(Table3[Composite Trad],MATCH(Table4[[#This Row],[Index]],Table3[Index],0))</f>
        <v/>
      </c>
    </row>
    <row r="442" spans="1:3" x14ac:dyDescent="0.25">
      <c r="A442">
        <v>923</v>
      </c>
      <c r="B442" t="str">
        <f>INDEX(Table3[规范字],MATCH(Table4[[#This Row],[Index]],Table3[Index],0))</f>
        <v>妒</v>
      </c>
      <c r="C442" t="str">
        <f>INDEX(Table3[Composite Trad],MATCH(Table4[[#This Row],[Index]],Table3[Index],0))</f>
        <v/>
      </c>
    </row>
    <row r="443" spans="1:3" x14ac:dyDescent="0.25">
      <c r="A443">
        <v>926</v>
      </c>
      <c r="B443" t="str">
        <f>INDEX(Table3[规范字],MATCH(Table4[[#This Row],[Index]],Table3[Index],0))</f>
        <v>劲</v>
      </c>
      <c r="C443" t="str">
        <f>INDEX(Table3[Composite Trad],MATCH(Table4[[#This Row],[Index]],Table3[Index],0))</f>
        <v>勁</v>
      </c>
    </row>
    <row r="444" spans="1:3" x14ac:dyDescent="0.25">
      <c r="A444">
        <v>928</v>
      </c>
      <c r="B444" t="str">
        <f>INDEX(Table3[规范字],MATCH(Table4[[#This Row],[Index]],Table3[Index],0))</f>
        <v>鸡</v>
      </c>
      <c r="C444" t="str">
        <f>INDEX(Table3[Composite Trad],MATCH(Table4[[#This Row],[Index]],Table3[Index],0))</f>
        <v>鷄</v>
      </c>
    </row>
    <row r="445" spans="1:3" x14ac:dyDescent="0.25">
      <c r="A445">
        <v>929</v>
      </c>
      <c r="B445" t="str">
        <f>INDEX(Table3[规范字],MATCH(Table4[[#This Row],[Index]],Table3[Index],0))</f>
        <v>纬</v>
      </c>
      <c r="C445" t="str">
        <f>INDEX(Table3[Composite Trad],MATCH(Table4[[#This Row],[Index]],Table3[Index],0))</f>
        <v>緯</v>
      </c>
    </row>
    <row r="446" spans="1:3" x14ac:dyDescent="0.25">
      <c r="A446">
        <v>930</v>
      </c>
      <c r="B446" t="str">
        <f>INDEX(Table3[规范字],MATCH(Table4[[#This Row],[Index]],Table3[Index],0))</f>
        <v>驱</v>
      </c>
      <c r="C446" t="str">
        <f>INDEX(Table3[Composite Trad],MATCH(Table4[[#This Row],[Index]],Table3[Index],0))</f>
        <v>驅</v>
      </c>
    </row>
    <row r="447" spans="1:3" x14ac:dyDescent="0.25">
      <c r="A447">
        <v>931</v>
      </c>
      <c r="B447" t="str">
        <f>INDEX(Table3[规范字],MATCH(Table4[[#This Row],[Index]],Table3[Index],0))</f>
        <v>纯</v>
      </c>
      <c r="C447" t="str">
        <f>INDEX(Table3[Composite Trad],MATCH(Table4[[#This Row],[Index]],Table3[Index],0))</f>
        <v>純</v>
      </c>
    </row>
    <row r="448" spans="1:3" x14ac:dyDescent="0.25">
      <c r="A448">
        <v>932</v>
      </c>
      <c r="B448" t="str">
        <f>INDEX(Table3[规范字],MATCH(Table4[[#This Row],[Index]],Table3[Index],0))</f>
        <v>纱</v>
      </c>
      <c r="C448" t="str">
        <f>INDEX(Table3[Composite Trad],MATCH(Table4[[#This Row],[Index]],Table3[Index],0))</f>
        <v>紗</v>
      </c>
    </row>
    <row r="449" spans="1:3" x14ac:dyDescent="0.25">
      <c r="A449">
        <v>933</v>
      </c>
      <c r="B449" t="str">
        <f>INDEX(Table3[规范字],MATCH(Table4[[#This Row],[Index]],Table3[Index],0))</f>
        <v>纲</v>
      </c>
      <c r="C449" t="str">
        <f>INDEX(Table3[Composite Trad],MATCH(Table4[[#This Row],[Index]],Table3[Index],0))</f>
        <v>綱</v>
      </c>
    </row>
    <row r="450" spans="1:3" x14ac:dyDescent="0.25">
      <c r="A450">
        <v>934</v>
      </c>
      <c r="B450" t="str">
        <f>INDEX(Table3[规范字],MATCH(Table4[[#This Row],[Index]],Table3[Index],0))</f>
        <v>纳</v>
      </c>
      <c r="C450" t="str">
        <f>INDEX(Table3[Composite Trad],MATCH(Table4[[#This Row],[Index]],Table3[Index],0))</f>
        <v>納</v>
      </c>
    </row>
    <row r="451" spans="1:3" x14ac:dyDescent="0.25">
      <c r="A451">
        <v>935</v>
      </c>
      <c r="B451" t="str">
        <f>INDEX(Table3[规范字],MATCH(Table4[[#This Row],[Index]],Table3[Index],0))</f>
        <v>驳</v>
      </c>
      <c r="C451" t="str">
        <f>INDEX(Table3[Composite Trad],MATCH(Table4[[#This Row],[Index]],Table3[Index],0))</f>
        <v>駁</v>
      </c>
    </row>
    <row r="452" spans="1:3" x14ac:dyDescent="0.25">
      <c r="A452">
        <v>936</v>
      </c>
      <c r="B452" t="str">
        <f>INDEX(Table3[规范字],MATCH(Table4[[#This Row],[Index]],Table3[Index],0))</f>
        <v>纵</v>
      </c>
      <c r="C452" t="str">
        <f>INDEX(Table3[Composite Trad],MATCH(Table4[[#This Row],[Index]],Table3[Index],0))</f>
        <v>縱</v>
      </c>
    </row>
    <row r="453" spans="1:3" x14ac:dyDescent="0.25">
      <c r="A453">
        <v>937</v>
      </c>
      <c r="B453" t="str">
        <f>INDEX(Table3[规范字],MATCH(Table4[[#This Row],[Index]],Table3[Index],0))</f>
        <v>纷</v>
      </c>
      <c r="C453" t="str">
        <f>INDEX(Table3[Composite Trad],MATCH(Table4[[#This Row],[Index]],Table3[Index],0))</f>
        <v>紛</v>
      </c>
    </row>
    <row r="454" spans="1:3" x14ac:dyDescent="0.25">
      <c r="A454">
        <v>938</v>
      </c>
      <c r="B454" t="str">
        <f>INDEX(Table3[规范字],MATCH(Table4[[#This Row],[Index]],Table3[Index],0))</f>
        <v>纸</v>
      </c>
      <c r="C454" t="str">
        <f>INDEX(Table3[Composite Trad],MATCH(Table4[[#This Row],[Index]],Table3[Index],0))</f>
        <v>紙</v>
      </c>
    </row>
    <row r="455" spans="1:3" x14ac:dyDescent="0.25">
      <c r="A455">
        <v>939</v>
      </c>
      <c r="B455" t="str">
        <f>INDEX(Table3[规范字],MATCH(Table4[[#This Row],[Index]],Table3[Index],0))</f>
        <v>纹</v>
      </c>
      <c r="C455" t="str">
        <f>INDEX(Table3[Composite Trad],MATCH(Table4[[#This Row],[Index]],Table3[Index],0))</f>
        <v>紋</v>
      </c>
    </row>
    <row r="456" spans="1:3" x14ac:dyDescent="0.25">
      <c r="A456">
        <v>940</v>
      </c>
      <c r="B456" t="str">
        <f>INDEX(Table3[规范字],MATCH(Table4[[#This Row],[Index]],Table3[Index],0))</f>
        <v>纺</v>
      </c>
      <c r="C456" t="str">
        <f>INDEX(Table3[Composite Trad],MATCH(Table4[[#This Row],[Index]],Table3[Index],0))</f>
        <v>紡</v>
      </c>
    </row>
    <row r="457" spans="1:3" x14ac:dyDescent="0.25">
      <c r="A457">
        <v>941</v>
      </c>
      <c r="B457" t="str">
        <f>INDEX(Table3[规范字],MATCH(Table4[[#This Row],[Index]],Table3[Index],0))</f>
        <v>驴</v>
      </c>
      <c r="C457" t="str">
        <f>INDEX(Table3[Composite Trad],MATCH(Table4[[#This Row],[Index]],Table3[Index],0))</f>
        <v>驢</v>
      </c>
    </row>
    <row r="458" spans="1:3" x14ac:dyDescent="0.25">
      <c r="A458">
        <v>942</v>
      </c>
      <c r="B458" t="str">
        <f>INDEX(Table3[规范字],MATCH(Table4[[#This Row],[Index]],Table3[Index],0))</f>
        <v>纽</v>
      </c>
      <c r="C458" t="str">
        <f>INDEX(Table3[Composite Trad],MATCH(Table4[[#This Row],[Index]],Table3[Index],0))</f>
        <v>紐</v>
      </c>
    </row>
    <row r="459" spans="1:3" x14ac:dyDescent="0.25">
      <c r="A459">
        <v>944</v>
      </c>
      <c r="B459" t="str">
        <f>INDEX(Table3[规范字],MATCH(Table4[[#This Row],[Index]],Table3[Index],0))</f>
        <v>玩</v>
      </c>
      <c r="C459" t="str">
        <f>INDEX(Table3[Composite Trad],MATCH(Table4[[#This Row],[Index]],Table3[Index],0))</f>
        <v/>
      </c>
    </row>
    <row r="460" spans="1:3" x14ac:dyDescent="0.25">
      <c r="A460">
        <v>945</v>
      </c>
      <c r="B460" t="str">
        <f>INDEX(Table3[规范字],MATCH(Table4[[#This Row],[Index]],Table3[Index],0))</f>
        <v>环</v>
      </c>
      <c r="C460" t="str">
        <f>INDEX(Table3[Composite Trad],MATCH(Table4[[#This Row],[Index]],Table3[Index],0))</f>
        <v>環</v>
      </c>
    </row>
    <row r="461" spans="1:3" x14ac:dyDescent="0.25">
      <c r="A461">
        <v>948</v>
      </c>
      <c r="B461" t="str">
        <f>INDEX(Table3[规范字],MATCH(Table4[[#This Row],[Index]],Table3[Index],0))</f>
        <v>责</v>
      </c>
      <c r="C461" t="str">
        <f>INDEX(Table3[Composite Trad],MATCH(Table4[[#This Row],[Index]],Table3[Index],0))</f>
        <v>責</v>
      </c>
    </row>
    <row r="462" spans="1:3" x14ac:dyDescent="0.25">
      <c r="A462">
        <v>949</v>
      </c>
      <c r="B462" t="str">
        <f>INDEX(Table3[规范字],MATCH(Table4[[#This Row],[Index]],Table3[Index],0))</f>
        <v>现</v>
      </c>
      <c r="C462" t="str">
        <f>INDEX(Table3[Composite Trad],MATCH(Table4[[#This Row],[Index]],Table3[Index],0))</f>
        <v>現</v>
      </c>
    </row>
    <row r="463" spans="1:3" x14ac:dyDescent="0.25">
      <c r="A463">
        <v>951</v>
      </c>
      <c r="B463" t="str">
        <f>INDEX(Table3[规范字],MATCH(Table4[[#This Row],[Index]],Table3[Index],0))</f>
        <v>表</v>
      </c>
      <c r="C463" t="str">
        <f>INDEX(Table3[Composite Trad],MATCH(Table4[[#This Row],[Index]],Table3[Index],0))</f>
        <v>～</v>
      </c>
    </row>
    <row r="464" spans="1:3" x14ac:dyDescent="0.25">
      <c r="A464">
        <v>952</v>
      </c>
      <c r="B464" t="str">
        <f>INDEX(Table3[规范字],MATCH(Table4[[#This Row],[Index]],Table3[Index],0))</f>
        <v>规</v>
      </c>
      <c r="C464" t="str">
        <f>INDEX(Table3[Composite Trad],MATCH(Table4[[#This Row],[Index]],Table3[Index],0))</f>
        <v>規</v>
      </c>
    </row>
    <row r="465" spans="1:3" x14ac:dyDescent="0.25">
      <c r="A465">
        <v>957</v>
      </c>
      <c r="B465" t="str">
        <f>INDEX(Table3[规范字],MATCH(Table4[[#This Row],[Index]],Table3[Index],0))</f>
        <v>拓</v>
      </c>
      <c r="C465" t="str">
        <f>INDEX(Table3[Composite Trad],MATCH(Table4[[#This Row],[Index]],Table3[Index],0))</f>
        <v/>
      </c>
    </row>
    <row r="466" spans="1:3" x14ac:dyDescent="0.25">
      <c r="A466">
        <v>958</v>
      </c>
      <c r="B466" t="str">
        <f>INDEX(Table3[规范字],MATCH(Table4[[#This Row],[Index]],Table3[Index],0))</f>
        <v>拢</v>
      </c>
      <c r="C466" t="str">
        <f>INDEX(Table3[Composite Trad],MATCH(Table4[[#This Row],[Index]],Table3[Index],0))</f>
        <v>攏</v>
      </c>
    </row>
    <row r="467" spans="1:3" x14ac:dyDescent="0.25">
      <c r="A467">
        <v>961</v>
      </c>
      <c r="B467" t="str">
        <f>INDEX(Table3[规范字],MATCH(Table4[[#This Row],[Index]],Table3[Index],0))</f>
        <v>拣</v>
      </c>
      <c r="C467" t="str">
        <f>INDEX(Table3[Composite Trad],MATCH(Table4[[#This Row],[Index]],Table3[Index],0))</f>
        <v>揀</v>
      </c>
    </row>
    <row r="468" spans="1:3" x14ac:dyDescent="0.25">
      <c r="A468">
        <v>963</v>
      </c>
      <c r="B468" t="str">
        <f>INDEX(Table3[规范字],MATCH(Table4[[#This Row],[Index]],Table3[Index],0))</f>
        <v>担</v>
      </c>
      <c r="C468" t="str">
        <f>INDEX(Table3[Composite Trad],MATCH(Table4[[#This Row],[Index]],Table3[Index],0))</f>
        <v>擔</v>
      </c>
    </row>
    <row r="469" spans="1:3" x14ac:dyDescent="0.25">
      <c r="A469">
        <v>964</v>
      </c>
      <c r="B469" t="str">
        <f>INDEX(Table3[规范字],MATCH(Table4[[#This Row],[Index]],Table3[Index],0))</f>
        <v>坤</v>
      </c>
      <c r="C469" t="str">
        <f>INDEX(Table3[Composite Trad],MATCH(Table4[[#This Row],[Index]],Table3[Index],0))</f>
        <v/>
      </c>
    </row>
    <row r="470" spans="1:3" x14ac:dyDescent="0.25">
      <c r="A470">
        <v>967</v>
      </c>
      <c r="B470" t="str">
        <f>INDEX(Table3[规范字],MATCH(Table4[[#This Row],[Index]],Table3[Index],0))</f>
        <v>拐</v>
      </c>
      <c r="C470" t="str">
        <f>INDEX(Table3[Composite Trad],MATCH(Table4[[#This Row],[Index]],Table3[Index],0))</f>
        <v/>
      </c>
    </row>
    <row r="471" spans="1:3" x14ac:dyDescent="0.25">
      <c r="A471">
        <v>968</v>
      </c>
      <c r="B471" t="str">
        <f>INDEX(Table3[规范字],MATCH(Table4[[#This Row],[Index]],Table3[Index],0))</f>
        <v>拖</v>
      </c>
      <c r="C471" t="str">
        <f>INDEX(Table3[Composite Trad],MATCH(Table4[[#This Row],[Index]],Table3[Index],0))</f>
        <v/>
      </c>
    </row>
    <row r="472" spans="1:3" x14ac:dyDescent="0.25">
      <c r="A472">
        <v>971</v>
      </c>
      <c r="B472" t="str">
        <f>INDEX(Table3[规范字],MATCH(Table4[[#This Row],[Index]],Table3[Index],0))</f>
        <v>顶</v>
      </c>
      <c r="C472" t="str">
        <f>INDEX(Table3[Composite Trad],MATCH(Table4[[#This Row],[Index]],Table3[Index],0))</f>
        <v>頂</v>
      </c>
    </row>
    <row r="473" spans="1:3" x14ac:dyDescent="0.25">
      <c r="A473">
        <v>974</v>
      </c>
      <c r="B473" t="str">
        <f>INDEX(Table3[规范字],MATCH(Table4[[#This Row],[Index]],Table3[Index],0))</f>
        <v>拥</v>
      </c>
      <c r="C473" t="str">
        <f>INDEX(Table3[Composite Trad],MATCH(Table4[[#This Row],[Index]],Table3[Index],0))</f>
        <v>擁</v>
      </c>
    </row>
    <row r="474" spans="1:3" x14ac:dyDescent="0.25">
      <c r="A474">
        <v>975</v>
      </c>
      <c r="B474" t="str">
        <f>INDEX(Table3[规范字],MATCH(Table4[[#This Row],[Index]],Table3[Index],0))</f>
        <v>抵</v>
      </c>
      <c r="C474" t="str">
        <f>INDEX(Table3[Composite Trad],MATCH(Table4[[#This Row],[Index]],Table3[Index],0))</f>
        <v/>
      </c>
    </row>
    <row r="475" spans="1:3" x14ac:dyDescent="0.25">
      <c r="A475">
        <v>977</v>
      </c>
      <c r="B475" t="str">
        <f>INDEX(Table3[规范字],MATCH(Table4[[#This Row],[Index]],Table3[Index],0))</f>
        <v>势</v>
      </c>
      <c r="C475" t="str">
        <f>INDEX(Table3[Composite Trad],MATCH(Table4[[#This Row],[Index]],Table3[Index],0))</f>
        <v>勢</v>
      </c>
    </row>
    <row r="476" spans="1:3" x14ac:dyDescent="0.25">
      <c r="A476">
        <v>982</v>
      </c>
      <c r="B476" t="str">
        <f>INDEX(Table3[规范字],MATCH(Table4[[#This Row],[Index]],Table3[Index],0))</f>
        <v>拦</v>
      </c>
      <c r="C476" t="str">
        <f>INDEX(Table3[Composite Trad],MATCH(Table4[[#This Row],[Index]],Table3[Index],0))</f>
        <v>攔</v>
      </c>
    </row>
    <row r="477" spans="1:3" x14ac:dyDescent="0.25">
      <c r="A477">
        <v>983</v>
      </c>
      <c r="B477" t="str">
        <f>INDEX(Table3[规范字],MATCH(Table4[[#This Row],[Index]],Table3[Index],0))</f>
        <v>幸</v>
      </c>
      <c r="C477" t="str">
        <f>INDEX(Table3[Composite Trad],MATCH(Table4[[#This Row],[Index]],Table3[Index],0))</f>
        <v/>
      </c>
    </row>
    <row r="478" spans="1:3" x14ac:dyDescent="0.25">
      <c r="A478">
        <v>985</v>
      </c>
      <c r="B478" t="str">
        <f>INDEX(Table3[规范字],MATCH(Table4[[#This Row],[Index]],Table3[Index],0))</f>
        <v>拧</v>
      </c>
      <c r="C478" t="str">
        <f>INDEX(Table3[Composite Trad],MATCH(Table4[[#This Row],[Index]],Table3[Index],0))</f>
        <v>擰</v>
      </c>
    </row>
    <row r="479" spans="1:3" x14ac:dyDescent="0.25">
      <c r="A479">
        <v>991</v>
      </c>
      <c r="B479" t="str">
        <f>INDEX(Table3[规范字],MATCH(Table4[[#This Row],[Index]],Table3[Index],0))</f>
        <v>拨</v>
      </c>
      <c r="C479" t="str">
        <f>INDEX(Table3[Composite Trad],MATCH(Table4[[#This Row],[Index]],Table3[Index],0))</f>
        <v>撥</v>
      </c>
    </row>
    <row r="480" spans="1:3" x14ac:dyDescent="0.25">
      <c r="A480">
        <v>992</v>
      </c>
      <c r="B480" t="str">
        <f>INDEX(Table3[规范字],MATCH(Table4[[#This Row],[Index]],Table3[Index],0))</f>
        <v>择</v>
      </c>
      <c r="C480" t="str">
        <f>INDEX(Table3[Composite Trad],MATCH(Table4[[#This Row],[Index]],Table3[Index],0))</f>
        <v>擇</v>
      </c>
    </row>
    <row r="481" spans="1:3" x14ac:dyDescent="0.25">
      <c r="A481">
        <v>995</v>
      </c>
      <c r="B481" t="str">
        <f>INDEX(Table3[规范字],MATCH(Table4[[#This Row],[Index]],Table3[Index],0))</f>
        <v>拗</v>
      </c>
      <c r="C481" t="str">
        <f>INDEX(Table3[Composite Trad],MATCH(Table4[[#This Row],[Index]],Table3[Index],0))</f>
        <v/>
      </c>
    </row>
    <row r="482" spans="1:3" x14ac:dyDescent="0.25">
      <c r="A482">
        <v>1004</v>
      </c>
      <c r="B482" t="str">
        <f>INDEX(Table3[规范字],MATCH(Table4[[#This Row],[Index]],Table3[Index],0))</f>
        <v>苹</v>
      </c>
      <c r="C482" t="str">
        <f>INDEX(Table3[Composite Trad],MATCH(Table4[[#This Row],[Index]],Table3[Index],0))</f>
        <v>蘋23</v>
      </c>
    </row>
    <row r="483" spans="1:3" x14ac:dyDescent="0.25">
      <c r="A483">
        <v>1010</v>
      </c>
      <c r="B483" t="str">
        <f>INDEX(Table3[规范字],MATCH(Table4[[#This Row],[Index]],Table3[Index],0))</f>
        <v>范</v>
      </c>
      <c r="C483" t="str">
        <f>INDEX(Table3[Composite Trad],MATCH(Table4[[#This Row],[Index]],Table3[Index],0))</f>
        <v>～</v>
      </c>
    </row>
    <row r="484" spans="1:3" x14ac:dyDescent="0.25">
      <c r="A484">
        <v>1014</v>
      </c>
      <c r="B484" t="str">
        <f>INDEX(Table3[规范字],MATCH(Table4[[#This Row],[Index]],Table3[Index],0))</f>
        <v>茎</v>
      </c>
      <c r="C484" t="str">
        <f>INDEX(Table3[Composite Trad],MATCH(Table4[[#This Row],[Index]],Table3[Index],0))</f>
        <v>莖</v>
      </c>
    </row>
    <row r="485" spans="1:3" x14ac:dyDescent="0.25">
      <c r="A485">
        <v>1020</v>
      </c>
      <c r="B485" t="str">
        <f>INDEX(Table3[规范字],MATCH(Table4[[#This Row],[Index]],Table3[Index],0))</f>
        <v>杯</v>
      </c>
      <c r="C485" t="str">
        <f>INDEX(Table3[Composite Trad],MATCH(Table4[[#This Row],[Index]],Table3[Index],0))</f>
        <v/>
      </c>
    </row>
    <row r="486" spans="1:3" x14ac:dyDescent="0.25">
      <c r="A486">
        <v>1021</v>
      </c>
      <c r="B486" t="str">
        <f>INDEX(Table3[规范字],MATCH(Table4[[#This Row],[Index]],Table3[Index],0))</f>
        <v>枢</v>
      </c>
      <c r="C486" t="str">
        <f>INDEX(Table3[Composite Trad],MATCH(Table4[[#This Row],[Index]],Table3[Index],0))</f>
        <v>樞</v>
      </c>
    </row>
    <row r="487" spans="1:3" x14ac:dyDescent="0.25">
      <c r="A487">
        <v>1022</v>
      </c>
      <c r="B487" t="str">
        <f>INDEX(Table3[规范字],MATCH(Table4[[#This Row],[Index]],Table3[Index],0))</f>
        <v>柜</v>
      </c>
      <c r="C487" t="str">
        <f>INDEX(Table3[Composite Trad],MATCH(Table4[[#This Row],[Index]],Table3[Index],0))</f>
        <v>櫃</v>
      </c>
    </row>
    <row r="488" spans="1:3" x14ac:dyDescent="0.25">
      <c r="A488">
        <v>1025</v>
      </c>
      <c r="B488" t="str">
        <f>INDEX(Table3[规范字],MATCH(Table4[[#This Row],[Index]],Table3[Index],0))</f>
        <v>板</v>
      </c>
      <c r="C488" t="str">
        <f>INDEX(Table3[Composite Trad],MATCH(Table4[[#This Row],[Index]],Table3[Index],0))</f>
        <v>～</v>
      </c>
    </row>
    <row r="489" spans="1:3" x14ac:dyDescent="0.25">
      <c r="A489">
        <v>1026</v>
      </c>
      <c r="B489" t="str">
        <f>INDEX(Table3[规范字],MATCH(Table4[[#This Row],[Index]],Table3[Index],0))</f>
        <v>松</v>
      </c>
      <c r="C489" t="str">
        <f>INDEX(Table3[Composite Trad],MATCH(Table4[[#This Row],[Index]],Table3[Index],0))</f>
        <v>～</v>
      </c>
    </row>
    <row r="490" spans="1:3" x14ac:dyDescent="0.25">
      <c r="A490">
        <v>1027</v>
      </c>
      <c r="B490" t="str">
        <f>INDEX(Table3[规范字],MATCH(Table4[[#This Row],[Index]],Table3[Index],0))</f>
        <v>枪</v>
      </c>
      <c r="C490" t="str">
        <f>INDEX(Table3[Composite Trad],MATCH(Table4[[#This Row],[Index]],Table3[Index],0))</f>
        <v>槍</v>
      </c>
    </row>
    <row r="491" spans="1:3" x14ac:dyDescent="0.25">
      <c r="A491">
        <v>1028</v>
      </c>
      <c r="B491" t="str">
        <f>INDEX(Table3[规范字],MATCH(Table4[[#This Row],[Index]],Table3[Index],0))</f>
        <v>枫</v>
      </c>
      <c r="C491" t="str">
        <f>INDEX(Table3[Composite Trad],MATCH(Table4[[#This Row],[Index]],Table3[Index],0))</f>
        <v>楓</v>
      </c>
    </row>
    <row r="492" spans="1:3" x14ac:dyDescent="0.25">
      <c r="A492">
        <v>1029</v>
      </c>
      <c r="B492" t="str">
        <f>INDEX(Table3[规范字],MATCH(Table4[[#This Row],[Index]],Table3[Index],0))</f>
        <v>构</v>
      </c>
      <c r="C492" t="str">
        <f>INDEX(Table3[Composite Trad],MATCH(Table4[[#This Row],[Index]],Table3[Index],0))</f>
        <v>構</v>
      </c>
    </row>
    <row r="493" spans="1:3" x14ac:dyDescent="0.25">
      <c r="A493">
        <v>1031</v>
      </c>
      <c r="B493" t="str">
        <f>INDEX(Table3[规范字],MATCH(Table4[[#This Row],[Index]],Table3[Index],0))</f>
        <v>杰</v>
      </c>
      <c r="C493" t="str">
        <f>INDEX(Table3[Composite Trad],MATCH(Table4[[#This Row],[Index]],Table3[Index],0))</f>
        <v/>
      </c>
    </row>
    <row r="494" spans="1:3" x14ac:dyDescent="0.25">
      <c r="A494">
        <v>1034</v>
      </c>
      <c r="B494" t="str">
        <f>INDEX(Table3[规范字],MATCH(Table4[[#This Row],[Index]],Table3[Index],0))</f>
        <v>丧</v>
      </c>
      <c r="C494" t="str">
        <f>INDEX(Table3[Composite Trad],MATCH(Table4[[#This Row],[Index]],Table3[Index],0))</f>
        <v>喪</v>
      </c>
    </row>
    <row r="495" spans="1:3" x14ac:dyDescent="0.25">
      <c r="A495">
        <v>1036</v>
      </c>
      <c r="B495" t="str">
        <f>INDEX(Table3[规范字],MATCH(Table4[[#This Row],[Index]],Table3[Index],0))</f>
        <v>画</v>
      </c>
      <c r="C495" t="str">
        <f>INDEX(Table3[Composite Trad],MATCH(Table4[[#This Row],[Index]],Table3[Index],0))</f>
        <v>畫</v>
      </c>
    </row>
    <row r="496" spans="1:3" x14ac:dyDescent="0.25">
      <c r="A496">
        <v>1040</v>
      </c>
      <c r="B496" t="str">
        <f>INDEX(Table3[规范字],MATCH(Table4[[#This Row],[Index]],Table3[Index],0))</f>
        <v>枣</v>
      </c>
      <c r="C496" t="str">
        <f>INDEX(Table3[Composite Trad],MATCH(Table4[[#This Row],[Index]],Table3[Index],0))</f>
        <v>棗</v>
      </c>
    </row>
    <row r="497" spans="1:3" x14ac:dyDescent="0.25">
      <c r="A497">
        <v>1042</v>
      </c>
      <c r="B497" t="str">
        <f>INDEX(Table3[规范字],MATCH(Table4[[#This Row],[Index]],Table3[Index],0))</f>
        <v>卖</v>
      </c>
      <c r="C497" t="str">
        <f>INDEX(Table3[Composite Trad],MATCH(Table4[[#This Row],[Index]],Table3[Index],0))</f>
        <v>賣</v>
      </c>
    </row>
    <row r="498" spans="1:3" x14ac:dyDescent="0.25">
      <c r="A498">
        <v>1043</v>
      </c>
      <c r="B498" t="str">
        <f>INDEX(Table3[规范字],MATCH(Table4[[#This Row],[Index]],Table3[Index],0))</f>
        <v>郁</v>
      </c>
      <c r="C498" t="str">
        <f>INDEX(Table3[Composite Trad],MATCH(Table4[[#This Row],[Index]],Table3[Index],0))</f>
        <v>～</v>
      </c>
    </row>
    <row r="499" spans="1:3" x14ac:dyDescent="0.25">
      <c r="A499">
        <v>1044</v>
      </c>
      <c r="B499" t="str">
        <f>INDEX(Table3[规范字],MATCH(Table4[[#This Row],[Index]],Table3[Index],0))</f>
        <v>矾</v>
      </c>
      <c r="C499" t="str">
        <f>INDEX(Table3[Composite Trad],MATCH(Table4[[#This Row],[Index]],Table3[Index],0))</f>
        <v>礬</v>
      </c>
    </row>
    <row r="500" spans="1:3" x14ac:dyDescent="0.25">
      <c r="A500">
        <v>1045</v>
      </c>
      <c r="B500" t="str">
        <f>INDEX(Table3[规范字],MATCH(Table4[[#This Row],[Index]],Table3[Index],0))</f>
        <v>矿</v>
      </c>
      <c r="C500" t="str">
        <f>INDEX(Table3[Composite Trad],MATCH(Table4[[#This Row],[Index]],Table3[Index],0))</f>
        <v>礦</v>
      </c>
    </row>
    <row r="501" spans="1:3" x14ac:dyDescent="0.25">
      <c r="A501">
        <v>1046</v>
      </c>
      <c r="B501" t="str">
        <f>INDEX(Table3[规范字],MATCH(Table4[[#This Row],[Index]],Table3[Index],0))</f>
        <v>码</v>
      </c>
      <c r="C501" t="str">
        <f>INDEX(Table3[Composite Trad],MATCH(Table4[[#This Row],[Index]],Table3[Index],0))</f>
        <v>碼</v>
      </c>
    </row>
    <row r="502" spans="1:3" x14ac:dyDescent="0.25">
      <c r="A502">
        <v>1047</v>
      </c>
      <c r="B502" t="str">
        <f>INDEX(Table3[规范字],MATCH(Table4[[#This Row],[Index]],Table3[Index],0))</f>
        <v>厕</v>
      </c>
      <c r="C502" t="str">
        <f>INDEX(Table3[Composite Trad],MATCH(Table4[[#This Row],[Index]],Table3[Index],0))</f>
        <v>厠</v>
      </c>
    </row>
    <row r="503" spans="1:3" x14ac:dyDescent="0.25">
      <c r="A503">
        <v>1049</v>
      </c>
      <c r="B503" t="str">
        <f>INDEX(Table3[规范字],MATCH(Table4[[#This Row],[Index]],Table3[Index],0))</f>
        <v>奔</v>
      </c>
      <c r="C503" t="str">
        <f>INDEX(Table3[Composite Trad],MATCH(Table4[[#This Row],[Index]],Table3[Index],0))</f>
        <v/>
      </c>
    </row>
    <row r="504" spans="1:3" x14ac:dyDescent="0.25">
      <c r="A504">
        <v>1051</v>
      </c>
      <c r="B504" t="str">
        <f>INDEX(Table3[规范字],MATCH(Table4[[#This Row],[Index]],Table3[Index],0))</f>
        <v>奋</v>
      </c>
      <c r="C504" t="str">
        <f>INDEX(Table3[Composite Trad],MATCH(Table4[[#This Row],[Index]],Table3[Index],0))</f>
        <v>奮</v>
      </c>
    </row>
    <row r="505" spans="1:3" x14ac:dyDescent="0.25">
      <c r="A505">
        <v>1052</v>
      </c>
      <c r="B505" t="str">
        <f>INDEX(Table3[规范字],MATCH(Table4[[#This Row],[Index]],Table3[Index],0))</f>
        <v>态</v>
      </c>
      <c r="C505" t="str">
        <f>INDEX(Table3[Composite Trad],MATCH(Table4[[#This Row],[Index]],Table3[Index],0))</f>
        <v>態</v>
      </c>
    </row>
    <row r="506" spans="1:3" x14ac:dyDescent="0.25">
      <c r="A506">
        <v>1053</v>
      </c>
      <c r="B506" t="str">
        <f>INDEX(Table3[规范字],MATCH(Table4[[#This Row],[Index]],Table3[Index],0))</f>
        <v>欧</v>
      </c>
      <c r="C506" t="str">
        <f>INDEX(Table3[Composite Trad],MATCH(Table4[[#This Row],[Index]],Table3[Index],0))</f>
        <v>歐</v>
      </c>
    </row>
    <row r="507" spans="1:3" x14ac:dyDescent="0.25">
      <c r="A507">
        <v>1054</v>
      </c>
      <c r="B507" t="str">
        <f>INDEX(Table3[规范字],MATCH(Table4[[#This Row],[Index]],Table3[Index],0))</f>
        <v>殴</v>
      </c>
      <c r="C507" t="str">
        <f>INDEX(Table3[Composite Trad],MATCH(Table4[[#This Row],[Index]],Table3[Index],0))</f>
        <v>毆</v>
      </c>
    </row>
    <row r="508" spans="1:3" x14ac:dyDescent="0.25">
      <c r="A508">
        <v>1055</v>
      </c>
      <c r="B508" t="str">
        <f>INDEX(Table3[规范字],MATCH(Table4[[#This Row],[Index]],Table3[Index],0))</f>
        <v>垄</v>
      </c>
      <c r="C508" t="str">
        <f>INDEX(Table3[Composite Trad],MATCH(Table4[[#This Row],[Index]],Table3[Index],0))</f>
        <v>壟</v>
      </c>
    </row>
    <row r="509" spans="1:3" x14ac:dyDescent="0.25">
      <c r="A509">
        <v>1057</v>
      </c>
      <c r="B509" t="str">
        <f>INDEX(Table3[规范字],MATCH(Table4[[#This Row],[Index]],Table3[Index],0))</f>
        <v>轰</v>
      </c>
      <c r="C509" t="str">
        <f>INDEX(Table3[Composite Trad],MATCH(Table4[[#This Row],[Index]],Table3[Index],0))</f>
        <v>轟</v>
      </c>
    </row>
    <row r="510" spans="1:3" x14ac:dyDescent="0.25">
      <c r="A510">
        <v>1058</v>
      </c>
      <c r="B510" t="str">
        <f>INDEX(Table3[规范字],MATCH(Table4[[#This Row],[Index]],Table3[Index],0))</f>
        <v>顷</v>
      </c>
      <c r="C510" t="str">
        <f>INDEX(Table3[Composite Trad],MATCH(Table4[[#This Row],[Index]],Table3[Index],0))</f>
        <v>頃</v>
      </c>
    </row>
    <row r="511" spans="1:3" x14ac:dyDescent="0.25">
      <c r="A511">
        <v>1059</v>
      </c>
      <c r="B511" t="str">
        <f>INDEX(Table3[规范字],MATCH(Table4[[#This Row],[Index]],Table3[Index],0))</f>
        <v>转</v>
      </c>
      <c r="C511" t="str">
        <f>INDEX(Table3[Composite Trad],MATCH(Table4[[#This Row],[Index]],Table3[Index],0))</f>
        <v>轉</v>
      </c>
    </row>
    <row r="512" spans="1:3" x14ac:dyDescent="0.25">
      <c r="A512">
        <v>1060</v>
      </c>
      <c r="B512" t="str">
        <f>INDEX(Table3[规范字],MATCH(Table4[[#This Row],[Index]],Table3[Index],0))</f>
        <v>斩</v>
      </c>
      <c r="C512" t="str">
        <f>INDEX(Table3[Composite Trad],MATCH(Table4[[#This Row],[Index]],Table3[Index],0))</f>
        <v>斬</v>
      </c>
    </row>
    <row r="513" spans="1:3" x14ac:dyDescent="0.25">
      <c r="A513">
        <v>1061</v>
      </c>
      <c r="B513" t="str">
        <f>INDEX(Table3[规范字],MATCH(Table4[[#This Row],[Index]],Table3[Index],0))</f>
        <v>轮</v>
      </c>
      <c r="C513" t="str">
        <f>INDEX(Table3[Composite Trad],MATCH(Table4[[#This Row],[Index]],Table3[Index],0))</f>
        <v>輪</v>
      </c>
    </row>
    <row r="514" spans="1:3" x14ac:dyDescent="0.25">
      <c r="A514">
        <v>1062</v>
      </c>
      <c r="B514" t="str">
        <f>INDEX(Table3[规范字],MATCH(Table4[[#This Row],[Index]],Table3[Index],0))</f>
        <v>软</v>
      </c>
      <c r="C514" t="str">
        <f>INDEX(Table3[Composite Trad],MATCH(Table4[[#This Row],[Index]],Table3[Index],0))</f>
        <v>軟</v>
      </c>
    </row>
    <row r="515" spans="1:3" x14ac:dyDescent="0.25">
      <c r="A515">
        <v>1067</v>
      </c>
      <c r="B515" t="str">
        <f>INDEX(Table3[规范字],MATCH(Table4[[#This Row],[Index]],Table3[Index],0))</f>
        <v>肯</v>
      </c>
      <c r="C515" t="str">
        <f>INDEX(Table3[Composite Trad],MATCH(Table4[[#This Row],[Index]],Table3[Index],0))</f>
        <v/>
      </c>
    </row>
    <row r="516" spans="1:3" x14ac:dyDescent="0.25">
      <c r="A516">
        <v>1068</v>
      </c>
      <c r="B516" t="str">
        <f>INDEX(Table3[规范字],MATCH(Table4[[#This Row],[Index]],Table3[Index],0))</f>
        <v>齿</v>
      </c>
      <c r="C516" t="str">
        <f>INDEX(Table3[Composite Trad],MATCH(Table4[[#This Row],[Index]],Table3[Index],0))</f>
        <v>齒</v>
      </c>
    </row>
    <row r="517" spans="1:3" x14ac:dyDescent="0.25">
      <c r="A517">
        <v>1072</v>
      </c>
      <c r="B517" t="str">
        <f>INDEX(Table3[规范字],MATCH(Table4[[#This Row],[Index]],Table3[Index],0))</f>
        <v>虏</v>
      </c>
      <c r="C517" t="str">
        <f>INDEX(Table3[Composite Trad],MATCH(Table4[[#This Row],[Index]],Table3[Index],0))</f>
        <v>虜</v>
      </c>
    </row>
    <row r="518" spans="1:3" x14ac:dyDescent="0.25">
      <c r="A518">
        <v>1073</v>
      </c>
      <c r="B518" t="str">
        <f>INDEX(Table3[规范字],MATCH(Table4[[#This Row],[Index]],Table3[Index],0))</f>
        <v>肾</v>
      </c>
      <c r="C518" t="str">
        <f>INDEX(Table3[Composite Trad],MATCH(Table4[[#This Row],[Index]],Table3[Index],0))</f>
        <v>腎</v>
      </c>
    </row>
    <row r="519" spans="1:3" x14ac:dyDescent="0.25">
      <c r="A519">
        <v>1074</v>
      </c>
      <c r="B519" t="str">
        <f>INDEX(Table3[规范字],MATCH(Table4[[#This Row],[Index]],Table3[Index],0))</f>
        <v>贤</v>
      </c>
      <c r="C519" t="str">
        <f>INDEX(Table3[Composite Trad],MATCH(Table4[[#This Row],[Index]],Table3[Index],0))</f>
        <v>賢</v>
      </c>
    </row>
    <row r="520" spans="1:3" x14ac:dyDescent="0.25">
      <c r="A520">
        <v>1079</v>
      </c>
      <c r="B520" t="str">
        <f>INDEX(Table3[规范字],MATCH(Table4[[#This Row],[Index]],Table3[Index],0))</f>
        <v>果</v>
      </c>
      <c r="C520" t="str">
        <f>INDEX(Table3[Composite Trad],MATCH(Table4[[#This Row],[Index]],Table3[Index],0))</f>
        <v/>
      </c>
    </row>
    <row r="521" spans="1:3" x14ac:dyDescent="0.25">
      <c r="A521">
        <v>1080</v>
      </c>
      <c r="B521" t="str">
        <f>INDEX(Table3[规范字],MATCH(Table4[[#This Row],[Index]],Table3[Index],0))</f>
        <v>昆</v>
      </c>
      <c r="C521" t="str">
        <f>INDEX(Table3[Composite Trad],MATCH(Table4[[#This Row],[Index]],Table3[Index],0))</f>
        <v/>
      </c>
    </row>
    <row r="522" spans="1:3" x14ac:dyDescent="0.25">
      <c r="A522">
        <v>1081</v>
      </c>
      <c r="B522" t="str">
        <f>INDEX(Table3[规范字],MATCH(Table4[[#This Row],[Index]],Table3[Index],0))</f>
        <v>国</v>
      </c>
      <c r="C522" t="str">
        <f>INDEX(Table3[Composite Trad],MATCH(Table4[[#This Row],[Index]],Table3[Index],0))</f>
        <v>國</v>
      </c>
    </row>
    <row r="523" spans="1:3" x14ac:dyDescent="0.25">
      <c r="A523">
        <v>1086</v>
      </c>
      <c r="B523" t="str">
        <f>INDEX(Table3[规范字],MATCH(Table4[[#This Row],[Index]],Table3[Index],0))</f>
        <v>畅</v>
      </c>
      <c r="C523" t="str">
        <f>INDEX(Table3[Composite Trad],MATCH(Table4[[#This Row],[Index]],Table3[Index],0))</f>
        <v>暢</v>
      </c>
    </row>
    <row r="524" spans="1:3" x14ac:dyDescent="0.25">
      <c r="A524">
        <v>1089</v>
      </c>
      <c r="B524" t="str">
        <f>INDEX(Table3[规范字],MATCH(Table4[[#This Row],[Index]],Table3[Index],0))</f>
        <v>咙</v>
      </c>
      <c r="C524" t="str">
        <f>INDEX(Table3[Composite Trad],MATCH(Table4[[#This Row],[Index]],Table3[Index],0))</f>
        <v>嚨</v>
      </c>
    </row>
    <row r="525" spans="1:3" x14ac:dyDescent="0.25">
      <c r="A525">
        <v>1096</v>
      </c>
      <c r="B525" t="str">
        <f>INDEX(Table3[规范字],MATCH(Table4[[#This Row],[Index]],Table3[Index],0))</f>
        <v>咒</v>
      </c>
      <c r="C525" t="str">
        <f>INDEX(Table3[Composite Trad],MATCH(Table4[[#This Row],[Index]],Table3[Index],0))</f>
        <v/>
      </c>
    </row>
    <row r="526" spans="1:3" x14ac:dyDescent="0.25">
      <c r="A526">
        <v>1099</v>
      </c>
      <c r="B526" t="str">
        <f>INDEX(Table3[规范字],MATCH(Table4[[#This Row],[Index]],Table3[Index],0))</f>
        <v>呼</v>
      </c>
      <c r="C526" t="str">
        <f>INDEX(Table3[Composite Trad],MATCH(Table4[[#This Row],[Index]],Table3[Index],0))</f>
        <v/>
      </c>
    </row>
    <row r="527" spans="1:3" x14ac:dyDescent="0.25">
      <c r="A527">
        <v>1100</v>
      </c>
      <c r="B527" t="str">
        <f>INDEX(Table3[规范字],MATCH(Table4[[#This Row],[Index]],Table3[Index],0))</f>
        <v>鸣</v>
      </c>
      <c r="C527" t="str">
        <f>INDEX(Table3[Composite Trad],MATCH(Table4[[#This Row],[Index]],Table3[Index],0))</f>
        <v>鳴</v>
      </c>
    </row>
    <row r="528" spans="1:3" x14ac:dyDescent="0.25">
      <c r="A528">
        <v>1101</v>
      </c>
      <c r="B528" t="str">
        <f>INDEX(Table3[规范字],MATCH(Table4[[#This Row],[Index]],Table3[Index],0))</f>
        <v>咏</v>
      </c>
      <c r="C528" t="str">
        <f>INDEX(Table3[Composite Trad],MATCH(Table4[[#This Row],[Index]],Table3[Index],0))</f>
        <v/>
      </c>
    </row>
    <row r="529" spans="1:3" x14ac:dyDescent="0.25">
      <c r="A529">
        <v>1105</v>
      </c>
      <c r="B529" t="str">
        <f>INDEX(Table3[规范字],MATCH(Table4[[#This Row],[Index]],Table3[Index],0))</f>
        <v>岸</v>
      </c>
      <c r="C529" t="str">
        <f>INDEX(Table3[Composite Trad],MATCH(Table4[[#This Row],[Index]],Table3[Index],0))</f>
        <v/>
      </c>
    </row>
    <row r="530" spans="1:3" x14ac:dyDescent="0.25">
      <c r="A530">
        <v>1106</v>
      </c>
      <c r="B530" t="str">
        <f>INDEX(Table3[规范字],MATCH(Table4[[#This Row],[Index]],Table3[Index],0))</f>
        <v>岩</v>
      </c>
      <c r="C530" t="str">
        <f>INDEX(Table3[Composite Trad],MATCH(Table4[[#This Row],[Index]],Table3[Index],0))</f>
        <v/>
      </c>
    </row>
    <row r="531" spans="1:3" x14ac:dyDescent="0.25">
      <c r="A531">
        <v>1108</v>
      </c>
      <c r="B531" t="str">
        <f>INDEX(Table3[规范字],MATCH(Table4[[#This Row],[Index]],Table3[Index],0))</f>
        <v>罗</v>
      </c>
      <c r="C531" t="str">
        <f>INDEX(Table3[Composite Trad],MATCH(Table4[[#This Row],[Index]],Table3[Index],0))</f>
        <v>羅</v>
      </c>
    </row>
    <row r="532" spans="1:3" x14ac:dyDescent="0.25">
      <c r="A532">
        <v>1109</v>
      </c>
      <c r="B532" t="str">
        <f>INDEX(Table3[规范字],MATCH(Table4[[#This Row],[Index]],Table3[Index],0))</f>
        <v>帜</v>
      </c>
      <c r="C532" t="str">
        <f>INDEX(Table3[Composite Trad],MATCH(Table4[[#This Row],[Index]],Table3[Index],0))</f>
        <v>幟</v>
      </c>
    </row>
    <row r="533" spans="1:3" x14ac:dyDescent="0.25">
      <c r="A533">
        <v>1111</v>
      </c>
      <c r="B533" t="str">
        <f>INDEX(Table3[规范字],MATCH(Table4[[#This Row],[Index]],Table3[Index],0))</f>
        <v>岭</v>
      </c>
      <c r="C533" t="str">
        <f>INDEX(Table3[Composite Trad],MATCH(Table4[[#This Row],[Index]],Table3[Index],0))</f>
        <v>嶺</v>
      </c>
    </row>
    <row r="534" spans="1:3" x14ac:dyDescent="0.25">
      <c r="A534">
        <v>1112</v>
      </c>
      <c r="B534" t="str">
        <f>INDEX(Table3[规范字],MATCH(Table4[[#This Row],[Index]],Table3[Index],0))</f>
        <v>凯</v>
      </c>
      <c r="C534" t="str">
        <f>INDEX(Table3[Composite Trad],MATCH(Table4[[#This Row],[Index]],Table3[Index],0))</f>
        <v>凱</v>
      </c>
    </row>
    <row r="535" spans="1:3" x14ac:dyDescent="0.25">
      <c r="A535">
        <v>1113</v>
      </c>
      <c r="B535" t="str">
        <f>INDEX(Table3[规范字],MATCH(Table4[[#This Row],[Index]],Table3[Index],0))</f>
        <v>败</v>
      </c>
      <c r="C535" t="str">
        <f>INDEX(Table3[Composite Trad],MATCH(Table4[[#This Row],[Index]],Table3[Index],0))</f>
        <v>敗</v>
      </c>
    </row>
    <row r="536" spans="1:3" x14ac:dyDescent="0.25">
      <c r="A536">
        <v>1114</v>
      </c>
      <c r="B536" t="str">
        <f>INDEX(Table3[规范字],MATCH(Table4[[#This Row],[Index]],Table3[Index],0))</f>
        <v>账</v>
      </c>
      <c r="C536" t="str">
        <f>INDEX(Table3[Composite Trad],MATCH(Table4[[#This Row],[Index]],Table3[Index],0))</f>
        <v>賬</v>
      </c>
    </row>
    <row r="537" spans="1:3" x14ac:dyDescent="0.25">
      <c r="A537">
        <v>1115</v>
      </c>
      <c r="B537" t="str">
        <f>INDEX(Table3[规范字],MATCH(Table4[[#This Row],[Index]],Table3[Index],0))</f>
        <v>贩</v>
      </c>
      <c r="C537" t="str">
        <f>INDEX(Table3[Composite Trad],MATCH(Table4[[#This Row],[Index]],Table3[Index],0))</f>
        <v>販</v>
      </c>
    </row>
    <row r="538" spans="1:3" x14ac:dyDescent="0.25">
      <c r="A538">
        <v>1116</v>
      </c>
      <c r="B538" t="str">
        <f>INDEX(Table3[规范字],MATCH(Table4[[#This Row],[Index]],Table3[Index],0))</f>
        <v>贬</v>
      </c>
      <c r="C538" t="str">
        <f>INDEX(Table3[Composite Trad],MATCH(Table4[[#This Row],[Index]],Table3[Index],0))</f>
        <v>貶</v>
      </c>
    </row>
    <row r="539" spans="1:3" x14ac:dyDescent="0.25">
      <c r="A539">
        <v>1117</v>
      </c>
      <c r="B539" t="str">
        <f>INDEX(Table3[规范字],MATCH(Table4[[#This Row],[Index]],Table3[Index],0))</f>
        <v>购</v>
      </c>
      <c r="C539" t="str">
        <f>INDEX(Table3[Composite Trad],MATCH(Table4[[#This Row],[Index]],Table3[Index],0))</f>
        <v>購</v>
      </c>
    </row>
    <row r="540" spans="1:3" x14ac:dyDescent="0.25">
      <c r="A540">
        <v>1118</v>
      </c>
      <c r="B540" t="str">
        <f>INDEX(Table3[规范字],MATCH(Table4[[#This Row],[Index]],Table3[Index],0))</f>
        <v>贮</v>
      </c>
      <c r="C540" t="str">
        <f>INDEX(Table3[Composite Trad],MATCH(Table4[[#This Row],[Index]],Table3[Index],0))</f>
        <v>貯</v>
      </c>
    </row>
    <row r="541" spans="1:3" x14ac:dyDescent="0.25">
      <c r="A541">
        <v>1119</v>
      </c>
      <c r="B541" t="str">
        <f>INDEX(Table3[规范字],MATCH(Table4[[#This Row],[Index]],Table3[Index],0))</f>
        <v>图</v>
      </c>
      <c r="C541" t="str">
        <f>INDEX(Table3[Composite Trad],MATCH(Table4[[#This Row],[Index]],Table3[Index],0))</f>
        <v>圖</v>
      </c>
    </row>
    <row r="542" spans="1:3" x14ac:dyDescent="0.25">
      <c r="A542">
        <v>1120</v>
      </c>
      <c r="B542" t="str">
        <f>INDEX(Table3[规范字],MATCH(Table4[[#This Row],[Index]],Table3[Index],0))</f>
        <v>钓</v>
      </c>
      <c r="C542" t="str">
        <f>INDEX(Table3[Composite Trad],MATCH(Table4[[#This Row],[Index]],Table3[Index],0))</f>
        <v>釣</v>
      </c>
    </row>
    <row r="543" spans="1:3" x14ac:dyDescent="0.25">
      <c r="A543">
        <v>1121</v>
      </c>
      <c r="B543" t="str">
        <f>INDEX(Table3[规范字],MATCH(Table4[[#This Row],[Index]],Table3[Index],0))</f>
        <v>制</v>
      </c>
      <c r="C543" t="str">
        <f>INDEX(Table3[Composite Trad],MATCH(Table4[[#This Row],[Index]],Table3[Index],0))</f>
        <v>～</v>
      </c>
    </row>
    <row r="544" spans="1:3" x14ac:dyDescent="0.25">
      <c r="A544">
        <v>1124</v>
      </c>
      <c r="B544" t="str">
        <f>INDEX(Table3[规范字],MATCH(Table4[[#This Row],[Index]],Table3[Index],0))</f>
        <v>氛</v>
      </c>
      <c r="C544" t="str">
        <f>INDEX(Table3[Composite Trad],MATCH(Table4[[#This Row],[Index]],Table3[Index],0))</f>
        <v/>
      </c>
    </row>
    <row r="545" spans="1:3" x14ac:dyDescent="0.25">
      <c r="A545">
        <v>1129</v>
      </c>
      <c r="B545" t="str">
        <f>INDEX(Table3[规范字],MATCH(Table4[[#This Row],[Index]],Table3[Index],0))</f>
        <v>刮</v>
      </c>
      <c r="C545" t="str">
        <f>INDEX(Table3[Composite Trad],MATCH(Table4[[#This Row],[Index]],Table3[Index],0))</f>
        <v>～</v>
      </c>
    </row>
    <row r="546" spans="1:3" x14ac:dyDescent="0.25">
      <c r="A546">
        <v>1130</v>
      </c>
      <c r="B546" t="str">
        <f>INDEX(Table3[规范字],MATCH(Table4[[#This Row],[Index]],Table3[Index],0))</f>
        <v>秆</v>
      </c>
      <c r="C546" t="str">
        <f>INDEX(Table3[Composite Trad],MATCH(Table4[[#This Row],[Index]],Table3[Index],0))</f>
        <v/>
      </c>
    </row>
    <row r="547" spans="1:3" x14ac:dyDescent="0.25">
      <c r="A547">
        <v>1131</v>
      </c>
      <c r="B547" t="str">
        <f>INDEX(Table3[规范字],MATCH(Table4[[#This Row],[Index]],Table3[Index],0))</f>
        <v>和</v>
      </c>
      <c r="C547" t="str">
        <f>INDEX(Table3[Composite Trad],MATCH(Table4[[#This Row],[Index]],Table3[Index],0))</f>
        <v/>
      </c>
    </row>
    <row r="548" spans="1:3" x14ac:dyDescent="0.25">
      <c r="A548">
        <v>1137</v>
      </c>
      <c r="B548" t="str">
        <f>INDEX(Table3[规范字],MATCH(Table4[[#This Row],[Index]],Table3[Index],0))</f>
        <v>岳</v>
      </c>
      <c r="C548" t="str">
        <f>INDEX(Table3[Composite Trad],MATCH(Table4[[#This Row],[Index]],Table3[Index],0))</f>
        <v/>
      </c>
    </row>
    <row r="549" spans="1:3" x14ac:dyDescent="0.25">
      <c r="A549">
        <v>1141</v>
      </c>
      <c r="B549" t="str">
        <f>INDEX(Table3[规范字],MATCH(Table4[[#This Row],[Index]],Table3[Index],0))</f>
        <v>侠</v>
      </c>
      <c r="C549" t="str">
        <f>INDEX(Table3[Composite Trad],MATCH(Table4[[#This Row],[Index]],Table3[Index],0))</f>
        <v>俠</v>
      </c>
    </row>
    <row r="550" spans="1:3" x14ac:dyDescent="0.25">
      <c r="A550">
        <v>1142</v>
      </c>
      <c r="B550" t="str">
        <f>INDEX(Table3[规范字],MATCH(Table4[[#This Row],[Index]],Table3[Index],0))</f>
        <v>侥</v>
      </c>
      <c r="C550" t="str">
        <f>INDEX(Table3[Composite Trad],MATCH(Table4[[#This Row],[Index]],Table3[Index],0))</f>
        <v>僥</v>
      </c>
    </row>
    <row r="551" spans="1:3" x14ac:dyDescent="0.25">
      <c r="A551">
        <v>1144</v>
      </c>
      <c r="B551" t="str">
        <f>INDEX(Table3[规范字],MATCH(Table4[[#This Row],[Index]],Table3[Index],0))</f>
        <v>侄</v>
      </c>
      <c r="C551" t="str">
        <f>INDEX(Table3[Composite Trad],MATCH(Table4[[#This Row],[Index]],Table3[Index],0))</f>
        <v/>
      </c>
    </row>
    <row r="552" spans="1:3" x14ac:dyDescent="0.25">
      <c r="A552">
        <v>1145</v>
      </c>
      <c r="B552" t="str">
        <f>INDEX(Table3[规范字],MATCH(Table4[[#This Row],[Index]],Table3[Index],0))</f>
        <v>侦</v>
      </c>
      <c r="C552" t="str">
        <f>INDEX(Table3[Composite Trad],MATCH(Table4[[#This Row],[Index]],Table3[Index],0))</f>
        <v>偵</v>
      </c>
    </row>
    <row r="553" spans="1:3" x14ac:dyDescent="0.25">
      <c r="A553">
        <v>1147</v>
      </c>
      <c r="B553" t="str">
        <f>INDEX(Table3[规范字],MATCH(Table4[[#This Row],[Index]],Table3[Index],0))</f>
        <v>侧</v>
      </c>
      <c r="C553" t="str">
        <f>INDEX(Table3[Composite Trad],MATCH(Table4[[#This Row],[Index]],Table3[Index],0))</f>
        <v>側</v>
      </c>
    </row>
    <row r="554" spans="1:3" x14ac:dyDescent="0.25">
      <c r="A554">
        <v>1148</v>
      </c>
      <c r="B554" t="str">
        <f>INDEX(Table3[规范字],MATCH(Table4[[#This Row],[Index]],Table3[Index],0))</f>
        <v>凭</v>
      </c>
      <c r="C554" t="str">
        <f>INDEX(Table3[Composite Trad],MATCH(Table4[[#This Row],[Index]],Table3[Index],0))</f>
        <v>憑</v>
      </c>
    </row>
    <row r="555" spans="1:3" x14ac:dyDescent="0.25">
      <c r="A555">
        <v>1149</v>
      </c>
      <c r="B555" t="str">
        <f>INDEX(Table3[规范字],MATCH(Table4[[#This Row],[Index]],Table3[Index],0))</f>
        <v>侨</v>
      </c>
      <c r="C555" t="str">
        <f>INDEX(Table3[Composite Trad],MATCH(Table4[[#This Row],[Index]],Table3[Index],0))</f>
        <v>僑</v>
      </c>
    </row>
    <row r="556" spans="1:3" x14ac:dyDescent="0.25">
      <c r="A556">
        <v>1151</v>
      </c>
      <c r="B556" t="str">
        <f>INDEX(Table3[规范字],MATCH(Table4[[#This Row],[Index]],Table3[Index],0))</f>
        <v>货</v>
      </c>
      <c r="C556" t="str">
        <f>INDEX(Table3[Composite Trad],MATCH(Table4[[#This Row],[Index]],Table3[Index],0))</f>
        <v>貨</v>
      </c>
    </row>
    <row r="557" spans="1:3" x14ac:dyDescent="0.25">
      <c r="A557">
        <v>1156</v>
      </c>
      <c r="B557" t="str">
        <f>INDEX(Table3[规范字],MATCH(Table4[[#This Row],[Index]],Table3[Index],0))</f>
        <v>迫</v>
      </c>
      <c r="C557" t="str">
        <f>INDEX(Table3[Composite Trad],MATCH(Table4[[#This Row],[Index]],Table3[Index],0))</f>
        <v/>
      </c>
    </row>
    <row r="558" spans="1:3" x14ac:dyDescent="0.25">
      <c r="A558">
        <v>1157</v>
      </c>
      <c r="B558" t="str">
        <f>INDEX(Table3[规范字],MATCH(Table4[[#This Row],[Index]],Table3[Index],0))</f>
        <v>质</v>
      </c>
      <c r="C558" t="str">
        <f>INDEX(Table3[Composite Trad],MATCH(Table4[[#This Row],[Index]],Table3[Index],0))</f>
        <v>質</v>
      </c>
    </row>
    <row r="559" spans="1:3" x14ac:dyDescent="0.25">
      <c r="A559">
        <v>1158</v>
      </c>
      <c r="B559" t="str">
        <f>INDEX(Table3[规范字],MATCH(Table4[[#This Row],[Index]],Table3[Index],0))</f>
        <v>欣</v>
      </c>
      <c r="C559" t="str">
        <f>INDEX(Table3[Composite Trad],MATCH(Table4[[#This Row],[Index]],Table3[Index],0))</f>
        <v/>
      </c>
    </row>
    <row r="560" spans="1:3" x14ac:dyDescent="0.25">
      <c r="A560">
        <v>1159</v>
      </c>
      <c r="B560" t="str">
        <f>INDEX(Table3[规范字],MATCH(Table4[[#This Row],[Index]],Table3[Index],0))</f>
        <v>征</v>
      </c>
      <c r="C560" t="str">
        <f>INDEX(Table3[Composite Trad],MATCH(Table4[[#This Row],[Index]],Table3[Index],0))</f>
        <v>～</v>
      </c>
    </row>
    <row r="561" spans="1:3" x14ac:dyDescent="0.25">
      <c r="A561">
        <v>1160</v>
      </c>
      <c r="B561" t="str">
        <f>INDEX(Table3[规范字],MATCH(Table4[[#This Row],[Index]],Table3[Index],0))</f>
        <v>往</v>
      </c>
      <c r="C561" t="str">
        <f>INDEX(Table3[Composite Trad],MATCH(Table4[[#This Row],[Index]],Table3[Index],0))</f>
        <v/>
      </c>
    </row>
    <row r="562" spans="1:3" x14ac:dyDescent="0.25">
      <c r="A562">
        <v>1163</v>
      </c>
      <c r="B562" t="str">
        <f>INDEX(Table3[规范字],MATCH(Table4[[#This Row],[Index]],Table3[Index],0))</f>
        <v>径</v>
      </c>
      <c r="C562" t="str">
        <f>INDEX(Table3[Composite Trad],MATCH(Table4[[#This Row],[Index]],Table3[Index],0))</f>
        <v>徑</v>
      </c>
    </row>
    <row r="563" spans="1:3" x14ac:dyDescent="0.25">
      <c r="A563">
        <v>1165</v>
      </c>
      <c r="B563" t="str">
        <f>INDEX(Table3[规范字],MATCH(Table4[[#This Row],[Index]],Table3[Index],0))</f>
        <v>舍</v>
      </c>
      <c r="C563" t="str">
        <f>INDEX(Table3[Composite Trad],MATCH(Table4[[#This Row],[Index]],Table3[Index],0))</f>
        <v>～</v>
      </c>
    </row>
    <row r="564" spans="1:3" x14ac:dyDescent="0.25">
      <c r="A564">
        <v>1168</v>
      </c>
      <c r="B564" t="str">
        <f>INDEX(Table3[规范字],MATCH(Table4[[#This Row],[Index]],Table3[Index],0))</f>
        <v>命</v>
      </c>
      <c r="C564" t="str">
        <f>INDEX(Table3[Composite Trad],MATCH(Table4[[#This Row],[Index]],Table3[Index],0))</f>
        <v/>
      </c>
    </row>
    <row r="565" spans="1:3" x14ac:dyDescent="0.25">
      <c r="A565">
        <v>1169</v>
      </c>
      <c r="B565" t="str">
        <f>INDEX(Table3[规范字],MATCH(Table4[[#This Row],[Index]],Table3[Index],0))</f>
        <v>肴</v>
      </c>
      <c r="C565" t="str">
        <f>INDEX(Table3[Composite Trad],MATCH(Table4[[#This Row],[Index]],Table3[Index],0))</f>
        <v/>
      </c>
    </row>
    <row r="566" spans="1:3" x14ac:dyDescent="0.25">
      <c r="A566">
        <v>1172</v>
      </c>
      <c r="B566" t="str">
        <f>INDEX(Table3[规范字],MATCH(Table4[[#This Row],[Index]],Table3[Index],0))</f>
        <v>采</v>
      </c>
      <c r="C566" t="str">
        <f>INDEX(Table3[Composite Trad],MATCH(Table4[[#This Row],[Index]],Table3[Index],0))</f>
        <v/>
      </c>
    </row>
    <row r="567" spans="1:3" x14ac:dyDescent="0.25">
      <c r="A567">
        <v>1173</v>
      </c>
      <c r="B567" t="str">
        <f>INDEX(Table3[规范字],MATCH(Table4[[#This Row],[Index]],Table3[Index],0))</f>
        <v>觅</v>
      </c>
      <c r="C567" t="str">
        <f>INDEX(Table3[Composite Trad],MATCH(Table4[[#This Row],[Index]],Table3[Index],0))</f>
        <v>覓</v>
      </c>
    </row>
    <row r="568" spans="1:3" x14ac:dyDescent="0.25">
      <c r="A568">
        <v>1176</v>
      </c>
      <c r="B568" t="str">
        <f>INDEX(Table3[规范字],MATCH(Table4[[#This Row],[Index]],Table3[Index],0))</f>
        <v>贪</v>
      </c>
      <c r="C568" t="str">
        <f>INDEX(Table3[Composite Trad],MATCH(Table4[[#This Row],[Index]],Table3[Index],0))</f>
        <v>貪</v>
      </c>
    </row>
    <row r="569" spans="1:3" x14ac:dyDescent="0.25">
      <c r="A569">
        <v>1177</v>
      </c>
      <c r="B569" t="str">
        <f>INDEX(Table3[规范字],MATCH(Table4[[#This Row],[Index]],Table3[Index],0))</f>
        <v>念</v>
      </c>
      <c r="C569" t="str">
        <f>INDEX(Table3[Composite Trad],MATCH(Table4[[#This Row],[Index]],Table3[Index],0))</f>
        <v/>
      </c>
    </row>
    <row r="570" spans="1:3" x14ac:dyDescent="0.25">
      <c r="A570">
        <v>1178</v>
      </c>
      <c r="B570" t="str">
        <f>INDEX(Table3[规范字],MATCH(Table4[[#This Row],[Index]],Table3[Index],0))</f>
        <v>贫</v>
      </c>
      <c r="C570" t="str">
        <f>INDEX(Table3[Composite Trad],MATCH(Table4[[#This Row],[Index]],Table3[Index],0))</f>
        <v>貧</v>
      </c>
    </row>
    <row r="571" spans="1:3" x14ac:dyDescent="0.25">
      <c r="A571">
        <v>1180</v>
      </c>
      <c r="B571" t="str">
        <f>INDEX(Table3[规范字],MATCH(Table4[[#This Row],[Index]],Table3[Index],0))</f>
        <v>肤</v>
      </c>
      <c r="C571" t="str">
        <f>INDEX(Table3[Composite Trad],MATCH(Table4[[#This Row],[Index]],Table3[Index],0))</f>
        <v>膚</v>
      </c>
    </row>
    <row r="572" spans="1:3" x14ac:dyDescent="0.25">
      <c r="A572">
        <v>1183</v>
      </c>
      <c r="B572" t="str">
        <f>INDEX(Table3[规范字],MATCH(Table4[[#This Row],[Index]],Table3[Index],0))</f>
        <v>肿</v>
      </c>
      <c r="C572" t="str">
        <f>INDEX(Table3[Composite Trad],MATCH(Table4[[#This Row],[Index]],Table3[Index],0))</f>
        <v>腫</v>
      </c>
    </row>
    <row r="573" spans="1:3" x14ac:dyDescent="0.25">
      <c r="A573">
        <v>1184</v>
      </c>
      <c r="B573" t="str">
        <f>INDEX(Table3[规范字],MATCH(Table4[[#This Row],[Index]],Table3[Index],0))</f>
        <v>胀</v>
      </c>
      <c r="C573" t="str">
        <f>INDEX(Table3[Composite Trad],MATCH(Table4[[#This Row],[Index]],Table3[Index],0))</f>
        <v>脹</v>
      </c>
    </row>
    <row r="574" spans="1:3" x14ac:dyDescent="0.25">
      <c r="A574">
        <v>1187</v>
      </c>
      <c r="B574" t="str">
        <f>INDEX(Table3[规范字],MATCH(Table4[[#This Row],[Index]],Table3[Index],0))</f>
        <v>肮</v>
      </c>
      <c r="C574" t="str">
        <f>INDEX(Table3[Composite Trad],MATCH(Table4[[#This Row],[Index]],Table3[Index],0))</f>
        <v>骯</v>
      </c>
    </row>
    <row r="575" spans="1:3" x14ac:dyDescent="0.25">
      <c r="A575">
        <v>1191</v>
      </c>
      <c r="B575" t="str">
        <f>INDEX(Table3[规范字],MATCH(Table4[[#This Row],[Index]],Table3[Index],0))</f>
        <v>胁</v>
      </c>
      <c r="C575" t="str">
        <f>INDEX(Table3[Composite Trad],MATCH(Table4[[#This Row],[Index]],Table3[Index],0))</f>
        <v>脅</v>
      </c>
    </row>
    <row r="576" spans="1:3" x14ac:dyDescent="0.25">
      <c r="A576">
        <v>1192</v>
      </c>
      <c r="B576" t="str">
        <f>INDEX(Table3[规范字],MATCH(Table4[[#This Row],[Index]],Table3[Index],0))</f>
        <v>周</v>
      </c>
      <c r="C576" t="str">
        <f>INDEX(Table3[Composite Trad],MATCH(Table4[[#This Row],[Index]],Table3[Index],0))</f>
        <v/>
      </c>
    </row>
    <row r="577" spans="1:3" x14ac:dyDescent="0.25">
      <c r="A577">
        <v>1193</v>
      </c>
      <c r="B577" t="str">
        <f>INDEX(Table3[规范字],MATCH(Table4[[#This Row],[Index]],Table3[Index],0))</f>
        <v>昏</v>
      </c>
      <c r="C577" t="str">
        <f>INDEX(Table3[Composite Trad],MATCH(Table4[[#This Row],[Index]],Table3[Index],0))</f>
        <v/>
      </c>
    </row>
    <row r="578" spans="1:3" x14ac:dyDescent="0.25">
      <c r="A578">
        <v>1194</v>
      </c>
      <c r="B578" t="str">
        <f>INDEX(Table3[规范字],MATCH(Table4[[#This Row],[Index]],Table3[Index],0))</f>
        <v>鱼</v>
      </c>
      <c r="C578" t="str">
        <f>INDEX(Table3[Composite Trad],MATCH(Table4[[#This Row],[Index]],Table3[Index],0))</f>
        <v>魚</v>
      </c>
    </row>
    <row r="579" spans="1:3" x14ac:dyDescent="0.25">
      <c r="A579">
        <v>1195</v>
      </c>
      <c r="B579" t="str">
        <f>INDEX(Table3[规范字],MATCH(Table4[[#This Row],[Index]],Table3[Index],0))</f>
        <v>兔</v>
      </c>
      <c r="C579" t="str">
        <f>INDEX(Table3[Composite Trad],MATCH(Table4[[#This Row],[Index]],Table3[Index],0))</f>
        <v/>
      </c>
    </row>
    <row r="580" spans="1:3" x14ac:dyDescent="0.25">
      <c r="A580">
        <v>1199</v>
      </c>
      <c r="B580" t="str">
        <f>INDEX(Table3[规范字],MATCH(Table4[[#This Row],[Index]],Table3[Index],0))</f>
        <v>狞</v>
      </c>
      <c r="C580" t="str">
        <f>INDEX(Table3[Composite Trad],MATCH(Table4[[#This Row],[Index]],Table3[Index],0))</f>
        <v>獰</v>
      </c>
    </row>
    <row r="581" spans="1:3" x14ac:dyDescent="0.25">
      <c r="A581">
        <v>1200</v>
      </c>
      <c r="B581" t="str">
        <f>INDEX(Table3[规范字],MATCH(Table4[[#This Row],[Index]],Table3[Index],0))</f>
        <v>备</v>
      </c>
      <c r="C581" t="str">
        <f>INDEX(Table3[Composite Trad],MATCH(Table4[[#This Row],[Index]],Table3[Index],0))</f>
        <v>備</v>
      </c>
    </row>
    <row r="582" spans="1:3" x14ac:dyDescent="0.25">
      <c r="A582">
        <v>1201</v>
      </c>
      <c r="B582" t="str">
        <f>INDEX(Table3[规范字],MATCH(Table4[[#This Row],[Index]],Table3[Index],0))</f>
        <v>饰</v>
      </c>
      <c r="C582" t="str">
        <f>INDEX(Table3[Composite Trad],MATCH(Table4[[#This Row],[Index]],Table3[Index],0))</f>
        <v>飾</v>
      </c>
    </row>
    <row r="583" spans="1:3" x14ac:dyDescent="0.25">
      <c r="A583">
        <v>1202</v>
      </c>
      <c r="B583" t="str">
        <f>INDEX(Table3[规范字],MATCH(Table4[[#This Row],[Index]],Table3[Index],0))</f>
        <v>饱</v>
      </c>
      <c r="C583" t="str">
        <f>INDEX(Table3[Composite Trad],MATCH(Table4[[#This Row],[Index]],Table3[Index],0))</f>
        <v>飽</v>
      </c>
    </row>
    <row r="584" spans="1:3" x14ac:dyDescent="0.25">
      <c r="A584">
        <v>1203</v>
      </c>
      <c r="B584" t="str">
        <f>INDEX(Table3[规范字],MATCH(Table4[[#This Row],[Index]],Table3[Index],0))</f>
        <v>饲</v>
      </c>
      <c r="C584" t="str">
        <f>INDEX(Table3[Composite Trad],MATCH(Table4[[#This Row],[Index]],Table3[Index],0))</f>
        <v>飼</v>
      </c>
    </row>
    <row r="585" spans="1:3" x14ac:dyDescent="0.25">
      <c r="A585">
        <v>1204</v>
      </c>
      <c r="B585" t="str">
        <f>INDEX(Table3[规范字],MATCH(Table4[[#This Row],[Index]],Table3[Index],0))</f>
        <v>变</v>
      </c>
      <c r="C585" t="str">
        <f>INDEX(Table3[Composite Trad],MATCH(Table4[[#This Row],[Index]],Table3[Index],0))</f>
        <v>變</v>
      </c>
    </row>
    <row r="586" spans="1:3" x14ac:dyDescent="0.25">
      <c r="A586">
        <v>1206</v>
      </c>
      <c r="B586" t="str">
        <f>INDEX(Table3[规范字],MATCH(Table4[[#This Row],[Index]],Table3[Index],0))</f>
        <v>享</v>
      </c>
      <c r="C586" t="str">
        <f>INDEX(Table3[Composite Trad],MATCH(Table4[[#This Row],[Index]],Table3[Index],0))</f>
        <v/>
      </c>
    </row>
    <row r="587" spans="1:3" x14ac:dyDescent="0.25">
      <c r="A587">
        <v>1207</v>
      </c>
      <c r="B587" t="str">
        <f>INDEX(Table3[规范字],MATCH(Table4[[#This Row],[Index]],Table3[Index],0))</f>
        <v>庞</v>
      </c>
      <c r="C587" t="str">
        <f>INDEX(Table3[Composite Trad],MATCH(Table4[[#This Row],[Index]],Table3[Index],0))</f>
        <v>龐</v>
      </c>
    </row>
    <row r="588" spans="1:3" x14ac:dyDescent="0.25">
      <c r="A588">
        <v>1209</v>
      </c>
      <c r="B588" t="str">
        <f>INDEX(Table3[规范字],MATCH(Table4[[#This Row],[Index]],Table3[Index],0))</f>
        <v>夜</v>
      </c>
      <c r="C588" t="str">
        <f>INDEX(Table3[Composite Trad],MATCH(Table4[[#This Row],[Index]],Table3[Index],0))</f>
        <v/>
      </c>
    </row>
    <row r="589" spans="1:3" x14ac:dyDescent="0.25">
      <c r="A589">
        <v>1210</v>
      </c>
      <c r="B589" t="str">
        <f>INDEX(Table3[规范字],MATCH(Table4[[#This Row],[Index]],Table3[Index],0))</f>
        <v>庙</v>
      </c>
      <c r="C589" t="str">
        <f>INDEX(Table3[Composite Trad],MATCH(Table4[[#This Row],[Index]],Table3[Index],0))</f>
        <v>廟</v>
      </c>
    </row>
    <row r="590" spans="1:3" x14ac:dyDescent="0.25">
      <c r="A590">
        <v>1213</v>
      </c>
      <c r="B590" t="str">
        <f>INDEX(Table3[规范字],MATCH(Table4[[#This Row],[Index]],Table3[Index],0))</f>
        <v>疟</v>
      </c>
      <c r="C590" t="str">
        <f>INDEX(Table3[Composite Trad],MATCH(Table4[[#This Row],[Index]],Table3[Index],0))</f>
        <v>瘧</v>
      </c>
    </row>
    <row r="591" spans="1:3" x14ac:dyDescent="0.25">
      <c r="A591">
        <v>1216</v>
      </c>
      <c r="B591" t="str">
        <f>INDEX(Table3[规范字],MATCH(Table4[[#This Row],[Index]],Table3[Index],0))</f>
        <v>剂</v>
      </c>
      <c r="C591" t="str">
        <f>INDEX(Table3[Composite Trad],MATCH(Table4[[#This Row],[Index]],Table3[Index],0))</f>
        <v>劑</v>
      </c>
    </row>
    <row r="592" spans="1:3" x14ac:dyDescent="0.25">
      <c r="A592">
        <v>1217</v>
      </c>
      <c r="B592" t="str">
        <f>INDEX(Table3[规范字],MATCH(Table4[[#This Row],[Index]],Table3[Index],0))</f>
        <v>卒</v>
      </c>
      <c r="C592" t="str">
        <f>INDEX(Table3[Composite Trad],MATCH(Table4[[#This Row],[Index]],Table3[Index],0))</f>
        <v/>
      </c>
    </row>
    <row r="593" spans="1:3" x14ac:dyDescent="0.25">
      <c r="A593">
        <v>1220</v>
      </c>
      <c r="B593" t="str">
        <f>INDEX(Table3[规范字],MATCH(Table4[[#This Row],[Index]],Table3[Index],0))</f>
        <v>废</v>
      </c>
      <c r="C593" t="str">
        <f>INDEX(Table3[Composite Trad],MATCH(Table4[[#This Row],[Index]],Table3[Index],0))</f>
        <v>廢</v>
      </c>
    </row>
    <row r="594" spans="1:3" x14ac:dyDescent="0.25">
      <c r="A594">
        <v>1221</v>
      </c>
      <c r="B594" t="str">
        <f>INDEX(Table3[规范字],MATCH(Table4[[#This Row],[Index]],Table3[Index],0))</f>
        <v>净</v>
      </c>
      <c r="C594" t="str">
        <f>INDEX(Table3[Composite Trad],MATCH(Table4[[#This Row],[Index]],Table3[Index],0))</f>
        <v/>
      </c>
    </row>
    <row r="595" spans="1:3" x14ac:dyDescent="0.25">
      <c r="A595">
        <v>1227</v>
      </c>
      <c r="B595" t="str">
        <f>INDEX(Table3[规范字],MATCH(Table4[[#This Row],[Index]],Table3[Index],0))</f>
        <v>闸</v>
      </c>
      <c r="C595" t="str">
        <f>INDEX(Table3[Composite Trad],MATCH(Table4[[#This Row],[Index]],Table3[Index],0))</f>
        <v>閘</v>
      </c>
    </row>
    <row r="596" spans="1:3" x14ac:dyDescent="0.25">
      <c r="A596">
        <v>1228</v>
      </c>
      <c r="B596" t="str">
        <f>INDEX(Table3[规范字],MATCH(Table4[[#This Row],[Index]],Table3[Index],0))</f>
        <v>闹</v>
      </c>
      <c r="C596" t="str">
        <f>INDEX(Table3[Composite Trad],MATCH(Table4[[#This Row],[Index]],Table3[Index],0))</f>
        <v>鬧</v>
      </c>
    </row>
    <row r="597" spans="1:3" x14ac:dyDescent="0.25">
      <c r="A597">
        <v>1229</v>
      </c>
      <c r="B597" t="str">
        <f>INDEX(Table3[规范字],MATCH(Table4[[#This Row],[Index]],Table3[Index],0))</f>
        <v>郑</v>
      </c>
      <c r="C597" t="str">
        <f>INDEX(Table3[Composite Trad],MATCH(Table4[[#This Row],[Index]],Table3[Index],0))</f>
        <v>鄭</v>
      </c>
    </row>
    <row r="598" spans="1:3" x14ac:dyDescent="0.25">
      <c r="A598">
        <v>1230</v>
      </c>
      <c r="B598" t="str">
        <f>INDEX(Table3[规范字],MATCH(Table4[[#This Row],[Index]],Table3[Index],0))</f>
        <v>券</v>
      </c>
      <c r="C598" t="str">
        <f>INDEX(Table3[Composite Trad],MATCH(Table4[[#This Row],[Index]],Table3[Index],0))</f>
        <v/>
      </c>
    </row>
    <row r="599" spans="1:3" x14ac:dyDescent="0.25">
      <c r="A599">
        <v>1231</v>
      </c>
      <c r="B599" t="str">
        <f>INDEX(Table3[规范字],MATCH(Table4[[#This Row],[Index]],Table3[Index],0))</f>
        <v>卷</v>
      </c>
      <c r="C599" t="str">
        <f>INDEX(Table3[Composite Trad],MATCH(Table4[[#This Row],[Index]],Table3[Index],0))</f>
        <v>～</v>
      </c>
    </row>
    <row r="600" spans="1:3" x14ac:dyDescent="0.25">
      <c r="A600">
        <v>1232</v>
      </c>
      <c r="B600" t="str">
        <f>INDEX(Table3[规范字],MATCH(Table4[[#This Row],[Index]],Table3[Index],0))</f>
        <v>单</v>
      </c>
      <c r="C600" t="str">
        <f>INDEX(Table3[Composite Trad],MATCH(Table4[[#This Row],[Index]],Table3[Index],0))</f>
        <v>單</v>
      </c>
    </row>
    <row r="601" spans="1:3" x14ac:dyDescent="0.25">
      <c r="A601">
        <v>1236</v>
      </c>
      <c r="B601" t="str">
        <f>INDEX(Table3[规范字],MATCH(Table4[[#This Row],[Index]],Table3[Index],0))</f>
        <v>炕</v>
      </c>
      <c r="C601" t="str">
        <f>INDEX(Table3[Composite Trad],MATCH(Table4[[#This Row],[Index]],Table3[Index],0))</f>
        <v/>
      </c>
    </row>
    <row r="602" spans="1:3" x14ac:dyDescent="0.25">
      <c r="A602">
        <v>1238</v>
      </c>
      <c r="B602" t="str">
        <f>INDEX(Table3[规范字],MATCH(Table4[[#This Row],[Index]],Table3[Index],0))</f>
        <v>炉</v>
      </c>
      <c r="C602" t="str">
        <f>INDEX(Table3[Composite Trad],MATCH(Table4[[#This Row],[Index]],Table3[Index],0))</f>
        <v>爐</v>
      </c>
    </row>
    <row r="603" spans="1:3" x14ac:dyDescent="0.25">
      <c r="A603">
        <v>1240</v>
      </c>
      <c r="B603" t="str">
        <f>INDEX(Table3[规范字],MATCH(Table4[[#This Row],[Index]],Table3[Index],0))</f>
        <v>浅</v>
      </c>
      <c r="C603" t="str">
        <f>INDEX(Table3[Composite Trad],MATCH(Table4[[#This Row],[Index]],Table3[Index],0))</f>
        <v>淺</v>
      </c>
    </row>
    <row r="604" spans="1:3" x14ac:dyDescent="0.25">
      <c r="A604">
        <v>1241</v>
      </c>
      <c r="B604" t="str">
        <f>INDEX(Table3[规范字],MATCH(Table4[[#This Row],[Index]],Table3[Index],0))</f>
        <v>法</v>
      </c>
      <c r="C604" t="str">
        <f>INDEX(Table3[Composite Trad],MATCH(Table4[[#This Row],[Index]],Table3[Index],0))</f>
        <v/>
      </c>
    </row>
    <row r="605" spans="1:3" x14ac:dyDescent="0.25">
      <c r="A605">
        <v>1242</v>
      </c>
      <c r="B605" t="str">
        <f>INDEX(Table3[规范字],MATCH(Table4[[#This Row],[Index]],Table3[Index],0))</f>
        <v>泄</v>
      </c>
      <c r="C605" t="str">
        <f>INDEX(Table3[Composite Trad],MATCH(Table4[[#This Row],[Index]],Table3[Index],0))</f>
        <v/>
      </c>
    </row>
    <row r="606" spans="1:3" x14ac:dyDescent="0.25">
      <c r="A606">
        <v>1245</v>
      </c>
      <c r="B606" t="str">
        <f>INDEX(Table3[规范字],MATCH(Table4[[#This Row],[Index]],Table3[Index],0))</f>
        <v>沾</v>
      </c>
      <c r="C606" t="str">
        <f>INDEX(Table3[Composite Trad],MATCH(Table4[[#This Row],[Index]],Table3[Index],0))</f>
        <v/>
      </c>
    </row>
    <row r="607" spans="1:3" x14ac:dyDescent="0.25">
      <c r="A607">
        <v>1246</v>
      </c>
      <c r="B607" t="str">
        <f>INDEX(Table3[规范字],MATCH(Table4[[#This Row],[Index]],Table3[Index],0))</f>
        <v>泪</v>
      </c>
      <c r="C607" t="str">
        <f>INDEX(Table3[Composite Trad],MATCH(Table4[[#This Row],[Index]],Table3[Index],0))</f>
        <v/>
      </c>
    </row>
    <row r="608" spans="1:3" x14ac:dyDescent="0.25">
      <c r="A608">
        <v>1252</v>
      </c>
      <c r="B608" t="str">
        <f>INDEX(Table3[规范字],MATCH(Table4[[#This Row],[Index]],Table3[Index],0))</f>
        <v>注</v>
      </c>
      <c r="C608" t="str">
        <f>INDEX(Table3[Composite Trad],MATCH(Table4[[#This Row],[Index]],Table3[Index],0))</f>
        <v/>
      </c>
    </row>
    <row r="609" spans="1:3" x14ac:dyDescent="0.25">
      <c r="A609">
        <v>1254</v>
      </c>
      <c r="B609" t="str">
        <f>INDEX(Table3[规范字],MATCH(Table4[[#This Row],[Index]],Table3[Index],0))</f>
        <v>泞</v>
      </c>
      <c r="C609" t="str">
        <f>INDEX(Table3[Composite Trad],MATCH(Table4[[#This Row],[Index]],Table3[Index],0))</f>
        <v>濘</v>
      </c>
    </row>
    <row r="610" spans="1:3" x14ac:dyDescent="0.25">
      <c r="A610">
        <v>1255</v>
      </c>
      <c r="B610" t="str">
        <f>INDEX(Table3[规范字],MATCH(Table4[[#This Row],[Index]],Table3[Index],0))</f>
        <v>泻</v>
      </c>
      <c r="C610" t="str">
        <f>INDEX(Table3[Composite Trad],MATCH(Table4[[#This Row],[Index]],Table3[Index],0))</f>
        <v>瀉</v>
      </c>
    </row>
    <row r="611" spans="1:3" x14ac:dyDescent="0.25">
      <c r="A611">
        <v>1262</v>
      </c>
      <c r="B611" t="str">
        <f>INDEX(Table3[规范字],MATCH(Table4[[#This Row],[Index]],Table3[Index],0))</f>
        <v>泼</v>
      </c>
      <c r="C611" t="str">
        <f>INDEX(Table3[Composite Trad],MATCH(Table4[[#This Row],[Index]],Table3[Index],0))</f>
        <v>潑</v>
      </c>
    </row>
    <row r="612" spans="1:3" x14ac:dyDescent="0.25">
      <c r="A612">
        <v>1263</v>
      </c>
      <c r="B612" t="str">
        <f>INDEX(Table3[规范字],MATCH(Table4[[#This Row],[Index]],Table3[Index],0))</f>
        <v>泽</v>
      </c>
      <c r="C612" t="str">
        <f>INDEX(Table3[Composite Trad],MATCH(Table4[[#This Row],[Index]],Table3[Index],0))</f>
        <v>澤</v>
      </c>
    </row>
    <row r="613" spans="1:3" x14ac:dyDescent="0.25">
      <c r="A613">
        <v>1270</v>
      </c>
      <c r="B613" t="str">
        <f>INDEX(Table3[规范字],MATCH(Table4[[#This Row],[Index]],Table3[Index],0))</f>
        <v>怜</v>
      </c>
      <c r="C613" t="str">
        <f>INDEX(Table3[Composite Trad],MATCH(Table4[[#This Row],[Index]],Table3[Index],0))</f>
        <v>憐</v>
      </c>
    </row>
    <row r="614" spans="1:3" x14ac:dyDescent="0.25">
      <c r="A614">
        <v>1271</v>
      </c>
      <c r="B614" t="str">
        <f>INDEX(Table3[规范字],MATCH(Table4[[#This Row],[Index]],Table3[Index],0))</f>
        <v>怪</v>
      </c>
      <c r="C614" t="str">
        <f>INDEX(Table3[Composite Trad],MATCH(Table4[[#This Row],[Index]],Table3[Index],0))</f>
        <v/>
      </c>
    </row>
    <row r="615" spans="1:3" x14ac:dyDescent="0.25">
      <c r="A615">
        <v>1273</v>
      </c>
      <c r="B615" t="str">
        <f>INDEX(Table3[规范字],MATCH(Table4[[#This Row],[Index]],Table3[Index],0))</f>
        <v>学</v>
      </c>
      <c r="C615" t="str">
        <f>INDEX(Table3[Composite Trad],MATCH(Table4[[#This Row],[Index]],Table3[Index],0))</f>
        <v>學</v>
      </c>
    </row>
    <row r="616" spans="1:3" x14ac:dyDescent="0.25">
      <c r="A616">
        <v>1274</v>
      </c>
      <c r="B616" t="str">
        <f>INDEX(Table3[规范字],MATCH(Table4[[#This Row],[Index]],Table3[Index],0))</f>
        <v>宝</v>
      </c>
      <c r="C616" t="str">
        <f>INDEX(Table3[Composite Trad],MATCH(Table4[[#This Row],[Index]],Table3[Index],0))</f>
        <v>寶</v>
      </c>
    </row>
    <row r="617" spans="1:3" x14ac:dyDescent="0.25">
      <c r="A617">
        <v>1277</v>
      </c>
      <c r="B617" t="str">
        <f>INDEX(Table3[规范字],MATCH(Table4[[#This Row],[Index]],Table3[Index],0))</f>
        <v>宠</v>
      </c>
      <c r="C617" t="str">
        <f>INDEX(Table3[Composite Trad],MATCH(Table4[[#This Row],[Index]],Table3[Index],0))</f>
        <v>寵</v>
      </c>
    </row>
    <row r="618" spans="1:3" x14ac:dyDescent="0.25">
      <c r="A618">
        <v>1279</v>
      </c>
      <c r="B618" t="str">
        <f>INDEX(Table3[规范字],MATCH(Table4[[#This Row],[Index]],Table3[Index],0))</f>
        <v>审</v>
      </c>
      <c r="C618" t="str">
        <f>INDEX(Table3[Composite Trad],MATCH(Table4[[#This Row],[Index]],Table3[Index],0))</f>
        <v>審</v>
      </c>
    </row>
    <row r="619" spans="1:3" x14ac:dyDescent="0.25">
      <c r="A619">
        <v>1283</v>
      </c>
      <c r="B619" t="str">
        <f>INDEX(Table3[规范字],MATCH(Table4[[#This Row],[Index]],Table3[Index],0))</f>
        <v>帘</v>
      </c>
      <c r="C619" t="str">
        <f>INDEX(Table3[Composite Trad],MATCH(Table4[[#This Row],[Index]],Table3[Index],0))</f>
        <v>～</v>
      </c>
    </row>
    <row r="620" spans="1:3" x14ac:dyDescent="0.25">
      <c r="A620">
        <v>1285</v>
      </c>
      <c r="B620" t="str">
        <f>INDEX(Table3[规范字],MATCH(Table4[[#This Row],[Index]],Table3[Index],0))</f>
        <v>实</v>
      </c>
      <c r="C620" t="str">
        <f>INDEX(Table3[Composite Trad],MATCH(Table4[[#This Row],[Index]],Table3[Index],0))</f>
        <v>實</v>
      </c>
    </row>
    <row r="621" spans="1:3" x14ac:dyDescent="0.25">
      <c r="A621">
        <v>1286</v>
      </c>
      <c r="B621" t="str">
        <f>INDEX(Table3[规范字],MATCH(Table4[[#This Row],[Index]],Table3[Index],0))</f>
        <v>试</v>
      </c>
      <c r="C621" t="str">
        <f>INDEX(Table3[Composite Trad],MATCH(Table4[[#This Row],[Index]],Table3[Index],0))</f>
        <v>試</v>
      </c>
    </row>
    <row r="622" spans="1:3" x14ac:dyDescent="0.25">
      <c r="A622">
        <v>1288</v>
      </c>
      <c r="B622" t="str">
        <f>INDEX(Table3[规范字],MATCH(Table4[[#This Row],[Index]],Table3[Index],0))</f>
        <v>诗</v>
      </c>
      <c r="C622" t="str">
        <f>INDEX(Table3[Composite Trad],MATCH(Table4[[#This Row],[Index]],Table3[Index],0))</f>
        <v>詩</v>
      </c>
    </row>
    <row r="623" spans="1:3" x14ac:dyDescent="0.25">
      <c r="A623">
        <v>1291</v>
      </c>
      <c r="B623" t="str">
        <f>INDEX(Table3[规范字],MATCH(Table4[[#This Row],[Index]],Table3[Index],0))</f>
        <v>诚</v>
      </c>
      <c r="C623" t="str">
        <f>INDEX(Table3[Composite Trad],MATCH(Table4[[#This Row],[Index]],Table3[Index],0))</f>
        <v>誠</v>
      </c>
    </row>
    <row r="624" spans="1:3" x14ac:dyDescent="0.25">
      <c r="A624">
        <v>1292</v>
      </c>
      <c r="B624" t="str">
        <f>INDEX(Table3[规范字],MATCH(Table4[[#This Row],[Index]],Table3[Index],0))</f>
        <v>衬</v>
      </c>
      <c r="C624" t="str">
        <f>INDEX(Table3[Composite Trad],MATCH(Table4[[#This Row],[Index]],Table3[Index],0))</f>
        <v>襯</v>
      </c>
    </row>
    <row r="625" spans="1:3" x14ac:dyDescent="0.25">
      <c r="A625">
        <v>1294</v>
      </c>
      <c r="B625" t="str">
        <f>INDEX(Table3[规范字],MATCH(Table4[[#This Row],[Index]],Table3[Index],0))</f>
        <v>视</v>
      </c>
      <c r="C625" t="str">
        <f>INDEX(Table3[Composite Trad],MATCH(Table4[[#This Row],[Index]],Table3[Index],0))</f>
        <v>視</v>
      </c>
    </row>
    <row r="626" spans="1:3" x14ac:dyDescent="0.25">
      <c r="A626">
        <v>1296</v>
      </c>
      <c r="B626" t="str">
        <f>INDEX(Table3[规范字],MATCH(Table4[[#This Row],[Index]],Table3[Index],0))</f>
        <v>话</v>
      </c>
      <c r="C626" t="str">
        <f>INDEX(Table3[Composite Trad],MATCH(Table4[[#This Row],[Index]],Table3[Index],0))</f>
        <v>話</v>
      </c>
    </row>
    <row r="627" spans="1:3" x14ac:dyDescent="0.25">
      <c r="A627">
        <v>1297</v>
      </c>
      <c r="B627" t="str">
        <f>INDEX(Table3[规范字],MATCH(Table4[[#This Row],[Index]],Table3[Index],0))</f>
        <v>诞</v>
      </c>
      <c r="C627" t="str">
        <f>INDEX(Table3[Composite Trad],MATCH(Table4[[#This Row],[Index]],Table3[Index],0))</f>
        <v>誕</v>
      </c>
    </row>
    <row r="628" spans="1:3" x14ac:dyDescent="0.25">
      <c r="A628">
        <v>1298</v>
      </c>
      <c r="B628" t="str">
        <f>INDEX(Table3[规范字],MATCH(Table4[[#This Row],[Index]],Table3[Index],0))</f>
        <v>诡</v>
      </c>
      <c r="C628" t="str">
        <f>INDEX(Table3[Composite Trad],MATCH(Table4[[#This Row],[Index]],Table3[Index],0))</f>
        <v>詭</v>
      </c>
    </row>
    <row r="629" spans="1:3" x14ac:dyDescent="0.25">
      <c r="A629">
        <v>1299</v>
      </c>
      <c r="B629" t="str">
        <f>INDEX(Table3[规范字],MATCH(Table4[[#This Row],[Index]],Table3[Index],0))</f>
        <v>询</v>
      </c>
      <c r="C629" t="str">
        <f>INDEX(Table3[Composite Trad],MATCH(Table4[[#This Row],[Index]],Table3[Index],0))</f>
        <v>詢</v>
      </c>
    </row>
    <row r="630" spans="1:3" x14ac:dyDescent="0.25">
      <c r="A630">
        <v>1300</v>
      </c>
      <c r="B630" t="str">
        <f>INDEX(Table3[规范字],MATCH(Table4[[#This Row],[Index]],Table3[Index],0))</f>
        <v>该</v>
      </c>
      <c r="C630" t="str">
        <f>INDEX(Table3[Composite Trad],MATCH(Table4[[#This Row],[Index]],Table3[Index],0))</f>
        <v>該</v>
      </c>
    </row>
    <row r="631" spans="1:3" x14ac:dyDescent="0.25">
      <c r="A631">
        <v>1301</v>
      </c>
      <c r="B631" t="str">
        <f>INDEX(Table3[规范字],MATCH(Table4[[#This Row],[Index]],Table3[Index],0))</f>
        <v>详</v>
      </c>
      <c r="C631" t="str">
        <f>INDEX(Table3[Composite Trad],MATCH(Table4[[#This Row],[Index]],Table3[Index],0))</f>
        <v>詳</v>
      </c>
    </row>
    <row r="632" spans="1:3" x14ac:dyDescent="0.25">
      <c r="A632">
        <v>1303</v>
      </c>
      <c r="B632" t="str">
        <f>INDEX(Table3[规范字],MATCH(Table4[[#This Row],[Index]],Table3[Index],0))</f>
        <v>肃</v>
      </c>
      <c r="C632" t="str">
        <f>INDEX(Table3[Composite Trad],MATCH(Table4[[#This Row],[Index]],Table3[Index],0))</f>
        <v>肅</v>
      </c>
    </row>
    <row r="633" spans="1:3" x14ac:dyDescent="0.25">
      <c r="A633">
        <v>1304</v>
      </c>
      <c r="B633" t="str">
        <f>INDEX(Table3[规范字],MATCH(Table4[[#This Row],[Index]],Table3[Index],0))</f>
        <v>录</v>
      </c>
      <c r="C633" t="str">
        <f>INDEX(Table3[Composite Trad],MATCH(Table4[[#This Row],[Index]],Table3[Index],0))</f>
        <v>録</v>
      </c>
    </row>
    <row r="634" spans="1:3" x14ac:dyDescent="0.25">
      <c r="A634">
        <v>1305</v>
      </c>
      <c r="B634" t="str">
        <f>INDEX(Table3[规范字],MATCH(Table4[[#This Row],[Index]],Table3[Index],0))</f>
        <v>隶</v>
      </c>
      <c r="C634" t="str">
        <f>INDEX(Table3[Composite Trad],MATCH(Table4[[#This Row],[Index]],Table3[Index],0))</f>
        <v>隸</v>
      </c>
    </row>
    <row r="635" spans="1:3" x14ac:dyDescent="0.25">
      <c r="A635">
        <v>1306</v>
      </c>
      <c r="B635" t="str">
        <f>INDEX(Table3[规范字],MATCH(Table4[[#This Row],[Index]],Table3[Index],0))</f>
        <v>帚</v>
      </c>
      <c r="C635" t="str">
        <f>INDEX(Table3[Composite Trad],MATCH(Table4[[#This Row],[Index]],Table3[Index],0))</f>
        <v/>
      </c>
    </row>
    <row r="636" spans="1:3" x14ac:dyDescent="0.25">
      <c r="A636">
        <v>1309</v>
      </c>
      <c r="B636" t="str">
        <f>INDEX(Table3[规范字],MATCH(Table4[[#This Row],[Index]],Table3[Index],0))</f>
        <v>届</v>
      </c>
      <c r="C636" t="str">
        <f>INDEX(Table3[Composite Trad],MATCH(Table4[[#This Row],[Index]],Table3[Index],0))</f>
        <v/>
      </c>
    </row>
    <row r="637" spans="1:3" x14ac:dyDescent="0.25">
      <c r="A637">
        <v>1313</v>
      </c>
      <c r="B637" t="str">
        <f>INDEX(Table3[规范字],MATCH(Table4[[#This Row],[Index]],Table3[Index],0))</f>
        <v>弥</v>
      </c>
      <c r="C637" t="str">
        <f>INDEX(Table3[Composite Trad],MATCH(Table4[[#This Row],[Index]],Table3[Index],0))</f>
        <v>彌</v>
      </c>
    </row>
    <row r="638" spans="1:3" x14ac:dyDescent="0.25">
      <c r="A638">
        <v>1314</v>
      </c>
      <c r="B638" t="str">
        <f>INDEX(Table3[规范字],MATCH(Table4[[#This Row],[Index]],Table3[Index],0))</f>
        <v>弦</v>
      </c>
      <c r="C638" t="str">
        <f>INDEX(Table3[Composite Trad],MATCH(Table4[[#This Row],[Index]],Table3[Index],0))</f>
        <v/>
      </c>
    </row>
    <row r="639" spans="1:3" x14ac:dyDescent="0.25">
      <c r="A639">
        <v>1320</v>
      </c>
      <c r="B639" t="str">
        <f>INDEX(Table3[规范字],MATCH(Table4[[#This Row],[Index]],Table3[Index],0))</f>
        <v>陕</v>
      </c>
      <c r="C639" t="str">
        <f>INDEX(Table3[Composite Trad],MATCH(Table4[[#This Row],[Index]],Table3[Index],0))</f>
        <v>陝</v>
      </c>
    </row>
    <row r="640" spans="1:3" x14ac:dyDescent="0.25">
      <c r="A640">
        <v>1322</v>
      </c>
      <c r="B640" t="str">
        <f>INDEX(Table3[规范字],MATCH(Table4[[#This Row],[Index]],Table3[Index],0))</f>
        <v>函</v>
      </c>
      <c r="C640" t="str">
        <f>INDEX(Table3[Composite Trad],MATCH(Table4[[#This Row],[Index]],Table3[Index],0))</f>
        <v/>
      </c>
    </row>
    <row r="641" spans="1:3" x14ac:dyDescent="0.25">
      <c r="A641">
        <v>1332</v>
      </c>
      <c r="B641" t="str">
        <f>INDEX(Table3[规范字],MATCH(Table4[[#This Row],[Index]],Table3[Index],0))</f>
        <v>驾</v>
      </c>
      <c r="C641" t="str">
        <f>INDEX(Table3[Composite Trad],MATCH(Table4[[#This Row],[Index]],Table3[Index],0))</f>
        <v>駕</v>
      </c>
    </row>
    <row r="642" spans="1:3" x14ac:dyDescent="0.25">
      <c r="A642">
        <v>1334</v>
      </c>
      <c r="B642" t="str">
        <f>INDEX(Table3[规范字],MATCH(Table4[[#This Row],[Index]],Table3[Index],0))</f>
        <v>参</v>
      </c>
      <c r="C642" t="str">
        <f>INDEX(Table3[Composite Trad],MATCH(Table4[[#This Row],[Index]],Table3[Index],0))</f>
        <v>參</v>
      </c>
    </row>
    <row r="643" spans="1:3" x14ac:dyDescent="0.25">
      <c r="A643">
        <v>1335</v>
      </c>
      <c r="B643" t="str">
        <f>INDEX(Table3[规范字],MATCH(Table4[[#This Row],[Index]],Table3[Index],0))</f>
        <v>艰</v>
      </c>
      <c r="C643" t="str">
        <f>INDEX(Table3[Composite Trad],MATCH(Table4[[#This Row],[Index]],Table3[Index],0))</f>
        <v>艱</v>
      </c>
    </row>
    <row r="644" spans="1:3" x14ac:dyDescent="0.25">
      <c r="A644">
        <v>1336</v>
      </c>
      <c r="B644" t="str">
        <f>INDEX(Table3[规范字],MATCH(Table4[[#This Row],[Index]],Table3[Index],0))</f>
        <v>线</v>
      </c>
      <c r="C644" t="str">
        <f>INDEX(Table3[Composite Trad],MATCH(Table4[[#This Row],[Index]],Table3[Index],0))</f>
        <v>綫</v>
      </c>
    </row>
    <row r="645" spans="1:3" x14ac:dyDescent="0.25">
      <c r="A645">
        <v>1337</v>
      </c>
      <c r="B645" t="str">
        <f>INDEX(Table3[规范字],MATCH(Table4[[#This Row],[Index]],Table3[Index],0))</f>
        <v>练</v>
      </c>
      <c r="C645" t="str">
        <f>INDEX(Table3[Composite Trad],MATCH(Table4[[#This Row],[Index]],Table3[Index],0))</f>
        <v>練</v>
      </c>
    </row>
    <row r="646" spans="1:3" x14ac:dyDescent="0.25">
      <c r="A646">
        <v>1338</v>
      </c>
      <c r="B646" t="str">
        <f>INDEX(Table3[规范字],MATCH(Table4[[#This Row],[Index]],Table3[Index],0))</f>
        <v>组</v>
      </c>
      <c r="C646" t="str">
        <f>INDEX(Table3[Composite Trad],MATCH(Table4[[#This Row],[Index]],Table3[Index],0))</f>
        <v>組</v>
      </c>
    </row>
    <row r="647" spans="1:3" x14ac:dyDescent="0.25">
      <c r="A647">
        <v>1339</v>
      </c>
      <c r="B647" t="str">
        <f>INDEX(Table3[规范字],MATCH(Table4[[#This Row],[Index]],Table3[Index],0))</f>
        <v>绅</v>
      </c>
      <c r="C647" t="str">
        <f>INDEX(Table3[Composite Trad],MATCH(Table4[[#This Row],[Index]],Table3[Index],0))</f>
        <v>紳</v>
      </c>
    </row>
    <row r="648" spans="1:3" x14ac:dyDescent="0.25">
      <c r="A648">
        <v>1340</v>
      </c>
      <c r="B648" t="str">
        <f>INDEX(Table3[规范字],MATCH(Table4[[#This Row],[Index]],Table3[Index],0))</f>
        <v>细</v>
      </c>
      <c r="C648" t="str">
        <f>INDEX(Table3[Composite Trad],MATCH(Table4[[#This Row],[Index]],Table3[Index],0))</f>
        <v>細</v>
      </c>
    </row>
    <row r="649" spans="1:3" x14ac:dyDescent="0.25">
      <c r="A649">
        <v>1341</v>
      </c>
      <c r="B649" t="str">
        <f>INDEX(Table3[规范字],MATCH(Table4[[#This Row],[Index]],Table3[Index],0))</f>
        <v>驶</v>
      </c>
      <c r="C649" t="str">
        <f>INDEX(Table3[Composite Trad],MATCH(Table4[[#This Row],[Index]],Table3[Index],0))</f>
        <v>駛</v>
      </c>
    </row>
    <row r="650" spans="1:3" x14ac:dyDescent="0.25">
      <c r="A650">
        <v>1342</v>
      </c>
      <c r="B650" t="str">
        <f>INDEX(Table3[规范字],MATCH(Table4[[#This Row],[Index]],Table3[Index],0))</f>
        <v>织</v>
      </c>
      <c r="C650" t="str">
        <f>INDEX(Table3[Composite Trad],MATCH(Table4[[#This Row],[Index]],Table3[Index],0))</f>
        <v>織</v>
      </c>
    </row>
    <row r="651" spans="1:3" x14ac:dyDescent="0.25">
      <c r="A651">
        <v>1343</v>
      </c>
      <c r="B651" t="str">
        <f>INDEX(Table3[规范字],MATCH(Table4[[#This Row],[Index]],Table3[Index],0))</f>
        <v>驹</v>
      </c>
      <c r="C651" t="str">
        <f>INDEX(Table3[Composite Trad],MATCH(Table4[[#This Row],[Index]],Table3[Index],0))</f>
        <v>駒</v>
      </c>
    </row>
    <row r="652" spans="1:3" x14ac:dyDescent="0.25">
      <c r="A652">
        <v>1344</v>
      </c>
      <c r="B652" t="str">
        <f>INDEX(Table3[规范字],MATCH(Table4[[#This Row],[Index]],Table3[Index],0))</f>
        <v>终</v>
      </c>
      <c r="C652" t="str">
        <f>INDEX(Table3[Composite Trad],MATCH(Table4[[#This Row],[Index]],Table3[Index],0))</f>
        <v>終</v>
      </c>
    </row>
    <row r="653" spans="1:3" x14ac:dyDescent="0.25">
      <c r="A653">
        <v>1345</v>
      </c>
      <c r="B653" t="str">
        <f>INDEX(Table3[规范字],MATCH(Table4[[#This Row],[Index]],Table3[Index],0))</f>
        <v>驻</v>
      </c>
      <c r="C653" t="str">
        <f>INDEX(Table3[Composite Trad],MATCH(Table4[[#This Row],[Index]],Table3[Index],0))</f>
        <v>駐</v>
      </c>
    </row>
    <row r="654" spans="1:3" x14ac:dyDescent="0.25">
      <c r="A654">
        <v>1346</v>
      </c>
      <c r="B654" t="str">
        <f>INDEX(Table3[规范字],MATCH(Table4[[#This Row],[Index]],Table3[Index],0))</f>
        <v>绊</v>
      </c>
      <c r="C654" t="str">
        <f>INDEX(Table3[Composite Trad],MATCH(Table4[[#This Row],[Index]],Table3[Index],0))</f>
        <v>絆</v>
      </c>
    </row>
    <row r="655" spans="1:3" x14ac:dyDescent="0.25">
      <c r="A655">
        <v>1347</v>
      </c>
      <c r="B655" t="str">
        <f>INDEX(Table3[规范字],MATCH(Table4[[#This Row],[Index]],Table3[Index],0))</f>
        <v>驼</v>
      </c>
      <c r="C655" t="str">
        <f>INDEX(Table3[Composite Trad],MATCH(Table4[[#This Row],[Index]],Table3[Index],0))</f>
        <v>駝</v>
      </c>
    </row>
    <row r="656" spans="1:3" x14ac:dyDescent="0.25">
      <c r="A656">
        <v>1348</v>
      </c>
      <c r="B656" t="str">
        <f>INDEX(Table3[规范字],MATCH(Table4[[#This Row],[Index]],Table3[Index],0))</f>
        <v>绍</v>
      </c>
      <c r="C656" t="str">
        <f>INDEX(Table3[Composite Trad],MATCH(Table4[[#This Row],[Index]],Table3[Index],0))</f>
        <v>紹</v>
      </c>
    </row>
    <row r="657" spans="1:3" x14ac:dyDescent="0.25">
      <c r="A657">
        <v>1349</v>
      </c>
      <c r="B657" t="str">
        <f>INDEX(Table3[规范字],MATCH(Table4[[#This Row],[Index]],Table3[Index],0))</f>
        <v>绎</v>
      </c>
      <c r="C657" t="str">
        <f>INDEX(Table3[Composite Trad],MATCH(Table4[[#This Row],[Index]],Table3[Index],0))</f>
        <v>繹</v>
      </c>
    </row>
    <row r="658" spans="1:3" x14ac:dyDescent="0.25">
      <c r="A658">
        <v>1350</v>
      </c>
      <c r="B658" t="str">
        <f>INDEX(Table3[规范字],MATCH(Table4[[#This Row],[Index]],Table3[Index],0))</f>
        <v>经</v>
      </c>
      <c r="C658" t="str">
        <f>INDEX(Table3[Composite Trad],MATCH(Table4[[#This Row],[Index]],Table3[Index],0))</f>
        <v>經</v>
      </c>
    </row>
    <row r="659" spans="1:3" x14ac:dyDescent="0.25">
      <c r="A659">
        <v>1351</v>
      </c>
      <c r="B659" t="str">
        <f>INDEX(Table3[规范字],MATCH(Table4[[#This Row],[Index]],Table3[Index],0))</f>
        <v>贯</v>
      </c>
      <c r="C659" t="str">
        <f>INDEX(Table3[Composite Trad],MATCH(Table4[[#This Row],[Index]],Table3[Index],0))</f>
        <v>貫</v>
      </c>
    </row>
    <row r="660" spans="1:3" x14ac:dyDescent="0.25">
      <c r="A660">
        <v>1353</v>
      </c>
      <c r="B660" t="str">
        <f>INDEX(Table3[规范字],MATCH(Table4[[#This Row],[Index]],Table3[Index],0))</f>
        <v>贰</v>
      </c>
      <c r="C660" t="str">
        <f>INDEX(Table3[Composite Trad],MATCH(Table4[[#This Row],[Index]],Table3[Index],0))</f>
        <v>貳</v>
      </c>
    </row>
    <row r="661" spans="1:3" x14ac:dyDescent="0.25">
      <c r="A661">
        <v>1355</v>
      </c>
      <c r="B661" t="str">
        <f>INDEX(Table3[规范字],MATCH(Table4[[#This Row],[Index]],Table3[Index],0))</f>
        <v>春</v>
      </c>
      <c r="C661" t="str">
        <f>INDEX(Table3[Composite Trad],MATCH(Table4[[#This Row],[Index]],Table3[Index],0))</f>
        <v/>
      </c>
    </row>
    <row r="662" spans="1:3" x14ac:dyDescent="0.25">
      <c r="A662">
        <v>1356</v>
      </c>
      <c r="B662" t="str">
        <f>INDEX(Table3[规范字],MATCH(Table4[[#This Row],[Index]],Table3[Index],0))</f>
        <v>帮</v>
      </c>
      <c r="C662" t="str">
        <f>INDEX(Table3[Composite Trad],MATCH(Table4[[#This Row],[Index]],Table3[Index],0))</f>
        <v>幫</v>
      </c>
    </row>
    <row r="663" spans="1:3" x14ac:dyDescent="0.25">
      <c r="A663">
        <v>1358</v>
      </c>
      <c r="B663" t="str">
        <f>INDEX(Table3[规范字],MATCH(Table4[[#This Row],[Index]],Table3[Index],0))</f>
        <v>珍</v>
      </c>
      <c r="C663" t="str">
        <f>INDEX(Table3[Composite Trad],MATCH(Table4[[#This Row],[Index]],Table3[Index],0))</f>
        <v/>
      </c>
    </row>
    <row r="664" spans="1:3" x14ac:dyDescent="0.25">
      <c r="A664">
        <v>1360</v>
      </c>
      <c r="B664" t="str">
        <f>INDEX(Table3[规范字],MATCH(Table4[[#This Row],[Index]],Table3[Index],0))</f>
        <v>珊󠄁</v>
      </c>
      <c r="C664" t="str">
        <f>INDEX(Table3[Composite Trad],MATCH(Table4[[#This Row],[Index]],Table3[Index],0))</f>
        <v/>
      </c>
    </row>
    <row r="665" spans="1:3" x14ac:dyDescent="0.25">
      <c r="A665">
        <v>1365</v>
      </c>
      <c r="B665" t="str">
        <f>INDEX(Table3[规范字],MATCH(Table4[[#This Row],[Index]],Table3[Index],0))</f>
        <v>挂</v>
      </c>
      <c r="C665" t="str">
        <f>INDEX(Table3[Composite Trad],MATCH(Table4[[#This Row],[Index]],Table3[Index],0))</f>
        <v/>
      </c>
    </row>
    <row r="666" spans="1:3" x14ac:dyDescent="0.25">
      <c r="A666">
        <v>1370</v>
      </c>
      <c r="B666" t="str">
        <f>INDEX(Table3[规范字],MATCH(Table4[[#This Row],[Index]],Table3[Index],0))</f>
        <v>项</v>
      </c>
      <c r="C666" t="str">
        <f>INDEX(Table3[Composite Trad],MATCH(Table4[[#This Row],[Index]],Table3[Index],0))</f>
        <v>項</v>
      </c>
    </row>
    <row r="667" spans="1:3" x14ac:dyDescent="0.25">
      <c r="A667">
        <v>1374</v>
      </c>
      <c r="B667" t="str">
        <f>INDEX(Table3[规范字],MATCH(Table4[[#This Row],[Index]],Table3[Index],0))</f>
        <v>挟</v>
      </c>
      <c r="C667" t="str">
        <f>INDEX(Table3[Composite Trad],MATCH(Table4[[#This Row],[Index]],Table3[Index],0))</f>
        <v>挾</v>
      </c>
    </row>
    <row r="668" spans="1:3" x14ac:dyDescent="0.25">
      <c r="A668">
        <v>1375</v>
      </c>
      <c r="B668" t="str">
        <f>INDEX(Table3[规范字],MATCH(Table4[[#This Row],[Index]],Table3[Index],0))</f>
        <v>挠</v>
      </c>
      <c r="C668" t="str">
        <f>INDEX(Table3[Composite Trad],MATCH(Table4[[#This Row],[Index]],Table3[Index],0))</f>
        <v>撓</v>
      </c>
    </row>
    <row r="669" spans="1:3" x14ac:dyDescent="0.25">
      <c r="A669">
        <v>1378</v>
      </c>
      <c r="B669" t="str">
        <f>INDEX(Table3[规范字],MATCH(Table4[[#This Row],[Index]],Table3[Index],0))</f>
        <v>赵</v>
      </c>
      <c r="C669" t="str">
        <f>INDEX(Table3[Composite Trad],MATCH(Table4[[#This Row],[Index]],Table3[Index],0))</f>
        <v>趙</v>
      </c>
    </row>
    <row r="670" spans="1:3" x14ac:dyDescent="0.25">
      <c r="A670">
        <v>1379</v>
      </c>
      <c r="B670" t="str">
        <f>INDEX(Table3[规范字],MATCH(Table4[[#This Row],[Index]],Table3[Index],0))</f>
        <v>挡</v>
      </c>
      <c r="C670" t="str">
        <f>INDEX(Table3[Composite Trad],MATCH(Table4[[#This Row],[Index]],Table3[Index],0))</f>
        <v>擋</v>
      </c>
    </row>
    <row r="671" spans="1:3" x14ac:dyDescent="0.25">
      <c r="A671">
        <v>1383</v>
      </c>
      <c r="B671" t="str">
        <f>INDEX(Table3[规范字],MATCH(Table4[[#This Row],[Index]],Table3[Index],0))</f>
        <v>括</v>
      </c>
      <c r="C671" t="str">
        <f>INDEX(Table3[Composite Trad],MATCH(Table4[[#This Row],[Index]],Table3[Index],0))</f>
        <v/>
      </c>
    </row>
    <row r="672" spans="1:3" x14ac:dyDescent="0.25">
      <c r="A672">
        <v>1388</v>
      </c>
      <c r="B672" t="str">
        <f>INDEX(Table3[规范字],MATCH(Table4[[#This Row],[Index]],Table3[Index],0))</f>
        <v>垛</v>
      </c>
      <c r="C672" t="str">
        <f>INDEX(Table3[Composite Trad],MATCH(Table4[[#This Row],[Index]],Table3[Index],0))</f>
        <v/>
      </c>
    </row>
    <row r="673" spans="1:3" x14ac:dyDescent="0.25">
      <c r="A673">
        <v>1390</v>
      </c>
      <c r="B673" t="str">
        <f>INDEX(Table3[规范字],MATCH(Table4[[#This Row],[Index]],Table3[Index],0))</f>
        <v>垫</v>
      </c>
      <c r="C673" t="str">
        <f>INDEX(Table3[Composite Trad],MATCH(Table4[[#This Row],[Index]],Table3[Index],0))</f>
        <v>墊</v>
      </c>
    </row>
    <row r="674" spans="1:3" x14ac:dyDescent="0.25">
      <c r="A674">
        <v>1392</v>
      </c>
      <c r="B674" t="str">
        <f>INDEX(Table3[规范字],MATCH(Table4[[#This Row],[Index]],Table3[Index],0))</f>
        <v>挤</v>
      </c>
      <c r="C674" t="str">
        <f>INDEX(Table3[Composite Trad],MATCH(Table4[[#This Row],[Index]],Table3[Index],0))</f>
        <v>擠</v>
      </c>
    </row>
    <row r="675" spans="1:3" x14ac:dyDescent="0.25">
      <c r="A675">
        <v>1396</v>
      </c>
      <c r="B675" t="str">
        <f>INDEX(Table3[规范字],MATCH(Table4[[#This Row],[Index]],Table3[Index],0))</f>
        <v>挥</v>
      </c>
      <c r="C675" t="str">
        <f>INDEX(Table3[Composite Trad],MATCH(Table4[[#This Row],[Index]],Table3[Index],0))</f>
        <v>揮</v>
      </c>
    </row>
    <row r="676" spans="1:3" x14ac:dyDescent="0.25">
      <c r="A676">
        <v>1405</v>
      </c>
      <c r="B676" t="str">
        <f>INDEX(Table3[规范字],MATCH(Table4[[#This Row],[Index]],Table3[Index],0))</f>
        <v>荐</v>
      </c>
      <c r="C676" t="str">
        <f>INDEX(Table3[Composite Trad],MATCH(Table4[[#This Row],[Index]],Table3[Index],0))</f>
        <v>薦</v>
      </c>
    </row>
    <row r="677" spans="1:3" x14ac:dyDescent="0.25">
      <c r="A677">
        <v>1407</v>
      </c>
      <c r="B677" t="str">
        <f>INDEX(Table3[规范字],MATCH(Table4[[#This Row],[Index]],Table3[Index],0))</f>
        <v>带</v>
      </c>
      <c r="C677" t="str">
        <f>INDEX(Table3[Composite Trad],MATCH(Table4[[#This Row],[Index]],Table3[Index],0))</f>
        <v>帶</v>
      </c>
    </row>
    <row r="678" spans="1:3" x14ac:dyDescent="0.25">
      <c r="A678">
        <v>1408</v>
      </c>
      <c r="B678" t="str">
        <f>INDEX(Table3[规范字],MATCH(Table4[[#This Row],[Index]],Table3[Index],0))</f>
        <v>草</v>
      </c>
      <c r="C678" t="str">
        <f>INDEX(Table3[Composite Trad],MATCH(Table4[[#This Row],[Index]],Table3[Index],0))</f>
        <v/>
      </c>
    </row>
    <row r="679" spans="1:3" x14ac:dyDescent="0.25">
      <c r="A679">
        <v>1409</v>
      </c>
      <c r="B679" t="str">
        <f>INDEX(Table3[规范字],MATCH(Table4[[#This Row],[Index]],Table3[Index],0))</f>
        <v>茧</v>
      </c>
      <c r="C679" t="str">
        <f>INDEX(Table3[Composite Trad],MATCH(Table4[[#This Row],[Index]],Table3[Index],0))</f>
        <v>繭</v>
      </c>
    </row>
    <row r="680" spans="1:3" x14ac:dyDescent="0.25">
      <c r="A680">
        <v>1414</v>
      </c>
      <c r="B680" t="str">
        <f>INDEX(Table3[规范字],MATCH(Table4[[#This Row],[Index]],Table3[Index],0))</f>
        <v>荡</v>
      </c>
      <c r="C680" t="str">
        <f>INDEX(Table3[Composite Trad],MATCH(Table4[[#This Row],[Index]],Table3[Index],0))</f>
        <v>蕩</v>
      </c>
    </row>
    <row r="681" spans="1:3" x14ac:dyDescent="0.25">
      <c r="A681">
        <v>1415</v>
      </c>
      <c r="B681" t="str">
        <f>INDEX(Table3[规范字],MATCH(Table4[[#This Row],[Index]],Table3[Index],0))</f>
        <v>荣</v>
      </c>
      <c r="C681" t="str">
        <f>INDEX(Table3[Composite Trad],MATCH(Table4[[#This Row],[Index]],Table3[Index],0))</f>
        <v>榮</v>
      </c>
    </row>
    <row r="682" spans="1:3" x14ac:dyDescent="0.25">
      <c r="A682">
        <v>1416</v>
      </c>
      <c r="B682" t="str">
        <f>INDEX(Table3[规范字],MATCH(Table4[[#This Row],[Index]],Table3[Index],0))</f>
        <v>荤</v>
      </c>
      <c r="C682" t="str">
        <f>INDEX(Table3[Composite Trad],MATCH(Table4[[#This Row],[Index]],Table3[Index],0))</f>
        <v>葷</v>
      </c>
    </row>
    <row r="683" spans="1:3" x14ac:dyDescent="0.25">
      <c r="A683">
        <v>1417</v>
      </c>
      <c r="B683" t="str">
        <f>INDEX(Table3[规范字],MATCH(Table4[[#This Row],[Index]],Table3[Index],0))</f>
        <v>荧</v>
      </c>
      <c r="C683" t="str">
        <f>INDEX(Table3[Composite Trad],MATCH(Table4[[#This Row],[Index]],Table3[Index],0))</f>
        <v>熒</v>
      </c>
    </row>
    <row r="684" spans="1:3" x14ac:dyDescent="0.25">
      <c r="A684">
        <v>1419</v>
      </c>
      <c r="B684" t="str">
        <f>INDEX(Table3[规范字],MATCH(Table4[[#This Row],[Index]],Table3[Index],0))</f>
        <v>胡</v>
      </c>
      <c r="C684" t="str">
        <f>INDEX(Table3[Composite Trad],MATCH(Table4[[#This Row],[Index]],Table3[Index],0))</f>
        <v>～</v>
      </c>
    </row>
    <row r="685" spans="1:3" x14ac:dyDescent="0.25">
      <c r="A685">
        <v>1420</v>
      </c>
      <c r="B685" t="str">
        <f>INDEX(Table3[规范字],MATCH(Table4[[#This Row],[Index]],Table3[Index],0))</f>
        <v>荫</v>
      </c>
      <c r="C685" t="str">
        <f>INDEX(Table3[Composite Trad],MATCH(Table4[[#This Row],[Index]],Table3[Index],0))</f>
        <v>蔭</v>
      </c>
    </row>
    <row r="686" spans="1:3" x14ac:dyDescent="0.25">
      <c r="A686">
        <v>1421</v>
      </c>
      <c r="B686" t="str">
        <f>INDEX(Table3[规范字],MATCH(Table4[[#This Row],[Index]],Table3[Index],0))</f>
        <v>荔</v>
      </c>
      <c r="C686" t="str">
        <f>INDEX(Table3[Composite Trad],MATCH(Table4[[#This Row],[Index]],Table3[Index],0))</f>
        <v/>
      </c>
    </row>
    <row r="687" spans="1:3" x14ac:dyDescent="0.25">
      <c r="A687">
        <v>1423</v>
      </c>
      <c r="B687" t="str">
        <f>INDEX(Table3[规范字],MATCH(Table4[[#This Row],[Index]],Table3[Index],0))</f>
        <v>药</v>
      </c>
      <c r="C687" t="str">
        <f>INDEX(Table3[Composite Trad],MATCH(Table4[[#This Row],[Index]],Table3[Index],0))</f>
        <v>藥</v>
      </c>
    </row>
    <row r="688" spans="1:3" x14ac:dyDescent="0.25">
      <c r="A688">
        <v>1424</v>
      </c>
      <c r="B688" t="str">
        <f>INDEX(Table3[规范字],MATCH(Table4[[#This Row],[Index]],Table3[Index],0))</f>
        <v>标</v>
      </c>
      <c r="C688" t="str">
        <f>INDEX(Table3[Composite Trad],MATCH(Table4[[#This Row],[Index]],Table3[Index],0))</f>
        <v>標</v>
      </c>
    </row>
    <row r="689" spans="1:3" x14ac:dyDescent="0.25">
      <c r="A689">
        <v>1425</v>
      </c>
      <c r="B689" t="str">
        <f>INDEX(Table3[规范字],MATCH(Table4[[#This Row],[Index]],Table3[Index],0))</f>
        <v>栈</v>
      </c>
      <c r="C689" t="str">
        <f>INDEX(Table3[Composite Trad],MATCH(Table4[[#This Row],[Index]],Table3[Index],0))</f>
        <v>棧</v>
      </c>
    </row>
    <row r="690" spans="1:3" x14ac:dyDescent="0.25">
      <c r="A690">
        <v>1429</v>
      </c>
      <c r="B690" t="str">
        <f>INDEX(Table3[规范字],MATCH(Table4[[#This Row],[Index]],Table3[Index],0))</f>
        <v>栋</v>
      </c>
      <c r="C690" t="str">
        <f>INDEX(Table3[Composite Trad],MATCH(Table4[[#This Row],[Index]],Table3[Index],0))</f>
        <v>棟</v>
      </c>
    </row>
    <row r="691" spans="1:3" x14ac:dyDescent="0.25">
      <c r="A691">
        <v>1431</v>
      </c>
      <c r="B691" t="str">
        <f>INDEX(Table3[规范字],MATCH(Table4[[#This Row],[Index]],Table3[Index],0))</f>
        <v>查</v>
      </c>
      <c r="C691" t="str">
        <f>INDEX(Table3[Composite Trad],MATCH(Table4[[#This Row],[Index]],Table3[Index],0))</f>
        <v/>
      </c>
    </row>
    <row r="692" spans="1:3" x14ac:dyDescent="0.25">
      <c r="A692">
        <v>1432</v>
      </c>
      <c r="B692" t="str">
        <f>INDEX(Table3[规范字],MATCH(Table4[[#This Row],[Index]],Table3[Index],0))</f>
        <v>柏</v>
      </c>
      <c r="C692" t="str">
        <f>INDEX(Table3[Composite Trad],MATCH(Table4[[#This Row],[Index]],Table3[Index],0))</f>
        <v/>
      </c>
    </row>
    <row r="693" spans="1:3" x14ac:dyDescent="0.25">
      <c r="A693">
        <v>1433</v>
      </c>
      <c r="B693" t="str">
        <f>INDEX(Table3[规范字],MATCH(Table4[[#This Row],[Index]],Table3[Index],0))</f>
        <v>栅</v>
      </c>
      <c r="C693" t="str">
        <f>INDEX(Table3[Composite Trad],MATCH(Table4[[#This Row],[Index]],Table3[Index],0))</f>
        <v/>
      </c>
    </row>
    <row r="694" spans="1:3" x14ac:dyDescent="0.25">
      <c r="A694">
        <v>1434</v>
      </c>
      <c r="B694" t="str">
        <f>INDEX(Table3[规范字],MATCH(Table4[[#This Row],[Index]],Table3[Index],0))</f>
        <v>柳</v>
      </c>
      <c r="C694" t="str">
        <f>INDEX(Table3[Composite Trad],MATCH(Table4[[#This Row],[Index]],Table3[Index],0))</f>
        <v/>
      </c>
    </row>
    <row r="695" spans="1:3" x14ac:dyDescent="0.25">
      <c r="A695">
        <v>1436</v>
      </c>
      <c r="B695" t="str">
        <f>INDEX(Table3[规范字],MATCH(Table4[[#This Row],[Index]],Table3[Index],0))</f>
        <v>柿</v>
      </c>
      <c r="C695" t="str">
        <f>INDEX(Table3[Composite Trad],MATCH(Table4[[#This Row],[Index]],Table3[Index],0))</f>
        <v/>
      </c>
    </row>
    <row r="696" spans="1:3" x14ac:dyDescent="0.25">
      <c r="A696">
        <v>1437</v>
      </c>
      <c r="B696" t="str">
        <f>INDEX(Table3[规范字],MATCH(Table4[[#This Row],[Index]],Table3[Index],0))</f>
        <v>栏</v>
      </c>
      <c r="C696" t="str">
        <f>INDEX(Table3[Composite Trad],MATCH(Table4[[#This Row],[Index]],Table3[Index],0))</f>
        <v>欄</v>
      </c>
    </row>
    <row r="697" spans="1:3" x14ac:dyDescent="0.25">
      <c r="A697">
        <v>1438</v>
      </c>
      <c r="B697" t="str">
        <f>INDEX(Table3[规范字],MATCH(Table4[[#This Row],[Index]],Table3[Index],0))</f>
        <v>柠</v>
      </c>
      <c r="C697" t="str">
        <f>INDEX(Table3[Composite Trad],MATCH(Table4[[#This Row],[Index]],Table3[Index],0))</f>
        <v>檸</v>
      </c>
    </row>
    <row r="698" spans="1:3" x14ac:dyDescent="0.25">
      <c r="A698">
        <v>1439</v>
      </c>
      <c r="B698" t="str">
        <f>INDEX(Table3[规范字],MATCH(Table4[[#This Row],[Index]],Table3[Index],0))</f>
        <v>树</v>
      </c>
      <c r="C698" t="str">
        <f>INDEX(Table3[Composite Trad],MATCH(Table4[[#This Row],[Index]],Table3[Index],0))</f>
        <v>樹</v>
      </c>
    </row>
    <row r="699" spans="1:3" x14ac:dyDescent="0.25">
      <c r="A699">
        <v>1443</v>
      </c>
      <c r="B699" t="str">
        <f>INDEX(Table3[规范字],MATCH(Table4[[#This Row],[Index]],Table3[Index],0))</f>
        <v>咸</v>
      </c>
      <c r="C699" t="str">
        <f>INDEX(Table3[Composite Trad],MATCH(Table4[[#This Row],[Index]],Table3[Index],0))</f>
        <v>～</v>
      </c>
    </row>
    <row r="700" spans="1:3" x14ac:dyDescent="0.25">
      <c r="A700">
        <v>1447</v>
      </c>
      <c r="B700" t="str">
        <f>INDEX(Table3[规范字],MATCH(Table4[[#This Row],[Index]],Table3[Index],0))</f>
        <v>砖</v>
      </c>
      <c r="C700" t="str">
        <f>INDEX(Table3[Composite Trad],MATCH(Table4[[#This Row],[Index]],Table3[Index],0))</f>
        <v>磚</v>
      </c>
    </row>
    <row r="701" spans="1:3" x14ac:dyDescent="0.25">
      <c r="A701">
        <v>1448</v>
      </c>
      <c r="B701" t="str">
        <f>INDEX(Table3[规范字],MATCH(Table4[[#This Row],[Index]],Table3[Index],0))</f>
        <v>厘</v>
      </c>
      <c r="C701" t="str">
        <f>INDEX(Table3[Composite Trad],MATCH(Table4[[#This Row],[Index]],Table3[Index],0))</f>
        <v/>
      </c>
    </row>
    <row r="702" spans="1:3" x14ac:dyDescent="0.25">
      <c r="A702">
        <v>1453</v>
      </c>
      <c r="B702" t="str">
        <f>INDEX(Table3[规范字],MATCH(Table4[[#This Row],[Index]],Table3[Index],0))</f>
        <v>砚</v>
      </c>
      <c r="C702" t="str">
        <f>INDEX(Table3[Composite Trad],MATCH(Table4[[#This Row],[Index]],Table3[Index],0))</f>
        <v>硯</v>
      </c>
    </row>
    <row r="703" spans="1:3" x14ac:dyDescent="0.25">
      <c r="A703">
        <v>1455</v>
      </c>
      <c r="B703" t="str">
        <f>INDEX(Table3[规范字],MATCH(Table4[[#This Row],[Index]],Table3[Index],0))</f>
        <v>面</v>
      </c>
      <c r="C703" t="str">
        <f>INDEX(Table3[Composite Trad],MATCH(Table4[[#This Row],[Index]],Table3[Index],0))</f>
        <v>～</v>
      </c>
    </row>
    <row r="704" spans="1:3" x14ac:dyDescent="0.25">
      <c r="A704">
        <v>1458</v>
      </c>
      <c r="B704" t="str">
        <f>INDEX(Table3[规范字],MATCH(Table4[[#This Row],[Index]],Table3[Index],0))</f>
        <v>牵</v>
      </c>
      <c r="C704" t="str">
        <f>INDEX(Table3[Composite Trad],MATCH(Table4[[#This Row],[Index]],Table3[Index],0))</f>
        <v>牽</v>
      </c>
    </row>
    <row r="705" spans="1:3" x14ac:dyDescent="0.25">
      <c r="A705">
        <v>1459</v>
      </c>
      <c r="B705" t="str">
        <f>INDEX(Table3[规范字],MATCH(Table4[[#This Row],[Index]],Table3[Index],0))</f>
        <v>鸥</v>
      </c>
      <c r="C705" t="str">
        <f>INDEX(Table3[Composite Trad],MATCH(Table4[[#This Row],[Index]],Table3[Index],0))</f>
        <v>鷗</v>
      </c>
    </row>
    <row r="706" spans="1:3" x14ac:dyDescent="0.25">
      <c r="A706">
        <v>1460</v>
      </c>
      <c r="B706" t="str">
        <f>INDEX(Table3[规范字],MATCH(Table4[[#This Row],[Index]],Table3[Index],0))</f>
        <v>残</v>
      </c>
      <c r="C706" t="str">
        <f>INDEX(Table3[Composite Trad],MATCH(Table4[[#This Row],[Index]],Table3[Index],0))</f>
        <v>殘</v>
      </c>
    </row>
    <row r="707" spans="1:3" x14ac:dyDescent="0.25">
      <c r="A707">
        <v>1462</v>
      </c>
      <c r="B707" t="str">
        <f>INDEX(Table3[规范字],MATCH(Table4[[#This Row],[Index]],Table3[Index],0))</f>
        <v>轴</v>
      </c>
      <c r="C707" t="str">
        <f>INDEX(Table3[Composite Trad],MATCH(Table4[[#This Row],[Index]],Table3[Index],0))</f>
        <v>軸</v>
      </c>
    </row>
    <row r="708" spans="1:3" x14ac:dyDescent="0.25">
      <c r="A708">
        <v>1463</v>
      </c>
      <c r="B708" t="str">
        <f>INDEX(Table3[规范字],MATCH(Table4[[#This Row],[Index]],Table3[Index],0))</f>
        <v>轻</v>
      </c>
      <c r="C708" t="str">
        <f>INDEX(Table3[Composite Trad],MATCH(Table4[[#This Row],[Index]],Table3[Index],0))</f>
        <v>輕</v>
      </c>
    </row>
    <row r="709" spans="1:3" x14ac:dyDescent="0.25">
      <c r="A709">
        <v>1464</v>
      </c>
      <c r="B709" t="str">
        <f>INDEX(Table3[规范字],MATCH(Table4[[#This Row],[Index]],Table3[Index],0))</f>
        <v>鸦</v>
      </c>
      <c r="C709" t="str">
        <f>INDEX(Table3[Composite Trad],MATCH(Table4[[#This Row],[Index]],Table3[Index],0))</f>
        <v>鴉</v>
      </c>
    </row>
    <row r="710" spans="1:3" x14ac:dyDescent="0.25">
      <c r="A710">
        <v>1466</v>
      </c>
      <c r="B710" t="str">
        <f>INDEX(Table3[规范字],MATCH(Table4[[#This Row],[Index]],Table3[Index],0))</f>
        <v>韭</v>
      </c>
      <c r="C710" t="str">
        <f>INDEX(Table3[Composite Trad],MATCH(Table4[[#This Row],[Index]],Table3[Index],0))</f>
        <v/>
      </c>
    </row>
    <row r="711" spans="1:3" x14ac:dyDescent="0.25">
      <c r="A711">
        <v>1467</v>
      </c>
      <c r="B711" t="str">
        <f>INDEX(Table3[规范字],MATCH(Table4[[#This Row],[Index]],Table3[Index],0))</f>
        <v>背</v>
      </c>
      <c r="C711" t="str">
        <f>INDEX(Table3[Composite Trad],MATCH(Table4[[#This Row],[Index]],Table3[Index],0))</f>
        <v/>
      </c>
    </row>
    <row r="712" spans="1:3" x14ac:dyDescent="0.25">
      <c r="A712">
        <v>1468</v>
      </c>
      <c r="B712" t="str">
        <f>INDEX(Table3[规范字],MATCH(Table4[[#This Row],[Index]],Table3[Index],0))</f>
        <v>战</v>
      </c>
      <c r="C712" t="str">
        <f>INDEX(Table3[Composite Trad],MATCH(Table4[[#This Row],[Index]],Table3[Index],0))</f>
        <v>戰</v>
      </c>
    </row>
    <row r="713" spans="1:3" x14ac:dyDescent="0.25">
      <c r="A713">
        <v>1469</v>
      </c>
      <c r="B713" t="str">
        <f>INDEX(Table3[规范字],MATCH(Table4[[#This Row],[Index]],Table3[Index],0))</f>
        <v>点</v>
      </c>
      <c r="C713" t="str">
        <f>INDEX(Table3[Composite Trad],MATCH(Table4[[#This Row],[Index]],Table3[Index],0))</f>
        <v>點</v>
      </c>
    </row>
    <row r="714" spans="1:3" x14ac:dyDescent="0.25">
      <c r="A714">
        <v>1471</v>
      </c>
      <c r="B714" t="str">
        <f>INDEX(Table3[规范字],MATCH(Table4[[#This Row],[Index]],Table3[Index],0))</f>
        <v>临</v>
      </c>
      <c r="C714" t="str">
        <f>INDEX(Table3[Composite Trad],MATCH(Table4[[#This Row],[Index]],Table3[Index],0))</f>
        <v>臨</v>
      </c>
    </row>
    <row r="715" spans="1:3" x14ac:dyDescent="0.25">
      <c r="A715">
        <v>1472</v>
      </c>
      <c r="B715" t="str">
        <f>INDEX(Table3[规范字],MATCH(Table4[[#This Row],[Index]],Table3[Index],0))</f>
        <v>览</v>
      </c>
      <c r="C715" t="str">
        <f>INDEX(Table3[Composite Trad],MATCH(Table4[[#This Row],[Index]],Table3[Index],0))</f>
        <v>覽</v>
      </c>
    </row>
    <row r="716" spans="1:3" x14ac:dyDescent="0.25">
      <c r="A716">
        <v>1473</v>
      </c>
      <c r="B716" t="str">
        <f>INDEX(Table3[规范字],MATCH(Table4[[#This Row],[Index]],Table3[Index],0))</f>
        <v>竖</v>
      </c>
      <c r="C716" t="str">
        <f>INDEX(Table3[Composite Trad],MATCH(Table4[[#This Row],[Index]],Table3[Index],0))</f>
        <v>竪</v>
      </c>
    </row>
    <row r="717" spans="1:3" x14ac:dyDescent="0.25">
      <c r="A717">
        <v>1476</v>
      </c>
      <c r="B717" t="str">
        <f>INDEX(Table3[规范字],MATCH(Table4[[#This Row],[Index]],Table3[Index],0))</f>
        <v>尝</v>
      </c>
      <c r="C717" t="str">
        <f>INDEX(Table3[Composite Trad],MATCH(Table4[[#This Row],[Index]],Table3[Index],0))</f>
        <v>嘗</v>
      </c>
    </row>
    <row r="718" spans="1:3" x14ac:dyDescent="0.25">
      <c r="A718">
        <v>1479</v>
      </c>
      <c r="B718" t="str">
        <f>INDEX(Table3[规范字],MATCH(Table4[[#This Row],[Index]],Table3[Index],0))</f>
        <v>是</v>
      </c>
      <c r="C718" t="str">
        <f>INDEX(Table3[Composite Trad],MATCH(Table4[[#This Row],[Index]],Table3[Index],0))</f>
        <v/>
      </c>
    </row>
    <row r="719" spans="1:3" x14ac:dyDescent="0.25">
      <c r="A719">
        <v>1483</v>
      </c>
      <c r="B719" t="str">
        <f>INDEX(Table3[规范字],MATCH(Table4[[#This Row],[Index]],Table3[Index],0))</f>
        <v>哄</v>
      </c>
      <c r="C719" t="str">
        <f>INDEX(Table3[Composite Trad],MATCH(Table4[[#This Row],[Index]],Table3[Index],0))</f>
        <v/>
      </c>
    </row>
    <row r="720" spans="1:3" x14ac:dyDescent="0.25">
      <c r="A720">
        <v>1484</v>
      </c>
      <c r="B720" t="str">
        <f>INDEX(Table3[规范字],MATCH(Table4[[#This Row],[Index]],Table3[Index],0))</f>
        <v>哑</v>
      </c>
      <c r="C720" t="str">
        <f>INDEX(Table3[Composite Trad],MATCH(Table4[[#This Row],[Index]],Table3[Index],0))</f>
        <v>啞</v>
      </c>
    </row>
    <row r="721" spans="1:3" x14ac:dyDescent="0.25">
      <c r="A721">
        <v>1485</v>
      </c>
      <c r="B721" t="str">
        <f>INDEX(Table3[规范字],MATCH(Table4[[#This Row],[Index]],Table3[Index],0))</f>
        <v>显</v>
      </c>
      <c r="C721" t="str">
        <f>INDEX(Table3[Composite Trad],MATCH(Table4[[#This Row],[Index]],Table3[Index],0))</f>
        <v>顯</v>
      </c>
    </row>
    <row r="722" spans="1:3" x14ac:dyDescent="0.25">
      <c r="A722">
        <v>1486</v>
      </c>
      <c r="B722" t="str">
        <f>INDEX(Table3[规范字],MATCH(Table4[[#This Row],[Index]],Table3[Index],0))</f>
        <v>冒</v>
      </c>
      <c r="C722" t="str">
        <f>INDEX(Table3[Composite Trad],MATCH(Table4[[#This Row],[Index]],Table3[Index],0))</f>
        <v/>
      </c>
    </row>
    <row r="723" spans="1:3" x14ac:dyDescent="0.25">
      <c r="A723">
        <v>1487</v>
      </c>
      <c r="B723" t="str">
        <f>INDEX(Table3[规范字],MATCH(Table4[[#This Row],[Index]],Table3[Index],0))</f>
        <v>映</v>
      </c>
      <c r="C723" t="str">
        <f>INDEX(Table3[Composite Trad],MATCH(Table4[[#This Row],[Index]],Table3[Index],0))</f>
        <v/>
      </c>
    </row>
    <row r="724" spans="1:3" x14ac:dyDescent="0.25">
      <c r="A724">
        <v>1495</v>
      </c>
      <c r="B724" t="str">
        <f>INDEX(Table3[规范字],MATCH(Table4[[#This Row],[Index]],Table3[Index],0))</f>
        <v>贵</v>
      </c>
      <c r="C724" t="str">
        <f>INDEX(Table3[Composite Trad],MATCH(Table4[[#This Row],[Index]],Table3[Index],0))</f>
        <v>貴</v>
      </c>
    </row>
    <row r="725" spans="1:3" x14ac:dyDescent="0.25">
      <c r="A725">
        <v>1498</v>
      </c>
      <c r="B725" t="str">
        <f>INDEX(Table3[规范字],MATCH(Table4[[#This Row],[Index]],Table3[Index],0))</f>
        <v>虾</v>
      </c>
      <c r="C725" t="str">
        <f>INDEX(Table3[Composite Trad],MATCH(Table4[[#This Row],[Index]],Table3[Index],0))</f>
        <v>蝦</v>
      </c>
    </row>
    <row r="726" spans="1:3" x14ac:dyDescent="0.25">
      <c r="A726">
        <v>1499</v>
      </c>
      <c r="B726" t="str">
        <f>INDEX(Table3[规范字],MATCH(Table4[[#This Row],[Index]],Table3[Index],0))</f>
        <v>蚁</v>
      </c>
      <c r="C726" t="str">
        <f>INDEX(Table3[Composite Trad],MATCH(Table4[[#This Row],[Index]],Table3[Index],0))</f>
        <v>蟻</v>
      </c>
    </row>
    <row r="727" spans="1:3" x14ac:dyDescent="0.25">
      <c r="A727">
        <v>1501</v>
      </c>
      <c r="B727" t="str">
        <f>INDEX(Table3[规范字],MATCH(Table4[[#This Row],[Index]],Table3[Index],0))</f>
        <v>蚂</v>
      </c>
      <c r="C727" t="str">
        <f>INDEX(Table3[Composite Trad],MATCH(Table4[[#This Row],[Index]],Table3[Index],0))</f>
        <v>螞</v>
      </c>
    </row>
    <row r="728" spans="1:3" x14ac:dyDescent="0.25">
      <c r="A728">
        <v>1502</v>
      </c>
      <c r="B728" t="str">
        <f>INDEX(Table3[规范字],MATCH(Table4[[#This Row],[Index]],Table3[Index],0))</f>
        <v>虽</v>
      </c>
      <c r="C728" t="str">
        <f>INDEX(Table3[Composite Trad],MATCH(Table4[[#This Row],[Index]],Table3[Index],0))</f>
        <v>雖</v>
      </c>
    </row>
    <row r="729" spans="1:3" x14ac:dyDescent="0.25">
      <c r="A729">
        <v>1504</v>
      </c>
      <c r="B729" t="str">
        <f>INDEX(Table3[规范字],MATCH(Table4[[#This Row],[Index]],Table3[Index],0))</f>
        <v>咽</v>
      </c>
      <c r="C729" t="str">
        <f>INDEX(Table3[Composite Trad],MATCH(Table4[[#This Row],[Index]],Table3[Index],0))</f>
        <v/>
      </c>
    </row>
    <row r="730" spans="1:3" x14ac:dyDescent="0.25">
      <c r="A730">
        <v>1505</v>
      </c>
      <c r="B730" t="str">
        <f>INDEX(Table3[规范字],MATCH(Table4[[#This Row],[Index]],Table3[Index],0))</f>
        <v>骂</v>
      </c>
      <c r="C730" t="str">
        <f>INDEX(Table3[Composite Trad],MATCH(Table4[[#This Row],[Index]],Table3[Index],0))</f>
        <v>駡</v>
      </c>
    </row>
    <row r="731" spans="1:3" x14ac:dyDescent="0.25">
      <c r="A731">
        <v>1506</v>
      </c>
      <c r="B731" t="str">
        <f>INDEX(Table3[规范字],MATCH(Table4[[#This Row],[Index]],Table3[Index],0))</f>
        <v>勋</v>
      </c>
      <c r="C731" t="str">
        <f>INDEX(Table3[Composite Trad],MATCH(Table4[[#This Row],[Index]],Table3[Index],0))</f>
        <v>勛</v>
      </c>
    </row>
    <row r="732" spans="1:3" x14ac:dyDescent="0.25">
      <c r="A732">
        <v>1507</v>
      </c>
      <c r="B732" t="str">
        <f>INDEX(Table3[规范字],MATCH(Table4[[#This Row],[Index]],Table3[Index],0))</f>
        <v>哗</v>
      </c>
      <c r="C732" t="str">
        <f>INDEX(Table3[Composite Trad],MATCH(Table4[[#This Row],[Index]],Table3[Index],0))</f>
        <v>嘩</v>
      </c>
    </row>
    <row r="733" spans="1:3" x14ac:dyDescent="0.25">
      <c r="A733">
        <v>1508</v>
      </c>
      <c r="B733" t="str">
        <f>INDEX(Table3[规范字],MATCH(Table4[[#This Row],[Index]],Table3[Index],0))</f>
        <v>咱</v>
      </c>
      <c r="C733" t="str">
        <f>INDEX(Table3[Composite Trad],MATCH(Table4[[#This Row],[Index]],Table3[Index],0))</f>
        <v/>
      </c>
    </row>
    <row r="734" spans="1:3" x14ac:dyDescent="0.25">
      <c r="A734">
        <v>1509</v>
      </c>
      <c r="B734" t="str">
        <f>INDEX(Table3[规范字],MATCH(Table4[[#This Row],[Index]],Table3[Index],0))</f>
        <v>响</v>
      </c>
      <c r="C734" t="str">
        <f>INDEX(Table3[Composite Trad],MATCH(Table4[[#This Row],[Index]],Table3[Index],0))</f>
        <v>響</v>
      </c>
    </row>
    <row r="735" spans="1:3" x14ac:dyDescent="0.25">
      <c r="A735">
        <v>1512</v>
      </c>
      <c r="B735" t="str">
        <f>INDEX(Table3[规范字],MATCH(Table4[[#This Row],[Index]],Table3[Index],0))</f>
        <v>咬</v>
      </c>
      <c r="C735" t="str">
        <f>INDEX(Table3[Composite Trad],MATCH(Table4[[#This Row],[Index]],Table3[Index],0))</f>
        <v/>
      </c>
    </row>
    <row r="736" spans="1:3" x14ac:dyDescent="0.25">
      <c r="A736">
        <v>1513</v>
      </c>
      <c r="B736" t="str">
        <f>INDEX(Table3[规范字],MATCH(Table4[[#This Row],[Index]],Table3[Index],0))</f>
        <v>咳</v>
      </c>
      <c r="C736" t="str">
        <f>INDEX(Table3[Composite Trad],MATCH(Table4[[#This Row],[Index]],Table3[Index],0))</f>
        <v/>
      </c>
    </row>
    <row r="737" spans="1:3" x14ac:dyDescent="0.25">
      <c r="A737">
        <v>1516</v>
      </c>
      <c r="B737" t="str">
        <f>INDEX(Table3[规范字],MATCH(Table4[[#This Row],[Index]],Table3[Index],0))</f>
        <v>哟</v>
      </c>
      <c r="C737" t="str">
        <f>INDEX(Table3[Composite Trad],MATCH(Table4[[#This Row],[Index]],Table3[Index],0))</f>
        <v>喲</v>
      </c>
    </row>
    <row r="738" spans="1:3" x14ac:dyDescent="0.25">
      <c r="A738">
        <v>1518</v>
      </c>
      <c r="B738" t="str">
        <f>INDEX(Table3[规范字],MATCH(Table4[[#This Row],[Index]],Table3[Index],0))</f>
        <v>峡</v>
      </c>
      <c r="C738" t="str">
        <f>INDEX(Table3[Composite Trad],MATCH(Table4[[#This Row],[Index]],Table3[Index],0))</f>
        <v>峽</v>
      </c>
    </row>
    <row r="739" spans="1:3" x14ac:dyDescent="0.25">
      <c r="A739">
        <v>1519</v>
      </c>
      <c r="B739" t="str">
        <f>INDEX(Table3[规范字],MATCH(Table4[[#This Row],[Index]],Table3[Index],0))</f>
        <v>罚</v>
      </c>
      <c r="C739" t="str">
        <f>INDEX(Table3[Composite Trad],MATCH(Table4[[#This Row],[Index]],Table3[Index],0))</f>
        <v>罰</v>
      </c>
    </row>
    <row r="740" spans="1:3" x14ac:dyDescent="0.25">
      <c r="A740">
        <v>1520</v>
      </c>
      <c r="B740" t="str">
        <f>INDEX(Table3[规范字],MATCH(Table4[[#This Row],[Index]],Table3[Index],0))</f>
        <v>贱</v>
      </c>
      <c r="C740" t="str">
        <f>INDEX(Table3[Composite Trad],MATCH(Table4[[#This Row],[Index]],Table3[Index],0))</f>
        <v>賤</v>
      </c>
    </row>
    <row r="741" spans="1:3" x14ac:dyDescent="0.25">
      <c r="A741">
        <v>1521</v>
      </c>
      <c r="B741" t="str">
        <f>INDEX(Table3[规范字],MATCH(Table4[[#This Row],[Index]],Table3[Index],0))</f>
        <v>贴</v>
      </c>
      <c r="C741" t="str">
        <f>INDEX(Table3[Composite Trad],MATCH(Table4[[#This Row],[Index]],Table3[Index],0))</f>
        <v>貼</v>
      </c>
    </row>
    <row r="742" spans="1:3" x14ac:dyDescent="0.25">
      <c r="A742">
        <v>1522</v>
      </c>
      <c r="B742" t="str">
        <f>INDEX(Table3[规范字],MATCH(Table4[[#This Row],[Index]],Table3[Index],0))</f>
        <v>贻</v>
      </c>
      <c r="C742" t="str">
        <f>INDEX(Table3[Composite Trad],MATCH(Table4[[#This Row],[Index]],Table3[Index],0))</f>
        <v>貽</v>
      </c>
    </row>
    <row r="743" spans="1:3" x14ac:dyDescent="0.25">
      <c r="A743">
        <v>1525</v>
      </c>
      <c r="B743" t="str">
        <f>INDEX(Table3[规范字],MATCH(Table4[[#This Row],[Index]],Table3[Index],0))</f>
        <v>钙</v>
      </c>
      <c r="C743" t="str">
        <f>INDEX(Table3[Composite Trad],MATCH(Table4[[#This Row],[Index]],Table3[Index],0))</f>
        <v>鈣</v>
      </c>
    </row>
    <row r="744" spans="1:3" x14ac:dyDescent="0.25">
      <c r="A744">
        <v>1526</v>
      </c>
      <c r="B744" t="str">
        <f>INDEX(Table3[规范字],MATCH(Table4[[#This Row],[Index]],Table3[Index],0))</f>
        <v>钝</v>
      </c>
      <c r="C744" t="str">
        <f>INDEX(Table3[Composite Trad],MATCH(Table4[[#This Row],[Index]],Table3[Index],0))</f>
        <v>鈍</v>
      </c>
    </row>
    <row r="745" spans="1:3" x14ac:dyDescent="0.25">
      <c r="A745">
        <v>1527</v>
      </c>
      <c r="B745" t="str">
        <f>INDEX(Table3[规范字],MATCH(Table4[[#This Row],[Index]],Table3[Index],0))</f>
        <v>钞</v>
      </c>
      <c r="C745" t="str">
        <f>INDEX(Table3[Composite Trad],MATCH(Table4[[#This Row],[Index]],Table3[Index],0))</f>
        <v>鈔</v>
      </c>
    </row>
    <row r="746" spans="1:3" x14ac:dyDescent="0.25">
      <c r="A746">
        <v>1528</v>
      </c>
      <c r="B746" t="str">
        <f>INDEX(Table3[规范字],MATCH(Table4[[#This Row],[Index]],Table3[Index],0))</f>
        <v>钟</v>
      </c>
      <c r="C746" t="str">
        <f>INDEX(Table3[Composite Trad],MATCH(Table4[[#This Row],[Index]],Table3[Index],0))</f>
        <v>鍾32</v>
      </c>
    </row>
    <row r="747" spans="1:3" x14ac:dyDescent="0.25">
      <c r="A747">
        <v>1529</v>
      </c>
      <c r="B747" t="str">
        <f>INDEX(Table3[规范字],MATCH(Table4[[#This Row],[Index]],Table3[Index],0))</f>
        <v>钢</v>
      </c>
      <c r="C747" t="str">
        <f>INDEX(Table3[Composite Trad],MATCH(Table4[[#This Row],[Index]],Table3[Index],0))</f>
        <v>鋼</v>
      </c>
    </row>
    <row r="748" spans="1:3" x14ac:dyDescent="0.25">
      <c r="A748">
        <v>1530</v>
      </c>
      <c r="B748" t="str">
        <f>INDEX(Table3[规范字],MATCH(Table4[[#This Row],[Index]],Table3[Index],0))</f>
        <v>钠</v>
      </c>
      <c r="C748" t="str">
        <f>INDEX(Table3[Composite Trad],MATCH(Table4[[#This Row],[Index]],Table3[Index],0))</f>
        <v>鈉</v>
      </c>
    </row>
    <row r="749" spans="1:3" x14ac:dyDescent="0.25">
      <c r="A749">
        <v>1531</v>
      </c>
      <c r="B749" t="str">
        <f>INDEX(Table3[规范字],MATCH(Table4[[#This Row],[Index]],Table3[Index],0))</f>
        <v>钥</v>
      </c>
      <c r="C749" t="str">
        <f>INDEX(Table3[Composite Trad],MATCH(Table4[[#This Row],[Index]],Table3[Index],0))</f>
        <v>鑰</v>
      </c>
    </row>
    <row r="750" spans="1:3" x14ac:dyDescent="0.25">
      <c r="A750">
        <v>1532</v>
      </c>
      <c r="B750" t="str">
        <f>INDEX(Table3[规范字],MATCH(Table4[[#This Row],[Index]],Table3[Index],0))</f>
        <v>钦</v>
      </c>
      <c r="C750" t="str">
        <f>INDEX(Table3[Composite Trad],MATCH(Table4[[#This Row],[Index]],Table3[Index],0))</f>
        <v>欽</v>
      </c>
    </row>
    <row r="751" spans="1:3" x14ac:dyDescent="0.25">
      <c r="A751">
        <v>1533</v>
      </c>
      <c r="B751" t="str">
        <f>INDEX(Table3[规范字],MATCH(Table4[[#This Row],[Index]],Table3[Index],0))</f>
        <v>钧</v>
      </c>
      <c r="C751" t="str">
        <f>INDEX(Table3[Composite Trad],MATCH(Table4[[#This Row],[Index]],Table3[Index],0))</f>
        <v>鈞</v>
      </c>
    </row>
    <row r="752" spans="1:3" x14ac:dyDescent="0.25">
      <c r="A752">
        <v>1534</v>
      </c>
      <c r="B752" t="str">
        <f>INDEX(Table3[规范字],MATCH(Table4[[#This Row],[Index]],Table3[Index],0))</f>
        <v>钩</v>
      </c>
      <c r="C752" t="str">
        <f>INDEX(Table3[Composite Trad],MATCH(Table4[[#This Row],[Index]],Table3[Index],0))</f>
        <v>鈎</v>
      </c>
    </row>
    <row r="753" spans="1:3" x14ac:dyDescent="0.25">
      <c r="A753">
        <v>1535</v>
      </c>
      <c r="B753" t="str">
        <f>INDEX(Table3[规范字],MATCH(Table4[[#This Row],[Index]],Table3[Index],0))</f>
        <v>钮</v>
      </c>
      <c r="C753" t="str">
        <f>INDEX(Table3[Composite Trad],MATCH(Table4[[#This Row],[Index]],Table3[Index],0))</f>
        <v>鈕</v>
      </c>
    </row>
    <row r="754" spans="1:3" x14ac:dyDescent="0.25">
      <c r="A754">
        <v>1540</v>
      </c>
      <c r="B754" t="str">
        <f>INDEX(Table3[规范字],MATCH(Table4[[#This Row],[Index]],Table3[Index],0))</f>
        <v>矩</v>
      </c>
      <c r="C754" t="str">
        <f>INDEX(Table3[Composite Trad],MATCH(Table4[[#This Row],[Index]],Table3[Index],0))</f>
        <v/>
      </c>
    </row>
    <row r="755" spans="1:3" x14ac:dyDescent="0.25">
      <c r="A755">
        <v>1541</v>
      </c>
      <c r="B755" t="str">
        <f>INDEX(Table3[规范字],MATCH(Table4[[#This Row],[Index]],Table3[Index],0))</f>
        <v>毡</v>
      </c>
      <c r="C755" t="str">
        <f>INDEX(Table3[Composite Trad],MATCH(Table4[[#This Row],[Index]],Table3[Index],0))</f>
        <v>氈</v>
      </c>
    </row>
    <row r="756" spans="1:3" x14ac:dyDescent="0.25">
      <c r="A756">
        <v>1542</v>
      </c>
      <c r="B756" t="str">
        <f>INDEX(Table3[规范字],MATCH(Table4[[#This Row],[Index]],Table3[Index],0))</f>
        <v>氢</v>
      </c>
      <c r="C756" t="str">
        <f>INDEX(Table3[Composite Trad],MATCH(Table4[[#This Row],[Index]],Table3[Index],0))</f>
        <v>氫</v>
      </c>
    </row>
    <row r="757" spans="1:3" x14ac:dyDescent="0.25">
      <c r="A757">
        <v>1545</v>
      </c>
      <c r="B757" t="str">
        <f>INDEX(Table3[规范字],MATCH(Table4[[#This Row],[Index]],Table3[Index],0))</f>
        <v>选</v>
      </c>
      <c r="C757" t="str">
        <f>INDEX(Table3[Composite Trad],MATCH(Table4[[#This Row],[Index]],Table3[Index],0))</f>
        <v>選</v>
      </c>
    </row>
    <row r="758" spans="1:3" x14ac:dyDescent="0.25">
      <c r="A758">
        <v>1546</v>
      </c>
      <c r="B758" t="str">
        <f>INDEX(Table3[规范字],MATCH(Table4[[#This Row],[Index]],Table3[Index],0))</f>
        <v>适</v>
      </c>
      <c r="C758" t="str">
        <f>INDEX(Table3[Composite Trad],MATCH(Table4[[#This Row],[Index]],Table3[Index],0))</f>
        <v>適</v>
      </c>
    </row>
    <row r="759" spans="1:3" x14ac:dyDescent="0.25">
      <c r="A759">
        <v>1549</v>
      </c>
      <c r="B759" t="str">
        <f>INDEX(Table3[规范字],MATCH(Table4[[#This Row],[Index]],Table3[Index],0))</f>
        <v>种</v>
      </c>
      <c r="C759" t="str">
        <f>INDEX(Table3[Composite Trad],MATCH(Table4[[#This Row],[Index]],Table3[Index],0))</f>
        <v>～</v>
      </c>
    </row>
    <row r="760" spans="1:3" x14ac:dyDescent="0.25">
      <c r="A760">
        <v>1550</v>
      </c>
      <c r="B760" t="str">
        <f>INDEX(Table3[规范字],MATCH(Table4[[#This Row],[Index]],Table3[Index],0))</f>
        <v>秋</v>
      </c>
      <c r="C760" t="str">
        <f>INDEX(Table3[Composite Trad],MATCH(Table4[[#This Row],[Index]],Table3[Index],0))</f>
        <v>～</v>
      </c>
    </row>
    <row r="761" spans="1:3" x14ac:dyDescent="0.25">
      <c r="A761">
        <v>1553</v>
      </c>
      <c r="B761" t="str">
        <f>INDEX(Table3[规范字],MATCH(Table4[[#This Row],[Index]],Table3[Index],0))</f>
        <v>复</v>
      </c>
      <c r="C761" t="str">
        <f>INDEX(Table3[Composite Trad],MATCH(Table4[[#This Row],[Index]],Table3[Index],0))</f>
        <v>復</v>
      </c>
    </row>
    <row r="762" spans="1:3" x14ac:dyDescent="0.25">
      <c r="A762">
        <v>1557</v>
      </c>
      <c r="B762" t="str">
        <f>INDEX(Table3[规范字],MATCH(Table4[[#This Row],[Index]],Table3[Index],0))</f>
        <v>俩</v>
      </c>
      <c r="C762" t="str">
        <f>INDEX(Table3[Composite Trad],MATCH(Table4[[#This Row],[Index]],Table3[Index],0))</f>
        <v>倆</v>
      </c>
    </row>
    <row r="763" spans="1:3" x14ac:dyDescent="0.25">
      <c r="A763">
        <v>1558</v>
      </c>
      <c r="B763" t="str">
        <f>INDEX(Table3[规范字],MATCH(Table4[[#This Row],[Index]],Table3[Index],0))</f>
        <v>贷</v>
      </c>
      <c r="C763" t="str">
        <f>INDEX(Table3[Composite Trad],MATCH(Table4[[#This Row],[Index]],Table3[Index],0))</f>
        <v>貸</v>
      </c>
    </row>
    <row r="764" spans="1:3" x14ac:dyDescent="0.25">
      <c r="A764">
        <v>1559</v>
      </c>
      <c r="B764" t="str">
        <f>INDEX(Table3[规范字],MATCH(Table4[[#This Row],[Index]],Table3[Index],0))</f>
        <v>顺</v>
      </c>
      <c r="C764" t="str">
        <f>INDEX(Table3[Composite Trad],MATCH(Table4[[#This Row],[Index]],Table3[Index],0))</f>
        <v>順</v>
      </c>
    </row>
    <row r="765" spans="1:3" x14ac:dyDescent="0.25">
      <c r="A765">
        <v>1560</v>
      </c>
      <c r="B765" t="str">
        <f>INDEX(Table3[规范字],MATCH(Table4[[#This Row],[Index]],Table3[Index],0))</f>
        <v>修</v>
      </c>
      <c r="C765" t="str">
        <f>INDEX(Table3[Composite Trad],MATCH(Table4[[#This Row],[Index]],Table3[Index],0))</f>
        <v/>
      </c>
    </row>
    <row r="766" spans="1:3" x14ac:dyDescent="0.25">
      <c r="A766">
        <v>1567</v>
      </c>
      <c r="B766" t="str">
        <f>INDEX(Table3[规范字],MATCH(Table4[[#This Row],[Index]],Table3[Index],0))</f>
        <v>俭</v>
      </c>
      <c r="C766" t="str">
        <f>INDEX(Table3[Composite Trad],MATCH(Table4[[#This Row],[Index]],Table3[Index],0))</f>
        <v>儉</v>
      </c>
    </row>
    <row r="767" spans="1:3" x14ac:dyDescent="0.25">
      <c r="A767">
        <v>1578</v>
      </c>
      <c r="B767" t="str">
        <f>INDEX(Table3[规范字],MATCH(Table4[[#This Row],[Index]],Table3[Index],0))</f>
        <v>俊</v>
      </c>
      <c r="C767" t="str">
        <f>INDEX(Table3[Composite Trad],MATCH(Table4[[#This Row],[Index]],Table3[Index],0))</f>
        <v/>
      </c>
    </row>
    <row r="768" spans="1:3" x14ac:dyDescent="0.25">
      <c r="A768">
        <v>1585</v>
      </c>
      <c r="B768" t="str">
        <f>INDEX(Table3[规范字],MATCH(Table4[[#This Row],[Index]],Table3[Index],0))</f>
        <v>须</v>
      </c>
      <c r="C768" t="str">
        <f>INDEX(Table3[Composite Trad],MATCH(Table4[[#This Row],[Index]],Table3[Index],0))</f>
        <v>須</v>
      </c>
    </row>
    <row r="769" spans="1:3" x14ac:dyDescent="0.25">
      <c r="A769">
        <v>1586</v>
      </c>
      <c r="B769" t="str">
        <f>INDEX(Table3[规范字],MATCH(Table4[[#This Row],[Index]],Table3[Index],0))</f>
        <v>叙</v>
      </c>
      <c r="C769" t="str">
        <f>INDEX(Table3[Composite Trad],MATCH(Table4[[#This Row],[Index]],Table3[Index],0))</f>
        <v/>
      </c>
    </row>
    <row r="770" spans="1:3" x14ac:dyDescent="0.25">
      <c r="A770">
        <v>1587</v>
      </c>
      <c r="B770" t="str">
        <f>INDEX(Table3[规范字],MATCH(Table4[[#This Row],[Index]],Table3[Index],0))</f>
        <v>剑</v>
      </c>
      <c r="C770" t="str">
        <f>INDEX(Table3[Composite Trad],MATCH(Table4[[#This Row],[Index]],Table3[Index],0))</f>
        <v>劍</v>
      </c>
    </row>
    <row r="771" spans="1:3" x14ac:dyDescent="0.25">
      <c r="A771">
        <v>1591</v>
      </c>
      <c r="B771" t="str">
        <f>INDEX(Table3[规范字],MATCH(Table4[[#This Row],[Index]],Table3[Index],0))</f>
        <v>胚</v>
      </c>
      <c r="C771" t="str">
        <f>INDEX(Table3[Composite Trad],MATCH(Table4[[#This Row],[Index]],Table3[Index],0))</f>
        <v/>
      </c>
    </row>
    <row r="772" spans="1:3" x14ac:dyDescent="0.25">
      <c r="A772">
        <v>1592</v>
      </c>
      <c r="B772" t="str">
        <f>INDEX(Table3[规范字],MATCH(Table4[[#This Row],[Index]],Table3[Index],0))</f>
        <v>胧</v>
      </c>
      <c r="C772" t="str">
        <f>INDEX(Table3[Composite Trad],MATCH(Table4[[#This Row],[Index]],Table3[Index],0))</f>
        <v>朧</v>
      </c>
    </row>
    <row r="773" spans="1:3" x14ac:dyDescent="0.25">
      <c r="A773">
        <v>1593</v>
      </c>
      <c r="B773" t="str">
        <f>INDEX(Table3[规范字],MATCH(Table4[[#This Row],[Index]],Table3[Index],0))</f>
        <v>胆</v>
      </c>
      <c r="C773" t="str">
        <f>INDEX(Table3[Composite Trad],MATCH(Table4[[#This Row],[Index]],Table3[Index],0))</f>
        <v>膽</v>
      </c>
    </row>
    <row r="774" spans="1:3" x14ac:dyDescent="0.25">
      <c r="A774">
        <v>1594</v>
      </c>
      <c r="B774" t="str">
        <f>INDEX(Table3[规范字],MATCH(Table4[[#This Row],[Index]],Table3[Index],0))</f>
        <v>胜</v>
      </c>
      <c r="C774" t="str">
        <f>INDEX(Table3[Composite Trad],MATCH(Table4[[#This Row],[Index]],Table3[Index],0))</f>
        <v>勝</v>
      </c>
    </row>
    <row r="775" spans="1:3" x14ac:dyDescent="0.25">
      <c r="A775">
        <v>1597</v>
      </c>
      <c r="B775" t="str">
        <f>INDEX(Table3[规范字],MATCH(Table4[[#This Row],[Index]],Table3[Index],0))</f>
        <v>脉</v>
      </c>
      <c r="C775" t="str">
        <f>INDEX(Table3[Composite Trad],MATCH(Table4[[#This Row],[Index]],Table3[Index],0))</f>
        <v/>
      </c>
    </row>
    <row r="776" spans="1:3" x14ac:dyDescent="0.25">
      <c r="A776">
        <v>1600</v>
      </c>
      <c r="B776" t="str">
        <f>INDEX(Table3[规范字],MATCH(Table4[[#This Row],[Index]],Table3[Index],0))</f>
        <v>狭</v>
      </c>
      <c r="C776" t="str">
        <f>INDEX(Table3[Composite Trad],MATCH(Table4[[#This Row],[Index]],Table3[Index],0))</f>
        <v>狹</v>
      </c>
    </row>
    <row r="777" spans="1:3" x14ac:dyDescent="0.25">
      <c r="A777">
        <v>1601</v>
      </c>
      <c r="B777" t="str">
        <f>INDEX(Table3[规范字],MATCH(Table4[[#This Row],[Index]],Table3[Index],0))</f>
        <v>狮</v>
      </c>
      <c r="C777" t="str">
        <f>INDEX(Table3[Composite Trad],MATCH(Table4[[#This Row],[Index]],Table3[Index],0))</f>
        <v>獅</v>
      </c>
    </row>
    <row r="778" spans="1:3" x14ac:dyDescent="0.25">
      <c r="A778">
        <v>1602</v>
      </c>
      <c r="B778" t="str">
        <f>INDEX(Table3[规范字],MATCH(Table4[[#This Row],[Index]],Table3[Index],0))</f>
        <v>独</v>
      </c>
      <c r="C778" t="str">
        <f>INDEX(Table3[Composite Trad],MATCH(Table4[[#This Row],[Index]],Table3[Index],0))</f>
        <v>獨</v>
      </c>
    </row>
    <row r="779" spans="1:3" x14ac:dyDescent="0.25">
      <c r="A779">
        <v>1605</v>
      </c>
      <c r="B779" t="str">
        <f>INDEX(Table3[规范字],MATCH(Table4[[#This Row],[Index]],Table3[Index],0))</f>
        <v>狱</v>
      </c>
      <c r="C779" t="str">
        <f>INDEX(Table3[Composite Trad],MATCH(Table4[[#This Row],[Index]],Table3[Index],0))</f>
        <v>獄</v>
      </c>
    </row>
    <row r="780" spans="1:3" x14ac:dyDescent="0.25">
      <c r="A780">
        <v>1607</v>
      </c>
      <c r="B780" t="str">
        <f>INDEX(Table3[规范字],MATCH(Table4[[#This Row],[Index]],Table3[Index],0))</f>
        <v>贸</v>
      </c>
      <c r="C780" t="str">
        <f>INDEX(Table3[Composite Trad],MATCH(Table4[[#This Row],[Index]],Table3[Index],0))</f>
        <v>貿</v>
      </c>
    </row>
    <row r="781" spans="1:3" x14ac:dyDescent="0.25">
      <c r="A781">
        <v>1610</v>
      </c>
      <c r="B781" t="str">
        <f>INDEX(Table3[规范字],MATCH(Table4[[#This Row],[Index]],Table3[Index],0))</f>
        <v>饵</v>
      </c>
      <c r="C781" t="str">
        <f>INDEX(Table3[Composite Trad],MATCH(Table4[[#This Row],[Index]],Table3[Index],0))</f>
        <v>餌</v>
      </c>
    </row>
    <row r="782" spans="1:3" x14ac:dyDescent="0.25">
      <c r="A782">
        <v>1611</v>
      </c>
      <c r="B782" t="str">
        <f>INDEX(Table3[规范字],MATCH(Table4[[#This Row],[Index]],Table3[Index],0))</f>
        <v>饶</v>
      </c>
      <c r="C782" t="str">
        <f>INDEX(Table3[Composite Trad],MATCH(Table4[[#This Row],[Index]],Table3[Index],0))</f>
        <v>饒</v>
      </c>
    </row>
    <row r="783" spans="1:3" x14ac:dyDescent="0.25">
      <c r="A783">
        <v>1612</v>
      </c>
      <c r="B783" t="str">
        <f>INDEX(Table3[规范字],MATCH(Table4[[#This Row],[Index]],Table3[Index],0))</f>
        <v>蚀</v>
      </c>
      <c r="C783" t="str">
        <f>INDEX(Table3[Composite Trad],MATCH(Table4[[#This Row],[Index]],Table3[Index],0))</f>
        <v>蝕</v>
      </c>
    </row>
    <row r="784" spans="1:3" x14ac:dyDescent="0.25">
      <c r="A784">
        <v>1613</v>
      </c>
      <c r="B784" t="str">
        <f>INDEX(Table3[规范字],MATCH(Table4[[#This Row],[Index]],Table3[Index],0))</f>
        <v>饺</v>
      </c>
      <c r="C784" t="str">
        <f>INDEX(Table3[Composite Trad],MATCH(Table4[[#This Row],[Index]],Table3[Index],0))</f>
        <v>餃</v>
      </c>
    </row>
    <row r="785" spans="1:3" x14ac:dyDescent="0.25">
      <c r="A785">
        <v>1614</v>
      </c>
      <c r="B785" t="str">
        <f>INDEX(Table3[规范字],MATCH(Table4[[#This Row],[Index]],Table3[Index],0))</f>
        <v>饼</v>
      </c>
      <c r="C785" t="str">
        <f>INDEX(Table3[Composite Trad],MATCH(Table4[[#This Row],[Index]],Table3[Index],0))</f>
        <v>餅</v>
      </c>
    </row>
    <row r="786" spans="1:3" x14ac:dyDescent="0.25">
      <c r="A786">
        <v>1615</v>
      </c>
      <c r="B786" t="str">
        <f>INDEX(Table3[规范字],MATCH(Table4[[#This Row],[Index]],Table3[Index],0))</f>
        <v>峦</v>
      </c>
      <c r="C786" t="str">
        <f>INDEX(Table3[Composite Trad],MATCH(Table4[[#This Row],[Index]],Table3[Index],0))</f>
        <v>巒</v>
      </c>
    </row>
    <row r="787" spans="1:3" x14ac:dyDescent="0.25">
      <c r="A787">
        <v>1616</v>
      </c>
      <c r="B787" t="str">
        <f>INDEX(Table3[规范字],MATCH(Table4[[#This Row],[Index]],Table3[Index],0))</f>
        <v>弯</v>
      </c>
      <c r="C787" t="str">
        <f>INDEX(Table3[Composite Trad],MATCH(Table4[[#This Row],[Index]],Table3[Index],0))</f>
        <v>彎</v>
      </c>
    </row>
    <row r="788" spans="1:3" x14ac:dyDescent="0.25">
      <c r="A788">
        <v>1617</v>
      </c>
      <c r="B788" t="str">
        <f>INDEX(Table3[规范字],MATCH(Table4[[#This Row],[Index]],Table3[Index],0))</f>
        <v>将</v>
      </c>
      <c r="C788" t="str">
        <f>INDEX(Table3[Composite Trad],MATCH(Table4[[#This Row],[Index]],Table3[Index],0))</f>
        <v>將</v>
      </c>
    </row>
    <row r="789" spans="1:3" x14ac:dyDescent="0.25">
      <c r="A789">
        <v>1618</v>
      </c>
      <c r="B789" t="str">
        <f>INDEX(Table3[规范字],MATCH(Table4[[#This Row],[Index]],Table3[Index],0))</f>
        <v>奖</v>
      </c>
      <c r="C789" t="str">
        <f>INDEX(Table3[Composite Trad],MATCH(Table4[[#This Row],[Index]],Table3[Index],0))</f>
        <v>奬</v>
      </c>
    </row>
    <row r="790" spans="1:3" x14ac:dyDescent="0.25">
      <c r="A790">
        <v>1623</v>
      </c>
      <c r="B790" t="str">
        <f>INDEX(Table3[规范字],MATCH(Table4[[#This Row],[Index]],Table3[Index],0))</f>
        <v>迹</v>
      </c>
      <c r="C790" t="str">
        <f>INDEX(Table3[Composite Trad],MATCH(Table4[[#This Row],[Index]],Table3[Index],0))</f>
        <v/>
      </c>
    </row>
    <row r="791" spans="1:3" x14ac:dyDescent="0.25">
      <c r="A791">
        <v>1625</v>
      </c>
      <c r="B791" t="str">
        <f>INDEX(Table3[规范字],MATCH(Table4[[#This Row],[Index]],Table3[Index],0))</f>
        <v>疮</v>
      </c>
      <c r="C791" t="str">
        <f>INDEX(Table3[Composite Trad],MATCH(Table4[[#This Row],[Index]],Table3[Index],0))</f>
        <v>瘡</v>
      </c>
    </row>
    <row r="792" spans="1:3" x14ac:dyDescent="0.25">
      <c r="A792">
        <v>1626</v>
      </c>
      <c r="B792" t="str">
        <f>INDEX(Table3[规范字],MATCH(Table4[[#This Row],[Index]],Table3[Index],0))</f>
        <v>疯</v>
      </c>
      <c r="C792" t="str">
        <f>INDEX(Table3[Composite Trad],MATCH(Table4[[#This Row],[Index]],Table3[Index],0))</f>
        <v>瘋</v>
      </c>
    </row>
    <row r="793" spans="1:3" x14ac:dyDescent="0.25">
      <c r="A793">
        <v>1631</v>
      </c>
      <c r="B793" t="str">
        <f>INDEX(Table3[规范字],MATCH(Table4[[#This Row],[Index]],Table3[Index],0))</f>
        <v>亲</v>
      </c>
      <c r="C793" t="str">
        <f>INDEX(Table3[Composite Trad],MATCH(Table4[[#This Row],[Index]],Table3[Index],0))</f>
        <v>親</v>
      </c>
    </row>
    <row r="794" spans="1:3" x14ac:dyDescent="0.25">
      <c r="A794">
        <v>1635</v>
      </c>
      <c r="B794" t="str">
        <f>INDEX(Table3[规范字],MATCH(Table4[[#This Row],[Index]],Table3[Index],0))</f>
        <v>闺</v>
      </c>
      <c r="C794" t="str">
        <f>INDEX(Table3[Composite Trad],MATCH(Table4[[#This Row],[Index]],Table3[Index],0))</f>
        <v>閨</v>
      </c>
    </row>
    <row r="795" spans="1:3" x14ac:dyDescent="0.25">
      <c r="A795">
        <v>1636</v>
      </c>
      <c r="B795" t="str">
        <f>INDEX(Table3[规范字],MATCH(Table4[[#This Row],[Index]],Table3[Index],0))</f>
        <v>闻</v>
      </c>
      <c r="C795" t="str">
        <f>INDEX(Table3[Composite Trad],MATCH(Table4[[#This Row],[Index]],Table3[Index],0))</f>
        <v>聞</v>
      </c>
    </row>
    <row r="796" spans="1:3" x14ac:dyDescent="0.25">
      <c r="A796">
        <v>1637</v>
      </c>
      <c r="B796" t="str">
        <f>INDEX(Table3[规范字],MATCH(Table4[[#This Row],[Index]],Table3[Index],0))</f>
        <v>闽</v>
      </c>
      <c r="C796" t="str">
        <f>INDEX(Table3[Composite Trad],MATCH(Table4[[#This Row],[Index]],Table3[Index],0))</f>
        <v>閩</v>
      </c>
    </row>
    <row r="797" spans="1:3" x14ac:dyDescent="0.25">
      <c r="A797">
        <v>1638</v>
      </c>
      <c r="B797" t="str">
        <f>INDEX(Table3[规范字],MATCH(Table4[[#This Row],[Index]],Table3[Index],0))</f>
        <v>阀</v>
      </c>
      <c r="C797" t="str">
        <f>INDEX(Table3[Composite Trad],MATCH(Table4[[#This Row],[Index]],Table3[Index],0))</f>
        <v>閥</v>
      </c>
    </row>
    <row r="798" spans="1:3" x14ac:dyDescent="0.25">
      <c r="A798">
        <v>1639</v>
      </c>
      <c r="B798" t="str">
        <f>INDEX(Table3[规范字],MATCH(Table4[[#This Row],[Index]],Table3[Index],0))</f>
        <v>阁</v>
      </c>
      <c r="C798" t="str">
        <f>INDEX(Table3[Composite Trad],MATCH(Table4[[#This Row],[Index]],Table3[Index],0))</f>
        <v>閣</v>
      </c>
    </row>
    <row r="799" spans="1:3" x14ac:dyDescent="0.25">
      <c r="A799">
        <v>1641</v>
      </c>
      <c r="B799" t="str">
        <f>INDEX(Table3[规范字],MATCH(Table4[[#This Row],[Index]],Table3[Index],0))</f>
        <v>养</v>
      </c>
      <c r="C799" t="str">
        <f>INDEX(Table3[Composite Trad],MATCH(Table4[[#This Row],[Index]],Table3[Index],0))</f>
        <v>養</v>
      </c>
    </row>
    <row r="800" spans="1:3" x14ac:dyDescent="0.25">
      <c r="A800">
        <v>1643</v>
      </c>
      <c r="B800" t="str">
        <f>INDEX(Table3[规范字],MATCH(Table4[[#This Row],[Index]],Table3[Index],0))</f>
        <v>姜</v>
      </c>
      <c r="C800" t="str">
        <f>INDEX(Table3[Composite Trad],MATCH(Table4[[#This Row],[Index]],Table3[Index],0))</f>
        <v>～</v>
      </c>
    </row>
    <row r="801" spans="1:3" x14ac:dyDescent="0.25">
      <c r="A801">
        <v>1646</v>
      </c>
      <c r="B801" t="str">
        <f>INDEX(Table3[规范字],MATCH(Table4[[#This Row],[Index]],Table3[Index],0))</f>
        <v>类</v>
      </c>
      <c r="C801" t="str">
        <f>INDEX(Table3[Composite Trad],MATCH(Table4[[#This Row],[Index]],Table3[Index],0))</f>
        <v>類</v>
      </c>
    </row>
    <row r="802" spans="1:3" x14ac:dyDescent="0.25">
      <c r="A802">
        <v>1649</v>
      </c>
      <c r="B802" t="str">
        <f>INDEX(Table3[规范字],MATCH(Table4[[#This Row],[Index]],Table3[Index],0))</f>
        <v>娄</v>
      </c>
      <c r="C802" t="str">
        <f>INDEX(Table3[Composite Trad],MATCH(Table4[[#This Row],[Index]],Table3[Index],0))</f>
        <v>婁</v>
      </c>
    </row>
    <row r="803" spans="1:3" x14ac:dyDescent="0.25">
      <c r="A803">
        <v>1654</v>
      </c>
      <c r="B803" t="str">
        <f>INDEX(Table3[规范字],MATCH(Table4[[#This Row],[Index]],Table3[Index],0))</f>
        <v>总</v>
      </c>
      <c r="C803" t="str">
        <f>INDEX(Table3[Composite Trad],MATCH(Table4[[#This Row],[Index]],Table3[Index],0))</f>
        <v>總</v>
      </c>
    </row>
    <row r="804" spans="1:3" x14ac:dyDescent="0.25">
      <c r="A804">
        <v>1655</v>
      </c>
      <c r="B804" t="str">
        <f>INDEX(Table3[规范字],MATCH(Table4[[#This Row],[Index]],Table3[Index],0))</f>
        <v>炼</v>
      </c>
      <c r="C804" t="str">
        <f>INDEX(Table3[Composite Trad],MATCH(Table4[[#This Row],[Index]],Table3[Index],0))</f>
        <v>煉</v>
      </c>
    </row>
    <row r="805" spans="1:3" x14ac:dyDescent="0.25">
      <c r="A805">
        <v>1657</v>
      </c>
      <c r="B805" t="str">
        <f>INDEX(Table3[规范字],MATCH(Table4[[#This Row],[Index]],Table3[Index],0))</f>
        <v>烁</v>
      </c>
      <c r="C805" t="str">
        <f>INDEX(Table3[Composite Trad],MATCH(Table4[[#This Row],[Index]],Table3[Index],0))</f>
        <v>爍</v>
      </c>
    </row>
    <row r="806" spans="1:3" x14ac:dyDescent="0.25">
      <c r="A806">
        <v>1658</v>
      </c>
      <c r="B806" t="str">
        <f>INDEX(Table3[规范字],MATCH(Table4[[#This Row],[Index]],Table3[Index],0))</f>
        <v>炮</v>
      </c>
      <c r="C806" t="str">
        <f>INDEX(Table3[Composite Trad],MATCH(Table4[[#This Row],[Index]],Table3[Index],0))</f>
        <v/>
      </c>
    </row>
    <row r="807" spans="1:3" x14ac:dyDescent="0.25">
      <c r="A807">
        <v>1660</v>
      </c>
      <c r="B807" t="str">
        <f>INDEX(Table3[规范字],MATCH(Table4[[#This Row],[Index]],Table3[Index],0))</f>
        <v>烂</v>
      </c>
      <c r="C807" t="str">
        <f>INDEX(Table3[Composite Trad],MATCH(Table4[[#This Row],[Index]],Table3[Index],0))</f>
        <v>爛</v>
      </c>
    </row>
    <row r="808" spans="1:3" x14ac:dyDescent="0.25">
      <c r="A808">
        <v>1661</v>
      </c>
      <c r="B808" t="str">
        <f>INDEX(Table3[规范字],MATCH(Table4[[#This Row],[Index]],Table3[Index],0))</f>
        <v>剃</v>
      </c>
      <c r="C808" t="str">
        <f>INDEX(Table3[Composite Trad],MATCH(Table4[[#This Row],[Index]],Table3[Index],0))</f>
        <v/>
      </c>
    </row>
    <row r="809" spans="1:3" x14ac:dyDescent="0.25">
      <c r="A809">
        <v>1662</v>
      </c>
      <c r="B809" t="str">
        <f>INDEX(Table3[规范字],MATCH(Table4[[#This Row],[Index]],Table3[Index],0))</f>
        <v>洼</v>
      </c>
      <c r="C809" t="str">
        <f>INDEX(Table3[Composite Trad],MATCH(Table4[[#This Row],[Index]],Table3[Index],0))</f>
        <v>窪</v>
      </c>
    </row>
    <row r="810" spans="1:3" x14ac:dyDescent="0.25">
      <c r="A810">
        <v>1663</v>
      </c>
      <c r="B810" t="str">
        <f>INDEX(Table3[规范字],MATCH(Table4[[#This Row],[Index]],Table3[Index],0))</f>
        <v>洁</v>
      </c>
      <c r="C810" t="str">
        <f>INDEX(Table3[Composite Trad],MATCH(Table4[[#This Row],[Index]],Table3[Index],0))</f>
        <v>潔</v>
      </c>
    </row>
    <row r="811" spans="1:3" x14ac:dyDescent="0.25">
      <c r="A811">
        <v>1665</v>
      </c>
      <c r="B811" t="str">
        <f>INDEX(Table3[规范字],MATCH(Table4[[#This Row],[Index]],Table3[Index],0))</f>
        <v>洒</v>
      </c>
      <c r="C811" t="str">
        <f>INDEX(Table3[Composite Trad],MATCH(Table4[[#This Row],[Index]],Table3[Index],0))</f>
        <v>灑</v>
      </c>
    </row>
    <row r="812" spans="1:3" x14ac:dyDescent="0.25">
      <c r="A812">
        <v>1667</v>
      </c>
      <c r="B812" t="str">
        <f>INDEX(Table3[规范字],MATCH(Table4[[#This Row],[Index]],Table3[Index],0))</f>
        <v>浇</v>
      </c>
      <c r="C812" t="str">
        <f>INDEX(Table3[Composite Trad],MATCH(Table4[[#This Row],[Index]],Table3[Index],0))</f>
        <v>澆</v>
      </c>
    </row>
    <row r="813" spans="1:3" x14ac:dyDescent="0.25">
      <c r="A813">
        <v>1668</v>
      </c>
      <c r="B813" t="str">
        <f>INDEX(Table3[规范字],MATCH(Table4[[#This Row],[Index]],Table3[Index],0))</f>
        <v>浊</v>
      </c>
      <c r="C813" t="str">
        <f>INDEX(Table3[Composite Trad],MATCH(Table4[[#This Row],[Index]],Table3[Index],0))</f>
        <v>濁</v>
      </c>
    </row>
    <row r="814" spans="1:3" x14ac:dyDescent="0.25">
      <c r="A814">
        <v>1670</v>
      </c>
      <c r="B814" t="str">
        <f>INDEX(Table3[规范字],MATCH(Table4[[#This Row],[Index]],Table3[Index],0))</f>
        <v>测</v>
      </c>
      <c r="C814" t="str">
        <f>INDEX(Table3[Composite Trad],MATCH(Table4[[#This Row],[Index]],Table3[Index],0))</f>
        <v>測</v>
      </c>
    </row>
    <row r="815" spans="1:3" x14ac:dyDescent="0.25">
      <c r="A815">
        <v>1677</v>
      </c>
      <c r="B815" t="str">
        <f>INDEX(Table3[规范字],MATCH(Table4[[#This Row],[Index]],Table3[Index],0))</f>
        <v>浏</v>
      </c>
      <c r="C815" t="str">
        <f>INDEX(Table3[Composite Trad],MATCH(Table4[[#This Row],[Index]],Table3[Index],0))</f>
        <v>瀏</v>
      </c>
    </row>
    <row r="816" spans="1:3" x14ac:dyDescent="0.25">
      <c r="A816">
        <v>1678</v>
      </c>
      <c r="B816" t="str">
        <f>INDEX(Table3[规范字],MATCH(Table4[[#This Row],[Index]],Table3[Index],0))</f>
        <v>济</v>
      </c>
      <c r="C816" t="str">
        <f>INDEX(Table3[Composite Trad],MATCH(Table4[[#This Row],[Index]],Table3[Index],0))</f>
        <v>濟</v>
      </c>
    </row>
    <row r="817" spans="1:3" x14ac:dyDescent="0.25">
      <c r="A817">
        <v>1681</v>
      </c>
      <c r="B817" t="str">
        <f>INDEX(Table3[规范字],MATCH(Table4[[#This Row],[Index]],Table3[Index],0))</f>
        <v>浑</v>
      </c>
      <c r="C817" t="str">
        <f>INDEX(Table3[Composite Trad],MATCH(Table4[[#This Row],[Index]],Table3[Index],0))</f>
        <v>渾</v>
      </c>
    </row>
    <row r="818" spans="1:3" x14ac:dyDescent="0.25">
      <c r="A818">
        <v>1682</v>
      </c>
      <c r="B818" t="str">
        <f>INDEX(Table3[规范字],MATCH(Table4[[#This Row],[Index]],Table3[Index],0))</f>
        <v>浓</v>
      </c>
      <c r="C818" t="str">
        <f>INDEX(Table3[Composite Trad],MATCH(Table4[[#This Row],[Index]],Table3[Index],0))</f>
        <v>濃</v>
      </c>
    </row>
    <row r="819" spans="1:3" x14ac:dyDescent="0.25">
      <c r="A819">
        <v>1685</v>
      </c>
      <c r="B819" t="str">
        <f>INDEX(Table3[规范字],MATCH(Table4[[#This Row],[Index]],Table3[Index],0))</f>
        <v>恒</v>
      </c>
      <c r="C819" t="str">
        <f>INDEX(Table3[Composite Trad],MATCH(Table4[[#This Row],[Index]],Table3[Index],0))</f>
        <v/>
      </c>
    </row>
    <row r="820" spans="1:3" x14ac:dyDescent="0.25">
      <c r="A820">
        <v>1687</v>
      </c>
      <c r="B820" t="str">
        <f>INDEX(Table3[规范字],MATCH(Table4[[#This Row],[Index]],Table3[Index],0))</f>
        <v>恍</v>
      </c>
      <c r="C820" t="str">
        <f>INDEX(Table3[Composite Trad],MATCH(Table4[[#This Row],[Index]],Table3[Index],0))</f>
        <v/>
      </c>
    </row>
    <row r="821" spans="1:3" x14ac:dyDescent="0.25">
      <c r="A821">
        <v>1689</v>
      </c>
      <c r="B821" t="str">
        <f>INDEX(Table3[规范字],MATCH(Table4[[#This Row],[Index]],Table3[Index],0))</f>
        <v>恤</v>
      </c>
      <c r="C821" t="str">
        <f>INDEX(Table3[Composite Trad],MATCH(Table4[[#This Row],[Index]],Table3[Index],0))</f>
        <v/>
      </c>
    </row>
    <row r="822" spans="1:3" x14ac:dyDescent="0.25">
      <c r="A822">
        <v>1691</v>
      </c>
      <c r="B822" t="str">
        <f>INDEX(Table3[规范字],MATCH(Table4[[#This Row],[Index]],Table3[Index],0))</f>
        <v>恼</v>
      </c>
      <c r="C822" t="str">
        <f>INDEX(Table3[Composite Trad],MATCH(Table4[[#This Row],[Index]],Table3[Index],0))</f>
        <v>惱</v>
      </c>
    </row>
    <row r="823" spans="1:3" x14ac:dyDescent="0.25">
      <c r="A823">
        <v>1693</v>
      </c>
      <c r="B823" t="str">
        <f>INDEX(Table3[规范字],MATCH(Table4[[#This Row],[Index]],Table3[Index],0))</f>
        <v>举</v>
      </c>
      <c r="C823" t="str">
        <f>INDEX(Table3[Composite Trad],MATCH(Table4[[#This Row],[Index]],Table3[Index],0))</f>
        <v>舉</v>
      </c>
    </row>
    <row r="824" spans="1:3" x14ac:dyDescent="0.25">
      <c r="A824">
        <v>1694</v>
      </c>
      <c r="B824" t="str">
        <f>INDEX(Table3[规范字],MATCH(Table4[[#This Row],[Index]],Table3[Index],0))</f>
        <v>觉</v>
      </c>
      <c r="C824" t="str">
        <f>INDEX(Table3[Composite Trad],MATCH(Table4[[#This Row],[Index]],Table3[Index],0))</f>
        <v>覺</v>
      </c>
    </row>
    <row r="825" spans="1:3" x14ac:dyDescent="0.25">
      <c r="A825">
        <v>1699</v>
      </c>
      <c r="B825" t="str">
        <f>INDEX(Table3[规范字],MATCH(Table4[[#This Row],[Index]],Table3[Index],0))</f>
        <v>宪</v>
      </c>
      <c r="C825" t="str">
        <f>INDEX(Table3[Composite Trad],MATCH(Table4[[#This Row],[Index]],Table3[Index],0))</f>
        <v>憲</v>
      </c>
    </row>
    <row r="826" spans="1:3" x14ac:dyDescent="0.25">
      <c r="A826">
        <v>1702</v>
      </c>
      <c r="B826" t="str">
        <f>INDEX(Table3[规范字],MATCH(Table4[[#This Row],[Index]],Table3[Index],0))</f>
        <v>窃</v>
      </c>
      <c r="C826" t="str">
        <f>INDEX(Table3[Composite Trad],MATCH(Table4[[#This Row],[Index]],Table3[Index],0))</f>
        <v>竊</v>
      </c>
    </row>
    <row r="827" spans="1:3" x14ac:dyDescent="0.25">
      <c r="A827">
        <v>1704</v>
      </c>
      <c r="B827" t="str">
        <f>INDEX(Table3[规范字],MATCH(Table4[[#This Row],[Index]],Table3[Index],0))</f>
        <v>诫</v>
      </c>
      <c r="C827" t="str">
        <f>INDEX(Table3[Composite Trad],MATCH(Table4[[#This Row],[Index]],Table3[Index],0))</f>
        <v>誡</v>
      </c>
    </row>
    <row r="828" spans="1:3" x14ac:dyDescent="0.25">
      <c r="A828">
        <v>1706</v>
      </c>
      <c r="B828" t="str">
        <f>INDEX(Table3[规范字],MATCH(Table4[[#This Row],[Index]],Table3[Index],0))</f>
        <v>诬</v>
      </c>
      <c r="C828" t="str">
        <f>INDEX(Table3[Composite Trad],MATCH(Table4[[#This Row],[Index]],Table3[Index],0))</f>
        <v>誣</v>
      </c>
    </row>
    <row r="829" spans="1:3" x14ac:dyDescent="0.25">
      <c r="A829">
        <v>1707</v>
      </c>
      <c r="B829" t="str">
        <f>INDEX(Table3[规范字],MATCH(Table4[[#This Row],[Index]],Table3[Index],0))</f>
        <v>语</v>
      </c>
      <c r="C829" t="str">
        <f>INDEX(Table3[Composite Trad],MATCH(Table4[[#This Row],[Index]],Table3[Index],0))</f>
        <v>語</v>
      </c>
    </row>
    <row r="830" spans="1:3" x14ac:dyDescent="0.25">
      <c r="A830">
        <v>1709</v>
      </c>
      <c r="B830" t="str">
        <f>INDEX(Table3[规范字],MATCH(Table4[[#This Row],[Index]],Table3[Index],0))</f>
        <v>袄</v>
      </c>
      <c r="C830" t="str">
        <f>INDEX(Table3[Composite Trad],MATCH(Table4[[#This Row],[Index]],Table3[Index],0))</f>
        <v>襖</v>
      </c>
    </row>
    <row r="831" spans="1:3" x14ac:dyDescent="0.25">
      <c r="A831">
        <v>1714</v>
      </c>
      <c r="B831" t="str">
        <f>INDEX(Table3[规范字],MATCH(Table4[[#This Row],[Index]],Table3[Index],0))</f>
        <v>误</v>
      </c>
      <c r="C831" t="str">
        <f>INDEX(Table3[Composite Trad],MATCH(Table4[[#This Row],[Index]],Table3[Index],0))</f>
        <v>誤</v>
      </c>
    </row>
    <row r="832" spans="1:3" x14ac:dyDescent="0.25">
      <c r="A832">
        <v>1715</v>
      </c>
      <c r="B832" t="str">
        <f>INDEX(Table3[规范字],MATCH(Table4[[#This Row],[Index]],Table3[Index],0))</f>
        <v>诱</v>
      </c>
      <c r="C832" t="str">
        <f>INDEX(Table3[Composite Trad],MATCH(Table4[[#This Row],[Index]],Table3[Index],0))</f>
        <v>誘</v>
      </c>
    </row>
    <row r="833" spans="1:3" x14ac:dyDescent="0.25">
      <c r="A833">
        <v>1716</v>
      </c>
      <c r="B833" t="str">
        <f>INDEX(Table3[规范字],MATCH(Table4[[#This Row],[Index]],Table3[Index],0))</f>
        <v>诲</v>
      </c>
      <c r="C833" t="str">
        <f>INDEX(Table3[Composite Trad],MATCH(Table4[[#This Row],[Index]],Table3[Index],0))</f>
        <v>誨</v>
      </c>
    </row>
    <row r="834" spans="1:3" x14ac:dyDescent="0.25">
      <c r="A834">
        <v>1717</v>
      </c>
      <c r="B834" t="str">
        <f>INDEX(Table3[规范字],MATCH(Table4[[#This Row],[Index]],Table3[Index],0))</f>
        <v>说</v>
      </c>
      <c r="C834" t="str">
        <f>INDEX(Table3[Composite Trad],MATCH(Table4[[#This Row],[Index]],Table3[Index],0))</f>
        <v>説</v>
      </c>
    </row>
    <row r="835" spans="1:3" x14ac:dyDescent="0.25">
      <c r="A835">
        <v>1718</v>
      </c>
      <c r="B835" t="str">
        <f>INDEX(Table3[规范字],MATCH(Table4[[#This Row],[Index]],Table3[Index],0))</f>
        <v>诵</v>
      </c>
      <c r="C835" t="str">
        <f>INDEX(Table3[Composite Trad],MATCH(Table4[[#This Row],[Index]],Table3[Index],0))</f>
        <v>誦</v>
      </c>
    </row>
    <row r="836" spans="1:3" x14ac:dyDescent="0.25">
      <c r="A836">
        <v>1719</v>
      </c>
      <c r="B836" t="str">
        <f>INDEX(Table3[规范字],MATCH(Table4[[#This Row],[Index]],Table3[Index],0))</f>
        <v>垦</v>
      </c>
      <c r="C836" t="str">
        <f>INDEX(Table3[Composite Trad],MATCH(Table4[[#This Row],[Index]],Table3[Index],0))</f>
        <v>墾</v>
      </c>
    </row>
    <row r="837" spans="1:3" x14ac:dyDescent="0.25">
      <c r="A837">
        <v>1723</v>
      </c>
      <c r="B837" t="str">
        <f>INDEX(Table3[规范字],MATCH(Table4[[#This Row],[Index]],Table3[Index],0))</f>
        <v>昼</v>
      </c>
      <c r="C837" t="str">
        <f>INDEX(Table3[Composite Trad],MATCH(Table4[[#This Row],[Index]],Table3[Index],0))</f>
        <v>晝</v>
      </c>
    </row>
    <row r="838" spans="1:3" x14ac:dyDescent="0.25">
      <c r="A838">
        <v>1726</v>
      </c>
      <c r="B838" t="str">
        <f>INDEX(Table3[规范字],MATCH(Table4[[#This Row],[Index]],Table3[Index],0))</f>
        <v>费</v>
      </c>
      <c r="C838" t="str">
        <f>INDEX(Table3[Composite Trad],MATCH(Table4[[#This Row],[Index]],Table3[Index],0))</f>
        <v>費</v>
      </c>
    </row>
    <row r="839" spans="1:3" x14ac:dyDescent="0.25">
      <c r="A839">
        <v>1728</v>
      </c>
      <c r="B839" t="str">
        <f>INDEX(Table3[规范字],MATCH(Table4[[#This Row],[Index]],Table3[Index],0))</f>
        <v>逊</v>
      </c>
      <c r="C839" t="str">
        <f>INDEX(Table3[Composite Trad],MATCH(Table4[[#This Row],[Index]],Table3[Index],0))</f>
        <v>遜</v>
      </c>
    </row>
    <row r="840" spans="1:3" x14ac:dyDescent="0.25">
      <c r="A840">
        <v>1731</v>
      </c>
      <c r="B840" t="str">
        <f>INDEX(Table3[规范字],MATCH(Table4[[#This Row],[Index]],Table3[Index],0))</f>
        <v>陨</v>
      </c>
      <c r="C840" t="str">
        <f>INDEX(Table3[Composite Trad],MATCH(Table4[[#This Row],[Index]],Table3[Index],0))</f>
        <v>隕</v>
      </c>
    </row>
    <row r="841" spans="1:3" x14ac:dyDescent="0.25">
      <c r="A841">
        <v>1733</v>
      </c>
      <c r="B841" t="str">
        <f>INDEX(Table3[规范字],MATCH(Table4[[#This Row],[Index]],Table3[Index],0))</f>
        <v>险</v>
      </c>
      <c r="C841" t="str">
        <f>INDEX(Table3[Composite Trad],MATCH(Table4[[#This Row],[Index]],Table3[Index],0))</f>
        <v>險</v>
      </c>
    </row>
    <row r="842" spans="1:3" x14ac:dyDescent="0.25">
      <c r="A842">
        <v>1738</v>
      </c>
      <c r="B842" t="str">
        <f>INDEX(Table3[规范字],MATCH(Table4[[#This Row],[Index]],Table3[Index],0))</f>
        <v>姻</v>
      </c>
      <c r="C842" t="str">
        <f>INDEX(Table3[Composite Trad],MATCH(Table4[[#This Row],[Index]],Table3[Index],0))</f>
        <v/>
      </c>
    </row>
    <row r="843" spans="1:3" x14ac:dyDescent="0.25">
      <c r="A843">
        <v>1739</v>
      </c>
      <c r="B843" t="str">
        <f>INDEX(Table3[规范字],MATCH(Table4[[#This Row],[Index]],Table3[Index],0))</f>
        <v>娇</v>
      </c>
      <c r="C843" t="str">
        <f>INDEX(Table3[Composite Trad],MATCH(Table4[[#This Row],[Index]],Table3[Index],0))</f>
        <v>嬌</v>
      </c>
    </row>
    <row r="844" spans="1:3" x14ac:dyDescent="0.25">
      <c r="A844">
        <v>1744</v>
      </c>
      <c r="B844" t="str">
        <f>INDEX(Table3[规范字],MATCH(Table4[[#This Row],[Index]],Table3[Index],0))</f>
        <v>贺</v>
      </c>
      <c r="C844" t="str">
        <f>INDEX(Table3[Composite Trad],MATCH(Table4[[#This Row],[Index]],Table3[Index],0))</f>
        <v>賀</v>
      </c>
    </row>
    <row r="845" spans="1:3" x14ac:dyDescent="0.25">
      <c r="A845">
        <v>1751</v>
      </c>
      <c r="B845" t="str">
        <f>INDEX(Table3[规范字],MATCH(Table4[[#This Row],[Index]],Table3[Index],0))</f>
        <v>垒</v>
      </c>
      <c r="C845" t="str">
        <f>INDEX(Table3[Composite Trad],MATCH(Table4[[#This Row],[Index]],Table3[Index],0))</f>
        <v>壘</v>
      </c>
    </row>
    <row r="846" spans="1:3" x14ac:dyDescent="0.25">
      <c r="A846">
        <v>1752</v>
      </c>
      <c r="B846" t="str">
        <f>INDEX(Table3[规范字],MATCH(Table4[[#This Row],[Index]],Table3[Index],0))</f>
        <v>绑</v>
      </c>
      <c r="C846" t="str">
        <f>INDEX(Table3[Composite Trad],MATCH(Table4[[#This Row],[Index]],Table3[Index],0))</f>
        <v>綁</v>
      </c>
    </row>
    <row r="847" spans="1:3" x14ac:dyDescent="0.25">
      <c r="A847">
        <v>1753</v>
      </c>
      <c r="B847" t="str">
        <f>INDEX(Table3[规范字],MATCH(Table4[[#This Row],[Index]],Table3[Index],0))</f>
        <v>绒</v>
      </c>
      <c r="C847" t="str">
        <f>INDEX(Table3[Composite Trad],MATCH(Table4[[#This Row],[Index]],Table3[Index],0))</f>
        <v>絨</v>
      </c>
    </row>
    <row r="848" spans="1:3" x14ac:dyDescent="0.25">
      <c r="A848">
        <v>1754</v>
      </c>
      <c r="B848" t="str">
        <f>INDEX(Table3[规范字],MATCH(Table4[[#This Row],[Index]],Table3[Index],0))</f>
        <v>结</v>
      </c>
      <c r="C848" t="str">
        <f>INDEX(Table3[Composite Trad],MATCH(Table4[[#This Row],[Index]],Table3[Index],0))</f>
        <v>結</v>
      </c>
    </row>
    <row r="849" spans="1:3" x14ac:dyDescent="0.25">
      <c r="A849">
        <v>1755</v>
      </c>
      <c r="B849" t="str">
        <f>INDEX(Table3[规范字],MATCH(Table4[[#This Row],[Index]],Table3[Index],0))</f>
        <v>绕</v>
      </c>
      <c r="C849" t="str">
        <f>INDEX(Table3[Composite Trad],MATCH(Table4[[#This Row],[Index]],Table3[Index],0))</f>
        <v>繞</v>
      </c>
    </row>
    <row r="850" spans="1:3" x14ac:dyDescent="0.25">
      <c r="A850">
        <v>1756</v>
      </c>
      <c r="B850" t="str">
        <f>INDEX(Table3[规范字],MATCH(Table4[[#This Row],[Index]],Table3[Index],0))</f>
        <v>骄</v>
      </c>
      <c r="C850" t="str">
        <f>INDEX(Table3[Composite Trad],MATCH(Table4[[#This Row],[Index]],Table3[Index],0))</f>
        <v>驕</v>
      </c>
    </row>
    <row r="851" spans="1:3" x14ac:dyDescent="0.25">
      <c r="A851">
        <v>1757</v>
      </c>
      <c r="B851" t="str">
        <f>INDEX(Table3[规范字],MATCH(Table4[[#This Row],[Index]],Table3[Index],0))</f>
        <v>绘</v>
      </c>
      <c r="C851" t="str">
        <f>INDEX(Table3[Composite Trad],MATCH(Table4[[#This Row],[Index]],Table3[Index],0))</f>
        <v>繪</v>
      </c>
    </row>
    <row r="852" spans="1:3" x14ac:dyDescent="0.25">
      <c r="A852">
        <v>1758</v>
      </c>
      <c r="B852" t="str">
        <f>INDEX(Table3[规范字],MATCH(Table4[[#This Row],[Index]],Table3[Index],0))</f>
        <v>给</v>
      </c>
      <c r="C852" t="str">
        <f>INDEX(Table3[Composite Trad],MATCH(Table4[[#This Row],[Index]],Table3[Index],0))</f>
        <v>給</v>
      </c>
    </row>
    <row r="853" spans="1:3" x14ac:dyDescent="0.25">
      <c r="A853">
        <v>1759</v>
      </c>
      <c r="B853" t="str">
        <f>INDEX(Table3[规范字],MATCH(Table4[[#This Row],[Index]],Table3[Index],0))</f>
        <v>绚</v>
      </c>
      <c r="C853" t="str">
        <f>INDEX(Table3[Composite Trad],MATCH(Table4[[#This Row],[Index]],Table3[Index],0))</f>
        <v>絢</v>
      </c>
    </row>
    <row r="854" spans="1:3" x14ac:dyDescent="0.25">
      <c r="A854">
        <v>1760</v>
      </c>
      <c r="B854" t="str">
        <f>INDEX(Table3[规范字],MATCH(Table4[[#This Row],[Index]],Table3[Index],0))</f>
        <v>骆</v>
      </c>
      <c r="C854" t="str">
        <f>INDEX(Table3[Composite Trad],MATCH(Table4[[#This Row],[Index]],Table3[Index],0))</f>
        <v>駱</v>
      </c>
    </row>
    <row r="855" spans="1:3" x14ac:dyDescent="0.25">
      <c r="A855">
        <v>1761</v>
      </c>
      <c r="B855" t="str">
        <f>INDEX(Table3[规范字],MATCH(Table4[[#This Row],[Index]],Table3[Index],0))</f>
        <v>络</v>
      </c>
      <c r="C855" t="str">
        <f>INDEX(Table3[Composite Trad],MATCH(Table4[[#This Row],[Index]],Table3[Index],0))</f>
        <v>絡</v>
      </c>
    </row>
    <row r="856" spans="1:3" x14ac:dyDescent="0.25">
      <c r="A856">
        <v>1762</v>
      </c>
      <c r="B856" t="str">
        <f>INDEX(Table3[规范字],MATCH(Table4[[#This Row],[Index]],Table3[Index],0))</f>
        <v>绝</v>
      </c>
      <c r="C856" t="str">
        <f>INDEX(Table3[Composite Trad],MATCH(Table4[[#This Row],[Index]],Table3[Index],0))</f>
        <v>絶</v>
      </c>
    </row>
    <row r="857" spans="1:3" x14ac:dyDescent="0.25">
      <c r="A857">
        <v>1763</v>
      </c>
      <c r="B857" t="str">
        <f>INDEX(Table3[规范字],MATCH(Table4[[#This Row],[Index]],Table3[Index],0))</f>
        <v>绞</v>
      </c>
      <c r="C857" t="str">
        <f>INDEX(Table3[Composite Trad],MATCH(Table4[[#This Row],[Index]],Table3[Index],0))</f>
        <v>絞</v>
      </c>
    </row>
    <row r="858" spans="1:3" x14ac:dyDescent="0.25">
      <c r="A858">
        <v>1764</v>
      </c>
      <c r="B858" t="str">
        <f>INDEX(Table3[规范字],MATCH(Table4[[#This Row],[Index]],Table3[Index],0))</f>
        <v>骇</v>
      </c>
      <c r="C858" t="str">
        <f>INDEX(Table3[Composite Trad],MATCH(Table4[[#This Row],[Index]],Table3[Index],0))</f>
        <v>駭</v>
      </c>
    </row>
    <row r="859" spans="1:3" x14ac:dyDescent="0.25">
      <c r="A859">
        <v>1765</v>
      </c>
      <c r="B859" t="str">
        <f>INDEX(Table3[规范字],MATCH(Table4[[#This Row],[Index]],Table3[Index],0))</f>
        <v>统</v>
      </c>
      <c r="C859" t="str">
        <f>INDEX(Table3[Composite Trad],MATCH(Table4[[#This Row],[Index]],Table3[Index],0))</f>
        <v>統</v>
      </c>
    </row>
    <row r="860" spans="1:3" x14ac:dyDescent="0.25">
      <c r="A860">
        <v>1766</v>
      </c>
      <c r="B860" t="str">
        <f>INDEX(Table3[规范字],MATCH(Table4[[#This Row],[Index]],Table3[Index],0))</f>
        <v>耕</v>
      </c>
      <c r="C860" t="str">
        <f>INDEX(Table3[Composite Trad],MATCH(Table4[[#This Row],[Index]],Table3[Index],0))</f>
        <v/>
      </c>
    </row>
    <row r="861" spans="1:3" x14ac:dyDescent="0.25">
      <c r="A861">
        <v>1770</v>
      </c>
      <c r="B861" t="str">
        <f>INDEX(Table3[规范字],MATCH(Table4[[#This Row],[Index]],Table3[Index],0))</f>
        <v>艳</v>
      </c>
      <c r="C861" t="str">
        <f>INDEX(Table3[Composite Trad],MATCH(Table4[[#This Row],[Index]],Table3[Index],0))</f>
        <v>艷</v>
      </c>
    </row>
    <row r="862" spans="1:3" x14ac:dyDescent="0.25">
      <c r="A862">
        <v>1777</v>
      </c>
      <c r="B862" t="str">
        <f>INDEX(Table3[规范字],MATCH(Table4[[#This Row],[Index]],Table3[Index],0))</f>
        <v>蚕</v>
      </c>
      <c r="C862" t="str">
        <f>INDEX(Table3[Composite Trad],MATCH(Table4[[#This Row],[Index]],Table3[Index],0))</f>
        <v>蠶</v>
      </c>
    </row>
    <row r="863" spans="1:3" x14ac:dyDescent="0.25">
      <c r="A863">
        <v>1778</v>
      </c>
      <c r="B863" t="str">
        <f>INDEX(Table3[规范字],MATCH(Table4[[#This Row],[Index]],Table3[Index],0))</f>
        <v>顽</v>
      </c>
      <c r="C863" t="str">
        <f>INDEX(Table3[Composite Trad],MATCH(Table4[[#This Row],[Index]],Table3[Index],0))</f>
        <v>頑</v>
      </c>
    </row>
    <row r="864" spans="1:3" x14ac:dyDescent="0.25">
      <c r="A864">
        <v>1779</v>
      </c>
      <c r="B864" t="str">
        <f>INDEX(Table3[规范字],MATCH(Table4[[#This Row],[Index]],Table3[Index],0))</f>
        <v>盏</v>
      </c>
      <c r="C864" t="str">
        <f>INDEX(Table3[Composite Trad],MATCH(Table4[[#This Row],[Index]],Table3[Index],0))</f>
        <v>盞</v>
      </c>
    </row>
    <row r="865" spans="1:3" x14ac:dyDescent="0.25">
      <c r="A865">
        <v>1781</v>
      </c>
      <c r="B865" t="str">
        <f>INDEX(Table3[规范字],MATCH(Table4[[#This Row],[Index]],Table3[Index],0))</f>
        <v>捞</v>
      </c>
      <c r="C865" t="str">
        <f>INDEX(Table3[Composite Trad],MATCH(Table4[[#This Row],[Index]],Table3[Index],0))</f>
        <v>撈</v>
      </c>
    </row>
    <row r="866" spans="1:3" x14ac:dyDescent="0.25">
      <c r="A866">
        <v>1787</v>
      </c>
      <c r="B866" t="str">
        <f>INDEX(Table3[规范字],MATCH(Table4[[#This Row],[Index]],Table3[Index],0))</f>
        <v>载</v>
      </c>
      <c r="C866" t="str">
        <f>INDEX(Table3[Composite Trad],MATCH(Table4[[#This Row],[Index]],Table3[Index],0))</f>
        <v>載</v>
      </c>
    </row>
    <row r="867" spans="1:3" x14ac:dyDescent="0.25">
      <c r="A867">
        <v>1788</v>
      </c>
      <c r="B867" t="str">
        <f>INDEX(Table3[规范字],MATCH(Table4[[#This Row],[Index]],Table3[Index],0))</f>
        <v>赶</v>
      </c>
      <c r="C867" t="str">
        <f>INDEX(Table3[Composite Trad],MATCH(Table4[[#This Row],[Index]],Table3[Index],0))</f>
        <v>趕</v>
      </c>
    </row>
    <row r="868" spans="1:3" x14ac:dyDescent="0.25">
      <c r="A868">
        <v>1790</v>
      </c>
      <c r="B868" t="str">
        <f>INDEX(Table3[规范字],MATCH(Table4[[#This Row],[Index]],Table3[Index],0))</f>
        <v>盐</v>
      </c>
      <c r="C868" t="str">
        <f>INDEX(Table3[Composite Trad],MATCH(Table4[[#This Row],[Index]],Table3[Index],0))</f>
        <v>鹽</v>
      </c>
    </row>
    <row r="869" spans="1:3" x14ac:dyDescent="0.25">
      <c r="A869">
        <v>1792</v>
      </c>
      <c r="B869" t="str">
        <f>INDEX(Table3[规范字],MATCH(Table4[[#This Row],[Index]],Table3[Index],0))</f>
        <v>捍</v>
      </c>
      <c r="C869" t="str">
        <f>INDEX(Table3[Composite Trad],MATCH(Table4[[#This Row],[Index]],Table3[Index],0))</f>
        <v/>
      </c>
    </row>
    <row r="870" spans="1:3" x14ac:dyDescent="0.25">
      <c r="A870">
        <v>1793</v>
      </c>
      <c r="B870" t="str">
        <f>INDEX(Table3[规范字],MATCH(Table4[[#This Row],[Index]],Table3[Index],0))</f>
        <v>捏</v>
      </c>
      <c r="C870" t="str">
        <f>INDEX(Table3[Composite Trad],MATCH(Table4[[#This Row],[Index]],Table3[Index],0))</f>
        <v/>
      </c>
    </row>
    <row r="871" spans="1:3" x14ac:dyDescent="0.25">
      <c r="A871">
        <v>1796</v>
      </c>
      <c r="B871" t="str">
        <f>INDEX(Table3[规范字],MATCH(Table4[[#This Row],[Index]],Table3[Index],0))</f>
        <v>捆</v>
      </c>
      <c r="C871" t="str">
        <f>INDEX(Table3[Composite Trad],MATCH(Table4[[#This Row],[Index]],Table3[Index],0))</f>
        <v/>
      </c>
    </row>
    <row r="872" spans="1:3" x14ac:dyDescent="0.25">
      <c r="A872">
        <v>1798</v>
      </c>
      <c r="B872" t="str">
        <f>INDEX(Table3[规范字],MATCH(Table4[[#This Row],[Index]],Table3[Index],0))</f>
        <v>损</v>
      </c>
      <c r="C872" t="str">
        <f>INDEX(Table3[Composite Trad],MATCH(Table4[[#This Row],[Index]],Table3[Index],0))</f>
        <v>損</v>
      </c>
    </row>
    <row r="873" spans="1:3" x14ac:dyDescent="0.25">
      <c r="A873">
        <v>1802</v>
      </c>
      <c r="B873" t="str">
        <f>INDEX(Table3[规范字],MATCH(Table4[[#This Row],[Index]],Table3[Index],0))</f>
        <v>哲</v>
      </c>
      <c r="C873" t="str">
        <f>INDEX(Table3[Composite Trad],MATCH(Table4[[#This Row],[Index]],Table3[Index],0))</f>
        <v/>
      </c>
    </row>
    <row r="874" spans="1:3" x14ac:dyDescent="0.25">
      <c r="A874">
        <v>1804</v>
      </c>
      <c r="B874" t="str">
        <f>INDEX(Table3[规范字],MATCH(Table4[[#This Row],[Index]],Table3[Index],0))</f>
        <v>捡</v>
      </c>
      <c r="C874" t="str">
        <f>INDEX(Table3[Composite Trad],MATCH(Table4[[#This Row],[Index]],Table3[Index],0))</f>
        <v>撿</v>
      </c>
    </row>
    <row r="875" spans="1:3" x14ac:dyDescent="0.25">
      <c r="A875">
        <v>1807</v>
      </c>
      <c r="B875" t="str">
        <f>INDEX(Table3[规范字],MATCH(Table4[[#This Row],[Index]],Table3[Index],0))</f>
        <v>挽</v>
      </c>
      <c r="C875" t="str">
        <f>INDEX(Table3[Composite Trad],MATCH(Table4[[#This Row],[Index]],Table3[Index],0))</f>
        <v/>
      </c>
    </row>
    <row r="876" spans="1:3" x14ac:dyDescent="0.25">
      <c r="A876">
        <v>1808</v>
      </c>
      <c r="B876" t="str">
        <f>INDEX(Table3[规范字],MATCH(Table4[[#This Row],[Index]],Table3[Index],0))</f>
        <v>挚</v>
      </c>
      <c r="C876" t="str">
        <f>INDEX(Table3[Composite Trad],MATCH(Table4[[#This Row],[Index]],Table3[Index],0))</f>
        <v>摯</v>
      </c>
    </row>
    <row r="877" spans="1:3" x14ac:dyDescent="0.25">
      <c r="A877">
        <v>1809</v>
      </c>
      <c r="B877" t="str">
        <f>INDEX(Table3[规范字],MATCH(Table4[[#This Row],[Index]],Table3[Index],0))</f>
        <v>热</v>
      </c>
      <c r="C877" t="str">
        <f>INDEX(Table3[Composite Trad],MATCH(Table4[[#This Row],[Index]],Table3[Index],0))</f>
        <v>熱</v>
      </c>
    </row>
    <row r="878" spans="1:3" x14ac:dyDescent="0.25">
      <c r="A878">
        <v>1811</v>
      </c>
      <c r="B878" t="str">
        <f>INDEX(Table3[规范字],MATCH(Table4[[#This Row],[Index]],Table3[Index],0))</f>
        <v>捣</v>
      </c>
      <c r="C878" t="str">
        <f>INDEX(Table3[Composite Trad],MATCH(Table4[[#This Row],[Index]],Table3[Index],0))</f>
        <v>搗</v>
      </c>
    </row>
    <row r="879" spans="1:3" x14ac:dyDescent="0.25">
      <c r="A879">
        <v>1812</v>
      </c>
      <c r="B879" t="str">
        <f>INDEX(Table3[规范字],MATCH(Table4[[#This Row],[Index]],Table3[Index],0))</f>
        <v>壶</v>
      </c>
      <c r="C879" t="str">
        <f>INDEX(Table3[Composite Trad],MATCH(Table4[[#This Row],[Index]],Table3[Index],0))</f>
        <v>壺</v>
      </c>
    </row>
    <row r="880" spans="1:3" x14ac:dyDescent="0.25">
      <c r="A880">
        <v>1816</v>
      </c>
      <c r="B880" t="str">
        <f>INDEX(Table3[规范字],MATCH(Table4[[#This Row],[Index]],Table3[Index],0))</f>
        <v>耻</v>
      </c>
      <c r="C880" t="str">
        <f>INDEX(Table3[Composite Trad],MATCH(Table4[[#This Row],[Index]],Table3[Index],0))</f>
        <v/>
      </c>
    </row>
    <row r="881" spans="1:3" x14ac:dyDescent="0.25">
      <c r="A881">
        <v>1818</v>
      </c>
      <c r="B881" t="str">
        <f>INDEX(Table3[规范字],MATCH(Table4[[#This Row],[Index]],Table3[Index],0))</f>
        <v>耽</v>
      </c>
      <c r="C881" t="str">
        <f>INDEX(Table3[Composite Trad],MATCH(Table4[[#This Row],[Index]],Table3[Index],0))</f>
        <v/>
      </c>
    </row>
    <row r="882" spans="1:3" x14ac:dyDescent="0.25">
      <c r="A882">
        <v>1819</v>
      </c>
      <c r="B882" t="str">
        <f>INDEX(Table3[规范字],MATCH(Table4[[#This Row],[Index]],Table3[Index],0))</f>
        <v>聂</v>
      </c>
      <c r="C882" t="str">
        <f>INDEX(Table3[Composite Trad],MATCH(Table4[[#This Row],[Index]],Table3[Index],0))</f>
        <v>聶</v>
      </c>
    </row>
    <row r="883" spans="1:3" x14ac:dyDescent="0.25">
      <c r="A883">
        <v>1822</v>
      </c>
      <c r="B883" t="str">
        <f>INDEX(Table3[规范字],MATCH(Table4[[#This Row],[Index]],Table3[Index],0))</f>
        <v>莱</v>
      </c>
      <c r="C883" t="str">
        <f>INDEX(Table3[Composite Trad],MATCH(Table4[[#This Row],[Index]],Table3[Index],0))</f>
        <v>萊</v>
      </c>
    </row>
    <row r="884" spans="1:3" x14ac:dyDescent="0.25">
      <c r="A884">
        <v>1823</v>
      </c>
      <c r="B884" t="str">
        <f>INDEX(Table3[规范字],MATCH(Table4[[#This Row],[Index]],Table3[Index],0))</f>
        <v>莲</v>
      </c>
      <c r="C884" t="str">
        <f>INDEX(Table3[Composite Trad],MATCH(Table4[[#This Row],[Index]],Table3[Index],0))</f>
        <v>蓮</v>
      </c>
    </row>
    <row r="885" spans="1:3" x14ac:dyDescent="0.25">
      <c r="A885">
        <v>1827</v>
      </c>
      <c r="B885" t="str">
        <f>INDEX(Table3[规范字],MATCH(Table4[[#This Row],[Index]],Table3[Index],0))</f>
        <v>获</v>
      </c>
      <c r="C885" t="str">
        <f>INDEX(Table3[Composite Trad],MATCH(Table4[[#This Row],[Index]],Table3[Index],0))</f>
        <v>獲</v>
      </c>
    </row>
    <row r="886" spans="1:3" x14ac:dyDescent="0.25">
      <c r="A886">
        <v>1828</v>
      </c>
      <c r="B886" t="str">
        <f>INDEX(Table3[规范字],MATCH(Table4[[#This Row],[Index]],Table3[Index],0))</f>
        <v>晋</v>
      </c>
      <c r="C886" t="str">
        <f>INDEX(Table3[Composite Trad],MATCH(Table4[[#This Row],[Index]],Table3[Index],0))</f>
        <v/>
      </c>
    </row>
    <row r="887" spans="1:3" x14ac:dyDescent="0.25">
      <c r="A887">
        <v>1829</v>
      </c>
      <c r="B887" t="str">
        <f>INDEX(Table3[规范字],MATCH(Table4[[#This Row],[Index]],Table3[Index],0))</f>
        <v>恶</v>
      </c>
      <c r="C887" t="str">
        <f>INDEX(Table3[Composite Trad],MATCH(Table4[[#This Row],[Index]],Table3[Index],0))</f>
        <v>惡</v>
      </c>
    </row>
    <row r="888" spans="1:3" x14ac:dyDescent="0.25">
      <c r="A888">
        <v>1830</v>
      </c>
      <c r="B888" t="str">
        <f>INDEX(Table3[规范字],MATCH(Table4[[#This Row],[Index]],Table3[Index],0))</f>
        <v>莹</v>
      </c>
      <c r="C888" t="str">
        <f>INDEX(Table3[Composite Trad],MATCH(Table4[[#This Row],[Index]],Table3[Index],0))</f>
        <v>瑩</v>
      </c>
    </row>
    <row r="889" spans="1:3" x14ac:dyDescent="0.25">
      <c r="A889">
        <v>1831</v>
      </c>
      <c r="B889" t="str">
        <f>INDEX(Table3[规范字],MATCH(Table4[[#This Row],[Index]],Table3[Index],0))</f>
        <v>莺</v>
      </c>
      <c r="C889" t="str">
        <f>INDEX(Table3[Composite Trad],MATCH(Table4[[#This Row],[Index]],Table3[Index],0))</f>
        <v>鶯</v>
      </c>
    </row>
    <row r="890" spans="1:3" x14ac:dyDescent="0.25">
      <c r="A890">
        <v>1837</v>
      </c>
      <c r="B890" t="str">
        <f>INDEX(Table3[规范字],MATCH(Table4[[#This Row],[Index]],Table3[Index],0))</f>
        <v>栖</v>
      </c>
      <c r="C890" t="str">
        <f>INDEX(Table3[Composite Trad],MATCH(Table4[[#This Row],[Index]],Table3[Index],0))</f>
        <v/>
      </c>
    </row>
    <row r="891" spans="1:3" x14ac:dyDescent="0.25">
      <c r="A891">
        <v>1838</v>
      </c>
      <c r="B891" t="str">
        <f>INDEX(Table3[规范字],MATCH(Table4[[#This Row],[Index]],Table3[Index],0))</f>
        <v>档</v>
      </c>
      <c r="C891" t="str">
        <f>INDEX(Table3[Composite Trad],MATCH(Table4[[#This Row],[Index]],Table3[Index],0))</f>
        <v>檔</v>
      </c>
    </row>
    <row r="892" spans="1:3" x14ac:dyDescent="0.25">
      <c r="A892">
        <v>1841</v>
      </c>
      <c r="B892" t="str">
        <f>INDEX(Table3[规范字],MATCH(Table4[[#This Row],[Index]],Table3[Index],0))</f>
        <v>桥</v>
      </c>
      <c r="C892" t="str">
        <f>INDEX(Table3[Composite Trad],MATCH(Table4[[#This Row],[Index]],Table3[Index],0))</f>
        <v>橋</v>
      </c>
    </row>
    <row r="893" spans="1:3" x14ac:dyDescent="0.25">
      <c r="A893">
        <v>1842</v>
      </c>
      <c r="B893" t="str">
        <f>INDEX(Table3[规范字],MATCH(Table4[[#This Row],[Index]],Table3[Index],0))</f>
        <v>桦</v>
      </c>
      <c r="C893" t="str">
        <f>INDEX(Table3[Composite Trad],MATCH(Table4[[#This Row],[Index]],Table3[Index],0))</f>
        <v>樺</v>
      </c>
    </row>
    <row r="894" spans="1:3" x14ac:dyDescent="0.25">
      <c r="A894">
        <v>1846</v>
      </c>
      <c r="B894" t="str">
        <f>INDEX(Table3[规范字],MATCH(Table4[[#This Row],[Index]],Table3[Index],0))</f>
        <v>桩</v>
      </c>
      <c r="C894" t="str">
        <f>INDEX(Table3[Composite Trad],MATCH(Table4[[#This Row],[Index]],Table3[Index],0))</f>
        <v>樁</v>
      </c>
    </row>
    <row r="895" spans="1:3" x14ac:dyDescent="0.25">
      <c r="A895">
        <v>1848</v>
      </c>
      <c r="B895" t="str">
        <f>INDEX(Table3[规范字],MATCH(Table4[[#This Row],[Index]],Table3[Index],0))</f>
        <v>核</v>
      </c>
      <c r="C895" t="str">
        <f>INDEX(Table3[Composite Trad],MATCH(Table4[[#This Row],[Index]],Table3[Index],0))</f>
        <v/>
      </c>
    </row>
    <row r="896" spans="1:3" x14ac:dyDescent="0.25">
      <c r="A896">
        <v>1849</v>
      </c>
      <c r="B896" t="str">
        <f>INDEX(Table3[规范字],MATCH(Table4[[#This Row],[Index]],Table3[Index],0))</f>
        <v>样</v>
      </c>
      <c r="C896" t="str">
        <f>INDEX(Table3[Composite Trad],MATCH(Table4[[#This Row],[Index]],Table3[Index],0))</f>
        <v>樣</v>
      </c>
    </row>
    <row r="897" spans="1:3" x14ac:dyDescent="0.25">
      <c r="A897">
        <v>1855</v>
      </c>
      <c r="B897" t="str">
        <f>INDEX(Table3[规范字],MATCH(Table4[[#This Row],[Index]],Table3[Index],0))</f>
        <v>栗</v>
      </c>
      <c r="C897" t="str">
        <f>INDEX(Table3[Composite Trad],MATCH(Table4[[#This Row],[Index]],Table3[Index],0))</f>
        <v/>
      </c>
    </row>
    <row r="898" spans="1:3" x14ac:dyDescent="0.25">
      <c r="A898">
        <v>1856</v>
      </c>
      <c r="B898" t="str">
        <f>INDEX(Table3[规范字],MATCH(Table4[[#This Row],[Index]],Table3[Index],0))</f>
        <v>贾</v>
      </c>
      <c r="C898" t="str">
        <f>INDEX(Table3[Composite Trad],MATCH(Table4[[#This Row],[Index]],Table3[Index],0))</f>
        <v>賈</v>
      </c>
    </row>
    <row r="899" spans="1:3" x14ac:dyDescent="0.25">
      <c r="A899">
        <v>1859</v>
      </c>
      <c r="B899" t="str">
        <f>INDEX(Table3[规范字],MATCH(Table4[[#This Row],[Index]],Table3[Index],0))</f>
        <v>翅</v>
      </c>
      <c r="C899" t="str">
        <f>INDEX(Table3[Composite Trad],MATCH(Table4[[#This Row],[Index]],Table3[Index],0))</f>
        <v/>
      </c>
    </row>
    <row r="900" spans="1:3" x14ac:dyDescent="0.25">
      <c r="A900">
        <v>1861</v>
      </c>
      <c r="B900" t="str">
        <f>INDEX(Table3[规范字],MATCH(Table4[[#This Row],[Index]],Table3[Index],0))</f>
        <v>唇</v>
      </c>
      <c r="C900" t="str">
        <f>INDEX(Table3[Composite Trad],MATCH(Table4[[#This Row],[Index]],Table3[Index],0))</f>
        <v/>
      </c>
    </row>
    <row r="901" spans="1:3" x14ac:dyDescent="0.25">
      <c r="A901">
        <v>1865</v>
      </c>
      <c r="B901" t="str">
        <f>INDEX(Table3[规范字],MATCH(Table4[[#This Row],[Index]],Table3[Index],0))</f>
        <v>砾</v>
      </c>
      <c r="C901" t="str">
        <f>INDEX(Table3[Composite Trad],MATCH(Table4[[#This Row],[Index]],Table3[Index],0))</f>
        <v>礫</v>
      </c>
    </row>
    <row r="902" spans="1:3" x14ac:dyDescent="0.25">
      <c r="A902">
        <v>1866</v>
      </c>
      <c r="B902" t="str">
        <f>INDEX(Table3[规范字],MATCH(Table4[[#This Row],[Index]],Table3[Index],0))</f>
        <v>础</v>
      </c>
      <c r="C902" t="str">
        <f>INDEX(Table3[Composite Trad],MATCH(Table4[[#This Row],[Index]],Table3[Index],0))</f>
        <v>礎</v>
      </c>
    </row>
    <row r="903" spans="1:3" x14ac:dyDescent="0.25">
      <c r="A903">
        <v>1874</v>
      </c>
      <c r="B903" t="str">
        <f>INDEX(Table3[规范字],MATCH(Table4[[#This Row],[Index]],Table3[Index],0))</f>
        <v>顾</v>
      </c>
      <c r="C903" t="str">
        <f>INDEX(Table3[Composite Trad],MATCH(Table4[[#This Row],[Index]],Table3[Index],0))</f>
        <v>顧</v>
      </c>
    </row>
    <row r="904" spans="1:3" x14ac:dyDescent="0.25">
      <c r="A904">
        <v>1875</v>
      </c>
      <c r="B904" t="str">
        <f>INDEX(Table3[规范字],MATCH(Table4[[#This Row],[Index]],Table3[Index],0))</f>
        <v>轿</v>
      </c>
      <c r="C904" t="str">
        <f>INDEX(Table3[Composite Trad],MATCH(Table4[[#This Row],[Index]],Table3[Index],0))</f>
        <v>轎</v>
      </c>
    </row>
    <row r="905" spans="1:3" x14ac:dyDescent="0.25">
      <c r="A905">
        <v>1876</v>
      </c>
      <c r="B905" t="str">
        <f>INDEX(Table3[规范字],MATCH(Table4[[#This Row],[Index]],Table3[Index],0))</f>
        <v>较</v>
      </c>
      <c r="C905" t="str">
        <f>INDEX(Table3[Composite Trad],MATCH(Table4[[#This Row],[Index]],Table3[Index],0))</f>
        <v>較</v>
      </c>
    </row>
    <row r="906" spans="1:3" x14ac:dyDescent="0.25">
      <c r="A906">
        <v>1877</v>
      </c>
      <c r="B906" t="str">
        <f>INDEX(Table3[规范字],MATCH(Table4[[#This Row],[Index]],Table3[Index],0))</f>
        <v>顿</v>
      </c>
      <c r="C906" t="str">
        <f>INDEX(Table3[Composite Trad],MATCH(Table4[[#This Row],[Index]],Table3[Index],0))</f>
        <v>頓</v>
      </c>
    </row>
    <row r="907" spans="1:3" x14ac:dyDescent="0.25">
      <c r="A907">
        <v>1878</v>
      </c>
      <c r="B907" t="str">
        <f>INDEX(Table3[规范字],MATCH(Table4[[#This Row],[Index]],Table3[Index],0))</f>
        <v>毙</v>
      </c>
      <c r="C907" t="str">
        <f>INDEX(Table3[Composite Trad],MATCH(Table4[[#This Row],[Index]],Table3[Index],0))</f>
        <v>斃</v>
      </c>
    </row>
    <row r="908" spans="1:3" x14ac:dyDescent="0.25">
      <c r="A908">
        <v>1879</v>
      </c>
      <c r="B908" t="str">
        <f>INDEX(Table3[规范字],MATCH(Table4[[#This Row],[Index]],Table3[Index],0))</f>
        <v>致</v>
      </c>
      <c r="C908" t="str">
        <f>INDEX(Table3[Composite Trad],MATCH(Table4[[#This Row],[Index]],Table3[Index],0))</f>
        <v>～</v>
      </c>
    </row>
    <row r="909" spans="1:3" x14ac:dyDescent="0.25">
      <c r="A909">
        <v>1881</v>
      </c>
      <c r="B909" t="str">
        <f>INDEX(Table3[规范字],MATCH(Table4[[#This Row],[Index]],Table3[Index],0))</f>
        <v>桌</v>
      </c>
      <c r="C909" t="str">
        <f>INDEX(Table3[Composite Trad],MATCH(Table4[[#This Row],[Index]],Table3[Index],0))</f>
        <v/>
      </c>
    </row>
    <row r="910" spans="1:3" x14ac:dyDescent="0.25">
      <c r="A910">
        <v>1882</v>
      </c>
      <c r="B910" t="str">
        <f>INDEX(Table3[规范字],MATCH(Table4[[#This Row],[Index]],Table3[Index],0))</f>
        <v>虑</v>
      </c>
      <c r="C910" t="str">
        <f>INDEX(Table3[Composite Trad],MATCH(Table4[[#This Row],[Index]],Table3[Index],0))</f>
        <v>慮</v>
      </c>
    </row>
    <row r="911" spans="1:3" x14ac:dyDescent="0.25">
      <c r="A911">
        <v>1883</v>
      </c>
      <c r="B911" t="str">
        <f>INDEX(Table3[规范字],MATCH(Table4[[#This Row],[Index]],Table3[Index],0))</f>
        <v>监</v>
      </c>
      <c r="C911" t="str">
        <f>INDEX(Table3[Composite Trad],MATCH(Table4[[#This Row],[Index]],Table3[Index],0))</f>
        <v>監</v>
      </c>
    </row>
    <row r="912" spans="1:3" x14ac:dyDescent="0.25">
      <c r="A912">
        <v>1884</v>
      </c>
      <c r="B912" t="str">
        <f>INDEX(Table3[规范字],MATCH(Table4[[#This Row],[Index]],Table3[Index],0))</f>
        <v>紧</v>
      </c>
      <c r="C912" t="str">
        <f>INDEX(Table3[Composite Trad],MATCH(Table4[[#This Row],[Index]],Table3[Index],0))</f>
        <v>緊</v>
      </c>
    </row>
    <row r="913" spans="1:3" x14ac:dyDescent="0.25">
      <c r="A913">
        <v>1885</v>
      </c>
      <c r="B913" t="str">
        <f>INDEX(Table3[规范字],MATCH(Table4[[#This Row],[Index]],Table3[Index],0))</f>
        <v>党</v>
      </c>
      <c r="C913" t="str">
        <f>INDEX(Table3[Composite Trad],MATCH(Table4[[#This Row],[Index]],Table3[Index],0))</f>
        <v>～</v>
      </c>
    </row>
    <row r="914" spans="1:3" x14ac:dyDescent="0.25">
      <c r="A914">
        <v>1887</v>
      </c>
      <c r="B914" t="str">
        <f>INDEX(Table3[规范字],MATCH(Table4[[#This Row],[Index]],Table3[Index],0))</f>
        <v>晒</v>
      </c>
      <c r="C914" t="str">
        <f>INDEX(Table3[Composite Trad],MATCH(Table4[[#This Row],[Index]],Table3[Index],0))</f>
        <v>曬</v>
      </c>
    </row>
    <row r="915" spans="1:3" x14ac:dyDescent="0.25">
      <c r="A915">
        <v>1889</v>
      </c>
      <c r="B915" t="str">
        <f>INDEX(Table3[规范字],MATCH(Table4[[#This Row],[Index]],Table3[Index],0))</f>
        <v>晓</v>
      </c>
      <c r="C915" t="str">
        <f>INDEX(Table3[Composite Trad],MATCH(Table4[[#This Row],[Index]],Table3[Index],0))</f>
        <v>曉</v>
      </c>
    </row>
    <row r="916" spans="1:3" x14ac:dyDescent="0.25">
      <c r="A916">
        <v>1891</v>
      </c>
      <c r="B916" t="str">
        <f>INDEX(Table3[规范字],MATCH(Table4[[#This Row],[Index]],Table3[Index],0))</f>
        <v>唠</v>
      </c>
      <c r="C916" t="str">
        <f>INDEX(Table3[Composite Trad],MATCH(Table4[[#This Row],[Index]],Table3[Index],0))</f>
        <v>嘮</v>
      </c>
    </row>
    <row r="917" spans="1:3" x14ac:dyDescent="0.25">
      <c r="A917">
        <v>1892</v>
      </c>
      <c r="B917" t="str">
        <f>INDEX(Table3[规范字],MATCH(Table4[[#This Row],[Index]],Table3[Index],0))</f>
        <v>鸭</v>
      </c>
      <c r="C917" t="str">
        <f>INDEX(Table3[Composite Trad],MATCH(Table4[[#This Row],[Index]],Table3[Index],0))</f>
        <v>鴨</v>
      </c>
    </row>
    <row r="918" spans="1:3" x14ac:dyDescent="0.25">
      <c r="A918">
        <v>1893</v>
      </c>
      <c r="B918" t="str">
        <f>INDEX(Table3[规范字],MATCH(Table4[[#This Row],[Index]],Table3[Index],0))</f>
        <v>晃</v>
      </c>
      <c r="C918" t="str">
        <f>INDEX(Table3[Composite Trad],MATCH(Table4[[#This Row],[Index]],Table3[Index],0))</f>
        <v/>
      </c>
    </row>
    <row r="919" spans="1:3" x14ac:dyDescent="0.25">
      <c r="A919">
        <v>1897</v>
      </c>
      <c r="B919" t="str">
        <f>INDEX(Table3[规范字],MATCH(Table4[[#This Row],[Index]],Table3[Index],0))</f>
        <v>晕</v>
      </c>
      <c r="C919" t="str">
        <f>INDEX(Table3[Composite Trad],MATCH(Table4[[#This Row],[Index]],Table3[Index],0))</f>
        <v>暈</v>
      </c>
    </row>
    <row r="920" spans="1:3" x14ac:dyDescent="0.25">
      <c r="A920">
        <v>1901</v>
      </c>
      <c r="B920" t="str">
        <f>INDEX(Table3[规范字],MATCH(Table4[[#This Row],[Index]],Table3[Index],0))</f>
        <v>蚊</v>
      </c>
      <c r="C920" t="str">
        <f>INDEX(Table3[Composite Trad],MATCH(Table4[[#This Row],[Index]],Table3[Index],0))</f>
        <v/>
      </c>
    </row>
    <row r="921" spans="1:3" x14ac:dyDescent="0.25">
      <c r="A921">
        <v>1909</v>
      </c>
      <c r="B921" t="str">
        <f>INDEX(Table3[规范字],MATCH(Table4[[#This Row],[Index]],Table3[Index],0))</f>
        <v>恩</v>
      </c>
      <c r="C921" t="str">
        <f>INDEX(Table3[Composite Trad],MATCH(Table4[[#This Row],[Index]],Table3[Index],0))</f>
        <v/>
      </c>
    </row>
    <row r="922" spans="1:3" x14ac:dyDescent="0.25">
      <c r="A922">
        <v>1910</v>
      </c>
      <c r="B922" t="str">
        <f>INDEX(Table3[规范字],MATCH(Table4[[#This Row],[Index]],Table3[Index],0))</f>
        <v>鸯</v>
      </c>
      <c r="C922" t="str">
        <f>INDEX(Table3[Composite Trad],MATCH(Table4[[#This Row],[Index]],Table3[Index],0))</f>
        <v>鴦</v>
      </c>
    </row>
    <row r="923" spans="1:3" x14ac:dyDescent="0.25">
      <c r="A923">
        <v>1918</v>
      </c>
      <c r="B923" t="str">
        <f>INDEX(Table3[规范字],MATCH(Table4[[#This Row],[Index]],Table3[Index],0))</f>
        <v>罢</v>
      </c>
      <c r="C923" t="str">
        <f>INDEX(Table3[Composite Trad],MATCH(Table4[[#This Row],[Index]],Table3[Index],0))</f>
        <v>罷</v>
      </c>
    </row>
    <row r="924" spans="1:3" x14ac:dyDescent="0.25">
      <c r="A924">
        <v>1919</v>
      </c>
      <c r="B924" t="str">
        <f>INDEX(Table3[规范字],MATCH(Table4[[#This Row],[Index]],Table3[Index],0))</f>
        <v>峭</v>
      </c>
      <c r="C924" t="str">
        <f>INDEX(Table3[Composite Trad],MATCH(Table4[[#This Row],[Index]],Table3[Index],0))</f>
        <v/>
      </c>
    </row>
    <row r="925" spans="1:3" x14ac:dyDescent="0.25">
      <c r="A925">
        <v>1920</v>
      </c>
      <c r="B925" t="str">
        <f>INDEX(Table3[规范字],MATCH(Table4[[#This Row],[Index]],Table3[Index],0))</f>
        <v>峨</v>
      </c>
      <c r="C925" t="str">
        <f>INDEX(Table3[Composite Trad],MATCH(Table4[[#This Row],[Index]],Table3[Index],0))</f>
        <v/>
      </c>
    </row>
    <row r="926" spans="1:3" x14ac:dyDescent="0.25">
      <c r="A926">
        <v>1921</v>
      </c>
      <c r="B926" t="str">
        <f>INDEX(Table3[规范字],MATCH(Table4[[#This Row],[Index]],Table3[Index],0))</f>
        <v>峰</v>
      </c>
      <c r="C926" t="str">
        <f>INDEX(Table3[Composite Trad],MATCH(Table4[[#This Row],[Index]],Table3[Index],0))</f>
        <v/>
      </c>
    </row>
    <row r="927" spans="1:3" x14ac:dyDescent="0.25">
      <c r="A927">
        <v>1922</v>
      </c>
      <c r="B927" t="str">
        <f>INDEX(Table3[规范字],MATCH(Table4[[#This Row],[Index]],Table3[Index],0))</f>
        <v>圆</v>
      </c>
      <c r="C927" t="str">
        <f>INDEX(Table3[Composite Trad],MATCH(Table4[[#This Row],[Index]],Table3[Index],0))</f>
        <v>圓</v>
      </c>
    </row>
    <row r="928" spans="1:3" x14ac:dyDescent="0.25">
      <c r="A928">
        <v>1924</v>
      </c>
      <c r="B928" t="str">
        <f>INDEX(Table3[规范字],MATCH(Table4[[#This Row],[Index]],Table3[Index],0))</f>
        <v>贼</v>
      </c>
      <c r="C928" t="str">
        <f>INDEX(Table3[Composite Trad],MATCH(Table4[[#This Row],[Index]],Table3[Index],0))</f>
        <v>賊</v>
      </c>
    </row>
    <row r="929" spans="1:3" x14ac:dyDescent="0.25">
      <c r="A929">
        <v>1925</v>
      </c>
      <c r="B929" t="str">
        <f>INDEX(Table3[规范字],MATCH(Table4[[#This Row],[Index]],Table3[Index],0))</f>
        <v>贿</v>
      </c>
      <c r="C929" t="str">
        <f>INDEX(Table3[Composite Trad],MATCH(Table4[[#This Row],[Index]],Table3[Index],0))</f>
        <v>賄</v>
      </c>
    </row>
    <row r="930" spans="1:3" x14ac:dyDescent="0.25">
      <c r="A930">
        <v>1926</v>
      </c>
      <c r="B930" t="str">
        <f>INDEX(Table3[规范字],MATCH(Table4[[#This Row],[Index]],Table3[Index],0))</f>
        <v>赂</v>
      </c>
      <c r="C930" t="str">
        <f>INDEX(Table3[Composite Trad],MATCH(Table4[[#This Row],[Index]],Table3[Index],0))</f>
        <v>賂</v>
      </c>
    </row>
    <row r="931" spans="1:3" x14ac:dyDescent="0.25">
      <c r="A931">
        <v>1927</v>
      </c>
      <c r="B931" t="str">
        <f>INDEX(Table3[规范字],MATCH(Table4[[#This Row],[Index]],Table3[Index],0))</f>
        <v>赃</v>
      </c>
      <c r="C931" t="str">
        <f>INDEX(Table3[Composite Trad],MATCH(Table4[[#This Row],[Index]],Table3[Index],0))</f>
        <v>贜</v>
      </c>
    </row>
    <row r="932" spans="1:3" x14ac:dyDescent="0.25">
      <c r="A932">
        <v>1928</v>
      </c>
      <c r="B932" t="str">
        <f>INDEX(Table3[规范字],MATCH(Table4[[#This Row],[Index]],Table3[Index],0))</f>
        <v>钱</v>
      </c>
      <c r="C932" t="str">
        <f>INDEX(Table3[Composite Trad],MATCH(Table4[[#This Row],[Index]],Table3[Index],0))</f>
        <v>錢</v>
      </c>
    </row>
    <row r="933" spans="1:3" x14ac:dyDescent="0.25">
      <c r="A933">
        <v>1929</v>
      </c>
      <c r="B933" t="str">
        <f>INDEX(Table3[规范字],MATCH(Table4[[#This Row],[Index]],Table3[Index],0))</f>
        <v>钳</v>
      </c>
      <c r="C933" t="str">
        <f>INDEX(Table3[Composite Trad],MATCH(Table4[[#This Row],[Index]],Table3[Index],0))</f>
        <v>鉗</v>
      </c>
    </row>
    <row r="934" spans="1:3" x14ac:dyDescent="0.25">
      <c r="A934">
        <v>1930</v>
      </c>
      <c r="B934" t="str">
        <f>INDEX(Table3[规范字],MATCH(Table4[[#This Row],[Index]],Table3[Index],0))</f>
        <v>钻</v>
      </c>
      <c r="C934" t="str">
        <f>INDEX(Table3[Composite Trad],MATCH(Table4[[#This Row],[Index]],Table3[Index],0))</f>
        <v>鑽</v>
      </c>
    </row>
    <row r="935" spans="1:3" x14ac:dyDescent="0.25">
      <c r="A935">
        <v>1931</v>
      </c>
      <c r="B935" t="str">
        <f>INDEX(Table3[规范字],MATCH(Table4[[#This Row],[Index]],Table3[Index],0))</f>
        <v>钾</v>
      </c>
      <c r="C935" t="str">
        <f>INDEX(Table3[Composite Trad],MATCH(Table4[[#This Row],[Index]],Table3[Index],0))</f>
        <v>鉀</v>
      </c>
    </row>
    <row r="936" spans="1:3" x14ac:dyDescent="0.25">
      <c r="A936">
        <v>1932</v>
      </c>
      <c r="B936" t="str">
        <f>INDEX(Table3[规范字],MATCH(Table4[[#This Row],[Index]],Table3[Index],0))</f>
        <v>铁</v>
      </c>
      <c r="C936" t="str">
        <f>INDEX(Table3[Composite Trad],MATCH(Table4[[#This Row],[Index]],Table3[Index],0))</f>
        <v>鐵</v>
      </c>
    </row>
    <row r="937" spans="1:3" x14ac:dyDescent="0.25">
      <c r="A937">
        <v>1933</v>
      </c>
      <c r="B937" t="str">
        <f>INDEX(Table3[规范字],MATCH(Table4[[#This Row],[Index]],Table3[Index],0))</f>
        <v>铃</v>
      </c>
      <c r="C937" t="str">
        <f>INDEX(Table3[Composite Trad],MATCH(Table4[[#This Row],[Index]],Table3[Index],0))</f>
        <v>鈴</v>
      </c>
    </row>
    <row r="938" spans="1:3" x14ac:dyDescent="0.25">
      <c r="A938">
        <v>1934</v>
      </c>
      <c r="B938" t="str">
        <f>INDEX(Table3[规范字],MATCH(Table4[[#This Row],[Index]],Table3[Index],0))</f>
        <v>铅</v>
      </c>
      <c r="C938" t="str">
        <f>INDEX(Table3[Composite Trad],MATCH(Table4[[#This Row],[Index]],Table3[Index],0))</f>
        <v>鉛</v>
      </c>
    </row>
    <row r="939" spans="1:3" x14ac:dyDescent="0.25">
      <c r="A939">
        <v>1939</v>
      </c>
      <c r="B939" t="str">
        <f>INDEX(Table3[规范字],MATCH(Table4[[#This Row],[Index]],Table3[Index],0))</f>
        <v>牺</v>
      </c>
      <c r="C939" t="str">
        <f>INDEX(Table3[Composite Trad],MATCH(Table4[[#This Row],[Index]],Table3[Index],0))</f>
        <v>犧</v>
      </c>
    </row>
    <row r="940" spans="1:3" x14ac:dyDescent="0.25">
      <c r="A940">
        <v>1941</v>
      </c>
      <c r="B940" t="str">
        <f>INDEX(Table3[规范字],MATCH(Table4[[#This Row],[Index]],Table3[Index],0))</f>
        <v>乘</v>
      </c>
      <c r="C940" t="str">
        <f>INDEX(Table3[Composite Trad],MATCH(Table4[[#This Row],[Index]],Table3[Index],0))</f>
        <v/>
      </c>
    </row>
    <row r="941" spans="1:3" x14ac:dyDescent="0.25">
      <c r="A941">
        <v>1942</v>
      </c>
      <c r="B941" t="str">
        <f>INDEX(Table3[规范字],MATCH(Table4[[#This Row],[Index]],Table3[Index],0))</f>
        <v>敌</v>
      </c>
      <c r="C941" t="str">
        <f>INDEX(Table3[Composite Trad],MATCH(Table4[[#This Row],[Index]],Table3[Index],0))</f>
        <v>敵</v>
      </c>
    </row>
    <row r="942" spans="1:3" x14ac:dyDescent="0.25">
      <c r="A942">
        <v>1945</v>
      </c>
      <c r="B942" t="str">
        <f>INDEX(Table3[规范字],MATCH(Table4[[#This Row],[Index]],Table3[Index],0))</f>
        <v>积</v>
      </c>
      <c r="C942" t="str">
        <f>INDEX(Table3[Composite Trad],MATCH(Table4[[#This Row],[Index]],Table3[Index],0))</f>
        <v>積</v>
      </c>
    </row>
    <row r="943" spans="1:3" x14ac:dyDescent="0.25">
      <c r="A943">
        <v>1948</v>
      </c>
      <c r="B943" t="str">
        <f>INDEX(Table3[规范字],MATCH(Table4[[#This Row],[Index]],Table3[Index],0))</f>
        <v>称</v>
      </c>
      <c r="C943" t="str">
        <f>INDEX(Table3[Composite Trad],MATCH(Table4[[#This Row],[Index]],Table3[Index],0))</f>
        <v>稱</v>
      </c>
    </row>
    <row r="944" spans="1:3" x14ac:dyDescent="0.25">
      <c r="A944">
        <v>1949</v>
      </c>
      <c r="B944" t="str">
        <f>INDEX(Table3[规范字],MATCH(Table4[[#This Row],[Index]],Table3[Index],0))</f>
        <v>秘</v>
      </c>
      <c r="C944" t="str">
        <f>INDEX(Table3[Composite Trad],MATCH(Table4[[#This Row],[Index]],Table3[Index],0))</f>
        <v/>
      </c>
    </row>
    <row r="945" spans="1:3" x14ac:dyDescent="0.25">
      <c r="A945">
        <v>1951</v>
      </c>
      <c r="B945" t="str">
        <f>INDEX(Table3[规范字],MATCH(Table4[[#This Row],[Index]],Table3[Index],0))</f>
        <v>笔</v>
      </c>
      <c r="C945" t="str">
        <f>INDEX(Table3[Composite Trad],MATCH(Table4[[#This Row],[Index]],Table3[Index],0))</f>
        <v>筆</v>
      </c>
    </row>
    <row r="946" spans="1:3" x14ac:dyDescent="0.25">
      <c r="A946">
        <v>1952</v>
      </c>
      <c r="B946" t="str">
        <f>INDEX(Table3[规范字],MATCH(Table4[[#This Row],[Index]],Table3[Index],0))</f>
        <v>笑</v>
      </c>
      <c r="C946" t="str">
        <f>INDEX(Table3[Composite Trad],MATCH(Table4[[#This Row],[Index]],Table3[Index],0))</f>
        <v/>
      </c>
    </row>
    <row r="947" spans="1:3" x14ac:dyDescent="0.25">
      <c r="A947">
        <v>1953</v>
      </c>
      <c r="B947" t="str">
        <f>INDEX(Table3[规范字],MATCH(Table4[[#This Row],[Index]],Table3[Index],0))</f>
        <v>笋</v>
      </c>
      <c r="C947" t="str">
        <f>INDEX(Table3[Composite Trad],MATCH(Table4[[#This Row],[Index]],Table3[Index],0))</f>
        <v/>
      </c>
    </row>
    <row r="948" spans="1:3" x14ac:dyDescent="0.25">
      <c r="A948">
        <v>1954</v>
      </c>
      <c r="B948" t="str">
        <f>INDEX(Table3[规范字],MATCH(Table4[[#This Row],[Index]],Table3[Index],0))</f>
        <v>债</v>
      </c>
      <c r="C948" t="str">
        <f>INDEX(Table3[Composite Trad],MATCH(Table4[[#This Row],[Index]],Table3[Index],0))</f>
        <v>債</v>
      </c>
    </row>
    <row r="949" spans="1:3" x14ac:dyDescent="0.25">
      <c r="A949">
        <v>1955</v>
      </c>
      <c r="B949" t="str">
        <f>INDEX(Table3[规范字],MATCH(Table4[[#This Row],[Index]],Table3[Index],0))</f>
        <v>借</v>
      </c>
      <c r="C949" t="str">
        <f>INDEX(Table3[Composite Trad],MATCH(Table4[[#This Row],[Index]],Table3[Index],0))</f>
        <v>～</v>
      </c>
    </row>
    <row r="950" spans="1:3" x14ac:dyDescent="0.25">
      <c r="A950">
        <v>1959</v>
      </c>
      <c r="B950" t="str">
        <f>INDEX(Table3[规范字],MATCH(Table4[[#This Row],[Index]],Table3[Index],0))</f>
        <v>倾</v>
      </c>
      <c r="C950" t="str">
        <f>INDEX(Table3[Composite Trad],MATCH(Table4[[#This Row],[Index]],Table3[Index],0))</f>
        <v>傾</v>
      </c>
    </row>
    <row r="951" spans="1:3" x14ac:dyDescent="0.25">
      <c r="A951">
        <v>1965</v>
      </c>
      <c r="B951" t="str">
        <f>INDEX(Table3[规范字],MATCH(Table4[[#This Row],[Index]],Table3[Index],0))</f>
        <v>赁</v>
      </c>
      <c r="C951" t="str">
        <f>INDEX(Table3[Composite Trad],MATCH(Table4[[#This Row],[Index]],Table3[Index],0))</f>
        <v>賃</v>
      </c>
    </row>
    <row r="952" spans="1:3" x14ac:dyDescent="0.25">
      <c r="A952">
        <v>1966</v>
      </c>
      <c r="B952" t="str">
        <f>INDEX(Table3[规范字],MATCH(Table4[[#This Row],[Index]],Table3[Index],0))</f>
        <v>俯</v>
      </c>
      <c r="C952" t="str">
        <f>INDEX(Table3[Composite Trad],MATCH(Table4[[#This Row],[Index]],Table3[Index],0))</f>
        <v/>
      </c>
    </row>
    <row r="953" spans="1:3" x14ac:dyDescent="0.25">
      <c r="A953">
        <v>1968</v>
      </c>
      <c r="B953" t="str">
        <f>INDEX(Table3[规范字],MATCH(Table4[[#This Row],[Index]],Table3[Index],0))</f>
        <v>倦</v>
      </c>
      <c r="C953" t="str">
        <f>INDEX(Table3[Composite Trad],MATCH(Table4[[#This Row],[Index]],Table3[Index],0))</f>
        <v/>
      </c>
    </row>
    <row r="954" spans="1:3" x14ac:dyDescent="0.25">
      <c r="A954">
        <v>1971</v>
      </c>
      <c r="B954" t="str">
        <f>INDEX(Table3[规范字],MATCH(Table4[[#This Row],[Index]],Table3[Index],0))</f>
        <v>射</v>
      </c>
      <c r="C954" t="str">
        <f>INDEX(Table3[Composite Trad],MATCH(Table4[[#This Row],[Index]],Table3[Index],0))</f>
        <v/>
      </c>
    </row>
    <row r="955" spans="1:3" x14ac:dyDescent="0.25">
      <c r="A955">
        <v>1972</v>
      </c>
      <c r="B955" t="str">
        <f>INDEX(Table3[规范字],MATCH(Table4[[#This Row],[Index]],Table3[Index],0))</f>
        <v>躬</v>
      </c>
      <c r="C955" t="str">
        <f>INDEX(Table3[Composite Trad],MATCH(Table4[[#This Row],[Index]],Table3[Index],0))</f>
        <v/>
      </c>
    </row>
    <row r="956" spans="1:3" x14ac:dyDescent="0.25">
      <c r="A956">
        <v>1977</v>
      </c>
      <c r="B956" t="str">
        <f>INDEX(Table3[规范字],MATCH(Table4[[#This Row],[Index]],Table3[Index],0))</f>
        <v>殷</v>
      </c>
      <c r="C956" t="str">
        <f>INDEX(Table3[Composite Trad],MATCH(Table4[[#This Row],[Index]],Table3[Index],0))</f>
        <v/>
      </c>
    </row>
    <row r="957" spans="1:3" x14ac:dyDescent="0.25">
      <c r="A957">
        <v>1978</v>
      </c>
      <c r="B957" t="str">
        <f>INDEX(Table3[规范字],MATCH(Table4[[#This Row],[Index]],Table3[Index],0))</f>
        <v>舰</v>
      </c>
      <c r="C957" t="str">
        <f>INDEX(Table3[Composite Trad],MATCH(Table4[[#This Row],[Index]],Table3[Index],0))</f>
        <v>艦</v>
      </c>
    </row>
    <row r="958" spans="1:3" x14ac:dyDescent="0.25">
      <c r="A958">
        <v>1979</v>
      </c>
      <c r="B958" t="str">
        <f>INDEX(Table3[规范字],MATCH(Table4[[#This Row],[Index]],Table3[Index],0))</f>
        <v>舱</v>
      </c>
      <c r="C958" t="str">
        <f>INDEX(Table3[Composite Trad],MATCH(Table4[[#This Row],[Index]],Table3[Index],0))</f>
        <v>艙</v>
      </c>
    </row>
    <row r="959" spans="1:3" x14ac:dyDescent="0.25">
      <c r="A959">
        <v>1983</v>
      </c>
      <c r="B959" t="str">
        <f>INDEX(Table3[规范字],MATCH(Table4[[#This Row],[Index]],Table3[Index],0))</f>
        <v>拿</v>
      </c>
      <c r="C959" t="str">
        <f>INDEX(Table3[Composite Trad],MATCH(Table4[[#This Row],[Index]],Table3[Index],0))</f>
        <v/>
      </c>
    </row>
    <row r="960" spans="1:3" x14ac:dyDescent="0.25">
      <c r="A960">
        <v>1984</v>
      </c>
      <c r="B960" t="str">
        <f>INDEX(Table3[规范字],MATCH(Table4[[#This Row],[Index]],Table3[Index],0))</f>
        <v>耸</v>
      </c>
      <c r="C960" t="str">
        <f>INDEX(Table3[Composite Trad],MATCH(Table4[[#This Row],[Index]],Table3[Index],0))</f>
        <v>聳</v>
      </c>
    </row>
    <row r="961" spans="1:3" x14ac:dyDescent="0.25">
      <c r="A961">
        <v>1987</v>
      </c>
      <c r="B961" t="str">
        <f>INDEX(Table3[规范字],MATCH(Table4[[#This Row],[Index]],Table3[Index],0))</f>
        <v>爱</v>
      </c>
      <c r="C961" t="str">
        <f>INDEX(Table3[Composite Trad],MATCH(Table4[[#This Row],[Index]],Table3[Index],0))</f>
        <v>愛</v>
      </c>
    </row>
    <row r="962" spans="1:3" x14ac:dyDescent="0.25">
      <c r="A962">
        <v>1990</v>
      </c>
      <c r="B962" t="str">
        <f>INDEX(Table3[规范字],MATCH(Table4[[#This Row],[Index]],Table3[Index],0))</f>
        <v>颁</v>
      </c>
      <c r="C962" t="str">
        <f>INDEX(Table3[Composite Trad],MATCH(Table4[[#This Row],[Index]],Table3[Index],0))</f>
        <v>頒</v>
      </c>
    </row>
    <row r="963" spans="1:3" x14ac:dyDescent="0.25">
      <c r="A963">
        <v>1991</v>
      </c>
      <c r="B963" t="str">
        <f>INDEX(Table3[规范字],MATCH(Table4[[#This Row],[Index]],Table3[Index],0))</f>
        <v>颂</v>
      </c>
      <c r="C963" t="str">
        <f>INDEX(Table3[Composite Trad],MATCH(Table4[[#This Row],[Index]],Table3[Index],0))</f>
        <v>頌</v>
      </c>
    </row>
    <row r="964" spans="1:3" x14ac:dyDescent="0.25">
      <c r="A964">
        <v>1994</v>
      </c>
      <c r="B964" t="str">
        <f>INDEX(Table3[规范字],MATCH(Table4[[#This Row],[Index]],Table3[Index],0))</f>
        <v>脆</v>
      </c>
      <c r="C964" t="str">
        <f>INDEX(Table3[Composite Trad],MATCH(Table4[[#This Row],[Index]],Table3[Index],0))</f>
        <v/>
      </c>
    </row>
    <row r="965" spans="1:3" x14ac:dyDescent="0.25">
      <c r="A965">
        <v>1996</v>
      </c>
      <c r="B965" t="str">
        <f>INDEX(Table3[规范字],MATCH(Table4[[#This Row],[Index]],Table3[Index],0))</f>
        <v>胸</v>
      </c>
      <c r="C965" t="str">
        <f>INDEX(Table3[Composite Trad],MATCH(Table4[[#This Row],[Index]],Table3[Index],0))</f>
        <v/>
      </c>
    </row>
    <row r="966" spans="1:3" x14ac:dyDescent="0.25">
      <c r="A966">
        <v>1997</v>
      </c>
      <c r="B966" t="str">
        <f>INDEX(Table3[规范字],MATCH(Table4[[#This Row],[Index]],Table3[Index],0))</f>
        <v>胳</v>
      </c>
      <c r="C966" t="str">
        <f>INDEX(Table3[Composite Trad],MATCH(Table4[[#This Row],[Index]],Table3[Index],0))</f>
        <v/>
      </c>
    </row>
    <row r="967" spans="1:3" x14ac:dyDescent="0.25">
      <c r="A967">
        <v>1998</v>
      </c>
      <c r="B967" t="str">
        <f>INDEX(Table3[规范字],MATCH(Table4[[#This Row],[Index]],Table3[Index],0))</f>
        <v>脏</v>
      </c>
      <c r="C967" t="str">
        <f>INDEX(Table3[Composite Trad],MATCH(Table4[[#This Row],[Index]],Table3[Index],0))</f>
        <v>臟</v>
      </c>
    </row>
    <row r="968" spans="1:3" x14ac:dyDescent="0.25">
      <c r="A968">
        <v>1999</v>
      </c>
      <c r="B968" t="str">
        <f>INDEX(Table3[规范字],MATCH(Table4[[#This Row],[Index]],Table3[Index],0))</f>
        <v>脐</v>
      </c>
      <c r="C968" t="str">
        <f>INDEX(Table3[Composite Trad],MATCH(Table4[[#This Row],[Index]],Table3[Index],0))</f>
        <v>臍</v>
      </c>
    </row>
    <row r="969" spans="1:3" x14ac:dyDescent="0.25">
      <c r="A969">
        <v>2000</v>
      </c>
      <c r="B969" t="str">
        <f>INDEX(Table3[规范字],MATCH(Table4[[#This Row],[Index]],Table3[Index],0))</f>
        <v>胶</v>
      </c>
      <c r="C969" t="str">
        <f>INDEX(Table3[Composite Trad],MATCH(Table4[[#This Row],[Index]],Table3[Index],0))</f>
        <v>膠</v>
      </c>
    </row>
    <row r="970" spans="1:3" x14ac:dyDescent="0.25">
      <c r="A970">
        <v>2001</v>
      </c>
      <c r="B970" t="str">
        <f>INDEX(Table3[规范字],MATCH(Table4[[#This Row],[Index]],Table3[Index],0))</f>
        <v>脑</v>
      </c>
      <c r="C970" t="str">
        <f>INDEX(Table3[Composite Trad],MATCH(Table4[[#This Row],[Index]],Table3[Index],0))</f>
        <v>腦</v>
      </c>
    </row>
    <row r="971" spans="1:3" x14ac:dyDescent="0.25">
      <c r="A971">
        <v>2002</v>
      </c>
      <c r="B971" t="str">
        <f>INDEX(Table3[规范字],MATCH(Table4[[#This Row],[Index]],Table3[Index],0))</f>
        <v>脓</v>
      </c>
      <c r="C971" t="str">
        <f>INDEX(Table3[Composite Trad],MATCH(Table4[[#This Row],[Index]],Table3[Index],0))</f>
        <v>膿</v>
      </c>
    </row>
    <row r="972" spans="1:3" x14ac:dyDescent="0.25">
      <c r="A972">
        <v>2004</v>
      </c>
      <c r="B972" t="str">
        <f>INDEX(Table3[规范字],MATCH(Table4[[#This Row],[Index]],Table3[Index],0))</f>
        <v>狸</v>
      </c>
      <c r="C972" t="str">
        <f>INDEX(Table3[Composite Trad],MATCH(Table4[[#This Row],[Index]],Table3[Index],0))</f>
        <v/>
      </c>
    </row>
    <row r="973" spans="1:3" x14ac:dyDescent="0.25">
      <c r="A973">
        <v>2008</v>
      </c>
      <c r="B973" t="str">
        <f>INDEX(Table3[规范字],MATCH(Table4[[#This Row],[Index]],Table3[Index],0))</f>
        <v>鸵</v>
      </c>
      <c r="C973" t="str">
        <f>INDEX(Table3[Composite Trad],MATCH(Table4[[#This Row],[Index]],Table3[Index],0))</f>
        <v>鴕</v>
      </c>
    </row>
    <row r="974" spans="1:3" x14ac:dyDescent="0.25">
      <c r="A974">
        <v>2009</v>
      </c>
      <c r="B974" t="str">
        <f>INDEX(Table3[规范字],MATCH(Table4[[#This Row],[Index]],Table3[Index],0))</f>
        <v>留</v>
      </c>
      <c r="C974" t="str">
        <f>INDEX(Table3[Composite Trad],MATCH(Table4[[#This Row],[Index]],Table3[Index],0))</f>
        <v/>
      </c>
    </row>
    <row r="975" spans="1:3" x14ac:dyDescent="0.25">
      <c r="A975">
        <v>2010</v>
      </c>
      <c r="B975" t="str">
        <f>INDEX(Table3[规范字],MATCH(Table4[[#This Row],[Index]],Table3[Index],0))</f>
        <v>鸳</v>
      </c>
      <c r="C975" t="str">
        <f>INDEX(Table3[Composite Trad],MATCH(Table4[[#This Row],[Index]],Table3[Index],0))</f>
        <v>鴛</v>
      </c>
    </row>
    <row r="976" spans="1:3" x14ac:dyDescent="0.25">
      <c r="A976">
        <v>2011</v>
      </c>
      <c r="B976" t="str">
        <f>INDEX(Table3[规范字],MATCH(Table4[[#This Row],[Index]],Table3[Index],0))</f>
        <v>皱</v>
      </c>
      <c r="C976" t="str">
        <f>INDEX(Table3[Composite Trad],MATCH(Table4[[#This Row],[Index]],Table3[Index],0))</f>
        <v>皺</v>
      </c>
    </row>
    <row r="977" spans="1:3" x14ac:dyDescent="0.25">
      <c r="A977">
        <v>2012</v>
      </c>
      <c r="B977" t="str">
        <f>INDEX(Table3[规范字],MATCH(Table4[[#This Row],[Index]],Table3[Index],0))</f>
        <v>饿</v>
      </c>
      <c r="C977" t="str">
        <f>INDEX(Table3[Composite Trad],MATCH(Table4[[#This Row],[Index]],Table3[Index],0))</f>
        <v>餓</v>
      </c>
    </row>
    <row r="978" spans="1:3" x14ac:dyDescent="0.25">
      <c r="A978">
        <v>2013</v>
      </c>
      <c r="B978" t="str">
        <f>INDEX(Table3[规范字],MATCH(Table4[[#This Row],[Index]],Table3[Index],0))</f>
        <v>馁</v>
      </c>
      <c r="C978" t="str">
        <f>INDEX(Table3[Composite Trad],MATCH(Table4[[#This Row],[Index]],Table3[Index],0))</f>
        <v>餒</v>
      </c>
    </row>
    <row r="979" spans="1:3" x14ac:dyDescent="0.25">
      <c r="A979">
        <v>2015</v>
      </c>
      <c r="B979" t="str">
        <f>INDEX(Table3[规范字],MATCH(Table4[[#This Row],[Index]],Table3[Index],0))</f>
        <v>凄</v>
      </c>
      <c r="C979" t="str">
        <f>INDEX(Table3[Composite Trad],MATCH(Table4[[#This Row],[Index]],Table3[Index],0))</f>
        <v/>
      </c>
    </row>
    <row r="980" spans="1:3" x14ac:dyDescent="0.25">
      <c r="A980">
        <v>2016</v>
      </c>
      <c r="B980" t="str">
        <f>INDEX(Table3[规范字],MATCH(Table4[[#This Row],[Index]],Table3[Index],0))</f>
        <v>恋</v>
      </c>
      <c r="C980" t="str">
        <f>INDEX(Table3[Composite Trad],MATCH(Table4[[#This Row],[Index]],Table3[Index],0))</f>
        <v>戀</v>
      </c>
    </row>
    <row r="981" spans="1:3" x14ac:dyDescent="0.25">
      <c r="A981">
        <v>2017</v>
      </c>
      <c r="B981" t="str">
        <f>INDEX(Table3[规范字],MATCH(Table4[[#This Row],[Index]],Table3[Index],0))</f>
        <v>桨</v>
      </c>
      <c r="C981" t="str">
        <f>INDEX(Table3[Composite Trad],MATCH(Table4[[#This Row],[Index]],Table3[Index],0))</f>
        <v>槳</v>
      </c>
    </row>
    <row r="982" spans="1:3" x14ac:dyDescent="0.25">
      <c r="A982">
        <v>2018</v>
      </c>
      <c r="B982" t="str">
        <f>INDEX(Table3[规范字],MATCH(Table4[[#This Row],[Index]],Table3[Index],0))</f>
        <v>浆</v>
      </c>
      <c r="C982" t="str">
        <f>INDEX(Table3[Composite Trad],MATCH(Table4[[#This Row],[Index]],Table3[Index],0))</f>
        <v>漿</v>
      </c>
    </row>
    <row r="983" spans="1:3" x14ac:dyDescent="0.25">
      <c r="A983">
        <v>2023</v>
      </c>
      <c r="B983" t="str">
        <f>INDEX(Table3[规范字],MATCH(Table4[[#This Row],[Index]],Table3[Index],0))</f>
        <v>席</v>
      </c>
      <c r="C983" t="str">
        <f>INDEX(Table3[Composite Trad],MATCH(Table4[[#This Row],[Index]],Table3[Index],0))</f>
        <v/>
      </c>
    </row>
    <row r="984" spans="1:3" x14ac:dyDescent="0.25">
      <c r="A984">
        <v>2024</v>
      </c>
      <c r="B984" t="str">
        <f>INDEX(Table3[规范字],MATCH(Table4[[#This Row],[Index]],Table3[Index],0))</f>
        <v>准</v>
      </c>
      <c r="C984" t="str">
        <f>INDEX(Table3[Composite Trad],MATCH(Table4[[#This Row],[Index]],Table3[Index],0))</f>
        <v>～</v>
      </c>
    </row>
    <row r="985" spans="1:3" x14ac:dyDescent="0.25">
      <c r="A985">
        <v>2026</v>
      </c>
      <c r="B985" t="str">
        <f>INDEX(Table3[规范字],MATCH(Table4[[#This Row],[Index]],Table3[Index],0))</f>
        <v>症</v>
      </c>
      <c r="C985" t="str">
        <f>INDEX(Table3[Composite Trad],MATCH(Table4[[#This Row],[Index]],Table3[Index],0))</f>
        <v>～</v>
      </c>
    </row>
    <row r="986" spans="1:3" x14ac:dyDescent="0.25">
      <c r="A986">
        <v>2029</v>
      </c>
      <c r="B986" t="str">
        <f>INDEX(Table3[规范字],MATCH(Table4[[#This Row],[Index]],Table3[Index],0))</f>
        <v>斋</v>
      </c>
      <c r="C986" t="str">
        <f>INDEX(Table3[Composite Trad],MATCH(Table4[[#This Row],[Index]],Table3[Index],0))</f>
        <v>齋</v>
      </c>
    </row>
    <row r="987" spans="1:3" x14ac:dyDescent="0.25">
      <c r="A987">
        <v>2034</v>
      </c>
      <c r="B987" t="str">
        <f>INDEX(Table3[规范字],MATCH(Table4[[#This Row],[Index]],Table3[Index],0))</f>
        <v>效</v>
      </c>
      <c r="C987" t="str">
        <f>INDEX(Table3[Composite Trad],MATCH(Table4[[#This Row],[Index]],Table3[Index],0))</f>
        <v/>
      </c>
    </row>
    <row r="988" spans="1:3" x14ac:dyDescent="0.25">
      <c r="A988">
        <v>2035</v>
      </c>
      <c r="B988" t="str">
        <f>INDEX(Table3[规范字],MATCH(Table4[[#This Row],[Index]],Table3[Index],0))</f>
        <v>离</v>
      </c>
      <c r="C988" t="str">
        <f>INDEX(Table3[Composite Trad],MATCH(Table4[[#This Row],[Index]],Table3[Index],0))</f>
        <v>離</v>
      </c>
    </row>
    <row r="989" spans="1:3" x14ac:dyDescent="0.25">
      <c r="A989">
        <v>2039</v>
      </c>
      <c r="B989" t="str">
        <f>INDEX(Table3[规范字],MATCH(Table4[[#This Row],[Index]],Table3[Index],0))</f>
        <v>资</v>
      </c>
      <c r="C989" t="str">
        <f>INDEX(Table3[Composite Trad],MATCH(Table4[[#This Row],[Index]],Table3[Index],0))</f>
        <v>資</v>
      </c>
    </row>
    <row r="990" spans="1:3" x14ac:dyDescent="0.25">
      <c r="A990">
        <v>2040</v>
      </c>
      <c r="B990" t="str">
        <f>INDEX(Table3[规范字],MATCH(Table4[[#This Row],[Index]],Table3[Index],0))</f>
        <v>凉</v>
      </c>
      <c r="C990" t="str">
        <f>INDEX(Table3[Composite Trad],MATCH(Table4[[#This Row],[Index]],Table3[Index],0))</f>
        <v/>
      </c>
    </row>
    <row r="991" spans="1:3" x14ac:dyDescent="0.25">
      <c r="A991">
        <v>2043</v>
      </c>
      <c r="B991" t="str">
        <f>INDEX(Table3[规范字],MATCH(Table4[[#This Row],[Index]],Table3[Index],0))</f>
        <v>竞</v>
      </c>
      <c r="C991" t="str">
        <f>INDEX(Table3[Composite Trad],MATCH(Table4[[#This Row],[Index]],Table3[Index],0))</f>
        <v>競</v>
      </c>
    </row>
    <row r="992" spans="1:3" x14ac:dyDescent="0.25">
      <c r="A992">
        <v>2048</v>
      </c>
      <c r="B992" t="str">
        <f>INDEX(Table3[规范字],MATCH(Table4[[#This Row],[Index]],Table3[Index],0))</f>
        <v>阅</v>
      </c>
      <c r="C992" t="str">
        <f>INDEX(Table3[Composite Trad],MATCH(Table4[[#This Row],[Index]],Table3[Index],0))</f>
        <v>閲</v>
      </c>
    </row>
    <row r="993" spans="1:3" x14ac:dyDescent="0.25">
      <c r="A993">
        <v>2051</v>
      </c>
      <c r="B993" t="str">
        <f>INDEX(Table3[规范字],MATCH(Table4[[#This Row],[Index]],Table3[Index],0))</f>
        <v>瓶</v>
      </c>
      <c r="C993" t="str">
        <f>INDEX(Table3[Composite Trad],MATCH(Table4[[#This Row],[Index]],Table3[Index],0))</f>
        <v/>
      </c>
    </row>
    <row r="994" spans="1:3" x14ac:dyDescent="0.25">
      <c r="A994">
        <v>2059</v>
      </c>
      <c r="B994" t="str">
        <f>INDEX(Table3[规范字],MATCH(Table4[[#This Row],[Index]],Table3[Index],0))</f>
        <v>烦</v>
      </c>
      <c r="C994" t="str">
        <f>INDEX(Table3[Composite Trad],MATCH(Table4[[#This Row],[Index]],Table3[Index],0))</f>
        <v>煩</v>
      </c>
    </row>
    <row r="995" spans="1:3" x14ac:dyDescent="0.25">
      <c r="A995">
        <v>2060</v>
      </c>
      <c r="B995" t="str">
        <f>INDEX(Table3[规范字],MATCH(Table4[[#This Row],[Index]],Table3[Index],0))</f>
        <v>烧</v>
      </c>
      <c r="C995" t="str">
        <f>INDEX(Table3[Composite Trad],MATCH(Table4[[#This Row],[Index]],Table3[Index],0))</f>
        <v>燒</v>
      </c>
    </row>
    <row r="996" spans="1:3" x14ac:dyDescent="0.25">
      <c r="A996">
        <v>2061</v>
      </c>
      <c r="B996" t="str">
        <f>INDEX(Table3[规范字],MATCH(Table4[[#This Row],[Index]],Table3[Index],0))</f>
        <v>烛</v>
      </c>
      <c r="C996" t="str">
        <f>INDEX(Table3[Composite Trad],MATCH(Table4[[#This Row],[Index]],Table3[Index],0))</f>
        <v>燭</v>
      </c>
    </row>
    <row r="997" spans="1:3" x14ac:dyDescent="0.25">
      <c r="A997">
        <v>2062</v>
      </c>
      <c r="B997" t="str">
        <f>INDEX(Table3[规范字],MATCH(Table4[[#This Row],[Index]],Table3[Index],0))</f>
        <v>烟</v>
      </c>
      <c r="C997" t="str">
        <f>INDEX(Table3[Composite Trad],MATCH(Table4[[#This Row],[Index]],Table3[Index],0))</f>
        <v/>
      </c>
    </row>
    <row r="998" spans="1:3" x14ac:dyDescent="0.25">
      <c r="A998">
        <v>2064</v>
      </c>
      <c r="B998" t="str">
        <f>INDEX(Table3[规范字],MATCH(Table4[[#This Row],[Index]],Table3[Index],0))</f>
        <v>递</v>
      </c>
      <c r="C998" t="str">
        <f>INDEX(Table3[Composite Trad],MATCH(Table4[[#This Row],[Index]],Table3[Index],0))</f>
        <v>遞</v>
      </c>
    </row>
    <row r="999" spans="1:3" x14ac:dyDescent="0.25">
      <c r="A999">
        <v>2065</v>
      </c>
      <c r="B999" t="str">
        <f>INDEX(Table3[规范字],MATCH(Table4[[#This Row],[Index]],Table3[Index],0))</f>
        <v>涛</v>
      </c>
      <c r="C999" t="str">
        <f>INDEX(Table3[Composite Trad],MATCH(Table4[[#This Row],[Index]],Table3[Index],0))</f>
        <v>濤</v>
      </c>
    </row>
    <row r="1000" spans="1:3" x14ac:dyDescent="0.25">
      <c r="A1000">
        <v>2066</v>
      </c>
      <c r="B1000" t="str">
        <f>INDEX(Table3[规范字],MATCH(Table4[[#This Row],[Index]],Table3[Index],0))</f>
        <v>浙</v>
      </c>
      <c r="C1000" t="str">
        <f>INDEX(Table3[Composite Trad],MATCH(Table4[[#This Row],[Index]],Table3[Index],0))</f>
        <v/>
      </c>
    </row>
    <row r="1001" spans="1:3" x14ac:dyDescent="0.25">
      <c r="A1001">
        <v>2067</v>
      </c>
      <c r="B1001" t="str">
        <f>INDEX(Table3[规范字],MATCH(Table4[[#This Row],[Index]],Table3[Index],0))</f>
        <v>涝</v>
      </c>
      <c r="C1001" t="str">
        <f>INDEX(Table3[Composite Trad],MATCH(Table4[[#This Row],[Index]],Table3[Index],0))</f>
        <v>澇</v>
      </c>
    </row>
    <row r="1002" spans="1:3" x14ac:dyDescent="0.25">
      <c r="A1002">
        <v>2072</v>
      </c>
      <c r="B1002" t="str">
        <f>INDEX(Table3[规范字],MATCH(Table4[[#This Row],[Index]],Table3[Index],0))</f>
        <v>涡</v>
      </c>
      <c r="C1002" t="str">
        <f>INDEX(Table3[Composite Trad],MATCH(Table4[[#This Row],[Index]],Table3[Index],0))</f>
        <v>渦</v>
      </c>
    </row>
    <row r="1003" spans="1:3" x14ac:dyDescent="0.25">
      <c r="A1003">
        <v>2075</v>
      </c>
      <c r="B1003" t="str">
        <f>INDEX(Table3[规范字],MATCH(Table4[[#This Row],[Index]],Table3[Index],0))</f>
        <v>涂</v>
      </c>
      <c r="C1003" t="str">
        <f>INDEX(Table3[Composite Trad],MATCH(Table4[[#This Row],[Index]],Table3[Index],0))</f>
        <v>～</v>
      </c>
    </row>
    <row r="1004" spans="1:3" x14ac:dyDescent="0.25">
      <c r="A1004">
        <v>2079</v>
      </c>
      <c r="B1004" t="str">
        <f>INDEX(Table3[规范字],MATCH(Table4[[#This Row],[Index]],Table3[Index],0))</f>
        <v>涤</v>
      </c>
      <c r="C1004" t="str">
        <f>INDEX(Table3[Composite Trad],MATCH(Table4[[#This Row],[Index]],Table3[Index],0))</f>
        <v>滌</v>
      </c>
    </row>
    <row r="1005" spans="1:3" x14ac:dyDescent="0.25">
      <c r="A1005">
        <v>2081</v>
      </c>
      <c r="B1005" t="str">
        <f>INDEX(Table3[规范字],MATCH(Table4[[#This Row],[Index]],Table3[Index],0))</f>
        <v>润</v>
      </c>
      <c r="C1005" t="str">
        <f>INDEX(Table3[Composite Trad],MATCH(Table4[[#This Row],[Index]],Table3[Index],0))</f>
        <v>潤</v>
      </c>
    </row>
    <row r="1006" spans="1:3" x14ac:dyDescent="0.25">
      <c r="A1006">
        <v>2082</v>
      </c>
      <c r="B1006" t="str">
        <f>INDEX(Table3[规范字],MATCH(Table4[[#This Row],[Index]],Table3[Index],0))</f>
        <v>涧</v>
      </c>
      <c r="C1006" t="str">
        <f>INDEX(Table3[Composite Trad],MATCH(Table4[[#This Row],[Index]],Table3[Index],0))</f>
        <v>澗</v>
      </c>
    </row>
    <row r="1007" spans="1:3" x14ac:dyDescent="0.25">
      <c r="A1007">
        <v>2086</v>
      </c>
      <c r="B1007" t="str">
        <f>INDEX(Table3[规范字],MATCH(Table4[[#This Row],[Index]],Table3[Index],0))</f>
        <v>涨</v>
      </c>
      <c r="C1007" t="str">
        <f>INDEX(Table3[Composite Trad],MATCH(Table4[[#This Row],[Index]],Table3[Index],0))</f>
        <v>漲</v>
      </c>
    </row>
    <row r="1008" spans="1:3" x14ac:dyDescent="0.25">
      <c r="A1008">
        <v>2087</v>
      </c>
      <c r="B1008" t="str">
        <f>INDEX(Table3[规范字],MATCH(Table4[[#This Row],[Index]],Table3[Index],0))</f>
        <v>烫</v>
      </c>
      <c r="C1008" t="str">
        <f>INDEX(Table3[Composite Trad],MATCH(Table4[[#This Row],[Index]],Table3[Index],0))</f>
        <v>燙</v>
      </c>
    </row>
    <row r="1009" spans="1:3" x14ac:dyDescent="0.25">
      <c r="A1009">
        <v>2088</v>
      </c>
      <c r="B1009" t="str">
        <f>INDEX(Table3[规范字],MATCH(Table4[[#This Row],[Index]],Table3[Index],0))</f>
        <v>涩</v>
      </c>
      <c r="C1009" t="str">
        <f>INDEX(Table3[Composite Trad],MATCH(Table4[[#This Row],[Index]],Table3[Index],0))</f>
        <v>澀</v>
      </c>
    </row>
    <row r="1010" spans="1:3" x14ac:dyDescent="0.25">
      <c r="A1010">
        <v>2089</v>
      </c>
      <c r="B1010" t="str">
        <f>INDEX(Table3[规范字],MATCH(Table4[[#This Row],[Index]],Table3[Index],0))</f>
        <v>涌</v>
      </c>
      <c r="C1010" t="str">
        <f>INDEX(Table3[Composite Trad],MATCH(Table4[[#This Row],[Index]],Table3[Index],0))</f>
        <v/>
      </c>
    </row>
    <row r="1011" spans="1:3" x14ac:dyDescent="0.25">
      <c r="A1011">
        <v>2090</v>
      </c>
      <c r="B1011" t="str">
        <f>INDEX(Table3[规范字],MATCH(Table4[[#This Row],[Index]],Table3[Index],0))</f>
        <v>悖</v>
      </c>
      <c r="C1011" t="str">
        <f>INDEX(Table3[Composite Trad],MATCH(Table4[[#This Row],[Index]],Table3[Index],0))</f>
        <v/>
      </c>
    </row>
    <row r="1012" spans="1:3" x14ac:dyDescent="0.25">
      <c r="A1012">
        <v>2093</v>
      </c>
      <c r="B1012" t="str">
        <f>INDEX(Table3[规范字],MATCH(Table4[[#This Row],[Index]],Table3[Index],0))</f>
        <v>悍</v>
      </c>
      <c r="C1012" t="str">
        <f>INDEX(Table3[Composite Trad],MATCH(Table4[[#This Row],[Index]],Table3[Index],0))</f>
        <v/>
      </c>
    </row>
    <row r="1013" spans="1:3" x14ac:dyDescent="0.25">
      <c r="A1013">
        <v>2095</v>
      </c>
      <c r="B1013" t="str">
        <f>INDEX(Table3[规范字],MATCH(Table4[[#This Row],[Index]],Table3[Index],0))</f>
        <v>悯</v>
      </c>
      <c r="C1013" t="str">
        <f>INDEX(Table3[Composite Trad],MATCH(Table4[[#This Row],[Index]],Table3[Index],0))</f>
        <v>憫</v>
      </c>
    </row>
    <row r="1014" spans="1:3" x14ac:dyDescent="0.25">
      <c r="A1014">
        <v>2098</v>
      </c>
      <c r="B1014" t="str">
        <f>INDEX(Table3[规范字],MATCH(Table4[[#This Row],[Index]],Table3[Index],0))</f>
        <v>宽</v>
      </c>
      <c r="C1014" t="str">
        <f>INDEX(Table3[Composite Trad],MATCH(Table4[[#This Row],[Index]],Table3[Index],0))</f>
        <v>寬</v>
      </c>
    </row>
    <row r="1015" spans="1:3" x14ac:dyDescent="0.25">
      <c r="A1015">
        <v>2099</v>
      </c>
      <c r="B1015" t="str">
        <f>INDEX(Table3[规范字],MATCH(Table4[[#This Row],[Index]],Table3[Index],0))</f>
        <v>家</v>
      </c>
      <c r="C1015" t="str">
        <f>INDEX(Table3[Composite Trad],MATCH(Table4[[#This Row],[Index]],Table3[Index],0))</f>
        <v>～</v>
      </c>
    </row>
    <row r="1016" spans="1:3" x14ac:dyDescent="0.25">
      <c r="A1016">
        <v>2101</v>
      </c>
      <c r="B1016" t="str">
        <f>INDEX(Table3[规范字],MATCH(Table4[[#This Row],[Index]],Table3[Index],0))</f>
        <v>宴</v>
      </c>
      <c r="C1016" t="str">
        <f>INDEX(Table3[Composite Trad],MATCH(Table4[[#This Row],[Index]],Table3[Index],0))</f>
        <v/>
      </c>
    </row>
    <row r="1017" spans="1:3" x14ac:dyDescent="0.25">
      <c r="A1017">
        <v>2102</v>
      </c>
      <c r="B1017" t="str">
        <f>INDEX(Table3[规范字],MATCH(Table4[[#This Row],[Index]],Table3[Index],0))</f>
        <v>宾</v>
      </c>
      <c r="C1017" t="str">
        <f>INDEX(Table3[Composite Trad],MATCH(Table4[[#This Row],[Index]],Table3[Index],0))</f>
        <v>賓</v>
      </c>
    </row>
    <row r="1018" spans="1:3" x14ac:dyDescent="0.25">
      <c r="A1018">
        <v>2103</v>
      </c>
      <c r="B1018" t="str">
        <f>INDEX(Table3[规范字],MATCH(Table4[[#This Row],[Index]],Table3[Index],0))</f>
        <v>窍</v>
      </c>
      <c r="C1018" t="str">
        <f>INDEX(Table3[Composite Trad],MATCH(Table4[[#This Row],[Index]],Table3[Index],0))</f>
        <v>竅</v>
      </c>
    </row>
    <row r="1019" spans="1:3" x14ac:dyDescent="0.25">
      <c r="A1019">
        <v>2108</v>
      </c>
      <c r="B1019" t="str">
        <f>INDEX(Table3[规范字],MATCH(Table4[[#This Row],[Index]],Table3[Index],0))</f>
        <v>请</v>
      </c>
      <c r="C1019" t="str">
        <f>INDEX(Table3[Composite Trad],MATCH(Table4[[#This Row],[Index]],Table3[Index],0))</f>
        <v>請</v>
      </c>
    </row>
    <row r="1020" spans="1:3" x14ac:dyDescent="0.25">
      <c r="A1020">
        <v>2110</v>
      </c>
      <c r="B1020" t="str">
        <f>INDEX(Table3[规范字],MATCH(Table4[[#This Row],[Index]],Table3[Index],0))</f>
        <v>诸</v>
      </c>
      <c r="C1020" t="str">
        <f>INDEX(Table3[Composite Trad],MATCH(Table4[[#This Row],[Index]],Table3[Index],0))</f>
        <v>諸</v>
      </c>
    </row>
    <row r="1021" spans="1:3" x14ac:dyDescent="0.25">
      <c r="A1021">
        <v>2111</v>
      </c>
      <c r="B1021" t="str">
        <f>INDEX(Table3[规范字],MATCH(Table4[[#This Row],[Index]],Table3[Index],0))</f>
        <v>诺</v>
      </c>
      <c r="C1021" t="str">
        <f>INDEX(Table3[Composite Trad],MATCH(Table4[[#This Row],[Index]],Table3[Index],0))</f>
        <v>諾</v>
      </c>
    </row>
    <row r="1022" spans="1:3" x14ac:dyDescent="0.25">
      <c r="A1022">
        <v>2112</v>
      </c>
      <c r="B1022" t="str">
        <f>INDEX(Table3[规范字],MATCH(Table4[[#This Row],[Index]],Table3[Index],0))</f>
        <v>读</v>
      </c>
      <c r="C1022" t="str">
        <f>INDEX(Table3[Composite Trad],MATCH(Table4[[#This Row],[Index]],Table3[Index],0))</f>
        <v>讀</v>
      </c>
    </row>
    <row r="1023" spans="1:3" x14ac:dyDescent="0.25">
      <c r="A1023">
        <v>2114</v>
      </c>
      <c r="B1023" t="str">
        <f>INDEX(Table3[规范字],MATCH(Table4[[#This Row],[Index]],Table3[Index],0))</f>
        <v>诽</v>
      </c>
      <c r="C1023" t="str">
        <f>INDEX(Table3[Composite Trad],MATCH(Table4[[#This Row],[Index]],Table3[Index],0))</f>
        <v>誹</v>
      </c>
    </row>
    <row r="1024" spans="1:3" x14ac:dyDescent="0.25">
      <c r="A1024">
        <v>2115</v>
      </c>
      <c r="B1024" t="str">
        <f>INDEX(Table3[规范字],MATCH(Table4[[#This Row],[Index]],Table3[Index],0))</f>
        <v>袜</v>
      </c>
      <c r="C1024" t="str">
        <f>INDEX(Table3[Composite Trad],MATCH(Table4[[#This Row],[Index]],Table3[Index],0))</f>
        <v>襪</v>
      </c>
    </row>
    <row r="1025" spans="1:3" x14ac:dyDescent="0.25">
      <c r="A1025">
        <v>2120</v>
      </c>
      <c r="B1025" t="str">
        <f>INDEX(Table3[规范字],MATCH(Table4[[#This Row],[Index]],Table3[Index],0))</f>
        <v>课</v>
      </c>
      <c r="C1025" t="str">
        <f>INDEX(Table3[Composite Trad],MATCH(Table4[[#This Row],[Index]],Table3[Index],0))</f>
        <v>課</v>
      </c>
    </row>
    <row r="1026" spans="1:3" x14ac:dyDescent="0.25">
      <c r="A1026">
        <v>2121</v>
      </c>
      <c r="B1026" t="str">
        <f>INDEX(Table3[规范字],MATCH(Table4[[#This Row],[Index]],Table3[Index],0))</f>
        <v>冥</v>
      </c>
      <c r="C1026" t="str">
        <f>INDEX(Table3[Composite Trad],MATCH(Table4[[#This Row],[Index]],Table3[Index],0))</f>
        <v/>
      </c>
    </row>
    <row r="1027" spans="1:3" x14ac:dyDescent="0.25">
      <c r="A1027">
        <v>2122</v>
      </c>
      <c r="B1027" t="str">
        <f>INDEX(Table3[规范字],MATCH(Table4[[#This Row],[Index]],Table3[Index],0))</f>
        <v>谁</v>
      </c>
      <c r="C1027" t="str">
        <f>INDEX(Table3[Composite Trad],MATCH(Table4[[#This Row],[Index]],Table3[Index],0))</f>
        <v>誰</v>
      </c>
    </row>
    <row r="1028" spans="1:3" x14ac:dyDescent="0.25">
      <c r="A1028">
        <v>2123</v>
      </c>
      <c r="B1028" t="str">
        <f>INDEX(Table3[规范字],MATCH(Table4[[#This Row],[Index]],Table3[Index],0))</f>
        <v>调</v>
      </c>
      <c r="C1028" t="str">
        <f>INDEX(Table3[Composite Trad],MATCH(Table4[[#This Row],[Index]],Table3[Index],0))</f>
        <v>調</v>
      </c>
    </row>
    <row r="1029" spans="1:3" x14ac:dyDescent="0.25">
      <c r="A1029">
        <v>2124</v>
      </c>
      <c r="B1029" t="str">
        <f>INDEX(Table3[规范字],MATCH(Table4[[#This Row],[Index]],Table3[Index],0))</f>
        <v>冤</v>
      </c>
      <c r="C1029" t="str">
        <f>INDEX(Table3[Composite Trad],MATCH(Table4[[#This Row],[Index]],Table3[Index],0))</f>
        <v/>
      </c>
    </row>
    <row r="1030" spans="1:3" x14ac:dyDescent="0.25">
      <c r="A1030">
        <v>2125</v>
      </c>
      <c r="B1030" t="str">
        <f>INDEX(Table3[规范字],MATCH(Table4[[#This Row],[Index]],Table3[Index],0))</f>
        <v>谅</v>
      </c>
      <c r="C1030" t="str">
        <f>INDEX(Table3[Composite Trad],MATCH(Table4[[#This Row],[Index]],Table3[Index],0))</f>
        <v>諒</v>
      </c>
    </row>
    <row r="1031" spans="1:3" x14ac:dyDescent="0.25">
      <c r="A1031">
        <v>2126</v>
      </c>
      <c r="B1031" t="str">
        <f>INDEX(Table3[规范字],MATCH(Table4[[#This Row],[Index]],Table3[Index],0))</f>
        <v>谆</v>
      </c>
      <c r="C1031" t="str">
        <f>INDEX(Table3[Composite Trad],MATCH(Table4[[#This Row],[Index]],Table3[Index],0))</f>
        <v>諄</v>
      </c>
    </row>
    <row r="1032" spans="1:3" x14ac:dyDescent="0.25">
      <c r="A1032">
        <v>2127</v>
      </c>
      <c r="B1032" t="str">
        <f>INDEX(Table3[规范字],MATCH(Table4[[#This Row],[Index]],Table3[Index],0))</f>
        <v>谈</v>
      </c>
      <c r="C1032" t="str">
        <f>INDEX(Table3[Composite Trad],MATCH(Table4[[#This Row],[Index]],Table3[Index],0))</f>
        <v>談</v>
      </c>
    </row>
    <row r="1033" spans="1:3" x14ac:dyDescent="0.25">
      <c r="A1033">
        <v>2128</v>
      </c>
      <c r="B1033" t="str">
        <f>INDEX(Table3[规范字],MATCH(Table4[[#This Row],[Index]],Table3[Index],0))</f>
        <v>谊</v>
      </c>
      <c r="C1033" t="str">
        <f>INDEX(Table3[Composite Trad],MATCH(Table4[[#This Row],[Index]],Table3[Index],0))</f>
        <v>誼</v>
      </c>
    </row>
    <row r="1034" spans="1:3" x14ac:dyDescent="0.25">
      <c r="A1034">
        <v>2130</v>
      </c>
      <c r="B1034" t="str">
        <f>INDEX(Table3[规范字],MATCH(Table4[[#This Row],[Index]],Table3[Index],0))</f>
        <v>恳</v>
      </c>
      <c r="C1034" t="str">
        <f>INDEX(Table3[Composite Trad],MATCH(Table4[[#This Row],[Index]],Table3[Index],0))</f>
        <v>懇</v>
      </c>
    </row>
    <row r="1035" spans="1:3" x14ac:dyDescent="0.25">
      <c r="A1035">
        <v>2132</v>
      </c>
      <c r="B1035" t="str">
        <f>INDEX(Table3[规范字],MATCH(Table4[[#This Row],[Index]],Table3[Index],0))</f>
        <v>剧</v>
      </c>
      <c r="C1035" t="str">
        <f>INDEX(Table3[Composite Trad],MATCH(Table4[[#This Row],[Index]],Table3[Index],0))</f>
        <v>劇</v>
      </c>
    </row>
    <row r="1036" spans="1:3" x14ac:dyDescent="0.25">
      <c r="A1036">
        <v>2144</v>
      </c>
      <c r="B1036" t="str">
        <f>INDEX(Table3[规范字],MATCH(Table4[[#This Row],[Index]],Table3[Index],0))</f>
        <v>娘</v>
      </c>
      <c r="C1036" t="str">
        <f>INDEX(Table3[Composite Trad],MATCH(Table4[[#This Row],[Index]],Table3[Index],0))</f>
        <v/>
      </c>
    </row>
    <row r="1037" spans="1:3" x14ac:dyDescent="0.25">
      <c r="A1037">
        <v>2147</v>
      </c>
      <c r="B1037" t="str">
        <f>INDEX(Table3[规范字],MATCH(Table4[[#This Row],[Index]],Table3[Index],0))</f>
        <v>难</v>
      </c>
      <c r="C1037" t="str">
        <f>INDEX(Table3[Composite Trad],MATCH(Table4[[#This Row],[Index]],Table3[Index],0))</f>
        <v>難</v>
      </c>
    </row>
    <row r="1038" spans="1:3" x14ac:dyDescent="0.25">
      <c r="A1038">
        <v>2148</v>
      </c>
      <c r="B1038" t="str">
        <f>INDEX(Table3[规范字],MATCH(Table4[[#This Row],[Index]],Table3[Index],0))</f>
        <v>预</v>
      </c>
      <c r="C1038" t="str">
        <f>INDEX(Table3[Composite Trad],MATCH(Table4[[#This Row],[Index]],Table3[Index],0))</f>
        <v>預</v>
      </c>
    </row>
    <row r="1039" spans="1:3" x14ac:dyDescent="0.25">
      <c r="A1039">
        <v>2149</v>
      </c>
      <c r="B1039" t="str">
        <f>INDEX(Table3[规范字],MATCH(Table4[[#This Row],[Index]],Table3[Index],0))</f>
        <v>桑</v>
      </c>
      <c r="C1039" t="str">
        <f>INDEX(Table3[Composite Trad],MATCH(Table4[[#This Row],[Index]],Table3[Index],0))</f>
        <v/>
      </c>
    </row>
    <row r="1040" spans="1:3" x14ac:dyDescent="0.25">
      <c r="A1040">
        <v>2150</v>
      </c>
      <c r="B1040" t="str">
        <f>INDEX(Table3[规范字],MATCH(Table4[[#This Row],[Index]],Table3[Index],0))</f>
        <v>绢</v>
      </c>
      <c r="C1040" t="str">
        <f>INDEX(Table3[Composite Trad],MATCH(Table4[[#This Row],[Index]],Table3[Index],0))</f>
        <v>絹</v>
      </c>
    </row>
    <row r="1041" spans="1:3" x14ac:dyDescent="0.25">
      <c r="A1041">
        <v>2151</v>
      </c>
      <c r="B1041" t="str">
        <f>INDEX(Table3[规范字],MATCH(Table4[[#This Row],[Index]],Table3[Index],0))</f>
        <v>绣</v>
      </c>
      <c r="C1041" t="str">
        <f>INDEX(Table3[Composite Trad],MATCH(Table4[[#This Row],[Index]],Table3[Index],0))</f>
        <v>綉</v>
      </c>
    </row>
    <row r="1042" spans="1:3" x14ac:dyDescent="0.25">
      <c r="A1042">
        <v>2152</v>
      </c>
      <c r="B1042" t="str">
        <f>INDEX(Table3[规范字],MATCH(Table4[[#This Row],[Index]],Table3[Index],0))</f>
        <v>验</v>
      </c>
      <c r="C1042" t="str">
        <f>INDEX(Table3[Composite Trad],MATCH(Table4[[#This Row],[Index]],Table3[Index],0))</f>
        <v>驗</v>
      </c>
    </row>
    <row r="1043" spans="1:3" x14ac:dyDescent="0.25">
      <c r="A1043">
        <v>2153</v>
      </c>
      <c r="B1043" t="str">
        <f>INDEX(Table3[规范字],MATCH(Table4[[#This Row],[Index]],Table3[Index],0))</f>
        <v>继</v>
      </c>
      <c r="C1043" t="str">
        <f>INDEX(Table3[Composite Trad],MATCH(Table4[[#This Row],[Index]],Table3[Index],0))</f>
        <v>繼</v>
      </c>
    </row>
    <row r="1044" spans="1:3" x14ac:dyDescent="0.25">
      <c r="A1044">
        <v>2154</v>
      </c>
      <c r="B1044" t="str">
        <f>INDEX(Table3[规范字],MATCH(Table4[[#This Row],[Index]],Table3[Index],0))</f>
        <v>骏</v>
      </c>
      <c r="C1044" t="str">
        <f>INDEX(Table3[Composite Trad],MATCH(Table4[[#This Row],[Index]],Table3[Index],0))</f>
        <v>駿</v>
      </c>
    </row>
    <row r="1045" spans="1:3" x14ac:dyDescent="0.25">
      <c r="A1045">
        <v>2155</v>
      </c>
      <c r="B1045" t="str">
        <f>INDEX(Table3[规范字],MATCH(Table4[[#This Row],[Index]],Table3[Index],0))</f>
        <v>球</v>
      </c>
      <c r="C1045" t="str">
        <f>INDEX(Table3[Composite Trad],MATCH(Table4[[#This Row],[Index]],Table3[Index],0))</f>
        <v/>
      </c>
    </row>
    <row r="1046" spans="1:3" x14ac:dyDescent="0.25">
      <c r="A1046">
        <v>2156</v>
      </c>
      <c r="B1046" t="str">
        <f>INDEX(Table3[规范字],MATCH(Table4[[#This Row],[Index]],Table3[Index],0))</f>
        <v>琐</v>
      </c>
      <c r="C1046" t="str">
        <f>INDEX(Table3[Composite Trad],MATCH(Table4[[#This Row],[Index]],Table3[Index],0))</f>
        <v>瑣</v>
      </c>
    </row>
    <row r="1047" spans="1:3" x14ac:dyDescent="0.25">
      <c r="A1047">
        <v>2158</v>
      </c>
      <c r="B1047" t="str">
        <f>INDEX(Table3[规范字],MATCH(Table4[[#This Row],[Index]],Table3[Index],0))</f>
        <v>琉</v>
      </c>
      <c r="C1047" t="str">
        <f>INDEX(Table3[Composite Trad],MATCH(Table4[[#This Row],[Index]],Table3[Index],0))</f>
        <v/>
      </c>
    </row>
    <row r="1048" spans="1:3" x14ac:dyDescent="0.25">
      <c r="A1048">
        <v>2159</v>
      </c>
      <c r="B1048" t="str">
        <f>INDEX(Table3[规范字],MATCH(Table4[[#This Row],[Index]],Table3[Index],0))</f>
        <v>琅</v>
      </c>
      <c r="C1048" t="str">
        <f>INDEX(Table3[Composite Trad],MATCH(Table4[[#This Row],[Index]],Table3[Index],0))</f>
        <v/>
      </c>
    </row>
    <row r="1049" spans="1:3" x14ac:dyDescent="0.25">
      <c r="A1049">
        <v>2167</v>
      </c>
      <c r="B1049" t="str">
        <f>INDEX(Table3[规范字],MATCH(Table4[[#This Row],[Index]],Table3[Index],0))</f>
        <v>捷</v>
      </c>
      <c r="C1049" t="str">
        <f>INDEX(Table3[Composite Trad],MATCH(Table4[[#This Row],[Index]],Table3[Index],0))</f>
        <v/>
      </c>
    </row>
    <row r="1050" spans="1:3" x14ac:dyDescent="0.25">
      <c r="A1050">
        <v>2171</v>
      </c>
      <c r="B1050" t="str">
        <f>INDEX(Table3[规范字],MATCH(Table4[[#This Row],[Index]],Table3[Index],0))</f>
        <v>捶</v>
      </c>
      <c r="C1050" t="str">
        <f>INDEX(Table3[Composite Trad],MATCH(Table4[[#This Row],[Index]],Table3[Index],0))</f>
        <v/>
      </c>
    </row>
    <row r="1051" spans="1:3" x14ac:dyDescent="0.25">
      <c r="A1051">
        <v>2180</v>
      </c>
      <c r="B1051" t="str">
        <f>INDEX(Table3[规范字],MATCH(Table4[[#This Row],[Index]],Table3[Index],0))</f>
        <v>掏</v>
      </c>
      <c r="C1051" t="str">
        <f>INDEX(Table3[Composite Trad],MATCH(Table4[[#This Row],[Index]],Table3[Index],0))</f>
        <v/>
      </c>
    </row>
    <row r="1052" spans="1:3" x14ac:dyDescent="0.25">
      <c r="A1052">
        <v>2186</v>
      </c>
      <c r="B1052" t="str">
        <f>INDEX(Table3[规范字],MATCH(Table4[[#This Row],[Index]],Table3[Index],0))</f>
        <v>掷</v>
      </c>
      <c r="C1052" t="str">
        <f>INDEX(Table3[Composite Trad],MATCH(Table4[[#This Row],[Index]],Table3[Index],0))</f>
        <v>擲</v>
      </c>
    </row>
    <row r="1053" spans="1:3" x14ac:dyDescent="0.25">
      <c r="A1053">
        <v>2189</v>
      </c>
      <c r="B1053" t="str">
        <f>INDEX(Table3[规范字],MATCH(Table4[[#This Row],[Index]],Table3[Index],0))</f>
        <v>据</v>
      </c>
      <c r="C1053" t="str">
        <f>INDEX(Table3[Composite Trad],MATCH(Table4[[#This Row],[Index]],Table3[Index],0))</f>
        <v>～</v>
      </c>
    </row>
    <row r="1054" spans="1:3" x14ac:dyDescent="0.25">
      <c r="A1054">
        <v>2191</v>
      </c>
      <c r="B1054" t="str">
        <f>INDEX(Table3[规范字],MATCH(Table4[[#This Row],[Index]],Table3[Index],0))</f>
        <v>掺</v>
      </c>
      <c r="C1054" t="str">
        <f>INDEX(Table3[Composite Trad],MATCH(Table4[[#This Row],[Index]],Table3[Index],0))</f>
        <v>摻</v>
      </c>
    </row>
    <row r="1055" spans="1:3" x14ac:dyDescent="0.25">
      <c r="A1055">
        <v>2192</v>
      </c>
      <c r="B1055" t="str">
        <f>INDEX(Table3[规范字],MATCH(Table4[[#This Row],[Index]],Table3[Index],0))</f>
        <v>职</v>
      </c>
      <c r="C1055" t="str">
        <f>INDEX(Table3[Composite Trad],MATCH(Table4[[#This Row],[Index]],Table3[Index],0))</f>
        <v>職</v>
      </c>
    </row>
    <row r="1056" spans="1:3" x14ac:dyDescent="0.25">
      <c r="A1056">
        <v>2199</v>
      </c>
      <c r="B1056" t="str">
        <f>INDEX(Table3[规范字],MATCH(Table4[[#This Row],[Index]],Table3[Index],0))</f>
        <v>菱</v>
      </c>
      <c r="C1056" t="str">
        <f>INDEX(Table3[Composite Trad],MATCH(Table4[[#This Row],[Index]],Table3[Index],0))</f>
        <v/>
      </c>
    </row>
    <row r="1057" spans="1:3" x14ac:dyDescent="0.25">
      <c r="A1057">
        <v>2204</v>
      </c>
      <c r="B1057" t="str">
        <f>INDEX(Table3[规范字],MATCH(Table4[[#This Row],[Index]],Table3[Index],0))</f>
        <v>萝</v>
      </c>
      <c r="C1057" t="str">
        <f>INDEX(Table3[Composite Trad],MATCH(Table4[[#This Row],[Index]],Table3[Index],0))</f>
        <v>蘿</v>
      </c>
    </row>
    <row r="1058" spans="1:3" x14ac:dyDescent="0.25">
      <c r="A1058">
        <v>2213</v>
      </c>
      <c r="B1058" t="str">
        <f>INDEX(Table3[规范字],MATCH(Table4[[#This Row],[Index]],Table3[Index],0))</f>
        <v>萤</v>
      </c>
      <c r="C1058" t="str">
        <f>INDEX(Table3[Composite Trad],MATCH(Table4[[#This Row],[Index]],Table3[Index],0))</f>
        <v>螢</v>
      </c>
    </row>
    <row r="1059" spans="1:3" x14ac:dyDescent="0.25">
      <c r="A1059">
        <v>2214</v>
      </c>
      <c r="B1059" t="str">
        <f>INDEX(Table3[规范字],MATCH(Table4[[#This Row],[Index]],Table3[Index],0))</f>
        <v>营</v>
      </c>
      <c r="C1059" t="str">
        <f>INDEX(Table3[Composite Trad],MATCH(Table4[[#This Row],[Index]],Table3[Index],0))</f>
        <v>營</v>
      </c>
    </row>
    <row r="1060" spans="1:3" x14ac:dyDescent="0.25">
      <c r="A1060">
        <v>2216</v>
      </c>
      <c r="B1060" t="str">
        <f>INDEX(Table3[规范字],MATCH(Table4[[#This Row],[Index]],Table3[Index],0))</f>
        <v>萧</v>
      </c>
      <c r="C1060" t="str">
        <f>INDEX(Table3[Composite Trad],MATCH(Table4[[#This Row],[Index]],Table3[Index],0))</f>
        <v>蕭</v>
      </c>
    </row>
    <row r="1061" spans="1:3" x14ac:dyDescent="0.25">
      <c r="A1061">
        <v>2217</v>
      </c>
      <c r="B1061" t="str">
        <f>INDEX(Table3[规范字],MATCH(Table4[[#This Row],[Index]],Table3[Index],0))</f>
        <v>萨</v>
      </c>
      <c r="C1061" t="str">
        <f>INDEX(Table3[Composite Trad],MATCH(Table4[[#This Row],[Index]],Table3[Index],0))</f>
        <v>薩</v>
      </c>
    </row>
    <row r="1062" spans="1:3" x14ac:dyDescent="0.25">
      <c r="A1062">
        <v>2221</v>
      </c>
      <c r="B1062" t="str">
        <f>INDEX(Table3[规范字],MATCH(Table4[[#This Row],[Index]],Table3[Index],0))</f>
        <v>梦</v>
      </c>
      <c r="C1062" t="str">
        <f>INDEX(Table3[Composite Trad],MATCH(Table4[[#This Row],[Index]],Table3[Index],0))</f>
        <v>夢</v>
      </c>
    </row>
    <row r="1063" spans="1:3" x14ac:dyDescent="0.25">
      <c r="A1063">
        <v>2222</v>
      </c>
      <c r="B1063" t="str">
        <f>INDEX(Table3[规范字],MATCH(Table4[[#This Row],[Index]],Table3[Index],0))</f>
        <v>婪</v>
      </c>
      <c r="C1063" t="str">
        <f>INDEX(Table3[Composite Trad],MATCH(Table4[[#This Row],[Index]],Table3[Index],0))</f>
        <v/>
      </c>
    </row>
    <row r="1064" spans="1:3" x14ac:dyDescent="0.25">
      <c r="A1064">
        <v>2226</v>
      </c>
      <c r="B1064" t="str">
        <f>INDEX(Table3[规范字],MATCH(Table4[[#This Row],[Index]],Table3[Index],0))</f>
        <v>梅</v>
      </c>
      <c r="C1064" t="str">
        <f>INDEX(Table3[Composite Trad],MATCH(Table4[[#This Row],[Index]],Table3[Index],0))</f>
        <v/>
      </c>
    </row>
    <row r="1065" spans="1:3" x14ac:dyDescent="0.25">
      <c r="A1065">
        <v>2227</v>
      </c>
      <c r="B1065" t="str">
        <f>INDEX(Table3[规范字],MATCH(Table4[[#This Row],[Index]],Table3[Index],0))</f>
        <v>检</v>
      </c>
      <c r="C1065" t="str">
        <f>INDEX(Table3[Composite Trad],MATCH(Table4[[#This Row],[Index]],Table3[Index],0))</f>
        <v>檢</v>
      </c>
    </row>
    <row r="1066" spans="1:3" x14ac:dyDescent="0.25">
      <c r="A1066">
        <v>2232</v>
      </c>
      <c r="B1066" t="str">
        <f>INDEX(Table3[规范字],MATCH(Table4[[#This Row],[Index]],Table3[Index],0))</f>
        <v>救</v>
      </c>
      <c r="C1066" t="str">
        <f>INDEX(Table3[Composite Trad],MATCH(Table4[[#This Row],[Index]],Table3[Index],0))</f>
        <v/>
      </c>
    </row>
    <row r="1067" spans="1:3" x14ac:dyDescent="0.25">
      <c r="A1067">
        <v>2236</v>
      </c>
      <c r="B1067" t="str">
        <f>INDEX(Table3[规范字],MATCH(Table4[[#This Row],[Index]],Table3[Index],0))</f>
        <v>酝</v>
      </c>
      <c r="C1067" t="str">
        <f>INDEX(Table3[Composite Trad],MATCH(Table4[[#This Row],[Index]],Table3[Index],0))</f>
        <v>醖</v>
      </c>
    </row>
    <row r="1068" spans="1:3" x14ac:dyDescent="0.25">
      <c r="A1068">
        <v>2238</v>
      </c>
      <c r="B1068" t="str">
        <f>INDEX(Table3[规范字],MATCH(Table4[[#This Row],[Index]],Table3[Index],0))</f>
        <v>厢</v>
      </c>
      <c r="C1068" t="str">
        <f>INDEX(Table3[Composite Trad],MATCH(Table4[[#This Row],[Index]],Table3[Index],0))</f>
        <v/>
      </c>
    </row>
    <row r="1069" spans="1:3" x14ac:dyDescent="0.25">
      <c r="A1069">
        <v>2239</v>
      </c>
      <c r="B1069" t="str">
        <f>INDEX(Table3[规范字],MATCH(Table4[[#This Row],[Index]],Table3[Index],0))</f>
        <v>戚</v>
      </c>
      <c r="C1069" t="str">
        <f>INDEX(Table3[Composite Trad],MATCH(Table4[[#This Row],[Index]],Table3[Index],0))</f>
        <v/>
      </c>
    </row>
    <row r="1070" spans="1:3" x14ac:dyDescent="0.25">
      <c r="A1070">
        <v>2241</v>
      </c>
      <c r="B1070" t="str">
        <f>INDEX(Table3[规范字],MATCH(Table4[[#This Row],[Index]],Table3[Index],0))</f>
        <v>硕</v>
      </c>
      <c r="C1070" t="str">
        <f>INDEX(Table3[Composite Trad],MATCH(Table4[[#This Row],[Index]],Table3[Index],0))</f>
        <v>碩</v>
      </c>
    </row>
    <row r="1071" spans="1:3" x14ac:dyDescent="0.25">
      <c r="A1071">
        <v>2245</v>
      </c>
      <c r="B1071" t="str">
        <f>INDEX(Table3[规范字],MATCH(Table4[[#This Row],[Index]],Table3[Index],0))</f>
        <v>聋</v>
      </c>
      <c r="C1071" t="str">
        <f>INDEX(Table3[Composite Trad],MATCH(Table4[[#This Row],[Index]],Table3[Index],0))</f>
        <v>聾</v>
      </c>
    </row>
    <row r="1072" spans="1:3" x14ac:dyDescent="0.25">
      <c r="A1072">
        <v>2246</v>
      </c>
      <c r="B1072" t="str">
        <f>INDEX(Table3[规范字],MATCH(Table4[[#This Row],[Index]],Table3[Index],0))</f>
        <v>袭</v>
      </c>
      <c r="C1072" t="str">
        <f>INDEX(Table3[Composite Trad],MATCH(Table4[[#This Row],[Index]],Table3[Index],0))</f>
        <v>襲</v>
      </c>
    </row>
    <row r="1073" spans="1:3" x14ac:dyDescent="0.25">
      <c r="A1073">
        <v>2250</v>
      </c>
      <c r="B1073" t="str">
        <f>INDEX(Table3[规范字],MATCH(Table4[[#This Row],[Index]],Table3[Index],0))</f>
        <v>辅</v>
      </c>
      <c r="C1073" t="str">
        <f>INDEX(Table3[Composite Trad],MATCH(Table4[[#This Row],[Index]],Table3[Index],0))</f>
        <v>輔</v>
      </c>
    </row>
    <row r="1074" spans="1:3" x14ac:dyDescent="0.25">
      <c r="A1074">
        <v>2251</v>
      </c>
      <c r="B1074" t="str">
        <f>INDEX(Table3[规范字],MATCH(Table4[[#This Row],[Index]],Table3[Index],0))</f>
        <v>辆</v>
      </c>
      <c r="C1074" t="str">
        <f>INDEX(Table3[Composite Trad],MATCH(Table4[[#This Row],[Index]],Table3[Index],0))</f>
        <v>輛</v>
      </c>
    </row>
    <row r="1075" spans="1:3" x14ac:dyDescent="0.25">
      <c r="A1075">
        <v>2252</v>
      </c>
      <c r="B1075" t="str">
        <f>INDEX(Table3[规范字],MATCH(Table4[[#This Row],[Index]],Table3[Index],0))</f>
        <v>颅</v>
      </c>
      <c r="C1075" t="str">
        <f>INDEX(Table3[Composite Trad],MATCH(Table4[[#This Row],[Index]],Table3[Index],0))</f>
        <v>顱</v>
      </c>
    </row>
    <row r="1076" spans="1:3" x14ac:dyDescent="0.25">
      <c r="A1076">
        <v>2262</v>
      </c>
      <c r="B1076" t="str">
        <f>INDEX(Table3[规范字],MATCH(Table4[[#This Row],[Index]],Table3[Index],0))</f>
        <v>眯</v>
      </c>
      <c r="C1076" t="str">
        <f>INDEX(Table3[Composite Trad],MATCH(Table4[[#This Row],[Index]],Table3[Index],0))</f>
        <v/>
      </c>
    </row>
    <row r="1077" spans="1:3" x14ac:dyDescent="0.25">
      <c r="A1077">
        <v>2264</v>
      </c>
      <c r="B1077" t="str">
        <f>INDEX(Table3[规范字],MATCH(Table4[[#This Row],[Index]],Table3[Index],0))</f>
        <v>悬</v>
      </c>
      <c r="C1077" t="str">
        <f>INDEX(Table3[Composite Trad],MATCH(Table4[[#This Row],[Index]],Table3[Index],0))</f>
        <v>懸</v>
      </c>
    </row>
    <row r="1078" spans="1:3" x14ac:dyDescent="0.25">
      <c r="A1078">
        <v>2265</v>
      </c>
      <c r="B1078" t="str">
        <f>INDEX(Table3[规范字],MATCH(Table4[[#This Row],[Index]],Table3[Index],0))</f>
        <v>野</v>
      </c>
      <c r="C1078" t="str">
        <f>INDEX(Table3[Composite Trad],MATCH(Table4[[#This Row],[Index]],Table3[Index],0))</f>
        <v/>
      </c>
    </row>
    <row r="1079" spans="1:3" x14ac:dyDescent="0.25">
      <c r="A1079">
        <v>2276</v>
      </c>
      <c r="B1079" t="str">
        <f>INDEX(Table3[规范字],MATCH(Table4[[#This Row],[Index]],Table3[Index],0))</f>
        <v>跃</v>
      </c>
      <c r="C1079" t="str">
        <f>INDEX(Table3[Composite Trad],MATCH(Table4[[#This Row],[Index]],Table3[Index],0))</f>
        <v>躍</v>
      </c>
    </row>
    <row r="1080" spans="1:3" x14ac:dyDescent="0.25">
      <c r="A1080">
        <v>2277</v>
      </c>
      <c r="B1080" t="str">
        <f>INDEX(Table3[规范字],MATCH(Table4[[#This Row],[Index]],Table3[Index],0))</f>
        <v>略</v>
      </c>
      <c r="C1080" t="str">
        <f>INDEX(Table3[Composite Trad],MATCH(Table4[[#This Row],[Index]],Table3[Index],0))</f>
        <v/>
      </c>
    </row>
    <row r="1081" spans="1:3" x14ac:dyDescent="0.25">
      <c r="A1081">
        <v>2280</v>
      </c>
      <c r="B1081" t="str">
        <f>INDEX(Table3[规范字],MATCH(Table4[[#This Row],[Index]],Table3[Index],0))</f>
        <v>蛇</v>
      </c>
      <c r="C1081" t="str">
        <f>INDEX(Table3[Composite Trad],MATCH(Table4[[#This Row],[Index]],Table3[Index],0))</f>
        <v/>
      </c>
    </row>
    <row r="1082" spans="1:3" x14ac:dyDescent="0.25">
      <c r="A1082">
        <v>2282</v>
      </c>
      <c r="B1082" t="str">
        <f>INDEX(Table3[规范字],MATCH(Table4[[#This Row],[Index]],Table3[Index],0))</f>
        <v>累</v>
      </c>
      <c r="C1082" t="str">
        <f>INDEX(Table3[Composite Trad],MATCH(Table4[[#This Row],[Index]],Table3[Index],0))</f>
        <v>～</v>
      </c>
    </row>
    <row r="1083" spans="1:3" x14ac:dyDescent="0.25">
      <c r="A1083">
        <v>2286</v>
      </c>
      <c r="B1083" t="str">
        <f>INDEX(Table3[规范字],MATCH(Table4[[#This Row],[Index]],Table3[Index],0))</f>
        <v>啰</v>
      </c>
      <c r="C1083" t="str">
        <f>INDEX(Table3[Composite Trad],MATCH(Table4[[#This Row],[Index]],Table3[Index],0))</f>
        <v>囉</v>
      </c>
    </row>
    <row r="1084" spans="1:3" x14ac:dyDescent="0.25">
      <c r="A1084">
        <v>2291</v>
      </c>
      <c r="B1084" t="str">
        <f>INDEX(Table3[规范字],MATCH(Table4[[#This Row],[Index]],Table3[Index],0))</f>
        <v>啸</v>
      </c>
      <c r="C1084" t="str">
        <f>INDEX(Table3[Composite Trad],MATCH(Table4[[#This Row],[Index]],Table3[Index],0))</f>
        <v>嘯</v>
      </c>
    </row>
    <row r="1085" spans="1:3" x14ac:dyDescent="0.25">
      <c r="A1085">
        <v>2294</v>
      </c>
      <c r="B1085" t="str">
        <f>INDEX(Table3[规范字],MATCH(Table4[[#This Row],[Index]],Table3[Index],0))</f>
        <v>崭</v>
      </c>
      <c r="C1085" t="str">
        <f>INDEX(Table3[Composite Trad],MATCH(Table4[[#This Row],[Index]],Table3[Index],0))</f>
        <v>嶄</v>
      </c>
    </row>
    <row r="1086" spans="1:3" x14ac:dyDescent="0.25">
      <c r="A1086">
        <v>2295</v>
      </c>
      <c r="B1086" t="str">
        <f>INDEX(Table3[规范字],MATCH(Table4[[#This Row],[Index]],Table3[Index],0))</f>
        <v>逻</v>
      </c>
      <c r="C1086" t="str">
        <f>INDEX(Table3[Composite Trad],MATCH(Table4[[#This Row],[Index]],Table3[Index],0))</f>
        <v>邏</v>
      </c>
    </row>
    <row r="1087" spans="1:3" x14ac:dyDescent="0.25">
      <c r="A1087">
        <v>2301</v>
      </c>
      <c r="B1087" t="str">
        <f>INDEX(Table3[规范字],MATCH(Table4[[#This Row],[Index]],Table3[Index],0))</f>
        <v>婴</v>
      </c>
      <c r="C1087" t="str">
        <f>INDEX(Table3[Composite Trad],MATCH(Table4[[#This Row],[Index]],Table3[Index],0))</f>
        <v>嬰</v>
      </c>
    </row>
    <row r="1088" spans="1:3" x14ac:dyDescent="0.25">
      <c r="A1088">
        <v>2303</v>
      </c>
      <c r="B1088" t="str">
        <f>INDEX(Table3[规范字],MATCH(Table4[[#This Row],[Index]],Table3[Index],0))</f>
        <v>铐</v>
      </c>
      <c r="C1088" t="str">
        <f>INDEX(Table3[Composite Trad],MATCH(Table4[[#This Row],[Index]],Table3[Index],0))</f>
        <v>銬</v>
      </c>
    </row>
    <row r="1089" spans="1:3" x14ac:dyDescent="0.25">
      <c r="A1089">
        <v>2304</v>
      </c>
      <c r="B1089" t="str">
        <f>INDEX(Table3[规范字],MATCH(Table4[[#This Row],[Index]],Table3[Index],0))</f>
        <v>铛</v>
      </c>
      <c r="C1089" t="str">
        <f>INDEX(Table3[Composite Trad],MATCH(Table4[[#This Row],[Index]],Table3[Index],0))</f>
        <v>鐺</v>
      </c>
    </row>
    <row r="1090" spans="1:3" x14ac:dyDescent="0.25">
      <c r="A1090">
        <v>2305</v>
      </c>
      <c r="B1090" t="str">
        <f>INDEX(Table3[规范字],MATCH(Table4[[#This Row],[Index]],Table3[Index],0))</f>
        <v>铝</v>
      </c>
      <c r="C1090" t="str">
        <f>INDEX(Table3[Composite Trad],MATCH(Table4[[#This Row],[Index]],Table3[Index],0))</f>
        <v>鋁</v>
      </c>
    </row>
    <row r="1091" spans="1:3" x14ac:dyDescent="0.25">
      <c r="A1091">
        <v>2306</v>
      </c>
      <c r="B1091" t="str">
        <f>INDEX(Table3[规范字],MATCH(Table4[[#This Row],[Index]],Table3[Index],0))</f>
        <v>铜</v>
      </c>
      <c r="C1091" t="str">
        <f>INDEX(Table3[Composite Trad],MATCH(Table4[[#This Row],[Index]],Table3[Index],0))</f>
        <v>銅</v>
      </c>
    </row>
    <row r="1092" spans="1:3" x14ac:dyDescent="0.25">
      <c r="A1092">
        <v>2307</v>
      </c>
      <c r="B1092" t="str">
        <f>INDEX(Table3[规范字],MATCH(Table4[[#This Row],[Index]],Table3[Index],0))</f>
        <v>铭</v>
      </c>
      <c r="C1092" t="str">
        <f>INDEX(Table3[Composite Trad],MATCH(Table4[[#This Row],[Index]],Table3[Index],0))</f>
        <v>銘</v>
      </c>
    </row>
    <row r="1093" spans="1:3" x14ac:dyDescent="0.25">
      <c r="A1093">
        <v>2308</v>
      </c>
      <c r="B1093" t="str">
        <f>INDEX(Table3[规范字],MATCH(Table4[[#This Row],[Index]],Table3[Index],0))</f>
        <v>铲</v>
      </c>
      <c r="C1093" t="str">
        <f>INDEX(Table3[Composite Trad],MATCH(Table4[[#This Row],[Index]],Table3[Index],0))</f>
        <v>鏟</v>
      </c>
    </row>
    <row r="1094" spans="1:3" x14ac:dyDescent="0.25">
      <c r="A1094">
        <v>2309</v>
      </c>
      <c r="B1094" t="str">
        <f>INDEX(Table3[规范字],MATCH(Table4[[#This Row],[Index]],Table3[Index],0))</f>
        <v>银</v>
      </c>
      <c r="C1094" t="str">
        <f>INDEX(Table3[Composite Trad],MATCH(Table4[[#This Row],[Index]],Table3[Index],0))</f>
        <v>銀</v>
      </c>
    </row>
    <row r="1095" spans="1:3" x14ac:dyDescent="0.25">
      <c r="A1095">
        <v>2310</v>
      </c>
      <c r="B1095" t="str">
        <f>INDEX(Table3[规范字],MATCH(Table4[[#This Row],[Index]],Table3[Index],0))</f>
        <v>矫</v>
      </c>
      <c r="C1095" t="str">
        <f>INDEX(Table3[Composite Trad],MATCH(Table4[[#This Row],[Index]],Table3[Index],0))</f>
        <v>矯</v>
      </c>
    </row>
    <row r="1096" spans="1:3" x14ac:dyDescent="0.25">
      <c r="A1096">
        <v>2312</v>
      </c>
      <c r="B1096" t="str">
        <f>INDEX(Table3[规范字],MATCH(Table4[[#This Row],[Index]],Table3[Index],0))</f>
        <v>秸</v>
      </c>
      <c r="C1096" t="str">
        <f>INDEX(Table3[Composite Trad],MATCH(Table4[[#This Row],[Index]],Table3[Index],0))</f>
        <v/>
      </c>
    </row>
    <row r="1097" spans="1:3" x14ac:dyDescent="0.25">
      <c r="A1097">
        <v>2313</v>
      </c>
      <c r="B1097" t="str">
        <f>INDEX(Table3[规范字],MATCH(Table4[[#This Row],[Index]],Table3[Index],0))</f>
        <v>梨</v>
      </c>
      <c r="C1097" t="str">
        <f>INDEX(Table3[Composite Trad],MATCH(Table4[[#This Row],[Index]],Table3[Index],0))</f>
        <v/>
      </c>
    </row>
    <row r="1098" spans="1:3" x14ac:dyDescent="0.25">
      <c r="A1098">
        <v>2314</v>
      </c>
      <c r="B1098" t="str">
        <f>INDEX(Table3[规范字],MATCH(Table4[[#This Row],[Index]],Table3[Index],0))</f>
        <v>犁</v>
      </c>
      <c r="C1098" t="str">
        <f>INDEX(Table3[Composite Trad],MATCH(Table4[[#This Row],[Index]],Table3[Index],0))</f>
        <v/>
      </c>
    </row>
    <row r="1099" spans="1:3" x14ac:dyDescent="0.25">
      <c r="A1099">
        <v>2315</v>
      </c>
      <c r="B1099" t="str">
        <f>INDEX(Table3[规范字],MATCH(Table4[[#This Row],[Index]],Table3[Index],0))</f>
        <v>秽</v>
      </c>
      <c r="C1099" t="str">
        <f>INDEX(Table3[Composite Trad],MATCH(Table4[[#This Row],[Index]],Table3[Index],0))</f>
        <v>穢</v>
      </c>
    </row>
    <row r="1100" spans="1:3" x14ac:dyDescent="0.25">
      <c r="A1100">
        <v>2316</v>
      </c>
      <c r="B1100" t="str">
        <f>INDEX(Table3[规范字],MATCH(Table4[[#This Row],[Index]],Table3[Index],0))</f>
        <v>移</v>
      </c>
      <c r="C1100" t="str">
        <f>INDEX(Table3[Composite Trad],MATCH(Table4[[#This Row],[Index]],Table3[Index],0))</f>
        <v/>
      </c>
    </row>
    <row r="1101" spans="1:3" x14ac:dyDescent="0.25">
      <c r="A1101">
        <v>2318</v>
      </c>
      <c r="B1101" t="str">
        <f>INDEX(Table3[规范字],MATCH(Table4[[#This Row],[Index]],Table3[Index],0))</f>
        <v>笼</v>
      </c>
      <c r="C1101" t="str">
        <f>INDEX(Table3[Composite Trad],MATCH(Table4[[#This Row],[Index]],Table3[Index],0))</f>
        <v>籠</v>
      </c>
    </row>
    <row r="1102" spans="1:3" x14ac:dyDescent="0.25">
      <c r="A1102">
        <v>2327</v>
      </c>
      <c r="B1102" t="str">
        <f>INDEX(Table3[规范字],MATCH(Table4[[#This Row],[Index]],Table3[Index],0))</f>
        <v>偿</v>
      </c>
      <c r="C1102" t="str">
        <f>INDEX(Table3[Composite Trad],MATCH(Table4[[#This Row],[Index]],Table3[Index],0))</f>
        <v>償</v>
      </c>
    </row>
    <row r="1103" spans="1:3" x14ac:dyDescent="0.25">
      <c r="A1103">
        <v>2330</v>
      </c>
      <c r="B1103" t="str">
        <f>INDEX(Table3[规范字],MATCH(Table4[[#This Row],[Index]],Table3[Index],0))</f>
        <v>偷</v>
      </c>
      <c r="C1103" t="str">
        <f>INDEX(Table3[Composite Trad],MATCH(Table4[[#This Row],[Index]],Table3[Index],0))</f>
        <v/>
      </c>
    </row>
    <row r="1104" spans="1:3" x14ac:dyDescent="0.25">
      <c r="A1104">
        <v>2335</v>
      </c>
      <c r="B1104" t="str">
        <f>INDEX(Table3[规范字],MATCH(Table4[[#This Row],[Index]],Table3[Index],0))</f>
        <v>躯</v>
      </c>
      <c r="C1104" t="str">
        <f>INDEX(Table3[Composite Trad],MATCH(Table4[[#This Row],[Index]],Table3[Index],0))</f>
        <v>軀</v>
      </c>
    </row>
    <row r="1105" spans="1:3" x14ac:dyDescent="0.25">
      <c r="A1105">
        <v>2336</v>
      </c>
      <c r="B1105" t="str">
        <f>INDEX(Table3[规范字],MATCH(Table4[[#This Row],[Index]],Table3[Index],0))</f>
        <v>兜</v>
      </c>
      <c r="C1105" t="str">
        <f>INDEX(Table3[Composite Trad],MATCH(Table4[[#This Row],[Index]],Table3[Index],0))</f>
        <v/>
      </c>
    </row>
    <row r="1106" spans="1:3" x14ac:dyDescent="0.25">
      <c r="A1106">
        <v>2337</v>
      </c>
      <c r="B1106" t="str">
        <f>INDEX(Table3[规范字],MATCH(Table4[[#This Row],[Index]],Table3[Index],0))</f>
        <v>假</v>
      </c>
      <c r="C1106" t="str">
        <f>INDEX(Table3[Composite Trad],MATCH(Table4[[#This Row],[Index]],Table3[Index],0))</f>
        <v/>
      </c>
    </row>
    <row r="1107" spans="1:3" x14ac:dyDescent="0.25">
      <c r="A1107">
        <v>2338</v>
      </c>
      <c r="B1107" t="str">
        <f>INDEX(Table3[规范字],MATCH(Table4[[#This Row],[Index]],Table3[Index],0))</f>
        <v>衅</v>
      </c>
      <c r="C1107" t="str">
        <f>INDEX(Table3[Composite Trad],MATCH(Table4[[#This Row],[Index]],Table3[Index],0))</f>
        <v>釁</v>
      </c>
    </row>
    <row r="1108" spans="1:3" x14ac:dyDescent="0.25">
      <c r="A1108">
        <v>2342</v>
      </c>
      <c r="B1108" t="str">
        <f>INDEX(Table3[规范字],MATCH(Table4[[#This Row],[Index]],Table3[Index],0))</f>
        <v>衔</v>
      </c>
      <c r="C1108" t="str">
        <f>INDEX(Table3[Composite Trad],MATCH(Table4[[#This Row],[Index]],Table3[Index],0))</f>
        <v>銜</v>
      </c>
    </row>
    <row r="1109" spans="1:3" x14ac:dyDescent="0.25">
      <c r="A1109">
        <v>2343</v>
      </c>
      <c r="B1109" t="str">
        <f>INDEX(Table3[规范字],MATCH(Table4[[#This Row],[Index]],Table3[Index],0))</f>
        <v>盘</v>
      </c>
      <c r="C1109" t="str">
        <f>INDEX(Table3[Composite Trad],MATCH(Table4[[#This Row],[Index]],Table3[Index],0))</f>
        <v>盤</v>
      </c>
    </row>
    <row r="1110" spans="1:3" x14ac:dyDescent="0.25">
      <c r="A1110">
        <v>2345</v>
      </c>
      <c r="B1110" t="str">
        <f>INDEX(Table3[规范字],MATCH(Table4[[#This Row],[Index]],Table3[Index],0))</f>
        <v>船</v>
      </c>
      <c r="C1110" t="str">
        <f>INDEX(Table3[Composite Trad],MATCH(Table4[[#This Row],[Index]],Table3[Index],0))</f>
        <v/>
      </c>
    </row>
    <row r="1111" spans="1:3" x14ac:dyDescent="0.25">
      <c r="A1111">
        <v>2349</v>
      </c>
      <c r="B1111" t="str">
        <f>INDEX(Table3[规范字],MATCH(Table4[[#This Row],[Index]],Table3[Index],0))</f>
        <v>鸽</v>
      </c>
      <c r="C1111" t="str">
        <f>INDEX(Table3[Composite Trad],MATCH(Table4[[#This Row],[Index]],Table3[Index],0))</f>
        <v>鴿</v>
      </c>
    </row>
    <row r="1112" spans="1:3" x14ac:dyDescent="0.25">
      <c r="A1112">
        <v>2350</v>
      </c>
      <c r="B1112" t="str">
        <f>INDEX(Table3[规范字],MATCH(Table4[[#This Row],[Index]],Table3[Index],0))</f>
        <v>敛</v>
      </c>
      <c r="C1112" t="str">
        <f>INDEX(Table3[Composite Trad],MATCH(Table4[[#This Row],[Index]],Table3[Index],0))</f>
        <v>斂</v>
      </c>
    </row>
    <row r="1113" spans="1:3" x14ac:dyDescent="0.25">
      <c r="A1113">
        <v>2352</v>
      </c>
      <c r="B1113" t="str">
        <f>INDEX(Table3[规范字],MATCH(Table4[[#This Row],[Index]],Table3[Index],0))</f>
        <v>欲</v>
      </c>
      <c r="C1113" t="str">
        <f>INDEX(Table3[Composite Trad],MATCH(Table4[[#This Row],[Index]],Table3[Index],0))</f>
        <v/>
      </c>
    </row>
    <row r="1114" spans="1:3" x14ac:dyDescent="0.25">
      <c r="A1114">
        <v>2353</v>
      </c>
      <c r="B1114" t="str">
        <f>INDEX(Table3[规范字],MATCH(Table4[[#This Row],[Index]],Table3[Index],0))</f>
        <v>彩</v>
      </c>
      <c r="C1114" t="str">
        <f>INDEX(Table3[Composite Trad],MATCH(Table4[[#This Row],[Index]],Table3[Index],0))</f>
        <v/>
      </c>
    </row>
    <row r="1115" spans="1:3" x14ac:dyDescent="0.25">
      <c r="A1115">
        <v>2354</v>
      </c>
      <c r="B1115" t="str">
        <f>INDEX(Table3[规范字],MATCH(Table4[[#This Row],[Index]],Table3[Index],0))</f>
        <v>领</v>
      </c>
      <c r="C1115" t="str">
        <f>INDEX(Table3[Composite Trad],MATCH(Table4[[#This Row],[Index]],Table3[Index],0))</f>
        <v>領</v>
      </c>
    </row>
    <row r="1116" spans="1:3" x14ac:dyDescent="0.25">
      <c r="A1116">
        <v>2355</v>
      </c>
      <c r="B1116" t="str">
        <f>INDEX(Table3[规范字],MATCH(Table4[[#This Row],[Index]],Table3[Index],0))</f>
        <v>脚</v>
      </c>
      <c r="C1116" t="str">
        <f>INDEX(Table3[Composite Trad],MATCH(Table4[[#This Row],[Index]],Table3[Index],0))</f>
        <v/>
      </c>
    </row>
    <row r="1117" spans="1:3" x14ac:dyDescent="0.25">
      <c r="A1117">
        <v>2356</v>
      </c>
      <c r="B1117" t="str">
        <f>INDEX(Table3[规范字],MATCH(Table4[[#This Row],[Index]],Table3[Index],0))</f>
        <v>脖</v>
      </c>
      <c r="C1117" t="str">
        <f>INDEX(Table3[Composite Trad],MATCH(Table4[[#This Row],[Index]],Table3[Index],0))</f>
        <v/>
      </c>
    </row>
    <row r="1118" spans="1:3" x14ac:dyDescent="0.25">
      <c r="A1118">
        <v>2359</v>
      </c>
      <c r="B1118" t="str">
        <f>INDEX(Table3[规范字],MATCH(Table4[[#This Row],[Index]],Table3[Index],0))</f>
        <v>脸</v>
      </c>
      <c r="C1118" t="str">
        <f>INDEX(Table3[Composite Trad],MATCH(Table4[[#This Row],[Index]],Table3[Index],0))</f>
        <v>臉</v>
      </c>
    </row>
    <row r="1119" spans="1:3" x14ac:dyDescent="0.25">
      <c r="A1119">
        <v>2362</v>
      </c>
      <c r="B1119" t="str">
        <f>INDEX(Table3[规范字],MATCH(Table4[[#This Row],[Index]],Table3[Index],0))</f>
        <v>够</v>
      </c>
      <c r="C1119" t="str">
        <f>INDEX(Table3[Composite Trad],MATCH(Table4[[#This Row],[Index]],Table3[Index],0))</f>
        <v/>
      </c>
    </row>
    <row r="1120" spans="1:3" x14ac:dyDescent="0.25">
      <c r="A1120">
        <v>2365</v>
      </c>
      <c r="B1120" t="str">
        <f>INDEX(Table3[规范字],MATCH(Table4[[#This Row],[Index]],Table3[Index],0))</f>
        <v>猪</v>
      </c>
      <c r="C1120" t="str">
        <f>INDEX(Table3[Composite Trad],MATCH(Table4[[#This Row],[Index]],Table3[Index],0))</f>
        <v/>
      </c>
    </row>
    <row r="1121" spans="1:3" x14ac:dyDescent="0.25">
      <c r="A1121">
        <v>2366</v>
      </c>
      <c r="B1121" t="str">
        <f>INDEX(Table3[规范字],MATCH(Table4[[#This Row],[Index]],Table3[Index],0))</f>
        <v>猎</v>
      </c>
      <c r="C1121" t="str">
        <f>INDEX(Table3[Composite Trad],MATCH(Table4[[#This Row],[Index]],Table3[Index],0))</f>
        <v>獵</v>
      </c>
    </row>
    <row r="1122" spans="1:3" x14ac:dyDescent="0.25">
      <c r="A1122">
        <v>2367</v>
      </c>
      <c r="B1122" t="str">
        <f>INDEX(Table3[规范字],MATCH(Table4[[#This Row],[Index]],Table3[Index],0))</f>
        <v>猫</v>
      </c>
      <c r="C1122" t="str">
        <f>INDEX(Table3[Composite Trad],MATCH(Table4[[#This Row],[Index]],Table3[Index],0))</f>
        <v/>
      </c>
    </row>
    <row r="1123" spans="1:3" x14ac:dyDescent="0.25">
      <c r="A1123">
        <v>2372</v>
      </c>
      <c r="B1123" t="str">
        <f>INDEX(Table3[规范字],MATCH(Table4[[#This Row],[Index]],Table3[Index],0))</f>
        <v>馅</v>
      </c>
      <c r="C1123" t="str">
        <f>INDEX(Table3[Composite Trad],MATCH(Table4[[#This Row],[Index]],Table3[Index],0))</f>
        <v>餡</v>
      </c>
    </row>
    <row r="1124" spans="1:3" x14ac:dyDescent="0.25">
      <c r="A1124">
        <v>2373</v>
      </c>
      <c r="B1124" t="str">
        <f>INDEX(Table3[规范字],MATCH(Table4[[#This Row],[Index]],Table3[Index],0))</f>
        <v>馆</v>
      </c>
      <c r="C1124" t="str">
        <f>INDEX(Table3[Composite Trad],MATCH(Table4[[#This Row],[Index]],Table3[Index],0))</f>
        <v>館</v>
      </c>
    </row>
    <row r="1125" spans="1:3" x14ac:dyDescent="0.25">
      <c r="A1125">
        <v>2374</v>
      </c>
      <c r="B1125" t="str">
        <f>INDEX(Table3[规范字],MATCH(Table4[[#This Row],[Index]],Table3[Index],0))</f>
        <v>凑</v>
      </c>
      <c r="C1125" t="str">
        <f>INDEX(Table3[Composite Trad],MATCH(Table4[[#This Row],[Index]],Table3[Index],0))</f>
        <v/>
      </c>
    </row>
    <row r="1126" spans="1:3" x14ac:dyDescent="0.25">
      <c r="A1126">
        <v>2375</v>
      </c>
      <c r="B1126" t="str">
        <f>INDEX(Table3[规范字],MATCH(Table4[[#This Row],[Index]],Table3[Index],0))</f>
        <v>减</v>
      </c>
      <c r="C1126" t="str">
        <f>INDEX(Table3[Composite Trad],MATCH(Table4[[#This Row],[Index]],Table3[Index],0))</f>
        <v/>
      </c>
    </row>
    <row r="1127" spans="1:3" x14ac:dyDescent="0.25">
      <c r="A1127">
        <v>2378</v>
      </c>
      <c r="B1127" t="str">
        <f>INDEX(Table3[规范字],MATCH(Table4[[#This Row],[Index]],Table3[Index],0))</f>
        <v>庶</v>
      </c>
      <c r="C1127" t="str">
        <f>INDEX(Table3[Composite Trad],MATCH(Table4[[#This Row],[Index]],Table3[Index],0))</f>
        <v/>
      </c>
    </row>
    <row r="1128" spans="1:3" x14ac:dyDescent="0.25">
      <c r="A1128">
        <v>2379</v>
      </c>
      <c r="B1128" t="str">
        <f>INDEX(Table3[规范字],MATCH(Table4[[#This Row],[Index]],Table3[Index],0))</f>
        <v>麻</v>
      </c>
      <c r="C1128" t="str">
        <f>INDEX(Table3[Composite Trad],MATCH(Table4[[#This Row],[Index]],Table3[Index],0))</f>
        <v/>
      </c>
    </row>
    <row r="1129" spans="1:3" x14ac:dyDescent="0.25">
      <c r="A1129">
        <v>2380</v>
      </c>
      <c r="B1129" t="str">
        <f>INDEX(Table3[规范字],MATCH(Table4[[#This Row],[Index]],Table3[Index],0))</f>
        <v>庵</v>
      </c>
      <c r="C1129" t="str">
        <f>INDEX(Table3[Composite Trad],MATCH(Table4[[#This Row],[Index]],Table3[Index],0))</f>
        <v/>
      </c>
    </row>
    <row r="1130" spans="1:3" x14ac:dyDescent="0.25">
      <c r="A1130">
        <v>2382</v>
      </c>
      <c r="B1130" t="str">
        <f>INDEX(Table3[规范字],MATCH(Table4[[#This Row],[Index]],Table3[Index],0))</f>
        <v>痒</v>
      </c>
      <c r="C1130" t="str">
        <f>INDEX(Table3[Composite Trad],MATCH(Table4[[#This Row],[Index]],Table3[Index],0))</f>
        <v>癢</v>
      </c>
    </row>
    <row r="1131" spans="1:3" x14ac:dyDescent="0.25">
      <c r="A1131">
        <v>2393</v>
      </c>
      <c r="B1131" t="str">
        <f>INDEX(Table3[规范字],MATCH(Table4[[#This Row],[Index]],Table3[Index],0))</f>
        <v>旋</v>
      </c>
      <c r="C1131" t="str">
        <f>INDEX(Table3[Composite Trad],MATCH(Table4[[#This Row],[Index]],Table3[Index],0))</f>
        <v>～</v>
      </c>
    </row>
    <row r="1132" spans="1:3" x14ac:dyDescent="0.25">
      <c r="A1132">
        <v>2394</v>
      </c>
      <c r="B1132" t="str">
        <f>INDEX(Table3[规范字],MATCH(Table4[[#This Row],[Index]],Table3[Index],0))</f>
        <v>望</v>
      </c>
      <c r="C1132" t="str">
        <f>INDEX(Table3[Composite Trad],MATCH(Table4[[#This Row],[Index]],Table3[Index],0))</f>
        <v/>
      </c>
    </row>
    <row r="1133" spans="1:3" x14ac:dyDescent="0.25">
      <c r="A1133">
        <v>2396</v>
      </c>
      <c r="B1133" t="str">
        <f>INDEX(Table3[规范字],MATCH(Table4[[#This Row],[Index]],Table3[Index],0))</f>
        <v>阎</v>
      </c>
      <c r="C1133" t="str">
        <f>INDEX(Table3[Composite Trad],MATCH(Table4[[#This Row],[Index]],Table3[Index],0))</f>
        <v>閻</v>
      </c>
    </row>
    <row r="1134" spans="1:3" x14ac:dyDescent="0.25">
      <c r="A1134">
        <v>2397</v>
      </c>
      <c r="B1134" t="str">
        <f>INDEX(Table3[规范字],MATCH(Table4[[#This Row],[Index]],Table3[Index],0))</f>
        <v>阐</v>
      </c>
      <c r="C1134" t="str">
        <f>INDEX(Table3[Composite Trad],MATCH(Table4[[#This Row],[Index]],Table3[Index],0))</f>
        <v>闡</v>
      </c>
    </row>
    <row r="1135" spans="1:3" x14ac:dyDescent="0.25">
      <c r="A1135">
        <v>2400</v>
      </c>
      <c r="B1135" t="str">
        <f>INDEX(Table3[规范字],MATCH(Table4[[#This Row],[Index]],Table3[Index],0))</f>
        <v>盖</v>
      </c>
      <c r="C1135" t="str">
        <f>INDEX(Table3[Composite Trad],MATCH(Table4[[#This Row],[Index]],Table3[Index],0))</f>
        <v>蓋</v>
      </c>
    </row>
    <row r="1136" spans="1:3" x14ac:dyDescent="0.25">
      <c r="A1136">
        <v>2401</v>
      </c>
      <c r="B1136" t="str">
        <f>INDEX(Table3[规范字],MATCH(Table4[[#This Row],[Index]],Table3[Index],0))</f>
        <v>眷</v>
      </c>
      <c r="C1136" t="str">
        <f>INDEX(Table3[Composite Trad],MATCH(Table4[[#This Row],[Index]],Table3[Index],0))</f>
        <v/>
      </c>
    </row>
    <row r="1137" spans="1:3" x14ac:dyDescent="0.25">
      <c r="A1137">
        <v>2403</v>
      </c>
      <c r="B1137" t="str">
        <f>INDEX(Table3[规范字],MATCH(Table4[[#This Row],[Index]],Table3[Index],0))</f>
        <v>粗</v>
      </c>
      <c r="C1137" t="str">
        <f>INDEX(Table3[Composite Trad],MATCH(Table4[[#This Row],[Index]],Table3[Index],0))</f>
        <v/>
      </c>
    </row>
    <row r="1138" spans="1:3" x14ac:dyDescent="0.25">
      <c r="A1138">
        <v>2405</v>
      </c>
      <c r="B1138" t="str">
        <f>INDEX(Table3[规范字],MATCH(Table4[[#This Row],[Index]],Table3[Index],0))</f>
        <v>断</v>
      </c>
      <c r="C1138" t="str">
        <f>INDEX(Table3[Composite Trad],MATCH(Table4[[#This Row],[Index]],Table3[Index],0))</f>
        <v>斷</v>
      </c>
    </row>
    <row r="1139" spans="1:3" x14ac:dyDescent="0.25">
      <c r="A1139">
        <v>2407</v>
      </c>
      <c r="B1139" t="str">
        <f>INDEX(Table3[规范字],MATCH(Table4[[#This Row],[Index]],Table3[Index],0))</f>
        <v>兽</v>
      </c>
      <c r="C1139" t="str">
        <f>INDEX(Table3[Composite Trad],MATCH(Table4[[#This Row],[Index]],Table3[Index],0))</f>
        <v>獸</v>
      </c>
    </row>
    <row r="1140" spans="1:3" x14ac:dyDescent="0.25">
      <c r="A1140">
        <v>2408</v>
      </c>
      <c r="B1140" t="str">
        <f>INDEX(Table3[规范字],MATCH(Table4[[#This Row],[Index]],Table3[Index],0))</f>
        <v>焊</v>
      </c>
      <c r="C1140" t="str">
        <f>INDEX(Table3[Composite Trad],MATCH(Table4[[#This Row],[Index]],Table3[Index],0))</f>
        <v/>
      </c>
    </row>
    <row r="1141" spans="1:3" x14ac:dyDescent="0.25">
      <c r="A1141">
        <v>2412</v>
      </c>
      <c r="B1141" t="str">
        <f>INDEX(Table3[规范字],MATCH(Table4[[#This Row],[Index]],Table3[Index],0))</f>
        <v>鸿</v>
      </c>
      <c r="C1141" t="str">
        <f>INDEX(Table3[Composite Trad],MATCH(Table4[[#This Row],[Index]],Table3[Index],0))</f>
        <v>鴻</v>
      </c>
    </row>
    <row r="1142" spans="1:3" x14ac:dyDescent="0.25">
      <c r="A1142">
        <v>2413</v>
      </c>
      <c r="B1142" t="str">
        <f>INDEX(Table3[规范字],MATCH(Table4[[#This Row],[Index]],Table3[Index],0))</f>
        <v>淋</v>
      </c>
      <c r="C1142" t="str">
        <f>INDEX(Table3[Composite Trad],MATCH(Table4[[#This Row],[Index]],Table3[Index],0))</f>
        <v/>
      </c>
    </row>
    <row r="1143" spans="1:3" x14ac:dyDescent="0.25">
      <c r="A1143">
        <v>2417</v>
      </c>
      <c r="B1143" t="str">
        <f>INDEX(Table3[规范字],MATCH(Table4[[#This Row],[Index]],Table3[Index],0))</f>
        <v>渐</v>
      </c>
      <c r="C1143" t="str">
        <f>INDEX(Table3[Composite Trad],MATCH(Table4[[#This Row],[Index]],Table3[Index],0))</f>
        <v>漸</v>
      </c>
    </row>
    <row r="1144" spans="1:3" x14ac:dyDescent="0.25">
      <c r="A1144">
        <v>2422</v>
      </c>
      <c r="B1144" t="str">
        <f>INDEX(Table3[规范字],MATCH(Table4[[#This Row],[Index]],Table3[Index],0))</f>
        <v>淆</v>
      </c>
      <c r="C1144" t="str">
        <f>INDEX(Table3[Composite Trad],MATCH(Table4[[#This Row],[Index]],Table3[Index],0))</f>
        <v/>
      </c>
    </row>
    <row r="1145" spans="1:3" x14ac:dyDescent="0.25">
      <c r="A1145">
        <v>2423</v>
      </c>
      <c r="B1145" t="str">
        <f>INDEX(Table3[规范字],MATCH(Table4[[#This Row],[Index]],Table3[Index],0))</f>
        <v>渊</v>
      </c>
      <c r="C1145" t="str">
        <f>INDEX(Table3[Composite Trad],MATCH(Table4[[#This Row],[Index]],Table3[Index],0))</f>
        <v>淵</v>
      </c>
    </row>
    <row r="1146" spans="1:3" x14ac:dyDescent="0.25">
      <c r="A1146">
        <v>2424</v>
      </c>
      <c r="B1146" t="str">
        <f>INDEX(Table3[规范字],MATCH(Table4[[#This Row],[Index]],Table3[Index],0))</f>
        <v>淫</v>
      </c>
      <c r="C1146" t="str">
        <f>INDEX(Table3[Composite Trad],MATCH(Table4[[#This Row],[Index]],Table3[Index],0))</f>
        <v/>
      </c>
    </row>
    <row r="1147" spans="1:3" x14ac:dyDescent="0.25">
      <c r="A1147">
        <v>2425</v>
      </c>
      <c r="B1147" t="str">
        <f>INDEX(Table3[规范字],MATCH(Table4[[#This Row],[Index]],Table3[Index],0))</f>
        <v>渔</v>
      </c>
      <c r="C1147" t="str">
        <f>INDEX(Table3[Composite Trad],MATCH(Table4[[#This Row],[Index]],Table3[Index],0))</f>
        <v>漁</v>
      </c>
    </row>
    <row r="1148" spans="1:3" x14ac:dyDescent="0.25">
      <c r="A1148">
        <v>2427</v>
      </c>
      <c r="B1148" t="str">
        <f>INDEX(Table3[规范字],MATCH(Table4[[#This Row],[Index]],Table3[Index],0))</f>
        <v>淳</v>
      </c>
      <c r="C1148" t="str">
        <f>INDEX(Table3[Composite Trad],MATCH(Table4[[#This Row],[Index]],Table3[Index],0))</f>
        <v/>
      </c>
    </row>
    <row r="1149" spans="1:3" x14ac:dyDescent="0.25">
      <c r="A1149">
        <v>2431</v>
      </c>
      <c r="B1149" t="str">
        <f>INDEX(Table3[规范字],MATCH(Table4[[#This Row],[Index]],Table3[Index],0))</f>
        <v>淀</v>
      </c>
      <c r="C1149" t="str">
        <f>INDEX(Table3[Composite Trad],MATCH(Table4[[#This Row],[Index]],Table3[Index],0))</f>
        <v>～</v>
      </c>
    </row>
    <row r="1150" spans="1:3" x14ac:dyDescent="0.25">
      <c r="A1150">
        <v>2432</v>
      </c>
      <c r="B1150" t="str">
        <f>INDEX(Table3[规范字],MATCH(Table4[[#This Row],[Index]],Table3[Index],0))</f>
        <v>深</v>
      </c>
      <c r="C1150" t="str">
        <f>INDEX(Table3[Composite Trad],MATCH(Table4[[#This Row],[Index]],Table3[Index],0))</f>
        <v/>
      </c>
    </row>
    <row r="1151" spans="1:3" x14ac:dyDescent="0.25">
      <c r="A1151">
        <v>2436</v>
      </c>
      <c r="B1151" t="str">
        <f>INDEX(Table3[规范字],MATCH(Table4[[#This Row],[Index]],Table3[Index],0))</f>
        <v>梁</v>
      </c>
      <c r="C1151" t="str">
        <f>INDEX(Table3[Composite Trad],MATCH(Table4[[#This Row],[Index]],Table3[Index],0))</f>
        <v/>
      </c>
    </row>
    <row r="1152" spans="1:3" x14ac:dyDescent="0.25">
      <c r="A1152">
        <v>2437</v>
      </c>
      <c r="B1152" t="str">
        <f>INDEX(Table3[规范字],MATCH(Table4[[#This Row],[Index]],Table3[Index],0))</f>
        <v>渗</v>
      </c>
      <c r="C1152" t="str">
        <f>INDEX(Table3[Composite Trad],MATCH(Table4[[#This Row],[Index]],Table3[Index],0))</f>
        <v>滲</v>
      </c>
    </row>
    <row r="1153" spans="1:3" x14ac:dyDescent="0.25">
      <c r="A1153">
        <v>2440</v>
      </c>
      <c r="B1153" t="str">
        <f>INDEX(Table3[规范字],MATCH(Table4[[#This Row],[Index]],Table3[Index],0))</f>
        <v>惭</v>
      </c>
      <c r="C1153" t="str">
        <f>INDEX(Table3[Composite Trad],MATCH(Table4[[#This Row],[Index]],Table3[Index],0))</f>
        <v>慚</v>
      </c>
    </row>
    <row r="1154" spans="1:3" x14ac:dyDescent="0.25">
      <c r="A1154">
        <v>2442</v>
      </c>
      <c r="B1154" t="str">
        <f>INDEX(Table3[规范字],MATCH(Table4[[#This Row],[Index]],Table3[Index],0))</f>
        <v>惧</v>
      </c>
      <c r="C1154" t="str">
        <f>INDEX(Table3[Composite Trad],MATCH(Table4[[#This Row],[Index]],Table3[Index],0))</f>
        <v>懼</v>
      </c>
    </row>
    <row r="1155" spans="1:3" x14ac:dyDescent="0.25">
      <c r="A1155">
        <v>2445</v>
      </c>
      <c r="B1155" t="str">
        <f>INDEX(Table3[规范字],MATCH(Table4[[#This Row],[Index]],Table3[Index],0))</f>
        <v>惊</v>
      </c>
      <c r="C1155" t="str">
        <f>INDEX(Table3[Composite Trad],MATCH(Table4[[#This Row],[Index]],Table3[Index],0))</f>
        <v>驚</v>
      </c>
    </row>
    <row r="1156" spans="1:3" x14ac:dyDescent="0.25">
      <c r="A1156">
        <v>2447</v>
      </c>
      <c r="B1156" t="str">
        <f>INDEX(Table3[规范字],MATCH(Table4[[#This Row],[Index]],Table3[Index],0))</f>
        <v>悴</v>
      </c>
      <c r="C1156" t="str">
        <f>INDEX(Table3[Composite Trad],MATCH(Table4[[#This Row],[Index]],Table3[Index],0))</f>
        <v/>
      </c>
    </row>
    <row r="1157" spans="1:3" x14ac:dyDescent="0.25">
      <c r="A1157">
        <v>2449</v>
      </c>
      <c r="B1157" t="str">
        <f>INDEX(Table3[规范字],MATCH(Table4[[#This Row],[Index]],Table3[Index],0))</f>
        <v>惨</v>
      </c>
      <c r="C1157" t="str">
        <f>INDEX(Table3[Composite Trad],MATCH(Table4[[#This Row],[Index]],Table3[Index],0))</f>
        <v>慘</v>
      </c>
    </row>
    <row r="1158" spans="1:3" x14ac:dyDescent="0.25">
      <c r="A1158">
        <v>2450</v>
      </c>
      <c r="B1158" t="str">
        <f>INDEX(Table3[规范字],MATCH(Table4[[#This Row],[Index]],Table3[Index],0))</f>
        <v>惯</v>
      </c>
      <c r="C1158" t="str">
        <f>INDEX(Table3[Composite Trad],MATCH(Table4[[#This Row],[Index]],Table3[Index],0))</f>
        <v>慣</v>
      </c>
    </row>
    <row r="1159" spans="1:3" x14ac:dyDescent="0.25">
      <c r="A1159">
        <v>2451</v>
      </c>
      <c r="B1159" t="str">
        <f>INDEX(Table3[规范字],MATCH(Table4[[#This Row],[Index]],Table3[Index],0))</f>
        <v>寇</v>
      </c>
      <c r="C1159" t="str">
        <f>INDEX(Table3[Composite Trad],MATCH(Table4[[#This Row],[Index]],Table3[Index],0))</f>
        <v/>
      </c>
    </row>
    <row r="1160" spans="1:3" x14ac:dyDescent="0.25">
      <c r="A1160">
        <v>2455</v>
      </c>
      <c r="B1160" t="str">
        <f>INDEX(Table3[规范字],MATCH(Table4[[#This Row],[Index]],Table3[Index],0))</f>
        <v>宿</v>
      </c>
      <c r="C1160" t="str">
        <f>INDEX(Table3[Composite Trad],MATCH(Table4[[#This Row],[Index]],Table3[Index],0))</f>
        <v/>
      </c>
    </row>
    <row r="1161" spans="1:3" x14ac:dyDescent="0.25">
      <c r="A1161">
        <v>2457</v>
      </c>
      <c r="B1161" t="str">
        <f>INDEX(Table3[规范字],MATCH(Table4[[#This Row],[Index]],Table3[Index],0))</f>
        <v>窑</v>
      </c>
      <c r="C1161" t="str">
        <f>INDEX(Table3[Composite Trad],MATCH(Table4[[#This Row],[Index]],Table3[Index],0))</f>
        <v/>
      </c>
    </row>
    <row r="1162" spans="1:3" x14ac:dyDescent="0.25">
      <c r="A1162">
        <v>2459</v>
      </c>
      <c r="B1162" t="str">
        <f>INDEX(Table3[规范字],MATCH(Table4[[#This Row],[Index]],Table3[Index],0))</f>
        <v>谋</v>
      </c>
      <c r="C1162" t="str">
        <f>INDEX(Table3[Composite Trad],MATCH(Table4[[#This Row],[Index]],Table3[Index],0))</f>
        <v>謀</v>
      </c>
    </row>
    <row r="1163" spans="1:3" x14ac:dyDescent="0.25">
      <c r="A1163">
        <v>2460</v>
      </c>
      <c r="B1163" t="str">
        <f>INDEX(Table3[规范字],MATCH(Table4[[#This Row],[Index]],Table3[Index],0))</f>
        <v>谍</v>
      </c>
      <c r="C1163" t="str">
        <f>INDEX(Table3[Composite Trad],MATCH(Table4[[#This Row],[Index]],Table3[Index],0))</f>
        <v>諜</v>
      </c>
    </row>
    <row r="1164" spans="1:3" x14ac:dyDescent="0.25">
      <c r="A1164">
        <v>2461</v>
      </c>
      <c r="B1164" t="str">
        <f>INDEX(Table3[规范字],MATCH(Table4[[#This Row],[Index]],Table3[Index],0))</f>
        <v>谎</v>
      </c>
      <c r="C1164" t="str">
        <f>INDEX(Table3[Composite Trad],MATCH(Table4[[#This Row],[Index]],Table3[Index],0))</f>
        <v>謊</v>
      </c>
    </row>
    <row r="1165" spans="1:3" x14ac:dyDescent="0.25">
      <c r="A1165">
        <v>2462</v>
      </c>
      <c r="B1165" t="str">
        <f>INDEX(Table3[规范字],MATCH(Table4[[#This Row],[Index]],Table3[Index],0))</f>
        <v>谐</v>
      </c>
      <c r="C1165" t="str">
        <f>INDEX(Table3[Composite Trad],MATCH(Table4[[#This Row],[Index]],Table3[Index],0))</f>
        <v>諧</v>
      </c>
    </row>
    <row r="1166" spans="1:3" x14ac:dyDescent="0.25">
      <c r="A1166">
        <v>2464</v>
      </c>
      <c r="B1166" t="str">
        <f>INDEX(Table3[规范字],MATCH(Table4[[#This Row],[Index]],Table3[Index],0))</f>
        <v>祷</v>
      </c>
      <c r="C1166" t="str">
        <f>INDEX(Table3[Composite Trad],MATCH(Table4[[#This Row],[Index]],Table3[Index],0))</f>
        <v>禱</v>
      </c>
    </row>
    <row r="1167" spans="1:3" x14ac:dyDescent="0.25">
      <c r="A1167">
        <v>2465</v>
      </c>
      <c r="B1167" t="str">
        <f>INDEX(Table3[规范字],MATCH(Table4[[#This Row],[Index]],Table3[Index],0))</f>
        <v>祸</v>
      </c>
      <c r="C1167" t="str">
        <f>INDEX(Table3[Composite Trad],MATCH(Table4[[#This Row],[Index]],Table3[Index],0))</f>
        <v>禍</v>
      </c>
    </row>
    <row r="1168" spans="1:3" x14ac:dyDescent="0.25">
      <c r="A1168">
        <v>2466</v>
      </c>
      <c r="B1168" t="str">
        <f>INDEX(Table3[规范字],MATCH(Table4[[#This Row],[Index]],Table3[Index],0))</f>
        <v>谓</v>
      </c>
      <c r="C1168" t="str">
        <f>INDEX(Table3[Composite Trad],MATCH(Table4[[#This Row],[Index]],Table3[Index],0))</f>
        <v>謂</v>
      </c>
    </row>
    <row r="1169" spans="1:3" x14ac:dyDescent="0.25">
      <c r="A1169">
        <v>2467</v>
      </c>
      <c r="B1169" t="str">
        <f>INDEX(Table3[规范字],MATCH(Table4[[#This Row],[Index]],Table3[Index],0))</f>
        <v>谚</v>
      </c>
      <c r="C1169" t="str">
        <f>INDEX(Table3[Composite Trad],MATCH(Table4[[#This Row],[Index]],Table3[Index],0))</f>
        <v>諺</v>
      </c>
    </row>
    <row r="1170" spans="1:3" x14ac:dyDescent="0.25">
      <c r="A1170">
        <v>2468</v>
      </c>
      <c r="B1170" t="str">
        <f>INDEX(Table3[规范字],MATCH(Table4[[#This Row],[Index]],Table3[Index],0))</f>
        <v>谜</v>
      </c>
      <c r="C1170" t="str">
        <f>INDEX(Table3[Composite Trad],MATCH(Table4[[#This Row],[Index]],Table3[Index],0))</f>
        <v>謎</v>
      </c>
    </row>
    <row r="1171" spans="1:3" x14ac:dyDescent="0.25">
      <c r="A1171">
        <v>2473</v>
      </c>
      <c r="B1171" t="str">
        <f>INDEX(Table3[规范字],MATCH(Table4[[#This Row],[Index]],Table3[Index],0))</f>
        <v>弹</v>
      </c>
      <c r="C1171" t="str">
        <f>INDEX(Table3[Composite Trad],MATCH(Table4[[#This Row],[Index]],Table3[Index],0))</f>
        <v>彈</v>
      </c>
    </row>
    <row r="1172" spans="1:3" x14ac:dyDescent="0.25">
      <c r="A1172">
        <v>2475</v>
      </c>
      <c r="B1172" t="str">
        <f>INDEX(Table3[规范字],MATCH(Table4[[#This Row],[Index]],Table3[Index],0))</f>
        <v>堕</v>
      </c>
      <c r="C1172" t="str">
        <f>INDEX(Table3[Composite Trad],MATCH(Table4[[#This Row],[Index]],Table3[Index],0))</f>
        <v>墮</v>
      </c>
    </row>
    <row r="1173" spans="1:3" x14ac:dyDescent="0.25">
      <c r="A1173">
        <v>2476</v>
      </c>
      <c r="B1173" t="str">
        <f>INDEX(Table3[规范字],MATCH(Table4[[#This Row],[Index]],Table3[Index],0))</f>
        <v>随</v>
      </c>
      <c r="C1173" t="str">
        <f>INDEX(Table3[Composite Trad],MATCH(Table4[[#This Row],[Index]],Table3[Index],0))</f>
        <v>隨</v>
      </c>
    </row>
    <row r="1174" spans="1:3" x14ac:dyDescent="0.25">
      <c r="A1174">
        <v>2480</v>
      </c>
      <c r="B1174" t="str">
        <f>INDEX(Table3[规范字],MATCH(Table4[[#This Row],[Index]],Table3[Index],0))</f>
        <v>隐</v>
      </c>
      <c r="C1174" t="str">
        <f>INDEX(Table3[Composite Trad],MATCH(Table4[[#This Row],[Index]],Table3[Index],0))</f>
        <v>隱</v>
      </c>
    </row>
    <row r="1175" spans="1:3" x14ac:dyDescent="0.25">
      <c r="A1175">
        <v>2482</v>
      </c>
      <c r="B1175" t="str">
        <f>INDEX(Table3[规范字],MATCH(Table4[[#This Row],[Index]],Table3[Index],0))</f>
        <v>婶</v>
      </c>
      <c r="C1175" t="str">
        <f>INDEX(Table3[Composite Trad],MATCH(Table4[[#This Row],[Index]],Table3[Index],0))</f>
        <v>嬸</v>
      </c>
    </row>
    <row r="1176" spans="1:3" x14ac:dyDescent="0.25">
      <c r="A1176">
        <v>2484</v>
      </c>
      <c r="B1176" t="str">
        <f>INDEX(Table3[规范字],MATCH(Table4[[#This Row],[Index]],Table3[Index],0))</f>
        <v>颇</v>
      </c>
      <c r="C1176" t="str">
        <f>INDEX(Table3[Composite Trad],MATCH(Table4[[#This Row],[Index]],Table3[Index],0))</f>
        <v>頗</v>
      </c>
    </row>
    <row r="1177" spans="1:3" x14ac:dyDescent="0.25">
      <c r="A1177">
        <v>2485</v>
      </c>
      <c r="B1177" t="str">
        <f>INDEX(Table3[规范字],MATCH(Table4[[#This Row],[Index]],Table3[Index],0))</f>
        <v>颈</v>
      </c>
      <c r="C1177" t="str">
        <f>INDEX(Table3[Composite Trad],MATCH(Table4[[#This Row],[Index]],Table3[Index],0))</f>
        <v>頸</v>
      </c>
    </row>
    <row r="1178" spans="1:3" x14ac:dyDescent="0.25">
      <c r="A1178">
        <v>2486</v>
      </c>
      <c r="B1178" t="str">
        <f>INDEX(Table3[规范字],MATCH(Table4[[#This Row],[Index]],Table3[Index],0))</f>
        <v>绩</v>
      </c>
      <c r="C1178" t="str">
        <f>INDEX(Table3[Composite Trad],MATCH(Table4[[#This Row],[Index]],Table3[Index],0))</f>
        <v>績</v>
      </c>
    </row>
    <row r="1179" spans="1:3" x14ac:dyDescent="0.25">
      <c r="A1179">
        <v>2487</v>
      </c>
      <c r="B1179" t="str">
        <f>INDEX(Table3[规范字],MATCH(Table4[[#This Row],[Index]],Table3[Index],0))</f>
        <v>绪</v>
      </c>
      <c r="C1179" t="str">
        <f>INDEX(Table3[Composite Trad],MATCH(Table4[[#This Row],[Index]],Table3[Index],0))</f>
        <v>緒</v>
      </c>
    </row>
    <row r="1180" spans="1:3" x14ac:dyDescent="0.25">
      <c r="A1180">
        <v>2488</v>
      </c>
      <c r="B1180" t="str">
        <f>INDEX(Table3[规范字],MATCH(Table4[[#This Row],[Index]],Table3[Index],0))</f>
        <v>续</v>
      </c>
      <c r="C1180" t="str">
        <f>INDEX(Table3[Composite Trad],MATCH(Table4[[#This Row],[Index]],Table3[Index],0))</f>
        <v>續</v>
      </c>
    </row>
    <row r="1181" spans="1:3" x14ac:dyDescent="0.25">
      <c r="A1181">
        <v>2489</v>
      </c>
      <c r="B1181" t="str">
        <f>INDEX(Table3[规范字],MATCH(Table4[[#This Row],[Index]],Table3[Index],0))</f>
        <v>骑</v>
      </c>
      <c r="C1181" t="str">
        <f>INDEX(Table3[Composite Trad],MATCH(Table4[[#This Row],[Index]],Table3[Index],0))</f>
        <v>騎</v>
      </c>
    </row>
    <row r="1182" spans="1:3" x14ac:dyDescent="0.25">
      <c r="A1182">
        <v>2490</v>
      </c>
      <c r="B1182" t="str">
        <f>INDEX(Table3[规范字],MATCH(Table4[[#This Row],[Index]],Table3[Index],0))</f>
        <v>绰</v>
      </c>
      <c r="C1182" t="str">
        <f>INDEX(Table3[Composite Trad],MATCH(Table4[[#This Row],[Index]],Table3[Index],0))</f>
        <v>綽</v>
      </c>
    </row>
    <row r="1183" spans="1:3" x14ac:dyDescent="0.25">
      <c r="A1183">
        <v>2491</v>
      </c>
      <c r="B1183" t="str">
        <f>INDEX(Table3[规范字],MATCH(Table4[[#This Row],[Index]],Table3[Index],0))</f>
        <v>绳</v>
      </c>
      <c r="C1183" t="str">
        <f>INDEX(Table3[Composite Trad],MATCH(Table4[[#This Row],[Index]],Table3[Index],0))</f>
        <v>繩</v>
      </c>
    </row>
    <row r="1184" spans="1:3" x14ac:dyDescent="0.25">
      <c r="A1184">
        <v>2492</v>
      </c>
      <c r="B1184" t="str">
        <f>INDEX(Table3[规范字],MATCH(Table4[[#This Row],[Index]],Table3[Index],0))</f>
        <v>维</v>
      </c>
      <c r="C1184" t="str">
        <f>INDEX(Table3[Composite Trad],MATCH(Table4[[#This Row],[Index]],Table3[Index],0))</f>
        <v>維</v>
      </c>
    </row>
    <row r="1185" spans="1:3" x14ac:dyDescent="0.25">
      <c r="A1185">
        <v>2493</v>
      </c>
      <c r="B1185" t="str">
        <f>INDEX(Table3[规范字],MATCH(Table4[[#This Row],[Index]],Table3[Index],0))</f>
        <v>绵</v>
      </c>
      <c r="C1185" t="str">
        <f>INDEX(Table3[Composite Trad],MATCH(Table4[[#This Row],[Index]],Table3[Index],0))</f>
        <v>綿</v>
      </c>
    </row>
    <row r="1186" spans="1:3" x14ac:dyDescent="0.25">
      <c r="A1186">
        <v>2494</v>
      </c>
      <c r="B1186" t="str">
        <f>INDEX(Table3[规范字],MATCH(Table4[[#This Row],[Index]],Table3[Index],0))</f>
        <v>绷</v>
      </c>
      <c r="C1186" t="str">
        <f>INDEX(Table3[Composite Trad],MATCH(Table4[[#This Row],[Index]],Table3[Index],0))</f>
        <v>綳</v>
      </c>
    </row>
    <row r="1187" spans="1:3" x14ac:dyDescent="0.25">
      <c r="A1187">
        <v>2495</v>
      </c>
      <c r="B1187" t="str">
        <f>INDEX(Table3[规范字],MATCH(Table4[[#This Row],[Index]],Table3[Index],0))</f>
        <v>绸</v>
      </c>
      <c r="C1187" t="str">
        <f>INDEX(Table3[Composite Trad],MATCH(Table4[[#This Row],[Index]],Table3[Index],0))</f>
        <v>綢</v>
      </c>
    </row>
    <row r="1188" spans="1:3" x14ac:dyDescent="0.25">
      <c r="A1188">
        <v>2496</v>
      </c>
      <c r="B1188" t="str">
        <f>INDEX(Table3[规范字],MATCH(Table4[[#This Row],[Index]],Table3[Index],0))</f>
        <v>综</v>
      </c>
      <c r="C1188" t="str">
        <f>INDEX(Table3[Composite Trad],MATCH(Table4[[#This Row],[Index]],Table3[Index],0))</f>
        <v>綜</v>
      </c>
    </row>
    <row r="1189" spans="1:3" x14ac:dyDescent="0.25">
      <c r="A1189">
        <v>2497</v>
      </c>
      <c r="B1189" t="str">
        <f>INDEX(Table3[规范字],MATCH(Table4[[#This Row],[Index]],Table3[Index],0))</f>
        <v>绽</v>
      </c>
      <c r="C1189" t="str">
        <f>INDEX(Table3[Composite Trad],MATCH(Table4[[#This Row],[Index]],Table3[Index],0))</f>
        <v>綻</v>
      </c>
    </row>
    <row r="1190" spans="1:3" x14ac:dyDescent="0.25">
      <c r="A1190">
        <v>2498</v>
      </c>
      <c r="B1190" t="str">
        <f>INDEX(Table3[规范字],MATCH(Table4[[#This Row],[Index]],Table3[Index],0))</f>
        <v>绿</v>
      </c>
      <c r="C1190" t="str">
        <f>INDEX(Table3[Composite Trad],MATCH(Table4[[#This Row],[Index]],Table3[Index],0))</f>
        <v>緑</v>
      </c>
    </row>
    <row r="1191" spans="1:3" x14ac:dyDescent="0.25">
      <c r="A1191">
        <v>2499</v>
      </c>
      <c r="B1191" t="str">
        <f>INDEX(Table3[规范字],MATCH(Table4[[#This Row],[Index]],Table3[Index],0))</f>
        <v>缀</v>
      </c>
      <c r="C1191" t="str">
        <f>INDEX(Table3[Composite Trad],MATCH(Table4[[#This Row],[Index]],Table3[Index],0))</f>
        <v>綴</v>
      </c>
    </row>
    <row r="1192" spans="1:3" x14ac:dyDescent="0.25">
      <c r="A1192">
        <v>2501</v>
      </c>
      <c r="B1192" t="str">
        <f>INDEX(Table3[规范字],MATCH(Table4[[#This Row],[Index]],Table3[Index],0))</f>
        <v>琴</v>
      </c>
      <c r="C1192" t="str">
        <f>INDEX(Table3[Composite Trad],MATCH(Table4[[#This Row],[Index]],Table3[Index],0))</f>
        <v/>
      </c>
    </row>
    <row r="1193" spans="1:3" x14ac:dyDescent="0.25">
      <c r="A1193">
        <v>2504</v>
      </c>
      <c r="B1193" t="str">
        <f>INDEX(Table3[规范字],MATCH(Table4[[#This Row],[Index]],Table3[Index],0))</f>
        <v>琼</v>
      </c>
      <c r="C1193" t="str">
        <f>INDEX(Table3[Composite Trad],MATCH(Table4[[#This Row],[Index]],Table3[Index],0))</f>
        <v>瓊</v>
      </c>
    </row>
    <row r="1194" spans="1:3" x14ac:dyDescent="0.25">
      <c r="A1194">
        <v>2508</v>
      </c>
      <c r="B1194" t="str">
        <f>INDEX(Table3[规范字],MATCH(Table4[[#This Row],[Index]],Table3[Index],0))</f>
        <v>款</v>
      </c>
      <c r="C1194" t="str">
        <f>INDEX(Table3[Composite Trad],MATCH(Table4[[#This Row],[Index]],Table3[Index],0))</f>
        <v/>
      </c>
    </row>
    <row r="1195" spans="1:3" x14ac:dyDescent="0.25">
      <c r="A1195">
        <v>2510</v>
      </c>
      <c r="B1195" t="str">
        <f>INDEX(Table3[规范字],MATCH(Table4[[#This Row],[Index]],Table3[Index],0))</f>
        <v>塔</v>
      </c>
      <c r="C1195" t="str">
        <f>INDEX(Table3[Composite Trad],MATCH(Table4[[#This Row],[Index]],Table3[Index],0))</f>
        <v/>
      </c>
    </row>
    <row r="1196" spans="1:3" x14ac:dyDescent="0.25">
      <c r="A1196">
        <v>2515</v>
      </c>
      <c r="B1196" t="str">
        <f>INDEX(Table3[规范字],MATCH(Table4[[#This Row],[Index]],Table3[Index],0))</f>
        <v>趁</v>
      </c>
      <c r="C1196" t="str">
        <f>INDEX(Table3[Composite Trad],MATCH(Table4[[#This Row],[Index]],Table3[Index],0))</f>
        <v/>
      </c>
    </row>
    <row r="1197" spans="1:3" x14ac:dyDescent="0.25">
      <c r="A1197">
        <v>2516</v>
      </c>
      <c r="B1197" t="str">
        <f>INDEX(Table3[规范字],MATCH(Table4[[#This Row],[Index]],Table3[Index],0))</f>
        <v>趋</v>
      </c>
      <c r="C1197" t="str">
        <f>INDEX(Table3[Composite Trad],MATCH(Table4[[#This Row],[Index]],Table3[Index],0))</f>
        <v>趨</v>
      </c>
    </row>
    <row r="1198" spans="1:3" x14ac:dyDescent="0.25">
      <c r="A1198">
        <v>2518</v>
      </c>
      <c r="B1198" t="str">
        <f>INDEX(Table3[规范字],MATCH(Table4[[#This Row],[Index]],Table3[Index],0))</f>
        <v>揽</v>
      </c>
      <c r="C1198" t="str">
        <f>INDEX(Table3[Composite Trad],MATCH(Table4[[#This Row],[Index]],Table3[Index],0))</f>
        <v>攬</v>
      </c>
    </row>
    <row r="1199" spans="1:3" x14ac:dyDescent="0.25">
      <c r="A1199">
        <v>2519</v>
      </c>
      <c r="B1199" t="str">
        <f>INDEX(Table3[规范字],MATCH(Table4[[#This Row],[Index]],Table3[Index],0))</f>
        <v>堤</v>
      </c>
      <c r="C1199" t="str">
        <f>INDEX(Table3[Composite Trad],MATCH(Table4[[#This Row],[Index]],Table3[Index],0))</f>
        <v/>
      </c>
    </row>
    <row r="1200" spans="1:3" x14ac:dyDescent="0.25">
      <c r="A1200">
        <v>2521</v>
      </c>
      <c r="B1200" t="str">
        <f>INDEX(Table3[规范字],MATCH(Table4[[#This Row],[Index]],Table3[Index],0))</f>
        <v>博</v>
      </c>
      <c r="C1200" t="str">
        <f>INDEX(Table3[Composite Trad],MATCH(Table4[[#This Row],[Index]],Table3[Index],0))</f>
        <v/>
      </c>
    </row>
    <row r="1201" spans="1:3" x14ac:dyDescent="0.25">
      <c r="A1201">
        <v>2526</v>
      </c>
      <c r="B1201" t="str">
        <f>INDEX(Table3[规范字],MATCH(Table4[[#This Row],[Index]],Table3[Index],0))</f>
        <v>插</v>
      </c>
      <c r="C1201" t="str">
        <f>INDEX(Table3[Composite Trad],MATCH(Table4[[#This Row],[Index]],Table3[Index],0))</f>
        <v/>
      </c>
    </row>
    <row r="1202" spans="1:3" x14ac:dyDescent="0.25">
      <c r="A1202">
        <v>2527</v>
      </c>
      <c r="B1202" t="str">
        <f>INDEX(Table3[规范字],MATCH(Table4[[#This Row],[Index]],Table3[Index],0))</f>
        <v>揪</v>
      </c>
      <c r="C1202" t="str">
        <f>INDEX(Table3[Composite Trad],MATCH(Table4[[#This Row],[Index]],Table3[Index],0))</f>
        <v/>
      </c>
    </row>
    <row r="1203" spans="1:3" x14ac:dyDescent="0.25">
      <c r="A1203">
        <v>2528</v>
      </c>
      <c r="B1203" t="str">
        <f>INDEX(Table3[规范字],MATCH(Table4[[#This Row],[Index]],Table3[Index],0))</f>
        <v>搜</v>
      </c>
      <c r="C1203" t="str">
        <f>INDEX(Table3[Composite Trad],MATCH(Table4[[#This Row],[Index]],Table3[Index],0))</f>
        <v/>
      </c>
    </row>
    <row r="1204" spans="1:3" x14ac:dyDescent="0.25">
      <c r="A1204">
        <v>2529</v>
      </c>
      <c r="B1204" t="str">
        <f>INDEX(Table3[规范字],MATCH(Table4[[#This Row],[Index]],Table3[Index],0))</f>
        <v>煮</v>
      </c>
      <c r="C1204" t="str">
        <f>INDEX(Table3[Composite Trad],MATCH(Table4[[#This Row],[Index]],Table3[Index],0))</f>
        <v/>
      </c>
    </row>
    <row r="1205" spans="1:3" x14ac:dyDescent="0.25">
      <c r="A1205">
        <v>2531</v>
      </c>
      <c r="B1205" t="str">
        <f>INDEX(Table3[规范字],MATCH(Table4[[#This Row],[Index]],Table3[Index],0))</f>
        <v>搀</v>
      </c>
      <c r="C1205" t="str">
        <f>INDEX(Table3[Composite Trad],MATCH(Table4[[#This Row],[Index]],Table3[Index],0))</f>
        <v>攙</v>
      </c>
    </row>
    <row r="1206" spans="1:3" x14ac:dyDescent="0.25">
      <c r="A1206">
        <v>2533</v>
      </c>
      <c r="B1206" t="str">
        <f>INDEX(Table3[规范字],MATCH(Table4[[#This Row],[Index]],Table3[Index],0))</f>
        <v>搁</v>
      </c>
      <c r="C1206" t="str">
        <f>INDEX(Table3[Composite Trad],MATCH(Table4[[#This Row],[Index]],Table3[Index],0))</f>
        <v>擱</v>
      </c>
    </row>
    <row r="1207" spans="1:3" x14ac:dyDescent="0.25">
      <c r="A1207">
        <v>2535</v>
      </c>
      <c r="B1207" t="str">
        <f>INDEX(Table3[规范字],MATCH(Table4[[#This Row],[Index]],Table3[Index],0))</f>
        <v>搂</v>
      </c>
      <c r="C1207" t="str">
        <f>INDEX(Table3[Composite Trad],MATCH(Table4[[#This Row],[Index]],Table3[Index],0))</f>
        <v>摟</v>
      </c>
    </row>
    <row r="1208" spans="1:3" x14ac:dyDescent="0.25">
      <c r="A1208">
        <v>2536</v>
      </c>
      <c r="B1208" t="str">
        <f>INDEX(Table3[规范字],MATCH(Table4[[#This Row],[Index]],Table3[Index],0))</f>
        <v>搅</v>
      </c>
      <c r="C1208" t="str">
        <f>INDEX(Table3[Composite Trad],MATCH(Table4[[#This Row],[Index]],Table3[Index],0))</f>
        <v>攪</v>
      </c>
    </row>
    <row r="1209" spans="1:3" x14ac:dyDescent="0.25">
      <c r="A1209">
        <v>2542</v>
      </c>
      <c r="B1209" t="str">
        <f>INDEX(Table3[规范字],MATCH(Table4[[#This Row],[Index]],Table3[Index],0))</f>
        <v>期</v>
      </c>
      <c r="C1209" t="str">
        <f>INDEX(Table3[Composite Trad],MATCH(Table4[[#This Row],[Index]],Table3[Index],0))</f>
        <v/>
      </c>
    </row>
    <row r="1210" spans="1:3" x14ac:dyDescent="0.25">
      <c r="A1210">
        <v>2544</v>
      </c>
      <c r="B1210" t="str">
        <f>INDEX(Table3[规范字],MATCH(Table4[[#This Row],[Index]],Table3[Index],0))</f>
        <v>联</v>
      </c>
      <c r="C1210" t="str">
        <f>INDEX(Table3[Composite Trad],MATCH(Table4[[#This Row],[Index]],Table3[Index],0))</f>
        <v>聯</v>
      </c>
    </row>
    <row r="1211" spans="1:3" x14ac:dyDescent="0.25">
      <c r="A1211">
        <v>2546</v>
      </c>
      <c r="B1211" t="str">
        <f>INDEX(Table3[规范字],MATCH(Table4[[#This Row],[Index]],Table3[Index],0))</f>
        <v>散</v>
      </c>
      <c r="C1211" t="str">
        <f>INDEX(Table3[Composite Trad],MATCH(Table4[[#This Row],[Index]],Table3[Index],0))</f>
        <v/>
      </c>
    </row>
    <row r="1212" spans="1:3" x14ac:dyDescent="0.25">
      <c r="A1212">
        <v>2548</v>
      </c>
      <c r="B1212" t="str">
        <f>INDEX(Table3[规范字],MATCH(Table4[[#This Row],[Index]],Table3[Index],0))</f>
        <v>葬</v>
      </c>
      <c r="C1212" t="str">
        <f>INDEX(Table3[Composite Trad],MATCH(Table4[[#This Row],[Index]],Table3[Index],0))</f>
        <v/>
      </c>
    </row>
    <row r="1213" spans="1:3" x14ac:dyDescent="0.25">
      <c r="A1213">
        <v>2554</v>
      </c>
      <c r="B1213" t="str">
        <f>INDEX(Table3[规范字],MATCH(Table4[[#This Row],[Index]],Table3[Index],0))</f>
        <v>葱</v>
      </c>
      <c r="C1213" t="str">
        <f>INDEX(Table3[Composite Trad],MATCH(Table4[[#This Row],[Index]],Table3[Index],0))</f>
        <v/>
      </c>
    </row>
    <row r="1214" spans="1:3" x14ac:dyDescent="0.25">
      <c r="A1214">
        <v>2555</v>
      </c>
      <c r="B1214" t="str">
        <f>INDEX(Table3[规范字],MATCH(Table4[[#This Row],[Index]],Table3[Index],0))</f>
        <v>蒋</v>
      </c>
      <c r="C1214" t="str">
        <f>INDEX(Table3[Composite Trad],MATCH(Table4[[#This Row],[Index]],Table3[Index],0))</f>
        <v>蔣</v>
      </c>
    </row>
    <row r="1215" spans="1:3" x14ac:dyDescent="0.25">
      <c r="A1215">
        <v>2556</v>
      </c>
      <c r="B1215" t="str">
        <f>INDEX(Table3[规范字],MATCH(Table4[[#This Row],[Index]],Table3[Index],0))</f>
        <v>蒂</v>
      </c>
      <c r="C1215" t="str">
        <f>INDEX(Table3[Composite Trad],MATCH(Table4[[#This Row],[Index]],Table3[Index],0))</f>
        <v/>
      </c>
    </row>
    <row r="1216" spans="1:3" x14ac:dyDescent="0.25">
      <c r="A1216">
        <v>2558</v>
      </c>
      <c r="B1216" t="str">
        <f>INDEX(Table3[规范字],MATCH(Table4[[#This Row],[Index]],Table3[Index],0))</f>
        <v>韩</v>
      </c>
      <c r="C1216" t="str">
        <f>INDEX(Table3[Composite Trad],MATCH(Table4[[#This Row],[Index]],Table3[Index],0))</f>
        <v>韓</v>
      </c>
    </row>
    <row r="1217" spans="1:3" x14ac:dyDescent="0.25">
      <c r="A1217">
        <v>2563</v>
      </c>
      <c r="B1217" t="str">
        <f>INDEX(Table3[规范字],MATCH(Table4[[#This Row],[Index]],Table3[Index],0))</f>
        <v>棱</v>
      </c>
      <c r="C1217" t="str">
        <f>INDEX(Table3[Composite Trad],MATCH(Table4[[#This Row],[Index]],Table3[Index],0))</f>
        <v/>
      </c>
    </row>
    <row r="1218" spans="1:3" x14ac:dyDescent="0.25">
      <c r="A1218">
        <v>2564</v>
      </c>
      <c r="B1218" t="str">
        <f>INDEX(Table3[规范字],MATCH(Table4[[#This Row],[Index]],Table3[Index],0))</f>
        <v>棋</v>
      </c>
      <c r="C1218" t="str">
        <f>INDEX(Table3[Composite Trad],MATCH(Table4[[#This Row],[Index]],Table3[Index],0))</f>
        <v/>
      </c>
    </row>
    <row r="1219" spans="1:3" x14ac:dyDescent="0.25">
      <c r="A1219">
        <v>2576</v>
      </c>
      <c r="B1219" t="str">
        <f>INDEX(Table3[规范字],MATCH(Table4[[#This Row],[Index]],Table3[Index],0))</f>
        <v>棕</v>
      </c>
      <c r="C1219" t="str">
        <f>INDEX(Table3[Composite Trad],MATCH(Table4[[#This Row],[Index]],Table3[Index],0))</f>
        <v/>
      </c>
    </row>
    <row r="1220" spans="1:3" x14ac:dyDescent="0.25">
      <c r="A1220">
        <v>2579</v>
      </c>
      <c r="B1220" t="str">
        <f>INDEX(Table3[规范字],MATCH(Table4[[#This Row],[Index]],Table3[Index],0))</f>
        <v>椭</v>
      </c>
      <c r="C1220" t="str">
        <f>INDEX(Table3[Composite Trad],MATCH(Table4[[#This Row],[Index]],Table3[Index],0))</f>
        <v>橢</v>
      </c>
    </row>
    <row r="1221" spans="1:3" x14ac:dyDescent="0.25">
      <c r="A1221">
        <v>2582</v>
      </c>
      <c r="B1221" t="str">
        <f>INDEX(Table3[规范字],MATCH(Table4[[#This Row],[Index]],Table3[Index],0))</f>
        <v>逼</v>
      </c>
      <c r="C1221" t="str">
        <f>INDEX(Table3[Composite Trad],MATCH(Table4[[#This Row],[Index]],Table3[Index],0))</f>
        <v/>
      </c>
    </row>
    <row r="1222" spans="1:3" x14ac:dyDescent="0.25">
      <c r="A1222">
        <v>2587</v>
      </c>
      <c r="B1222" t="str">
        <f>INDEX(Table3[规范字],MATCH(Table4[[#This Row],[Index]],Table3[Index],0))</f>
        <v>厨</v>
      </c>
      <c r="C1222" t="str">
        <f>INDEX(Table3[Composite Trad],MATCH(Table4[[#This Row],[Index]],Table3[Index],0))</f>
        <v/>
      </c>
    </row>
    <row r="1223" spans="1:3" x14ac:dyDescent="0.25">
      <c r="A1223">
        <v>2588</v>
      </c>
      <c r="B1223" t="str">
        <f>INDEX(Table3[规范字],MATCH(Table4[[#This Row],[Index]],Table3[Index],0))</f>
        <v>厦</v>
      </c>
      <c r="C1223" t="str">
        <f>INDEX(Table3[Composite Trad],MATCH(Table4[[#This Row],[Index]],Table3[Index],0))</f>
        <v/>
      </c>
    </row>
    <row r="1224" spans="1:3" x14ac:dyDescent="0.25">
      <c r="A1224">
        <v>2591</v>
      </c>
      <c r="B1224" t="str">
        <f>INDEX(Table3[规范字],MATCH(Table4[[#This Row],[Index]],Table3[Index],0))</f>
        <v>确</v>
      </c>
      <c r="C1224" t="str">
        <f>INDEX(Table3[Composite Trad],MATCH(Table4[[#This Row],[Index]],Table3[Index],0))</f>
        <v>確</v>
      </c>
    </row>
    <row r="1225" spans="1:3" x14ac:dyDescent="0.25">
      <c r="A1225">
        <v>2593</v>
      </c>
      <c r="B1225" t="str">
        <f>INDEX(Table3[规范字],MATCH(Table4[[#This Row],[Index]],Table3[Index],0))</f>
        <v>雁</v>
      </c>
      <c r="C1225" t="str">
        <f>INDEX(Table3[Composite Trad],MATCH(Table4[[#This Row],[Index]],Table3[Index],0))</f>
        <v/>
      </c>
    </row>
    <row r="1226" spans="1:3" x14ac:dyDescent="0.25">
      <c r="A1226">
        <v>2597</v>
      </c>
      <c r="B1226" t="str">
        <f>INDEX(Table3[规范字],MATCH(Table4[[#This Row],[Index]],Table3[Index],0))</f>
        <v>颊</v>
      </c>
      <c r="C1226" t="str">
        <f>INDEX(Table3[Composite Trad],MATCH(Table4[[#This Row],[Index]],Table3[Index],0))</f>
        <v>頰</v>
      </c>
    </row>
    <row r="1227" spans="1:3" x14ac:dyDescent="0.25">
      <c r="A1227">
        <v>2598</v>
      </c>
      <c r="B1227" t="str">
        <f>INDEX(Table3[规范字],MATCH(Table4[[#This Row],[Index]],Table3[Index],0))</f>
        <v>雳</v>
      </c>
      <c r="C1227" t="str">
        <f>INDEX(Table3[Composite Trad],MATCH(Table4[[#This Row],[Index]],Table3[Index],0))</f>
        <v>靂</v>
      </c>
    </row>
    <row r="1228" spans="1:3" x14ac:dyDescent="0.25">
      <c r="A1228">
        <v>2599</v>
      </c>
      <c r="B1228" t="str">
        <f>INDEX(Table3[规范字],MATCH(Table4[[#This Row],[Index]],Table3[Index],0))</f>
        <v>暂</v>
      </c>
      <c r="C1228" t="str">
        <f>INDEX(Table3[Composite Trad],MATCH(Table4[[#This Row],[Index]],Table3[Index],0))</f>
        <v>暫</v>
      </c>
    </row>
    <row r="1229" spans="1:3" x14ac:dyDescent="0.25">
      <c r="A1229">
        <v>2601</v>
      </c>
      <c r="B1229" t="str">
        <f>INDEX(Table3[规范字],MATCH(Table4[[#This Row],[Index]],Table3[Index],0))</f>
        <v>翘</v>
      </c>
      <c r="C1229" t="str">
        <f>INDEX(Table3[Composite Trad],MATCH(Table4[[#This Row],[Index]],Table3[Index],0))</f>
        <v>翹</v>
      </c>
    </row>
    <row r="1230" spans="1:3" x14ac:dyDescent="0.25">
      <c r="A1230">
        <v>2602</v>
      </c>
      <c r="B1230" t="str">
        <f>INDEX(Table3[规范字],MATCH(Table4[[#This Row],[Index]],Table3[Index],0))</f>
        <v>辈</v>
      </c>
      <c r="C1230" t="str">
        <f>INDEX(Table3[Composite Trad],MATCH(Table4[[#This Row],[Index]],Table3[Index],0))</f>
        <v>輩</v>
      </c>
    </row>
    <row r="1231" spans="1:3" x14ac:dyDescent="0.25">
      <c r="A1231">
        <v>2605</v>
      </c>
      <c r="B1231" t="str">
        <f>INDEX(Table3[规范字],MATCH(Table4[[#This Row],[Index]],Table3[Index],0))</f>
        <v>凿</v>
      </c>
      <c r="C1231" t="str">
        <f>INDEX(Table3[Composite Trad],MATCH(Table4[[#This Row],[Index]],Table3[Index],0))</f>
        <v>鑿</v>
      </c>
    </row>
    <row r="1232" spans="1:3" x14ac:dyDescent="0.25">
      <c r="A1232">
        <v>2606</v>
      </c>
      <c r="B1232" t="str">
        <f>INDEX(Table3[规范字],MATCH(Table4[[#This Row],[Index]],Table3[Index],0))</f>
        <v>辉</v>
      </c>
      <c r="C1232" t="str">
        <f>INDEX(Table3[Composite Trad],MATCH(Table4[[#This Row],[Index]],Table3[Index],0))</f>
        <v>輝</v>
      </c>
    </row>
    <row r="1233" spans="1:3" x14ac:dyDescent="0.25">
      <c r="A1233">
        <v>2609</v>
      </c>
      <c r="B1233" t="str">
        <f>INDEX(Table3[规范字],MATCH(Table4[[#This Row],[Index]],Table3[Index],0))</f>
        <v>赏</v>
      </c>
      <c r="C1233" t="str">
        <f>INDEX(Table3[Composite Trad],MATCH(Table4[[#This Row],[Index]],Table3[Index],0))</f>
        <v>賞</v>
      </c>
    </row>
    <row r="1234" spans="1:3" x14ac:dyDescent="0.25">
      <c r="A1234">
        <v>2612</v>
      </c>
      <c r="B1234" t="str">
        <f>INDEX(Table3[规范字],MATCH(Table4[[#This Row],[Index]],Table3[Index],0))</f>
        <v>睐</v>
      </c>
      <c r="C1234" t="str">
        <f>INDEX(Table3[Composite Trad],MATCH(Table4[[#This Row],[Index]],Table3[Index],0))</f>
        <v>睞</v>
      </c>
    </row>
    <row r="1235" spans="1:3" x14ac:dyDescent="0.25">
      <c r="A1235">
        <v>2614</v>
      </c>
      <c r="B1235" t="str">
        <f>INDEX(Table3[规范字],MATCH(Table4[[#This Row],[Index]],Table3[Index],0))</f>
        <v>最</v>
      </c>
      <c r="C1235" t="str">
        <f>INDEX(Table3[Composite Trad],MATCH(Table4[[#This Row],[Index]],Table3[Index],0))</f>
        <v/>
      </c>
    </row>
    <row r="1236" spans="1:3" x14ac:dyDescent="0.25">
      <c r="A1236">
        <v>2615</v>
      </c>
      <c r="B1236" t="str">
        <f>INDEX(Table3[规范字],MATCH(Table4[[#This Row],[Index]],Table3[Index],0))</f>
        <v>晰</v>
      </c>
      <c r="C1236" t="str">
        <f>INDEX(Table3[Composite Trad],MATCH(Table4[[#This Row],[Index]],Table3[Index],0))</f>
        <v/>
      </c>
    </row>
    <row r="1237" spans="1:3" x14ac:dyDescent="0.25">
      <c r="A1237">
        <v>2618</v>
      </c>
      <c r="B1237" t="str">
        <f>INDEX(Table3[规范字],MATCH(Table4[[#This Row],[Index]],Table3[Index],0))</f>
        <v>喷</v>
      </c>
      <c r="C1237" t="str">
        <f>INDEX(Table3[Composite Trad],MATCH(Table4[[#This Row],[Index]],Table3[Index],0))</f>
        <v>噴</v>
      </c>
    </row>
    <row r="1238" spans="1:3" x14ac:dyDescent="0.25">
      <c r="A1238">
        <v>2627</v>
      </c>
      <c r="B1238" t="str">
        <f>INDEX(Table3[规范字],MATCH(Table4[[#This Row],[Index]],Table3[Index],0))</f>
        <v>畴</v>
      </c>
      <c r="C1238" t="str">
        <f>INDEX(Table3[Composite Trad],MATCH(Table4[[#This Row],[Index]],Table3[Index],0))</f>
        <v>疇</v>
      </c>
    </row>
    <row r="1239" spans="1:3" x14ac:dyDescent="0.25">
      <c r="A1239">
        <v>2628</v>
      </c>
      <c r="B1239" t="str">
        <f>INDEX(Table3[规范字],MATCH(Table4[[#This Row],[Index]],Table3[Index],0))</f>
        <v>践</v>
      </c>
      <c r="C1239" t="str">
        <f>INDEX(Table3[Composite Trad],MATCH(Table4[[#This Row],[Index]],Table3[Index],0))</f>
        <v>踐</v>
      </c>
    </row>
    <row r="1240" spans="1:3" x14ac:dyDescent="0.25">
      <c r="A1240">
        <v>2633</v>
      </c>
      <c r="B1240" t="str">
        <f>INDEX(Table3[规范字],MATCH(Table4[[#This Row],[Index]],Table3[Index],0))</f>
        <v>遗</v>
      </c>
      <c r="C1240" t="str">
        <f>INDEX(Table3[Composite Trad],MATCH(Table4[[#This Row],[Index]],Table3[Index],0))</f>
        <v>遺</v>
      </c>
    </row>
    <row r="1241" spans="1:3" x14ac:dyDescent="0.25">
      <c r="A1241">
        <v>2634</v>
      </c>
      <c r="B1241" t="str">
        <f>INDEX(Table3[规范字],MATCH(Table4[[#This Row],[Index]],Table3[Index],0))</f>
        <v>蛙</v>
      </c>
      <c r="C1241" t="str">
        <f>INDEX(Table3[Composite Trad],MATCH(Table4[[#This Row],[Index]],Table3[Index],0))</f>
        <v/>
      </c>
    </row>
    <row r="1242" spans="1:3" x14ac:dyDescent="0.25">
      <c r="A1242">
        <v>2640</v>
      </c>
      <c r="B1242" t="str">
        <f>INDEX(Table3[规范字],MATCH(Table4[[#This Row],[Index]],Table3[Index],0))</f>
        <v>鹃</v>
      </c>
      <c r="C1242" t="str">
        <f>INDEX(Table3[Composite Trad],MATCH(Table4[[#This Row],[Index]],Table3[Index],0))</f>
        <v>鵑</v>
      </c>
    </row>
    <row r="1243" spans="1:3" x14ac:dyDescent="0.25">
      <c r="A1243">
        <v>2641</v>
      </c>
      <c r="B1243" t="str">
        <f>INDEX(Table3[规范字],MATCH(Table4[[#This Row],[Index]],Table3[Index],0))</f>
        <v>喂</v>
      </c>
      <c r="C1243" t="str">
        <f>INDEX(Table3[Composite Trad],MATCH(Table4[[#This Row],[Index]],Table3[Index],0))</f>
        <v/>
      </c>
    </row>
    <row r="1244" spans="1:3" x14ac:dyDescent="0.25">
      <c r="A1244">
        <v>2645</v>
      </c>
      <c r="B1244" t="str">
        <f>INDEX(Table3[规范字],MATCH(Table4[[#This Row],[Index]],Table3[Index],0))</f>
        <v>啼</v>
      </c>
      <c r="C1244" t="str">
        <f>INDEX(Table3[Composite Trad],MATCH(Table4[[#This Row],[Index]],Table3[Index],0))</f>
        <v/>
      </c>
    </row>
    <row r="1245" spans="1:3" x14ac:dyDescent="0.25">
      <c r="A1245">
        <v>2646</v>
      </c>
      <c r="B1245" t="str">
        <f>INDEX(Table3[规范字],MATCH(Table4[[#This Row],[Index]],Table3[Index],0))</f>
        <v>喧</v>
      </c>
      <c r="C1245" t="str">
        <f>INDEX(Table3[Composite Trad],MATCH(Table4[[#This Row],[Index]],Table3[Index],0))</f>
        <v/>
      </c>
    </row>
    <row r="1246" spans="1:3" x14ac:dyDescent="0.25">
      <c r="A1246">
        <v>2649</v>
      </c>
      <c r="B1246" t="str">
        <f>INDEX(Table3[规范字],MATCH(Table4[[#This Row],[Index]],Table3[Index],0))</f>
        <v>帽</v>
      </c>
      <c r="C1246" t="str">
        <f>INDEX(Table3[Composite Trad],MATCH(Table4[[#This Row],[Index]],Table3[Index],0))</f>
        <v/>
      </c>
    </row>
    <row r="1247" spans="1:3" x14ac:dyDescent="0.25">
      <c r="A1247">
        <v>2650</v>
      </c>
      <c r="B1247" t="str">
        <f>INDEX(Table3[规范字],MATCH(Table4[[#This Row],[Index]],Table3[Index],0))</f>
        <v>赋</v>
      </c>
      <c r="C1247" t="str">
        <f>INDEX(Table3[Composite Trad],MATCH(Table4[[#This Row],[Index]],Table3[Index],0))</f>
        <v>賦</v>
      </c>
    </row>
    <row r="1248" spans="1:3" x14ac:dyDescent="0.25">
      <c r="A1248">
        <v>2651</v>
      </c>
      <c r="B1248" t="str">
        <f>INDEX(Table3[规范字],MATCH(Table4[[#This Row],[Index]],Table3[Index],0))</f>
        <v>赌</v>
      </c>
      <c r="C1248" t="str">
        <f>INDEX(Table3[Composite Trad],MATCH(Table4[[#This Row],[Index]],Table3[Index],0))</f>
        <v>賭</v>
      </c>
    </row>
    <row r="1249" spans="1:3" x14ac:dyDescent="0.25">
      <c r="A1249">
        <v>2652</v>
      </c>
      <c r="B1249" t="str">
        <f>INDEX(Table3[规范字],MATCH(Table4[[#This Row],[Index]],Table3[Index],0))</f>
        <v>赎</v>
      </c>
      <c r="C1249" t="str">
        <f>INDEX(Table3[Composite Trad],MATCH(Table4[[#This Row],[Index]],Table3[Index],0))</f>
        <v>贖</v>
      </c>
    </row>
    <row r="1250" spans="1:3" x14ac:dyDescent="0.25">
      <c r="A1250">
        <v>2653</v>
      </c>
      <c r="B1250" t="str">
        <f>INDEX(Table3[规范字],MATCH(Table4[[#This Row],[Index]],Table3[Index],0))</f>
        <v>赐</v>
      </c>
      <c r="C1250" t="str">
        <f>INDEX(Table3[Composite Trad],MATCH(Table4[[#This Row],[Index]],Table3[Index],0))</f>
        <v>賜</v>
      </c>
    </row>
    <row r="1251" spans="1:3" x14ac:dyDescent="0.25">
      <c r="A1251">
        <v>2654</v>
      </c>
      <c r="B1251" t="str">
        <f>INDEX(Table3[规范字],MATCH(Table4[[#This Row],[Index]],Table3[Index],0))</f>
        <v>赔</v>
      </c>
      <c r="C1251" t="str">
        <f>INDEX(Table3[Composite Trad],MATCH(Table4[[#This Row],[Index]],Table3[Index],0))</f>
        <v>賠</v>
      </c>
    </row>
    <row r="1252" spans="1:3" x14ac:dyDescent="0.25">
      <c r="A1252">
        <v>2656</v>
      </c>
      <c r="B1252" t="str">
        <f>INDEX(Table3[规范字],MATCH(Table4[[#This Row],[Index]],Table3[Index],0))</f>
        <v>铸</v>
      </c>
      <c r="C1252" t="str">
        <f>INDEX(Table3[Composite Trad],MATCH(Table4[[#This Row],[Index]],Table3[Index],0))</f>
        <v>鑄</v>
      </c>
    </row>
    <row r="1253" spans="1:3" x14ac:dyDescent="0.25">
      <c r="A1253">
        <v>2657</v>
      </c>
      <c r="B1253" t="str">
        <f>INDEX(Table3[规范字],MATCH(Table4[[#This Row],[Index]],Table3[Index],0))</f>
        <v>铺</v>
      </c>
      <c r="C1253" t="str">
        <f>INDEX(Table3[Composite Trad],MATCH(Table4[[#This Row],[Index]],Table3[Index],0))</f>
        <v>鋪</v>
      </c>
    </row>
    <row r="1254" spans="1:3" x14ac:dyDescent="0.25">
      <c r="A1254">
        <v>2658</v>
      </c>
      <c r="B1254" t="str">
        <f>INDEX(Table3[规范字],MATCH(Table4[[#This Row],[Index]],Table3[Index],0))</f>
        <v>链</v>
      </c>
      <c r="C1254" t="str">
        <f>INDEX(Table3[Composite Trad],MATCH(Table4[[#This Row],[Index]],Table3[Index],0))</f>
        <v>鏈</v>
      </c>
    </row>
    <row r="1255" spans="1:3" x14ac:dyDescent="0.25">
      <c r="A1255">
        <v>2659</v>
      </c>
      <c r="B1255" t="str">
        <f>INDEX(Table3[规范字],MATCH(Table4[[#This Row],[Index]],Table3[Index],0))</f>
        <v>销</v>
      </c>
      <c r="C1255" t="str">
        <f>INDEX(Table3[Composite Trad],MATCH(Table4[[#This Row],[Index]],Table3[Index],0))</f>
        <v>銷</v>
      </c>
    </row>
    <row r="1256" spans="1:3" x14ac:dyDescent="0.25">
      <c r="A1256">
        <v>2660</v>
      </c>
      <c r="B1256" t="str">
        <f>INDEX(Table3[规范字],MATCH(Table4[[#This Row],[Index]],Table3[Index],0))</f>
        <v>锁</v>
      </c>
      <c r="C1256" t="str">
        <f>INDEX(Table3[Composite Trad],MATCH(Table4[[#This Row],[Index]],Table3[Index],0))</f>
        <v>鎖</v>
      </c>
    </row>
    <row r="1257" spans="1:3" x14ac:dyDescent="0.25">
      <c r="A1257">
        <v>2661</v>
      </c>
      <c r="B1257" t="str">
        <f>INDEX(Table3[规范字],MATCH(Table4[[#This Row],[Index]],Table3[Index],0))</f>
        <v>锄</v>
      </c>
      <c r="C1257" t="str">
        <f>INDEX(Table3[Composite Trad],MATCH(Table4[[#This Row],[Index]],Table3[Index],0))</f>
        <v>鋤</v>
      </c>
    </row>
    <row r="1258" spans="1:3" x14ac:dyDescent="0.25">
      <c r="A1258">
        <v>2662</v>
      </c>
      <c r="B1258" t="str">
        <f>INDEX(Table3[规范字],MATCH(Table4[[#This Row],[Index]],Table3[Index],0))</f>
        <v>锅</v>
      </c>
      <c r="C1258" t="str">
        <f>INDEX(Table3[Composite Trad],MATCH(Table4[[#This Row],[Index]],Table3[Index],0))</f>
        <v>鍋</v>
      </c>
    </row>
    <row r="1259" spans="1:3" x14ac:dyDescent="0.25">
      <c r="A1259">
        <v>2663</v>
      </c>
      <c r="B1259" t="str">
        <f>INDEX(Table3[规范字],MATCH(Table4[[#This Row],[Index]],Table3[Index],0))</f>
        <v>锈</v>
      </c>
      <c r="C1259" t="str">
        <f>INDEX(Table3[Composite Trad],MATCH(Table4[[#This Row],[Index]],Table3[Index],0))</f>
        <v>銹</v>
      </c>
    </row>
    <row r="1260" spans="1:3" x14ac:dyDescent="0.25">
      <c r="A1260">
        <v>2664</v>
      </c>
      <c r="B1260" t="str">
        <f>INDEX(Table3[规范字],MATCH(Table4[[#This Row],[Index]],Table3[Index],0))</f>
        <v>锋</v>
      </c>
      <c r="C1260" t="str">
        <f>INDEX(Table3[Composite Trad],MATCH(Table4[[#This Row],[Index]],Table3[Index],0))</f>
        <v>鋒</v>
      </c>
    </row>
    <row r="1261" spans="1:3" x14ac:dyDescent="0.25">
      <c r="A1261">
        <v>2665</v>
      </c>
      <c r="B1261" t="str">
        <f>INDEX(Table3[规范字],MATCH(Table4[[#This Row],[Index]],Table3[Index],0))</f>
        <v>锌</v>
      </c>
      <c r="C1261" t="str">
        <f>INDEX(Table3[Composite Trad],MATCH(Table4[[#This Row],[Index]],Table3[Index],0))</f>
        <v>鋅</v>
      </c>
    </row>
    <row r="1262" spans="1:3" x14ac:dyDescent="0.25">
      <c r="A1262">
        <v>2666</v>
      </c>
      <c r="B1262" t="str">
        <f>INDEX(Table3[规范字],MATCH(Table4[[#This Row],[Index]],Table3[Index],0))</f>
        <v>锐</v>
      </c>
      <c r="C1262" t="str">
        <f>INDEX(Table3[Composite Trad],MATCH(Table4[[#This Row],[Index]],Table3[Index],0))</f>
        <v>鋭</v>
      </c>
    </row>
    <row r="1263" spans="1:3" x14ac:dyDescent="0.25">
      <c r="A1263">
        <v>2674</v>
      </c>
      <c r="B1263" t="str">
        <f>INDEX(Table3[规范字],MATCH(Table4[[#This Row],[Index]],Table3[Index],0))</f>
        <v>鹅</v>
      </c>
      <c r="C1263" t="str">
        <f>INDEX(Table3[Composite Trad],MATCH(Table4[[#This Row],[Index]],Table3[Index],0))</f>
        <v>鵝</v>
      </c>
    </row>
    <row r="1264" spans="1:3" x14ac:dyDescent="0.25">
      <c r="A1264">
        <v>2675</v>
      </c>
      <c r="B1264" t="str">
        <f>INDEX(Table3[规范字],MATCH(Table4[[#This Row],[Index]],Table3[Index],0))</f>
        <v>剩</v>
      </c>
      <c r="C1264" t="str">
        <f>INDEX(Table3[Composite Trad],MATCH(Table4[[#This Row],[Index]],Table3[Index],0))</f>
        <v/>
      </c>
    </row>
    <row r="1265" spans="1:3" x14ac:dyDescent="0.25">
      <c r="A1265">
        <v>2682</v>
      </c>
      <c r="B1265" t="str">
        <f>INDEX(Table3[规范字],MATCH(Table4[[#This Row],[Index]],Table3[Index],0))</f>
        <v>筑</v>
      </c>
      <c r="C1265" t="str">
        <f>INDEX(Table3[Composite Trad],MATCH(Table4[[#This Row],[Index]],Table3[Index],0))</f>
        <v>～</v>
      </c>
    </row>
    <row r="1266" spans="1:3" x14ac:dyDescent="0.25">
      <c r="A1266">
        <v>2683</v>
      </c>
      <c r="B1266" t="str">
        <f>INDEX(Table3[规范字],MATCH(Table4[[#This Row],[Index]],Table3[Index],0))</f>
        <v>策</v>
      </c>
      <c r="C1266" t="str">
        <f>INDEX(Table3[Composite Trad],MATCH(Table4[[#This Row],[Index]],Table3[Index],0))</f>
        <v/>
      </c>
    </row>
    <row r="1267" spans="1:3" x14ac:dyDescent="0.25">
      <c r="A1267">
        <v>2684</v>
      </c>
      <c r="B1267" t="str">
        <f>INDEX(Table3[规范字],MATCH(Table4[[#This Row],[Index]],Table3[Index],0))</f>
        <v>筛</v>
      </c>
      <c r="C1267" t="str">
        <f>INDEX(Table3[Composite Trad],MATCH(Table4[[#This Row],[Index]],Table3[Index],0))</f>
        <v>篩</v>
      </c>
    </row>
    <row r="1268" spans="1:3" x14ac:dyDescent="0.25">
      <c r="A1268">
        <v>2685</v>
      </c>
      <c r="B1268" t="str">
        <f>INDEX(Table3[规范字],MATCH(Table4[[#This Row],[Index]],Table3[Index],0))</f>
        <v>筒</v>
      </c>
      <c r="C1268" t="str">
        <f>INDEX(Table3[Composite Trad],MATCH(Table4[[#This Row],[Index]],Table3[Index],0))</f>
        <v/>
      </c>
    </row>
    <row r="1269" spans="1:3" x14ac:dyDescent="0.25">
      <c r="A1269">
        <v>2686</v>
      </c>
      <c r="B1269" t="str">
        <f>INDEX(Table3[规范字],MATCH(Table4[[#This Row],[Index]],Table3[Index],0))</f>
        <v>筏</v>
      </c>
      <c r="C1269" t="str">
        <f>INDEX(Table3[Composite Trad],MATCH(Table4[[#This Row],[Index]],Table3[Index],0))</f>
        <v/>
      </c>
    </row>
    <row r="1270" spans="1:3" x14ac:dyDescent="0.25">
      <c r="A1270">
        <v>2697</v>
      </c>
      <c r="B1270" t="str">
        <f>INDEX(Table3[规范字],MATCH(Table4[[#This Row],[Index]],Table3[Index],0))</f>
        <v>储</v>
      </c>
      <c r="C1270" t="str">
        <f>INDEX(Table3[Composite Trad],MATCH(Table4[[#This Row],[Index]],Table3[Index],0))</f>
        <v>儲</v>
      </c>
    </row>
    <row r="1271" spans="1:3" x14ac:dyDescent="0.25">
      <c r="A1271">
        <v>2698</v>
      </c>
      <c r="B1271" t="str">
        <f>INDEX(Table3[规范字],MATCH(Table4[[#This Row],[Index]],Table3[Index],0))</f>
        <v>皓</v>
      </c>
      <c r="C1271" t="str">
        <f>INDEX(Table3[Composite Trad],MATCH(Table4[[#This Row],[Index]],Table3[Index],0))</f>
        <v/>
      </c>
    </row>
    <row r="1272" spans="1:3" x14ac:dyDescent="0.25">
      <c r="A1272">
        <v>2703</v>
      </c>
      <c r="B1272" t="str">
        <f>INDEX(Table3[规范字],MATCH(Table4[[#This Row],[Index]],Table3[Index],0))</f>
        <v>惩</v>
      </c>
      <c r="C1272" t="str">
        <f>INDEX(Table3[Composite Trad],MATCH(Table4[[#This Row],[Index]],Table3[Index],0))</f>
        <v>懲</v>
      </c>
    </row>
    <row r="1273" spans="1:3" x14ac:dyDescent="0.25">
      <c r="A1273">
        <v>2704</v>
      </c>
      <c r="B1273" t="str">
        <f>INDEX(Table3[规范字],MATCH(Table4[[#This Row],[Index]],Table3[Index],0))</f>
        <v>御</v>
      </c>
      <c r="C1273" t="str">
        <f>INDEX(Table3[Composite Trad],MATCH(Table4[[#This Row],[Index]],Table3[Index],0))</f>
        <v>～</v>
      </c>
    </row>
    <row r="1274" spans="1:3" x14ac:dyDescent="0.25">
      <c r="A1274">
        <v>2708</v>
      </c>
      <c r="B1274" t="str">
        <f>INDEX(Table3[规范字],MATCH(Table4[[#This Row],[Index]],Table3[Index],0))</f>
        <v>逾</v>
      </c>
      <c r="C1274" t="str">
        <f>INDEX(Table3[Composite Trad],MATCH(Table4[[#This Row],[Index]],Table3[Index],0))</f>
        <v/>
      </c>
    </row>
    <row r="1275" spans="1:3" x14ac:dyDescent="0.25">
      <c r="A1275">
        <v>2710</v>
      </c>
      <c r="B1275" t="str">
        <f>INDEX(Table3[规范字],MATCH(Table4[[#This Row],[Index]],Table3[Index],0))</f>
        <v>释</v>
      </c>
      <c r="C1275" t="str">
        <f>INDEX(Table3[Composite Trad],MATCH(Table4[[#This Row],[Index]],Table3[Index],0))</f>
        <v>釋</v>
      </c>
    </row>
    <row r="1276" spans="1:3" x14ac:dyDescent="0.25">
      <c r="A1276">
        <v>2712</v>
      </c>
      <c r="B1276" t="str">
        <f>INDEX(Table3[规范字],MATCH(Table4[[#This Row],[Index]],Table3[Index],0))</f>
        <v>腊</v>
      </c>
      <c r="C1276" t="str">
        <f>INDEX(Table3[Composite Trad],MATCH(Table4[[#This Row],[Index]],Table3[Index],0))</f>
        <v>臘</v>
      </c>
    </row>
    <row r="1277" spans="1:3" x14ac:dyDescent="0.25">
      <c r="A1277">
        <v>2717</v>
      </c>
      <c r="B1277" t="str">
        <f>INDEX(Table3[规范字],MATCH(Table4[[#This Row],[Index]],Table3[Index],0))</f>
        <v>鲁</v>
      </c>
      <c r="C1277" t="str">
        <f>INDEX(Table3[Composite Trad],MATCH(Table4[[#This Row],[Index]],Table3[Index],0))</f>
        <v>魯</v>
      </c>
    </row>
    <row r="1278" spans="1:3" x14ac:dyDescent="0.25">
      <c r="A1278">
        <v>2719</v>
      </c>
      <c r="B1278" t="str">
        <f>INDEX(Table3[规范字],MATCH(Table4[[#This Row],[Index]],Table3[Index],0))</f>
        <v>猬</v>
      </c>
      <c r="C1278" t="str">
        <f>INDEX(Table3[Composite Trad],MATCH(Table4[[#This Row],[Index]],Table3[Index],0))</f>
        <v/>
      </c>
    </row>
    <row r="1279" spans="1:3" x14ac:dyDescent="0.25">
      <c r="A1279">
        <v>2722</v>
      </c>
      <c r="B1279" t="str">
        <f>INDEX(Table3[规范字],MATCH(Table4[[#This Row],[Index]],Table3[Index],0))</f>
        <v>惫</v>
      </c>
      <c r="C1279" t="str">
        <f>INDEX(Table3[Composite Trad],MATCH(Table4[[#This Row],[Index]],Table3[Index],0))</f>
        <v>憊</v>
      </c>
    </row>
    <row r="1280" spans="1:3" x14ac:dyDescent="0.25">
      <c r="A1280">
        <v>2724</v>
      </c>
      <c r="B1280" t="str">
        <f>INDEX(Table3[规范字],MATCH(Table4[[#This Row],[Index]],Table3[Index],0))</f>
        <v>馈</v>
      </c>
      <c r="C1280" t="str">
        <f>INDEX(Table3[Composite Trad],MATCH(Table4[[#This Row],[Index]],Table3[Index],0))</f>
        <v>饋</v>
      </c>
    </row>
    <row r="1281" spans="1:3" x14ac:dyDescent="0.25">
      <c r="A1281">
        <v>2725</v>
      </c>
      <c r="B1281" t="str">
        <f>INDEX(Table3[规范字],MATCH(Table4[[#This Row],[Index]],Table3[Index],0))</f>
        <v>馋</v>
      </c>
      <c r="C1281" t="str">
        <f>INDEX(Table3[Composite Trad],MATCH(Table4[[#This Row],[Index]],Table3[Index],0))</f>
        <v>饞</v>
      </c>
    </row>
    <row r="1282" spans="1:3" x14ac:dyDescent="0.25">
      <c r="A1282">
        <v>2726</v>
      </c>
      <c r="B1282" t="str">
        <f>INDEX(Table3[规范字],MATCH(Table4[[#This Row],[Index]],Table3[Index],0))</f>
        <v>装</v>
      </c>
      <c r="C1282" t="str">
        <f>INDEX(Table3[Composite Trad],MATCH(Table4[[#This Row],[Index]],Table3[Index],0))</f>
        <v>裝</v>
      </c>
    </row>
    <row r="1283" spans="1:3" x14ac:dyDescent="0.25">
      <c r="A1283">
        <v>2727</v>
      </c>
      <c r="B1283" t="str">
        <f>INDEX(Table3[规范字],MATCH(Table4[[#This Row],[Index]],Table3[Index],0))</f>
        <v>蛮</v>
      </c>
      <c r="C1283" t="str">
        <f>INDEX(Table3[Composite Trad],MATCH(Table4[[#This Row],[Index]],Table3[Index],0))</f>
        <v>蠻</v>
      </c>
    </row>
    <row r="1284" spans="1:3" x14ac:dyDescent="0.25">
      <c r="A1284">
        <v>2729</v>
      </c>
      <c r="B1284" t="str">
        <f>INDEX(Table3[规范字],MATCH(Table4[[#This Row],[Index]],Table3[Index],0))</f>
        <v>敦</v>
      </c>
      <c r="C1284" t="str">
        <f>INDEX(Table3[Composite Trad],MATCH(Table4[[#This Row],[Index]],Table3[Index],0))</f>
        <v/>
      </c>
    </row>
    <row r="1285" spans="1:3" x14ac:dyDescent="0.25">
      <c r="A1285">
        <v>2737</v>
      </c>
      <c r="B1285" t="str">
        <f>INDEX(Table3[规范字],MATCH(Table4[[#This Row],[Index]],Table3[Index],0))</f>
        <v>阔</v>
      </c>
      <c r="C1285" t="str">
        <f>INDEX(Table3[Composite Trad],MATCH(Table4[[#This Row],[Index]],Table3[Index],0))</f>
        <v>闊</v>
      </c>
    </row>
    <row r="1286" spans="1:3" x14ac:dyDescent="0.25">
      <c r="A1286">
        <v>2742</v>
      </c>
      <c r="B1286" t="str">
        <f>INDEX(Table3[规范字],MATCH(Table4[[#This Row],[Index]],Table3[Index],0))</f>
        <v>粪</v>
      </c>
      <c r="C1286" t="str">
        <f>INDEX(Table3[Composite Trad],MATCH(Table4[[#This Row],[Index]],Table3[Index],0))</f>
        <v>糞</v>
      </c>
    </row>
    <row r="1287" spans="1:3" x14ac:dyDescent="0.25">
      <c r="A1287">
        <v>2748</v>
      </c>
      <c r="B1287" t="str">
        <f>INDEX(Table3[规范字],MATCH(Table4[[#This Row],[Index]],Table3[Index],0))</f>
        <v>焰</v>
      </c>
      <c r="C1287" t="str">
        <f>INDEX(Table3[Composite Trad],MATCH(Table4[[#This Row],[Index]],Table3[Index],0))</f>
        <v/>
      </c>
    </row>
    <row r="1288" spans="1:3" x14ac:dyDescent="0.25">
      <c r="A1288">
        <v>2750</v>
      </c>
      <c r="B1288" t="str">
        <f>INDEX(Table3[规范字],MATCH(Table4[[#This Row],[Index]],Table3[Index],0))</f>
        <v>滞</v>
      </c>
      <c r="C1288" t="str">
        <f>INDEX(Table3[Composite Trad],MATCH(Table4[[#This Row],[Index]],Table3[Index],0))</f>
        <v>滯</v>
      </c>
    </row>
    <row r="1289" spans="1:3" x14ac:dyDescent="0.25">
      <c r="A1289">
        <v>2755</v>
      </c>
      <c r="B1289" t="str">
        <f>INDEX(Table3[规范字],MATCH(Table4[[#This Row],[Index]],Table3[Index],0))</f>
        <v>渺</v>
      </c>
      <c r="C1289" t="str">
        <f>INDEX(Table3[Composite Trad],MATCH(Table4[[#This Row],[Index]],Table3[Index],0))</f>
        <v/>
      </c>
    </row>
    <row r="1290" spans="1:3" x14ac:dyDescent="0.25">
      <c r="A1290">
        <v>2756</v>
      </c>
      <c r="B1290" t="str">
        <f>INDEX(Table3[规范字],MATCH(Table4[[#This Row],[Index]],Table3[Index],0))</f>
        <v>湿</v>
      </c>
      <c r="C1290" t="str">
        <f>INDEX(Table3[Composite Trad],MATCH(Table4[[#This Row],[Index]],Table3[Index],0))</f>
        <v>濕</v>
      </c>
    </row>
    <row r="1291" spans="1:3" x14ac:dyDescent="0.25">
      <c r="A1291">
        <v>2759</v>
      </c>
      <c r="B1291" t="str">
        <f>INDEX(Table3[规范字],MATCH(Table4[[#This Row],[Index]],Table3[Index],0))</f>
        <v>溃</v>
      </c>
      <c r="C1291" t="str">
        <f>INDEX(Table3[Composite Trad],MATCH(Table4[[#This Row],[Index]],Table3[Index],0))</f>
        <v>潰</v>
      </c>
    </row>
    <row r="1292" spans="1:3" x14ac:dyDescent="0.25">
      <c r="A1292">
        <v>2760</v>
      </c>
      <c r="B1292" t="str">
        <f>INDEX(Table3[规范字],MATCH(Table4[[#This Row],[Index]],Table3[Index],0))</f>
        <v>溅</v>
      </c>
      <c r="C1292" t="str">
        <f>INDEX(Table3[Composite Trad],MATCH(Table4[[#This Row],[Index]],Table3[Index],0))</f>
        <v>濺</v>
      </c>
    </row>
    <row r="1293" spans="1:3" x14ac:dyDescent="0.25">
      <c r="A1293">
        <v>2764</v>
      </c>
      <c r="B1293" t="str">
        <f>INDEX(Table3[规范字],MATCH(Table4[[#This Row],[Index]],Table3[Index],0))</f>
        <v>湾</v>
      </c>
      <c r="C1293" t="str">
        <f>INDEX(Table3[Composite Trad],MATCH(Table4[[#This Row],[Index]],Table3[Index],0))</f>
        <v>灣</v>
      </c>
    </row>
    <row r="1294" spans="1:3" x14ac:dyDescent="0.25">
      <c r="A1294">
        <v>2766</v>
      </c>
      <c r="B1294" t="str">
        <f>INDEX(Table3[规范字],MATCH(Table4[[#This Row],[Index]],Table3[Index],0))</f>
        <v>游</v>
      </c>
      <c r="C1294" t="str">
        <f>INDEX(Table3[Composite Trad],MATCH(Table4[[#This Row],[Index]],Table3[Index],0))</f>
        <v/>
      </c>
    </row>
    <row r="1295" spans="1:3" x14ac:dyDescent="0.25">
      <c r="A1295">
        <v>2770</v>
      </c>
      <c r="B1295" t="str">
        <f>INDEX(Table3[规范字],MATCH(Table4[[#This Row],[Index]],Table3[Index],0))</f>
        <v>愤</v>
      </c>
      <c r="C1295" t="str">
        <f>INDEX(Table3[Composite Trad],MATCH(Table4[[#This Row],[Index]],Table3[Index],0))</f>
        <v>憤</v>
      </c>
    </row>
    <row r="1296" spans="1:3" x14ac:dyDescent="0.25">
      <c r="A1296">
        <v>2776</v>
      </c>
      <c r="B1296" t="str">
        <f>INDEX(Table3[规范字],MATCH(Table4[[#This Row],[Index]],Table3[Index],0))</f>
        <v>愧</v>
      </c>
      <c r="C1296" t="str">
        <f>INDEX(Table3[Composite Trad],MATCH(Table4[[#This Row],[Index]],Table3[Index],0))</f>
        <v/>
      </c>
    </row>
    <row r="1297" spans="1:3" x14ac:dyDescent="0.25">
      <c r="A1297">
        <v>2778</v>
      </c>
      <c r="B1297" t="str">
        <f>INDEX(Table3[规范字],MATCH(Table4[[#This Row],[Index]],Table3[Index],0))</f>
        <v>慨</v>
      </c>
      <c r="C1297" t="str">
        <f>INDEX(Table3[Composite Trad],MATCH(Table4[[#This Row],[Index]],Table3[Index],0))</f>
        <v/>
      </c>
    </row>
    <row r="1298" spans="1:3" x14ac:dyDescent="0.25">
      <c r="A1298">
        <v>2782</v>
      </c>
      <c r="B1298" t="str">
        <f>INDEX(Table3[规范字],MATCH(Table4[[#This Row],[Index]],Table3[Index],0))</f>
        <v>寓</v>
      </c>
      <c r="C1298" t="str">
        <f>INDEX(Table3[Composite Trad],MATCH(Table4[[#This Row],[Index]],Table3[Index],0))</f>
        <v/>
      </c>
    </row>
    <row r="1299" spans="1:3" x14ac:dyDescent="0.25">
      <c r="A1299">
        <v>2783</v>
      </c>
      <c r="B1299" t="str">
        <f>INDEX(Table3[规范字],MATCH(Table4[[#This Row],[Index]],Table3[Index],0))</f>
        <v>窜</v>
      </c>
      <c r="C1299" t="str">
        <f>INDEX(Table3[Composite Trad],MATCH(Table4[[#This Row],[Index]],Table3[Index],0))</f>
        <v>竄</v>
      </c>
    </row>
    <row r="1300" spans="1:3" x14ac:dyDescent="0.25">
      <c r="A1300">
        <v>2784</v>
      </c>
      <c r="B1300" t="str">
        <f>INDEX(Table3[规范字],MATCH(Table4[[#This Row],[Index]],Table3[Index],0))</f>
        <v>窝</v>
      </c>
      <c r="C1300" t="str">
        <f>INDEX(Table3[Composite Trad],MATCH(Table4[[#This Row],[Index]],Table3[Index],0))</f>
        <v>窩</v>
      </c>
    </row>
    <row r="1301" spans="1:3" x14ac:dyDescent="0.25">
      <c r="A1301">
        <v>2786</v>
      </c>
      <c r="B1301" t="str">
        <f>INDEX(Table3[规范字],MATCH(Table4[[#This Row],[Index]],Table3[Index],0))</f>
        <v>窗</v>
      </c>
      <c r="C1301" t="str">
        <f>INDEX(Table3[Composite Trad],MATCH(Table4[[#This Row],[Index]],Table3[Index],0))</f>
        <v/>
      </c>
    </row>
    <row r="1302" spans="1:3" x14ac:dyDescent="0.25">
      <c r="A1302">
        <v>2788</v>
      </c>
      <c r="B1302" t="str">
        <f>INDEX(Table3[规范字],MATCH(Table4[[#This Row],[Index]],Table3[Index],0))</f>
        <v>遍</v>
      </c>
      <c r="C1302" t="str">
        <f>INDEX(Table3[Composite Trad],MATCH(Table4[[#This Row],[Index]],Table3[Index],0))</f>
        <v/>
      </c>
    </row>
    <row r="1303" spans="1:3" x14ac:dyDescent="0.25">
      <c r="A1303">
        <v>2789</v>
      </c>
      <c r="B1303" t="str">
        <f>INDEX(Table3[规范字],MATCH(Table4[[#This Row],[Index]],Table3[Index],0))</f>
        <v>雇</v>
      </c>
      <c r="C1303" t="str">
        <f>INDEX(Table3[Composite Trad],MATCH(Table4[[#This Row],[Index]],Table3[Index],0))</f>
        <v/>
      </c>
    </row>
    <row r="1304" spans="1:3" x14ac:dyDescent="0.25">
      <c r="A1304">
        <v>2791</v>
      </c>
      <c r="B1304" t="str">
        <f>INDEX(Table3[规范字],MATCH(Table4[[#This Row],[Index]],Table3[Index],0))</f>
        <v>裤</v>
      </c>
      <c r="C1304" t="str">
        <f>INDEX(Table3[Composite Trad],MATCH(Table4[[#This Row],[Index]],Table3[Index],0))</f>
        <v>褲</v>
      </c>
    </row>
    <row r="1305" spans="1:3" x14ac:dyDescent="0.25">
      <c r="A1305">
        <v>2792</v>
      </c>
      <c r="B1305" t="str">
        <f>INDEX(Table3[规范字],MATCH(Table4[[#This Row],[Index]],Table3[Index],0))</f>
        <v>裙</v>
      </c>
      <c r="C1305" t="str">
        <f>INDEX(Table3[Composite Trad],MATCH(Table4[[#This Row],[Index]],Table3[Index],0))</f>
        <v/>
      </c>
    </row>
    <row r="1306" spans="1:3" x14ac:dyDescent="0.25">
      <c r="A1306">
        <v>2793</v>
      </c>
      <c r="B1306" t="str">
        <f>INDEX(Table3[规范字],MATCH(Table4[[#This Row],[Index]],Table3[Index],0))</f>
        <v>禅</v>
      </c>
      <c r="C1306" t="str">
        <f>INDEX(Table3[Composite Trad],MATCH(Table4[[#This Row],[Index]],Table3[Index],0))</f>
        <v>禪</v>
      </c>
    </row>
    <row r="1307" spans="1:3" x14ac:dyDescent="0.25">
      <c r="A1307">
        <v>2795</v>
      </c>
      <c r="B1307" t="str">
        <f>INDEX(Table3[规范字],MATCH(Table4[[#This Row],[Index]],Table3[Index],0))</f>
        <v>谢</v>
      </c>
      <c r="C1307" t="str">
        <f>INDEX(Table3[Composite Trad],MATCH(Table4[[#This Row],[Index]],Table3[Index],0))</f>
        <v>謝</v>
      </c>
    </row>
    <row r="1308" spans="1:3" x14ac:dyDescent="0.25">
      <c r="A1308">
        <v>2796</v>
      </c>
      <c r="B1308" t="str">
        <f>INDEX(Table3[规范字],MATCH(Table4[[#This Row],[Index]],Table3[Index],0))</f>
        <v>谣</v>
      </c>
      <c r="C1308" t="str">
        <f>INDEX(Table3[Composite Trad],MATCH(Table4[[#This Row],[Index]],Table3[Index],0))</f>
        <v>謡</v>
      </c>
    </row>
    <row r="1309" spans="1:3" x14ac:dyDescent="0.25">
      <c r="A1309">
        <v>2797</v>
      </c>
      <c r="B1309" t="str">
        <f>INDEX(Table3[规范字],MATCH(Table4[[#This Row],[Index]],Table3[Index],0))</f>
        <v>谤</v>
      </c>
      <c r="C1309" t="str">
        <f>INDEX(Table3[Composite Trad],MATCH(Table4[[#This Row],[Index]],Table3[Index],0))</f>
        <v>謗</v>
      </c>
    </row>
    <row r="1310" spans="1:3" x14ac:dyDescent="0.25">
      <c r="A1310">
        <v>2798</v>
      </c>
      <c r="B1310" t="str">
        <f>INDEX(Table3[规范字],MATCH(Table4[[#This Row],[Index]],Table3[Index],0))</f>
        <v>谦</v>
      </c>
      <c r="C1310" t="str">
        <f>INDEX(Table3[Composite Trad],MATCH(Table4[[#This Row],[Index]],Table3[Index],0))</f>
        <v>謙</v>
      </c>
    </row>
    <row r="1311" spans="1:3" x14ac:dyDescent="0.25">
      <c r="A1311">
        <v>2800</v>
      </c>
      <c r="B1311" t="str">
        <f>INDEX(Table3[规范字],MATCH(Table4[[#This Row],[Index]],Table3[Index],0))</f>
        <v>属</v>
      </c>
      <c r="C1311" t="str">
        <f>INDEX(Table3[Composite Trad],MATCH(Table4[[#This Row],[Index]],Table3[Index],0))</f>
        <v>屬</v>
      </c>
    </row>
    <row r="1312" spans="1:3" x14ac:dyDescent="0.25">
      <c r="A1312">
        <v>2801</v>
      </c>
      <c r="B1312" t="str">
        <f>INDEX(Table3[规范字],MATCH(Table4[[#This Row],[Index]],Table3[Index],0))</f>
        <v>屡</v>
      </c>
      <c r="C1312" t="str">
        <f>INDEX(Table3[Composite Trad],MATCH(Table4[[#This Row],[Index]],Table3[Index],0))</f>
        <v>屢</v>
      </c>
    </row>
    <row r="1313" spans="1:3" x14ac:dyDescent="0.25">
      <c r="A1313">
        <v>2802</v>
      </c>
      <c r="B1313" t="str">
        <f>INDEX(Table3[规范字],MATCH(Table4[[#This Row],[Index]],Table3[Index],0))</f>
        <v>强</v>
      </c>
      <c r="C1313" t="str">
        <f>INDEX(Table3[Composite Trad],MATCH(Table4[[#This Row],[Index]],Table3[Index],0))</f>
        <v/>
      </c>
    </row>
    <row r="1314" spans="1:3" x14ac:dyDescent="0.25">
      <c r="A1314">
        <v>2804</v>
      </c>
      <c r="B1314" t="str">
        <f>INDEX(Table3[规范字],MATCH(Table4[[#This Row],[Index]],Table3[Index],0))</f>
        <v>疏</v>
      </c>
      <c r="C1314" t="str">
        <f>INDEX(Table3[Composite Trad],MATCH(Table4[[#This Row],[Index]],Table3[Index],0))</f>
        <v/>
      </c>
    </row>
    <row r="1315" spans="1:3" x14ac:dyDescent="0.25">
      <c r="A1315">
        <v>2812</v>
      </c>
      <c r="B1315" t="str">
        <f>INDEX(Table3[规范字],MATCH(Table4[[#This Row],[Index]],Table3[Index],0))</f>
        <v>婿</v>
      </c>
      <c r="C1315" t="str">
        <f>INDEX(Table3[Composite Trad],MATCH(Table4[[#This Row],[Index]],Table3[Index],0))</f>
        <v/>
      </c>
    </row>
    <row r="1316" spans="1:3" x14ac:dyDescent="0.25">
      <c r="A1316">
        <v>2814</v>
      </c>
      <c r="B1316" t="str">
        <f>INDEX(Table3[规范字],MATCH(Table4[[#This Row],[Index]],Table3[Index],0))</f>
        <v>缅</v>
      </c>
      <c r="C1316" t="str">
        <f>INDEX(Table3[Composite Trad],MATCH(Table4[[#This Row],[Index]],Table3[Index],0))</f>
        <v>緬</v>
      </c>
    </row>
    <row r="1317" spans="1:3" x14ac:dyDescent="0.25">
      <c r="A1317">
        <v>2815</v>
      </c>
      <c r="B1317" t="str">
        <f>INDEX(Table3[规范字],MATCH(Table4[[#This Row],[Index]],Table3[Index],0))</f>
        <v>缆</v>
      </c>
      <c r="C1317" t="str">
        <f>INDEX(Table3[Composite Trad],MATCH(Table4[[#This Row],[Index]],Table3[Index],0))</f>
        <v>纜</v>
      </c>
    </row>
    <row r="1318" spans="1:3" x14ac:dyDescent="0.25">
      <c r="A1318">
        <v>2816</v>
      </c>
      <c r="B1318" t="str">
        <f>INDEX(Table3[规范字],MATCH(Table4[[#This Row],[Index]],Table3[Index],0))</f>
        <v>缉</v>
      </c>
      <c r="C1318" t="str">
        <f>INDEX(Table3[Composite Trad],MATCH(Table4[[#This Row],[Index]],Table3[Index],0))</f>
        <v>緝</v>
      </c>
    </row>
    <row r="1319" spans="1:3" x14ac:dyDescent="0.25">
      <c r="A1319">
        <v>2817</v>
      </c>
      <c r="B1319" t="str">
        <f>INDEX(Table3[规范字],MATCH(Table4[[#This Row],[Index]],Table3[Index],0))</f>
        <v>缎</v>
      </c>
      <c r="C1319" t="str">
        <f>INDEX(Table3[Composite Trad],MATCH(Table4[[#This Row],[Index]],Table3[Index],0))</f>
        <v>緞</v>
      </c>
    </row>
    <row r="1320" spans="1:3" x14ac:dyDescent="0.25">
      <c r="A1320">
        <v>2818</v>
      </c>
      <c r="B1320" t="str">
        <f>INDEX(Table3[规范字],MATCH(Table4[[#This Row],[Index]],Table3[Index],0))</f>
        <v>缓</v>
      </c>
      <c r="C1320" t="str">
        <f>INDEX(Table3[Composite Trad],MATCH(Table4[[#This Row],[Index]],Table3[Index],0))</f>
        <v>緩</v>
      </c>
    </row>
    <row r="1321" spans="1:3" x14ac:dyDescent="0.25">
      <c r="A1321">
        <v>2819</v>
      </c>
      <c r="B1321" t="str">
        <f>INDEX(Table3[规范字],MATCH(Table4[[#This Row],[Index]],Table3[Index],0))</f>
        <v>缔</v>
      </c>
      <c r="C1321" t="str">
        <f>INDEX(Table3[Composite Trad],MATCH(Table4[[#This Row],[Index]],Table3[Index],0))</f>
        <v>締</v>
      </c>
    </row>
    <row r="1322" spans="1:3" x14ac:dyDescent="0.25">
      <c r="A1322">
        <v>2820</v>
      </c>
      <c r="B1322" t="str">
        <f>INDEX(Table3[规范字],MATCH(Table4[[#This Row],[Index]],Table3[Index],0))</f>
        <v>缕</v>
      </c>
      <c r="C1322" t="str">
        <f>INDEX(Table3[Composite Trad],MATCH(Table4[[#This Row],[Index]],Table3[Index],0))</f>
        <v>縷</v>
      </c>
    </row>
    <row r="1323" spans="1:3" x14ac:dyDescent="0.25">
      <c r="A1323">
        <v>2821</v>
      </c>
      <c r="B1323" t="str">
        <f>INDEX(Table3[规范字],MATCH(Table4[[#This Row],[Index]],Table3[Index],0))</f>
        <v>骗</v>
      </c>
      <c r="C1323" t="str">
        <f>INDEX(Table3[Composite Trad],MATCH(Table4[[#This Row],[Index]],Table3[Index],0))</f>
        <v>騙</v>
      </c>
    </row>
    <row r="1324" spans="1:3" x14ac:dyDescent="0.25">
      <c r="A1324">
        <v>2822</v>
      </c>
      <c r="B1324" t="str">
        <f>INDEX(Table3[规范字],MATCH(Table4[[#This Row],[Index]],Table3[Index],0))</f>
        <v>编</v>
      </c>
      <c r="C1324" t="str">
        <f>INDEX(Table3[Composite Trad],MATCH(Table4[[#This Row],[Index]],Table3[Index],0))</f>
        <v>編</v>
      </c>
    </row>
    <row r="1325" spans="1:3" x14ac:dyDescent="0.25">
      <c r="A1325">
        <v>2823</v>
      </c>
      <c r="B1325" t="str">
        <f>INDEX(Table3[规范字],MATCH(Table4[[#This Row],[Index]],Table3[Index],0))</f>
        <v>骚</v>
      </c>
      <c r="C1325" t="str">
        <f>INDEX(Table3[Composite Trad],MATCH(Table4[[#This Row],[Index]],Table3[Index],0))</f>
        <v>騷</v>
      </c>
    </row>
    <row r="1326" spans="1:3" x14ac:dyDescent="0.25">
      <c r="A1326">
        <v>2824</v>
      </c>
      <c r="B1326" t="str">
        <f>INDEX(Table3[规范字],MATCH(Table4[[#This Row],[Index]],Table3[Index],0))</f>
        <v>缘</v>
      </c>
      <c r="C1326" t="str">
        <f>INDEX(Table3[Composite Trad],MATCH(Table4[[#This Row],[Index]],Table3[Index],0))</f>
        <v>緣</v>
      </c>
    </row>
    <row r="1327" spans="1:3" x14ac:dyDescent="0.25">
      <c r="A1327">
        <v>2826</v>
      </c>
      <c r="B1327" t="str">
        <f>INDEX(Table3[规范字],MATCH(Table4[[#This Row],[Index]],Table3[Index],0))</f>
        <v>鹉</v>
      </c>
      <c r="C1327" t="str">
        <f>INDEX(Table3[Composite Trad],MATCH(Table4[[#This Row],[Index]],Table3[Index],0))</f>
        <v>鵡</v>
      </c>
    </row>
    <row r="1328" spans="1:3" x14ac:dyDescent="0.25">
      <c r="A1328">
        <v>2828</v>
      </c>
      <c r="B1328" t="str">
        <f>INDEX(Table3[规范字],MATCH(Table4[[#This Row],[Index]],Table3[Index],0))</f>
        <v>瑰</v>
      </c>
      <c r="C1328" t="str">
        <f>INDEX(Table3[Composite Trad],MATCH(Table4[[#This Row],[Index]],Table3[Index],0))</f>
        <v/>
      </c>
    </row>
    <row r="1329" spans="1:3" x14ac:dyDescent="0.25">
      <c r="A1329">
        <v>2830</v>
      </c>
      <c r="B1329" t="str">
        <f>INDEX(Table3[规范字],MATCH(Table4[[#This Row],[Index]],Table3[Index],0))</f>
        <v>魂</v>
      </c>
      <c r="C1329" t="str">
        <f>INDEX(Table3[Composite Trad],MATCH(Table4[[#This Row],[Index]],Table3[Index],0))</f>
        <v/>
      </c>
    </row>
    <row r="1330" spans="1:3" x14ac:dyDescent="0.25">
      <c r="A1330">
        <v>2832</v>
      </c>
      <c r="B1330" t="str">
        <f>INDEX(Table3[规范字],MATCH(Table4[[#This Row],[Index]],Table3[Index],0))</f>
        <v>摄</v>
      </c>
      <c r="C1330" t="str">
        <f>INDEX(Table3[Composite Trad],MATCH(Table4[[#This Row],[Index]],Table3[Index],0))</f>
        <v>攝</v>
      </c>
    </row>
    <row r="1331" spans="1:3" x14ac:dyDescent="0.25">
      <c r="A1331">
        <v>2837</v>
      </c>
      <c r="B1331" t="str">
        <f>INDEX(Table3[规范字],MATCH(Table4[[#This Row],[Index]],Table3[Index],0))</f>
        <v>鼓</v>
      </c>
      <c r="C1331" t="str">
        <f>INDEX(Table3[Composite Trad],MATCH(Table4[[#This Row],[Index]],Table3[Index],0))</f>
        <v/>
      </c>
    </row>
    <row r="1332" spans="1:3" x14ac:dyDescent="0.25">
      <c r="A1332">
        <v>2838</v>
      </c>
      <c r="B1332" t="str">
        <f>INDEX(Table3[规范字],MATCH(Table4[[#This Row],[Index]],Table3[Index],0))</f>
        <v>摆</v>
      </c>
      <c r="C1332" t="str">
        <f>INDEX(Table3[Composite Trad],MATCH(Table4[[#This Row],[Index]],Table3[Index],0))</f>
        <v>擺</v>
      </c>
    </row>
    <row r="1333" spans="1:3" x14ac:dyDescent="0.25">
      <c r="A1333">
        <v>2839</v>
      </c>
      <c r="B1333" t="str">
        <f>INDEX(Table3[规范字],MATCH(Table4[[#This Row],[Index]],Table3[Index],0))</f>
        <v>携</v>
      </c>
      <c r="C1333" t="str">
        <f>INDEX(Table3[Composite Trad],MATCH(Table4[[#This Row],[Index]],Table3[Index],0))</f>
        <v/>
      </c>
    </row>
    <row r="1334" spans="1:3" x14ac:dyDescent="0.25">
      <c r="A1334">
        <v>2844</v>
      </c>
      <c r="B1334" t="str">
        <f>INDEX(Table3[规范字],MATCH(Table4[[#This Row],[Index]],Table3[Index],0))</f>
        <v>摊</v>
      </c>
      <c r="C1334" t="str">
        <f>INDEX(Table3[Composite Trad],MATCH(Table4[[#This Row],[Index]],Table3[Index],0))</f>
        <v>攤</v>
      </c>
    </row>
    <row r="1335" spans="1:3" x14ac:dyDescent="0.25">
      <c r="A1335">
        <v>2848</v>
      </c>
      <c r="B1335" t="str">
        <f>INDEX(Table3[规范字],MATCH(Table4[[#This Row],[Index]],Table3[Index],0))</f>
        <v>勤</v>
      </c>
      <c r="C1335" t="str">
        <f>INDEX(Table3[Composite Trad],MATCH(Table4[[#This Row],[Index]],Table3[Index],0))</f>
        <v/>
      </c>
    </row>
    <row r="1336" spans="1:3" x14ac:dyDescent="0.25">
      <c r="A1336">
        <v>2849</v>
      </c>
      <c r="B1336" t="str">
        <f>INDEX(Table3[规范字],MATCH(Table4[[#This Row],[Index]],Table3[Index],0))</f>
        <v>靴</v>
      </c>
      <c r="C1336" t="str">
        <f>INDEX(Table3[Composite Trad],MATCH(Table4[[#This Row],[Index]],Table3[Index],0))</f>
        <v/>
      </c>
    </row>
    <row r="1337" spans="1:3" x14ac:dyDescent="0.25">
      <c r="A1337">
        <v>2851</v>
      </c>
      <c r="B1337" t="str">
        <f>INDEX(Table3[规范字],MATCH(Table4[[#This Row],[Index]],Table3[Index],0))</f>
        <v>鹊</v>
      </c>
      <c r="C1337" t="str">
        <f>INDEX(Table3[Composite Trad],MATCH(Table4[[#This Row],[Index]],Table3[Index],0))</f>
        <v>鵲</v>
      </c>
    </row>
    <row r="1338" spans="1:3" x14ac:dyDescent="0.25">
      <c r="A1338">
        <v>2852</v>
      </c>
      <c r="B1338" t="str">
        <f>INDEX(Table3[规范字],MATCH(Table4[[#This Row],[Index]],Table3[Index],0))</f>
        <v>蓝</v>
      </c>
      <c r="C1338" t="str">
        <f>INDEX(Table3[Composite Trad],MATCH(Table4[[#This Row],[Index]],Table3[Index],0))</f>
        <v>藍</v>
      </c>
    </row>
    <row r="1339" spans="1:3" x14ac:dyDescent="0.25">
      <c r="A1339">
        <v>2854</v>
      </c>
      <c r="B1339" t="str">
        <f>INDEX(Table3[规范字],MATCH(Table4[[#This Row],[Index]],Table3[Index],0))</f>
        <v>幕</v>
      </c>
      <c r="C1339" t="str">
        <f>INDEX(Table3[Composite Trad],MATCH(Table4[[#This Row],[Index]],Table3[Index],0))</f>
        <v/>
      </c>
    </row>
    <row r="1340" spans="1:3" x14ac:dyDescent="0.25">
      <c r="A1340">
        <v>2859</v>
      </c>
      <c r="B1340" t="str">
        <f>INDEX(Table3[规范字],MATCH(Table4[[#This Row],[Index]],Table3[Index],0))</f>
        <v>蒙</v>
      </c>
      <c r="C1340" t="str">
        <f>INDEX(Table3[Composite Trad],MATCH(Table4[[#This Row],[Index]],Table3[Index],0))</f>
        <v>～</v>
      </c>
    </row>
    <row r="1341" spans="1:3" x14ac:dyDescent="0.25">
      <c r="A1341">
        <v>2861</v>
      </c>
      <c r="B1341" t="str">
        <f>INDEX(Table3[规范字],MATCH(Table4[[#This Row],[Index]],Table3[Index],0))</f>
        <v>献</v>
      </c>
      <c r="C1341" t="str">
        <f>INDEX(Table3[Composite Trad],MATCH(Table4[[#This Row],[Index]],Table3[Index],0))</f>
        <v>獻</v>
      </c>
    </row>
    <row r="1342" spans="1:3" x14ac:dyDescent="0.25">
      <c r="A1342">
        <v>2866</v>
      </c>
      <c r="B1342" t="str">
        <f>INDEX(Table3[规范字],MATCH(Table4[[#This Row],[Index]],Table3[Index],0))</f>
        <v>榄</v>
      </c>
      <c r="C1342" t="str">
        <f>INDEX(Table3[Composite Trad],MATCH(Table4[[#This Row],[Index]],Table3[Index],0))</f>
        <v>欖</v>
      </c>
    </row>
    <row r="1343" spans="1:3" x14ac:dyDescent="0.25">
      <c r="A1343">
        <v>2870</v>
      </c>
      <c r="B1343" t="str">
        <f>INDEX(Table3[规范字],MATCH(Table4[[#This Row],[Index]],Table3[Index],0))</f>
        <v>楼</v>
      </c>
      <c r="C1343" t="str">
        <f>INDEX(Table3[Composite Trad],MATCH(Table4[[#This Row],[Index]],Table3[Index],0))</f>
        <v>樓</v>
      </c>
    </row>
    <row r="1344" spans="1:3" x14ac:dyDescent="0.25">
      <c r="A1344">
        <v>2871</v>
      </c>
      <c r="B1344" t="str">
        <f>INDEX(Table3[规范字],MATCH(Table4[[#This Row],[Index]],Table3[Index],0))</f>
        <v>概</v>
      </c>
      <c r="C1344" t="str">
        <f>INDEX(Table3[Composite Trad],MATCH(Table4[[#This Row],[Index]],Table3[Index],0))</f>
        <v/>
      </c>
    </row>
    <row r="1345" spans="1:3" x14ac:dyDescent="0.25">
      <c r="A1345">
        <v>2872</v>
      </c>
      <c r="B1345" t="str">
        <f>INDEX(Table3[规范字],MATCH(Table4[[#This Row],[Index]],Table3[Index],0))</f>
        <v>赖</v>
      </c>
      <c r="C1345" t="str">
        <f>INDEX(Table3[Composite Trad],MATCH(Table4[[#This Row],[Index]],Table3[Index],0))</f>
        <v>賴</v>
      </c>
    </row>
    <row r="1346" spans="1:3" x14ac:dyDescent="0.25">
      <c r="A1346">
        <v>2874</v>
      </c>
      <c r="B1346" t="str">
        <f>INDEX(Table3[规范字],MATCH(Table4[[#This Row],[Index]],Table3[Index],0))</f>
        <v>酬</v>
      </c>
      <c r="C1346" t="str">
        <f>INDEX(Table3[Composite Trad],MATCH(Table4[[#This Row],[Index]],Table3[Index],0))</f>
        <v/>
      </c>
    </row>
    <row r="1347" spans="1:3" x14ac:dyDescent="0.25">
      <c r="A1347">
        <v>2876</v>
      </c>
      <c r="B1347" t="str">
        <f>INDEX(Table3[规范字],MATCH(Table4[[#This Row],[Index]],Table3[Index],0))</f>
        <v>碍</v>
      </c>
      <c r="C1347" t="str">
        <f>INDEX(Table3[Composite Trad],MATCH(Table4[[#This Row],[Index]],Table3[Index],0))</f>
        <v>礙</v>
      </c>
    </row>
    <row r="1348" spans="1:3" x14ac:dyDescent="0.25">
      <c r="A1348">
        <v>2880</v>
      </c>
      <c r="B1348" t="str">
        <f>INDEX(Table3[规范字],MATCH(Table4[[#This Row],[Index]],Table3[Index],0))</f>
        <v>碰</v>
      </c>
      <c r="C1348" t="str">
        <f>INDEX(Table3[Composite Trad],MATCH(Table4[[#This Row],[Index]],Table3[Index],0))</f>
        <v/>
      </c>
    </row>
    <row r="1349" spans="1:3" x14ac:dyDescent="0.25">
      <c r="A1349">
        <v>2881</v>
      </c>
      <c r="B1349" t="str">
        <f>INDEX(Table3[规范字],MATCH(Table4[[#This Row],[Index]],Table3[Index],0))</f>
        <v>碗</v>
      </c>
      <c r="C1349" t="str">
        <f>INDEX(Table3[Composite Trad],MATCH(Table4[[#This Row],[Index]],Table3[Index],0))</f>
        <v/>
      </c>
    </row>
    <row r="1350" spans="1:3" x14ac:dyDescent="0.25">
      <c r="A1350">
        <v>2882</v>
      </c>
      <c r="B1350" t="str">
        <f>INDEX(Table3[规范字],MATCH(Table4[[#This Row],[Index]],Table3[Index],0))</f>
        <v>碌</v>
      </c>
      <c r="C1350" t="str">
        <f>INDEX(Table3[Composite Trad],MATCH(Table4[[#This Row],[Index]],Table3[Index],0))</f>
        <v/>
      </c>
    </row>
    <row r="1351" spans="1:3" x14ac:dyDescent="0.25">
      <c r="A1351">
        <v>2883</v>
      </c>
      <c r="B1351" t="str">
        <f>INDEX(Table3[规范字],MATCH(Table4[[#This Row],[Index]],Table3[Index],0))</f>
        <v>尴</v>
      </c>
      <c r="C1351" t="str">
        <f>INDEX(Table3[Composite Trad],MATCH(Table4[[#This Row],[Index]],Table3[Index],0))</f>
        <v>尷</v>
      </c>
    </row>
    <row r="1352" spans="1:3" x14ac:dyDescent="0.25">
      <c r="A1352">
        <v>2886</v>
      </c>
      <c r="B1352" t="str">
        <f>INDEX(Table3[规范字],MATCH(Table4[[#This Row],[Index]],Table3[Index],0))</f>
        <v>雾</v>
      </c>
      <c r="C1352" t="str">
        <f>INDEX(Table3[Composite Trad],MATCH(Table4[[#This Row],[Index]],Table3[Index],0))</f>
        <v>霧</v>
      </c>
    </row>
    <row r="1353" spans="1:3" x14ac:dyDescent="0.25">
      <c r="A1353">
        <v>2888</v>
      </c>
      <c r="B1353" t="str">
        <f>INDEX(Table3[规范字],MATCH(Table4[[#This Row],[Index]],Table3[Index],0))</f>
        <v>辐</v>
      </c>
      <c r="C1353" t="str">
        <f>INDEX(Table3[Composite Trad],MATCH(Table4[[#This Row],[Index]],Table3[Index],0))</f>
        <v>輻</v>
      </c>
    </row>
    <row r="1354" spans="1:3" x14ac:dyDescent="0.25">
      <c r="A1354">
        <v>2889</v>
      </c>
      <c r="B1354" t="str">
        <f>INDEX(Table3[规范字],MATCH(Table4[[#This Row],[Index]],Table3[Index],0))</f>
        <v>辑</v>
      </c>
      <c r="C1354" t="str">
        <f>INDEX(Table3[Composite Trad],MATCH(Table4[[#This Row],[Index]],Table3[Index],0))</f>
        <v>輯</v>
      </c>
    </row>
    <row r="1355" spans="1:3" x14ac:dyDescent="0.25">
      <c r="A1355">
        <v>2890</v>
      </c>
      <c r="B1355" t="str">
        <f>INDEX(Table3[规范字],MATCH(Table4[[#This Row],[Index]],Table3[Index],0))</f>
        <v>输</v>
      </c>
      <c r="C1355" t="str">
        <f>INDEX(Table3[Composite Trad],MATCH(Table4[[#This Row],[Index]],Table3[Index],0))</f>
        <v>輸</v>
      </c>
    </row>
    <row r="1356" spans="1:3" x14ac:dyDescent="0.25">
      <c r="A1356">
        <v>2892</v>
      </c>
      <c r="B1356" t="str">
        <f>INDEX(Table3[规范字],MATCH(Table4[[#This Row],[Index]],Table3[Index],0))</f>
        <v>频</v>
      </c>
      <c r="C1356" t="str">
        <f>INDEX(Table3[Composite Trad],MATCH(Table4[[#This Row],[Index]],Table3[Index],0))</f>
        <v>頻</v>
      </c>
    </row>
    <row r="1357" spans="1:3" x14ac:dyDescent="0.25">
      <c r="A1357">
        <v>2893</v>
      </c>
      <c r="B1357" t="str">
        <f>INDEX(Table3[规范字],MATCH(Table4[[#This Row],[Index]],Table3[Index],0))</f>
        <v>龄</v>
      </c>
      <c r="C1357" t="str">
        <f>INDEX(Table3[Composite Trad],MATCH(Table4[[#This Row],[Index]],Table3[Index],0))</f>
        <v>齡</v>
      </c>
    </row>
    <row r="1358" spans="1:3" x14ac:dyDescent="0.25">
      <c r="A1358">
        <v>2894</v>
      </c>
      <c r="B1358" t="str">
        <f>INDEX(Table3[规范字],MATCH(Table4[[#This Row],[Index]],Table3[Index],0))</f>
        <v>鉴</v>
      </c>
      <c r="C1358" t="str">
        <f>INDEX(Table3[Composite Trad],MATCH(Table4[[#This Row],[Index]],Table3[Index],0))</f>
        <v>鑒</v>
      </c>
    </row>
    <row r="1359" spans="1:3" x14ac:dyDescent="0.25">
      <c r="A1359">
        <v>2896</v>
      </c>
      <c r="B1359" t="str">
        <f>INDEX(Table3[规范字],MATCH(Table4[[#This Row],[Index]],Table3[Index],0))</f>
        <v>睹</v>
      </c>
      <c r="C1359" t="str">
        <f>INDEX(Table3[Composite Trad],MATCH(Table4[[#This Row],[Index]],Table3[Index],0))</f>
        <v/>
      </c>
    </row>
    <row r="1360" spans="1:3" x14ac:dyDescent="0.25">
      <c r="A1360">
        <v>2901</v>
      </c>
      <c r="B1360" t="str">
        <f>INDEX(Table3[规范字],MATCH(Table4[[#This Row],[Index]],Table3[Index],0))</f>
        <v>睬</v>
      </c>
      <c r="C1360" t="str">
        <f>INDEX(Table3[Composite Trad],MATCH(Table4[[#This Row],[Index]],Table3[Index],0))</f>
        <v/>
      </c>
    </row>
    <row r="1361" spans="1:3" x14ac:dyDescent="0.25">
      <c r="A1361">
        <v>2906</v>
      </c>
      <c r="B1361" t="str">
        <f>INDEX(Table3[规范字],MATCH(Table4[[#This Row],[Index]],Table3[Index],0))</f>
        <v>暖</v>
      </c>
      <c r="C1361" t="str">
        <f>INDEX(Table3[Composite Trad],MATCH(Table4[[#This Row],[Index]],Table3[Index],0))</f>
        <v/>
      </c>
    </row>
    <row r="1362" spans="1:3" x14ac:dyDescent="0.25">
      <c r="A1362">
        <v>2909</v>
      </c>
      <c r="B1362" t="str">
        <f>INDEX(Table3[规范字],MATCH(Table4[[#This Row],[Index]],Table3[Index],0))</f>
        <v>暗</v>
      </c>
      <c r="C1362" t="str">
        <f>INDEX(Table3[Composite Trad],MATCH(Table4[[#This Row],[Index]],Table3[Index],0))</f>
        <v/>
      </c>
    </row>
    <row r="1363" spans="1:3" x14ac:dyDescent="0.25">
      <c r="A1363">
        <v>2911</v>
      </c>
      <c r="B1363" t="str">
        <f>INDEX(Table3[规范字],MATCH(Table4[[#This Row],[Index]],Table3[Index],0))</f>
        <v>照</v>
      </c>
      <c r="C1363" t="str">
        <f>INDEX(Table3[Composite Trad],MATCH(Table4[[#This Row],[Index]],Table3[Index],0))</f>
        <v/>
      </c>
    </row>
    <row r="1364" spans="1:3" x14ac:dyDescent="0.25">
      <c r="A1364">
        <v>2914</v>
      </c>
      <c r="B1364" t="str">
        <f>INDEX(Table3[规范字],MATCH(Table4[[#This Row],[Index]],Table3[Index],0))</f>
        <v>跷</v>
      </c>
      <c r="C1364" t="str">
        <f>INDEX(Table3[Composite Trad],MATCH(Table4[[#This Row],[Index]],Table3[Index],0))</f>
        <v>蹺</v>
      </c>
    </row>
    <row r="1365" spans="1:3" x14ac:dyDescent="0.25">
      <c r="A1365">
        <v>2916</v>
      </c>
      <c r="B1365" t="str">
        <f>INDEX(Table3[规范字],MATCH(Table4[[#This Row],[Index]],Table3[Index],0))</f>
        <v>跺</v>
      </c>
      <c r="C1365" t="str">
        <f>INDEX(Table3[Composite Trad],MATCH(Table4[[#This Row],[Index]],Table3[Index],0))</f>
        <v/>
      </c>
    </row>
    <row r="1366" spans="1:3" x14ac:dyDescent="0.25">
      <c r="A1366">
        <v>2923</v>
      </c>
      <c r="B1366" t="str">
        <f>INDEX(Table3[规范字],MATCH(Table4[[#This Row],[Index]],Table3[Index],0))</f>
        <v>蜗</v>
      </c>
      <c r="C1366" t="str">
        <f>INDEX(Table3[Composite Trad],MATCH(Table4[[#This Row],[Index]],Table3[Index],0))</f>
        <v>蝸</v>
      </c>
    </row>
    <row r="1367" spans="1:3" x14ac:dyDescent="0.25">
      <c r="A1367">
        <v>2925</v>
      </c>
      <c r="B1367" t="str">
        <f>INDEX(Table3[规范字],MATCH(Table4[[#This Row],[Index]],Table3[Index],0))</f>
        <v>蜂</v>
      </c>
      <c r="C1367" t="str">
        <f>INDEX(Table3[Composite Trad],MATCH(Table4[[#This Row],[Index]],Table3[Index],0))</f>
        <v/>
      </c>
    </row>
    <row r="1368" spans="1:3" x14ac:dyDescent="0.25">
      <c r="A1368">
        <v>2931</v>
      </c>
      <c r="B1368" t="str">
        <f>INDEX(Table3[规范字],MATCH(Table4[[#This Row],[Index]],Table3[Index],0))</f>
        <v>置</v>
      </c>
      <c r="C1368" t="str">
        <f>INDEX(Table3[Composite Trad],MATCH(Table4[[#This Row],[Index]],Table3[Index],0))</f>
        <v/>
      </c>
    </row>
    <row r="1369" spans="1:3" x14ac:dyDescent="0.25">
      <c r="A1369">
        <v>2932</v>
      </c>
      <c r="B1369" t="str">
        <f>INDEX(Table3[规范字],MATCH(Table4[[#This Row],[Index]],Table3[Index],0))</f>
        <v>罪</v>
      </c>
      <c r="C1369" t="str">
        <f>INDEX(Table3[Composite Trad],MATCH(Table4[[#This Row],[Index]],Table3[Index],0))</f>
        <v/>
      </c>
    </row>
    <row r="1370" spans="1:3" x14ac:dyDescent="0.25">
      <c r="A1370">
        <v>2936</v>
      </c>
      <c r="B1370" t="str">
        <f>INDEX(Table3[规范字],MATCH(Table4[[#This Row],[Index]],Table3[Index],0))</f>
        <v>错</v>
      </c>
      <c r="C1370" t="str">
        <f>INDEX(Table3[Composite Trad],MATCH(Table4[[#This Row],[Index]],Table3[Index],0))</f>
        <v>錯</v>
      </c>
    </row>
    <row r="1371" spans="1:3" x14ac:dyDescent="0.25">
      <c r="A1371">
        <v>2937</v>
      </c>
      <c r="B1371" t="str">
        <f>INDEX(Table3[规范字],MATCH(Table4[[#This Row],[Index]],Table3[Index],0))</f>
        <v>锚</v>
      </c>
      <c r="C1371" t="str">
        <f>INDEX(Table3[Composite Trad],MATCH(Table4[[#This Row],[Index]],Table3[Index],0))</f>
        <v>錨</v>
      </c>
    </row>
    <row r="1372" spans="1:3" x14ac:dyDescent="0.25">
      <c r="A1372">
        <v>2938</v>
      </c>
      <c r="B1372" t="str">
        <f>INDEX(Table3[规范字],MATCH(Table4[[#This Row],[Index]],Table3[Index],0))</f>
        <v>锡</v>
      </c>
      <c r="C1372" t="str">
        <f>INDEX(Table3[Composite Trad],MATCH(Table4[[#This Row],[Index]],Table3[Index],0))</f>
        <v>錫</v>
      </c>
    </row>
    <row r="1373" spans="1:3" x14ac:dyDescent="0.25">
      <c r="A1373">
        <v>2939</v>
      </c>
      <c r="B1373" t="str">
        <f>INDEX(Table3[规范字],MATCH(Table4[[#This Row],[Index]],Table3[Index],0))</f>
        <v>锣</v>
      </c>
      <c r="C1373" t="str">
        <f>INDEX(Table3[Composite Trad],MATCH(Table4[[#This Row],[Index]],Table3[Index],0))</f>
        <v>鑼</v>
      </c>
    </row>
    <row r="1374" spans="1:3" x14ac:dyDescent="0.25">
      <c r="A1374">
        <v>2940</v>
      </c>
      <c r="B1374" t="str">
        <f>INDEX(Table3[规范字],MATCH(Table4[[#This Row],[Index]],Table3[Index],0))</f>
        <v>锤</v>
      </c>
      <c r="C1374" t="str">
        <f>INDEX(Table3[Composite Trad],MATCH(Table4[[#This Row],[Index]],Table3[Index],0))</f>
        <v>錘</v>
      </c>
    </row>
    <row r="1375" spans="1:3" x14ac:dyDescent="0.25">
      <c r="A1375">
        <v>2941</v>
      </c>
      <c r="B1375" t="str">
        <f>INDEX(Table3[规范字],MATCH(Table4[[#This Row],[Index]],Table3[Index],0))</f>
        <v>锥</v>
      </c>
      <c r="C1375" t="str">
        <f>INDEX(Table3[Composite Trad],MATCH(Table4[[#This Row],[Index]],Table3[Index],0))</f>
        <v>錐</v>
      </c>
    </row>
    <row r="1376" spans="1:3" x14ac:dyDescent="0.25">
      <c r="A1376">
        <v>2942</v>
      </c>
      <c r="B1376" t="str">
        <f>INDEX(Table3[规范字],MATCH(Table4[[#This Row],[Index]],Table3[Index],0))</f>
        <v>锦</v>
      </c>
      <c r="C1376" t="str">
        <f>INDEX(Table3[Composite Trad],MATCH(Table4[[#This Row],[Index]],Table3[Index],0))</f>
        <v>錦</v>
      </c>
    </row>
    <row r="1377" spans="1:3" x14ac:dyDescent="0.25">
      <c r="A1377">
        <v>2943</v>
      </c>
      <c r="B1377" t="str">
        <f>INDEX(Table3[规范字],MATCH(Table4[[#This Row],[Index]],Table3[Index],0))</f>
        <v>键</v>
      </c>
      <c r="C1377" t="str">
        <f>INDEX(Table3[Composite Trad],MATCH(Table4[[#This Row],[Index]],Table3[Index],0))</f>
        <v>鍵</v>
      </c>
    </row>
    <row r="1378" spans="1:3" x14ac:dyDescent="0.25">
      <c r="A1378">
        <v>2944</v>
      </c>
      <c r="B1378" t="str">
        <f>INDEX(Table3[规范字],MATCH(Table4[[#This Row],[Index]],Table3[Index],0))</f>
        <v>锯</v>
      </c>
      <c r="C1378" t="str">
        <f>INDEX(Table3[Composite Trad],MATCH(Table4[[#This Row],[Index]],Table3[Index],0))</f>
        <v>鋸</v>
      </c>
    </row>
    <row r="1379" spans="1:3" x14ac:dyDescent="0.25">
      <c r="A1379">
        <v>2945</v>
      </c>
      <c r="B1379" t="str">
        <f>INDEX(Table3[规范字],MATCH(Table4[[#This Row],[Index]],Table3[Index],0))</f>
        <v>锰</v>
      </c>
      <c r="C1379" t="str">
        <f>INDEX(Table3[Composite Trad],MATCH(Table4[[#This Row],[Index]],Table3[Index],0))</f>
        <v>錳</v>
      </c>
    </row>
    <row r="1380" spans="1:3" x14ac:dyDescent="0.25">
      <c r="A1380">
        <v>2947</v>
      </c>
      <c r="B1380" t="str">
        <f>INDEX(Table3[规范字],MATCH(Table4[[#This Row],[Index]],Table3[Index],0))</f>
        <v>辞</v>
      </c>
      <c r="C1380" t="str">
        <f>INDEX(Table3[Composite Trad],MATCH(Table4[[#This Row],[Index]],Table3[Index],0))</f>
        <v>辭</v>
      </c>
    </row>
    <row r="1381" spans="1:3" x14ac:dyDescent="0.25">
      <c r="A1381">
        <v>2948</v>
      </c>
      <c r="B1381" t="str">
        <f>INDEX(Table3[规范字],MATCH(Table4[[#This Row],[Index]],Table3[Index],0))</f>
        <v>稚</v>
      </c>
      <c r="C1381" t="str">
        <f>INDEX(Table3[Composite Trad],MATCH(Table4[[#This Row],[Index]],Table3[Index],0))</f>
        <v/>
      </c>
    </row>
    <row r="1382" spans="1:3" x14ac:dyDescent="0.25">
      <c r="A1382">
        <v>2950</v>
      </c>
      <c r="B1382" t="str">
        <f>INDEX(Table3[规范字],MATCH(Table4[[#This Row],[Index]],Table3[Index],0))</f>
        <v>颓</v>
      </c>
      <c r="C1382" t="str">
        <f>INDEX(Table3[Composite Trad],MATCH(Table4[[#This Row],[Index]],Table3[Index],0))</f>
        <v>頽</v>
      </c>
    </row>
    <row r="1383" spans="1:3" x14ac:dyDescent="0.25">
      <c r="A1383">
        <v>2952</v>
      </c>
      <c r="B1383" t="str">
        <f>INDEX(Table3[规范字],MATCH(Table4[[#This Row],[Index]],Table3[Index],0))</f>
        <v>筹</v>
      </c>
      <c r="C1383" t="str">
        <f>INDEX(Table3[Composite Trad],MATCH(Table4[[#This Row],[Index]],Table3[Index],0))</f>
        <v>籌</v>
      </c>
    </row>
    <row r="1384" spans="1:3" x14ac:dyDescent="0.25">
      <c r="A1384">
        <v>2953</v>
      </c>
      <c r="B1384" t="str">
        <f>INDEX(Table3[规范字],MATCH(Table4[[#This Row],[Index]],Table3[Index],0))</f>
        <v>签</v>
      </c>
      <c r="C1384" t="str">
        <f>INDEX(Table3[Composite Trad],MATCH(Table4[[#This Row],[Index]],Table3[Index],0))</f>
        <v>簽</v>
      </c>
    </row>
    <row r="1385" spans="1:3" x14ac:dyDescent="0.25">
      <c r="A1385">
        <v>2954</v>
      </c>
      <c r="B1385" t="str">
        <f>INDEX(Table3[规范字],MATCH(Table4[[#This Row],[Index]],Table3[Index],0))</f>
        <v>简</v>
      </c>
      <c r="C1385" t="str">
        <f>INDEX(Table3[Composite Trad],MATCH(Table4[[#This Row],[Index]],Table3[Index],0))</f>
        <v>簡</v>
      </c>
    </row>
    <row r="1386" spans="1:3" x14ac:dyDescent="0.25">
      <c r="A1386">
        <v>2956</v>
      </c>
      <c r="B1386" t="str">
        <f>INDEX(Table3[规范字],MATCH(Table4[[#This Row],[Index]],Table3[Index],0))</f>
        <v>毁</v>
      </c>
      <c r="C1386" t="str">
        <f>INDEX(Table3[Composite Trad],MATCH(Table4[[#This Row],[Index]],Table3[Index],0))</f>
        <v/>
      </c>
    </row>
    <row r="1387" spans="1:3" x14ac:dyDescent="0.25">
      <c r="A1387">
        <v>2966</v>
      </c>
      <c r="B1387" t="str">
        <f>INDEX(Table3[规范字],MATCH(Table4[[#This Row],[Index]],Table3[Index],0))</f>
        <v>愈</v>
      </c>
      <c r="C1387" t="str">
        <f>INDEX(Table3[Composite Trad],MATCH(Table4[[#This Row],[Index]],Table3[Index],0))</f>
        <v/>
      </c>
    </row>
    <row r="1388" spans="1:3" x14ac:dyDescent="0.25">
      <c r="A1388">
        <v>2968</v>
      </c>
      <c r="B1388" t="str">
        <f>INDEX(Table3[规范字],MATCH(Table4[[#This Row],[Index]],Table3[Index],0))</f>
        <v>腻</v>
      </c>
      <c r="C1388" t="str">
        <f>INDEX(Table3[Composite Trad],MATCH(Table4[[#This Row],[Index]],Table3[Index],0))</f>
        <v>膩</v>
      </c>
    </row>
    <row r="1389" spans="1:3" x14ac:dyDescent="0.25">
      <c r="A1389">
        <v>2971</v>
      </c>
      <c r="B1389" t="str">
        <f>INDEX(Table3[规范字],MATCH(Table4[[#This Row],[Index]],Table3[Index],0))</f>
        <v>腮</v>
      </c>
      <c r="C1389" t="str">
        <f>INDEX(Table3[Composite Trad],MATCH(Table4[[#This Row],[Index]],Table3[Index],0))</f>
        <v/>
      </c>
    </row>
    <row r="1390" spans="1:3" x14ac:dyDescent="0.25">
      <c r="A1390">
        <v>2974</v>
      </c>
      <c r="B1390" t="str">
        <f>INDEX(Table3[规范字],MATCH(Table4[[#This Row],[Index]],Table3[Index],0))</f>
        <v>鹏</v>
      </c>
      <c r="C1390" t="str">
        <f>INDEX(Table3[Composite Trad],MATCH(Table4[[#This Row],[Index]],Table3[Index],0))</f>
        <v>鵬</v>
      </c>
    </row>
    <row r="1391" spans="1:3" x14ac:dyDescent="0.25">
      <c r="A1391">
        <v>2975</v>
      </c>
      <c r="B1391" t="str">
        <f>INDEX(Table3[规范字],MATCH(Table4[[#This Row],[Index]],Table3[Index],0))</f>
        <v>腾</v>
      </c>
      <c r="C1391" t="str">
        <f>INDEX(Table3[Composite Trad],MATCH(Table4[[#This Row],[Index]],Table3[Index],0))</f>
        <v>騰</v>
      </c>
    </row>
    <row r="1392" spans="1:3" x14ac:dyDescent="0.25">
      <c r="A1392">
        <v>2976</v>
      </c>
      <c r="B1392" t="str">
        <f>INDEX(Table3[规范字],MATCH(Table4[[#This Row],[Index]],Table3[Index],0))</f>
        <v>腿</v>
      </c>
      <c r="C1392" t="str">
        <f>INDEX(Table3[Composite Trad],MATCH(Table4[[#This Row],[Index]],Table3[Index],0))</f>
        <v/>
      </c>
    </row>
    <row r="1393" spans="1:3" x14ac:dyDescent="0.25">
      <c r="A1393">
        <v>2977</v>
      </c>
      <c r="B1393" t="str">
        <f>INDEX(Table3[规范字],MATCH(Table4[[#This Row],[Index]],Table3[Index],0))</f>
        <v>鲍</v>
      </c>
      <c r="C1393" t="str">
        <f>INDEX(Table3[Composite Trad],MATCH(Table4[[#This Row],[Index]],Table3[Index],0))</f>
        <v>鮑</v>
      </c>
    </row>
    <row r="1394" spans="1:3" x14ac:dyDescent="0.25">
      <c r="A1394">
        <v>2978</v>
      </c>
      <c r="B1394" t="str">
        <f>INDEX(Table3[规范字],MATCH(Table4[[#This Row],[Index]],Table3[Index],0))</f>
        <v>猿</v>
      </c>
      <c r="C1394" t="str">
        <f>INDEX(Table3[Composite Trad],MATCH(Table4[[#This Row],[Index]],Table3[Index],0))</f>
        <v/>
      </c>
    </row>
    <row r="1395" spans="1:3" x14ac:dyDescent="0.25">
      <c r="A1395">
        <v>2979</v>
      </c>
      <c r="B1395" t="str">
        <f>INDEX(Table3[规范字],MATCH(Table4[[#This Row],[Index]],Table3[Index],0))</f>
        <v>颖</v>
      </c>
      <c r="C1395" t="str">
        <f>INDEX(Table3[Composite Trad],MATCH(Table4[[#This Row],[Index]],Table3[Index],0))</f>
        <v>穎</v>
      </c>
    </row>
    <row r="1396" spans="1:3" x14ac:dyDescent="0.25">
      <c r="A1396">
        <v>2980</v>
      </c>
      <c r="B1396" t="str">
        <f>INDEX(Table3[规范字],MATCH(Table4[[#This Row],[Index]],Table3[Index],0))</f>
        <v>触</v>
      </c>
      <c r="C1396" t="str">
        <f>INDEX(Table3[Composite Trad],MATCH(Table4[[#This Row],[Index]],Table3[Index],0))</f>
        <v>觸</v>
      </c>
    </row>
    <row r="1397" spans="1:3" x14ac:dyDescent="0.25">
      <c r="A1397">
        <v>2983</v>
      </c>
      <c r="B1397" t="str">
        <f>INDEX(Table3[规范字],MATCH(Table4[[#This Row],[Index]],Table3[Index],0))</f>
        <v>雏</v>
      </c>
      <c r="C1397" t="str">
        <f>INDEX(Table3[Composite Trad],MATCH(Table4[[#This Row],[Index]],Table3[Index],0))</f>
        <v>雛</v>
      </c>
    </row>
    <row r="1398" spans="1:3" x14ac:dyDescent="0.25">
      <c r="A1398">
        <v>2984</v>
      </c>
      <c r="B1398" t="str">
        <f>INDEX(Table3[规范字],MATCH(Table4[[#This Row],[Index]],Table3[Index],0))</f>
        <v>馍</v>
      </c>
      <c r="C1398" t="str">
        <f>INDEX(Table3[Composite Trad],MATCH(Table4[[#This Row],[Index]],Table3[Index],0))</f>
        <v>饃</v>
      </c>
    </row>
    <row r="1399" spans="1:3" x14ac:dyDescent="0.25">
      <c r="A1399">
        <v>2985</v>
      </c>
      <c r="B1399" t="str">
        <f>INDEX(Table3[规范字],MATCH(Table4[[#This Row],[Index]],Table3[Index],0))</f>
        <v>馏</v>
      </c>
      <c r="C1399" t="str">
        <f>INDEX(Table3[Composite Trad],MATCH(Table4[[#This Row],[Index]],Table3[Index],0))</f>
        <v>餾</v>
      </c>
    </row>
    <row r="1400" spans="1:3" x14ac:dyDescent="0.25">
      <c r="A1400">
        <v>2986</v>
      </c>
      <c r="B1400" t="str">
        <f>INDEX(Table3[规范字],MATCH(Table4[[#This Row],[Index]],Table3[Index],0))</f>
        <v>酱</v>
      </c>
      <c r="C1400" t="str">
        <f>INDEX(Table3[Composite Trad],MATCH(Table4[[#This Row],[Index]],Table3[Index],0))</f>
        <v>醬</v>
      </c>
    </row>
    <row r="1401" spans="1:3" x14ac:dyDescent="0.25">
      <c r="A1401">
        <v>2987</v>
      </c>
      <c r="B1401" t="str">
        <f>INDEX(Table3[规范字],MATCH(Table4[[#This Row],[Index]],Table3[Index],0))</f>
        <v>禀</v>
      </c>
      <c r="C1401" t="str">
        <f>INDEX(Table3[Composite Trad],MATCH(Table4[[#This Row],[Index]],Table3[Index],0))</f>
        <v/>
      </c>
    </row>
    <row r="1402" spans="1:3" x14ac:dyDescent="0.25">
      <c r="A1402">
        <v>2988</v>
      </c>
      <c r="B1402" t="str">
        <f>INDEX(Table3[规范字],MATCH(Table4[[#This Row],[Index]],Table3[Index],0))</f>
        <v>痹</v>
      </c>
      <c r="C1402" t="str">
        <f>INDEX(Table3[Composite Trad],MATCH(Table4[[#This Row],[Index]],Table3[Index],0))</f>
        <v/>
      </c>
    </row>
    <row r="1403" spans="1:3" x14ac:dyDescent="0.25">
      <c r="A1403">
        <v>2990</v>
      </c>
      <c r="B1403" t="str">
        <f>INDEX(Table3[规范字],MATCH(Table4[[#This Row],[Index]],Table3[Index],0))</f>
        <v>痴</v>
      </c>
      <c r="C1403" t="str">
        <f>INDEX(Table3[Composite Trad],MATCH(Table4[[#This Row],[Index]],Table3[Index],0))</f>
        <v/>
      </c>
    </row>
    <row r="1404" spans="1:3" x14ac:dyDescent="0.25">
      <c r="A1404">
        <v>2992</v>
      </c>
      <c r="B1404" t="str">
        <f>INDEX(Table3[规范字],MATCH(Table4[[#This Row],[Index]],Table3[Index],0))</f>
        <v>廉</v>
      </c>
      <c r="C1404" t="str">
        <f>INDEX(Table3[Composite Trad],MATCH(Table4[[#This Row],[Index]],Table3[Index],0))</f>
        <v/>
      </c>
    </row>
    <row r="1405" spans="1:3" x14ac:dyDescent="0.25">
      <c r="A1405">
        <v>2995</v>
      </c>
      <c r="B1405" t="str">
        <f>INDEX(Table3[规范字],MATCH(Table4[[#This Row],[Index]],Table3[Index],0))</f>
        <v>韵</v>
      </c>
      <c r="C1405" t="str">
        <f>INDEX(Table3[Composite Trad],MATCH(Table4[[#This Row],[Index]],Table3[Index],0))</f>
        <v/>
      </c>
    </row>
    <row r="1406" spans="1:3" x14ac:dyDescent="0.25">
      <c r="A1406">
        <v>2997</v>
      </c>
      <c r="B1406" t="str">
        <f>INDEX(Table3[规范字],MATCH(Table4[[#This Row],[Index]],Table3[Index],0))</f>
        <v>誊</v>
      </c>
      <c r="C1406" t="str">
        <f>INDEX(Table3[Composite Trad],MATCH(Table4[[#This Row],[Index]],Table3[Index],0))</f>
        <v>謄</v>
      </c>
    </row>
    <row r="1407" spans="1:3" x14ac:dyDescent="0.25">
      <c r="A1407">
        <v>2998</v>
      </c>
      <c r="B1407" t="str">
        <f>INDEX(Table3[规范字],MATCH(Table4[[#This Row],[Index]],Table3[Index],0))</f>
        <v>粮</v>
      </c>
      <c r="C1407" t="str">
        <f>INDEX(Table3[Composite Trad],MATCH(Table4[[#This Row],[Index]],Table3[Index],0))</f>
        <v>糧</v>
      </c>
    </row>
    <row r="1408" spans="1:3" x14ac:dyDescent="0.25">
      <c r="A1408">
        <v>2999</v>
      </c>
      <c r="B1408" t="str">
        <f>INDEX(Table3[规范字],MATCH(Table4[[#This Row],[Index]],Table3[Index],0))</f>
        <v>数</v>
      </c>
      <c r="C1408" t="str">
        <f>INDEX(Table3[Composite Trad],MATCH(Table4[[#This Row],[Index]],Table3[Index],0))</f>
        <v>數</v>
      </c>
    </row>
    <row r="1409" spans="1:3" x14ac:dyDescent="0.25">
      <c r="A1409">
        <v>3005</v>
      </c>
      <c r="B1409" t="str">
        <f>INDEX(Table3[规范字],MATCH(Table4[[#This Row],[Index]],Table3[Index],0))</f>
        <v>满</v>
      </c>
      <c r="C1409" t="str">
        <f>INDEX(Table3[Composite Trad],MATCH(Table4[[#This Row],[Index]],Table3[Index],0))</f>
        <v>滿</v>
      </c>
    </row>
    <row r="1410" spans="1:3" x14ac:dyDescent="0.25">
      <c r="A1410">
        <v>3009</v>
      </c>
      <c r="B1410" t="str">
        <f>INDEX(Table3[规范字],MATCH(Table4[[#This Row],[Index]],Table3[Index],0))</f>
        <v>滤</v>
      </c>
      <c r="C1410" t="str">
        <f>INDEX(Table3[Composite Trad],MATCH(Table4[[#This Row],[Index]],Table3[Index],0))</f>
        <v>濾</v>
      </c>
    </row>
    <row r="1411" spans="1:3" x14ac:dyDescent="0.25">
      <c r="A1411">
        <v>3010</v>
      </c>
      <c r="B1411" t="str">
        <f>INDEX(Table3[规范字],MATCH(Table4[[#This Row],[Index]],Table3[Index],0))</f>
        <v>滥</v>
      </c>
      <c r="C1411" t="str">
        <f>INDEX(Table3[Composite Trad],MATCH(Table4[[#This Row],[Index]],Table3[Index],0))</f>
        <v>濫</v>
      </c>
    </row>
    <row r="1412" spans="1:3" x14ac:dyDescent="0.25">
      <c r="A1412">
        <v>3012</v>
      </c>
      <c r="B1412" t="str">
        <f>INDEX(Table3[规范字],MATCH(Table4[[#This Row],[Index]],Table3[Index],0))</f>
        <v>溪</v>
      </c>
      <c r="C1412" t="str">
        <f>INDEX(Table3[Composite Trad],MATCH(Table4[[#This Row],[Index]],Table3[Index],0))</f>
        <v/>
      </c>
    </row>
    <row r="1413" spans="1:3" x14ac:dyDescent="0.25">
      <c r="A1413">
        <v>3014</v>
      </c>
      <c r="B1413" t="str">
        <f>INDEX(Table3[规范字],MATCH(Table4[[#This Row],[Index]],Table3[Index],0))</f>
        <v>漓</v>
      </c>
      <c r="C1413" t="str">
        <f>INDEX(Table3[Composite Trad],MATCH(Table4[[#This Row],[Index]],Table3[Index],0))</f>
        <v>～</v>
      </c>
    </row>
    <row r="1414" spans="1:3" x14ac:dyDescent="0.25">
      <c r="A1414">
        <v>3017</v>
      </c>
      <c r="B1414" t="str">
        <f>INDEX(Table3[规范字],MATCH(Table4[[#This Row],[Index]],Table3[Index],0))</f>
        <v>溯</v>
      </c>
      <c r="C1414" t="str">
        <f>INDEX(Table3[Composite Trad],MATCH(Table4[[#This Row],[Index]],Table3[Index],0))</f>
        <v/>
      </c>
    </row>
    <row r="1415" spans="1:3" x14ac:dyDescent="0.25">
      <c r="A1415">
        <v>3018</v>
      </c>
      <c r="B1415" t="str">
        <f>INDEX(Table3[规范字],MATCH(Table4[[#This Row],[Index]],Table3[Index],0))</f>
        <v>滨</v>
      </c>
      <c r="C1415" t="str">
        <f>INDEX(Table3[Composite Trad],MATCH(Table4[[#This Row],[Index]],Table3[Index],0))</f>
        <v>濱</v>
      </c>
    </row>
    <row r="1416" spans="1:3" x14ac:dyDescent="0.25">
      <c r="A1416">
        <v>3022</v>
      </c>
      <c r="B1416" t="str">
        <f>INDEX(Table3[规范字],MATCH(Table4[[#This Row],[Index]],Table3[Index],0))</f>
        <v>滩</v>
      </c>
      <c r="C1416" t="str">
        <f>INDEX(Table3[Composite Trad],MATCH(Table4[[#This Row],[Index]],Table3[Index],0))</f>
        <v>灘</v>
      </c>
    </row>
    <row r="1417" spans="1:3" x14ac:dyDescent="0.25">
      <c r="A1417">
        <v>3023</v>
      </c>
      <c r="B1417" t="str">
        <f>INDEX(Table3[规范字],MATCH(Table4[[#This Row],[Index]],Table3[Index],0))</f>
        <v>慎</v>
      </c>
      <c r="C1417" t="str">
        <f>INDEX(Table3[Composite Trad],MATCH(Table4[[#This Row],[Index]],Table3[Index],0))</f>
        <v/>
      </c>
    </row>
    <row r="1418" spans="1:3" x14ac:dyDescent="0.25">
      <c r="A1418">
        <v>3024</v>
      </c>
      <c r="B1418" t="str">
        <f>INDEX(Table3[规范字],MATCH(Table4[[#This Row],[Index]],Table3[Index],0))</f>
        <v>誉</v>
      </c>
      <c r="C1418" t="str">
        <f>INDEX(Table3[Composite Trad],MATCH(Table4[[#This Row],[Index]],Table3[Index],0))</f>
        <v>譽</v>
      </c>
    </row>
    <row r="1419" spans="1:3" x14ac:dyDescent="0.25">
      <c r="A1419">
        <v>3027</v>
      </c>
      <c r="B1419" t="str">
        <f>INDEX(Table3[规范字],MATCH(Table4[[#This Row],[Index]],Table3[Index],0))</f>
        <v>窥</v>
      </c>
      <c r="C1419" t="str">
        <f>INDEX(Table3[Composite Trad],MATCH(Table4[[#This Row],[Index]],Table3[Index],0))</f>
        <v>窺</v>
      </c>
    </row>
    <row r="1420" spans="1:3" x14ac:dyDescent="0.25">
      <c r="A1420">
        <v>3029</v>
      </c>
      <c r="B1420" t="str">
        <f>INDEX(Table3[规范字],MATCH(Table4[[#This Row],[Index]],Table3[Index],0))</f>
        <v>寝</v>
      </c>
      <c r="C1420" t="str">
        <f>INDEX(Table3[Composite Trad],MATCH(Table4[[#This Row],[Index]],Table3[Index],0))</f>
        <v>寢</v>
      </c>
    </row>
    <row r="1421" spans="1:3" x14ac:dyDescent="0.25">
      <c r="A1421">
        <v>3030</v>
      </c>
      <c r="B1421" t="str">
        <f>INDEX(Table3[规范字],MATCH(Table4[[#This Row],[Index]],Table3[Index],0))</f>
        <v>谨</v>
      </c>
      <c r="C1421" t="str">
        <f>INDEX(Table3[Composite Trad],MATCH(Table4[[#This Row],[Index]],Table3[Index],0))</f>
        <v>謹</v>
      </c>
    </row>
    <row r="1422" spans="1:3" x14ac:dyDescent="0.25">
      <c r="A1422">
        <v>3032</v>
      </c>
      <c r="B1422" t="str">
        <f>INDEX(Table3[规范字],MATCH(Table4[[#This Row],[Index]],Table3[Index],0))</f>
        <v>裸</v>
      </c>
      <c r="C1422" t="str">
        <f>INDEX(Table3[Composite Trad],MATCH(Table4[[#This Row],[Index]],Table3[Index],0))</f>
        <v/>
      </c>
    </row>
    <row r="1423" spans="1:3" x14ac:dyDescent="0.25">
      <c r="A1423">
        <v>3034</v>
      </c>
      <c r="B1423" t="str">
        <f>INDEX(Table3[规范字],MATCH(Table4[[#This Row],[Index]],Table3[Index],0))</f>
        <v>谬</v>
      </c>
      <c r="C1423" t="str">
        <f>INDEX(Table3[Composite Trad],MATCH(Table4[[#This Row],[Index]],Table3[Index],0))</f>
        <v>謬</v>
      </c>
    </row>
    <row r="1424" spans="1:3" x14ac:dyDescent="0.25">
      <c r="A1424">
        <v>3035</v>
      </c>
      <c r="B1424" t="str">
        <f>INDEX(Table3[规范字],MATCH(Table4[[#This Row],[Index]],Table3[Index],0))</f>
        <v>群</v>
      </c>
      <c r="C1424" t="str">
        <f>INDEX(Table3[Composite Trad],MATCH(Table4[[#This Row],[Index]],Table3[Index],0))</f>
        <v/>
      </c>
    </row>
    <row r="1425" spans="1:3" x14ac:dyDescent="0.25">
      <c r="A1425">
        <v>3037</v>
      </c>
      <c r="B1425" t="str">
        <f>INDEX(Table3[规范字],MATCH(Table4[[#This Row],[Index]],Table3[Index],0))</f>
        <v>辟</v>
      </c>
      <c r="C1425" t="str">
        <f>INDEX(Table3[Composite Trad],MATCH(Table4[[#This Row],[Index]],Table3[Index],0))</f>
        <v>～</v>
      </c>
    </row>
    <row r="1426" spans="1:3" x14ac:dyDescent="0.25">
      <c r="A1426">
        <v>3043</v>
      </c>
      <c r="B1426" t="str">
        <f>INDEX(Table3[规范字],MATCH(Table4[[#This Row],[Index]],Table3[Index],0))</f>
        <v>叠</v>
      </c>
      <c r="C1426" t="str">
        <f>INDEX(Table3[Composite Trad],MATCH(Table4[[#This Row],[Index]],Table3[Index],0))</f>
        <v/>
      </c>
    </row>
    <row r="1427" spans="1:3" x14ac:dyDescent="0.25">
      <c r="A1427">
        <v>3044</v>
      </c>
      <c r="B1427" t="str">
        <f>INDEX(Table3[规范字],MATCH(Table4[[#This Row],[Index]],Table3[Index],0))</f>
        <v>缚</v>
      </c>
      <c r="C1427" t="str">
        <f>INDEX(Table3[Composite Trad],MATCH(Table4[[#This Row],[Index]],Table3[Index],0))</f>
        <v>縛</v>
      </c>
    </row>
    <row r="1428" spans="1:3" x14ac:dyDescent="0.25">
      <c r="A1428">
        <v>3045</v>
      </c>
      <c r="B1428" t="str">
        <f>INDEX(Table3[规范字],MATCH(Table4[[#This Row],[Index]],Table3[Index],0))</f>
        <v>缝</v>
      </c>
      <c r="C1428" t="str">
        <f>INDEX(Table3[Composite Trad],MATCH(Table4[[#This Row],[Index]],Table3[Index],0))</f>
        <v>縫</v>
      </c>
    </row>
    <row r="1429" spans="1:3" x14ac:dyDescent="0.25">
      <c r="A1429">
        <v>3046</v>
      </c>
      <c r="B1429" t="str">
        <f>INDEX(Table3[规范字],MATCH(Table4[[#This Row],[Index]],Table3[Index],0))</f>
        <v>缠</v>
      </c>
      <c r="C1429" t="str">
        <f>INDEX(Table3[Composite Trad],MATCH(Table4[[#This Row],[Index]],Table3[Index],0))</f>
        <v>纏</v>
      </c>
    </row>
    <row r="1430" spans="1:3" x14ac:dyDescent="0.25">
      <c r="A1430">
        <v>3047</v>
      </c>
      <c r="B1430" t="str">
        <f>INDEX(Table3[规范字],MATCH(Table4[[#This Row],[Index]],Table3[Index],0))</f>
        <v>缤</v>
      </c>
      <c r="C1430" t="str">
        <f>INDEX(Table3[Composite Trad],MATCH(Table4[[#This Row],[Index]],Table3[Index],0))</f>
        <v>繽</v>
      </c>
    </row>
    <row r="1431" spans="1:3" x14ac:dyDescent="0.25">
      <c r="A1431">
        <v>3048</v>
      </c>
      <c r="B1431" t="str">
        <f>INDEX(Table3[规范字],MATCH(Table4[[#This Row],[Index]],Table3[Index],0))</f>
        <v>剿</v>
      </c>
      <c r="C1431" t="str">
        <f>INDEX(Table3[Composite Trad],MATCH(Table4[[#This Row],[Index]],Table3[Index],0))</f>
        <v/>
      </c>
    </row>
    <row r="1432" spans="1:3" x14ac:dyDescent="0.25">
      <c r="A1432">
        <v>3051</v>
      </c>
      <c r="B1432" t="str">
        <f>INDEX(Table3[规范字],MATCH(Table4[[#This Row],[Index]],Table3[Index],0))</f>
        <v>璃</v>
      </c>
      <c r="C1432" t="str">
        <f>INDEX(Table3[Composite Trad],MATCH(Table4[[#This Row],[Index]],Table3[Index],0))</f>
        <v/>
      </c>
    </row>
    <row r="1433" spans="1:3" x14ac:dyDescent="0.25">
      <c r="A1433">
        <v>3052</v>
      </c>
      <c r="B1433" t="str">
        <f>INDEX(Table3[规范字],MATCH(Table4[[#This Row],[Index]],Table3[Index],0))</f>
        <v>赘</v>
      </c>
      <c r="C1433" t="str">
        <f>INDEX(Table3[Composite Trad],MATCH(Table4[[#This Row],[Index]],Table3[Index],0))</f>
        <v>贅</v>
      </c>
    </row>
    <row r="1434" spans="1:3" x14ac:dyDescent="0.25">
      <c r="A1434">
        <v>3054</v>
      </c>
      <c r="B1434" t="str">
        <f>INDEX(Table3[规范字],MATCH(Table4[[#This Row],[Index]],Table3[Index],0))</f>
        <v>墙</v>
      </c>
      <c r="C1434" t="str">
        <f>INDEX(Table3[Composite Trad],MATCH(Table4[[#This Row],[Index]],Table3[Index],0))</f>
        <v>墻</v>
      </c>
    </row>
    <row r="1435" spans="1:3" x14ac:dyDescent="0.25">
      <c r="A1435">
        <v>3070</v>
      </c>
      <c r="B1435" t="str">
        <f>INDEX(Table3[规范字],MATCH(Table4[[#This Row],[Index]],Table3[Index],0))</f>
        <v>蔑</v>
      </c>
      <c r="C1435" t="str">
        <f>INDEX(Table3[Composite Trad],MATCH(Table4[[#This Row],[Index]],Table3[Index],0))</f>
        <v>～</v>
      </c>
    </row>
    <row r="1436" spans="1:3" x14ac:dyDescent="0.25">
      <c r="A1436">
        <v>3074</v>
      </c>
      <c r="B1436" t="str">
        <f>INDEX(Table3[规范字],MATCH(Table4[[#This Row],[Index]],Table3[Index],0))</f>
        <v>蔼</v>
      </c>
      <c r="C1436" t="str">
        <f>INDEX(Table3[Composite Trad],MATCH(Table4[[#This Row],[Index]],Table3[Index],0))</f>
        <v>藹</v>
      </c>
    </row>
    <row r="1437" spans="1:3" x14ac:dyDescent="0.25">
      <c r="A1437">
        <v>3075</v>
      </c>
      <c r="B1437" t="str">
        <f>INDEX(Table3[规范字],MATCH(Table4[[#This Row],[Index]],Table3[Index],0))</f>
        <v>熙</v>
      </c>
      <c r="C1437" t="str">
        <f>INDEX(Table3[Composite Trad],MATCH(Table4[[#This Row],[Index]],Table3[Index],0))</f>
        <v/>
      </c>
    </row>
    <row r="1438" spans="1:3" x14ac:dyDescent="0.25">
      <c r="A1438">
        <v>3079</v>
      </c>
      <c r="B1438" t="str">
        <f>INDEX(Table3[规范字],MATCH(Table4[[#This Row],[Index]],Table3[Index],0))</f>
        <v>槛</v>
      </c>
      <c r="C1438" t="str">
        <f>INDEX(Table3[Composite Trad],MATCH(Table4[[#This Row],[Index]],Table3[Index],0))</f>
        <v>檻</v>
      </c>
    </row>
    <row r="1439" spans="1:3" x14ac:dyDescent="0.25">
      <c r="A1439">
        <v>3081</v>
      </c>
      <c r="B1439" t="str">
        <f>INDEX(Table3[规范字],MATCH(Table4[[#This Row],[Index]],Table3[Index],0))</f>
        <v>榜</v>
      </c>
      <c r="C1439" t="str">
        <f>INDEX(Table3[Composite Trad],MATCH(Table4[[#This Row],[Index]],Table3[Index],0))</f>
        <v/>
      </c>
    </row>
    <row r="1440" spans="1:3" x14ac:dyDescent="0.25">
      <c r="A1440">
        <v>3082</v>
      </c>
      <c r="B1440" t="str">
        <f>INDEX(Table3[规范字],MATCH(Table4[[#This Row],[Index]],Table3[Index],0))</f>
        <v>榨</v>
      </c>
      <c r="C1440" t="str">
        <f>INDEX(Table3[Composite Trad],MATCH(Table4[[#This Row],[Index]],Table3[Index],0))</f>
        <v/>
      </c>
    </row>
    <row r="1441" spans="1:3" x14ac:dyDescent="0.25">
      <c r="A1441">
        <v>3084</v>
      </c>
      <c r="B1441" t="str">
        <f>INDEX(Table3[规范字],MATCH(Table4[[#This Row],[Index]],Table3[Index],0))</f>
        <v>歌</v>
      </c>
      <c r="C1441" t="str">
        <f>INDEX(Table3[Composite Trad],MATCH(Table4[[#This Row],[Index]],Table3[Index],0))</f>
        <v/>
      </c>
    </row>
    <row r="1442" spans="1:3" x14ac:dyDescent="0.25">
      <c r="A1442">
        <v>3088</v>
      </c>
      <c r="B1442" t="str">
        <f>INDEX(Table3[规范字],MATCH(Table4[[#This Row],[Index]],Table3[Index],0))</f>
        <v>酿</v>
      </c>
      <c r="C1442" t="str">
        <f>INDEX(Table3[Composite Trad],MATCH(Table4[[#This Row],[Index]],Table3[Index],0))</f>
        <v>釀</v>
      </c>
    </row>
    <row r="1443" spans="1:3" x14ac:dyDescent="0.25">
      <c r="A1443">
        <v>3091</v>
      </c>
      <c r="B1443" t="str">
        <f>INDEX(Table3[规范字],MATCH(Table4[[#This Row],[Index]],Table3[Index],0))</f>
        <v>碱</v>
      </c>
      <c r="C1443" t="str">
        <f>INDEX(Table3[Composite Trad],MATCH(Table4[[#This Row],[Index]],Table3[Index],0))</f>
        <v/>
      </c>
    </row>
    <row r="1444" spans="1:3" x14ac:dyDescent="0.25">
      <c r="A1444">
        <v>3094</v>
      </c>
      <c r="B1444" t="str">
        <f>INDEX(Table3[规范字],MATCH(Table4[[#This Row],[Index]],Table3[Index],0))</f>
        <v>愿</v>
      </c>
      <c r="C1444" t="str">
        <f>INDEX(Table3[Composite Trad],MATCH(Table4[[#This Row],[Index]],Table3[Index],0))</f>
        <v>願</v>
      </c>
    </row>
    <row r="1445" spans="1:3" x14ac:dyDescent="0.25">
      <c r="A1445">
        <v>3096</v>
      </c>
      <c r="B1445" t="str">
        <f>INDEX(Table3[规范字],MATCH(Table4[[#This Row],[Index]],Table3[Index],0))</f>
        <v>辖</v>
      </c>
      <c r="C1445" t="str">
        <f>INDEX(Table3[Composite Trad],MATCH(Table4[[#This Row],[Index]],Table3[Index],0))</f>
        <v>轄</v>
      </c>
    </row>
    <row r="1446" spans="1:3" x14ac:dyDescent="0.25">
      <c r="A1446">
        <v>3097</v>
      </c>
      <c r="B1446" t="str">
        <f>INDEX(Table3[规范字],MATCH(Table4[[#This Row],[Index]],Table3[Index],0))</f>
        <v>辗</v>
      </c>
      <c r="C1446" t="str">
        <f>INDEX(Table3[Composite Trad],MATCH(Table4[[#This Row],[Index]],Table3[Index],0))</f>
        <v>輾</v>
      </c>
    </row>
    <row r="1447" spans="1:3" x14ac:dyDescent="0.25">
      <c r="A1447">
        <v>3100</v>
      </c>
      <c r="B1447" t="str">
        <f>INDEX(Table3[规范字],MATCH(Table4[[#This Row],[Index]],Table3[Index],0))</f>
        <v>颗</v>
      </c>
      <c r="C1447" t="str">
        <f>INDEX(Table3[Composite Trad],MATCH(Table4[[#This Row],[Index]],Table3[Index],0))</f>
        <v>顆</v>
      </c>
    </row>
    <row r="1448" spans="1:3" x14ac:dyDescent="0.25">
      <c r="A1448">
        <v>3101</v>
      </c>
      <c r="B1448" t="str">
        <f>INDEX(Table3[规范字],MATCH(Table4[[#This Row],[Index]],Table3[Index],0))</f>
        <v>瞅</v>
      </c>
      <c r="C1448" t="str">
        <f>INDEX(Table3[Composite Trad],MATCH(Table4[[#This Row],[Index]],Table3[Index],0))</f>
        <v/>
      </c>
    </row>
    <row r="1449" spans="1:3" x14ac:dyDescent="0.25">
      <c r="A1449">
        <v>3103</v>
      </c>
      <c r="B1449" t="str">
        <f>INDEX(Table3[规范字],MATCH(Table4[[#This Row],[Index]],Table3[Index],0))</f>
        <v>嗽</v>
      </c>
      <c r="C1449" t="str">
        <f>INDEX(Table3[Composite Trad],MATCH(Table4[[#This Row],[Index]],Table3[Index],0))</f>
        <v/>
      </c>
    </row>
    <row r="1450" spans="1:3" x14ac:dyDescent="0.25">
      <c r="A1450">
        <v>3104</v>
      </c>
      <c r="B1450" t="str">
        <f>INDEX(Table3[规范字],MATCH(Table4[[#This Row],[Index]],Table3[Index],0))</f>
        <v>踊</v>
      </c>
      <c r="C1450" t="str">
        <f>INDEX(Table3[Composite Trad],MATCH(Table4[[#This Row],[Index]],Table3[Index],0))</f>
        <v>踴</v>
      </c>
    </row>
    <row r="1451" spans="1:3" x14ac:dyDescent="0.25">
      <c r="A1451">
        <v>3106</v>
      </c>
      <c r="B1451" t="str">
        <f>INDEX(Table3[规范字],MATCH(Table4[[#This Row],[Index]],Table3[Index],0))</f>
        <v>蜡</v>
      </c>
      <c r="C1451" t="str">
        <f>INDEX(Table3[Composite Trad],MATCH(Table4[[#This Row],[Index]],Table3[Index],0))</f>
        <v>蠟</v>
      </c>
    </row>
    <row r="1452" spans="1:3" x14ac:dyDescent="0.25">
      <c r="A1452">
        <v>3107</v>
      </c>
      <c r="B1452" t="str">
        <f>INDEX(Table3[规范字],MATCH(Table4[[#This Row],[Index]],Table3[Index],0))</f>
        <v>蝇</v>
      </c>
      <c r="C1452" t="str">
        <f>INDEX(Table3[Composite Trad],MATCH(Table4[[#This Row],[Index]],Table3[Index],0))</f>
        <v>蠅</v>
      </c>
    </row>
    <row r="1453" spans="1:3" x14ac:dyDescent="0.25">
      <c r="A1453">
        <v>3109</v>
      </c>
      <c r="B1453" t="str">
        <f>INDEX(Table3[规范字],MATCH(Table4[[#This Row],[Index]],Table3[Index],0))</f>
        <v>蝉</v>
      </c>
      <c r="C1453" t="str">
        <f>INDEX(Table3[Composite Trad],MATCH(Table4[[#This Row],[Index]],Table3[Index],0))</f>
        <v>蟬</v>
      </c>
    </row>
    <row r="1454" spans="1:3" x14ac:dyDescent="0.25">
      <c r="A1454">
        <v>3112</v>
      </c>
      <c r="B1454" t="str">
        <f>INDEX(Table3[规范字],MATCH(Table4[[#This Row],[Index]],Table3[Index],0))</f>
        <v>赚</v>
      </c>
      <c r="C1454" t="str">
        <f>INDEX(Table3[Composite Trad],MATCH(Table4[[#This Row],[Index]],Table3[Index],0))</f>
        <v>賺</v>
      </c>
    </row>
    <row r="1455" spans="1:3" x14ac:dyDescent="0.25">
      <c r="A1455">
        <v>3113</v>
      </c>
      <c r="B1455" t="str">
        <f>INDEX(Table3[规范字],MATCH(Table4[[#This Row],[Index]],Table3[Index],0))</f>
        <v>锹</v>
      </c>
      <c r="C1455" t="str">
        <f>INDEX(Table3[Composite Trad],MATCH(Table4[[#This Row],[Index]],Table3[Index],0))</f>
        <v>鍬</v>
      </c>
    </row>
    <row r="1456" spans="1:3" x14ac:dyDescent="0.25">
      <c r="A1456">
        <v>3114</v>
      </c>
      <c r="B1456" t="str">
        <f>INDEX(Table3[规范字],MATCH(Table4[[#This Row],[Index]],Table3[Index],0))</f>
        <v>锻</v>
      </c>
      <c r="C1456" t="str">
        <f>INDEX(Table3[Composite Trad],MATCH(Table4[[#This Row],[Index]],Table3[Index],0))</f>
        <v>鍛</v>
      </c>
    </row>
    <row r="1457" spans="1:3" x14ac:dyDescent="0.25">
      <c r="A1457">
        <v>3115</v>
      </c>
      <c r="B1457" t="str">
        <f>INDEX(Table3[规范字],MATCH(Table4[[#This Row],[Index]],Table3[Index],0))</f>
        <v>镀</v>
      </c>
      <c r="C1457" t="str">
        <f>INDEX(Table3[Composite Trad],MATCH(Table4[[#This Row],[Index]],Table3[Index],0))</f>
        <v>鍍</v>
      </c>
    </row>
    <row r="1458" spans="1:3" x14ac:dyDescent="0.25">
      <c r="A1458">
        <v>3118</v>
      </c>
      <c r="B1458" t="str">
        <f>INDEX(Table3[规范字],MATCH(Table4[[#This Row],[Index]],Table3[Index],0))</f>
        <v>稳</v>
      </c>
      <c r="C1458" t="str">
        <f>INDEX(Table3[Composite Trad],MATCH(Table4[[#This Row],[Index]],Table3[Index],0))</f>
        <v>穩</v>
      </c>
    </row>
    <row r="1459" spans="1:3" x14ac:dyDescent="0.25">
      <c r="A1459">
        <v>3119</v>
      </c>
      <c r="B1459" t="str">
        <f>INDEX(Table3[规范字],MATCH(Table4[[#This Row],[Index]],Table3[Index],0))</f>
        <v>熏</v>
      </c>
      <c r="C1459" t="str">
        <f>INDEX(Table3[Composite Trad],MATCH(Table4[[#This Row],[Index]],Table3[Index],0))</f>
        <v/>
      </c>
    </row>
    <row r="1460" spans="1:3" x14ac:dyDescent="0.25">
      <c r="A1460">
        <v>3122</v>
      </c>
      <c r="B1460" t="str">
        <f>INDEX(Table3[规范字],MATCH(Table4[[#This Row],[Index]],Table3[Index],0))</f>
        <v>箩</v>
      </c>
      <c r="C1460" t="str">
        <f>INDEX(Table3[Composite Trad],MATCH(Table4[[#This Row],[Index]],Table3[Index],0))</f>
        <v>籮</v>
      </c>
    </row>
    <row r="1461" spans="1:3" x14ac:dyDescent="0.25">
      <c r="A1461">
        <v>3123</v>
      </c>
      <c r="B1461" t="str">
        <f>INDEX(Table3[规范字],MATCH(Table4[[#This Row],[Index]],Table3[Index],0))</f>
        <v>管</v>
      </c>
      <c r="C1461" t="str">
        <f>INDEX(Table3[Composite Trad],MATCH(Table4[[#This Row],[Index]],Table3[Index],0))</f>
        <v/>
      </c>
    </row>
    <row r="1462" spans="1:3" x14ac:dyDescent="0.25">
      <c r="A1462">
        <v>3124</v>
      </c>
      <c r="B1462" t="str">
        <f>INDEX(Table3[规范字],MATCH(Table4[[#This Row],[Index]],Table3[Index],0))</f>
        <v>箫</v>
      </c>
      <c r="C1462" t="str">
        <f>INDEX(Table3[Composite Trad],MATCH(Table4[[#This Row],[Index]],Table3[Index],0))</f>
        <v>簫</v>
      </c>
    </row>
    <row r="1463" spans="1:3" x14ac:dyDescent="0.25">
      <c r="A1463">
        <v>3125</v>
      </c>
      <c r="B1463" t="str">
        <f>INDEX(Table3[规范字],MATCH(Table4[[#This Row],[Index]],Table3[Index],0))</f>
        <v>舆</v>
      </c>
      <c r="C1463" t="str">
        <f>INDEX(Table3[Composite Trad],MATCH(Table4[[#This Row],[Index]],Table3[Index],0))</f>
        <v>輿</v>
      </c>
    </row>
    <row r="1464" spans="1:3" x14ac:dyDescent="0.25">
      <c r="A1464">
        <v>3134</v>
      </c>
      <c r="B1464" t="str">
        <f>INDEX(Table3[规范字],MATCH(Table4[[#This Row],[Index]],Table3[Index],0))</f>
        <v>膀</v>
      </c>
      <c r="C1464" t="str">
        <f>INDEX(Table3[Composite Trad],MATCH(Table4[[#This Row],[Index]],Table3[Index],0))</f>
        <v/>
      </c>
    </row>
    <row r="1465" spans="1:3" x14ac:dyDescent="0.25">
      <c r="A1465">
        <v>3135</v>
      </c>
      <c r="B1465" t="str">
        <f>INDEX(Table3[规范字],MATCH(Table4[[#This Row],[Index]],Table3[Index],0))</f>
        <v>鲜</v>
      </c>
      <c r="C1465" t="str">
        <f>INDEX(Table3[Composite Trad],MATCH(Table4[[#This Row],[Index]],Table3[Index],0))</f>
        <v>鮮</v>
      </c>
    </row>
    <row r="1466" spans="1:3" x14ac:dyDescent="0.25">
      <c r="A1466">
        <v>3138</v>
      </c>
      <c r="B1466" t="str">
        <f>INDEX(Table3[规范字],MATCH(Table4[[#This Row],[Index]],Table3[Index],0))</f>
        <v>馒</v>
      </c>
      <c r="C1466" t="str">
        <f>INDEX(Table3[Composite Trad],MATCH(Table4[[#This Row],[Index]],Table3[Index],0))</f>
        <v>饅</v>
      </c>
    </row>
    <row r="1467" spans="1:3" x14ac:dyDescent="0.25">
      <c r="A1467">
        <v>3145</v>
      </c>
      <c r="B1467" t="str">
        <f>INDEX(Table3[规范字],MATCH(Table4[[#This Row],[Index]],Table3[Index],0))</f>
        <v>瘩</v>
      </c>
      <c r="C1467" t="str">
        <f>INDEX(Table3[Composite Trad],MATCH(Table4[[#This Row],[Index]],Table3[Index],0))</f>
        <v/>
      </c>
    </row>
    <row r="1468" spans="1:3" x14ac:dyDescent="0.25">
      <c r="A1468">
        <v>3148</v>
      </c>
      <c r="B1468" t="str">
        <f>INDEX(Table3[规范字],MATCH(Table4[[#This Row],[Index]],Table3[Index],0))</f>
        <v>辣</v>
      </c>
      <c r="C1468" t="str">
        <f>INDEX(Table3[Composite Trad],MATCH(Table4[[#This Row],[Index]],Table3[Index],0))</f>
        <v/>
      </c>
    </row>
    <row r="1469" spans="1:3" x14ac:dyDescent="0.25">
      <c r="A1469">
        <v>3152</v>
      </c>
      <c r="B1469" t="str">
        <f>INDEX(Table3[规范字],MATCH(Table4[[#This Row],[Index]],Table3[Index],0))</f>
        <v>旗</v>
      </c>
      <c r="C1469" t="str">
        <f>INDEX(Table3[Composite Trad],MATCH(Table4[[#This Row],[Index]],Table3[Index],0))</f>
        <v/>
      </c>
    </row>
    <row r="1470" spans="1:3" x14ac:dyDescent="0.25">
      <c r="A1470">
        <v>3156</v>
      </c>
      <c r="B1470" t="str">
        <f>INDEX(Table3[规范字],MATCH(Table4[[#This Row],[Index]],Table3[Index],0))</f>
        <v>弊</v>
      </c>
      <c r="C1470" t="str">
        <f>INDEX(Table3[Composite Trad],MATCH(Table4[[#This Row],[Index]],Table3[Index],0))</f>
        <v/>
      </c>
    </row>
    <row r="1471" spans="1:3" x14ac:dyDescent="0.25">
      <c r="A1471">
        <v>3160</v>
      </c>
      <c r="B1471" t="str">
        <f>INDEX(Table3[规范字],MATCH(Table4[[#This Row],[Index]],Table3[Index],0))</f>
        <v>潇</v>
      </c>
      <c r="C1471" t="str">
        <f>INDEX(Table3[Composite Trad],MATCH(Table4[[#This Row],[Index]],Table3[Index],0))</f>
        <v>瀟</v>
      </c>
    </row>
    <row r="1472" spans="1:3" x14ac:dyDescent="0.25">
      <c r="A1472">
        <v>3162</v>
      </c>
      <c r="B1472" t="str">
        <f>INDEX(Table3[规范字],MATCH(Table4[[#This Row],[Index]],Table3[Index],0))</f>
        <v>漱</v>
      </c>
      <c r="C1472" t="str">
        <f>INDEX(Table3[Composite Trad],MATCH(Table4[[#This Row],[Index]],Table3[Index],0))</f>
        <v/>
      </c>
    </row>
    <row r="1473" spans="1:3" x14ac:dyDescent="0.25">
      <c r="A1473">
        <v>3171</v>
      </c>
      <c r="B1473" t="str">
        <f>INDEX(Table3[规范字],MATCH(Table4[[#This Row],[Index]],Table3[Index],0))</f>
        <v>寨</v>
      </c>
      <c r="C1473" t="str">
        <f>INDEX(Table3[Composite Trad],MATCH(Table4[[#This Row],[Index]],Table3[Index],0))</f>
        <v/>
      </c>
    </row>
    <row r="1474" spans="1:3" x14ac:dyDescent="0.25">
      <c r="A1474">
        <v>3172</v>
      </c>
      <c r="B1474" t="str">
        <f>INDEX(Table3[规范字],MATCH(Table4[[#This Row],[Index]],Table3[Index],0))</f>
        <v>赛</v>
      </c>
      <c r="C1474" t="str">
        <f>INDEX(Table3[Composite Trad],MATCH(Table4[[#This Row],[Index]],Table3[Index],0))</f>
        <v>賽</v>
      </c>
    </row>
    <row r="1475" spans="1:3" x14ac:dyDescent="0.25">
      <c r="A1475">
        <v>3174</v>
      </c>
      <c r="B1475" t="str">
        <f>INDEX(Table3[规范字],MATCH(Table4[[#This Row],[Index]],Table3[Index],0))</f>
        <v>察</v>
      </c>
      <c r="C1475" t="str">
        <f>INDEX(Table3[Composite Trad],MATCH(Table4[[#This Row],[Index]],Table3[Index],0))</f>
        <v/>
      </c>
    </row>
    <row r="1476" spans="1:3" x14ac:dyDescent="0.25">
      <c r="A1476">
        <v>3177</v>
      </c>
      <c r="B1476" t="str">
        <f>INDEX(Table3[规范字],MATCH(Table4[[#This Row],[Index]],Table3[Index],0))</f>
        <v>谭</v>
      </c>
      <c r="C1476" t="str">
        <f>INDEX(Table3[Composite Trad],MATCH(Table4[[#This Row],[Index]],Table3[Index],0))</f>
        <v>譚</v>
      </c>
    </row>
    <row r="1477" spans="1:3" x14ac:dyDescent="0.25">
      <c r="A1477">
        <v>3181</v>
      </c>
      <c r="B1477" t="str">
        <f>INDEX(Table3[规范字],MATCH(Table4[[#This Row],[Index]],Table3[Index],0))</f>
        <v>谱</v>
      </c>
      <c r="C1477" t="str">
        <f>INDEX(Table3[Composite Trad],MATCH(Table4[[#This Row],[Index]],Table3[Index],0))</f>
        <v>譜</v>
      </c>
    </row>
    <row r="1478" spans="1:3" x14ac:dyDescent="0.25">
      <c r="A1478">
        <v>3183</v>
      </c>
      <c r="B1478" t="str">
        <f>INDEX(Table3[规范字],MATCH(Table4[[#This Row],[Index]],Table3[Index],0))</f>
        <v>嫩</v>
      </c>
      <c r="C1478" t="str">
        <f>INDEX(Table3[Composite Trad],MATCH(Table4[[#This Row],[Index]],Table3[Index],0))</f>
        <v/>
      </c>
    </row>
    <row r="1479" spans="1:3" x14ac:dyDescent="0.25">
      <c r="A1479">
        <v>3186</v>
      </c>
      <c r="B1479" t="str">
        <f>INDEX(Table3[规范字],MATCH(Table4[[#This Row],[Index]],Table3[Index],0))</f>
        <v>凳</v>
      </c>
      <c r="C1479" t="str">
        <f>INDEX(Table3[Composite Trad],MATCH(Table4[[#This Row],[Index]],Table3[Index],0))</f>
        <v/>
      </c>
    </row>
    <row r="1480" spans="1:3" x14ac:dyDescent="0.25">
      <c r="A1480">
        <v>3187</v>
      </c>
      <c r="B1480" t="str">
        <f>INDEX(Table3[规范字],MATCH(Table4[[#This Row],[Index]],Table3[Index],0))</f>
        <v>骡</v>
      </c>
      <c r="C1480" t="str">
        <f>INDEX(Table3[Composite Trad],MATCH(Table4[[#This Row],[Index]],Table3[Index],0))</f>
        <v>騾</v>
      </c>
    </row>
    <row r="1481" spans="1:3" x14ac:dyDescent="0.25">
      <c r="A1481">
        <v>3188</v>
      </c>
      <c r="B1481" t="str">
        <f>INDEX(Table3[规范字],MATCH(Table4[[#This Row],[Index]],Table3[Index],0))</f>
        <v>缩</v>
      </c>
      <c r="C1481" t="str">
        <f>INDEX(Table3[Composite Trad],MATCH(Table4[[#This Row],[Index]],Table3[Index],0))</f>
        <v>縮</v>
      </c>
    </row>
    <row r="1482" spans="1:3" x14ac:dyDescent="0.25">
      <c r="A1482">
        <v>3190</v>
      </c>
      <c r="B1482" t="str">
        <f>INDEX(Table3[规范字],MATCH(Table4[[#This Row],[Index]],Table3[Index],0))</f>
        <v>撵</v>
      </c>
      <c r="C1482" t="str">
        <f>INDEX(Table3[Composite Trad],MATCH(Table4[[#This Row],[Index]],Table3[Index],0))</f>
        <v>攆</v>
      </c>
    </row>
    <row r="1483" spans="1:3" x14ac:dyDescent="0.25">
      <c r="A1483">
        <v>3196</v>
      </c>
      <c r="B1483" t="str">
        <f>INDEX(Table3[规范字],MATCH(Table4[[#This Row],[Index]],Table3[Index],0))</f>
        <v>撑</v>
      </c>
      <c r="C1483" t="str">
        <f>INDEX(Table3[Composite Trad],MATCH(Table4[[#This Row],[Index]],Table3[Index],0))</f>
        <v/>
      </c>
    </row>
    <row r="1484" spans="1:3" x14ac:dyDescent="0.25">
      <c r="A1484">
        <v>3201</v>
      </c>
      <c r="B1484" t="str">
        <f>INDEX(Table3[规范字],MATCH(Table4[[#This Row],[Index]],Table3[Index],0))</f>
        <v>墩</v>
      </c>
      <c r="C1484" t="str">
        <f>INDEX(Table3[Composite Trad],MATCH(Table4[[#This Row],[Index]],Table3[Index],0))</f>
        <v/>
      </c>
    </row>
    <row r="1485" spans="1:3" x14ac:dyDescent="0.25">
      <c r="A1485">
        <v>3205</v>
      </c>
      <c r="B1485" t="str">
        <f>INDEX(Table3[规范字],MATCH(Table4[[#This Row],[Index]],Table3[Index],0))</f>
        <v>撰</v>
      </c>
      <c r="C1485" t="str">
        <f>INDEX(Table3[Composite Trad],MATCH(Table4[[#This Row],[Index]],Table3[Index],0))</f>
        <v/>
      </c>
    </row>
    <row r="1486" spans="1:3" x14ac:dyDescent="0.25">
      <c r="A1486">
        <v>3206</v>
      </c>
      <c r="B1486" t="str">
        <f>INDEX(Table3[规范字],MATCH(Table4[[#This Row],[Index]],Table3[Index],0))</f>
        <v>聪</v>
      </c>
      <c r="C1486" t="str">
        <f>INDEX(Table3[Composite Trad],MATCH(Table4[[#This Row],[Index]],Table3[Index],0))</f>
        <v>聰</v>
      </c>
    </row>
    <row r="1487" spans="1:3" x14ac:dyDescent="0.25">
      <c r="A1487">
        <v>3207</v>
      </c>
      <c r="B1487" t="str">
        <f>INDEX(Table3[规范字],MATCH(Table4[[#This Row],[Index]],Table3[Index],0))</f>
        <v>鞋</v>
      </c>
      <c r="C1487" t="str">
        <f>INDEX(Table3[Composite Trad],MATCH(Table4[[#This Row],[Index]],Table3[Index],0))</f>
        <v/>
      </c>
    </row>
    <row r="1488" spans="1:3" x14ac:dyDescent="0.25">
      <c r="A1488">
        <v>3208</v>
      </c>
      <c r="B1488" t="str">
        <f>INDEX(Table3[规范字],MATCH(Table4[[#This Row],[Index]],Table3[Index],0))</f>
        <v>鞍</v>
      </c>
      <c r="C1488" t="str">
        <f>INDEX(Table3[Composite Trad],MATCH(Table4[[#This Row],[Index]],Table3[Index],0))</f>
        <v/>
      </c>
    </row>
    <row r="1489" spans="1:3" x14ac:dyDescent="0.25">
      <c r="A1489">
        <v>3210</v>
      </c>
      <c r="B1489" t="str">
        <f>INDEX(Table3[规范字],MATCH(Table4[[#This Row],[Index]],Table3[Index],0))</f>
        <v>蕊</v>
      </c>
      <c r="C1489" t="str">
        <f>INDEX(Table3[Composite Trad],MATCH(Table4[[#This Row],[Index]],Table3[Index],0))</f>
        <v/>
      </c>
    </row>
    <row r="1490" spans="1:3" x14ac:dyDescent="0.25">
      <c r="A1490">
        <v>3212</v>
      </c>
      <c r="B1490" t="str">
        <f>INDEX(Table3[规范字],MATCH(Table4[[#This Row],[Index]],Table3[Index],0))</f>
        <v>蕴</v>
      </c>
      <c r="C1490" t="str">
        <f>INDEX(Table3[Composite Trad],MATCH(Table4[[#This Row],[Index]],Table3[Index],0))</f>
        <v>藴</v>
      </c>
    </row>
    <row r="1491" spans="1:3" x14ac:dyDescent="0.25">
      <c r="A1491">
        <v>3215</v>
      </c>
      <c r="B1491" t="str">
        <f>INDEX(Table3[规范字],MATCH(Table4[[#This Row],[Index]],Table3[Index],0))</f>
        <v>樱</v>
      </c>
      <c r="C1491" t="str">
        <f>INDEX(Table3[Composite Trad],MATCH(Table4[[#This Row],[Index]],Table3[Index],0))</f>
        <v>櫻</v>
      </c>
    </row>
    <row r="1492" spans="1:3" x14ac:dyDescent="0.25">
      <c r="A1492">
        <v>3221</v>
      </c>
      <c r="B1492" t="str">
        <f>INDEX(Table3[规范字],MATCH(Table4[[#This Row],[Index]],Table3[Index],0))</f>
        <v>飘</v>
      </c>
      <c r="C1492" t="str">
        <f>INDEX(Table3[Composite Trad],MATCH(Table4[[#This Row],[Index]],Table3[Index],0))</f>
        <v>飄</v>
      </c>
    </row>
    <row r="1493" spans="1:3" x14ac:dyDescent="0.25">
      <c r="A1493">
        <v>3223</v>
      </c>
      <c r="B1493" t="str">
        <f>INDEX(Table3[规范字],MATCH(Table4[[#This Row],[Index]],Table3[Index],0))</f>
        <v>醇</v>
      </c>
      <c r="C1493" t="str">
        <f>INDEX(Table3[Composite Trad],MATCH(Table4[[#This Row],[Index]],Table3[Index],0))</f>
        <v/>
      </c>
    </row>
    <row r="1494" spans="1:3" x14ac:dyDescent="0.25">
      <c r="A1494">
        <v>3231</v>
      </c>
      <c r="B1494" t="str">
        <f>INDEX(Table3[规范字],MATCH(Table4[[#This Row],[Index]],Table3[Index],0))</f>
        <v>霉</v>
      </c>
      <c r="C1494" t="str">
        <f>INDEX(Table3[Composite Trad],MATCH(Table4[[#This Row],[Index]],Table3[Index],0))</f>
        <v>黴</v>
      </c>
    </row>
    <row r="1495" spans="1:3" x14ac:dyDescent="0.25">
      <c r="A1495">
        <v>3232</v>
      </c>
      <c r="B1495" t="str">
        <f>INDEX(Table3[规范字],MATCH(Table4[[#This Row],[Index]],Table3[Index],0))</f>
        <v>瞒</v>
      </c>
      <c r="C1495" t="str">
        <f>INDEX(Table3[Composite Trad],MATCH(Table4[[#This Row],[Index]],Table3[Index],0))</f>
        <v>瞞</v>
      </c>
    </row>
    <row r="1496" spans="1:3" x14ac:dyDescent="0.25">
      <c r="A1496">
        <v>3233</v>
      </c>
      <c r="B1496" t="str">
        <f>INDEX(Table3[规范字],MATCH(Table4[[#This Row],[Index]],Table3[Index],0))</f>
        <v>题</v>
      </c>
      <c r="C1496" t="str">
        <f>INDEX(Table3[Composite Trad],MATCH(Table4[[#This Row],[Index]],Table3[Index],0))</f>
        <v>題</v>
      </c>
    </row>
    <row r="1497" spans="1:3" x14ac:dyDescent="0.25">
      <c r="A1497">
        <v>3236</v>
      </c>
      <c r="B1497" t="str">
        <f>INDEX(Table3[规范字],MATCH(Table4[[#This Row],[Index]],Table3[Index],0))</f>
        <v>嘻</v>
      </c>
      <c r="C1497" t="str">
        <f>INDEX(Table3[Composite Trad],MATCH(Table4[[#This Row],[Index]],Table3[Index],0))</f>
        <v/>
      </c>
    </row>
    <row r="1498" spans="1:3" x14ac:dyDescent="0.25">
      <c r="A1498">
        <v>3243</v>
      </c>
      <c r="B1498" t="str">
        <f>INDEX(Table3[规范字],MATCH(Table4[[#This Row],[Index]],Table3[Index],0))</f>
        <v>踩</v>
      </c>
      <c r="C1498" t="str">
        <f>INDEX(Table3[Composite Trad],MATCH(Table4[[#This Row],[Index]],Table3[Index],0))</f>
        <v/>
      </c>
    </row>
    <row r="1499" spans="1:3" x14ac:dyDescent="0.25">
      <c r="A1499">
        <v>3244</v>
      </c>
      <c r="B1499" t="str">
        <f>INDEX(Table3[规范字],MATCH(Table4[[#This Row],[Index]],Table3[Index],0))</f>
        <v>踪</v>
      </c>
      <c r="C1499" t="str">
        <f>INDEX(Table3[Composite Trad],MATCH(Table4[[#This Row],[Index]],Table3[Index],0))</f>
        <v/>
      </c>
    </row>
    <row r="1500" spans="1:3" x14ac:dyDescent="0.25">
      <c r="A1500">
        <v>3245</v>
      </c>
      <c r="B1500" t="str">
        <f>INDEX(Table3[规范字],MATCH(Table4[[#This Row],[Index]],Table3[Index],0))</f>
        <v>蝶</v>
      </c>
      <c r="C1500" t="str">
        <f>INDEX(Table3[Composite Trad],MATCH(Table4[[#This Row],[Index]],Table3[Index],0))</f>
        <v/>
      </c>
    </row>
    <row r="1501" spans="1:3" x14ac:dyDescent="0.25">
      <c r="A1501">
        <v>3248</v>
      </c>
      <c r="B1501" t="str">
        <f>INDEX(Table3[规范字],MATCH(Table4[[#This Row],[Index]],Table3[Index],0))</f>
        <v>蝎</v>
      </c>
      <c r="C1501" t="str">
        <f>INDEX(Table3[Composite Trad],MATCH(Table4[[#This Row],[Index]],Table3[Index],0))</f>
        <v/>
      </c>
    </row>
    <row r="1502" spans="1:3" x14ac:dyDescent="0.25">
      <c r="A1502">
        <v>3253</v>
      </c>
      <c r="B1502" t="str">
        <f>INDEX(Table3[规范字],MATCH(Table4[[#This Row],[Index]],Table3[Index],0))</f>
        <v>嘱</v>
      </c>
      <c r="C1502" t="str">
        <f>INDEX(Table3[Composite Trad],MATCH(Table4[[#This Row],[Index]],Table3[Index],0))</f>
        <v>囑</v>
      </c>
    </row>
    <row r="1503" spans="1:3" x14ac:dyDescent="0.25">
      <c r="A1503">
        <v>3256</v>
      </c>
      <c r="B1503" t="str">
        <f>INDEX(Table3[规范字],MATCH(Table4[[#This Row],[Index]],Table3[Index],0))</f>
        <v>镇</v>
      </c>
      <c r="C1503" t="str">
        <f>INDEX(Table3[Composite Trad],MATCH(Table4[[#This Row],[Index]],Table3[Index],0))</f>
        <v>鎮</v>
      </c>
    </row>
    <row r="1504" spans="1:3" x14ac:dyDescent="0.25">
      <c r="A1504">
        <v>3257</v>
      </c>
      <c r="B1504" t="str">
        <f>INDEX(Table3[规范字],MATCH(Table4[[#This Row],[Index]],Table3[Index],0))</f>
        <v>镐</v>
      </c>
      <c r="C1504" t="str">
        <f>INDEX(Table3[Composite Trad],MATCH(Table4[[#This Row],[Index]],Table3[Index],0))</f>
        <v>鎬</v>
      </c>
    </row>
    <row r="1505" spans="1:3" x14ac:dyDescent="0.25">
      <c r="A1505">
        <v>3258</v>
      </c>
      <c r="B1505" t="str">
        <f>INDEX(Table3[规范字],MATCH(Table4[[#This Row],[Index]],Table3[Index],0))</f>
        <v>镑</v>
      </c>
      <c r="C1505" t="str">
        <f>INDEX(Table3[Composite Trad],MATCH(Table4[[#This Row],[Index]],Table3[Index],0))</f>
        <v>鎊</v>
      </c>
    </row>
    <row r="1506" spans="1:3" x14ac:dyDescent="0.25">
      <c r="A1506">
        <v>3263</v>
      </c>
      <c r="B1506" t="str">
        <f>INDEX(Table3[规范字],MATCH(Table4[[#This Row],[Index]],Table3[Index],0))</f>
        <v>稿</v>
      </c>
      <c r="C1506" t="str">
        <f>INDEX(Table3[Composite Trad],MATCH(Table4[[#This Row],[Index]],Table3[Index],0))</f>
        <v/>
      </c>
    </row>
    <row r="1507" spans="1:3" x14ac:dyDescent="0.25">
      <c r="A1507">
        <v>3266</v>
      </c>
      <c r="B1507" t="str">
        <f>INDEX(Table3[规范字],MATCH(Table4[[#This Row],[Index]],Table3[Index],0))</f>
        <v>篓</v>
      </c>
      <c r="C1507" t="str">
        <f>INDEX(Table3[Composite Trad],MATCH(Table4[[#This Row],[Index]],Table3[Index],0))</f>
        <v>簍</v>
      </c>
    </row>
    <row r="1508" spans="1:3" x14ac:dyDescent="0.25">
      <c r="A1508">
        <v>3269</v>
      </c>
      <c r="B1508" t="str">
        <f>INDEX(Table3[规范字],MATCH(Table4[[#This Row],[Index]],Table3[Index],0))</f>
        <v>僵</v>
      </c>
      <c r="C1508" t="str">
        <f>INDEX(Table3[Composite Trad],MATCH(Table4[[#This Row],[Index]],Table3[Index],0))</f>
        <v/>
      </c>
    </row>
    <row r="1509" spans="1:3" x14ac:dyDescent="0.25">
      <c r="A1509">
        <v>3272</v>
      </c>
      <c r="B1509" t="str">
        <f>INDEX(Table3[规范字],MATCH(Table4[[#This Row],[Index]],Table3[Index],0))</f>
        <v>德</v>
      </c>
      <c r="C1509" t="str">
        <f>INDEX(Table3[Composite Trad],MATCH(Table4[[#This Row],[Index]],Table3[Index],0))</f>
        <v/>
      </c>
    </row>
    <row r="1510" spans="1:3" x14ac:dyDescent="0.25">
      <c r="A1510">
        <v>3274</v>
      </c>
      <c r="B1510" t="str">
        <f>INDEX(Table3[规范字],MATCH(Table4[[#This Row],[Index]],Table3[Index],0))</f>
        <v>膝</v>
      </c>
      <c r="C1510" t="str">
        <f>INDEX(Table3[Composite Trad],MATCH(Table4[[#This Row],[Index]],Table3[Index],0))</f>
        <v/>
      </c>
    </row>
    <row r="1511" spans="1:3" x14ac:dyDescent="0.25">
      <c r="A1511">
        <v>3276</v>
      </c>
      <c r="B1511" t="str">
        <f>INDEX(Table3[规范字],MATCH(Table4[[#This Row],[Index]],Table3[Index],0))</f>
        <v>鲤</v>
      </c>
      <c r="C1511" t="str">
        <f>INDEX(Table3[Composite Trad],MATCH(Table4[[#This Row],[Index]],Table3[Index],0))</f>
        <v>鯉</v>
      </c>
    </row>
    <row r="1512" spans="1:3" x14ac:dyDescent="0.25">
      <c r="A1512">
        <v>3277</v>
      </c>
      <c r="B1512" t="str">
        <f>INDEX(Table3[规范字],MATCH(Table4[[#This Row],[Index]],Table3[Index],0))</f>
        <v>鲫</v>
      </c>
      <c r="C1512" t="str">
        <f>INDEX(Table3[Composite Trad],MATCH(Table4[[#This Row],[Index]],Table3[Index],0))</f>
        <v>鯽</v>
      </c>
    </row>
    <row r="1513" spans="1:3" x14ac:dyDescent="0.25">
      <c r="A1513">
        <v>3280</v>
      </c>
      <c r="B1513" t="str">
        <f>INDEX(Table3[规范字],MATCH(Table4[[#This Row],[Index]],Table3[Index],0))</f>
        <v>褒</v>
      </c>
      <c r="C1513" t="str">
        <f>INDEX(Table3[Composite Trad],MATCH(Table4[[#This Row],[Index]],Table3[Index],0))</f>
        <v/>
      </c>
    </row>
    <row r="1514" spans="1:3" x14ac:dyDescent="0.25">
      <c r="A1514">
        <v>3281</v>
      </c>
      <c r="B1514" t="str">
        <f>INDEX(Table3[规范字],MATCH(Table4[[#This Row],[Index]],Table3[Index],0))</f>
        <v>瘪</v>
      </c>
      <c r="C1514" t="str">
        <f>INDEX(Table3[Composite Trad],MATCH(Table4[[#This Row],[Index]],Table3[Index],0))</f>
        <v>癟</v>
      </c>
    </row>
    <row r="1515" spans="1:3" x14ac:dyDescent="0.25">
      <c r="A1515">
        <v>3282</v>
      </c>
      <c r="B1515" t="str">
        <f>INDEX(Table3[规范字],MATCH(Table4[[#This Row],[Index]],Table3[Index],0))</f>
        <v>瘤</v>
      </c>
      <c r="C1515" t="str">
        <f>INDEX(Table3[Composite Trad],MATCH(Table4[[#This Row],[Index]],Table3[Index],0))</f>
        <v/>
      </c>
    </row>
    <row r="1516" spans="1:3" x14ac:dyDescent="0.25">
      <c r="A1516">
        <v>3283</v>
      </c>
      <c r="B1516" t="str">
        <f>INDEX(Table3[规范字],MATCH(Table4[[#This Row],[Index]],Table3[Index],0))</f>
        <v>瘫</v>
      </c>
      <c r="C1516" t="str">
        <f>INDEX(Table3[Composite Trad],MATCH(Table4[[#This Row],[Index]],Table3[Index],0))</f>
        <v>癱</v>
      </c>
    </row>
    <row r="1517" spans="1:3" x14ac:dyDescent="0.25">
      <c r="A1517">
        <v>3285</v>
      </c>
      <c r="B1517" t="str">
        <f>INDEX(Table3[规范字],MATCH(Table4[[#This Row],[Index]],Table3[Index],0))</f>
        <v>颜</v>
      </c>
      <c r="C1517" t="str">
        <f>INDEX(Table3[Composite Trad],MATCH(Table4[[#This Row],[Index]],Table3[Index],0))</f>
        <v>顔</v>
      </c>
    </row>
    <row r="1518" spans="1:3" x14ac:dyDescent="0.25">
      <c r="A1518">
        <v>3287</v>
      </c>
      <c r="B1518" t="str">
        <f>INDEX(Table3[规范字],MATCH(Table4[[#This Row],[Index]],Table3[Index],0))</f>
        <v>糊</v>
      </c>
      <c r="C1518" t="str">
        <f>INDEX(Table3[Composite Trad],MATCH(Table4[[#This Row],[Index]],Table3[Index],0))</f>
        <v/>
      </c>
    </row>
    <row r="1519" spans="1:3" x14ac:dyDescent="0.25">
      <c r="A1519">
        <v>3290</v>
      </c>
      <c r="B1519" t="str">
        <f>INDEX(Table3[规范字],MATCH(Table4[[#This Row],[Index]],Table3[Index],0))</f>
        <v>潜</v>
      </c>
      <c r="C1519" t="str">
        <f>INDEX(Table3[Composite Trad],MATCH(Table4[[#This Row],[Index]],Table3[Index],0))</f>
        <v/>
      </c>
    </row>
    <row r="1520" spans="1:3" x14ac:dyDescent="0.25">
      <c r="A1520">
        <v>3294</v>
      </c>
      <c r="B1520" t="str">
        <f>INDEX(Table3[规范字],MATCH(Table4[[#This Row],[Index]],Table3[Index],0))</f>
        <v>鲨</v>
      </c>
      <c r="C1520" t="str">
        <f>INDEX(Table3[Composite Trad],MATCH(Table4[[#This Row],[Index]],Table3[Index],0))</f>
        <v>鯊</v>
      </c>
    </row>
    <row r="1521" spans="1:3" x14ac:dyDescent="0.25">
      <c r="A1521">
        <v>3298</v>
      </c>
      <c r="B1521" t="str">
        <f>INDEX(Table3[规范字],MATCH(Table4[[#This Row],[Index]],Table3[Index],0))</f>
        <v>澜</v>
      </c>
      <c r="C1521" t="str">
        <f>INDEX(Table3[Composite Trad],MATCH(Table4[[#This Row],[Index]],Table3[Index],0))</f>
        <v>瀾</v>
      </c>
    </row>
    <row r="1522" spans="1:3" x14ac:dyDescent="0.25">
      <c r="A1522">
        <v>3299</v>
      </c>
      <c r="B1522" t="str">
        <f>INDEX(Table3[规范字],MATCH(Table4[[#This Row],[Index]],Table3[Index],0))</f>
        <v>澄</v>
      </c>
      <c r="C1522" t="str">
        <f>INDEX(Table3[Composite Trad],MATCH(Table4[[#This Row],[Index]],Table3[Index],0))</f>
        <v/>
      </c>
    </row>
    <row r="1523" spans="1:3" x14ac:dyDescent="0.25">
      <c r="A1523">
        <v>3301</v>
      </c>
      <c r="B1523" t="str">
        <f>INDEX(Table3[规范字],MATCH(Table4[[#This Row],[Index]],Table3[Index],0))</f>
        <v>憔</v>
      </c>
      <c r="C1523" t="str">
        <f>INDEX(Table3[Composite Trad],MATCH(Table4[[#This Row],[Index]],Table3[Index],0))</f>
        <v/>
      </c>
    </row>
    <row r="1524" spans="1:3" x14ac:dyDescent="0.25">
      <c r="A1524">
        <v>3304</v>
      </c>
      <c r="B1524" t="str">
        <f>INDEX(Table3[规范字],MATCH(Table4[[#This Row],[Index]],Table3[Index],0))</f>
        <v>额</v>
      </c>
      <c r="C1524" t="str">
        <f>INDEX(Table3[Composite Trad],MATCH(Table4[[#This Row],[Index]],Table3[Index],0))</f>
        <v>額</v>
      </c>
    </row>
    <row r="1525" spans="1:3" x14ac:dyDescent="0.25">
      <c r="A1525">
        <v>3307</v>
      </c>
      <c r="B1525" t="str">
        <f>INDEX(Table3[规范字],MATCH(Table4[[#This Row],[Index]],Table3[Index],0))</f>
        <v>谴</v>
      </c>
      <c r="C1525" t="str">
        <f>INDEX(Table3[Composite Trad],MATCH(Table4[[#This Row],[Index]],Table3[Index],0))</f>
        <v>譴</v>
      </c>
    </row>
    <row r="1526" spans="1:3" x14ac:dyDescent="0.25">
      <c r="A1526">
        <v>3308</v>
      </c>
      <c r="B1526" t="str">
        <f>INDEX(Table3[规范字],MATCH(Table4[[#This Row],[Index]],Table3[Index],0))</f>
        <v>鹤</v>
      </c>
      <c r="C1526" t="str">
        <f>INDEX(Table3[Composite Trad],MATCH(Table4[[#This Row],[Index]],Table3[Index],0))</f>
        <v>鶴</v>
      </c>
    </row>
    <row r="1527" spans="1:3" x14ac:dyDescent="0.25">
      <c r="A1527">
        <v>3314</v>
      </c>
      <c r="B1527" t="str">
        <f>INDEX(Table3[规范字],MATCH(Table4[[#This Row],[Index]],Table3[Index],0))</f>
        <v>缭</v>
      </c>
      <c r="C1527" t="str">
        <f>INDEX(Table3[Composite Trad],MATCH(Table4[[#This Row],[Index]],Table3[Index],0))</f>
        <v>繚</v>
      </c>
    </row>
    <row r="1528" spans="1:3" x14ac:dyDescent="0.25">
      <c r="A1528">
        <v>3317</v>
      </c>
      <c r="B1528" t="str">
        <f>INDEX(Table3[规范字],MATCH(Table4[[#This Row],[Index]],Table3[Index],0))</f>
        <v>操</v>
      </c>
      <c r="C1528" t="str">
        <f>INDEX(Table3[Composite Trad],MATCH(Table4[[#This Row],[Index]],Table3[Index],0))</f>
        <v/>
      </c>
    </row>
    <row r="1529" spans="1:3" x14ac:dyDescent="0.25">
      <c r="A1529">
        <v>3319</v>
      </c>
      <c r="B1529" t="str">
        <f>INDEX(Table3[规范字],MATCH(Table4[[#This Row],[Index]],Table3[Index],0))</f>
        <v>燕</v>
      </c>
      <c r="C1529" t="str">
        <f>INDEX(Table3[Composite Trad],MATCH(Table4[[#This Row],[Index]],Table3[Index],0))</f>
        <v/>
      </c>
    </row>
    <row r="1530" spans="1:3" x14ac:dyDescent="0.25">
      <c r="A1530">
        <v>3321</v>
      </c>
      <c r="B1530" t="str">
        <f>INDEX(Table3[规范字],MATCH(Table4[[#This Row],[Index]],Table3[Index],0))</f>
        <v>薯</v>
      </c>
      <c r="C1530" t="str">
        <f>INDEX(Table3[Composite Trad],MATCH(Table4[[#This Row],[Index]],Table3[Index],0))</f>
        <v/>
      </c>
    </row>
    <row r="1531" spans="1:3" x14ac:dyDescent="0.25">
      <c r="A1531">
        <v>3327</v>
      </c>
      <c r="B1531" t="str">
        <f>INDEX(Table3[规范字],MATCH(Table4[[#This Row],[Index]],Table3[Index],0))</f>
        <v>颠</v>
      </c>
      <c r="C1531" t="str">
        <f>INDEX(Table3[Composite Trad],MATCH(Table4[[#This Row],[Index]],Table3[Index],0))</f>
        <v>顛</v>
      </c>
    </row>
    <row r="1532" spans="1:3" x14ac:dyDescent="0.25">
      <c r="A1532">
        <v>3330</v>
      </c>
      <c r="B1532" t="str">
        <f>INDEX(Table3[规范字],MATCH(Table4[[#This Row],[Index]],Table3[Index],0))</f>
        <v>橱</v>
      </c>
      <c r="C1532" t="str">
        <f>INDEX(Table3[Composite Trad],MATCH(Table4[[#This Row],[Index]],Table3[Index],0))</f>
        <v/>
      </c>
    </row>
    <row r="1533" spans="1:3" x14ac:dyDescent="0.25">
      <c r="A1533">
        <v>3334</v>
      </c>
      <c r="B1533" t="str">
        <f>INDEX(Table3[规范字],MATCH(Table4[[#This Row],[Index]],Table3[Index],0))</f>
        <v>融</v>
      </c>
      <c r="C1533" t="str">
        <f>INDEX(Table3[Composite Trad],MATCH(Table4[[#This Row],[Index]],Table3[Index],0))</f>
        <v/>
      </c>
    </row>
    <row r="1534" spans="1:3" x14ac:dyDescent="0.25">
      <c r="A1534">
        <v>3339</v>
      </c>
      <c r="B1534" t="str">
        <f>INDEX(Table3[规范字],MATCH(Table4[[#This Row],[Index]],Table3[Index],0))</f>
        <v>辙</v>
      </c>
      <c r="C1534" t="str">
        <f>INDEX(Table3[Composite Trad],MATCH(Table4[[#This Row],[Index]],Table3[Index],0))</f>
        <v>轍</v>
      </c>
    </row>
    <row r="1535" spans="1:3" x14ac:dyDescent="0.25">
      <c r="A1535">
        <v>3344</v>
      </c>
      <c r="B1535" t="str">
        <f>INDEX(Table3[规范字],MATCH(Table4[[#This Row],[Index]],Table3[Index],0))</f>
        <v>蹄</v>
      </c>
      <c r="C1535" t="str">
        <f>INDEX(Table3[Composite Trad],MATCH(Table4[[#This Row],[Index]],Table3[Index],0))</f>
        <v/>
      </c>
    </row>
    <row r="1536" spans="1:3" x14ac:dyDescent="0.25">
      <c r="A1536">
        <v>3346</v>
      </c>
      <c r="B1536" t="str">
        <f>INDEX(Table3[规范字],MATCH(Table4[[#This Row],[Index]],Table3[Index],0))</f>
        <v>蟆</v>
      </c>
      <c r="C1536" t="str">
        <f>INDEX(Table3[Composite Trad],MATCH(Table4[[#This Row],[Index]],Table3[Index],0))</f>
        <v/>
      </c>
    </row>
    <row r="1537" spans="1:3" x14ac:dyDescent="0.25">
      <c r="A1537">
        <v>3349</v>
      </c>
      <c r="B1537" t="str">
        <f>INDEX(Table3[规范字],MATCH(Table4[[#This Row],[Index]],Table3[Index],0))</f>
        <v>噪</v>
      </c>
      <c r="C1537" t="str">
        <f>INDEX(Table3[Composite Trad],MATCH(Table4[[#This Row],[Index]],Table3[Index],0))</f>
        <v/>
      </c>
    </row>
    <row r="1538" spans="1:3" x14ac:dyDescent="0.25">
      <c r="A1538">
        <v>3350</v>
      </c>
      <c r="B1538" t="str">
        <f>INDEX(Table3[规范字],MATCH(Table4[[#This Row],[Index]],Table3[Index],0))</f>
        <v>鹦</v>
      </c>
      <c r="C1538" t="str">
        <f>INDEX(Table3[Composite Trad],MATCH(Table4[[#This Row],[Index]],Table3[Index],0))</f>
        <v>鸚</v>
      </c>
    </row>
    <row r="1539" spans="1:3" x14ac:dyDescent="0.25">
      <c r="A1539">
        <v>3351</v>
      </c>
      <c r="B1539" t="str">
        <f>INDEX(Table3[规范字],MATCH(Table4[[#This Row],[Index]],Table3[Index],0))</f>
        <v>赠</v>
      </c>
      <c r="C1539" t="str">
        <f>INDEX(Table3[Composite Trad],MATCH(Table4[[#This Row],[Index]],Table3[Index],0))</f>
        <v>贈</v>
      </c>
    </row>
    <row r="1540" spans="1:3" x14ac:dyDescent="0.25">
      <c r="A1540">
        <v>3354</v>
      </c>
      <c r="B1540" t="str">
        <f>INDEX(Table3[规范字],MATCH(Table4[[#This Row],[Index]],Table3[Index],0))</f>
        <v>镜</v>
      </c>
      <c r="C1540" t="str">
        <f>INDEX(Table3[Composite Trad],MATCH(Table4[[#This Row],[Index]],Table3[Index],0))</f>
        <v>鏡</v>
      </c>
    </row>
    <row r="1541" spans="1:3" x14ac:dyDescent="0.25">
      <c r="A1541">
        <v>3355</v>
      </c>
      <c r="B1541" t="str">
        <f>INDEX(Table3[规范字],MATCH(Table4[[#This Row],[Index]],Table3[Index],0))</f>
        <v>赞</v>
      </c>
      <c r="C1541" t="str">
        <f>INDEX(Table3[Composite Trad],MATCH(Table4[[#This Row],[Index]],Table3[Index],0))</f>
        <v>贊</v>
      </c>
    </row>
    <row r="1542" spans="1:3" x14ac:dyDescent="0.25">
      <c r="A1542">
        <v>3357</v>
      </c>
      <c r="B1542" t="str">
        <f>INDEX(Table3[规范字],MATCH(Table4[[#This Row],[Index]],Table3[Index],0))</f>
        <v>篮</v>
      </c>
      <c r="C1542" t="str">
        <f>INDEX(Table3[Composite Trad],MATCH(Table4[[#This Row],[Index]],Table3[Index],0))</f>
        <v>籃</v>
      </c>
    </row>
    <row r="1543" spans="1:3" x14ac:dyDescent="0.25">
      <c r="A1543">
        <v>3358</v>
      </c>
      <c r="B1543" t="str">
        <f>INDEX(Table3[规范字],MATCH(Table4[[#This Row],[Index]],Table3[Index],0))</f>
        <v>篡</v>
      </c>
      <c r="C1543" t="str">
        <f>INDEX(Table3[Composite Trad],MATCH(Table4[[#This Row],[Index]],Table3[Index],0))</f>
        <v/>
      </c>
    </row>
    <row r="1544" spans="1:3" x14ac:dyDescent="0.25">
      <c r="A1544">
        <v>3360</v>
      </c>
      <c r="B1544" t="str">
        <f>INDEX(Table3[规范字],MATCH(Table4[[#This Row],[Index]],Table3[Index],0))</f>
        <v>篱</v>
      </c>
      <c r="C1544" t="str">
        <f>INDEX(Table3[Composite Trad],MATCH(Table4[[#This Row],[Index]],Table3[Index],0))</f>
        <v>～</v>
      </c>
    </row>
    <row r="1545" spans="1:3" x14ac:dyDescent="0.25">
      <c r="A1545">
        <v>3365</v>
      </c>
      <c r="B1545" t="str">
        <f>INDEX(Table3[规范字],MATCH(Table4[[#This Row],[Index]],Table3[Index],0))</f>
        <v>雕</v>
      </c>
      <c r="C1545" t="str">
        <f>INDEX(Table3[Composite Trad],MATCH(Table4[[#This Row],[Index]],Table3[Index],0))</f>
        <v/>
      </c>
    </row>
    <row r="1546" spans="1:3" x14ac:dyDescent="0.25">
      <c r="A1546">
        <v>3366</v>
      </c>
      <c r="B1546" t="str">
        <f>INDEX(Table3[规范字],MATCH(Table4[[#This Row],[Index]],Table3[Index],0))</f>
        <v>鲸</v>
      </c>
      <c r="C1546" t="str">
        <f>INDEX(Table3[Composite Trad],MATCH(Table4[[#This Row],[Index]],Table3[Index],0))</f>
        <v>鯨</v>
      </c>
    </row>
    <row r="1547" spans="1:3" x14ac:dyDescent="0.25">
      <c r="A1547">
        <v>3368</v>
      </c>
      <c r="B1547" t="str">
        <f>INDEX(Table3[规范字],MATCH(Table4[[#This Row],[Index]],Table3[Index],0))</f>
        <v>瘾</v>
      </c>
      <c r="C1547" t="str">
        <f>INDEX(Table3[Composite Trad],MATCH(Table4[[#This Row],[Index]],Table3[Index],0))</f>
        <v>癮</v>
      </c>
    </row>
    <row r="1548" spans="1:3" x14ac:dyDescent="0.25">
      <c r="A1548">
        <v>3372</v>
      </c>
      <c r="B1548" t="str">
        <f>INDEX(Table3[规范字],MATCH(Table4[[#This Row],[Index]],Table3[Index],0))</f>
        <v>辩</v>
      </c>
      <c r="C1548" t="str">
        <f>INDEX(Table3[Composite Trad],MATCH(Table4[[#This Row],[Index]],Table3[Index],0))</f>
        <v>辯</v>
      </c>
    </row>
    <row r="1549" spans="1:3" x14ac:dyDescent="0.25">
      <c r="A1549">
        <v>3374</v>
      </c>
      <c r="B1549" t="str">
        <f>INDEX(Table3[规范字],MATCH(Table4[[#This Row],[Index]],Table3[Index],0))</f>
        <v>糖</v>
      </c>
      <c r="C1549" t="str">
        <f>INDEX(Table3[Composite Trad],MATCH(Table4[[#This Row],[Index]],Table3[Index],0))</f>
        <v/>
      </c>
    </row>
    <row r="1550" spans="1:3" x14ac:dyDescent="0.25">
      <c r="A1550">
        <v>3375</v>
      </c>
      <c r="B1550" t="str">
        <f>INDEX(Table3[规范字],MATCH(Table4[[#This Row],[Index]],Table3[Index],0))</f>
        <v>糕</v>
      </c>
      <c r="C1550" t="str">
        <f>INDEX(Table3[Composite Trad],MATCH(Table4[[#This Row],[Index]],Table3[Index],0))</f>
        <v/>
      </c>
    </row>
    <row r="1551" spans="1:3" x14ac:dyDescent="0.25">
      <c r="A1551">
        <v>3377</v>
      </c>
      <c r="B1551" t="str">
        <f>INDEX(Table3[规范字],MATCH(Table4[[#This Row],[Index]],Table3[Index],0))</f>
        <v>濒</v>
      </c>
      <c r="C1551" t="str">
        <f>INDEX(Table3[Composite Trad],MATCH(Table4[[#This Row],[Index]],Table3[Index],0))</f>
        <v>瀕</v>
      </c>
    </row>
    <row r="1552" spans="1:3" x14ac:dyDescent="0.25">
      <c r="A1552">
        <v>3380</v>
      </c>
      <c r="B1552" t="str">
        <f>INDEX(Table3[规范字],MATCH(Table4[[#This Row],[Index]],Table3[Index],0))</f>
        <v>懒</v>
      </c>
      <c r="C1552" t="str">
        <f>INDEX(Table3[Composite Trad],MATCH(Table4[[#This Row],[Index]],Table3[Index],0))</f>
        <v>懶</v>
      </c>
    </row>
    <row r="1553" spans="1:3" x14ac:dyDescent="0.25">
      <c r="A1553">
        <v>3386</v>
      </c>
      <c r="B1553" t="str">
        <f>INDEX(Table3[规范字],MATCH(Table4[[#This Row],[Index]],Table3[Index],0))</f>
        <v>缰</v>
      </c>
      <c r="C1553" t="str">
        <f>INDEX(Table3[Composite Trad],MATCH(Table4[[#This Row],[Index]],Table3[Index],0))</f>
        <v>繮</v>
      </c>
    </row>
    <row r="1554" spans="1:3" x14ac:dyDescent="0.25">
      <c r="A1554">
        <v>3387</v>
      </c>
      <c r="B1554" t="str">
        <f>INDEX(Table3[规范字],MATCH(Table4[[#This Row],[Index]],Table3[Index],0))</f>
        <v>缴</v>
      </c>
      <c r="C1554" t="str">
        <f>INDEX(Table3[Composite Trad],MATCH(Table4[[#This Row],[Index]],Table3[Index],0))</f>
        <v>繳</v>
      </c>
    </row>
    <row r="1555" spans="1:3" x14ac:dyDescent="0.25">
      <c r="A1555">
        <v>3395</v>
      </c>
      <c r="B1555" t="str">
        <f>INDEX(Table3[规范字],MATCH(Table4[[#This Row],[Index]],Table3[Index],0))</f>
        <v>檐</v>
      </c>
      <c r="C1555" t="str">
        <f>INDEX(Table3[Composite Trad],MATCH(Table4[[#This Row],[Index]],Table3[Index],0))</f>
        <v/>
      </c>
    </row>
    <row r="1556" spans="1:3" x14ac:dyDescent="0.25">
      <c r="A1556">
        <v>3398</v>
      </c>
      <c r="B1556" t="str">
        <f>INDEX(Table3[规范字],MATCH(Table4[[#This Row],[Index]],Table3[Index],0))</f>
        <v>磷</v>
      </c>
      <c r="C1556" t="str">
        <f>INDEX(Table3[Composite Trad],MATCH(Table4[[#This Row],[Index]],Table3[Index],0))</f>
        <v/>
      </c>
    </row>
    <row r="1557" spans="1:3" x14ac:dyDescent="0.25">
      <c r="A1557">
        <v>3405</v>
      </c>
      <c r="B1557" t="str">
        <f>INDEX(Table3[规范字],MATCH(Table4[[#This Row],[Index]],Table3[Index],0))</f>
        <v>瞩</v>
      </c>
      <c r="C1557" t="str">
        <f>INDEX(Table3[Composite Trad],MATCH(Table4[[#This Row],[Index]],Table3[Index],0))</f>
        <v>矚</v>
      </c>
    </row>
    <row r="1558" spans="1:3" x14ac:dyDescent="0.25">
      <c r="A1558">
        <v>3414</v>
      </c>
      <c r="B1558" t="str">
        <f>INDEX(Table3[规范字],MATCH(Table4[[#This Row],[Index]],Table3[Index],0))</f>
        <v>赡</v>
      </c>
      <c r="C1558" t="str">
        <f>INDEX(Table3[Composite Trad],MATCH(Table4[[#This Row],[Index]],Table3[Index],0))</f>
        <v>贍</v>
      </c>
    </row>
    <row r="1559" spans="1:3" x14ac:dyDescent="0.25">
      <c r="A1559">
        <v>3419</v>
      </c>
      <c r="B1559" t="str">
        <f>INDEX(Table3[规范字],MATCH(Table4[[#This Row],[Index]],Table3[Index],0))</f>
        <v>繁</v>
      </c>
      <c r="C1559" t="str">
        <f>INDEX(Table3[Composite Trad],MATCH(Table4[[#This Row],[Index]],Table3[Index],0))</f>
        <v/>
      </c>
    </row>
    <row r="1560" spans="1:3" x14ac:dyDescent="0.25">
      <c r="A1560">
        <v>3420</v>
      </c>
      <c r="B1560" t="str">
        <f>INDEX(Table3[规范字],MATCH(Table4[[#This Row],[Index]],Table3[Index],0))</f>
        <v>徽</v>
      </c>
      <c r="C1560" t="str">
        <f>INDEX(Table3[Composite Trad],MATCH(Table4[[#This Row],[Index]],Table3[Index],0))</f>
        <v/>
      </c>
    </row>
    <row r="1561" spans="1:3" x14ac:dyDescent="0.25">
      <c r="A1561">
        <v>3424</v>
      </c>
      <c r="B1561" t="str">
        <f>INDEX(Table3[规范字],MATCH(Table4[[#This Row],[Index]],Table3[Index],0))</f>
        <v>鳄</v>
      </c>
      <c r="C1561" t="str">
        <f>INDEX(Table3[Composite Trad],MATCH(Table4[[#This Row],[Index]],Table3[Index],0))</f>
        <v>鰐</v>
      </c>
    </row>
    <row r="1562" spans="1:3" x14ac:dyDescent="0.25">
      <c r="A1562">
        <v>3426</v>
      </c>
      <c r="B1562" t="str">
        <f>INDEX(Table3[规范字],MATCH(Table4[[#This Row],[Index]],Table3[Index],0))</f>
        <v>辫</v>
      </c>
      <c r="C1562" t="str">
        <f>INDEX(Table3[Composite Trad],MATCH(Table4[[#This Row],[Index]],Table3[Index],0))</f>
        <v>辮</v>
      </c>
    </row>
    <row r="1563" spans="1:3" x14ac:dyDescent="0.25">
      <c r="A1563">
        <v>3427</v>
      </c>
      <c r="B1563" t="str">
        <f>INDEX(Table3[规范字],MATCH(Table4[[#This Row],[Index]],Table3[Index],0))</f>
        <v>赢</v>
      </c>
      <c r="C1563" t="str">
        <f>INDEX(Table3[Composite Trad],MATCH(Table4[[#This Row],[Index]],Table3[Index],0))</f>
        <v>贏</v>
      </c>
    </row>
    <row r="1564" spans="1:3" x14ac:dyDescent="0.25">
      <c r="A1564">
        <v>3428</v>
      </c>
      <c r="B1564" t="str">
        <f>INDEX(Table3[规范字],MATCH(Table4[[#This Row],[Index]],Table3[Index],0))</f>
        <v>糟</v>
      </c>
      <c r="C1564" t="str">
        <f>INDEX(Table3[Composite Trad],MATCH(Table4[[#This Row],[Index]],Table3[Index],0))</f>
        <v/>
      </c>
    </row>
    <row r="1565" spans="1:3" x14ac:dyDescent="0.25">
      <c r="A1565">
        <v>3429</v>
      </c>
      <c r="B1565" t="str">
        <f>INDEX(Table3[规范字],MATCH(Table4[[#This Row],[Index]],Table3[Index],0))</f>
        <v>糠</v>
      </c>
      <c r="C1565" t="str">
        <f>INDEX(Table3[Composite Trad],MATCH(Table4[[#This Row],[Index]],Table3[Index],0))</f>
        <v/>
      </c>
    </row>
    <row r="1566" spans="1:3" x14ac:dyDescent="0.25">
      <c r="A1566">
        <v>3433</v>
      </c>
      <c r="B1566" t="str">
        <f>INDEX(Table3[规范字],MATCH(Table4[[#This Row],[Index]],Table3[Index],0))</f>
        <v>臀</v>
      </c>
      <c r="C1566" t="str">
        <f>INDEX(Table3[Composite Trad],MATCH(Table4[[#This Row],[Index]],Table3[Index],0))</f>
        <v/>
      </c>
    </row>
    <row r="1567" spans="1:3" x14ac:dyDescent="0.25">
      <c r="A1567">
        <v>3436</v>
      </c>
      <c r="B1567" t="str">
        <f>INDEX(Table3[规范字],MATCH(Table4[[#This Row],[Index]],Table3[Index],0))</f>
        <v>骤</v>
      </c>
      <c r="C1567" t="str">
        <f>INDEX(Table3[Composite Trad],MATCH(Table4[[#This Row],[Index]],Table3[Index],0))</f>
        <v>驟</v>
      </c>
    </row>
    <row r="1568" spans="1:3" x14ac:dyDescent="0.25">
      <c r="A1568">
        <v>3439</v>
      </c>
      <c r="B1568" t="str">
        <f>INDEX(Table3[规范字],MATCH(Table4[[#This Row],[Index]],Table3[Index],0))</f>
        <v>藤</v>
      </c>
      <c r="C1568" t="str">
        <f>INDEX(Table3[Composite Trad],MATCH(Table4[[#This Row],[Index]],Table3[Index],0))</f>
        <v/>
      </c>
    </row>
    <row r="1569" spans="1:3" x14ac:dyDescent="0.25">
      <c r="A1569">
        <v>3443</v>
      </c>
      <c r="B1569" t="str">
        <f>INDEX(Table3[规范字],MATCH(Table4[[#This Row],[Index]],Table3[Index],0))</f>
        <v>嚣</v>
      </c>
      <c r="C1569" t="str">
        <f>INDEX(Table3[Composite Trad],MATCH(Table4[[#This Row],[Index]],Table3[Index],0))</f>
        <v>囂</v>
      </c>
    </row>
    <row r="1570" spans="1:3" x14ac:dyDescent="0.25">
      <c r="A1570">
        <v>3444</v>
      </c>
      <c r="B1570" t="str">
        <f>INDEX(Table3[规范字],MATCH(Table4[[#This Row],[Index]],Table3[Index],0))</f>
        <v>镰</v>
      </c>
      <c r="C1570" t="str">
        <f>INDEX(Table3[Composite Trad],MATCH(Table4[[#This Row],[Index]],Table3[Index],0))</f>
        <v>鐮</v>
      </c>
    </row>
    <row r="1571" spans="1:3" x14ac:dyDescent="0.25">
      <c r="A1571">
        <v>3445</v>
      </c>
      <c r="B1571" t="str">
        <f>INDEX(Table3[规范字],MATCH(Table4[[#This Row],[Index]],Table3[Index],0))</f>
        <v>翻</v>
      </c>
      <c r="C1571" t="str">
        <f>INDEX(Table3[Composite Trad],MATCH(Table4[[#This Row],[Index]],Table3[Index],0))</f>
        <v/>
      </c>
    </row>
    <row r="1572" spans="1:3" x14ac:dyDescent="0.25">
      <c r="A1572">
        <v>3446</v>
      </c>
      <c r="B1572" t="str">
        <f>INDEX(Table3[规范字],MATCH(Table4[[#This Row],[Index]],Table3[Index],0))</f>
        <v>鳍</v>
      </c>
      <c r="C1572" t="str">
        <f>INDEX(Table3[Composite Trad],MATCH(Table4[[#This Row],[Index]],Table3[Index],0))</f>
        <v>鰭</v>
      </c>
    </row>
    <row r="1573" spans="1:3" x14ac:dyDescent="0.25">
      <c r="A1573">
        <v>3447</v>
      </c>
      <c r="B1573" t="str">
        <f>INDEX(Table3[规范字],MATCH(Table4[[#This Row],[Index]],Table3[Index],0))</f>
        <v>鹰</v>
      </c>
      <c r="C1573" t="str">
        <f>INDEX(Table3[Composite Trad],MATCH(Table4[[#This Row],[Index]],Table3[Index],0))</f>
        <v>鷹</v>
      </c>
    </row>
    <row r="1574" spans="1:3" x14ac:dyDescent="0.25">
      <c r="A1574">
        <v>3452</v>
      </c>
      <c r="B1574" t="str">
        <f>INDEX(Table3[规范字],MATCH(Table4[[#This Row],[Index]],Table3[Index],0))</f>
        <v>孽</v>
      </c>
      <c r="C1574" t="str">
        <f>INDEX(Table3[Composite Trad],MATCH(Table4[[#This Row],[Index]],Table3[Index],0))</f>
        <v/>
      </c>
    </row>
    <row r="1575" spans="1:3" x14ac:dyDescent="0.25">
      <c r="A1575">
        <v>3461</v>
      </c>
      <c r="B1575" t="str">
        <f>INDEX(Table3[规范字],MATCH(Table4[[#This Row],[Index]],Table3[Index],0))</f>
        <v>巅</v>
      </c>
      <c r="C1575" t="str">
        <f>INDEX(Table3[Composite Trad],MATCH(Table4[[#This Row],[Index]],Table3[Index],0))</f>
        <v>巔</v>
      </c>
    </row>
    <row r="1576" spans="1:3" x14ac:dyDescent="0.25">
      <c r="A1576">
        <v>3464</v>
      </c>
      <c r="B1576" t="str">
        <f>INDEX(Table3[规范字],MATCH(Table4[[#This Row],[Index]],Table3[Index],0))</f>
        <v>蟹</v>
      </c>
      <c r="C1576" t="str">
        <f>INDEX(Table3[Composite Trad],MATCH(Table4[[#This Row],[Index]],Table3[Index],0))</f>
        <v/>
      </c>
    </row>
    <row r="1577" spans="1:3" x14ac:dyDescent="0.25">
      <c r="A1577">
        <v>3465</v>
      </c>
      <c r="B1577" t="str">
        <f>INDEX(Table3[规范字],MATCH(Table4[[#This Row],[Index]],Table3[Index],0))</f>
        <v>颤</v>
      </c>
      <c r="C1577" t="str">
        <f>INDEX(Table3[Composite Trad],MATCH(Table4[[#This Row],[Index]],Table3[Index],0))</f>
        <v>顫</v>
      </c>
    </row>
    <row r="1578" spans="1:3" x14ac:dyDescent="0.25">
      <c r="A1578">
        <v>3467</v>
      </c>
      <c r="B1578" t="str">
        <f>INDEX(Table3[规范字],MATCH(Table4[[#This Row],[Index]],Table3[Index],0))</f>
        <v>癣</v>
      </c>
      <c r="C1578" t="str">
        <f>INDEX(Table3[Composite Trad],MATCH(Table4[[#This Row],[Index]],Table3[Index],0))</f>
        <v>癬</v>
      </c>
    </row>
    <row r="1579" spans="1:3" x14ac:dyDescent="0.25">
      <c r="A1579">
        <v>3470</v>
      </c>
      <c r="B1579" t="str">
        <f>INDEX(Table3[规范字],MATCH(Table4[[#This Row],[Index]],Table3[Index],0))</f>
        <v>鳖</v>
      </c>
      <c r="C1579" t="str">
        <f>INDEX(Table3[Composite Trad],MATCH(Table4[[#This Row],[Index]],Table3[Index],0))</f>
        <v>鱉</v>
      </c>
    </row>
    <row r="1580" spans="1:3" x14ac:dyDescent="0.25">
      <c r="A1580">
        <v>3473</v>
      </c>
      <c r="B1580" t="str">
        <f>INDEX(Table3[规范字],MATCH(Table4[[#This Row],[Index]],Table3[Index],0))</f>
        <v>鬓</v>
      </c>
      <c r="C1580" t="str">
        <f>INDEX(Table3[Composite Trad],MATCH(Table4[[#This Row],[Index]],Table3[Index],0))</f>
        <v>鬢</v>
      </c>
    </row>
    <row r="1581" spans="1:3" x14ac:dyDescent="0.25">
      <c r="A1581">
        <v>3476</v>
      </c>
      <c r="B1581" t="str">
        <f>INDEX(Table3[规范字],MATCH(Table4[[#This Row],[Index]],Table3[Index],0))</f>
        <v>耀</v>
      </c>
      <c r="C1581" t="str">
        <f>INDEX(Table3[Composite Trad],MATCH(Table4[[#This Row],[Index]],Table3[Index],0))</f>
        <v/>
      </c>
    </row>
    <row r="1582" spans="1:3" x14ac:dyDescent="0.25">
      <c r="A1582">
        <v>3478</v>
      </c>
      <c r="B1582" t="str">
        <f>INDEX(Table3[规范字],MATCH(Table4[[#This Row],[Index]],Table3[Index],0))</f>
        <v>蠕</v>
      </c>
      <c r="C1582" t="str">
        <f>INDEX(Table3[Composite Trad],MATCH(Table4[[#This Row],[Index]],Table3[Index],0))</f>
        <v/>
      </c>
    </row>
    <row r="1583" spans="1:3" x14ac:dyDescent="0.25">
      <c r="A1583">
        <v>3483</v>
      </c>
      <c r="B1583" t="str">
        <f>INDEX(Table3[规范字],MATCH(Table4[[#This Row],[Index]],Table3[Index],0))</f>
        <v>鳞</v>
      </c>
      <c r="C1583" t="str">
        <f>INDEX(Table3[Composite Trad],MATCH(Table4[[#This Row],[Index]],Table3[Index],0))</f>
        <v>鱗</v>
      </c>
    </row>
    <row r="1584" spans="1:3" x14ac:dyDescent="0.25">
      <c r="A1584">
        <v>3485</v>
      </c>
      <c r="B1584" t="str">
        <f>INDEX(Table3[规范字],MATCH(Table4[[#This Row],[Index]],Table3[Index],0))</f>
        <v>糯</v>
      </c>
      <c r="C1584" t="str">
        <f>INDEX(Table3[Composite Trad],MATCH(Table4[[#This Row],[Index]],Table3[Index],0))</f>
        <v/>
      </c>
    </row>
    <row r="1585" spans="1:3" x14ac:dyDescent="0.25">
      <c r="A1585">
        <v>3488</v>
      </c>
      <c r="B1585" t="str">
        <f>INDEX(Table3[规范字],MATCH(Table4[[#This Row],[Index]],Table3[Index],0))</f>
        <v>蠢</v>
      </c>
      <c r="C1585" t="str">
        <f>INDEX(Table3[Composite Trad],MATCH(Table4[[#This Row],[Index]],Table3[Index],0))</f>
        <v/>
      </c>
    </row>
    <row r="1586" spans="1:3" x14ac:dyDescent="0.25">
      <c r="A1586">
        <v>3489</v>
      </c>
      <c r="B1586" t="str">
        <f>INDEX(Table3[规范字],MATCH(Table4[[#This Row],[Index]],Table3[Index],0))</f>
        <v>霸</v>
      </c>
      <c r="C1586" t="str">
        <f>INDEX(Table3[Composite Trad],MATCH(Table4[[#This Row],[Index]],Table3[Index],0))</f>
        <v/>
      </c>
    </row>
    <row r="1587" spans="1:3" x14ac:dyDescent="0.25">
      <c r="A1587">
        <v>3492</v>
      </c>
      <c r="B1587" t="str">
        <f>INDEX(Table3[规范字],MATCH(Table4[[#This Row],[Index]],Table3[Index],0))</f>
        <v>躏</v>
      </c>
      <c r="C1587" t="str">
        <f>INDEX(Table3[Composite Trad],MATCH(Table4[[#This Row],[Index]],Table3[Index],0))</f>
        <v>躪</v>
      </c>
    </row>
    <row r="1588" spans="1:3" x14ac:dyDescent="0.25">
      <c r="A1588">
        <v>3495</v>
      </c>
      <c r="B1588" t="str">
        <f>INDEX(Table3[规范字],MATCH(Table4[[#This Row],[Index]],Table3[Index],0))</f>
        <v>赣</v>
      </c>
      <c r="C1588" t="str">
        <f>INDEX(Table3[Composite Trad],MATCH(Table4[[#This Row],[Index]],Table3[Index],0))</f>
        <v>贛</v>
      </c>
    </row>
    <row r="1589" spans="1:3" x14ac:dyDescent="0.25">
      <c r="A1589">
        <v>3497</v>
      </c>
      <c r="B1589" t="str">
        <f>INDEX(Table3[规范字],MATCH(Table4[[#This Row],[Index]],Table3[Index],0))</f>
        <v>镶</v>
      </c>
      <c r="C1589" t="str">
        <f>INDEX(Table3[Composite Trad],MATCH(Table4[[#This Row],[Index]],Table3[Index],0))</f>
        <v>鑲</v>
      </c>
    </row>
    <row r="1590" spans="1:3" x14ac:dyDescent="0.25">
      <c r="A1590">
        <v>3499</v>
      </c>
      <c r="B1590" t="str">
        <f>INDEX(Table3[规范字],MATCH(Table4[[#This Row],[Index]],Table3[Index],0))</f>
        <v>罐</v>
      </c>
      <c r="C1590" t="str">
        <f>INDEX(Table3[Composite Trad],MATCH(Table4[[#This Row],[Index]],Table3[Index],0))</f>
        <v/>
      </c>
    </row>
    <row r="1591" spans="1:3" x14ac:dyDescent="0.25">
      <c r="A1591">
        <v>3509</v>
      </c>
      <c r="B1591" t="str">
        <f>INDEX(Table3[规范字],MATCH(Table4[[#This Row],[Index]],Table3[Index],0))</f>
        <v>韦</v>
      </c>
      <c r="C1591" t="str">
        <f>INDEX(Table3[Composite Trad],MATCH(Table4[[#This Row],[Index]],Table3[Index],0))</f>
        <v>韋</v>
      </c>
    </row>
    <row r="1592" spans="1:3" x14ac:dyDescent="0.25">
      <c r="A1592">
        <v>3514</v>
      </c>
      <c r="B1592" t="str">
        <f>INDEX(Table3[规范字],MATCH(Table4[[#This Row],[Index]],Table3[Index],0))</f>
        <v>厄</v>
      </c>
      <c r="C1592" t="str">
        <f>INDEX(Table3[Composite Trad],MATCH(Table4[[#This Row],[Index]],Table3[Index],0))</f>
        <v/>
      </c>
    </row>
    <row r="1593" spans="1:3" x14ac:dyDescent="0.25">
      <c r="A1593">
        <v>3522</v>
      </c>
      <c r="B1593" t="str">
        <f>INDEX(Table3[规范字],MATCH(Table4[[#This Row],[Index]],Table3[Index],0))</f>
        <v>闩</v>
      </c>
      <c r="C1593" t="str">
        <f>INDEX(Table3[Composite Trad],MATCH(Table4[[#This Row],[Index]],Table3[Index],0))</f>
        <v>閂</v>
      </c>
    </row>
    <row r="1594" spans="1:3" x14ac:dyDescent="0.25">
      <c r="A1594">
        <v>3523</v>
      </c>
      <c r="B1594" t="str">
        <f>INDEX(Table3[规范字],MATCH(Table4[[#This Row],[Index]],Table3[Index],0))</f>
        <v>讣</v>
      </c>
      <c r="C1594" t="str">
        <f>INDEX(Table3[Composite Trad],MATCH(Table4[[#This Row],[Index]],Table3[Index],0))</f>
        <v>訃</v>
      </c>
    </row>
    <row r="1595" spans="1:3" x14ac:dyDescent="0.25">
      <c r="A1595">
        <v>3532</v>
      </c>
      <c r="B1595" t="str">
        <f>INDEX(Table3[规范字],MATCH(Table4[[#This Row],[Index]],Table3[Index],0))</f>
        <v>札</v>
      </c>
      <c r="C1595" t="str">
        <f>INDEX(Table3[Composite Trad],MATCH(Table4[[#This Row],[Index]],Table3[Index],0))</f>
        <v/>
      </c>
    </row>
    <row r="1596" spans="1:3" x14ac:dyDescent="0.25">
      <c r="A1596">
        <v>3534</v>
      </c>
      <c r="B1596" t="str">
        <f>INDEX(Table3[规范字],MATCH(Table4[[#This Row],[Index]],Table3[Index],0))</f>
        <v>匝</v>
      </c>
      <c r="C1596" t="str">
        <f>INDEX(Table3[Composite Trad],MATCH(Table4[[#This Row],[Index]],Table3[Index],0))</f>
        <v/>
      </c>
    </row>
    <row r="1597" spans="1:3" x14ac:dyDescent="0.25">
      <c r="A1597">
        <v>3537</v>
      </c>
      <c r="B1597" t="str">
        <f>INDEX(Table3[规范字],MATCH(Table4[[#This Row],[Index]],Table3[Index],0))</f>
        <v>劢</v>
      </c>
      <c r="C1597" t="str">
        <f>INDEX(Table3[Composite Trad],MATCH(Table4[[#This Row],[Index]],Table3[Index],0))</f>
        <v>勱</v>
      </c>
    </row>
    <row r="1598" spans="1:3" x14ac:dyDescent="0.25">
      <c r="A1598">
        <v>3547</v>
      </c>
      <c r="B1598" t="str">
        <f>INDEX(Table3[规范字],MATCH(Table4[[#This Row],[Index]],Table3[Index],0))</f>
        <v>卮</v>
      </c>
      <c r="C1598" t="str">
        <f>INDEX(Table3[Composite Trad],MATCH(Table4[[#This Row],[Index]],Table3[Index],0))</f>
        <v/>
      </c>
    </row>
    <row r="1599" spans="1:3" x14ac:dyDescent="0.25">
      <c r="A1599">
        <v>3550</v>
      </c>
      <c r="B1599" t="str">
        <f>INDEX(Table3[规范字],MATCH(Table4[[#This Row],[Index]],Table3[Index],0))</f>
        <v>刍</v>
      </c>
      <c r="C1599" t="str">
        <f>INDEX(Table3[Composite Trad],MATCH(Table4[[#This Row],[Index]],Table3[Index],0))</f>
        <v>芻</v>
      </c>
    </row>
    <row r="1600" spans="1:3" x14ac:dyDescent="0.25">
      <c r="A1600">
        <v>3551</v>
      </c>
      <c r="B1600" t="str">
        <f>INDEX(Table3[规范字],MATCH(Table4[[#This Row],[Index]],Table3[Index],0))</f>
        <v>邝</v>
      </c>
      <c r="C1600" t="str">
        <f>INDEX(Table3[Composite Trad],MATCH(Table4[[#This Row],[Index]],Table3[Index],0))</f>
        <v>鄺</v>
      </c>
    </row>
    <row r="1601" spans="1:3" x14ac:dyDescent="0.25">
      <c r="A1601">
        <v>3554</v>
      </c>
      <c r="B1601" t="str">
        <f>INDEX(Table3[规范字],MATCH(Table4[[#This Row],[Index]],Table3[Index],0))</f>
        <v>讦</v>
      </c>
      <c r="C1601" t="str">
        <f>INDEX(Table3[Composite Trad],MATCH(Table4[[#This Row],[Index]],Table3[Index],0))</f>
        <v>訐</v>
      </c>
    </row>
    <row r="1602" spans="1:3" x14ac:dyDescent="0.25">
      <c r="A1602">
        <v>3555</v>
      </c>
      <c r="B1602" t="str">
        <f>INDEX(Table3[规范字],MATCH(Table4[[#This Row],[Index]],Table3[Index],0))</f>
        <v>讧</v>
      </c>
      <c r="C1602" t="str">
        <f>INDEX(Table3[Composite Trad],MATCH(Table4[[#This Row],[Index]],Table3[Index],0))</f>
        <v>訌</v>
      </c>
    </row>
    <row r="1603" spans="1:3" x14ac:dyDescent="0.25">
      <c r="A1603">
        <v>3556</v>
      </c>
      <c r="B1603" t="str">
        <f>INDEX(Table3[规范字],MATCH(Table4[[#This Row],[Index]],Table3[Index],0))</f>
        <v>讪</v>
      </c>
      <c r="C1603" t="str">
        <f>INDEX(Table3[Composite Trad],MATCH(Table4[[#This Row],[Index]],Table3[Index],0))</f>
        <v>訕</v>
      </c>
    </row>
    <row r="1604" spans="1:3" x14ac:dyDescent="0.25">
      <c r="A1604">
        <v>3557</v>
      </c>
      <c r="B1604" t="str">
        <f>INDEX(Table3[规范字],MATCH(Table4[[#This Row],[Index]],Table3[Index],0))</f>
        <v>讫</v>
      </c>
      <c r="C1604" t="str">
        <f>INDEX(Table3[Composite Trad],MATCH(Table4[[#This Row],[Index]],Table3[Index],0))</f>
        <v>訖</v>
      </c>
    </row>
    <row r="1605" spans="1:3" x14ac:dyDescent="0.25">
      <c r="A1605">
        <v>3562</v>
      </c>
      <c r="B1605" t="str">
        <f>INDEX(Table3[规范字],MATCH(Table4[[#This Row],[Index]],Table3[Index],0))</f>
        <v>驭</v>
      </c>
      <c r="C1605" t="str">
        <f>INDEX(Table3[Composite Trad],MATCH(Table4[[#This Row],[Index]],Table3[Index],0))</f>
        <v>馭</v>
      </c>
    </row>
    <row r="1606" spans="1:3" x14ac:dyDescent="0.25">
      <c r="A1606">
        <v>3566</v>
      </c>
      <c r="B1606" t="str">
        <f>INDEX(Table3[规范字],MATCH(Table4[[#This Row],[Index]],Table3[Index],0))</f>
        <v>玑</v>
      </c>
      <c r="C1606" t="str">
        <f>INDEX(Table3[Composite Trad],MATCH(Table4[[#This Row],[Index]],Table3[Index],0))</f>
        <v>璣</v>
      </c>
    </row>
    <row r="1607" spans="1:3" x14ac:dyDescent="0.25">
      <c r="A1607">
        <v>3574</v>
      </c>
      <c r="B1607" t="str">
        <f>INDEX(Table3[规范字],MATCH(Table4[[#This Row],[Index]],Table3[Index],0))</f>
        <v>圹</v>
      </c>
      <c r="C1607" t="str">
        <f>INDEX(Table3[Composite Trad],MATCH(Table4[[#This Row],[Index]],Table3[Index],0))</f>
        <v>壙</v>
      </c>
    </row>
    <row r="1608" spans="1:3" x14ac:dyDescent="0.25">
      <c r="A1608">
        <v>3575</v>
      </c>
      <c r="B1608" t="str">
        <f>INDEX(Table3[规范字],MATCH(Table4[[#This Row],[Index]],Table3[Index],0))</f>
        <v>扪</v>
      </c>
      <c r="C1608" t="str">
        <f>INDEX(Table3[Composite Trad],MATCH(Table4[[#This Row],[Index]],Table3[Index],0))</f>
        <v>捫</v>
      </c>
    </row>
    <row r="1609" spans="1:3" x14ac:dyDescent="0.25">
      <c r="A1609">
        <v>3584</v>
      </c>
      <c r="B1609" t="str">
        <f>INDEX(Table3[规范字],MATCH(Table4[[#This Row],[Index]],Table3[Index],0))</f>
        <v>芗</v>
      </c>
      <c r="C1609" t="str">
        <f>INDEX(Table3[Composite Trad],MATCH(Table4[[#This Row],[Index]],Table3[Index],0))</f>
        <v>薌</v>
      </c>
    </row>
    <row r="1610" spans="1:3" x14ac:dyDescent="0.25">
      <c r="A1610">
        <v>3585</v>
      </c>
      <c r="B1610" t="str">
        <f>INDEX(Table3[规范字],MATCH(Table4[[#This Row],[Index]],Table3[Index],0))</f>
        <v>亘</v>
      </c>
      <c r="C1610" t="str">
        <f>INDEX(Table3[Composite Trad],MATCH(Table4[[#This Row],[Index]],Table3[Index],0))</f>
        <v/>
      </c>
    </row>
    <row r="1611" spans="1:3" x14ac:dyDescent="0.25">
      <c r="A1611">
        <v>3586</v>
      </c>
      <c r="B1611" t="str">
        <f>INDEX(Table3[规范字],MATCH(Table4[[#This Row],[Index]],Table3[Index],0))</f>
        <v>厍</v>
      </c>
      <c r="C1611" t="str">
        <f>INDEX(Table3[Composite Trad],MATCH(Table4[[#This Row],[Index]],Table3[Index],0))</f>
        <v>厙</v>
      </c>
    </row>
    <row r="1612" spans="1:3" x14ac:dyDescent="0.25">
      <c r="A1612">
        <v>3597</v>
      </c>
      <c r="B1612" t="str">
        <f>INDEX(Table3[规范字],MATCH(Table4[[#This Row],[Index]],Table3[Index],0))</f>
        <v>钇</v>
      </c>
      <c r="C1612" t="str">
        <f>INDEX(Table3[Composite Trad],MATCH(Table4[[#This Row],[Index]],Table3[Index],0))</f>
        <v>釔</v>
      </c>
    </row>
    <row r="1613" spans="1:3" x14ac:dyDescent="0.25">
      <c r="A1613">
        <v>3603</v>
      </c>
      <c r="B1613" t="str">
        <f>INDEX(Table3[规范字],MATCH(Table4[[#This Row],[Index]],Table3[Index],0))</f>
        <v>伛</v>
      </c>
      <c r="C1613" t="str">
        <f>INDEX(Table3[Composite Trad],MATCH(Table4[[#This Row],[Index]],Table3[Index],0))</f>
        <v>傴</v>
      </c>
    </row>
    <row r="1614" spans="1:3" x14ac:dyDescent="0.25">
      <c r="A1614">
        <v>3607</v>
      </c>
      <c r="B1614" t="str">
        <f>INDEX(Table3[规范字],MATCH(Table4[[#This Row],[Index]],Table3[Index],0))</f>
        <v>伥</v>
      </c>
      <c r="C1614" t="str">
        <f>INDEX(Table3[Composite Trad],MATCH(Table4[[#This Row],[Index]],Table3[Index],0))</f>
        <v>倀</v>
      </c>
    </row>
    <row r="1615" spans="1:3" x14ac:dyDescent="0.25">
      <c r="A1615">
        <v>3608</v>
      </c>
      <c r="B1615" t="str">
        <f>INDEX(Table3[规范字],MATCH(Table4[[#This Row],[Index]],Table3[Index],0))</f>
        <v>伧</v>
      </c>
      <c r="C1615" t="str">
        <f>INDEX(Table3[Composite Trad],MATCH(Table4[[#This Row],[Index]],Table3[Index],0))</f>
        <v>傖</v>
      </c>
    </row>
    <row r="1616" spans="1:3" x14ac:dyDescent="0.25">
      <c r="A1616">
        <v>3610</v>
      </c>
      <c r="B1616" t="str">
        <f>INDEX(Table3[规范字],MATCH(Table4[[#This Row],[Index]],Table3[Index],0))</f>
        <v>伫</v>
      </c>
      <c r="C1616" t="str">
        <f>INDEX(Table3[Composite Trad],MATCH(Table4[[#This Row],[Index]],Table3[Index],0))</f>
        <v/>
      </c>
    </row>
    <row r="1617" spans="1:3" x14ac:dyDescent="0.25">
      <c r="A1617">
        <v>3617</v>
      </c>
      <c r="B1617" t="str">
        <f>INDEX(Table3[规范字],MATCH(Table4[[#This Row],[Index]],Table3[Index],0))</f>
        <v>犷</v>
      </c>
      <c r="C1617" t="str">
        <f>INDEX(Table3[Composite Trad],MATCH(Table4[[#This Row],[Index]],Table3[Index],0))</f>
        <v>獷</v>
      </c>
    </row>
    <row r="1618" spans="1:3" x14ac:dyDescent="0.25">
      <c r="A1618">
        <v>3618</v>
      </c>
      <c r="B1618" t="str">
        <f>INDEX(Table3[规范字],MATCH(Table4[[#This Row],[Index]],Table3[Index],0))</f>
        <v>犸</v>
      </c>
      <c r="C1618" t="str">
        <f>INDEX(Table3[Composite Trad],MATCH(Table4[[#This Row],[Index]],Table3[Index],0))</f>
        <v>獁</v>
      </c>
    </row>
    <row r="1619" spans="1:3" x14ac:dyDescent="0.25">
      <c r="A1619">
        <v>3620</v>
      </c>
      <c r="B1619" t="str">
        <f>INDEX(Table3[规范字],MATCH(Table4[[#This Row],[Index]],Table3[Index],0))</f>
        <v>凫</v>
      </c>
      <c r="C1619" t="str">
        <f>INDEX(Table3[Composite Trad],MATCH(Table4[[#This Row],[Index]],Table3[Index],0))</f>
        <v>鳬</v>
      </c>
    </row>
    <row r="1620" spans="1:3" x14ac:dyDescent="0.25">
      <c r="A1620">
        <v>3621</v>
      </c>
      <c r="B1620" t="str">
        <f>INDEX(Table3[规范字],MATCH(Table4[[#This Row],[Index]],Table3[Index],0))</f>
        <v>邬</v>
      </c>
      <c r="C1620" t="str">
        <f>INDEX(Table3[Composite Trad],MATCH(Table4[[#This Row],[Index]],Table3[Index],0))</f>
        <v>鄔</v>
      </c>
    </row>
    <row r="1621" spans="1:3" x14ac:dyDescent="0.25">
      <c r="A1621">
        <v>3622</v>
      </c>
      <c r="B1621" t="str">
        <f>INDEX(Table3[规范字],MATCH(Table4[[#This Row],[Index]],Table3[Index],0))</f>
        <v>饧</v>
      </c>
      <c r="C1621" t="str">
        <f>INDEX(Table3[Composite Trad],MATCH(Table4[[#This Row],[Index]],Table3[Index],0))</f>
        <v>餳</v>
      </c>
    </row>
    <row r="1622" spans="1:3" x14ac:dyDescent="0.25">
      <c r="A1622">
        <v>3630</v>
      </c>
      <c r="B1622" t="str">
        <f>INDEX(Table3[规范字],MATCH(Table4[[#This Row],[Index]],Table3[Index],0))</f>
        <v>忏</v>
      </c>
      <c r="C1622" t="str">
        <f>INDEX(Table3[Composite Trad],MATCH(Table4[[#This Row],[Index]],Table3[Index],0))</f>
        <v>懺</v>
      </c>
    </row>
    <row r="1623" spans="1:3" x14ac:dyDescent="0.25">
      <c r="A1623">
        <v>3631</v>
      </c>
      <c r="B1623" t="str">
        <f>INDEX(Table3[规范字],MATCH(Table4[[#This Row],[Index]],Table3[Index],0))</f>
        <v>讴</v>
      </c>
      <c r="C1623" t="str">
        <f>INDEX(Table3[Composite Trad],MATCH(Table4[[#This Row],[Index]],Table3[Index],0))</f>
        <v>謳</v>
      </c>
    </row>
    <row r="1624" spans="1:3" x14ac:dyDescent="0.25">
      <c r="A1624">
        <v>3632</v>
      </c>
      <c r="B1624" t="str">
        <f>INDEX(Table3[规范字],MATCH(Table4[[#This Row],[Index]],Table3[Index],0))</f>
        <v>讵</v>
      </c>
      <c r="C1624" t="str">
        <f>INDEX(Table3[Composite Trad],MATCH(Table4[[#This Row],[Index]],Table3[Index],0))</f>
        <v>詎</v>
      </c>
    </row>
    <row r="1625" spans="1:3" x14ac:dyDescent="0.25">
      <c r="A1625">
        <v>3634</v>
      </c>
      <c r="B1625" t="str">
        <f>INDEX(Table3[规范字],MATCH(Table4[[#This Row],[Index]],Table3[Index],0))</f>
        <v>讷</v>
      </c>
      <c r="C1625" t="str">
        <f>INDEX(Table3[Composite Trad],MATCH(Table4[[#This Row],[Index]],Table3[Index],0))</f>
        <v>訥</v>
      </c>
    </row>
    <row r="1626" spans="1:3" x14ac:dyDescent="0.25">
      <c r="A1626">
        <v>3638</v>
      </c>
      <c r="B1626" t="str">
        <f>INDEX(Table3[规范字],MATCH(Table4[[#This Row],[Index]],Table3[Index],0))</f>
        <v>阱</v>
      </c>
      <c r="C1626" t="str">
        <f>INDEX(Table3[Composite Trad],MATCH(Table4[[#This Row],[Index]],Table3[Index],0))</f>
        <v/>
      </c>
    </row>
    <row r="1627" spans="1:3" x14ac:dyDescent="0.25">
      <c r="A1627">
        <v>3644</v>
      </c>
      <c r="B1627" t="str">
        <f>INDEX(Table3[规范字],MATCH(Table4[[#This Row],[Index]],Table3[Index],0))</f>
        <v>纡</v>
      </c>
      <c r="C1627" t="str">
        <f>INDEX(Table3[Composite Trad],MATCH(Table4[[#This Row],[Index]],Table3[Index],0))</f>
        <v>紆</v>
      </c>
    </row>
    <row r="1628" spans="1:3" x14ac:dyDescent="0.25">
      <c r="A1628">
        <v>3645</v>
      </c>
      <c r="B1628" t="str">
        <f>INDEX(Table3[规范字],MATCH(Table4[[#This Row],[Index]],Table3[Index],0))</f>
        <v>纣</v>
      </c>
      <c r="C1628" t="str">
        <f>INDEX(Table3[Composite Trad],MATCH(Table4[[#This Row],[Index]],Table3[Index],0))</f>
        <v>紂</v>
      </c>
    </row>
    <row r="1629" spans="1:3" x14ac:dyDescent="0.25">
      <c r="A1629">
        <v>3646</v>
      </c>
      <c r="B1629" t="str">
        <f>INDEX(Table3[规范字],MATCH(Table4[[#This Row],[Index]],Table3[Index],0))</f>
        <v>纥</v>
      </c>
      <c r="C1629" t="str">
        <f>INDEX(Table3[Composite Trad],MATCH(Table4[[#This Row],[Index]],Table3[Index],0))</f>
        <v>紇</v>
      </c>
    </row>
    <row r="1630" spans="1:3" x14ac:dyDescent="0.25">
      <c r="A1630">
        <v>3647</v>
      </c>
      <c r="B1630" t="str">
        <f>INDEX(Table3[规范字],MATCH(Table4[[#This Row],[Index]],Table3[Index],0))</f>
        <v>纨</v>
      </c>
      <c r="C1630" t="str">
        <f>INDEX(Table3[Composite Trad],MATCH(Table4[[#This Row],[Index]],Table3[Index],0))</f>
        <v>紈</v>
      </c>
    </row>
    <row r="1631" spans="1:3" x14ac:dyDescent="0.25">
      <c r="A1631">
        <v>3649</v>
      </c>
      <c r="B1631" t="str">
        <f>INDEX(Table3[规范字],MATCH(Table4[[#This Row],[Index]],Table3[Index],0))</f>
        <v>玙</v>
      </c>
      <c r="C1631" t="str">
        <f>INDEX(Table3[Composite Trad],MATCH(Table4[[#This Row],[Index]],Table3[Index],0))</f>
        <v>璵</v>
      </c>
    </row>
    <row r="1632" spans="1:3" x14ac:dyDescent="0.25">
      <c r="A1632">
        <v>3650</v>
      </c>
      <c r="B1632" t="str">
        <f>INDEX(Table3[规范字],MATCH(Table4[[#This Row],[Index]],Table3[Index],0))</f>
        <v>抟</v>
      </c>
      <c r="C1632" t="str">
        <f>INDEX(Table3[Composite Trad],MATCH(Table4[[#This Row],[Index]],Table3[Index],0))</f>
        <v>摶</v>
      </c>
    </row>
    <row r="1633" spans="1:3" x14ac:dyDescent="0.25">
      <c r="A1633">
        <v>3653</v>
      </c>
      <c r="B1633" t="str">
        <f>INDEX(Table3[规范字],MATCH(Table4[[#This Row],[Index]],Table3[Index],0))</f>
        <v>坂</v>
      </c>
      <c r="C1633" t="str">
        <f>INDEX(Table3[Composite Trad],MATCH(Table4[[#This Row],[Index]],Table3[Index],0))</f>
        <v/>
      </c>
    </row>
    <row r="1634" spans="1:3" x14ac:dyDescent="0.25">
      <c r="A1634">
        <v>3655</v>
      </c>
      <c r="B1634" t="str">
        <f>INDEX(Table3[规范字],MATCH(Table4[[#This Row],[Index]],Table3[Index],0))</f>
        <v>坞</v>
      </c>
      <c r="C1634" t="str">
        <f>INDEX(Table3[Composite Trad],MATCH(Table4[[#This Row],[Index]],Table3[Index],0))</f>
        <v>塢</v>
      </c>
    </row>
    <row r="1635" spans="1:3" x14ac:dyDescent="0.25">
      <c r="A1635">
        <v>3658</v>
      </c>
      <c r="B1635" t="str">
        <f>INDEX(Table3[规范字],MATCH(Table4[[#This Row],[Index]],Table3[Index],0))</f>
        <v>㧐</v>
      </c>
      <c r="C1635" t="str">
        <f>INDEX(Table3[Composite Trad],MATCH(Table4[[#This Row],[Index]],Table3[Index],0))</f>
        <v>㩳</v>
      </c>
    </row>
    <row r="1636" spans="1:3" x14ac:dyDescent="0.25">
      <c r="A1636">
        <v>3661</v>
      </c>
      <c r="B1636" t="str">
        <f>INDEX(Table3[规范字],MATCH(Table4[[#This Row],[Index]],Table3[Index],0))</f>
        <v>芸</v>
      </c>
      <c r="C1636" t="str">
        <f>INDEX(Table3[Composite Trad],MATCH(Table4[[#This Row],[Index]],Table3[Index],0))</f>
        <v>～</v>
      </c>
    </row>
    <row r="1637" spans="1:3" x14ac:dyDescent="0.25">
      <c r="A1637">
        <v>3663</v>
      </c>
      <c r="B1637" t="str">
        <f>INDEX(Table3[规范字],MATCH(Table4[[#This Row],[Index]],Table3[Index],0))</f>
        <v>苈</v>
      </c>
      <c r="C1637" t="str">
        <f>INDEX(Table3[Composite Trad],MATCH(Table4[[#This Row],[Index]],Table3[Index],0))</f>
        <v>藶</v>
      </c>
    </row>
    <row r="1638" spans="1:3" x14ac:dyDescent="0.25">
      <c r="A1638">
        <v>3667</v>
      </c>
      <c r="B1638" t="str">
        <f>INDEX(Table3[规范字],MATCH(Table4[[#This Row],[Index]],Table3[Index],0))</f>
        <v>苋</v>
      </c>
      <c r="C1638" t="str">
        <f>INDEX(Table3[Composite Trad],MATCH(Table4[[#This Row],[Index]],Table3[Index],0))</f>
        <v>莧</v>
      </c>
    </row>
    <row r="1639" spans="1:3" x14ac:dyDescent="0.25">
      <c r="A1639">
        <v>3669</v>
      </c>
      <c r="B1639" t="str">
        <f>INDEX(Table3[规范字],MATCH(Table4[[#This Row],[Index]],Table3[Index],0))</f>
        <v>苌</v>
      </c>
      <c r="C1639" t="str">
        <f>INDEX(Table3[Composite Trad],MATCH(Table4[[#This Row],[Index]],Table3[Index],0))</f>
        <v>萇</v>
      </c>
    </row>
    <row r="1640" spans="1:3" x14ac:dyDescent="0.25">
      <c r="A1640">
        <v>3670</v>
      </c>
      <c r="B1640" t="str">
        <f>INDEX(Table3[规范字],MATCH(Table4[[#This Row],[Index]],Table3[Index],0))</f>
        <v>苁</v>
      </c>
      <c r="C1640" t="str">
        <f>INDEX(Table3[Composite Trad],MATCH(Table4[[#This Row],[Index]],Table3[Index],0))</f>
        <v>蓯</v>
      </c>
    </row>
    <row r="1641" spans="1:3" x14ac:dyDescent="0.25">
      <c r="A1641">
        <v>3676</v>
      </c>
      <c r="B1641" t="str">
        <f>INDEX(Table3[规范字],MATCH(Table4[[#This Row],[Index]],Table3[Index],0))</f>
        <v>苎</v>
      </c>
      <c r="C1641" t="str">
        <f>INDEX(Table3[Composite Trad],MATCH(Table4[[#This Row],[Index]],Table3[Index],0))</f>
        <v>苧</v>
      </c>
    </row>
    <row r="1642" spans="1:3" x14ac:dyDescent="0.25">
      <c r="A1642">
        <v>3686</v>
      </c>
      <c r="B1642" t="str">
        <f>INDEX(Table3[规范字],MATCH(Table4[[#This Row],[Index]],Table3[Index],0))</f>
        <v>矶</v>
      </c>
      <c r="C1642" t="str">
        <f>INDEX(Table3[Composite Trad],MATCH(Table4[[#This Row],[Index]],Table3[Index],0))</f>
        <v>磯</v>
      </c>
    </row>
    <row r="1643" spans="1:3" x14ac:dyDescent="0.25">
      <c r="A1643">
        <v>3687</v>
      </c>
      <c r="B1643" t="str">
        <f>INDEX(Table3[规范字],MATCH(Table4[[#This Row],[Index]],Table3[Index],0))</f>
        <v>奁</v>
      </c>
      <c r="C1643" t="str">
        <f>INDEX(Table3[Composite Trad],MATCH(Table4[[#This Row],[Index]],Table3[Index],0))</f>
        <v>奩</v>
      </c>
    </row>
    <row r="1644" spans="1:3" x14ac:dyDescent="0.25">
      <c r="A1644">
        <v>3690</v>
      </c>
      <c r="B1644" t="str">
        <f>INDEX(Table3[规范字],MATCH(Table4[[#This Row],[Index]],Table3[Index],0))</f>
        <v>欤</v>
      </c>
      <c r="C1644" t="str">
        <f>INDEX(Table3[Composite Trad],MATCH(Table4[[#This Row],[Index]],Table3[Index],0))</f>
        <v>歟</v>
      </c>
    </row>
    <row r="1645" spans="1:3" x14ac:dyDescent="0.25">
      <c r="A1645">
        <v>3691</v>
      </c>
      <c r="B1645" t="str">
        <f>INDEX(Table3[规范字],MATCH(Table4[[#This Row],[Index]],Table3[Index],0))</f>
        <v>轫</v>
      </c>
      <c r="C1645" t="str">
        <f>INDEX(Table3[Composite Trad],MATCH(Table4[[#This Row],[Index]],Table3[Index],0))</f>
        <v>軔</v>
      </c>
    </row>
    <row r="1646" spans="1:3" x14ac:dyDescent="0.25">
      <c r="A1646">
        <v>3696</v>
      </c>
      <c r="B1646" t="str">
        <f>INDEX(Table3[规范字],MATCH(Table4[[#This Row],[Index]],Table3[Index],0))</f>
        <v>邺</v>
      </c>
      <c r="C1646" t="str">
        <f>INDEX(Table3[Composite Trad],MATCH(Table4[[#This Row],[Index]],Table3[Index],0))</f>
        <v>鄴</v>
      </c>
    </row>
    <row r="1647" spans="1:3" x14ac:dyDescent="0.25">
      <c r="A1647">
        <v>3699</v>
      </c>
      <c r="B1647" t="str">
        <f>INDEX(Table3[规范字],MATCH(Table4[[#This Row],[Index]],Table3[Index],0))</f>
        <v>呒</v>
      </c>
      <c r="C1647" t="str">
        <f>INDEX(Table3[Composite Trad],MATCH(Table4[[#This Row],[Index]],Table3[Index],0))</f>
        <v>嘸</v>
      </c>
    </row>
    <row r="1648" spans="1:3" x14ac:dyDescent="0.25">
      <c r="A1648">
        <v>3700</v>
      </c>
      <c r="B1648" t="str">
        <f>INDEX(Table3[规范字],MATCH(Table4[[#This Row],[Index]],Table3[Index],0))</f>
        <v>呓</v>
      </c>
      <c r="C1648" t="str">
        <f>INDEX(Table3[Composite Trad],MATCH(Table4[[#This Row],[Index]],Table3[Index],0))</f>
        <v>囈</v>
      </c>
    </row>
    <row r="1649" spans="1:3" x14ac:dyDescent="0.25">
      <c r="A1649">
        <v>3702</v>
      </c>
      <c r="B1649" t="str">
        <f>INDEX(Table3[规范字],MATCH(Table4[[#This Row],[Index]],Table3[Index],0))</f>
        <v>呖</v>
      </c>
      <c r="C1649" t="str">
        <f>INDEX(Table3[Composite Trad],MATCH(Table4[[#This Row],[Index]],Table3[Index],0))</f>
        <v>嚦</v>
      </c>
    </row>
    <row r="1650" spans="1:3" x14ac:dyDescent="0.25">
      <c r="A1650">
        <v>3704</v>
      </c>
      <c r="B1650" t="str">
        <f>INDEX(Table3[规范字],MATCH(Table4[[#This Row],[Index]],Table3[Index],0))</f>
        <v>旸</v>
      </c>
      <c r="C1650" t="str">
        <f>INDEX(Table3[Composite Trad],MATCH(Table4[[#This Row],[Index]],Table3[Index],0))</f>
        <v>暘</v>
      </c>
    </row>
    <row r="1651" spans="1:3" x14ac:dyDescent="0.25">
      <c r="A1651">
        <v>3707</v>
      </c>
      <c r="B1651" t="str">
        <f>INDEX(Table3[规范字],MATCH(Table4[[#This Row],[Index]],Table3[Index],0))</f>
        <v>虬</v>
      </c>
      <c r="C1651" t="str">
        <f>INDEX(Table3[Composite Trad],MATCH(Table4[[#This Row],[Index]],Table3[Index],0))</f>
        <v/>
      </c>
    </row>
    <row r="1652" spans="1:3" x14ac:dyDescent="0.25">
      <c r="A1652">
        <v>3708</v>
      </c>
      <c r="B1652" t="str">
        <f>INDEX(Table3[规范字],MATCH(Table4[[#This Row],[Index]],Table3[Index],0))</f>
        <v>呗</v>
      </c>
      <c r="C1652" t="str">
        <f>INDEX(Table3[Composite Trad],MATCH(Table4[[#This Row],[Index]],Table3[Index],0))</f>
        <v>唄</v>
      </c>
    </row>
    <row r="1653" spans="1:3" x14ac:dyDescent="0.25">
      <c r="A1653">
        <v>3712</v>
      </c>
      <c r="B1653" t="str">
        <f>INDEX(Table3[规范字],MATCH(Table4[[#This Row],[Index]],Table3[Index],0))</f>
        <v>帏</v>
      </c>
      <c r="C1653" t="str">
        <f>INDEX(Table3[Composite Trad],MATCH(Table4[[#This Row],[Index]],Table3[Index],0))</f>
        <v>幃</v>
      </c>
    </row>
    <row r="1654" spans="1:3" x14ac:dyDescent="0.25">
      <c r="A1654">
        <v>3715</v>
      </c>
      <c r="B1654" t="str">
        <f>INDEX(Table3[规范字],MATCH(Table4[[#This Row],[Index]],Table3[Index],0))</f>
        <v>岘</v>
      </c>
      <c r="C1654" t="str">
        <f>INDEX(Table3[Composite Trad],MATCH(Table4[[#This Row],[Index]],Table3[Index],0))</f>
        <v>峴</v>
      </c>
    </row>
    <row r="1655" spans="1:3" x14ac:dyDescent="0.25">
      <c r="A1655">
        <v>3717</v>
      </c>
      <c r="B1655" t="str">
        <f>INDEX(Table3[规范字],MATCH(Table4[[#This Row],[Index]],Table3[Index],0))</f>
        <v>岚</v>
      </c>
      <c r="C1655" t="str">
        <f>INDEX(Table3[Composite Trad],MATCH(Table4[[#This Row],[Index]],Table3[Index],0))</f>
        <v>嵐</v>
      </c>
    </row>
    <row r="1656" spans="1:3" x14ac:dyDescent="0.25">
      <c r="A1656">
        <v>3719</v>
      </c>
      <c r="B1656" t="str">
        <f>INDEX(Table3[规范字],MATCH(Table4[[#This Row],[Index]],Table3[Index],0))</f>
        <v>囵</v>
      </c>
      <c r="C1656" t="str">
        <f>INDEX(Table3[Composite Trad],MATCH(Table4[[#This Row],[Index]],Table3[Index],0))</f>
        <v>圇</v>
      </c>
    </row>
    <row r="1657" spans="1:3" x14ac:dyDescent="0.25">
      <c r="A1657">
        <v>3721</v>
      </c>
      <c r="B1657" t="str">
        <f>INDEX(Table3[规范字],MATCH(Table4[[#This Row],[Index]],Table3[Index],0))</f>
        <v>钊</v>
      </c>
      <c r="C1657" t="str">
        <f>INDEX(Table3[Composite Trad],MATCH(Table4[[#This Row],[Index]],Table3[Index],0))</f>
        <v>釗</v>
      </c>
    </row>
    <row r="1658" spans="1:3" x14ac:dyDescent="0.25">
      <c r="A1658">
        <v>3722</v>
      </c>
      <c r="B1658" t="str">
        <f>INDEX(Table3[规范字],MATCH(Table4[[#This Row],[Index]],Table3[Index],0))</f>
        <v>钋</v>
      </c>
      <c r="C1658" t="str">
        <f>INDEX(Table3[Composite Trad],MATCH(Table4[[#This Row],[Index]],Table3[Index],0))</f>
        <v>釙</v>
      </c>
    </row>
    <row r="1659" spans="1:3" x14ac:dyDescent="0.25">
      <c r="A1659">
        <v>3723</v>
      </c>
      <c r="B1659" t="str">
        <f>INDEX(Table3[规范字],MATCH(Table4[[#This Row],[Index]],Table3[Index],0))</f>
        <v>钌</v>
      </c>
      <c r="C1659" t="str">
        <f>INDEX(Table3[Composite Trad],MATCH(Table4[[#This Row],[Index]],Table3[Index],0))</f>
        <v>釕</v>
      </c>
    </row>
    <row r="1660" spans="1:3" x14ac:dyDescent="0.25">
      <c r="A1660">
        <v>3738</v>
      </c>
      <c r="B1660" t="str">
        <f>INDEX(Table3[规范字],MATCH(Table4[[#This Row],[Index]],Table3[Index],0))</f>
        <v>佥</v>
      </c>
      <c r="C1660" t="str">
        <f>INDEX(Table3[Composite Trad],MATCH(Table4[[#This Row],[Index]],Table3[Index],0))</f>
        <v>僉</v>
      </c>
    </row>
    <row r="1661" spans="1:3" x14ac:dyDescent="0.25">
      <c r="A1661">
        <v>3748</v>
      </c>
      <c r="B1661" t="str">
        <f>INDEX(Table3[规范字],MATCH(Table4[[#This Row],[Index]],Table3[Index],0))</f>
        <v>鸠</v>
      </c>
      <c r="C1661" t="str">
        <f>INDEX(Table3[Composite Trad],MATCH(Table4[[#This Row],[Index]],Table3[Index],0))</f>
        <v>鳩</v>
      </c>
    </row>
    <row r="1662" spans="1:3" x14ac:dyDescent="0.25">
      <c r="A1662">
        <v>3749</v>
      </c>
      <c r="B1662" t="str">
        <f>INDEX(Table3[规范字],MATCH(Table4[[#This Row],[Index]],Table3[Index],0))</f>
        <v>邹</v>
      </c>
      <c r="C1662" t="str">
        <f>INDEX(Table3[Composite Trad],MATCH(Table4[[#This Row],[Index]],Table3[Index],0))</f>
        <v>鄒</v>
      </c>
    </row>
    <row r="1663" spans="1:3" x14ac:dyDescent="0.25">
      <c r="A1663">
        <v>3750</v>
      </c>
      <c r="B1663" t="str">
        <f>INDEX(Table3[规范字],MATCH(Table4[[#This Row],[Index]],Table3[Index],0))</f>
        <v>饨</v>
      </c>
      <c r="C1663" t="str">
        <f>INDEX(Table3[Composite Trad],MATCH(Table4[[#This Row],[Index]],Table3[Index],0))</f>
        <v>飩</v>
      </c>
    </row>
    <row r="1664" spans="1:3" x14ac:dyDescent="0.25">
      <c r="A1664">
        <v>3751</v>
      </c>
      <c r="B1664" t="str">
        <f>INDEX(Table3[规范字],MATCH(Table4[[#This Row],[Index]],Table3[Index],0))</f>
        <v>饩</v>
      </c>
      <c r="C1664" t="str">
        <f>INDEX(Table3[Composite Trad],MATCH(Table4[[#This Row],[Index]],Table3[Index],0))</f>
        <v>餼</v>
      </c>
    </row>
    <row r="1665" spans="1:3" x14ac:dyDescent="0.25">
      <c r="A1665">
        <v>3752</v>
      </c>
      <c r="B1665" t="str">
        <f>INDEX(Table3[规范字],MATCH(Table4[[#This Row],[Index]],Table3[Index],0))</f>
        <v>饪</v>
      </c>
      <c r="C1665" t="str">
        <f>INDEX(Table3[Composite Trad],MATCH(Table4[[#This Row],[Index]],Table3[Index],0))</f>
        <v>飪</v>
      </c>
    </row>
    <row r="1666" spans="1:3" x14ac:dyDescent="0.25">
      <c r="A1666">
        <v>3753</v>
      </c>
      <c r="B1666" t="str">
        <f>INDEX(Table3[规范字],MATCH(Table4[[#This Row],[Index]],Table3[Index],0))</f>
        <v>饫</v>
      </c>
      <c r="C1666" t="str">
        <f>INDEX(Table3[Composite Trad],MATCH(Table4[[#This Row],[Index]],Table3[Index],0))</f>
        <v>飫</v>
      </c>
    </row>
    <row r="1667" spans="1:3" x14ac:dyDescent="0.25">
      <c r="A1667">
        <v>3754</v>
      </c>
      <c r="B1667" t="str">
        <f>INDEX(Table3[规范字],MATCH(Table4[[#This Row],[Index]],Table3[Index],0))</f>
        <v>饬</v>
      </c>
      <c r="C1667" t="str">
        <f>INDEX(Table3[Composite Trad],MATCH(Table4[[#This Row],[Index]],Table3[Index],0))</f>
        <v>飭</v>
      </c>
    </row>
    <row r="1668" spans="1:3" x14ac:dyDescent="0.25">
      <c r="A1668">
        <v>3756</v>
      </c>
      <c r="B1668" t="str">
        <f>INDEX(Table3[规范字],MATCH(Table4[[#This Row],[Index]],Table3[Index],0))</f>
        <v>庑</v>
      </c>
      <c r="C1668" t="str">
        <f>INDEX(Table3[Composite Trad],MATCH(Table4[[#This Row],[Index]],Table3[Index],0))</f>
        <v>廡</v>
      </c>
    </row>
    <row r="1669" spans="1:3" x14ac:dyDescent="0.25">
      <c r="A1669">
        <v>3759</v>
      </c>
      <c r="B1669" t="str">
        <f>INDEX(Table3[规范字],MATCH(Table4[[#This Row],[Index]],Table3[Index],0))</f>
        <v>疖</v>
      </c>
      <c r="C1669" t="str">
        <f>INDEX(Table3[Composite Trad],MATCH(Table4[[#This Row],[Index]],Table3[Index],0))</f>
        <v>癤</v>
      </c>
    </row>
    <row r="1670" spans="1:3" x14ac:dyDescent="0.25">
      <c r="A1670">
        <v>3761</v>
      </c>
      <c r="B1670" t="str">
        <f>INDEX(Table3[规范字],MATCH(Table4[[#This Row],[Index]],Table3[Index],0))</f>
        <v>闱</v>
      </c>
      <c r="C1670" t="str">
        <f>INDEX(Table3[Composite Trad],MATCH(Table4[[#This Row],[Index]],Table3[Index],0))</f>
        <v>闈</v>
      </c>
    </row>
    <row r="1671" spans="1:3" x14ac:dyDescent="0.25">
      <c r="A1671">
        <v>3762</v>
      </c>
      <c r="B1671" t="str">
        <f>INDEX(Table3[规范字],MATCH(Table4[[#This Row],[Index]],Table3[Index],0))</f>
        <v>闳</v>
      </c>
      <c r="C1671" t="str">
        <f>INDEX(Table3[Composite Trad],MATCH(Table4[[#This Row],[Index]],Table3[Index],0))</f>
        <v>閎</v>
      </c>
    </row>
    <row r="1672" spans="1:3" x14ac:dyDescent="0.25">
      <c r="A1672">
        <v>3763</v>
      </c>
      <c r="B1672" t="str">
        <f>INDEX(Table3[规范字],MATCH(Table4[[#This Row],[Index]],Table3[Index],0))</f>
        <v>闵</v>
      </c>
      <c r="C1672" t="str">
        <f>INDEX(Table3[Composite Trad],MATCH(Table4[[#This Row],[Index]],Table3[Index],0))</f>
        <v>閔</v>
      </c>
    </row>
    <row r="1673" spans="1:3" x14ac:dyDescent="0.25">
      <c r="A1673">
        <v>3764</v>
      </c>
      <c r="B1673" t="str">
        <f>INDEX(Table3[规范字],MATCH(Table4[[#This Row],[Index]],Table3[Index],0))</f>
        <v>羌</v>
      </c>
      <c r="C1673" t="str">
        <f>INDEX(Table3[Composite Trad],MATCH(Table4[[#This Row],[Index]],Table3[Index],0))</f>
        <v/>
      </c>
    </row>
    <row r="1674" spans="1:3" x14ac:dyDescent="0.25">
      <c r="A1674">
        <v>3765</v>
      </c>
      <c r="B1674" t="str">
        <f>INDEX(Table3[规范字],MATCH(Table4[[#This Row],[Index]],Table3[Index],0))</f>
        <v>炀</v>
      </c>
      <c r="C1674" t="str">
        <f>INDEX(Table3[Composite Trad],MATCH(Table4[[#This Row],[Index]],Table3[Index],0))</f>
        <v>煬</v>
      </c>
    </row>
    <row r="1675" spans="1:3" x14ac:dyDescent="0.25">
      <c r="A1675">
        <v>3766</v>
      </c>
      <c r="B1675" t="str">
        <f>INDEX(Table3[规范字],MATCH(Table4[[#This Row],[Index]],Table3[Index],0))</f>
        <v>沣</v>
      </c>
      <c r="C1675" t="str">
        <f>INDEX(Table3[Composite Trad],MATCH(Table4[[#This Row],[Index]],Table3[Index],0))</f>
        <v>灃</v>
      </c>
    </row>
    <row r="1676" spans="1:3" x14ac:dyDescent="0.25">
      <c r="A1676">
        <v>3769</v>
      </c>
      <c r="B1676" t="str">
        <f>INDEX(Table3[规范字],MATCH(Table4[[#This Row],[Index]],Table3[Index],0))</f>
        <v>沤</v>
      </c>
      <c r="C1676" t="str">
        <f>INDEX(Table3[Composite Trad],MATCH(Table4[[#This Row],[Index]],Table3[Index],0))</f>
        <v>漚</v>
      </c>
    </row>
    <row r="1677" spans="1:3" x14ac:dyDescent="0.25">
      <c r="A1677">
        <v>3777</v>
      </c>
      <c r="B1677" t="str">
        <f>INDEX(Table3[规范字],MATCH(Table4[[#This Row],[Index]],Table3[Index],0))</f>
        <v>沨</v>
      </c>
      <c r="C1677" t="str">
        <f>INDEX(Table3[Composite Trad],MATCH(Table4[[#This Row],[Index]],Table3[Index],0))</f>
        <v>渢</v>
      </c>
    </row>
    <row r="1678" spans="1:3" x14ac:dyDescent="0.25">
      <c r="A1678">
        <v>3781</v>
      </c>
      <c r="B1678" t="str">
        <f>INDEX(Table3[规范字],MATCH(Table4[[#This Row],[Index]],Table3[Index],0))</f>
        <v>沩</v>
      </c>
      <c r="C1678" t="str">
        <f>INDEX(Table3[Composite Trad],MATCH(Table4[[#This Row],[Index]],Table3[Index],0))</f>
        <v>潙</v>
      </c>
    </row>
    <row r="1679" spans="1:3" x14ac:dyDescent="0.25">
      <c r="A1679">
        <v>3783</v>
      </c>
      <c r="B1679" t="str">
        <f>INDEX(Table3[规范字],MATCH(Table4[[#This Row],[Index]],Table3[Index],0))</f>
        <v>怃</v>
      </c>
      <c r="C1679" t="str">
        <f>INDEX(Table3[Composite Trad],MATCH(Table4[[#This Row],[Index]],Table3[Index],0))</f>
        <v>憮</v>
      </c>
    </row>
    <row r="1680" spans="1:3" x14ac:dyDescent="0.25">
      <c r="A1680">
        <v>3784</v>
      </c>
      <c r="B1680" t="str">
        <f>INDEX(Table3[规范字],MATCH(Table4[[#This Row],[Index]],Table3[Index],0))</f>
        <v>怄</v>
      </c>
      <c r="C1680" t="str">
        <f>INDEX(Table3[Composite Trad],MATCH(Table4[[#This Row],[Index]],Table3[Index],0))</f>
        <v>慪</v>
      </c>
    </row>
    <row r="1681" spans="1:3" x14ac:dyDescent="0.25">
      <c r="A1681">
        <v>3786</v>
      </c>
      <c r="B1681" t="str">
        <f>INDEX(Table3[规范字],MATCH(Table4[[#This Row],[Index]],Table3[Index],0))</f>
        <v>忤</v>
      </c>
      <c r="C1681" t="str">
        <f>INDEX(Table3[Composite Trad],MATCH(Table4[[#This Row],[Index]],Table3[Index],0))</f>
        <v/>
      </c>
    </row>
    <row r="1682" spans="1:3" x14ac:dyDescent="0.25">
      <c r="A1682">
        <v>3787</v>
      </c>
      <c r="B1682" t="str">
        <f>INDEX(Table3[规范字],MATCH(Table4[[#This Row],[Index]],Table3[Index],0))</f>
        <v>忾</v>
      </c>
      <c r="C1682" t="str">
        <f>INDEX(Table3[Composite Trad],MATCH(Table4[[#This Row],[Index]],Table3[Index],0))</f>
        <v>愾</v>
      </c>
    </row>
    <row r="1683" spans="1:3" x14ac:dyDescent="0.25">
      <c r="A1683">
        <v>3788</v>
      </c>
      <c r="B1683" t="str">
        <f>INDEX(Table3[规范字],MATCH(Table4[[#This Row],[Index]],Table3[Index],0))</f>
        <v>怅</v>
      </c>
      <c r="C1683" t="str">
        <f>INDEX(Table3[Composite Trad],MATCH(Table4[[#This Row],[Index]],Table3[Index],0))</f>
        <v>悵</v>
      </c>
    </row>
    <row r="1684" spans="1:3" x14ac:dyDescent="0.25">
      <c r="A1684">
        <v>3791</v>
      </c>
      <c r="B1684" t="str">
        <f>INDEX(Table3[规范字],MATCH(Table4[[#This Row],[Index]],Table3[Index],0))</f>
        <v>怆</v>
      </c>
      <c r="C1684" t="str">
        <f>INDEX(Table3[Composite Trad],MATCH(Table4[[#This Row],[Index]],Table3[Index],0))</f>
        <v>愴</v>
      </c>
    </row>
    <row r="1685" spans="1:3" x14ac:dyDescent="0.25">
      <c r="A1685">
        <v>3794</v>
      </c>
      <c r="B1685" t="str">
        <f>INDEX(Table3[规范字],MATCH(Table4[[#This Row],[Index]],Table3[Index],0))</f>
        <v>诂</v>
      </c>
      <c r="C1685" t="str">
        <f>INDEX(Table3[Composite Trad],MATCH(Table4[[#This Row],[Index]],Table3[Index],0))</f>
        <v>詁</v>
      </c>
    </row>
    <row r="1686" spans="1:3" x14ac:dyDescent="0.25">
      <c r="A1686">
        <v>3795</v>
      </c>
      <c r="B1686" t="str">
        <f>INDEX(Table3[规范字],MATCH(Table4[[#This Row],[Index]],Table3[Index],0))</f>
        <v>诃</v>
      </c>
      <c r="C1686" t="str">
        <f>INDEX(Table3[Composite Trad],MATCH(Table4[[#This Row],[Index]],Table3[Index],0))</f>
        <v>訶</v>
      </c>
    </row>
    <row r="1687" spans="1:3" x14ac:dyDescent="0.25">
      <c r="A1687">
        <v>3796</v>
      </c>
      <c r="B1687" t="str">
        <f>INDEX(Table3[规范字],MATCH(Table4[[#This Row],[Index]],Table3[Index],0))</f>
        <v>诅</v>
      </c>
      <c r="C1687" t="str">
        <f>INDEX(Table3[Composite Trad],MATCH(Table4[[#This Row],[Index]],Table3[Index],0))</f>
        <v>詛</v>
      </c>
    </row>
    <row r="1688" spans="1:3" x14ac:dyDescent="0.25">
      <c r="A1688">
        <v>3797</v>
      </c>
      <c r="B1688" t="str">
        <f>INDEX(Table3[规范字],MATCH(Table4[[#This Row],[Index]],Table3[Index],0))</f>
        <v>诋</v>
      </c>
      <c r="C1688" t="str">
        <f>INDEX(Table3[Composite Trad],MATCH(Table4[[#This Row],[Index]],Table3[Index],0))</f>
        <v>詆</v>
      </c>
    </row>
    <row r="1689" spans="1:3" x14ac:dyDescent="0.25">
      <c r="A1689">
        <v>3798</v>
      </c>
      <c r="B1689" t="str">
        <f>INDEX(Table3[规范字],MATCH(Table4[[#This Row],[Index]],Table3[Index],0))</f>
        <v>诌</v>
      </c>
      <c r="C1689" t="str">
        <f>INDEX(Table3[Composite Trad],MATCH(Table4[[#This Row],[Index]],Table3[Index],0))</f>
        <v>謅</v>
      </c>
    </row>
    <row r="1690" spans="1:3" x14ac:dyDescent="0.25">
      <c r="A1690">
        <v>3799</v>
      </c>
      <c r="B1690" t="str">
        <f>INDEX(Table3[规范字],MATCH(Table4[[#This Row],[Index]],Table3[Index],0))</f>
        <v>诏</v>
      </c>
      <c r="C1690" t="str">
        <f>INDEX(Table3[Composite Trad],MATCH(Table4[[#This Row],[Index]],Table3[Index],0))</f>
        <v>詔</v>
      </c>
    </row>
    <row r="1691" spans="1:3" x14ac:dyDescent="0.25">
      <c r="A1691">
        <v>3800</v>
      </c>
      <c r="B1691" t="str">
        <f>INDEX(Table3[规范字],MATCH(Table4[[#This Row],[Index]],Table3[Index],0))</f>
        <v>诒</v>
      </c>
      <c r="C1691" t="str">
        <f>INDEX(Table3[Composite Trad],MATCH(Table4[[#This Row],[Index]],Table3[Index],0))</f>
        <v>詒</v>
      </c>
    </row>
    <row r="1692" spans="1:3" x14ac:dyDescent="0.25">
      <c r="A1692">
        <v>3802</v>
      </c>
      <c r="B1692" t="str">
        <f>INDEX(Table3[规范字],MATCH(Table4[[#This Row],[Index]],Table3[Index],0))</f>
        <v>陇</v>
      </c>
      <c r="C1692" t="str">
        <f>INDEX(Table3[Composite Trad],MATCH(Table4[[#This Row],[Index]],Table3[Index],0))</f>
        <v>隴</v>
      </c>
    </row>
    <row r="1693" spans="1:3" x14ac:dyDescent="0.25">
      <c r="A1693">
        <v>3805</v>
      </c>
      <c r="B1693" t="str">
        <f>INDEX(Table3[规范字],MATCH(Table4[[#This Row],[Index]],Table3[Index],0))</f>
        <v>陉</v>
      </c>
      <c r="C1693" t="str">
        <f>INDEX(Table3[Composite Trad],MATCH(Table4[[#This Row],[Index]],Table3[Index],0))</f>
        <v>陘</v>
      </c>
    </row>
    <row r="1694" spans="1:3" x14ac:dyDescent="0.25">
      <c r="A1694">
        <v>3807</v>
      </c>
      <c r="B1694" t="str">
        <f>INDEX(Table3[规范字],MATCH(Table4[[#This Row],[Index]],Table3[Index],0))</f>
        <v>妩</v>
      </c>
      <c r="C1694" t="str">
        <f>INDEX(Table3[Composite Trad],MATCH(Table4[[#This Row],[Index]],Table3[Index],0))</f>
        <v>嫵</v>
      </c>
    </row>
    <row r="1695" spans="1:3" x14ac:dyDescent="0.25">
      <c r="A1695">
        <v>3808</v>
      </c>
      <c r="B1695" t="str">
        <f>INDEX(Table3[规范字],MATCH(Table4[[#This Row],[Index]],Table3[Index],0))</f>
        <v>妪</v>
      </c>
      <c r="C1695" t="str">
        <f>INDEX(Table3[Composite Trad],MATCH(Table4[[#This Row],[Index]],Table3[Index],0))</f>
        <v>嫗</v>
      </c>
    </row>
    <row r="1696" spans="1:3" x14ac:dyDescent="0.25">
      <c r="A1696">
        <v>3810</v>
      </c>
      <c r="B1696" t="str">
        <f>INDEX(Table3[规范字],MATCH(Table4[[#This Row],[Index]],Table3[Index],0))</f>
        <v>妊</v>
      </c>
      <c r="C1696" t="str">
        <f>INDEX(Table3[Composite Trad],MATCH(Table4[[#This Row],[Index]],Table3[Index],0))</f>
        <v/>
      </c>
    </row>
    <row r="1697" spans="1:3" x14ac:dyDescent="0.25">
      <c r="A1697">
        <v>3812</v>
      </c>
      <c r="B1697" t="str">
        <f>INDEX(Table3[规范字],MATCH(Table4[[#This Row],[Index]],Table3[Index],0))</f>
        <v>妫</v>
      </c>
      <c r="C1697" t="str">
        <f>INDEX(Table3[Composite Trad],MATCH(Table4[[#This Row],[Index]],Table3[Index],0))</f>
        <v>嬀</v>
      </c>
    </row>
    <row r="1698" spans="1:3" x14ac:dyDescent="0.25">
      <c r="A1698">
        <v>3818</v>
      </c>
      <c r="B1698" t="str">
        <f>INDEX(Table3[规范字],MATCH(Table4[[#This Row],[Index]],Table3[Index],0))</f>
        <v>刭</v>
      </c>
      <c r="C1698" t="str">
        <f>INDEX(Table3[Composite Trad],MATCH(Table4[[#This Row],[Index]],Table3[Index],0))</f>
        <v>剄</v>
      </c>
    </row>
    <row r="1699" spans="1:3" x14ac:dyDescent="0.25">
      <c r="A1699">
        <v>3821</v>
      </c>
      <c r="B1699" t="str">
        <f>INDEX(Table3[规范字],MATCH(Table4[[#This Row],[Index]],Table3[Index],0))</f>
        <v>纭</v>
      </c>
      <c r="C1699" t="str">
        <f>INDEX(Table3[Composite Trad],MATCH(Table4[[#This Row],[Index]],Table3[Index],0))</f>
        <v>紜</v>
      </c>
    </row>
    <row r="1700" spans="1:3" x14ac:dyDescent="0.25">
      <c r="A1700">
        <v>3822</v>
      </c>
      <c r="B1700" t="str">
        <f>INDEX(Table3[规范字],MATCH(Table4[[#This Row],[Index]],Table3[Index],0))</f>
        <v>纰</v>
      </c>
      <c r="C1700" t="str">
        <f>INDEX(Table3[Composite Trad],MATCH(Table4[[#This Row],[Index]],Table3[Index],0))</f>
        <v>紕</v>
      </c>
    </row>
    <row r="1701" spans="1:3" x14ac:dyDescent="0.25">
      <c r="A1701">
        <v>3823</v>
      </c>
      <c r="B1701" t="str">
        <f>INDEX(Table3[规范字],MATCH(Table4[[#This Row],[Index]],Table3[Index],0))</f>
        <v>纴</v>
      </c>
      <c r="C1701" t="str">
        <f>INDEX(Table3[Composite Trad],MATCH(Table4[[#This Row],[Index]],Table3[Index],0))</f>
        <v>紝</v>
      </c>
    </row>
    <row r="1702" spans="1:3" x14ac:dyDescent="0.25">
      <c r="A1702">
        <v>3824</v>
      </c>
      <c r="B1702" t="str">
        <f>INDEX(Table3[规范字],MATCH(Table4[[#This Row],[Index]],Table3[Index],0))</f>
        <v>纶</v>
      </c>
      <c r="C1702" t="str">
        <f>INDEX(Table3[Composite Trad],MATCH(Table4[[#This Row],[Index]],Table3[Index],0))</f>
        <v>綸</v>
      </c>
    </row>
    <row r="1703" spans="1:3" x14ac:dyDescent="0.25">
      <c r="A1703">
        <v>3825</v>
      </c>
      <c r="B1703" t="str">
        <f>INDEX(Table3[规范字],MATCH(Table4[[#This Row],[Index]],Table3[Index],0))</f>
        <v>纾</v>
      </c>
      <c r="C1703" t="str">
        <f>INDEX(Table3[Composite Trad],MATCH(Table4[[#This Row],[Index]],Table3[Index],0))</f>
        <v>紓</v>
      </c>
    </row>
    <row r="1704" spans="1:3" x14ac:dyDescent="0.25">
      <c r="A1704">
        <v>3826</v>
      </c>
      <c r="B1704" t="str">
        <f>INDEX(Table3[规范字],MATCH(Table4[[#This Row],[Index]],Table3[Index],0))</f>
        <v>玮</v>
      </c>
      <c r="C1704" t="str">
        <f>INDEX(Table3[Composite Trad],MATCH(Table4[[#This Row],[Index]],Table3[Index],0))</f>
        <v>瑋</v>
      </c>
    </row>
    <row r="1705" spans="1:3" x14ac:dyDescent="0.25">
      <c r="A1705">
        <v>3835</v>
      </c>
      <c r="B1705" t="str">
        <f>INDEX(Table3[规范字],MATCH(Table4[[#This Row],[Index]],Table3[Index],0))</f>
        <v>匦</v>
      </c>
      <c r="C1705" t="str">
        <f>INDEX(Table3[Composite Trad],MATCH(Table4[[#This Row],[Index]],Table3[Index],0))</f>
        <v>匭</v>
      </c>
    </row>
    <row r="1706" spans="1:3" x14ac:dyDescent="0.25">
      <c r="A1706">
        <v>3841</v>
      </c>
      <c r="B1706" t="str">
        <f>INDEX(Table3[规范字],MATCH(Table4[[#This Row],[Index]],Table3[Index],0))</f>
        <v>垆</v>
      </c>
      <c r="C1706" t="str">
        <f>INDEX(Table3[Composite Trad],MATCH(Table4[[#This Row],[Index]],Table3[Index],0))</f>
        <v>壚</v>
      </c>
    </row>
    <row r="1707" spans="1:3" x14ac:dyDescent="0.25">
      <c r="A1707">
        <v>3848</v>
      </c>
      <c r="B1707" t="str">
        <f>INDEX(Table3[规范字],MATCH(Table4[[#This Row],[Index]],Table3[Index],0))</f>
        <v>㧟</v>
      </c>
      <c r="C1707" t="str">
        <f>INDEX(Table3[Composite Trad],MATCH(Table4[[#This Row],[Index]],Table3[Index],0))</f>
        <v>擓</v>
      </c>
    </row>
    <row r="1708" spans="1:3" x14ac:dyDescent="0.25">
      <c r="A1708">
        <v>3852</v>
      </c>
      <c r="B1708" t="str">
        <f>INDEX(Table3[规范字],MATCH(Table4[[#This Row],[Index]],Table3[Index],0))</f>
        <v>坳</v>
      </c>
      <c r="C1708" t="str">
        <f>INDEX(Table3[Composite Trad],MATCH(Table4[[#This Row],[Index]],Table3[Index],0))</f>
        <v/>
      </c>
    </row>
    <row r="1709" spans="1:3" x14ac:dyDescent="0.25">
      <c r="A1709">
        <v>3857</v>
      </c>
      <c r="B1709" t="str">
        <f>INDEX(Table3[规范字],MATCH(Table4[[#This Row],[Index]],Table3[Index],0))</f>
        <v>茏</v>
      </c>
      <c r="C1709" t="str">
        <f>INDEX(Table3[Composite Trad],MATCH(Table4[[#This Row],[Index]],Table3[Index],0))</f>
        <v>蘢</v>
      </c>
    </row>
    <row r="1710" spans="1:3" x14ac:dyDescent="0.25">
      <c r="A1710">
        <v>3868</v>
      </c>
      <c r="B1710" t="str">
        <f>INDEX(Table3[规范字],MATCH(Table4[[#This Row],[Index]],Table3[Index],0))</f>
        <v>茑</v>
      </c>
      <c r="C1710" t="str">
        <f>INDEX(Table3[Composite Trad],MATCH(Table4[[#This Row],[Index]],Table3[Index],0))</f>
        <v>蔦</v>
      </c>
    </row>
    <row r="1711" spans="1:3" x14ac:dyDescent="0.25">
      <c r="A1711">
        <v>3870</v>
      </c>
      <c r="B1711" t="str">
        <f>INDEX(Table3[规范字],MATCH(Table4[[#This Row],[Index]],Table3[Index],0))</f>
        <v>茔</v>
      </c>
      <c r="C1711" t="str">
        <f>INDEX(Table3[Composite Trad],MATCH(Table4[[#This Row],[Index]],Table3[Index],0))</f>
        <v>塋</v>
      </c>
    </row>
    <row r="1712" spans="1:3" x14ac:dyDescent="0.25">
      <c r="A1712">
        <v>3871</v>
      </c>
      <c r="B1712" t="str">
        <f>INDEX(Table3[规范字],MATCH(Table4[[#This Row],[Index]],Table3[Index],0))</f>
        <v>茕</v>
      </c>
      <c r="C1712" t="str">
        <f>INDEX(Table3[Composite Trad],MATCH(Table4[[#This Row],[Index]],Table3[Index],0))</f>
        <v>煢</v>
      </c>
    </row>
    <row r="1713" spans="1:3" x14ac:dyDescent="0.25">
      <c r="A1713">
        <v>3874</v>
      </c>
      <c r="B1713" t="str">
        <f>INDEX(Table3[规范字],MATCH(Table4[[#This Row],[Index]],Table3[Index],0))</f>
        <v>枥</v>
      </c>
      <c r="C1713" t="str">
        <f>INDEX(Table3[Composite Trad],MATCH(Table4[[#This Row],[Index]],Table3[Index],0))</f>
        <v>櫪</v>
      </c>
    </row>
    <row r="1714" spans="1:3" x14ac:dyDescent="0.25">
      <c r="A1714">
        <v>3878</v>
      </c>
      <c r="B1714" t="str">
        <f>INDEX(Table3[规范字],MATCH(Table4[[#This Row],[Index]],Table3[Index],0))</f>
        <v>枧</v>
      </c>
      <c r="C1714" t="str">
        <f>INDEX(Table3[Composite Trad],MATCH(Table4[[#This Row],[Index]],Table3[Index],0))</f>
        <v>梘</v>
      </c>
    </row>
    <row r="1715" spans="1:3" x14ac:dyDescent="0.25">
      <c r="A1715">
        <v>3880</v>
      </c>
      <c r="B1715" t="str">
        <f>INDEX(Table3[规范字],MATCH(Table4[[#This Row],[Index]],Table3[Index],0))</f>
        <v>枨</v>
      </c>
      <c r="C1715" t="str">
        <f>INDEX(Table3[Composite Trad],MATCH(Table4[[#This Row],[Index]],Table3[Index],0))</f>
        <v>棖</v>
      </c>
    </row>
    <row r="1716" spans="1:3" x14ac:dyDescent="0.25">
      <c r="A1716">
        <v>3881</v>
      </c>
      <c r="B1716" t="str">
        <f>INDEX(Table3[规范字],MATCH(Table4[[#This Row],[Index]],Table3[Index],0))</f>
        <v>枞</v>
      </c>
      <c r="C1716" t="str">
        <f>INDEX(Table3[Composite Trad],MATCH(Table4[[#This Row],[Index]],Table3[Index],0))</f>
        <v>樅</v>
      </c>
    </row>
    <row r="1717" spans="1:3" x14ac:dyDescent="0.25">
      <c r="A1717">
        <v>3887</v>
      </c>
      <c r="B1717" t="str">
        <f>INDEX(Table3[规范字],MATCH(Table4[[#This Row],[Index]],Table3[Index],0))</f>
        <v>砀</v>
      </c>
      <c r="C1717" t="str">
        <f>INDEX(Table3[Composite Trad],MATCH(Table4[[#This Row],[Index]],Table3[Index],0))</f>
        <v>碭</v>
      </c>
    </row>
    <row r="1718" spans="1:3" x14ac:dyDescent="0.25">
      <c r="A1718">
        <v>3890</v>
      </c>
      <c r="B1718" t="str">
        <f>INDEX(Table3[规范字],MATCH(Table4[[#This Row],[Index]],Table3[Index],0))</f>
        <v>瓯</v>
      </c>
      <c r="C1718" t="str">
        <f>INDEX(Table3[Composite Trad],MATCH(Table4[[#This Row],[Index]],Table3[Index],0))</f>
        <v>甌</v>
      </c>
    </row>
    <row r="1719" spans="1:3" x14ac:dyDescent="0.25">
      <c r="A1719">
        <v>3892</v>
      </c>
      <c r="B1719" t="str">
        <f>INDEX(Table3[规范字],MATCH(Table4[[#This Row],[Index]],Table3[Index],0))</f>
        <v>郏</v>
      </c>
      <c r="C1719" t="str">
        <f>INDEX(Table3[Composite Trad],MATCH(Table4[[#This Row],[Index]],Table3[Index],0))</f>
        <v>郟</v>
      </c>
    </row>
    <row r="1720" spans="1:3" x14ac:dyDescent="0.25">
      <c r="A1720">
        <v>3893</v>
      </c>
      <c r="B1720" t="str">
        <f>INDEX(Table3[规范字],MATCH(Table4[[#This Row],[Index]],Table3[Index],0))</f>
        <v>轭</v>
      </c>
      <c r="C1720" t="str">
        <f>INDEX(Table3[Composite Trad],MATCH(Table4[[#This Row],[Index]],Table3[Index],0))</f>
        <v>軛</v>
      </c>
    </row>
    <row r="1721" spans="1:3" x14ac:dyDescent="0.25">
      <c r="A1721">
        <v>3895</v>
      </c>
      <c r="B1721" t="str">
        <f>INDEX(Table3[规范字],MATCH(Table4[[#This Row],[Index]],Table3[Index],0))</f>
        <v>鸢</v>
      </c>
      <c r="C1721" t="str">
        <f>INDEX(Table3[Composite Trad],MATCH(Table4[[#This Row],[Index]],Table3[Index],0))</f>
        <v>鳶</v>
      </c>
    </row>
    <row r="1722" spans="1:3" x14ac:dyDescent="0.25">
      <c r="A1722">
        <v>3898</v>
      </c>
      <c r="B1722" t="str">
        <f>INDEX(Table3[规范字],MATCH(Table4[[#This Row],[Index]],Table3[Index],0))</f>
        <v>昙</v>
      </c>
      <c r="C1722" t="str">
        <f>INDEX(Table3[Composite Trad],MATCH(Table4[[#This Row],[Index]],Table3[Index],0))</f>
        <v>曇</v>
      </c>
    </row>
    <row r="1723" spans="1:3" x14ac:dyDescent="0.25">
      <c r="A1723">
        <v>3910</v>
      </c>
      <c r="B1723" t="str">
        <f>INDEX(Table3[规范字],MATCH(Table4[[#This Row],[Index]],Table3[Index],0))</f>
        <v>虮</v>
      </c>
      <c r="C1723" t="str">
        <f>INDEX(Table3[Composite Trad],MATCH(Table4[[#This Row],[Index]],Table3[Index],0))</f>
        <v>蟣</v>
      </c>
    </row>
    <row r="1724" spans="1:3" x14ac:dyDescent="0.25">
      <c r="A1724">
        <v>3913</v>
      </c>
      <c r="B1724" t="str">
        <f>INDEX(Table3[规范字],MATCH(Table4[[#This Row],[Index]],Table3[Index],0))</f>
        <v>黾</v>
      </c>
      <c r="C1724" t="str">
        <f>INDEX(Table3[Composite Trad],MATCH(Table4[[#This Row],[Index]],Table3[Index],0))</f>
        <v>黽</v>
      </c>
    </row>
    <row r="1725" spans="1:3" x14ac:dyDescent="0.25">
      <c r="A1725">
        <v>3918</v>
      </c>
      <c r="B1725" t="str">
        <f>INDEX(Table3[规范字],MATCH(Table4[[#This Row],[Index]],Table3[Index],0))</f>
        <v>咛</v>
      </c>
      <c r="C1725" t="str">
        <f>INDEX(Table3[Composite Trad],MATCH(Table4[[#This Row],[Index]],Table3[Index],0))</f>
        <v>嚀</v>
      </c>
    </row>
    <row r="1726" spans="1:3" x14ac:dyDescent="0.25">
      <c r="A1726">
        <v>3922</v>
      </c>
      <c r="B1726" t="str">
        <f>INDEX(Table3[规范字],MATCH(Table4[[#This Row],[Index]],Table3[Index],0))</f>
        <v>咝</v>
      </c>
      <c r="C1726" t="str">
        <f>INDEX(Table3[Composite Trad],MATCH(Table4[[#This Row],[Index]],Table3[Index],0))</f>
        <v>噝</v>
      </c>
    </row>
    <row r="1727" spans="1:3" x14ac:dyDescent="0.25">
      <c r="A1727">
        <v>3924</v>
      </c>
      <c r="B1727" t="str">
        <f>INDEX(Table3[规范字],MATCH(Table4[[#This Row],[Index]],Table3[Index],0))</f>
        <v>岿</v>
      </c>
      <c r="C1727" t="str">
        <f>INDEX(Table3[Composite Trad],MATCH(Table4[[#This Row],[Index]],Table3[Index],0))</f>
        <v>巋</v>
      </c>
    </row>
    <row r="1728" spans="1:3" x14ac:dyDescent="0.25">
      <c r="A1728">
        <v>3927</v>
      </c>
      <c r="B1728" t="str">
        <f>INDEX(Table3[规范字],MATCH(Table4[[#This Row],[Index]],Table3[Index],0))</f>
        <v>帙</v>
      </c>
      <c r="C1728" t="str">
        <f>INDEX(Table3[Composite Trad],MATCH(Table4[[#This Row],[Index]],Table3[Index],0))</f>
        <v/>
      </c>
    </row>
    <row r="1729" spans="1:3" x14ac:dyDescent="0.25">
      <c r="A1729">
        <v>3930</v>
      </c>
      <c r="B1729" t="str">
        <f>INDEX(Table3[规范字],MATCH(Table4[[#This Row],[Index]],Table3[Index],0))</f>
        <v>刿</v>
      </c>
      <c r="C1729" t="str">
        <f>INDEX(Table3[Composite Trad],MATCH(Table4[[#This Row],[Index]],Table3[Index],0))</f>
        <v>劌</v>
      </c>
    </row>
    <row r="1730" spans="1:3" x14ac:dyDescent="0.25">
      <c r="A1730">
        <v>3931</v>
      </c>
      <c r="B1730" t="str">
        <f>INDEX(Table3[规范字],MATCH(Table4[[#This Row],[Index]],Table3[Index],0))</f>
        <v>迥</v>
      </c>
      <c r="C1730" t="str">
        <f>INDEX(Table3[Composite Trad],MATCH(Table4[[#This Row],[Index]],Table3[Index],0))</f>
        <v/>
      </c>
    </row>
    <row r="1731" spans="1:3" x14ac:dyDescent="0.25">
      <c r="A1731">
        <v>3933</v>
      </c>
      <c r="B1731" t="str">
        <f>INDEX(Table3[规范字],MATCH(Table4[[#This Row],[Index]],Table3[Index],0))</f>
        <v>剀</v>
      </c>
      <c r="C1731" t="str">
        <f>INDEX(Table3[Composite Trad],MATCH(Table4[[#This Row],[Index]],Table3[Index],0))</f>
        <v>剴</v>
      </c>
    </row>
    <row r="1732" spans="1:3" x14ac:dyDescent="0.25">
      <c r="A1732">
        <v>3935</v>
      </c>
      <c r="B1732" t="str">
        <f>INDEX(Table3[规范字],MATCH(Table4[[#This Row],[Index]],Table3[Index],0))</f>
        <v>峄</v>
      </c>
      <c r="C1732" t="str">
        <f>INDEX(Table3[Composite Trad],MATCH(Table4[[#This Row],[Index]],Table3[Index],0))</f>
        <v>嶧</v>
      </c>
    </row>
    <row r="1733" spans="1:3" x14ac:dyDescent="0.25">
      <c r="A1733">
        <v>3938</v>
      </c>
      <c r="B1733" t="str">
        <f>INDEX(Table3[规范字],MATCH(Table4[[#This Row],[Index]],Table3[Index],0))</f>
        <v>罔</v>
      </c>
      <c r="C1733" t="str">
        <f>INDEX(Table3[Composite Trad],MATCH(Table4[[#This Row],[Index]],Table3[Index],0))</f>
        <v/>
      </c>
    </row>
    <row r="1734" spans="1:3" x14ac:dyDescent="0.25">
      <c r="A1734">
        <v>3939</v>
      </c>
      <c r="B1734" t="str">
        <f>INDEX(Table3[规范字],MATCH(Table4[[#This Row],[Index]],Table3[Index],0))</f>
        <v>钍</v>
      </c>
      <c r="C1734" t="str">
        <f>INDEX(Table3[Composite Trad],MATCH(Table4[[#This Row],[Index]],Table3[Index],0))</f>
        <v>釷</v>
      </c>
    </row>
    <row r="1735" spans="1:3" x14ac:dyDescent="0.25">
      <c r="A1735">
        <v>3940</v>
      </c>
      <c r="B1735" t="str">
        <f>INDEX(Table3[规范字],MATCH(Table4[[#This Row],[Index]],Table3[Index],0))</f>
        <v>钎</v>
      </c>
      <c r="C1735" t="str">
        <f>INDEX(Table3[Composite Trad],MATCH(Table4[[#This Row],[Index]],Table3[Index],0))</f>
        <v>釺</v>
      </c>
    </row>
    <row r="1736" spans="1:3" x14ac:dyDescent="0.25">
      <c r="A1736">
        <v>3941</v>
      </c>
      <c r="B1736" t="str">
        <f>INDEX(Table3[规范字],MATCH(Table4[[#This Row],[Index]],Table3[Index],0))</f>
        <v>钏</v>
      </c>
      <c r="C1736" t="str">
        <f>INDEX(Table3[Composite Trad],MATCH(Table4[[#This Row],[Index]],Table3[Index],0))</f>
        <v>釧</v>
      </c>
    </row>
    <row r="1737" spans="1:3" x14ac:dyDescent="0.25">
      <c r="A1737">
        <v>3942</v>
      </c>
      <c r="B1737" t="str">
        <f>INDEX(Table3[规范字],MATCH(Table4[[#This Row],[Index]],Table3[Index],0))</f>
        <v>钒</v>
      </c>
      <c r="C1737" t="str">
        <f>INDEX(Table3[Composite Trad],MATCH(Table4[[#This Row],[Index]],Table3[Index],0))</f>
        <v>釩</v>
      </c>
    </row>
    <row r="1738" spans="1:3" x14ac:dyDescent="0.25">
      <c r="A1738">
        <v>3943</v>
      </c>
      <c r="B1738" t="str">
        <f>INDEX(Table3[规范字],MATCH(Table4[[#This Row],[Index]],Table3[Index],0))</f>
        <v>钕</v>
      </c>
      <c r="C1738" t="str">
        <f>INDEX(Table3[Composite Trad],MATCH(Table4[[#This Row],[Index]],Table3[Index],0))</f>
        <v>釹</v>
      </c>
    </row>
    <row r="1739" spans="1:3" x14ac:dyDescent="0.25">
      <c r="A1739">
        <v>3944</v>
      </c>
      <c r="B1739" t="str">
        <f>INDEX(Table3[规范字],MATCH(Table4[[#This Row],[Index]],Table3[Index],0))</f>
        <v>钗</v>
      </c>
      <c r="C1739" t="str">
        <f>INDEX(Table3[Composite Trad],MATCH(Table4[[#This Row],[Index]],Table3[Index],0))</f>
        <v>釵</v>
      </c>
    </row>
    <row r="1740" spans="1:3" x14ac:dyDescent="0.25">
      <c r="A1740">
        <v>3947</v>
      </c>
      <c r="B1740" t="str">
        <f>INDEX(Table3[规范字],MATCH(Table4[[#This Row],[Index]],Table3[Index],0))</f>
        <v>牦</v>
      </c>
      <c r="C1740" t="str">
        <f>INDEX(Table3[Composite Trad],MATCH(Table4[[#This Row],[Index]],Table3[Index],0))</f>
        <v/>
      </c>
    </row>
    <row r="1741" spans="1:3" x14ac:dyDescent="0.25">
      <c r="A1741">
        <v>3958</v>
      </c>
      <c r="B1741" t="str">
        <f>INDEX(Table3[规范字],MATCH(Table4[[#This Row],[Index]],Table3[Index],0))</f>
        <v>侃</v>
      </c>
      <c r="C1741" t="str">
        <f>INDEX(Table3[Composite Trad],MATCH(Table4[[#This Row],[Index]],Table3[Index],0))</f>
        <v/>
      </c>
    </row>
    <row r="1742" spans="1:3" x14ac:dyDescent="0.25">
      <c r="A1742">
        <v>3960</v>
      </c>
      <c r="B1742" t="str">
        <f>INDEX(Table3[规范字],MATCH(Table4[[#This Row],[Index]],Table3[Index],0))</f>
        <v>侩</v>
      </c>
      <c r="C1742" t="str">
        <f>INDEX(Table3[Composite Trad],MATCH(Table4[[#This Row],[Index]],Table3[Index],0))</f>
        <v>儈</v>
      </c>
    </row>
    <row r="1743" spans="1:3" x14ac:dyDescent="0.25">
      <c r="A1743">
        <v>3963</v>
      </c>
      <c r="B1743" t="str">
        <f>INDEX(Table3[规范字],MATCH(Table4[[#This Row],[Index]],Table3[Index],0))</f>
        <v>侪</v>
      </c>
      <c r="C1743" t="str">
        <f>INDEX(Table3[Composite Trad],MATCH(Table4[[#This Row],[Index]],Table3[Index],0))</f>
        <v>儕</v>
      </c>
    </row>
    <row r="1744" spans="1:3" x14ac:dyDescent="0.25">
      <c r="A1744">
        <v>3966</v>
      </c>
      <c r="B1744" t="str">
        <f>INDEX(Table3[规范字],MATCH(Table4[[#This Row],[Index]],Table3[Index],0))</f>
        <v>侬</v>
      </c>
      <c r="C1744" t="str">
        <f>INDEX(Table3[Composite Trad],MATCH(Table4[[#This Row],[Index]],Table3[Index],0))</f>
        <v>儂</v>
      </c>
    </row>
    <row r="1745" spans="1:3" x14ac:dyDescent="0.25">
      <c r="A1745">
        <v>3971</v>
      </c>
      <c r="B1745" t="str">
        <f>INDEX(Table3[规范字],MATCH(Table4[[#This Row],[Index]],Table3[Index],0))</f>
        <v>刽</v>
      </c>
      <c r="C1745" t="str">
        <f>INDEX(Table3[Composite Trad],MATCH(Table4[[#This Row],[Index]],Table3[Index],0))</f>
        <v>劊</v>
      </c>
    </row>
    <row r="1746" spans="1:3" x14ac:dyDescent="0.25">
      <c r="A1746">
        <v>3973</v>
      </c>
      <c r="B1746" t="str">
        <f>INDEX(Table3[规范字],MATCH(Table4[[#This Row],[Index]],Table3[Index],0))</f>
        <v>怂</v>
      </c>
      <c r="C1746" t="str">
        <f>INDEX(Table3[Composite Trad],MATCH(Table4[[#This Row],[Index]],Table3[Index],0))</f>
        <v>慫</v>
      </c>
    </row>
    <row r="1747" spans="1:3" x14ac:dyDescent="0.25">
      <c r="A1747">
        <v>3974</v>
      </c>
      <c r="B1747" t="str">
        <f>INDEX(Table3[规范字],MATCH(Table4[[#This Row],[Index]],Table3[Index],0))</f>
        <v>籴</v>
      </c>
      <c r="C1747" t="str">
        <f>INDEX(Table3[Composite Trad],MATCH(Table4[[#This Row],[Index]],Table3[Index],0))</f>
        <v>糴</v>
      </c>
    </row>
    <row r="1748" spans="1:3" x14ac:dyDescent="0.25">
      <c r="A1748">
        <v>3975</v>
      </c>
      <c r="B1748" t="str">
        <f>INDEX(Table3[规范字],MATCH(Table4[[#This Row],[Index]],Table3[Index],0))</f>
        <v>瓮</v>
      </c>
      <c r="C1748" t="str">
        <f>INDEX(Table3[Composite Trad],MATCH(Table4[[#This Row],[Index]],Table3[Index],0))</f>
        <v/>
      </c>
    </row>
    <row r="1749" spans="1:3" x14ac:dyDescent="0.25">
      <c r="A1749">
        <v>3976</v>
      </c>
      <c r="B1749" t="str">
        <f>INDEX(Table3[规范字],MATCH(Table4[[#This Row],[Index]],Table3[Index],0))</f>
        <v>戗</v>
      </c>
      <c r="C1749" t="str">
        <f>INDEX(Table3[Composite Trad],MATCH(Table4[[#This Row],[Index]],Table3[Index],0))</f>
        <v>戧</v>
      </c>
    </row>
    <row r="1750" spans="1:3" x14ac:dyDescent="0.25">
      <c r="A1750">
        <v>3978</v>
      </c>
      <c r="B1750" t="str">
        <f>INDEX(Table3[规范字],MATCH(Table4[[#This Row],[Index]],Table3[Index],0))</f>
        <v>䏝</v>
      </c>
      <c r="C1750" t="str">
        <f>INDEX(Table3[Composite Trad],MATCH(Table4[[#This Row],[Index]],Table3[Index],0))</f>
        <v>膞</v>
      </c>
    </row>
    <row r="1751" spans="1:3" x14ac:dyDescent="0.25">
      <c r="A1751">
        <v>3983</v>
      </c>
      <c r="B1751" t="str">
        <f>INDEX(Table3[规范字],MATCH(Table4[[#This Row],[Index]],Table3[Index],0))</f>
        <v>迩</v>
      </c>
      <c r="C1751" t="str">
        <f>INDEX(Table3[Composite Trad],MATCH(Table4[[#This Row],[Index]],Table3[Index],0))</f>
        <v>邇</v>
      </c>
    </row>
    <row r="1752" spans="1:3" x14ac:dyDescent="0.25">
      <c r="A1752">
        <v>3991</v>
      </c>
      <c r="B1752" t="str">
        <f>INDEX(Table3[规范字],MATCH(Table4[[#This Row],[Index]],Table3[Index],0))</f>
        <v>枭</v>
      </c>
      <c r="C1752" t="str">
        <f>INDEX(Table3[Composite Trad],MATCH(Table4[[#This Row],[Index]],Table3[Index],0))</f>
        <v>梟</v>
      </c>
    </row>
    <row r="1753" spans="1:3" x14ac:dyDescent="0.25">
      <c r="A1753">
        <v>3992</v>
      </c>
      <c r="B1753" t="str">
        <f>INDEX(Table3[规范字],MATCH(Table4[[#This Row],[Index]],Table3[Index],0))</f>
        <v>饯</v>
      </c>
      <c r="C1753" t="str">
        <f>INDEX(Table3[Composite Trad],MATCH(Table4[[#This Row],[Index]],Table3[Index],0))</f>
        <v>餞</v>
      </c>
    </row>
    <row r="1754" spans="1:3" x14ac:dyDescent="0.25">
      <c r="A1754">
        <v>3993</v>
      </c>
      <c r="B1754" t="str">
        <f>INDEX(Table3[规范字],MATCH(Table4[[#This Row],[Index]],Table3[Index],0))</f>
        <v>饴</v>
      </c>
      <c r="C1754" t="str">
        <f>INDEX(Table3[Composite Trad],MATCH(Table4[[#This Row],[Index]],Table3[Index],0))</f>
        <v>飴</v>
      </c>
    </row>
    <row r="1755" spans="1:3" x14ac:dyDescent="0.25">
      <c r="A1755">
        <v>3997</v>
      </c>
      <c r="B1755" t="str">
        <f>INDEX(Table3[规范字],MATCH(Table4[[#This Row],[Index]],Table3[Index],0))</f>
        <v>疠</v>
      </c>
      <c r="C1755" t="str">
        <f>INDEX(Table3[Composite Trad],MATCH(Table4[[#This Row],[Index]],Table3[Index],0))</f>
        <v>癘</v>
      </c>
    </row>
    <row r="1756" spans="1:3" x14ac:dyDescent="0.25">
      <c r="A1756">
        <v>3999</v>
      </c>
      <c r="B1756" t="str">
        <f>INDEX(Table3[规范字],MATCH(Table4[[#This Row],[Index]],Table3[Index],0))</f>
        <v>疡</v>
      </c>
      <c r="C1756" t="str">
        <f>INDEX(Table3[Composite Trad],MATCH(Table4[[#This Row],[Index]],Table3[Index],0))</f>
        <v>瘍</v>
      </c>
    </row>
    <row r="1757" spans="1:3" x14ac:dyDescent="0.25">
      <c r="A1757">
        <v>4003</v>
      </c>
      <c r="B1757" t="str">
        <f>INDEX(Table3[规范字],MATCH(Table4[[#This Row],[Index]],Table3[Index],0))</f>
        <v>炜</v>
      </c>
      <c r="C1757" t="str">
        <f>INDEX(Table3[Composite Trad],MATCH(Table4[[#This Row],[Index]],Table3[Index],0))</f>
        <v>煒</v>
      </c>
    </row>
    <row r="1758" spans="1:3" x14ac:dyDescent="0.25">
      <c r="A1758">
        <v>4004</v>
      </c>
      <c r="B1758" t="str">
        <f>INDEX(Table3[规范字],MATCH(Table4[[#This Row],[Index]],Table3[Index],0))</f>
        <v>𬉼</v>
      </c>
      <c r="C1758" t="str">
        <f>INDEX(Table3[Composite Trad],MATCH(Table4[[#This Row],[Index]],Table3[Index],0))</f>
        <v>熰</v>
      </c>
    </row>
    <row r="1759" spans="1:3" x14ac:dyDescent="0.25">
      <c r="A1759">
        <v>4007</v>
      </c>
      <c r="B1759" t="str">
        <f>INDEX(Table3[规范字],MATCH(Table4[[#This Row],[Index]],Table3[Index],0))</f>
        <v>炝</v>
      </c>
      <c r="C1759" t="str">
        <f>INDEX(Table3[Composite Trad],MATCH(Table4[[#This Row],[Index]],Table3[Index],0))</f>
        <v>熗</v>
      </c>
    </row>
    <row r="1760" spans="1:3" x14ac:dyDescent="0.25">
      <c r="A1760">
        <v>4011</v>
      </c>
      <c r="B1760" t="str">
        <f>INDEX(Table3[规范字],MATCH(Table4[[#This Row],[Index]],Table3[Index],0))</f>
        <v>泷</v>
      </c>
      <c r="C1760" t="str">
        <f>INDEX(Table3[Composite Trad],MATCH(Table4[[#This Row],[Index]],Table3[Index],0))</f>
        <v>瀧</v>
      </c>
    </row>
    <row r="1761" spans="1:3" x14ac:dyDescent="0.25">
      <c r="A1761">
        <v>4012</v>
      </c>
      <c r="B1761" t="str">
        <f>INDEX(Table3[规范字],MATCH(Table4[[#This Row],[Index]],Table3[Index],0))</f>
        <v>泸</v>
      </c>
      <c r="C1761" t="str">
        <f>INDEX(Table3[Composite Trad],MATCH(Table4[[#This Row],[Index]],Table3[Index],0))</f>
        <v>瀘</v>
      </c>
    </row>
    <row r="1762" spans="1:3" x14ac:dyDescent="0.25">
      <c r="A1762">
        <v>4017</v>
      </c>
      <c r="B1762" t="str">
        <f>INDEX(Table3[规范字],MATCH(Table4[[#This Row],[Index]],Table3[Index],0))</f>
        <v>泺</v>
      </c>
      <c r="C1762" t="str">
        <f>INDEX(Table3[Composite Trad],MATCH(Table4[[#This Row],[Index]],Table3[Index],0))</f>
        <v>濼</v>
      </c>
    </row>
    <row r="1763" spans="1:3" x14ac:dyDescent="0.25">
      <c r="A1763">
        <v>4022</v>
      </c>
      <c r="B1763" t="str">
        <f>INDEX(Table3[规范字],MATCH(Table4[[#This Row],[Index]],Table3[Index],0))</f>
        <v>泯</v>
      </c>
      <c r="C1763" t="str">
        <f>INDEX(Table3[Composite Trad],MATCH(Table4[[#This Row],[Index]],Table3[Index],0))</f>
        <v/>
      </c>
    </row>
    <row r="1764" spans="1:3" x14ac:dyDescent="0.25">
      <c r="A1764">
        <v>4024</v>
      </c>
      <c r="B1764" t="str">
        <f>INDEX(Table3[规范字],MATCH(Table4[[#This Row],[Index]],Table3[Index],0))</f>
        <v>泾</v>
      </c>
      <c r="C1764" t="str">
        <f>INDEX(Table3[Composite Trad],MATCH(Table4[[#This Row],[Index]],Table3[Index],0))</f>
        <v>涇</v>
      </c>
    </row>
    <row r="1765" spans="1:3" x14ac:dyDescent="0.25">
      <c r="A1765">
        <v>4031</v>
      </c>
      <c r="B1765" t="str">
        <f>INDEX(Table3[规范字],MATCH(Table4[[#This Row],[Index]],Table3[Index],0))</f>
        <v>㤘</v>
      </c>
      <c r="C1765" t="str">
        <f>INDEX(Table3[Composite Trad],MATCH(Table4[[#This Row],[Index]],Table3[Index],0))</f>
        <v>㥮</v>
      </c>
    </row>
    <row r="1766" spans="1:3" x14ac:dyDescent="0.25">
      <c r="A1766">
        <v>4034</v>
      </c>
      <c r="B1766" t="str">
        <f>INDEX(Table3[规范字],MATCH(Table4[[#This Row],[Index]],Table3[Index],0))</f>
        <v>怿</v>
      </c>
      <c r="C1766" t="str">
        <f>INDEX(Table3[Composite Trad],MATCH(Table4[[#This Row],[Index]],Table3[Index],0))</f>
        <v>懌</v>
      </c>
    </row>
    <row r="1767" spans="1:3" x14ac:dyDescent="0.25">
      <c r="A1767">
        <v>4038</v>
      </c>
      <c r="B1767" t="str">
        <f>INDEX(Table3[规范字],MATCH(Table4[[#This Row],[Index]],Table3[Index],0))</f>
        <v>诓</v>
      </c>
      <c r="C1767" t="str">
        <f>INDEX(Table3[Composite Trad],MATCH(Table4[[#This Row],[Index]],Table3[Index],0))</f>
        <v>誆</v>
      </c>
    </row>
    <row r="1768" spans="1:3" x14ac:dyDescent="0.25">
      <c r="A1768">
        <v>4039</v>
      </c>
      <c r="B1768" t="str">
        <f>INDEX(Table3[规范字],MATCH(Table4[[#This Row],[Index]],Table3[Index],0))</f>
        <v>诔</v>
      </c>
      <c r="C1768" t="str">
        <f>INDEX(Table3[Composite Trad],MATCH(Table4[[#This Row],[Index]],Table3[Index],0))</f>
        <v>誄</v>
      </c>
    </row>
    <row r="1769" spans="1:3" x14ac:dyDescent="0.25">
      <c r="A1769">
        <v>4040</v>
      </c>
      <c r="B1769" t="str">
        <f>INDEX(Table3[规范字],MATCH(Table4[[#This Row],[Index]],Table3[Index],0))</f>
        <v>诖</v>
      </c>
      <c r="C1769" t="str">
        <f>INDEX(Table3[Composite Trad],MATCH(Table4[[#This Row],[Index]],Table3[Index],0))</f>
        <v>詿</v>
      </c>
    </row>
    <row r="1770" spans="1:3" x14ac:dyDescent="0.25">
      <c r="A1770">
        <v>4041</v>
      </c>
      <c r="B1770" t="str">
        <f>INDEX(Table3[规范字],MATCH(Table4[[#This Row],[Index]],Table3[Index],0))</f>
        <v>诘</v>
      </c>
      <c r="C1770" t="str">
        <f>INDEX(Table3[Composite Trad],MATCH(Table4[[#This Row],[Index]],Table3[Index],0))</f>
        <v>詰</v>
      </c>
    </row>
    <row r="1771" spans="1:3" x14ac:dyDescent="0.25">
      <c r="A1771">
        <v>4043</v>
      </c>
      <c r="B1771" t="str">
        <f>INDEX(Table3[规范字],MATCH(Table4[[#This Row],[Index]],Table3[Index],0))</f>
        <v>诙</v>
      </c>
      <c r="C1771" t="str">
        <f>INDEX(Table3[Composite Trad],MATCH(Table4[[#This Row],[Index]],Table3[Index],0))</f>
        <v>詼</v>
      </c>
    </row>
    <row r="1772" spans="1:3" x14ac:dyDescent="0.25">
      <c r="A1772">
        <v>4045</v>
      </c>
      <c r="B1772" t="str">
        <f>INDEX(Table3[规范字],MATCH(Table4[[#This Row],[Index]],Table3[Index],0))</f>
        <v>郓</v>
      </c>
      <c r="C1772" t="str">
        <f>INDEX(Table3[Composite Trad],MATCH(Table4[[#This Row],[Index]],Table3[Index],0))</f>
        <v>鄆</v>
      </c>
    </row>
    <row r="1773" spans="1:3" x14ac:dyDescent="0.25">
      <c r="A1773">
        <v>4048</v>
      </c>
      <c r="B1773" t="str">
        <f>INDEX(Table3[规范字],MATCH(Table4[[#This Row],[Index]],Table3[Index],0))</f>
        <v>祎</v>
      </c>
      <c r="C1773" t="str">
        <f>INDEX(Table3[Composite Trad],MATCH(Table4[[#This Row],[Index]],Table3[Index],0))</f>
        <v>禕</v>
      </c>
    </row>
    <row r="1774" spans="1:3" x14ac:dyDescent="0.25">
      <c r="A1774">
        <v>4051</v>
      </c>
      <c r="B1774" t="str">
        <f>INDEX(Table3[规范字],MATCH(Table4[[#This Row],[Index]],Table3[Index],0))</f>
        <v>诛</v>
      </c>
      <c r="C1774" t="str">
        <f>INDEX(Table3[Composite Trad],MATCH(Table4[[#This Row],[Index]],Table3[Index],0))</f>
        <v>誅</v>
      </c>
    </row>
    <row r="1775" spans="1:3" x14ac:dyDescent="0.25">
      <c r="A1775">
        <v>4052</v>
      </c>
      <c r="B1775" t="str">
        <f>INDEX(Table3[规范字],MATCH(Table4[[#This Row],[Index]],Table3[Index],0))</f>
        <v>诜</v>
      </c>
      <c r="C1775" t="str">
        <f>INDEX(Table3[Composite Trad],MATCH(Table4[[#This Row],[Index]],Table3[Index],0))</f>
        <v>詵</v>
      </c>
    </row>
    <row r="1776" spans="1:3" x14ac:dyDescent="0.25">
      <c r="A1776">
        <v>4053</v>
      </c>
      <c r="B1776" t="str">
        <f>INDEX(Table3[规范字],MATCH(Table4[[#This Row],[Index]],Table3[Index],0))</f>
        <v>诟</v>
      </c>
      <c r="C1776" t="str">
        <f>INDEX(Table3[Composite Trad],MATCH(Table4[[#This Row],[Index]],Table3[Index],0))</f>
        <v>詬</v>
      </c>
    </row>
    <row r="1777" spans="1:3" x14ac:dyDescent="0.25">
      <c r="A1777">
        <v>4054</v>
      </c>
      <c r="B1777" t="str">
        <f>INDEX(Table3[规范字],MATCH(Table4[[#This Row],[Index]],Table3[Index],0))</f>
        <v>诠</v>
      </c>
      <c r="C1777" t="str">
        <f>INDEX(Table3[Composite Trad],MATCH(Table4[[#This Row],[Index]],Table3[Index],0))</f>
        <v>詮</v>
      </c>
    </row>
    <row r="1778" spans="1:3" x14ac:dyDescent="0.25">
      <c r="A1778">
        <v>4055</v>
      </c>
      <c r="B1778" t="str">
        <f>INDEX(Table3[规范字],MATCH(Table4[[#This Row],[Index]],Table3[Index],0))</f>
        <v>诣</v>
      </c>
      <c r="C1778" t="str">
        <f>INDEX(Table3[Composite Trad],MATCH(Table4[[#This Row],[Index]],Table3[Index],0))</f>
        <v>詣</v>
      </c>
    </row>
    <row r="1779" spans="1:3" x14ac:dyDescent="0.25">
      <c r="A1779">
        <v>4056</v>
      </c>
      <c r="B1779" t="str">
        <f>INDEX(Table3[规范字],MATCH(Table4[[#This Row],[Index]],Table3[Index],0))</f>
        <v>诤</v>
      </c>
      <c r="C1779" t="str">
        <f>INDEX(Table3[Composite Trad],MATCH(Table4[[#This Row],[Index]],Table3[Index],0))</f>
        <v>諍</v>
      </c>
    </row>
    <row r="1780" spans="1:3" x14ac:dyDescent="0.25">
      <c r="A1780">
        <v>4057</v>
      </c>
      <c r="B1780" t="str">
        <f>INDEX(Table3[规范字],MATCH(Table4[[#This Row],[Index]],Table3[Index],0))</f>
        <v>诧</v>
      </c>
      <c r="C1780" t="str">
        <f>INDEX(Table3[Composite Trad],MATCH(Table4[[#This Row],[Index]],Table3[Index],0))</f>
        <v>詫</v>
      </c>
    </row>
    <row r="1781" spans="1:3" x14ac:dyDescent="0.25">
      <c r="A1781">
        <v>4058</v>
      </c>
      <c r="B1781" t="str">
        <f>INDEX(Table3[规范字],MATCH(Table4[[#This Row],[Index]],Table3[Index],0))</f>
        <v>诨</v>
      </c>
      <c r="C1781" t="str">
        <f>INDEX(Table3[Composite Trad],MATCH(Table4[[#This Row],[Index]],Table3[Index],0))</f>
        <v>諢</v>
      </c>
    </row>
    <row r="1782" spans="1:3" x14ac:dyDescent="0.25">
      <c r="A1782">
        <v>4059</v>
      </c>
      <c r="B1782" t="str">
        <f>INDEX(Table3[规范字],MATCH(Table4[[#This Row],[Index]],Table3[Index],0))</f>
        <v>诩</v>
      </c>
      <c r="C1782" t="str">
        <f>INDEX(Table3[Composite Trad],MATCH(Table4[[#This Row],[Index]],Table3[Index],0))</f>
        <v>詡</v>
      </c>
    </row>
    <row r="1783" spans="1:3" x14ac:dyDescent="0.25">
      <c r="A1783">
        <v>4066</v>
      </c>
      <c r="B1783" t="str">
        <f>INDEX(Table3[规范字],MATCH(Table4[[#This Row],[Index]],Table3[Index],0))</f>
        <v>姗</v>
      </c>
      <c r="C1783" t="str">
        <f>INDEX(Table3[Composite Trad],MATCH(Table4[[#This Row],[Index]],Table3[Index],0))</f>
        <v/>
      </c>
    </row>
    <row r="1784" spans="1:3" x14ac:dyDescent="0.25">
      <c r="A1784">
        <v>4070</v>
      </c>
      <c r="B1784" t="str">
        <f>INDEX(Table3[规范字],MATCH(Table4[[#This Row],[Index]],Table3[Index],0))</f>
        <v>驽</v>
      </c>
      <c r="C1784" t="str">
        <f>INDEX(Table3[Composite Trad],MATCH(Table4[[#This Row],[Index]],Table3[Index],0))</f>
        <v>駑</v>
      </c>
    </row>
    <row r="1785" spans="1:3" x14ac:dyDescent="0.25">
      <c r="A1785">
        <v>4071</v>
      </c>
      <c r="B1785" t="str">
        <f>INDEX(Table3[规范字],MATCH(Table4[[#This Row],[Index]],Table3[Index],0))</f>
        <v>虱</v>
      </c>
      <c r="C1785" t="str">
        <f>INDEX(Table3[Composite Trad],MATCH(Table4[[#This Row],[Index]],Table3[Index],0))</f>
        <v/>
      </c>
    </row>
    <row r="1786" spans="1:3" x14ac:dyDescent="0.25">
      <c r="A1786">
        <v>4074</v>
      </c>
      <c r="B1786" t="str">
        <f>INDEX(Table3[规范字],MATCH(Table4[[#This Row],[Index]],Table3[Index],0))</f>
        <v>绀</v>
      </c>
      <c r="C1786" t="str">
        <f>INDEX(Table3[Composite Trad],MATCH(Table4[[#This Row],[Index]],Table3[Index],0))</f>
        <v>紺</v>
      </c>
    </row>
    <row r="1787" spans="1:3" x14ac:dyDescent="0.25">
      <c r="A1787">
        <v>4075</v>
      </c>
      <c r="B1787" t="str">
        <f>INDEX(Table3[规范字],MATCH(Table4[[#This Row],[Index]],Table3[Index],0))</f>
        <v>绁</v>
      </c>
      <c r="C1787" t="str">
        <f>INDEX(Table3[Composite Trad],MATCH(Table4[[#This Row],[Index]],Table3[Index],0))</f>
        <v>紲</v>
      </c>
    </row>
    <row r="1788" spans="1:3" x14ac:dyDescent="0.25">
      <c r="A1788">
        <v>4076</v>
      </c>
      <c r="B1788" t="str">
        <f>INDEX(Table3[规范字],MATCH(Table4[[#This Row],[Index]],Table3[Index],0))</f>
        <v>绂</v>
      </c>
      <c r="C1788" t="str">
        <f>INDEX(Table3[Composite Trad],MATCH(Table4[[#This Row],[Index]],Table3[Index],0))</f>
        <v>紱</v>
      </c>
    </row>
    <row r="1789" spans="1:3" x14ac:dyDescent="0.25">
      <c r="A1789">
        <v>4077</v>
      </c>
      <c r="B1789" t="str">
        <f>INDEX(Table3[规范字],MATCH(Table4[[#This Row],[Index]],Table3[Index],0))</f>
        <v>驷</v>
      </c>
      <c r="C1789" t="str">
        <f>INDEX(Table3[Composite Trad],MATCH(Table4[[#This Row],[Index]],Table3[Index],0))</f>
        <v>駟</v>
      </c>
    </row>
    <row r="1790" spans="1:3" x14ac:dyDescent="0.25">
      <c r="A1790">
        <v>4078</v>
      </c>
      <c r="B1790" t="str">
        <f>INDEX(Table3[规范字],MATCH(Table4[[#This Row],[Index]],Table3[Index],0))</f>
        <v>驸</v>
      </c>
      <c r="C1790" t="str">
        <f>INDEX(Table3[Composite Trad],MATCH(Table4[[#This Row],[Index]],Table3[Index],0))</f>
        <v>駙</v>
      </c>
    </row>
    <row r="1791" spans="1:3" x14ac:dyDescent="0.25">
      <c r="A1791">
        <v>4079</v>
      </c>
      <c r="B1791" t="str">
        <f>INDEX(Table3[规范字],MATCH(Table4[[#This Row],[Index]],Table3[Index],0))</f>
        <v>绉</v>
      </c>
      <c r="C1791" t="str">
        <f>INDEX(Table3[Composite Trad],MATCH(Table4[[#This Row],[Index]],Table3[Index],0))</f>
        <v>縐</v>
      </c>
    </row>
    <row r="1792" spans="1:3" x14ac:dyDescent="0.25">
      <c r="A1792">
        <v>4080</v>
      </c>
      <c r="B1792" t="str">
        <f>INDEX(Table3[规范字],MATCH(Table4[[#This Row],[Index]],Table3[Index],0))</f>
        <v>绌</v>
      </c>
      <c r="C1792" t="str">
        <f>INDEX(Table3[Composite Trad],MATCH(Table4[[#This Row],[Index]],Table3[Index],0))</f>
        <v>絀</v>
      </c>
    </row>
    <row r="1793" spans="1:3" x14ac:dyDescent="0.25">
      <c r="A1793">
        <v>4081</v>
      </c>
      <c r="B1793" t="str">
        <f>INDEX(Table3[规范字],MATCH(Table4[[#This Row],[Index]],Table3[Index],0))</f>
        <v>驿</v>
      </c>
      <c r="C1793" t="str">
        <f>INDEX(Table3[Composite Trad],MATCH(Table4[[#This Row],[Index]],Table3[Index],0))</f>
        <v>驛</v>
      </c>
    </row>
    <row r="1794" spans="1:3" x14ac:dyDescent="0.25">
      <c r="A1794">
        <v>4082</v>
      </c>
      <c r="B1794" t="str">
        <f>INDEX(Table3[规范字],MATCH(Table4[[#This Row],[Index]],Table3[Index],0))</f>
        <v>骀</v>
      </c>
      <c r="C1794" t="str">
        <f>INDEX(Table3[Composite Trad],MATCH(Table4[[#This Row],[Index]],Table3[Index],0))</f>
        <v>駘</v>
      </c>
    </row>
    <row r="1795" spans="1:3" x14ac:dyDescent="0.25">
      <c r="A1795">
        <v>4085</v>
      </c>
      <c r="B1795" t="str">
        <f>INDEX(Table3[规范字],MATCH(Table4[[#This Row],[Index]],Table3[Index],0))</f>
        <v>珐</v>
      </c>
      <c r="C1795" t="str">
        <f>INDEX(Table3[Composite Trad],MATCH(Table4[[#This Row],[Index]],Table3[Index],0))</f>
        <v/>
      </c>
    </row>
    <row r="1796" spans="1:3" x14ac:dyDescent="0.25">
      <c r="A1796">
        <v>4087</v>
      </c>
      <c r="B1796" t="str">
        <f>INDEX(Table3[规范字],MATCH(Table4[[#This Row],[Index]],Table3[Index],0))</f>
        <v>珑</v>
      </c>
      <c r="C1796" t="str">
        <f>INDEX(Table3[Composite Trad],MATCH(Table4[[#This Row],[Index]],Table3[Index],0))</f>
        <v>瓏</v>
      </c>
    </row>
    <row r="1797" spans="1:3" x14ac:dyDescent="0.25">
      <c r="A1797">
        <v>4088</v>
      </c>
      <c r="B1797" t="str">
        <f>INDEX(Table3[规范字],MATCH(Table4[[#This Row],[Index]],Table3[Index],0))</f>
        <v>玳</v>
      </c>
      <c r="C1797" t="str">
        <f>INDEX(Table3[Composite Trad],MATCH(Table4[[#This Row],[Index]],Table3[Index],0))</f>
        <v/>
      </c>
    </row>
    <row r="1798" spans="1:3" x14ac:dyDescent="0.25">
      <c r="A1798">
        <v>4090</v>
      </c>
      <c r="B1798" t="str">
        <f>INDEX(Table3[规范字],MATCH(Table4[[#This Row],[Index]],Table3[Index],0))</f>
        <v>顸</v>
      </c>
      <c r="C1798" t="str">
        <f>INDEX(Table3[Composite Trad],MATCH(Table4[[#This Row],[Index]],Table3[Index],0))</f>
        <v>頇</v>
      </c>
    </row>
    <row r="1799" spans="1:3" x14ac:dyDescent="0.25">
      <c r="A1799">
        <v>4094</v>
      </c>
      <c r="B1799" t="str">
        <f>INDEX(Table3[规范字],MATCH(Table4[[#This Row],[Index]],Table3[Index],0))</f>
        <v>垭</v>
      </c>
      <c r="C1799" t="str">
        <f>INDEX(Table3[Composite Trad],MATCH(Table4[[#This Row],[Index]],Table3[Index],0))</f>
        <v>埡</v>
      </c>
    </row>
    <row r="1800" spans="1:3" x14ac:dyDescent="0.25">
      <c r="A1800">
        <v>4095</v>
      </c>
      <c r="B1800" t="str">
        <f>INDEX(Table3[规范字],MATCH(Table4[[#This Row],[Index]],Table3[Index],0))</f>
        <v>挝</v>
      </c>
      <c r="C1800" t="str">
        <f>INDEX(Table3[Composite Trad],MATCH(Table4[[#This Row],[Index]],Table3[Index],0))</f>
        <v>撾</v>
      </c>
    </row>
    <row r="1801" spans="1:3" x14ac:dyDescent="0.25">
      <c r="A1801">
        <v>4097</v>
      </c>
      <c r="B1801" t="str">
        <f>INDEX(Table3[规范字],MATCH(Table4[[#This Row],[Index]],Table3[Index],0))</f>
        <v>挞</v>
      </c>
      <c r="C1801" t="str">
        <f>INDEX(Table3[Composite Trad],MATCH(Table4[[#This Row],[Index]],Table3[Index],0))</f>
        <v>撻</v>
      </c>
    </row>
    <row r="1802" spans="1:3" x14ac:dyDescent="0.25">
      <c r="A1802">
        <v>4100</v>
      </c>
      <c r="B1802" t="str">
        <f>INDEX(Table3[规范字],MATCH(Table4[[#This Row],[Index]],Table3[Index],0))</f>
        <v>贲</v>
      </c>
      <c r="C1802" t="str">
        <f>INDEX(Table3[Composite Trad],MATCH(Table4[[#This Row],[Index]],Table3[Index],0))</f>
        <v>賁</v>
      </c>
    </row>
    <row r="1803" spans="1:3" x14ac:dyDescent="0.25">
      <c r="A1803">
        <v>4101</v>
      </c>
      <c r="B1803" t="str">
        <f>INDEX(Table3[规范字],MATCH(Table4[[#This Row],[Index]],Table3[Index],0))</f>
        <v>垱</v>
      </c>
      <c r="C1803" t="str">
        <f>INDEX(Table3[Composite Trad],MATCH(Table4[[#This Row],[Index]],Table3[Index],0))</f>
        <v>壋</v>
      </c>
    </row>
    <row r="1804" spans="1:3" x14ac:dyDescent="0.25">
      <c r="A1804">
        <v>4106</v>
      </c>
      <c r="B1804" t="str">
        <f>INDEX(Table3[规范字],MATCH(Table4[[#This Row],[Index]],Table3[Index],0))</f>
        <v>挦</v>
      </c>
      <c r="C1804" t="str">
        <f>INDEX(Table3[Composite Trad],MATCH(Table4[[#This Row],[Index]],Table3[Index],0))</f>
        <v>撏</v>
      </c>
    </row>
    <row r="1805" spans="1:3" x14ac:dyDescent="0.25">
      <c r="A1805">
        <v>4109</v>
      </c>
      <c r="B1805" t="str">
        <f>INDEX(Table3[规范字],MATCH(Table4[[#This Row],[Index]],Table3[Index],0))</f>
        <v>荚</v>
      </c>
      <c r="C1805" t="str">
        <f>INDEX(Table3[Composite Trad],MATCH(Table4[[#This Row],[Index]],Table3[Index],0))</f>
        <v>莢</v>
      </c>
    </row>
    <row r="1806" spans="1:3" x14ac:dyDescent="0.25">
      <c r="A1806">
        <v>4111</v>
      </c>
      <c r="B1806" t="str">
        <f>INDEX(Table3[规范字],MATCH(Table4[[#This Row],[Index]],Table3[Index],0))</f>
        <v>贳</v>
      </c>
      <c r="C1806" t="str">
        <f>INDEX(Table3[Composite Trad],MATCH(Table4[[#This Row],[Index]],Table3[Index],0))</f>
        <v>貰</v>
      </c>
    </row>
    <row r="1807" spans="1:3" x14ac:dyDescent="0.25">
      <c r="A1807">
        <v>4112</v>
      </c>
      <c r="B1807" t="str">
        <f>INDEX(Table3[规范字],MATCH(Table4[[#This Row],[Index]],Table3[Index],0))</f>
        <v>荜</v>
      </c>
      <c r="C1807" t="str">
        <f>INDEX(Table3[Composite Trad],MATCH(Table4[[#This Row],[Index]],Table3[Index],0))</f>
        <v>蓽</v>
      </c>
    </row>
    <row r="1808" spans="1:3" x14ac:dyDescent="0.25">
      <c r="A1808">
        <v>4118</v>
      </c>
      <c r="B1808" t="str">
        <f>INDEX(Table3[规范字],MATCH(Table4[[#This Row],[Index]],Table3[Index],0))</f>
        <v>荞</v>
      </c>
      <c r="C1808" t="str">
        <f>INDEX(Table3[Composite Trad],MATCH(Table4[[#This Row],[Index]],Table3[Index],0))</f>
        <v>蕎</v>
      </c>
    </row>
    <row r="1809" spans="1:3" x14ac:dyDescent="0.25">
      <c r="A1809">
        <v>4123</v>
      </c>
      <c r="B1809" t="str">
        <f>INDEX(Table3[规范字],MATCH(Table4[[#This Row],[Index]],Table3[Index],0))</f>
        <v>荟</v>
      </c>
      <c r="C1809" t="str">
        <f>INDEX(Table3[Composite Trad],MATCH(Table4[[#This Row],[Index]],Table3[Index],0))</f>
        <v>薈</v>
      </c>
    </row>
    <row r="1810" spans="1:3" x14ac:dyDescent="0.25">
      <c r="A1810">
        <v>4126</v>
      </c>
      <c r="B1810" t="str">
        <f>INDEX(Table3[规范字],MATCH(Table4[[#This Row],[Index]],Table3[Index],0))</f>
        <v>荠</v>
      </c>
      <c r="C1810" t="str">
        <f>INDEX(Table3[Composite Trad],MATCH(Table4[[#This Row],[Index]],Table3[Index],0))</f>
        <v>薺</v>
      </c>
    </row>
    <row r="1811" spans="1:3" x14ac:dyDescent="0.25">
      <c r="A1811">
        <v>4129</v>
      </c>
      <c r="B1811" t="str">
        <f>INDEX(Table3[规范字],MATCH(Table4[[#This Row],[Index]],Table3[Index],0))</f>
        <v>垩</v>
      </c>
      <c r="C1811" t="str">
        <f>INDEX(Table3[Composite Trad],MATCH(Table4[[#This Row],[Index]],Table3[Index],0))</f>
        <v>堊</v>
      </c>
    </row>
    <row r="1812" spans="1:3" x14ac:dyDescent="0.25">
      <c r="A1812">
        <v>4130</v>
      </c>
      <c r="B1812" t="str">
        <f>INDEX(Table3[规范字],MATCH(Table4[[#This Row],[Index]],Table3[Index],0))</f>
        <v>荥</v>
      </c>
      <c r="C1812" t="str">
        <f>INDEX(Table3[Composite Trad],MATCH(Table4[[#This Row],[Index]],Table3[Index],0))</f>
        <v>滎</v>
      </c>
    </row>
    <row r="1813" spans="1:3" x14ac:dyDescent="0.25">
      <c r="A1813">
        <v>4131</v>
      </c>
      <c r="B1813" t="str">
        <f>INDEX(Table3[规范字],MATCH(Table4[[#This Row],[Index]],Table3[Index],0))</f>
        <v>荦</v>
      </c>
      <c r="C1813" t="str">
        <f>INDEX(Table3[Composite Trad],MATCH(Table4[[#This Row],[Index]],Table3[Index],0))</f>
        <v>犖</v>
      </c>
    </row>
    <row r="1814" spans="1:3" x14ac:dyDescent="0.25">
      <c r="A1814">
        <v>4132</v>
      </c>
      <c r="B1814" t="str">
        <f>INDEX(Table3[规范字],MATCH(Table4[[#This Row],[Index]],Table3[Index],0))</f>
        <v>荨</v>
      </c>
      <c r="C1814" t="str">
        <f>INDEX(Table3[Composite Trad],MATCH(Table4[[#This Row],[Index]],Table3[Index],0))</f>
        <v>蕁</v>
      </c>
    </row>
    <row r="1815" spans="1:3" x14ac:dyDescent="0.25">
      <c r="A1815">
        <v>4133</v>
      </c>
      <c r="B1815" t="str">
        <f>INDEX(Table3[规范字],MATCH(Table4[[#This Row],[Index]],Table3[Index],0))</f>
        <v>荩</v>
      </c>
      <c r="C1815" t="str">
        <f>INDEX(Table3[Composite Trad],MATCH(Table4[[#This Row],[Index]],Table3[Index],0))</f>
        <v>藎</v>
      </c>
    </row>
    <row r="1816" spans="1:3" x14ac:dyDescent="0.25">
      <c r="A1816">
        <v>4134</v>
      </c>
      <c r="B1816" t="str">
        <f>INDEX(Table3[规范字],MATCH(Table4[[#This Row],[Index]],Table3[Index],0))</f>
        <v>剋</v>
      </c>
      <c r="C1816" t="str">
        <f>INDEX(Table3[Composite Trad],MATCH(Table4[[#This Row],[Index]],Table3[Index],0))</f>
        <v/>
      </c>
    </row>
    <row r="1817" spans="1:3" x14ac:dyDescent="0.25">
      <c r="A1817">
        <v>4135</v>
      </c>
      <c r="B1817" t="str">
        <f>INDEX(Table3[规范字],MATCH(Table4[[#This Row],[Index]],Table3[Index],0))</f>
        <v>荪</v>
      </c>
      <c r="C1817" t="str">
        <f>INDEX(Table3[Composite Trad],MATCH(Table4[[#This Row],[Index]],Table3[Index],0))</f>
        <v>蓀</v>
      </c>
    </row>
    <row r="1818" spans="1:3" x14ac:dyDescent="0.25">
      <c r="A1818">
        <v>4137</v>
      </c>
      <c r="B1818" t="str">
        <f>INDEX(Table3[规范字],MATCH(Table4[[#This Row],[Index]],Table3[Index],0))</f>
        <v>荬</v>
      </c>
      <c r="C1818" t="str">
        <f>INDEX(Table3[Composite Trad],MATCH(Table4[[#This Row],[Index]],Table3[Index],0))</f>
        <v>蕒</v>
      </c>
    </row>
    <row r="1819" spans="1:3" x14ac:dyDescent="0.25">
      <c r="A1819">
        <v>4138</v>
      </c>
      <c r="B1819" t="str">
        <f>INDEX(Table3[规范字],MATCH(Table4[[#This Row],[Index]],Table3[Index],0))</f>
        <v>荮</v>
      </c>
      <c r="C1819" t="str">
        <f>INDEX(Table3[Composite Trad],MATCH(Table4[[#This Row],[Index]],Table3[Index],0))</f>
        <v>葤</v>
      </c>
    </row>
    <row r="1820" spans="1:3" x14ac:dyDescent="0.25">
      <c r="A1820">
        <v>4140</v>
      </c>
      <c r="B1820" t="str">
        <f>INDEX(Table3[规范字],MATCH(Table4[[#This Row],[Index]],Table3[Index],0))</f>
        <v>栉</v>
      </c>
      <c r="C1820" t="str">
        <f>INDEX(Table3[Composite Trad],MATCH(Table4[[#This Row],[Index]],Table3[Index],0))</f>
        <v>櫛</v>
      </c>
    </row>
    <row r="1821" spans="1:3" x14ac:dyDescent="0.25">
      <c r="A1821">
        <v>4143</v>
      </c>
      <c r="B1821" t="str">
        <f>INDEX(Table3[规范字],MATCH(Table4[[#This Row],[Index]],Table3[Index],0))</f>
        <v>栊</v>
      </c>
      <c r="C1821" t="str">
        <f>INDEX(Table3[Composite Trad],MATCH(Table4[[#This Row],[Index]],Table3[Index],0))</f>
        <v>櫳</v>
      </c>
    </row>
    <row r="1822" spans="1:3" x14ac:dyDescent="0.25">
      <c r="A1822">
        <v>4146</v>
      </c>
      <c r="B1822" t="str">
        <f>INDEX(Table3[规范字],MATCH(Table4[[#This Row],[Index]],Table3[Index],0))</f>
        <v>栌</v>
      </c>
      <c r="C1822" t="str">
        <f>INDEX(Table3[Composite Trad],MATCH(Table4[[#This Row],[Index]],Table3[Index],0))</f>
        <v>櫨</v>
      </c>
    </row>
    <row r="1823" spans="1:3" x14ac:dyDescent="0.25">
      <c r="A1823">
        <v>4153</v>
      </c>
      <c r="B1823" t="str">
        <f>INDEX(Table3[规范字],MATCH(Table4[[#This Row],[Index]],Table3[Index],0))</f>
        <v>栀</v>
      </c>
      <c r="C1823" t="str">
        <f>INDEX(Table3[Composite Trad],MATCH(Table4[[#This Row],[Index]],Table3[Index],0))</f>
        <v/>
      </c>
    </row>
    <row r="1824" spans="1:3" x14ac:dyDescent="0.25">
      <c r="A1824">
        <v>4155</v>
      </c>
      <c r="B1824" t="str">
        <f>INDEX(Table3[规范字],MATCH(Table4[[#This Row],[Index]],Table3[Index],0))</f>
        <v>栎</v>
      </c>
      <c r="C1824" t="str">
        <f>INDEX(Table3[Composite Trad],MATCH(Table4[[#This Row],[Index]],Table3[Index],0))</f>
        <v>櫟</v>
      </c>
    </row>
    <row r="1825" spans="1:3" x14ac:dyDescent="0.25">
      <c r="A1825">
        <v>4160</v>
      </c>
      <c r="B1825" t="str">
        <f>INDEX(Table3[规范字],MATCH(Table4[[#This Row],[Index]],Table3[Index],0))</f>
        <v>柽</v>
      </c>
      <c r="C1825" t="str">
        <f>INDEX(Table3[Composite Trad],MATCH(Table4[[#This Row],[Index]],Table3[Index],0))</f>
        <v>檉</v>
      </c>
    </row>
    <row r="1826" spans="1:3" x14ac:dyDescent="0.25">
      <c r="A1826">
        <v>4163</v>
      </c>
      <c r="B1826" t="str">
        <f>INDEX(Table3[规范字],MATCH(Table4[[#This Row],[Index]],Table3[Index],0))</f>
        <v>郦</v>
      </c>
      <c r="C1826" t="str">
        <f>INDEX(Table3[Composite Trad],MATCH(Table4[[#This Row],[Index]],Table3[Index],0))</f>
        <v>酈</v>
      </c>
    </row>
    <row r="1827" spans="1:3" x14ac:dyDescent="0.25">
      <c r="A1827">
        <v>4165</v>
      </c>
      <c r="B1827" t="str">
        <f>INDEX(Table3[规范字],MATCH(Table4[[#This Row],[Index]],Table3[Index],0))</f>
        <v>砗</v>
      </c>
      <c r="C1827" t="str">
        <f>INDEX(Table3[Composite Trad],MATCH(Table4[[#This Row],[Index]],Table3[Index],0))</f>
        <v>硨</v>
      </c>
    </row>
    <row r="1828" spans="1:3" x14ac:dyDescent="0.25">
      <c r="A1828">
        <v>4168</v>
      </c>
      <c r="B1828" t="str">
        <f>INDEX(Table3[规范字],MATCH(Table4[[#This Row],[Index]],Table3[Index],0))</f>
        <v>斫</v>
      </c>
      <c r="C1828" t="str">
        <f>INDEX(Table3[Composite Trad],MATCH(Table4[[#This Row],[Index]],Table3[Index],0))</f>
        <v/>
      </c>
    </row>
    <row r="1829" spans="1:3" x14ac:dyDescent="0.25">
      <c r="A1829">
        <v>4170</v>
      </c>
      <c r="B1829" t="str">
        <f>INDEX(Table3[规范字],MATCH(Table4[[#This Row],[Index]],Table3[Index],0))</f>
        <v>砜</v>
      </c>
      <c r="C1829" t="str">
        <f>INDEX(Table3[Composite Trad],MATCH(Table4[[#This Row],[Index]],Table3[Index],0))</f>
        <v>碸</v>
      </c>
    </row>
    <row r="1830" spans="1:3" x14ac:dyDescent="0.25">
      <c r="A1830">
        <v>4175</v>
      </c>
      <c r="B1830" t="str">
        <f>INDEX(Table3[规范字],MATCH(Table4[[#This Row],[Index]],Table3[Index],0))</f>
        <v>殇</v>
      </c>
      <c r="C1830" t="str">
        <f>INDEX(Table3[Composite Trad],MATCH(Table4[[#This Row],[Index]],Table3[Index],0))</f>
        <v>殤</v>
      </c>
    </row>
    <row r="1831" spans="1:3" x14ac:dyDescent="0.25">
      <c r="A1831">
        <v>4178</v>
      </c>
      <c r="B1831" t="str">
        <f>INDEX(Table3[规范字],MATCH(Table4[[#This Row],[Index]],Table3[Index],0))</f>
        <v>轱</v>
      </c>
      <c r="C1831" t="str">
        <f>INDEX(Table3[Composite Trad],MATCH(Table4[[#This Row],[Index]],Table3[Index],0))</f>
        <v>軲</v>
      </c>
    </row>
    <row r="1832" spans="1:3" x14ac:dyDescent="0.25">
      <c r="A1832">
        <v>4179</v>
      </c>
      <c r="B1832" t="str">
        <f>INDEX(Table3[规范字],MATCH(Table4[[#This Row],[Index]],Table3[Index],0))</f>
        <v>轲</v>
      </c>
      <c r="C1832" t="str">
        <f>INDEX(Table3[Composite Trad],MATCH(Table4[[#This Row],[Index]],Table3[Index],0))</f>
        <v>軻</v>
      </c>
    </row>
    <row r="1833" spans="1:3" x14ac:dyDescent="0.25">
      <c r="A1833">
        <v>4180</v>
      </c>
      <c r="B1833" t="str">
        <f>INDEX(Table3[规范字],MATCH(Table4[[#This Row],[Index]],Table3[Index],0))</f>
        <v>轳</v>
      </c>
      <c r="C1833" t="str">
        <f>INDEX(Table3[Composite Trad],MATCH(Table4[[#This Row],[Index]],Table3[Index],0))</f>
        <v>轤</v>
      </c>
    </row>
    <row r="1834" spans="1:3" x14ac:dyDescent="0.25">
      <c r="A1834">
        <v>4181</v>
      </c>
      <c r="B1834" t="str">
        <f>INDEX(Table3[规范字],MATCH(Table4[[#This Row],[Index]],Table3[Index],0))</f>
        <v>轶</v>
      </c>
      <c r="C1834" t="str">
        <f>INDEX(Table3[Composite Trad],MATCH(Table4[[#This Row],[Index]],Table3[Index],0))</f>
        <v>軼</v>
      </c>
    </row>
    <row r="1835" spans="1:3" x14ac:dyDescent="0.25">
      <c r="A1835">
        <v>4182</v>
      </c>
      <c r="B1835" t="str">
        <f>INDEX(Table3[规范字],MATCH(Table4[[#This Row],[Index]],Table3[Index],0))</f>
        <v>轸</v>
      </c>
      <c r="C1835" t="str">
        <f>INDEX(Table3[Composite Trad],MATCH(Table4[[#This Row],[Index]],Table3[Index],0))</f>
        <v>軫</v>
      </c>
    </row>
    <row r="1836" spans="1:3" x14ac:dyDescent="0.25">
      <c r="A1836">
        <v>4183</v>
      </c>
      <c r="B1836" t="str">
        <f>INDEX(Table3[规范字],MATCH(Table4[[#This Row],[Index]],Table3[Index],0))</f>
        <v>虿</v>
      </c>
      <c r="C1836" t="str">
        <f>INDEX(Table3[Composite Trad],MATCH(Table4[[#This Row],[Index]],Table3[Index],0))</f>
        <v>蠆</v>
      </c>
    </row>
    <row r="1837" spans="1:3" x14ac:dyDescent="0.25">
      <c r="A1837">
        <v>4185</v>
      </c>
      <c r="B1837" t="str">
        <f>INDEX(Table3[规范字],MATCH(Table4[[#This Row],[Index]],Table3[Index],0))</f>
        <v>觇</v>
      </c>
      <c r="C1837" t="str">
        <f>INDEX(Table3[Composite Trad],MATCH(Table4[[#This Row],[Index]],Table3[Index],0))</f>
        <v>覘</v>
      </c>
    </row>
    <row r="1838" spans="1:3" x14ac:dyDescent="0.25">
      <c r="A1838">
        <v>4189</v>
      </c>
      <c r="B1838" t="str">
        <f>INDEX(Table3[规范字],MATCH(Table4[[#This Row],[Index]],Table3[Index],0))</f>
        <v>眍</v>
      </c>
      <c r="C1838" t="str">
        <f>INDEX(Table3[Composite Trad],MATCH(Table4[[#This Row],[Index]],Table3[Index],0))</f>
        <v>瞘</v>
      </c>
    </row>
    <row r="1839" spans="1:3" x14ac:dyDescent="0.25">
      <c r="A1839">
        <v>4192</v>
      </c>
      <c r="B1839" t="str">
        <f>INDEX(Table3[规范字],MATCH(Table4[[#This Row],[Index]],Table3[Index],0))</f>
        <v>眇</v>
      </c>
      <c r="C1839" t="str">
        <f>INDEX(Table3[Composite Trad],MATCH(Table4[[#This Row],[Index]],Table3[Index],0))</f>
        <v/>
      </c>
    </row>
    <row r="1840" spans="1:3" x14ac:dyDescent="0.25">
      <c r="A1840">
        <v>4201</v>
      </c>
      <c r="B1840" t="str">
        <f>INDEX(Table3[规范字],MATCH(Table4[[#This Row],[Index]],Table3[Index],0))</f>
        <v>昵</v>
      </c>
      <c r="C1840" t="str">
        <f>INDEX(Table3[Composite Trad],MATCH(Table4[[#This Row],[Index]],Table3[Index],0))</f>
        <v/>
      </c>
    </row>
    <row r="1841" spans="1:3" x14ac:dyDescent="0.25">
      <c r="A1841">
        <v>4203</v>
      </c>
      <c r="B1841" t="str">
        <f>INDEX(Table3[规范字],MATCH(Table4[[#This Row],[Index]],Table3[Index],0))</f>
        <v>哓</v>
      </c>
      <c r="C1841" t="str">
        <f>INDEX(Table3[Composite Trad],MATCH(Table4[[#This Row],[Index]],Table3[Index],0))</f>
        <v>嘵</v>
      </c>
    </row>
    <row r="1842" spans="1:3" x14ac:dyDescent="0.25">
      <c r="A1842">
        <v>4204</v>
      </c>
      <c r="B1842" t="str">
        <f>INDEX(Table3[规范字],MATCH(Table4[[#This Row],[Index]],Table3[Index],0))</f>
        <v>哔</v>
      </c>
      <c r="C1842" t="str">
        <f>INDEX(Table3[Composite Trad],MATCH(Table4[[#This Row],[Index]],Table3[Index],0))</f>
        <v>嗶</v>
      </c>
    </row>
    <row r="1843" spans="1:3" x14ac:dyDescent="0.25">
      <c r="A1843">
        <v>4206</v>
      </c>
      <c r="B1843" t="str">
        <f>INDEX(Table3[规范字],MATCH(Table4[[#This Row],[Index]],Table3[Index],0))</f>
        <v>毗</v>
      </c>
      <c r="C1843" t="str">
        <f>INDEX(Table3[Composite Trad],MATCH(Table4[[#This Row],[Index]],Table3[Index],0))</f>
        <v/>
      </c>
    </row>
    <row r="1844" spans="1:3" x14ac:dyDescent="0.25">
      <c r="A1844">
        <v>4212</v>
      </c>
      <c r="B1844" t="str">
        <f>INDEX(Table3[规范字],MATCH(Table4[[#This Row],[Index]],Table3[Index],0))</f>
        <v>虻</v>
      </c>
      <c r="C1844" t="str">
        <f>INDEX(Table3[Composite Trad],MATCH(Table4[[#This Row],[Index]],Table3[Index],0))</f>
        <v/>
      </c>
    </row>
    <row r="1845" spans="1:3" x14ac:dyDescent="0.25">
      <c r="A1845">
        <v>4215</v>
      </c>
      <c r="B1845" t="str">
        <f>INDEX(Table3[规范字],MATCH(Table4[[#This Row],[Index]],Table3[Index],0))</f>
        <v>哕</v>
      </c>
      <c r="C1845" t="str">
        <f>INDEX(Table3[Composite Trad],MATCH(Table4[[#This Row],[Index]],Table3[Index],0))</f>
        <v>噦</v>
      </c>
    </row>
    <row r="1846" spans="1:3" x14ac:dyDescent="0.25">
      <c r="A1846">
        <v>4216</v>
      </c>
      <c r="B1846" t="str">
        <f>INDEX(Table3[规范字],MATCH(Table4[[#This Row],[Index]],Table3[Index],0))</f>
        <v>剐</v>
      </c>
      <c r="C1846" t="str">
        <f>INDEX(Table3[Composite Trad],MATCH(Table4[[#This Row],[Index]],Table3[Index],0))</f>
        <v>剮</v>
      </c>
    </row>
    <row r="1847" spans="1:3" x14ac:dyDescent="0.25">
      <c r="A1847">
        <v>4217</v>
      </c>
      <c r="B1847" t="str">
        <f>INDEX(Table3[规范字],MATCH(Table4[[#This Row],[Index]],Table3[Index],0))</f>
        <v>郧</v>
      </c>
      <c r="C1847" t="str">
        <f>INDEX(Table3[Composite Trad],MATCH(Table4[[#This Row],[Index]],Table3[Index],0))</f>
        <v>鄖</v>
      </c>
    </row>
    <row r="1848" spans="1:3" x14ac:dyDescent="0.25">
      <c r="A1848">
        <v>4220</v>
      </c>
      <c r="B1848" t="str">
        <f>INDEX(Table3[规范字],MATCH(Table4[[#This Row],[Index]],Table3[Index],0))</f>
        <v>咿</v>
      </c>
      <c r="C1848" t="str">
        <f>INDEX(Table3[Composite Trad],MATCH(Table4[[#This Row],[Index]],Table3[Index],0))</f>
        <v/>
      </c>
    </row>
    <row r="1849" spans="1:3" x14ac:dyDescent="0.25">
      <c r="A1849">
        <v>4222</v>
      </c>
      <c r="B1849" t="str">
        <f>INDEX(Table3[规范字],MATCH(Table4[[#This Row],[Index]],Table3[Index],0))</f>
        <v>哙</v>
      </c>
      <c r="C1849" t="str">
        <f>INDEX(Table3[Composite Trad],MATCH(Table4[[#This Row],[Index]],Table3[Index],0))</f>
        <v>噲</v>
      </c>
    </row>
    <row r="1850" spans="1:3" x14ac:dyDescent="0.25">
      <c r="A1850">
        <v>4225</v>
      </c>
      <c r="B1850" t="str">
        <f>INDEX(Table3[规范字],MATCH(Table4[[#This Row],[Index]],Table3[Index],0))</f>
        <v>咩</v>
      </c>
      <c r="C1850" t="str">
        <f>INDEX(Table3[Composite Trad],MATCH(Table4[[#This Row],[Index]],Table3[Index],0))</f>
        <v/>
      </c>
    </row>
    <row r="1851" spans="1:3" x14ac:dyDescent="0.25">
      <c r="A1851">
        <v>4226</v>
      </c>
      <c r="B1851" t="str">
        <f>INDEX(Table3[规范字],MATCH(Table4[[#This Row],[Index]],Table3[Index],0))</f>
        <v>咤</v>
      </c>
      <c r="C1851" t="str">
        <f>INDEX(Table3[Composite Trad],MATCH(Table4[[#This Row],[Index]],Table3[Index],0))</f>
        <v/>
      </c>
    </row>
    <row r="1852" spans="1:3" x14ac:dyDescent="0.25">
      <c r="A1852">
        <v>4227</v>
      </c>
      <c r="B1852" t="str">
        <f>INDEX(Table3[规范字],MATCH(Table4[[#This Row],[Index]],Table3[Index],0))</f>
        <v>哝</v>
      </c>
      <c r="C1852" t="str">
        <f>INDEX(Table3[Composite Trad],MATCH(Table4[[#This Row],[Index]],Table3[Index],0))</f>
        <v>噥</v>
      </c>
    </row>
    <row r="1853" spans="1:3" x14ac:dyDescent="0.25">
      <c r="A1853">
        <v>4231</v>
      </c>
      <c r="B1853" t="str">
        <f>INDEX(Table3[规范字],MATCH(Table4[[#This Row],[Index]],Table3[Index],0))</f>
        <v>峣</v>
      </c>
      <c r="C1853" t="str">
        <f>INDEX(Table3[Composite Trad],MATCH(Table4[[#This Row],[Index]],Table3[Index],0))</f>
        <v>嶢</v>
      </c>
    </row>
    <row r="1854" spans="1:3" x14ac:dyDescent="0.25">
      <c r="A1854">
        <v>4233</v>
      </c>
      <c r="B1854" t="str">
        <f>INDEX(Table3[规范字],MATCH(Table4[[#This Row],[Index]],Table3[Index],0))</f>
        <v>帧</v>
      </c>
      <c r="C1854" t="str">
        <f>INDEX(Table3[Composite Trad],MATCH(Table4[[#This Row],[Index]],Table3[Index],0))</f>
        <v>幀</v>
      </c>
    </row>
    <row r="1855" spans="1:3" x14ac:dyDescent="0.25">
      <c r="A1855">
        <v>4234</v>
      </c>
      <c r="B1855" t="str">
        <f>INDEX(Table3[规范字],MATCH(Table4[[#This Row],[Index]],Table3[Index],0))</f>
        <v>峒</v>
      </c>
      <c r="C1855" t="str">
        <f>INDEX(Table3[Composite Trad],MATCH(Table4[[#This Row],[Index]],Table3[Index],0))</f>
        <v/>
      </c>
    </row>
    <row r="1856" spans="1:3" x14ac:dyDescent="0.25">
      <c r="A1856">
        <v>4235</v>
      </c>
      <c r="B1856" t="str">
        <f>INDEX(Table3[规范字],MATCH(Table4[[#This Row],[Index]],Table3[Index],0))</f>
        <v>峤</v>
      </c>
      <c r="C1856" t="str">
        <f>INDEX(Table3[Composite Trad],MATCH(Table4[[#This Row],[Index]],Table3[Index],0))</f>
        <v>嶠</v>
      </c>
    </row>
    <row r="1857" spans="1:3" x14ac:dyDescent="0.25">
      <c r="A1857">
        <v>4238</v>
      </c>
      <c r="B1857" t="str">
        <f>INDEX(Table3[规范字],MATCH(Table4[[#This Row],[Index]],Table3[Index],0))</f>
        <v>贶</v>
      </c>
      <c r="C1857" t="str">
        <f>INDEX(Table3[Composite Trad],MATCH(Table4[[#This Row],[Index]],Table3[Index],0))</f>
        <v>貺</v>
      </c>
    </row>
    <row r="1858" spans="1:3" x14ac:dyDescent="0.25">
      <c r="A1858">
        <v>4239</v>
      </c>
      <c r="B1858" t="str">
        <f>INDEX(Table3[规范字],MATCH(Table4[[#This Row],[Index]],Table3[Index],0))</f>
        <v>钚</v>
      </c>
      <c r="C1858" t="str">
        <f>INDEX(Table3[Composite Trad],MATCH(Table4[[#This Row],[Index]],Table3[Index],0))</f>
        <v>鈈</v>
      </c>
    </row>
    <row r="1859" spans="1:3" x14ac:dyDescent="0.25">
      <c r="A1859">
        <v>4240</v>
      </c>
      <c r="B1859" t="str">
        <f>INDEX(Table3[规范字],MATCH(Table4[[#This Row],[Index]],Table3[Index],0))</f>
        <v>钛</v>
      </c>
      <c r="C1859" t="str">
        <f>INDEX(Table3[Composite Trad],MATCH(Table4[[#This Row],[Index]],Table3[Index],0))</f>
        <v>鈦</v>
      </c>
    </row>
    <row r="1860" spans="1:3" x14ac:dyDescent="0.25">
      <c r="A1860">
        <v>4241</v>
      </c>
      <c r="B1860" t="str">
        <f>INDEX(Table3[规范字],MATCH(Table4[[#This Row],[Index]],Table3[Index],0))</f>
        <v>钡</v>
      </c>
      <c r="C1860" t="str">
        <f>INDEX(Table3[Composite Trad],MATCH(Table4[[#This Row],[Index]],Table3[Index],0))</f>
        <v>鋇</v>
      </c>
    </row>
    <row r="1861" spans="1:3" x14ac:dyDescent="0.25">
      <c r="A1861">
        <v>4242</v>
      </c>
      <c r="B1861" t="str">
        <f>INDEX(Table3[规范字],MATCH(Table4[[#This Row],[Index]],Table3[Index],0))</f>
        <v>钣</v>
      </c>
      <c r="C1861" t="str">
        <f>INDEX(Table3[Composite Trad],MATCH(Table4[[#This Row],[Index]],Table3[Index],0))</f>
        <v>鈑</v>
      </c>
    </row>
    <row r="1862" spans="1:3" x14ac:dyDescent="0.25">
      <c r="A1862">
        <v>4243</v>
      </c>
      <c r="B1862" t="str">
        <f>INDEX(Table3[规范字],MATCH(Table4[[#This Row],[Index]],Table3[Index],0))</f>
        <v>钤</v>
      </c>
      <c r="C1862" t="str">
        <f>INDEX(Table3[Composite Trad],MATCH(Table4[[#This Row],[Index]],Table3[Index],0))</f>
        <v>鈐</v>
      </c>
    </row>
    <row r="1863" spans="1:3" x14ac:dyDescent="0.25">
      <c r="A1863">
        <v>4244</v>
      </c>
      <c r="B1863" t="str">
        <f>INDEX(Table3[规范字],MATCH(Table4[[#This Row],[Index]],Table3[Index],0))</f>
        <v>钨</v>
      </c>
      <c r="C1863" t="str">
        <f>INDEX(Table3[Composite Trad],MATCH(Table4[[#This Row],[Index]],Table3[Index],0))</f>
        <v>鎢</v>
      </c>
    </row>
    <row r="1864" spans="1:3" x14ac:dyDescent="0.25">
      <c r="A1864">
        <v>4245</v>
      </c>
      <c r="B1864" t="str">
        <f>INDEX(Table3[规范字],MATCH(Table4[[#This Row],[Index]],Table3[Index],0))</f>
        <v>钫</v>
      </c>
      <c r="C1864" t="str">
        <f>INDEX(Table3[Composite Trad],MATCH(Table4[[#This Row],[Index]],Table3[Index],0))</f>
        <v>鈁</v>
      </c>
    </row>
    <row r="1865" spans="1:3" x14ac:dyDescent="0.25">
      <c r="A1865">
        <v>4246</v>
      </c>
      <c r="B1865" t="str">
        <f>INDEX(Table3[规范字],MATCH(Table4[[#This Row],[Index]],Table3[Index],0))</f>
        <v>钯</v>
      </c>
      <c r="C1865" t="str">
        <f>INDEX(Table3[Composite Trad],MATCH(Table4[[#This Row],[Index]],Table3[Index],0))</f>
        <v>鈀</v>
      </c>
    </row>
    <row r="1866" spans="1:3" x14ac:dyDescent="0.25">
      <c r="A1866">
        <v>4251</v>
      </c>
      <c r="B1866" t="str">
        <f>INDEX(Table3[规范字],MATCH(Table4[[#This Row],[Index]],Table3[Index],0))</f>
        <v>秕</v>
      </c>
      <c r="C1866" t="str">
        <f>INDEX(Table3[Composite Trad],MATCH(Table4[[#This Row],[Index]],Table3[Index],0))</f>
        <v/>
      </c>
    </row>
    <row r="1867" spans="1:3" x14ac:dyDescent="0.25">
      <c r="A1867">
        <v>4255</v>
      </c>
      <c r="B1867" t="str">
        <f>INDEX(Table3[规范字],MATCH(Table4[[#This Row],[Index]],Table3[Index],0))</f>
        <v>笃</v>
      </c>
      <c r="C1867" t="str">
        <f>INDEX(Table3[Composite Trad],MATCH(Table4[[#This Row],[Index]],Table3[Index],0))</f>
        <v>篤</v>
      </c>
    </row>
    <row r="1868" spans="1:3" x14ac:dyDescent="0.25">
      <c r="A1868">
        <v>4256</v>
      </c>
      <c r="B1868" t="str">
        <f>INDEX(Table3[规范字],MATCH(Table4[[#This Row],[Index]],Table3[Index],0))</f>
        <v>俦</v>
      </c>
      <c r="C1868" t="str">
        <f>INDEX(Table3[Composite Trad],MATCH(Table4[[#This Row],[Index]],Table3[Index],0))</f>
        <v>儔</v>
      </c>
    </row>
    <row r="1869" spans="1:3" x14ac:dyDescent="0.25">
      <c r="A1869">
        <v>4257</v>
      </c>
      <c r="B1869" t="str">
        <f>INDEX(Table3[规范字],MATCH(Table4[[#This Row],[Index]],Table3[Index],0))</f>
        <v>俨</v>
      </c>
      <c r="C1869" t="str">
        <f>INDEX(Table3[Composite Trad],MATCH(Table4[[#This Row],[Index]],Table3[Index],0))</f>
        <v>儼</v>
      </c>
    </row>
    <row r="1870" spans="1:3" x14ac:dyDescent="0.25">
      <c r="A1870">
        <v>4259</v>
      </c>
      <c r="B1870" t="str">
        <f>INDEX(Table3[规范字],MATCH(Table4[[#This Row],[Index]],Table3[Index],0))</f>
        <v>俪</v>
      </c>
      <c r="C1870" t="str">
        <f>INDEX(Table3[Composite Trad],MATCH(Table4[[#This Row],[Index]],Table3[Index],0))</f>
        <v>儷</v>
      </c>
    </row>
    <row r="1871" spans="1:3" x14ac:dyDescent="0.25">
      <c r="A1871">
        <v>4267</v>
      </c>
      <c r="B1871" t="str">
        <f>INDEX(Table3[规范字],MATCH(Table4[[#This Row],[Index]],Table3[Index],0))</f>
        <v>俟</v>
      </c>
      <c r="C1871" t="str">
        <f>INDEX(Table3[Composite Trad],MATCH(Table4[[#This Row],[Index]],Table3[Index],0))</f>
        <v/>
      </c>
    </row>
    <row r="1872" spans="1:3" x14ac:dyDescent="0.25">
      <c r="A1872">
        <v>4269</v>
      </c>
      <c r="B1872" t="str">
        <f>INDEX(Table3[规范字],MATCH(Table4[[#This Row],[Index]],Table3[Index],0))</f>
        <v>徇</v>
      </c>
      <c r="C1872" t="str">
        <f>INDEX(Table3[Composite Trad],MATCH(Table4[[#This Row],[Index]],Table3[Index],0))</f>
        <v/>
      </c>
    </row>
    <row r="1873" spans="1:3" x14ac:dyDescent="0.25">
      <c r="A1873">
        <v>4279</v>
      </c>
      <c r="B1873" t="str">
        <f>INDEX(Table3[规范字],MATCH(Table4[[#This Row],[Index]],Table3[Index],0))</f>
        <v>胨</v>
      </c>
      <c r="C1873" t="str">
        <f>INDEX(Table3[Composite Trad],MATCH(Table4[[#This Row],[Index]],Table3[Index],0))</f>
        <v>腖</v>
      </c>
    </row>
    <row r="1874" spans="1:3" x14ac:dyDescent="0.25">
      <c r="A1874">
        <v>4280</v>
      </c>
      <c r="B1874" t="str">
        <f>INDEX(Table3[规范字],MATCH(Table4[[#This Row],[Index]],Table3[Index],0))</f>
        <v>胪</v>
      </c>
      <c r="C1874" t="str">
        <f>INDEX(Table3[Composite Trad],MATCH(Table4[[#This Row],[Index]],Table3[Index],0))</f>
        <v>臚</v>
      </c>
    </row>
    <row r="1875" spans="1:3" x14ac:dyDescent="0.25">
      <c r="A1875">
        <v>4288</v>
      </c>
      <c r="B1875" t="str">
        <f>INDEX(Table3[规范字],MATCH(Table4[[#This Row],[Index]],Table3[Index],0))</f>
        <v>胫</v>
      </c>
      <c r="C1875" t="str">
        <f>INDEX(Table3[Composite Trad],MATCH(Table4[[#This Row],[Index]],Table3[Index],0))</f>
        <v>脛</v>
      </c>
    </row>
    <row r="1876" spans="1:3" x14ac:dyDescent="0.25">
      <c r="A1876">
        <v>4289</v>
      </c>
      <c r="B1876" t="str">
        <f>INDEX(Table3[规范字],MATCH(Table4[[#This Row],[Index]],Table3[Index],0))</f>
        <v>鸨</v>
      </c>
      <c r="C1876" t="str">
        <f>INDEX(Table3[Composite Trad],MATCH(Table4[[#This Row],[Index]],Table3[Index],0))</f>
        <v>鴇</v>
      </c>
    </row>
    <row r="1877" spans="1:3" x14ac:dyDescent="0.25">
      <c r="A1877">
        <v>4292</v>
      </c>
      <c r="B1877" t="str">
        <f>INDEX(Table3[规范字],MATCH(Table4[[#This Row],[Index]],Table3[Index],0))</f>
        <v>狯</v>
      </c>
      <c r="C1877" t="str">
        <f>INDEX(Table3[Composite Trad],MATCH(Table4[[#This Row],[Index]],Table3[Index],0))</f>
        <v>獪</v>
      </c>
    </row>
    <row r="1878" spans="1:3" x14ac:dyDescent="0.25">
      <c r="A1878">
        <v>4293</v>
      </c>
      <c r="B1878" t="str">
        <f>INDEX(Table3[规范字],MATCH(Table4[[#This Row],[Index]],Table3[Index],0))</f>
        <v>飑</v>
      </c>
      <c r="C1878" t="str">
        <f>INDEX(Table3[Composite Trad],MATCH(Table4[[#This Row],[Index]],Table3[Index],0))</f>
        <v>颮</v>
      </c>
    </row>
    <row r="1879" spans="1:3" x14ac:dyDescent="0.25">
      <c r="A1879">
        <v>4295</v>
      </c>
      <c r="B1879" t="str">
        <f>INDEX(Table3[规范字],MATCH(Table4[[#This Row],[Index]],Table3[Index],0))</f>
        <v>狲</v>
      </c>
      <c r="C1879" t="str">
        <f>INDEX(Table3[Composite Trad],MATCH(Table4[[#This Row],[Index]],Table3[Index],0))</f>
        <v>猻</v>
      </c>
    </row>
    <row r="1880" spans="1:3" x14ac:dyDescent="0.25">
      <c r="A1880">
        <v>4299</v>
      </c>
      <c r="B1880" t="str">
        <f>INDEX(Table3[规范字],MATCH(Table4[[#This Row],[Index]],Table3[Index],0))</f>
        <v>饷</v>
      </c>
      <c r="C1880" t="str">
        <f>INDEX(Table3[Composite Trad],MATCH(Table4[[#This Row],[Index]],Table3[Index],0))</f>
        <v>餉</v>
      </c>
    </row>
    <row r="1881" spans="1:3" x14ac:dyDescent="0.25">
      <c r="A1881">
        <v>4300</v>
      </c>
      <c r="B1881" t="str">
        <f>INDEX(Table3[规范字],MATCH(Table4[[#This Row],[Index]],Table3[Index],0))</f>
        <v>饸</v>
      </c>
      <c r="C1881" t="str">
        <f>INDEX(Table3[Composite Trad],MATCH(Table4[[#This Row],[Index]],Table3[Index],0))</f>
        <v>餄</v>
      </c>
    </row>
    <row r="1882" spans="1:3" x14ac:dyDescent="0.25">
      <c r="A1882">
        <v>4301</v>
      </c>
      <c r="B1882" t="str">
        <f>INDEX(Table3[规范字],MATCH(Table4[[#This Row],[Index]],Table3[Index],0))</f>
        <v>饹</v>
      </c>
      <c r="C1882" t="str">
        <f>INDEX(Table3[Composite Trad],MATCH(Table4[[#This Row],[Index]],Table3[Index],0))</f>
        <v>餎</v>
      </c>
    </row>
    <row r="1883" spans="1:3" x14ac:dyDescent="0.25">
      <c r="A1883">
        <v>4303</v>
      </c>
      <c r="B1883" t="str">
        <f>INDEX(Table3[规范字],MATCH(Table4[[#This Row],[Index]],Table3[Index],0))</f>
        <v>孪</v>
      </c>
      <c r="C1883" t="str">
        <f>INDEX(Table3[Composite Trad],MATCH(Table4[[#This Row],[Index]],Table3[Index],0))</f>
        <v>孿</v>
      </c>
    </row>
    <row r="1884" spans="1:3" x14ac:dyDescent="0.25">
      <c r="A1884">
        <v>4304</v>
      </c>
      <c r="B1884" t="str">
        <f>INDEX(Table3[规范字],MATCH(Table4[[#This Row],[Index]],Table3[Index],0))</f>
        <v>娈</v>
      </c>
      <c r="C1884" t="str">
        <f>INDEX(Table3[Composite Trad],MATCH(Table4[[#This Row],[Index]],Table3[Index],0))</f>
        <v>孌</v>
      </c>
    </row>
    <row r="1885" spans="1:3" x14ac:dyDescent="0.25">
      <c r="A1885">
        <v>4308</v>
      </c>
      <c r="B1885" t="str">
        <f>INDEX(Table3[规范字],MATCH(Table4[[#This Row],[Index]],Table3[Index],0))</f>
        <v>疬</v>
      </c>
      <c r="C1885" t="str">
        <f>INDEX(Table3[Composite Trad],MATCH(Table4[[#This Row],[Index]],Table3[Index],0))</f>
        <v>癧</v>
      </c>
    </row>
    <row r="1886" spans="1:3" x14ac:dyDescent="0.25">
      <c r="A1886">
        <v>4311</v>
      </c>
      <c r="B1886" t="str">
        <f>INDEX(Table3[规范字],MATCH(Table4[[#This Row],[Index]],Table3[Index],0))</f>
        <v>疭</v>
      </c>
      <c r="C1886" t="str">
        <f>INDEX(Table3[Composite Trad],MATCH(Table4[[#This Row],[Index]],Table3[Index],0))</f>
        <v>瘲</v>
      </c>
    </row>
    <row r="1887" spans="1:3" x14ac:dyDescent="0.25">
      <c r="A1887">
        <v>4315</v>
      </c>
      <c r="B1887" t="str">
        <f>INDEX(Table3[规范字],MATCH(Table4[[#This Row],[Index]],Table3[Index],0))</f>
        <v>飒</v>
      </c>
      <c r="C1887" t="str">
        <f>INDEX(Table3[Composite Trad],MATCH(Table4[[#This Row],[Index]],Table3[Index],0))</f>
        <v>颯</v>
      </c>
    </row>
    <row r="1888" spans="1:3" x14ac:dyDescent="0.25">
      <c r="A1888">
        <v>4316</v>
      </c>
      <c r="B1888" t="str">
        <f>INDEX(Table3[规范字],MATCH(Table4[[#This Row],[Index]],Table3[Index],0))</f>
        <v>闼</v>
      </c>
      <c r="C1888" t="str">
        <f>INDEX(Table3[Composite Trad],MATCH(Table4[[#This Row],[Index]],Table3[Index],0))</f>
        <v>闥</v>
      </c>
    </row>
    <row r="1889" spans="1:3" x14ac:dyDescent="0.25">
      <c r="A1889">
        <v>4317</v>
      </c>
      <c r="B1889" t="str">
        <f>INDEX(Table3[规范字],MATCH(Table4[[#This Row],[Index]],Table3[Index],0))</f>
        <v>闾</v>
      </c>
      <c r="C1889" t="str">
        <f>INDEX(Table3[Composite Trad],MATCH(Table4[[#This Row],[Index]],Table3[Index],0))</f>
        <v>閭</v>
      </c>
    </row>
    <row r="1890" spans="1:3" x14ac:dyDescent="0.25">
      <c r="A1890">
        <v>4318</v>
      </c>
      <c r="B1890" t="str">
        <f>INDEX(Table3[规范字],MATCH(Table4[[#This Row],[Index]],Table3[Index],0))</f>
        <v>闿</v>
      </c>
      <c r="C1890" t="str">
        <f>INDEX(Table3[Composite Trad],MATCH(Table4[[#This Row],[Index]],Table3[Index],0))</f>
        <v>闓</v>
      </c>
    </row>
    <row r="1891" spans="1:3" x14ac:dyDescent="0.25">
      <c r="A1891">
        <v>4319</v>
      </c>
      <c r="B1891" t="str">
        <f>INDEX(Table3[规范字],MATCH(Table4[[#This Row],[Index]],Table3[Index],0))</f>
        <v>阂</v>
      </c>
      <c r="C1891" t="str">
        <f>INDEX(Table3[Composite Trad],MATCH(Table4[[#This Row],[Index]],Table3[Index],0))</f>
        <v>閡</v>
      </c>
    </row>
    <row r="1892" spans="1:3" x14ac:dyDescent="0.25">
      <c r="A1892">
        <v>4322</v>
      </c>
      <c r="B1892" t="str">
        <f>INDEX(Table3[规范字],MATCH(Table4[[#This Row],[Index]],Table3[Index],0))</f>
        <v>籼</v>
      </c>
      <c r="C1892" t="str">
        <f>INDEX(Table3[Composite Trad],MATCH(Table4[[#This Row],[Index]],Table3[Index],0))</f>
        <v/>
      </c>
    </row>
    <row r="1893" spans="1:3" x14ac:dyDescent="0.25">
      <c r="A1893">
        <v>4326</v>
      </c>
      <c r="B1893" t="str">
        <f>INDEX(Table3[规范字],MATCH(Table4[[#This Row],[Index]],Table3[Index],0))</f>
        <v>炽</v>
      </c>
      <c r="C1893" t="str">
        <f>INDEX(Table3[Composite Trad],MATCH(Table4[[#This Row],[Index]],Table3[Index],0))</f>
        <v>熾</v>
      </c>
    </row>
    <row r="1894" spans="1:3" x14ac:dyDescent="0.25">
      <c r="A1894">
        <v>4327</v>
      </c>
      <c r="B1894" t="str">
        <f>INDEX(Table3[规范字],MATCH(Table4[[#This Row],[Index]],Table3[Index],0))</f>
        <v>炯</v>
      </c>
      <c r="C1894" t="str">
        <f>INDEX(Table3[Composite Trad],MATCH(Table4[[#This Row],[Index]],Table3[Index],0))</f>
        <v/>
      </c>
    </row>
    <row r="1895" spans="1:3" x14ac:dyDescent="0.25">
      <c r="A1895">
        <v>4330</v>
      </c>
      <c r="B1895" t="str">
        <f>INDEX(Table3[规范字],MATCH(Table4[[#This Row],[Index]],Table3[Index],0))</f>
        <v>烃</v>
      </c>
      <c r="C1895" t="str">
        <f>INDEX(Table3[Composite Trad],MATCH(Table4[[#This Row],[Index]],Table3[Index],0))</f>
        <v>烴</v>
      </c>
    </row>
    <row r="1896" spans="1:3" x14ac:dyDescent="0.25">
      <c r="A1896">
        <v>4335</v>
      </c>
      <c r="B1896" t="str">
        <f>INDEX(Table3[规范字],MATCH(Table4[[#This Row],[Index]],Table3[Index],0))</f>
        <v>浃</v>
      </c>
      <c r="C1896" t="str">
        <f>INDEX(Table3[Composite Trad],MATCH(Table4[[#This Row],[Index]],Table3[Index],0))</f>
        <v>浹</v>
      </c>
    </row>
    <row r="1897" spans="1:3" x14ac:dyDescent="0.25">
      <c r="A1897">
        <v>4339</v>
      </c>
      <c r="B1897" t="str">
        <f>INDEX(Table3[规范字],MATCH(Table4[[#This Row],[Index]],Table3[Index],0))</f>
        <v>涎</v>
      </c>
      <c r="C1897" t="str">
        <f>INDEX(Table3[Composite Trad],MATCH(Table4[[#This Row],[Index]],Table3[Index],0))</f>
        <v/>
      </c>
    </row>
    <row r="1898" spans="1:3" x14ac:dyDescent="0.25">
      <c r="A1898">
        <v>4342</v>
      </c>
      <c r="B1898" t="str">
        <f>INDEX(Table3[规范字],MATCH(Table4[[#This Row],[Index]],Table3[Index],0))</f>
        <v>浍</v>
      </c>
      <c r="C1898" t="str">
        <f>INDEX(Table3[Composite Trad],MATCH(Table4[[#This Row],[Index]],Table3[Index],0))</f>
        <v>澮</v>
      </c>
    </row>
    <row r="1899" spans="1:3" x14ac:dyDescent="0.25">
      <c r="A1899">
        <v>4345</v>
      </c>
      <c r="B1899" t="str">
        <f>INDEX(Table3[规范字],MATCH(Table4[[#This Row],[Index]],Table3[Index],0))</f>
        <v>浒</v>
      </c>
      <c r="C1899" t="str">
        <f>INDEX(Table3[Composite Trad],MATCH(Table4[[#This Row],[Index]],Table3[Index],0))</f>
        <v>滸</v>
      </c>
    </row>
    <row r="1900" spans="1:3" x14ac:dyDescent="0.25">
      <c r="A1900">
        <v>4346</v>
      </c>
      <c r="B1900" t="str">
        <f>INDEX(Table3[规范字],MATCH(Table4[[#This Row],[Index]],Table3[Index],0))</f>
        <v>浔</v>
      </c>
      <c r="C1900" t="str">
        <f>INDEX(Table3[Composite Trad],MATCH(Table4[[#This Row],[Index]],Table3[Index],0))</f>
        <v>潯</v>
      </c>
    </row>
    <row r="1901" spans="1:3" x14ac:dyDescent="0.25">
      <c r="A1901">
        <v>4347</v>
      </c>
      <c r="B1901" t="str">
        <f>INDEX(Table3[规范字],MATCH(Table4[[#This Row],[Index]],Table3[Index],0))</f>
        <v>浕</v>
      </c>
      <c r="C1901" t="str">
        <f>INDEX(Table3[Composite Trad],MATCH(Table4[[#This Row],[Index]],Table3[Index],0))</f>
        <v>濜</v>
      </c>
    </row>
    <row r="1902" spans="1:3" x14ac:dyDescent="0.25">
      <c r="A1902">
        <v>4349</v>
      </c>
      <c r="B1902" t="str">
        <f>INDEX(Table3[规范字],MATCH(Table4[[#This Row],[Index]],Table3[Index],0))</f>
        <v>恸</v>
      </c>
      <c r="C1902" t="str">
        <f>INDEX(Table3[Composite Trad],MATCH(Table4[[#This Row],[Index]],Table3[Index],0))</f>
        <v>慟</v>
      </c>
    </row>
    <row r="1903" spans="1:3" x14ac:dyDescent="0.25">
      <c r="A1903">
        <v>4351</v>
      </c>
      <c r="B1903" t="str">
        <f>INDEX(Table3[规范字],MATCH(Table4[[#This Row],[Index]],Table3[Index],0))</f>
        <v>恹</v>
      </c>
      <c r="C1903" t="str">
        <f>INDEX(Table3[Composite Trad],MATCH(Table4[[#This Row],[Index]],Table3[Index],0))</f>
        <v>懨</v>
      </c>
    </row>
    <row r="1904" spans="1:3" x14ac:dyDescent="0.25">
      <c r="A1904">
        <v>4353</v>
      </c>
      <c r="B1904" t="str">
        <f>INDEX(Table3[规范字],MATCH(Table4[[#This Row],[Index]],Table3[Index],0))</f>
        <v>恺</v>
      </c>
      <c r="C1904" t="str">
        <f>INDEX(Table3[Composite Trad],MATCH(Table4[[#This Row],[Index]],Table3[Index],0))</f>
        <v>愷</v>
      </c>
    </row>
    <row r="1905" spans="1:3" x14ac:dyDescent="0.25">
      <c r="A1905">
        <v>4354</v>
      </c>
      <c r="B1905" t="str">
        <f>INDEX(Table3[规范字],MATCH(Table4[[#This Row],[Index]],Table3[Index],0))</f>
        <v>恻</v>
      </c>
      <c r="C1905" t="str">
        <f>INDEX(Table3[Composite Trad],MATCH(Table4[[#This Row],[Index]],Table3[Index],0))</f>
        <v>惻</v>
      </c>
    </row>
    <row r="1906" spans="1:3" x14ac:dyDescent="0.25">
      <c r="A1906">
        <v>4357</v>
      </c>
      <c r="B1906" t="str">
        <f>INDEX(Table3[规范字],MATCH(Table4[[#This Row],[Index]],Table3[Index],0))</f>
        <v>恽</v>
      </c>
      <c r="C1906" t="str">
        <f>INDEX(Table3[Composite Trad],MATCH(Table4[[#This Row],[Index]],Table3[Index],0))</f>
        <v>惲</v>
      </c>
    </row>
    <row r="1907" spans="1:3" x14ac:dyDescent="0.25">
      <c r="A1907">
        <v>4361</v>
      </c>
      <c r="B1907" t="str">
        <f>INDEX(Table3[规范字],MATCH(Table4[[#This Row],[Index]],Table3[Index],0))</f>
        <v>衽</v>
      </c>
      <c r="C1907" t="str">
        <f>INDEX(Table3[Composite Trad],MATCH(Table4[[#This Row],[Index]],Table3[Index],0))</f>
        <v/>
      </c>
    </row>
    <row r="1908" spans="1:3" x14ac:dyDescent="0.25">
      <c r="A1908">
        <v>4368</v>
      </c>
      <c r="B1908" t="str">
        <f>INDEX(Table3[规范字],MATCH(Table4[[#This Row],[Index]],Table3[Index],0))</f>
        <v>诮</v>
      </c>
      <c r="C1908" t="str">
        <f>INDEX(Table3[Composite Trad],MATCH(Table4[[#This Row],[Index]],Table3[Index],0))</f>
        <v>誚</v>
      </c>
    </row>
    <row r="1909" spans="1:3" x14ac:dyDescent="0.25">
      <c r="A1909">
        <v>4370</v>
      </c>
      <c r="B1909" t="str">
        <f>INDEX(Table3[规范字],MATCH(Table4[[#This Row],[Index]],Table3[Index],0))</f>
        <v>祢</v>
      </c>
      <c r="C1909" t="str">
        <f>INDEX(Table3[Composite Trad],MATCH(Table4[[#This Row],[Index]],Table3[Index],0))</f>
        <v>禰</v>
      </c>
    </row>
    <row r="1910" spans="1:3" x14ac:dyDescent="0.25">
      <c r="A1910">
        <v>4371</v>
      </c>
      <c r="B1910" t="str">
        <f>INDEX(Table3[规范字],MATCH(Table4[[#This Row],[Index]],Table3[Index],0))</f>
        <v>诰</v>
      </c>
      <c r="C1910" t="str">
        <f>INDEX(Table3[Composite Trad],MATCH(Table4[[#This Row],[Index]],Table3[Index],0))</f>
        <v>誥</v>
      </c>
    </row>
    <row r="1911" spans="1:3" x14ac:dyDescent="0.25">
      <c r="A1911">
        <v>4372</v>
      </c>
      <c r="B1911" t="str">
        <f>INDEX(Table3[规范字],MATCH(Table4[[#This Row],[Index]],Table3[Index],0))</f>
        <v>诳</v>
      </c>
      <c r="C1911" t="str">
        <f>INDEX(Table3[Composite Trad],MATCH(Table4[[#This Row],[Index]],Table3[Index],0))</f>
        <v>誑</v>
      </c>
    </row>
    <row r="1912" spans="1:3" x14ac:dyDescent="0.25">
      <c r="A1912">
        <v>4373</v>
      </c>
      <c r="B1912" t="str">
        <f>INDEX(Table3[规范字],MATCH(Table4[[#This Row],[Index]],Table3[Index],0))</f>
        <v>鸩</v>
      </c>
      <c r="C1912" t="str">
        <f>INDEX(Table3[Composite Trad],MATCH(Table4[[#This Row],[Index]],Table3[Index],0))</f>
        <v>鴆</v>
      </c>
    </row>
    <row r="1913" spans="1:3" x14ac:dyDescent="0.25">
      <c r="A1913">
        <v>4382</v>
      </c>
      <c r="B1913" t="str">
        <f>INDEX(Table3[规范字],MATCH(Table4[[#This Row],[Index]],Table3[Index],0))</f>
        <v>娅</v>
      </c>
      <c r="C1913" t="str">
        <f>INDEX(Table3[Composite Trad],MATCH(Table4[[#This Row],[Index]],Table3[Index],0))</f>
        <v>婭</v>
      </c>
    </row>
    <row r="1914" spans="1:3" x14ac:dyDescent="0.25">
      <c r="A1914">
        <v>4384</v>
      </c>
      <c r="B1914" t="str">
        <f>INDEX(Table3[规范字],MATCH(Table4[[#This Row],[Index]],Table3[Index],0))</f>
        <v>娆</v>
      </c>
      <c r="C1914" t="str">
        <f>INDEX(Table3[Composite Trad],MATCH(Table4[[#This Row],[Index]],Table3[Index],0))</f>
        <v>嬈</v>
      </c>
    </row>
    <row r="1915" spans="1:3" x14ac:dyDescent="0.25">
      <c r="A1915">
        <v>4389</v>
      </c>
      <c r="B1915" t="str">
        <f>INDEX(Table3[规范字],MATCH(Table4[[#This Row],[Index]],Table3[Index],0))</f>
        <v>怼</v>
      </c>
      <c r="C1915" t="str">
        <f>INDEX(Table3[Composite Trad],MATCH(Table4[[#This Row],[Index]],Table3[Index],0))</f>
        <v>懟</v>
      </c>
    </row>
    <row r="1916" spans="1:3" x14ac:dyDescent="0.25">
      <c r="A1916">
        <v>4393</v>
      </c>
      <c r="B1916" t="str">
        <f>INDEX(Table3[规范字],MATCH(Table4[[#This Row],[Index]],Table3[Index],0))</f>
        <v>绔</v>
      </c>
      <c r="C1916" t="str">
        <f>INDEX(Table3[Composite Trad],MATCH(Table4[[#This Row],[Index]],Table3[Index],0))</f>
        <v>絝</v>
      </c>
    </row>
    <row r="1917" spans="1:3" x14ac:dyDescent="0.25">
      <c r="A1917">
        <v>4394</v>
      </c>
      <c r="B1917" t="str">
        <f>INDEX(Table3[规范字],MATCH(Table4[[#This Row],[Index]],Table3[Index],0))</f>
        <v>骁</v>
      </c>
      <c r="C1917" t="str">
        <f>INDEX(Table3[Composite Trad],MATCH(Table4[[#This Row],[Index]],Table3[Index],0))</f>
        <v>驍</v>
      </c>
    </row>
    <row r="1918" spans="1:3" x14ac:dyDescent="0.25">
      <c r="A1918">
        <v>4395</v>
      </c>
      <c r="B1918" t="str">
        <f>INDEX(Table3[规范字],MATCH(Table4[[#This Row],[Index]],Table3[Index],0))</f>
        <v>骅</v>
      </c>
      <c r="C1918" t="str">
        <f>INDEX(Table3[Composite Trad],MATCH(Table4[[#This Row],[Index]],Table3[Index],0))</f>
        <v>驊</v>
      </c>
    </row>
    <row r="1919" spans="1:3" x14ac:dyDescent="0.25">
      <c r="A1919">
        <v>4396</v>
      </c>
      <c r="B1919" t="str">
        <f>INDEX(Table3[规范字],MATCH(Table4[[#This Row],[Index]],Table3[Index],0))</f>
        <v>绗</v>
      </c>
      <c r="C1919" t="str">
        <f>INDEX(Table3[Composite Trad],MATCH(Table4[[#This Row],[Index]],Table3[Index],0))</f>
        <v>絎</v>
      </c>
    </row>
    <row r="1920" spans="1:3" x14ac:dyDescent="0.25">
      <c r="A1920">
        <v>4397</v>
      </c>
      <c r="B1920" t="str">
        <f>INDEX(Table3[规范字],MATCH(Table4[[#This Row],[Index]],Table3[Index],0))</f>
        <v>绛</v>
      </c>
      <c r="C1920" t="str">
        <f>INDEX(Table3[Composite Trad],MATCH(Table4[[#This Row],[Index]],Table3[Index],0))</f>
        <v>絳</v>
      </c>
    </row>
    <row r="1921" spans="1:3" x14ac:dyDescent="0.25">
      <c r="A1921">
        <v>4398</v>
      </c>
      <c r="B1921" t="str">
        <f>INDEX(Table3[规范字],MATCH(Table4[[#This Row],[Index]],Table3[Index],0))</f>
        <v>骈</v>
      </c>
      <c r="C1921" t="str">
        <f>INDEX(Table3[Composite Trad],MATCH(Table4[[#This Row],[Index]],Table3[Index],0))</f>
        <v>駢</v>
      </c>
    </row>
    <row r="1922" spans="1:3" x14ac:dyDescent="0.25">
      <c r="A1922">
        <v>4403</v>
      </c>
      <c r="B1922" t="str">
        <f>INDEX(Table3[规范字],MATCH(Table4[[#This Row],[Index]],Table3[Index],0))</f>
        <v>顼</v>
      </c>
      <c r="C1922" t="str">
        <f>INDEX(Table3[Composite Trad],MATCH(Table4[[#This Row],[Index]],Table3[Index],0))</f>
        <v>頊</v>
      </c>
    </row>
    <row r="1923" spans="1:3" x14ac:dyDescent="0.25">
      <c r="A1923">
        <v>4404</v>
      </c>
      <c r="B1923" t="str">
        <f>INDEX(Table3[规范字],MATCH(Table4[[#This Row],[Index]],Table3[Index],0))</f>
        <v>珰</v>
      </c>
      <c r="C1923" t="str">
        <f>INDEX(Table3[Composite Trad],MATCH(Table4[[#This Row],[Index]],Table3[Index],0))</f>
        <v>璫</v>
      </c>
    </row>
    <row r="1924" spans="1:3" x14ac:dyDescent="0.25">
      <c r="A1924">
        <v>4410</v>
      </c>
      <c r="B1924" t="str">
        <f>INDEX(Table3[规范字],MATCH(Table4[[#This Row],[Index]],Table3[Index],0))</f>
        <v>珲</v>
      </c>
      <c r="C1924" t="str">
        <f>INDEX(Table3[Composite Trad],MATCH(Table4[[#This Row],[Index]],Table3[Index],0))</f>
        <v>琿</v>
      </c>
    </row>
    <row r="1925" spans="1:3" x14ac:dyDescent="0.25">
      <c r="A1925">
        <v>4415</v>
      </c>
      <c r="B1925" t="str">
        <f>INDEX(Table3[规范字],MATCH(Table4[[#This Row],[Index]],Table3[Index],0))</f>
        <v>埘</v>
      </c>
      <c r="C1925" t="str">
        <f>INDEX(Table3[Composite Trad],MATCH(Table4[[#This Row],[Index]],Table3[Index],0))</f>
        <v>塒</v>
      </c>
    </row>
    <row r="1926" spans="1:3" x14ac:dyDescent="0.25">
      <c r="A1926">
        <v>4416</v>
      </c>
      <c r="B1926" t="str">
        <f>INDEX(Table3[规范字],MATCH(Table4[[#This Row],[Index]],Table3[Index],0))</f>
        <v>埙</v>
      </c>
      <c r="C1926" t="str">
        <f>INDEX(Table3[Composite Trad],MATCH(Table4[[#This Row],[Index]],Table3[Index],0))</f>
        <v>塤</v>
      </c>
    </row>
    <row r="1927" spans="1:3" x14ac:dyDescent="0.25">
      <c r="A1927">
        <v>4417</v>
      </c>
      <c r="B1927" t="str">
        <f>INDEX(Table3[规范字],MATCH(Table4[[#This Row],[Index]],Table3[Index],0))</f>
        <v>埚</v>
      </c>
      <c r="C1927" t="str">
        <f>INDEX(Table3[Composite Trad],MATCH(Table4[[#This Row],[Index]],Table3[Index],0))</f>
        <v>堝</v>
      </c>
    </row>
    <row r="1928" spans="1:3" x14ac:dyDescent="0.25">
      <c r="A1928">
        <v>4423</v>
      </c>
      <c r="B1928" t="str">
        <f>INDEX(Table3[规范字],MATCH(Table4[[#This Row],[Index]],Table3[Index],0))</f>
        <v>贽</v>
      </c>
      <c r="C1928" t="str">
        <f>INDEX(Table3[Composite Trad],MATCH(Table4[[#This Row],[Index]],Table3[Index],0))</f>
        <v>贄</v>
      </c>
    </row>
    <row r="1929" spans="1:3" x14ac:dyDescent="0.25">
      <c r="A1929">
        <v>4426</v>
      </c>
      <c r="B1929" t="str">
        <f>INDEX(Table3[规范字],MATCH(Table4[[#This Row],[Index]],Table3[Index],0))</f>
        <v>盍</v>
      </c>
      <c r="C1929" t="str">
        <f>INDEX(Table3[Composite Trad],MATCH(Table4[[#This Row],[Index]],Table3[Index],0))</f>
        <v/>
      </c>
    </row>
    <row r="1930" spans="1:3" x14ac:dyDescent="0.25">
      <c r="A1930">
        <v>4429</v>
      </c>
      <c r="B1930" t="str">
        <f>INDEX(Table3[规范字],MATCH(Table4[[#This Row],[Index]],Table3[Index],0))</f>
        <v>莳</v>
      </c>
      <c r="C1930" t="str">
        <f>INDEX(Table3[Composite Trad],MATCH(Table4[[#This Row],[Index]],Table3[Index],0))</f>
        <v>蒔</v>
      </c>
    </row>
    <row r="1931" spans="1:3" x14ac:dyDescent="0.25">
      <c r="A1931">
        <v>4430</v>
      </c>
      <c r="B1931" t="str">
        <f>INDEX(Table3[规范字],MATCH(Table4[[#This Row],[Index]],Table3[Index],0))</f>
        <v>莴</v>
      </c>
      <c r="C1931" t="str">
        <f>INDEX(Table3[Composite Trad],MATCH(Table4[[#This Row],[Index]],Table3[Index],0))</f>
        <v>萵</v>
      </c>
    </row>
    <row r="1932" spans="1:3" x14ac:dyDescent="0.25">
      <c r="A1932">
        <v>4435</v>
      </c>
      <c r="B1932" t="str">
        <f>INDEX(Table3[规范字],MATCH(Table4[[#This Row],[Index]],Table3[Index],0))</f>
        <v>莅</v>
      </c>
      <c r="C1932" t="str">
        <f>INDEX(Table3[Composite Trad],MATCH(Table4[[#This Row],[Index]],Table3[Index],0))</f>
        <v/>
      </c>
    </row>
    <row r="1933" spans="1:3" x14ac:dyDescent="0.25">
      <c r="A1933">
        <v>4439</v>
      </c>
      <c r="B1933" t="str">
        <f>INDEX(Table3[规范字],MATCH(Table4[[#This Row],[Index]],Table3[Index],0))</f>
        <v>莸</v>
      </c>
      <c r="C1933" t="str">
        <f>INDEX(Table3[Composite Trad],MATCH(Table4[[#This Row],[Index]],Table3[Index],0))</f>
        <v>蕕</v>
      </c>
    </row>
    <row r="1934" spans="1:3" x14ac:dyDescent="0.25">
      <c r="A1934">
        <v>4445</v>
      </c>
      <c r="B1934" t="str">
        <f>INDEX(Table3[规范字],MATCH(Table4[[#This Row],[Index]],Table3[Index],0))</f>
        <v>鸪</v>
      </c>
      <c r="C1934" t="str">
        <f>INDEX(Table3[Composite Trad],MATCH(Table4[[#This Row],[Index]],Table3[Index],0))</f>
        <v>鴣</v>
      </c>
    </row>
    <row r="1935" spans="1:3" x14ac:dyDescent="0.25">
      <c r="A1935">
        <v>4446</v>
      </c>
      <c r="B1935" t="str">
        <f>INDEX(Table3[规范字],MATCH(Table4[[#This Row],[Index]],Table3[Index],0))</f>
        <v>莼</v>
      </c>
      <c r="C1935" t="str">
        <f>INDEX(Table3[Composite Trad],MATCH(Table4[[#This Row],[Index]],Table3[Index],0))</f>
        <v>蒓</v>
      </c>
    </row>
    <row r="1936" spans="1:3" x14ac:dyDescent="0.25">
      <c r="A1936">
        <v>4451</v>
      </c>
      <c r="B1936" t="str">
        <f>INDEX(Table3[规范字],MATCH(Table4[[#This Row],[Index]],Table3[Index],0))</f>
        <v>桡</v>
      </c>
      <c r="C1936" t="str">
        <f>INDEX(Table3[Composite Trad],MATCH(Table4[[#This Row],[Index]],Table3[Index],0))</f>
        <v>橈</v>
      </c>
    </row>
    <row r="1937" spans="1:3" x14ac:dyDescent="0.25">
      <c r="A1937">
        <v>4453</v>
      </c>
      <c r="B1937" t="str">
        <f>INDEX(Table3[规范字],MATCH(Table4[[#This Row],[Index]],Table3[Index],0))</f>
        <v>桢</v>
      </c>
      <c r="C1937" t="str">
        <f>INDEX(Table3[Composite Trad],MATCH(Table4[[#This Row],[Index]],Table3[Index],0))</f>
        <v>楨</v>
      </c>
    </row>
    <row r="1938" spans="1:3" x14ac:dyDescent="0.25">
      <c r="A1938">
        <v>4454</v>
      </c>
      <c r="B1938" t="str">
        <f>INDEX(Table3[规范字],MATCH(Table4[[#This Row],[Index]],Table3[Index],0))</f>
        <v>桤</v>
      </c>
      <c r="C1938" t="str">
        <f>INDEX(Table3[Composite Trad],MATCH(Table4[[#This Row],[Index]],Table3[Index],0))</f>
        <v>榿</v>
      </c>
    </row>
    <row r="1939" spans="1:3" x14ac:dyDescent="0.25">
      <c r="A1939">
        <v>4459</v>
      </c>
      <c r="B1939" t="str">
        <f>INDEX(Table3[规范字],MATCH(Table4[[#This Row],[Index]],Table3[Index],0))</f>
        <v>桧</v>
      </c>
      <c r="C1939" t="str">
        <f>INDEX(Table3[Composite Trad],MATCH(Table4[[#This Row],[Index]],Table3[Index],0))</f>
        <v>檜</v>
      </c>
    </row>
    <row r="1940" spans="1:3" x14ac:dyDescent="0.25">
      <c r="A1940">
        <v>4470</v>
      </c>
      <c r="B1940" t="str">
        <f>INDEX(Table3[规范字],MATCH(Table4[[#This Row],[Index]],Table3[Index],0))</f>
        <v>逦</v>
      </c>
      <c r="C1940" t="str">
        <f>INDEX(Table3[Composite Trad],MATCH(Table4[[#This Row],[Index]],Table3[Index],0))</f>
        <v>邐</v>
      </c>
    </row>
    <row r="1941" spans="1:3" x14ac:dyDescent="0.25">
      <c r="A1941">
        <v>4475</v>
      </c>
      <c r="B1941" t="str">
        <f>INDEX(Table3[规范字],MATCH(Table4[[#This Row],[Index]],Table3[Index],0))</f>
        <v>砺</v>
      </c>
      <c r="C1941" t="str">
        <f>INDEX(Table3[Composite Trad],MATCH(Table4[[#This Row],[Index]],Table3[Index],0))</f>
        <v>礪</v>
      </c>
    </row>
    <row r="1942" spans="1:3" x14ac:dyDescent="0.25">
      <c r="A1942">
        <v>4476</v>
      </c>
      <c r="B1942" t="str">
        <f>INDEX(Table3[规范字],MATCH(Table4[[#This Row],[Index]],Table3[Index],0))</f>
        <v>砧</v>
      </c>
      <c r="C1942" t="str">
        <f>INDEX(Table3[Composite Trad],MATCH(Table4[[#This Row],[Index]],Table3[Index],0))</f>
        <v/>
      </c>
    </row>
    <row r="1943" spans="1:3" x14ac:dyDescent="0.25">
      <c r="A1943">
        <v>4483</v>
      </c>
      <c r="B1943" t="str">
        <f>INDEX(Table3[规范字],MATCH(Table4[[#This Row],[Index]],Table3[Index],0))</f>
        <v>砻</v>
      </c>
      <c r="C1943" t="str">
        <f>INDEX(Table3[Composite Trad],MATCH(Table4[[#This Row],[Index]],Table3[Index],0))</f>
        <v>礱</v>
      </c>
    </row>
    <row r="1944" spans="1:3" x14ac:dyDescent="0.25">
      <c r="A1944">
        <v>4484</v>
      </c>
      <c r="B1944" t="str">
        <f>INDEX(Table3[规范字],MATCH(Table4[[#This Row],[Index]],Table3[Index],0))</f>
        <v>轼</v>
      </c>
      <c r="C1944" t="str">
        <f>INDEX(Table3[Composite Trad],MATCH(Table4[[#This Row],[Index]],Table3[Index],0))</f>
        <v>軾</v>
      </c>
    </row>
    <row r="1945" spans="1:3" x14ac:dyDescent="0.25">
      <c r="A1945">
        <v>4485</v>
      </c>
      <c r="B1945" t="str">
        <f>INDEX(Table3[规范字],MATCH(Table4[[#This Row],[Index]],Table3[Index],0))</f>
        <v>轾</v>
      </c>
      <c r="C1945" t="str">
        <f>INDEX(Table3[Composite Trad],MATCH(Table4[[#This Row],[Index]],Table3[Index],0))</f>
        <v>輊</v>
      </c>
    </row>
    <row r="1946" spans="1:3" x14ac:dyDescent="0.25">
      <c r="A1946">
        <v>4486</v>
      </c>
      <c r="B1946" t="str">
        <f>INDEX(Table3[规范字],MATCH(Table4[[#This Row],[Index]],Table3[Index],0))</f>
        <v>辂</v>
      </c>
      <c r="C1946" t="str">
        <f>INDEX(Table3[Composite Trad],MATCH(Table4[[#This Row],[Index]],Table3[Index],0))</f>
        <v>輅</v>
      </c>
    </row>
    <row r="1947" spans="1:3" x14ac:dyDescent="0.25">
      <c r="A1947">
        <v>4487</v>
      </c>
      <c r="B1947" t="str">
        <f>INDEX(Table3[规范字],MATCH(Table4[[#This Row],[Index]],Table3[Index],0))</f>
        <v>鸫</v>
      </c>
      <c r="C1947" t="str">
        <f>INDEX(Table3[Composite Trad],MATCH(Table4[[#This Row],[Index]],Table3[Index],0))</f>
        <v>鶇</v>
      </c>
    </row>
    <row r="1948" spans="1:3" x14ac:dyDescent="0.25">
      <c r="A1948">
        <v>4488</v>
      </c>
      <c r="B1948" t="str">
        <f>INDEX(Table3[规范字],MATCH(Table4[[#This Row],[Index]],Table3[Index],0))</f>
        <v>趸</v>
      </c>
      <c r="C1948" t="str">
        <f>INDEX(Table3[Composite Trad],MATCH(Table4[[#This Row],[Index]],Table3[Index],0))</f>
        <v>躉</v>
      </c>
    </row>
    <row r="1949" spans="1:3" x14ac:dyDescent="0.25">
      <c r="A1949">
        <v>4489</v>
      </c>
      <c r="B1949" t="str">
        <f>INDEX(Table3[规范字],MATCH(Table4[[#This Row],[Index]],Table3[Index],0))</f>
        <v>龀</v>
      </c>
      <c r="C1949" t="str">
        <f>INDEX(Table3[Composite Trad],MATCH(Table4[[#This Row],[Index]],Table3[Index],0))</f>
        <v>齔</v>
      </c>
    </row>
    <row r="1950" spans="1:3" x14ac:dyDescent="0.25">
      <c r="A1950">
        <v>4490</v>
      </c>
      <c r="B1950" t="str">
        <f>INDEX(Table3[规范字],MATCH(Table4[[#This Row],[Index]],Table3[Index],0))</f>
        <v>鸬</v>
      </c>
      <c r="C1950" t="str">
        <f>INDEX(Table3[Composite Trad],MATCH(Table4[[#This Row],[Index]],Table3[Index],0))</f>
        <v>鸕</v>
      </c>
    </row>
    <row r="1951" spans="1:3" x14ac:dyDescent="0.25">
      <c r="A1951">
        <v>4493</v>
      </c>
      <c r="B1951" t="str">
        <f>INDEX(Table3[规范字],MATCH(Table4[[#This Row],[Index]],Table3[Index],0))</f>
        <v>眬</v>
      </c>
      <c r="C1951" t="str">
        <f>INDEX(Table3[Composite Trad],MATCH(Table4[[#This Row],[Index]],Table3[Index],0))</f>
        <v>矓</v>
      </c>
    </row>
    <row r="1952" spans="1:3" x14ac:dyDescent="0.25">
      <c r="A1952">
        <v>4494</v>
      </c>
      <c r="B1952" t="str">
        <f>INDEX(Table3[规范字],MATCH(Table4[[#This Row],[Index]],Table3[Index],0))</f>
        <v>唛</v>
      </c>
      <c r="C1952" t="str">
        <f>INDEX(Table3[Composite Trad],MATCH(Table4[[#This Row],[Index]],Table3[Index],0))</f>
        <v>嘜</v>
      </c>
    </row>
    <row r="1953" spans="1:3" x14ac:dyDescent="0.25">
      <c r="A1953">
        <v>4503</v>
      </c>
      <c r="B1953" t="str">
        <f>INDEX(Table3[规范字],MATCH(Table4[[#This Row],[Index]],Table3[Index],0))</f>
        <v>鸮</v>
      </c>
      <c r="C1953" t="str">
        <f>INDEX(Table3[Composite Trad],MATCH(Table4[[#This Row],[Index]],Table3[Index],0))</f>
        <v>鴞</v>
      </c>
    </row>
    <row r="1954" spans="1:3" x14ac:dyDescent="0.25">
      <c r="A1954">
        <v>4511</v>
      </c>
      <c r="B1954" t="str">
        <f>INDEX(Table3[规范字],MATCH(Table4[[#This Row],[Index]],Table3[Index],0))</f>
        <v>蚬</v>
      </c>
      <c r="C1954" t="str">
        <f>INDEX(Table3[Composite Trad],MATCH(Table4[[#This Row],[Index]],Table3[Index],0))</f>
        <v>蜆</v>
      </c>
    </row>
    <row r="1955" spans="1:3" x14ac:dyDescent="0.25">
      <c r="A1955">
        <v>4512</v>
      </c>
      <c r="B1955" t="str">
        <f>INDEX(Table3[规范字],MATCH(Table4[[#This Row],[Index]],Table3[Index],0))</f>
        <v>蚝</v>
      </c>
      <c r="C1955" t="str">
        <f>INDEX(Table3[Composite Trad],MATCH(Table4[[#This Row],[Index]],Table3[Index],0))</f>
        <v/>
      </c>
    </row>
    <row r="1956" spans="1:3" x14ac:dyDescent="0.25">
      <c r="A1956">
        <v>4514</v>
      </c>
      <c r="B1956" t="str">
        <f>INDEX(Table3[规范字],MATCH(Table4[[#This Row],[Index]],Table3[Index],0))</f>
        <v>唢</v>
      </c>
      <c r="C1956" t="str">
        <f>INDEX(Table3[Composite Trad],MATCH(Table4[[#This Row],[Index]],Table3[Index],0))</f>
        <v>嗩</v>
      </c>
    </row>
    <row r="1957" spans="1:3" x14ac:dyDescent="0.25">
      <c r="A1957">
        <v>4516</v>
      </c>
      <c r="B1957" t="str">
        <f>INDEX(Table3[规范字],MATCH(Table4[[#This Row],[Index]],Table3[Index],0))</f>
        <v>唣</v>
      </c>
      <c r="C1957" t="str">
        <f>INDEX(Table3[Composite Trad],MATCH(Table4[[#This Row],[Index]],Table3[Index],0))</f>
        <v/>
      </c>
    </row>
    <row r="1958" spans="1:3" x14ac:dyDescent="0.25">
      <c r="A1958">
        <v>4520</v>
      </c>
      <c r="B1958" t="str">
        <f>INDEX(Table3[规范字],MATCH(Table4[[#This Row],[Index]],Table3[Index],0))</f>
        <v>崂</v>
      </c>
      <c r="C1958" t="str">
        <f>INDEX(Table3[Composite Trad],MATCH(Table4[[#This Row],[Index]],Table3[Index],0))</f>
        <v>嶗</v>
      </c>
    </row>
    <row r="1959" spans="1:3" x14ac:dyDescent="0.25">
      <c r="A1959">
        <v>4521</v>
      </c>
      <c r="B1959" t="str">
        <f>INDEX(Table3[规范字],MATCH(Table4[[#This Row],[Index]],Table3[Index],0))</f>
        <v>崃</v>
      </c>
      <c r="C1959" t="str">
        <f>INDEX(Table3[Composite Trad],MATCH(Table4[[#This Row],[Index]],Table3[Index],0))</f>
        <v>崍</v>
      </c>
    </row>
    <row r="1960" spans="1:3" x14ac:dyDescent="0.25">
      <c r="A1960">
        <v>4525</v>
      </c>
      <c r="B1960" t="str">
        <f>INDEX(Table3[规范字],MATCH(Table4[[#This Row],[Index]],Table3[Index],0))</f>
        <v>觊</v>
      </c>
      <c r="C1960" t="str">
        <f>INDEX(Table3[Composite Trad],MATCH(Table4[[#This Row],[Index]],Table3[Index],0))</f>
        <v>覬</v>
      </c>
    </row>
    <row r="1961" spans="1:3" x14ac:dyDescent="0.25">
      <c r="A1961">
        <v>4526</v>
      </c>
      <c r="B1961" t="str">
        <f>INDEX(Table3[规范字],MATCH(Table4[[#This Row],[Index]],Table3[Index],0))</f>
        <v>赅</v>
      </c>
      <c r="C1961" t="str">
        <f>INDEX(Table3[Composite Trad],MATCH(Table4[[#This Row],[Index]],Table3[Index],0))</f>
        <v>賅</v>
      </c>
    </row>
    <row r="1962" spans="1:3" x14ac:dyDescent="0.25">
      <c r="A1962">
        <v>4527</v>
      </c>
      <c r="B1962" t="str">
        <f>INDEX(Table3[规范字],MATCH(Table4[[#This Row],[Index]],Table3[Index],0))</f>
        <v>钰</v>
      </c>
      <c r="C1962" t="str">
        <f>INDEX(Table3[Composite Trad],MATCH(Table4[[#This Row],[Index]],Table3[Index],0))</f>
        <v>鈺</v>
      </c>
    </row>
    <row r="1963" spans="1:3" x14ac:dyDescent="0.25">
      <c r="A1963">
        <v>4528</v>
      </c>
      <c r="B1963" t="str">
        <f>INDEX(Table3[规范字],MATCH(Table4[[#This Row],[Index]],Table3[Index],0))</f>
        <v>钲</v>
      </c>
      <c r="C1963" t="str">
        <f>INDEX(Table3[Composite Trad],MATCH(Table4[[#This Row],[Index]],Table3[Index],0))</f>
        <v>鉦</v>
      </c>
    </row>
    <row r="1964" spans="1:3" x14ac:dyDescent="0.25">
      <c r="A1964">
        <v>4529</v>
      </c>
      <c r="B1964" t="str">
        <f>INDEX(Table3[规范字],MATCH(Table4[[#This Row],[Index]],Table3[Index],0))</f>
        <v>钴</v>
      </c>
      <c r="C1964" t="str">
        <f>INDEX(Table3[Composite Trad],MATCH(Table4[[#This Row],[Index]],Table3[Index],0))</f>
        <v>鈷</v>
      </c>
    </row>
    <row r="1965" spans="1:3" x14ac:dyDescent="0.25">
      <c r="A1965">
        <v>4530</v>
      </c>
      <c r="B1965" t="str">
        <f>INDEX(Table3[规范字],MATCH(Table4[[#This Row],[Index]],Table3[Index],0))</f>
        <v>钵</v>
      </c>
      <c r="C1965" t="str">
        <f>INDEX(Table3[Composite Trad],MATCH(Table4[[#This Row],[Index]],Table3[Index],0))</f>
        <v>鉢</v>
      </c>
    </row>
    <row r="1966" spans="1:3" x14ac:dyDescent="0.25">
      <c r="A1966">
        <v>4531</v>
      </c>
      <c r="B1966" t="str">
        <f>INDEX(Table3[规范字],MATCH(Table4[[#This Row],[Index]],Table3[Index],0))</f>
        <v>钹</v>
      </c>
      <c r="C1966" t="str">
        <f>INDEX(Table3[Composite Trad],MATCH(Table4[[#This Row],[Index]],Table3[Index],0))</f>
        <v>鈸</v>
      </c>
    </row>
    <row r="1967" spans="1:3" x14ac:dyDescent="0.25">
      <c r="A1967">
        <v>4532</v>
      </c>
      <c r="B1967" t="str">
        <f>INDEX(Table3[规范字],MATCH(Table4[[#This Row],[Index]],Table3[Index],0))</f>
        <v>钺</v>
      </c>
      <c r="C1967" t="str">
        <f>INDEX(Table3[Composite Trad],MATCH(Table4[[#This Row],[Index]],Table3[Index],0))</f>
        <v>鉞</v>
      </c>
    </row>
    <row r="1968" spans="1:3" x14ac:dyDescent="0.25">
      <c r="A1968">
        <v>4533</v>
      </c>
      <c r="B1968" t="str">
        <f>INDEX(Table3[规范字],MATCH(Table4[[#This Row],[Index]],Table3[Index],0))</f>
        <v>钽</v>
      </c>
      <c r="C1968" t="str">
        <f>INDEX(Table3[Composite Trad],MATCH(Table4[[#This Row],[Index]],Table3[Index],0))</f>
        <v>鉭</v>
      </c>
    </row>
    <row r="1969" spans="1:3" x14ac:dyDescent="0.25">
      <c r="A1969">
        <v>4534</v>
      </c>
      <c r="B1969" t="str">
        <f>INDEX(Table3[规范字],MATCH(Table4[[#This Row],[Index]],Table3[Index],0))</f>
        <v>钼</v>
      </c>
      <c r="C1969" t="str">
        <f>INDEX(Table3[Composite Trad],MATCH(Table4[[#This Row],[Index]],Table3[Index],0))</f>
        <v>鉬</v>
      </c>
    </row>
    <row r="1970" spans="1:3" x14ac:dyDescent="0.25">
      <c r="A1970">
        <v>4535</v>
      </c>
      <c r="B1970" t="str">
        <f>INDEX(Table3[规范字],MATCH(Table4[[#This Row],[Index]],Table3[Index],0))</f>
        <v>钿</v>
      </c>
      <c r="C1970" t="str">
        <f>INDEX(Table3[Composite Trad],MATCH(Table4[[#This Row],[Index]],Table3[Index],0))</f>
        <v>鈿</v>
      </c>
    </row>
    <row r="1971" spans="1:3" x14ac:dyDescent="0.25">
      <c r="A1971">
        <v>4536</v>
      </c>
      <c r="B1971" t="str">
        <f>INDEX(Table3[规范字],MATCH(Table4[[#This Row],[Index]],Table3[Index],0))</f>
        <v>铀</v>
      </c>
      <c r="C1971" t="str">
        <f>INDEX(Table3[Composite Trad],MATCH(Table4[[#This Row],[Index]],Table3[Index],0))</f>
        <v>鈾</v>
      </c>
    </row>
    <row r="1972" spans="1:3" x14ac:dyDescent="0.25">
      <c r="A1972">
        <v>4537</v>
      </c>
      <c r="B1972" t="str">
        <f>INDEX(Table3[规范字],MATCH(Table4[[#This Row],[Index]],Table3[Index],0))</f>
        <v>铂</v>
      </c>
      <c r="C1972" t="str">
        <f>INDEX(Table3[Composite Trad],MATCH(Table4[[#This Row],[Index]],Table3[Index],0))</f>
        <v>鉑</v>
      </c>
    </row>
    <row r="1973" spans="1:3" x14ac:dyDescent="0.25">
      <c r="A1973">
        <v>4538</v>
      </c>
      <c r="B1973" t="str">
        <f>INDEX(Table3[规范字],MATCH(Table4[[#This Row],[Index]],Table3[Index],0))</f>
        <v>铄</v>
      </c>
      <c r="C1973" t="str">
        <f>INDEX(Table3[Composite Trad],MATCH(Table4[[#This Row],[Index]],Table3[Index],0))</f>
        <v>鑠</v>
      </c>
    </row>
    <row r="1974" spans="1:3" x14ac:dyDescent="0.25">
      <c r="A1974">
        <v>4539</v>
      </c>
      <c r="B1974" t="str">
        <f>INDEX(Table3[规范字],MATCH(Table4[[#This Row],[Index]],Table3[Index],0))</f>
        <v>铆</v>
      </c>
      <c r="C1974" t="str">
        <f>INDEX(Table3[Composite Trad],MATCH(Table4[[#This Row],[Index]],Table3[Index],0))</f>
        <v>鉚</v>
      </c>
    </row>
    <row r="1975" spans="1:3" x14ac:dyDescent="0.25">
      <c r="A1975">
        <v>4540</v>
      </c>
      <c r="B1975" t="str">
        <f>INDEX(Table3[规范字],MATCH(Table4[[#This Row],[Index]],Table3[Index],0))</f>
        <v>铈</v>
      </c>
      <c r="C1975" t="str">
        <f>INDEX(Table3[Composite Trad],MATCH(Table4[[#This Row],[Index]],Table3[Index],0))</f>
        <v>鈰</v>
      </c>
    </row>
    <row r="1976" spans="1:3" x14ac:dyDescent="0.25">
      <c r="A1976">
        <v>4541</v>
      </c>
      <c r="B1976" t="str">
        <f>INDEX(Table3[规范字],MATCH(Table4[[#This Row],[Index]],Table3[Index],0))</f>
        <v>铉</v>
      </c>
      <c r="C1976" t="str">
        <f>INDEX(Table3[Composite Trad],MATCH(Table4[[#This Row],[Index]],Table3[Index],0))</f>
        <v>鉉</v>
      </c>
    </row>
    <row r="1977" spans="1:3" x14ac:dyDescent="0.25">
      <c r="A1977">
        <v>4542</v>
      </c>
      <c r="B1977" t="str">
        <f>INDEX(Table3[规范字],MATCH(Table4[[#This Row],[Index]],Table3[Index],0))</f>
        <v>铊</v>
      </c>
      <c r="C1977" t="str">
        <f>INDEX(Table3[Composite Trad],MATCH(Table4[[#This Row],[Index]],Table3[Index],0))</f>
        <v>鉈</v>
      </c>
    </row>
    <row r="1978" spans="1:3" x14ac:dyDescent="0.25">
      <c r="A1978">
        <v>4543</v>
      </c>
      <c r="B1978" t="str">
        <f>INDEX(Table3[规范字],MATCH(Table4[[#This Row],[Index]],Table3[Index],0))</f>
        <v>铋</v>
      </c>
      <c r="C1978" t="str">
        <f>INDEX(Table3[Composite Trad],MATCH(Table4[[#This Row],[Index]],Table3[Index],0))</f>
        <v>鉍</v>
      </c>
    </row>
    <row r="1979" spans="1:3" x14ac:dyDescent="0.25">
      <c r="A1979">
        <v>4544</v>
      </c>
      <c r="B1979" t="str">
        <f>INDEX(Table3[规范字],MATCH(Table4[[#This Row],[Index]],Table3[Index],0))</f>
        <v>铌</v>
      </c>
      <c r="C1979" t="str">
        <f>INDEX(Table3[Composite Trad],MATCH(Table4[[#This Row],[Index]],Table3[Index],0))</f>
        <v>鈮</v>
      </c>
    </row>
    <row r="1980" spans="1:3" x14ac:dyDescent="0.25">
      <c r="A1980">
        <v>4545</v>
      </c>
      <c r="B1980" t="str">
        <f>INDEX(Table3[规范字],MATCH(Table4[[#This Row],[Index]],Table3[Index],0))</f>
        <v>铍</v>
      </c>
      <c r="C1980" t="str">
        <f>INDEX(Table3[Composite Trad],MATCH(Table4[[#This Row],[Index]],Table3[Index],0))</f>
        <v>鈹</v>
      </c>
    </row>
    <row r="1981" spans="1:3" x14ac:dyDescent="0.25">
      <c r="A1981">
        <v>4546</v>
      </c>
      <c r="B1981" t="str">
        <f>INDEX(Table3[规范字],MATCH(Table4[[#This Row],[Index]],Table3[Index],0))</f>
        <v>䥽</v>
      </c>
      <c r="C1981" t="str">
        <f>INDEX(Table3[Composite Trad],MATCH(Table4[[#This Row],[Index]],Table3[Index],0))</f>
        <v>鏺</v>
      </c>
    </row>
    <row r="1982" spans="1:3" x14ac:dyDescent="0.25">
      <c r="A1982">
        <v>4547</v>
      </c>
      <c r="B1982" t="str">
        <f>INDEX(Table3[规范字],MATCH(Table4[[#This Row],[Index]],Table3[Index],0))</f>
        <v>铎</v>
      </c>
      <c r="C1982" t="str">
        <f>INDEX(Table3[Composite Trad],MATCH(Table4[[#This Row],[Index]],Table3[Index],0))</f>
        <v>鐸</v>
      </c>
    </row>
    <row r="1983" spans="1:3" x14ac:dyDescent="0.25">
      <c r="A1983">
        <v>4548</v>
      </c>
      <c r="B1983" t="str">
        <f>INDEX(Table3[规范字],MATCH(Table4[[#This Row],[Index]],Table3[Index],0))</f>
        <v>氩</v>
      </c>
      <c r="C1983" t="str">
        <f>INDEX(Table3[Composite Trad],MATCH(Table4[[#This Row],[Index]],Table3[Index],0))</f>
        <v>氬</v>
      </c>
    </row>
    <row r="1984" spans="1:3" x14ac:dyDescent="0.25">
      <c r="A1984">
        <v>4557</v>
      </c>
      <c r="B1984" t="str">
        <f>INDEX(Table3[规范字],MATCH(Table4[[#This Row],[Index]],Table3[Index],0))</f>
        <v>笕</v>
      </c>
      <c r="C1984" t="str">
        <f>INDEX(Table3[Composite Trad],MATCH(Table4[[#This Row],[Index]],Table3[Index],0))</f>
        <v>筧</v>
      </c>
    </row>
    <row r="1985" spans="1:3" x14ac:dyDescent="0.25">
      <c r="A1985">
        <v>4568</v>
      </c>
      <c r="B1985" t="str">
        <f>INDEX(Table3[规范字],MATCH(Table4[[#This Row],[Index]],Table3[Index],0))</f>
        <v>倏</v>
      </c>
      <c r="C1985" t="str">
        <f>INDEX(Table3[Composite Trad],MATCH(Table4[[#This Row],[Index]],Table3[Index],0))</f>
        <v/>
      </c>
    </row>
    <row r="1986" spans="1:3" x14ac:dyDescent="0.25">
      <c r="A1986">
        <v>4575</v>
      </c>
      <c r="B1986" t="str">
        <f>INDEX(Table3[规范字],MATCH(Table4[[#This Row],[Index]],Table3[Index],0))</f>
        <v>隽</v>
      </c>
      <c r="C1986" t="str">
        <f>INDEX(Table3[Composite Trad],MATCH(Table4[[#This Row],[Index]],Table3[Index],0))</f>
        <v/>
      </c>
    </row>
    <row r="1987" spans="1:3" x14ac:dyDescent="0.25">
      <c r="A1987">
        <v>4579</v>
      </c>
      <c r="B1987" t="str">
        <f>INDEX(Table3[规范字],MATCH(Table4[[#This Row],[Index]],Table3[Index],0))</f>
        <v>皋</v>
      </c>
      <c r="C1987" t="str">
        <f>INDEX(Table3[Composite Trad],MATCH(Table4[[#This Row],[Index]],Table3[Index],0))</f>
        <v/>
      </c>
    </row>
    <row r="1988" spans="1:3" x14ac:dyDescent="0.25">
      <c r="A1988">
        <v>4582</v>
      </c>
      <c r="B1988" t="str">
        <f>INDEX(Table3[规范字],MATCH(Table4[[#This Row],[Index]],Table3[Index],0))</f>
        <v>衄</v>
      </c>
      <c r="C1988" t="str">
        <f>INDEX(Table3[Composite Trad],MATCH(Table4[[#This Row],[Index]],Table3[Index],0))</f>
        <v/>
      </c>
    </row>
    <row r="1989" spans="1:3" x14ac:dyDescent="0.25">
      <c r="A1989">
        <v>4583</v>
      </c>
      <c r="B1989" t="str">
        <f>INDEX(Table3[规范字],MATCH(Table4[[#This Row],[Index]],Table3[Index],0))</f>
        <v>颀</v>
      </c>
      <c r="C1989" t="str">
        <f>INDEX(Table3[Composite Trad],MATCH(Table4[[#This Row],[Index]],Table3[Index],0))</f>
        <v>頎</v>
      </c>
    </row>
    <row r="1990" spans="1:3" x14ac:dyDescent="0.25">
      <c r="A1990">
        <v>4584</v>
      </c>
      <c r="B1990" t="str">
        <f>INDEX(Table3[规范字],MATCH(Table4[[#This Row],[Index]],Table3[Index],0))</f>
        <v>徕</v>
      </c>
      <c r="C1990" t="str">
        <f>INDEX(Table3[Composite Trad],MATCH(Table4[[#This Row],[Index]],Table3[Index],0))</f>
        <v>徠</v>
      </c>
    </row>
    <row r="1991" spans="1:3" x14ac:dyDescent="0.25">
      <c r="A1991">
        <v>4592</v>
      </c>
      <c r="B1991" t="str">
        <f>INDEX(Table3[规范字],MATCH(Table4[[#This Row],[Index]],Table3[Index],0))</f>
        <v>胭</v>
      </c>
      <c r="C1991" t="str">
        <f>INDEX(Table3[Composite Trad],MATCH(Table4[[#This Row],[Index]],Table3[Index],0))</f>
        <v/>
      </c>
    </row>
    <row r="1992" spans="1:3" x14ac:dyDescent="0.25">
      <c r="A1992">
        <v>4593</v>
      </c>
      <c r="B1992" t="str">
        <f>INDEX(Table3[规范字],MATCH(Table4[[#This Row],[Index]],Table3[Index],0))</f>
        <v>脍</v>
      </c>
      <c r="C1992" t="str">
        <f>INDEX(Table3[Composite Trad],MATCH(Table4[[#This Row],[Index]],Table3[Index],0))</f>
        <v>膾</v>
      </c>
    </row>
    <row r="1993" spans="1:3" x14ac:dyDescent="0.25">
      <c r="A1993">
        <v>4598</v>
      </c>
      <c r="B1993" t="str">
        <f>INDEX(Table3[规范字],MATCH(Table4[[#This Row],[Index]],Table3[Index],0))</f>
        <v>鸱</v>
      </c>
      <c r="C1993" t="str">
        <f>INDEX(Table3[Composite Trad],MATCH(Table4[[#This Row],[Index]],Table3[Index],0))</f>
        <v>鴟</v>
      </c>
    </row>
    <row r="1994" spans="1:3" x14ac:dyDescent="0.25">
      <c r="A1994">
        <v>4599</v>
      </c>
      <c r="B1994" t="str">
        <f>INDEX(Table3[规范字],MATCH(Table4[[#This Row],[Index]],Table3[Index],0))</f>
        <v>玺</v>
      </c>
      <c r="C1994" t="str">
        <f>INDEX(Table3[Composite Trad],MATCH(Table4[[#This Row],[Index]],Table3[Index],0))</f>
        <v>璽</v>
      </c>
    </row>
    <row r="1995" spans="1:3" x14ac:dyDescent="0.25">
      <c r="A1995">
        <v>4600</v>
      </c>
      <c r="B1995" t="str">
        <f>INDEX(Table3[规范字],MATCH(Table4[[#This Row],[Index]],Table3[Index],0))</f>
        <v>鸲</v>
      </c>
      <c r="C1995" t="str">
        <f>INDEX(Table3[Composite Trad],MATCH(Table4[[#This Row],[Index]],Table3[Index],0))</f>
        <v>鴝</v>
      </c>
    </row>
    <row r="1996" spans="1:3" x14ac:dyDescent="0.25">
      <c r="A1996">
        <v>4601</v>
      </c>
      <c r="B1996" t="str">
        <f>INDEX(Table3[规范字],MATCH(Table4[[#This Row],[Index]],Table3[Index],0))</f>
        <v>狷</v>
      </c>
      <c r="C1996" t="str">
        <f>INDEX(Table3[Composite Trad],MATCH(Table4[[#This Row],[Index]],Table3[Index],0))</f>
        <v/>
      </c>
    </row>
    <row r="1997" spans="1:3" x14ac:dyDescent="0.25">
      <c r="A1997">
        <v>4604</v>
      </c>
      <c r="B1997" t="str">
        <f>INDEX(Table3[规范字],MATCH(Table4[[#This Row],[Index]],Table3[Index],0))</f>
        <v>猃</v>
      </c>
      <c r="C1997" t="str">
        <f>INDEX(Table3[Composite Trad],MATCH(Table4[[#This Row],[Index]],Table3[Index],0))</f>
        <v>獫</v>
      </c>
    </row>
    <row r="1998" spans="1:3" x14ac:dyDescent="0.25">
      <c r="A1998">
        <v>4608</v>
      </c>
      <c r="B1998" t="str">
        <f>INDEX(Table3[规范字],MATCH(Table4[[#This Row],[Index]],Table3[Index],0))</f>
        <v>袅</v>
      </c>
      <c r="C1998" t="str">
        <f>INDEX(Table3[Composite Trad],MATCH(Table4[[#This Row],[Index]],Table3[Index],0))</f>
        <v>裊</v>
      </c>
    </row>
    <row r="1999" spans="1:3" x14ac:dyDescent="0.25">
      <c r="A1999">
        <v>4609</v>
      </c>
      <c r="B1999" t="str">
        <f>INDEX(Table3[规范字],MATCH(Table4[[#This Row],[Index]],Table3[Index],0))</f>
        <v>饽</v>
      </c>
      <c r="C1999" t="str">
        <f>INDEX(Table3[Composite Trad],MATCH(Table4[[#This Row],[Index]],Table3[Index],0))</f>
        <v>餑</v>
      </c>
    </row>
    <row r="2000" spans="1:3" x14ac:dyDescent="0.25">
      <c r="A2000">
        <v>4611</v>
      </c>
      <c r="B2000" t="str">
        <f>INDEX(Table3[规范字],MATCH(Table4[[#This Row],[Index]],Table3[Index],0))</f>
        <v>栾</v>
      </c>
      <c r="C2000" t="str">
        <f>INDEX(Table3[Composite Trad],MATCH(Table4[[#This Row],[Index]],Table3[Index],0))</f>
        <v>欒</v>
      </c>
    </row>
    <row r="2001" spans="1:3" x14ac:dyDescent="0.25">
      <c r="A2001">
        <v>4612</v>
      </c>
      <c r="B2001" t="str">
        <f>INDEX(Table3[规范字],MATCH(Table4[[#This Row],[Index]],Table3[Index],0))</f>
        <v>挛</v>
      </c>
      <c r="C2001" t="str">
        <f>INDEX(Table3[Composite Trad],MATCH(Table4[[#This Row],[Index]],Table3[Index],0))</f>
        <v>攣</v>
      </c>
    </row>
    <row r="2002" spans="1:3" x14ac:dyDescent="0.25">
      <c r="A2002">
        <v>4615</v>
      </c>
      <c r="B2002" t="str">
        <f>INDEX(Table3[规范字],MATCH(Table4[[#This Row],[Index]],Table3[Index],0))</f>
        <v>疴</v>
      </c>
      <c r="C2002" t="str">
        <f>INDEX(Table3[Composite Trad],MATCH(Table4[[#This Row],[Index]],Table3[Index],0))</f>
        <v/>
      </c>
    </row>
    <row r="2003" spans="1:3" x14ac:dyDescent="0.25">
      <c r="A2003">
        <v>4618</v>
      </c>
      <c r="B2003" t="str">
        <f>INDEX(Table3[规范字],MATCH(Table4[[#This Row],[Index]],Table3[Index],0))</f>
        <v>痈</v>
      </c>
      <c r="C2003" t="str">
        <f>INDEX(Table3[Composite Trad],MATCH(Table4[[#This Row],[Index]],Table3[Index],0))</f>
        <v>癰</v>
      </c>
    </row>
    <row r="2004" spans="1:3" x14ac:dyDescent="0.25">
      <c r="A2004">
        <v>4619</v>
      </c>
      <c r="B2004" t="str">
        <f>INDEX(Table3[规范字],MATCH(Table4[[#This Row],[Index]],Table3[Index],0))</f>
        <v>疱</v>
      </c>
      <c r="C2004" t="str">
        <f>INDEX(Table3[Composite Trad],MATCH(Table4[[#This Row],[Index]],Table3[Index],0))</f>
        <v/>
      </c>
    </row>
    <row r="2005" spans="1:3" x14ac:dyDescent="0.25">
      <c r="A2005">
        <v>4621</v>
      </c>
      <c r="B2005" t="str">
        <f>INDEX(Table3[规范字],MATCH(Table4[[#This Row],[Index]],Table3[Index],0))</f>
        <v>痉</v>
      </c>
      <c r="C2005" t="str">
        <f>INDEX(Table3[Composite Trad],MATCH(Table4[[#This Row],[Index]],Table3[Index],0))</f>
        <v>痙</v>
      </c>
    </row>
    <row r="2006" spans="1:3" x14ac:dyDescent="0.25">
      <c r="A2006">
        <v>4624</v>
      </c>
      <c r="B2006" t="str">
        <f>INDEX(Table3[规范字],MATCH(Table4[[#This Row],[Index]],Table3[Index],0))</f>
        <v>颃</v>
      </c>
      <c r="C2006" t="str">
        <f>INDEX(Table3[Composite Trad],MATCH(Table4[[#This Row],[Index]],Table3[Index],0))</f>
        <v>頏</v>
      </c>
    </row>
    <row r="2007" spans="1:3" x14ac:dyDescent="0.25">
      <c r="A2007">
        <v>4629</v>
      </c>
      <c r="B2007" t="str">
        <f>INDEX(Table3[规范字],MATCH(Table4[[#This Row],[Index]],Table3[Index],0))</f>
        <v>阃</v>
      </c>
      <c r="C2007" t="str">
        <f>INDEX(Table3[Composite Trad],MATCH(Table4[[#This Row],[Index]],Table3[Index],0))</f>
        <v>閫</v>
      </c>
    </row>
    <row r="2008" spans="1:3" x14ac:dyDescent="0.25">
      <c r="A2008">
        <v>4630</v>
      </c>
      <c r="B2008" t="str">
        <f>INDEX(Table3[规范字],MATCH(Table4[[#This Row],[Index]],Table3[Index],0))</f>
        <v>阄</v>
      </c>
      <c r="C2008" t="str">
        <f>INDEX(Table3[Composite Trad],MATCH(Table4[[#This Row],[Index]],Table3[Index],0))</f>
        <v>鬮</v>
      </c>
    </row>
    <row r="2009" spans="1:3" x14ac:dyDescent="0.25">
      <c r="A2009">
        <v>4631</v>
      </c>
      <c r="B2009" t="str">
        <f>INDEX(Table3[规范字],MATCH(Table4[[#This Row],[Index]],Table3[Index],0))</f>
        <v>訚</v>
      </c>
      <c r="C2009" t="str">
        <f>INDEX(Table3[Composite Trad],MATCH(Table4[[#This Row],[Index]],Table3[Index],0))</f>
        <v>誾</v>
      </c>
    </row>
    <row r="2010" spans="1:3" x14ac:dyDescent="0.25">
      <c r="A2010">
        <v>4632</v>
      </c>
      <c r="B2010" t="str">
        <f>INDEX(Table3[规范字],MATCH(Table4[[#This Row],[Index]],Table3[Index],0))</f>
        <v>阆</v>
      </c>
      <c r="C2010" t="str">
        <f>INDEX(Table3[Composite Trad],MATCH(Table4[[#This Row],[Index]],Table3[Index],0))</f>
        <v>閬</v>
      </c>
    </row>
    <row r="2011" spans="1:3" x14ac:dyDescent="0.25">
      <c r="A2011">
        <v>4636</v>
      </c>
      <c r="B2011" t="str">
        <f>INDEX(Table3[规范字],MATCH(Table4[[#This Row],[Index]],Table3[Index],0))</f>
        <v>郸</v>
      </c>
      <c r="C2011" t="str">
        <f>INDEX(Table3[Composite Trad],MATCH(Table4[[#This Row],[Index]],Table3[Index],0))</f>
        <v>鄲</v>
      </c>
    </row>
    <row r="2012" spans="1:3" x14ac:dyDescent="0.25">
      <c r="A2012">
        <v>4638</v>
      </c>
      <c r="B2012" t="str">
        <f>INDEX(Table3[规范字],MATCH(Table4[[#This Row],[Index]],Table3[Index],0))</f>
        <v>烨</v>
      </c>
      <c r="C2012" t="str">
        <f>INDEX(Table3[Composite Trad],MATCH(Table4[[#This Row],[Index]],Table3[Index],0))</f>
        <v>燁</v>
      </c>
    </row>
    <row r="2013" spans="1:3" x14ac:dyDescent="0.25">
      <c r="A2013">
        <v>4639</v>
      </c>
      <c r="B2013" t="str">
        <f>INDEX(Table3[规范字],MATCH(Table4[[#This Row],[Index]],Table3[Index],0))</f>
        <v>烩</v>
      </c>
      <c r="C2013" t="str">
        <f>INDEX(Table3[Composite Trad],MATCH(Table4[[#This Row],[Index]],Table3[Index],0))</f>
        <v>燴</v>
      </c>
    </row>
    <row r="2014" spans="1:3" x14ac:dyDescent="0.25">
      <c r="A2014">
        <v>4643</v>
      </c>
      <c r="B2014" t="str">
        <f>INDEX(Table3[规范字],MATCH(Table4[[#This Row],[Index]],Table3[Index],0))</f>
        <v>烬</v>
      </c>
      <c r="C2014" t="str">
        <f>INDEX(Table3[Composite Trad],MATCH(Table4[[#This Row],[Index]],Table3[Index],0))</f>
        <v>燼</v>
      </c>
    </row>
    <row r="2015" spans="1:3" x14ac:dyDescent="0.25">
      <c r="A2015">
        <v>4646</v>
      </c>
      <c r="B2015" t="str">
        <f>INDEX(Table3[规范字],MATCH(Table4[[#This Row],[Index]],Table3[Index],0))</f>
        <v>涞</v>
      </c>
      <c r="C2015" t="str">
        <f>INDEX(Table3[Composite Trad],MATCH(Table4[[#This Row],[Index]],Table3[Index],0))</f>
        <v>淶</v>
      </c>
    </row>
    <row r="2016" spans="1:3" x14ac:dyDescent="0.25">
      <c r="A2016">
        <v>4647</v>
      </c>
      <c r="B2016" t="str">
        <f>INDEX(Table3[规范字],MATCH(Table4[[#This Row],[Index]],Table3[Index],0))</f>
        <v>涟</v>
      </c>
      <c r="C2016" t="str">
        <f>INDEX(Table3[Composite Trad],MATCH(Table4[[#This Row],[Index]],Table3[Index],0))</f>
        <v>漣</v>
      </c>
    </row>
    <row r="2017" spans="1:3" x14ac:dyDescent="0.25">
      <c r="A2017">
        <v>4649</v>
      </c>
      <c r="B2017" t="str">
        <f>INDEX(Table3[规范字],MATCH(Table4[[#This Row],[Index]],Table3[Index],0))</f>
        <v>涅</v>
      </c>
      <c r="C2017" t="str">
        <f>INDEX(Table3[Composite Trad],MATCH(Table4[[#This Row],[Index]],Table3[Index],0))</f>
        <v/>
      </c>
    </row>
    <row r="2018" spans="1:3" x14ac:dyDescent="0.25">
      <c r="A2018">
        <v>4650</v>
      </c>
      <c r="B2018" t="str">
        <f>INDEX(Table3[规范字],MATCH(Table4[[#This Row],[Index]],Table3[Index],0))</f>
        <v>涠</v>
      </c>
      <c r="C2018" t="str">
        <f>INDEX(Table3[Composite Trad],MATCH(Table4[[#This Row],[Index]],Table3[Index],0))</f>
        <v>潿</v>
      </c>
    </row>
    <row r="2019" spans="1:3" x14ac:dyDescent="0.25">
      <c r="A2019">
        <v>4657</v>
      </c>
      <c r="B2019" t="str">
        <f>INDEX(Table3[规范字],MATCH(Table4[[#This Row],[Index]],Table3[Index],0))</f>
        <v>浣</v>
      </c>
      <c r="C2019" t="str">
        <f>INDEX(Table3[Composite Trad],MATCH(Table4[[#This Row],[Index]],Table3[Index],0))</f>
        <v/>
      </c>
    </row>
    <row r="2020" spans="1:3" x14ac:dyDescent="0.25">
      <c r="A2020">
        <v>4658</v>
      </c>
      <c r="B2020" t="str">
        <f>INDEX(Table3[规范字],MATCH(Table4[[#This Row],[Index]],Table3[Index],0))</f>
        <v>浚</v>
      </c>
      <c r="C2020" t="str">
        <f>INDEX(Table3[Composite Trad],MATCH(Table4[[#This Row],[Index]],Table3[Index],0))</f>
        <v/>
      </c>
    </row>
    <row r="2021" spans="1:3" x14ac:dyDescent="0.25">
      <c r="A2021">
        <v>4660</v>
      </c>
      <c r="B2021" t="str">
        <f>INDEX(Table3[规范字],MATCH(Table4[[#This Row],[Index]],Table3[Index],0))</f>
        <v>悭</v>
      </c>
      <c r="C2021" t="str">
        <f>INDEX(Table3[Composite Trad],MATCH(Table4[[#This Row],[Index]],Table3[Index],0))</f>
        <v>慳</v>
      </c>
    </row>
    <row r="2022" spans="1:3" x14ac:dyDescent="0.25">
      <c r="A2022">
        <v>4668</v>
      </c>
      <c r="B2022" t="str">
        <f>INDEX(Table3[规范字],MATCH(Table4[[#This Row],[Index]],Table3[Index],0))</f>
        <v>诹</v>
      </c>
      <c r="C2022" t="str">
        <f>INDEX(Table3[Composite Trad],MATCH(Table4[[#This Row],[Index]],Table3[Index],0))</f>
        <v>諏</v>
      </c>
    </row>
    <row r="2023" spans="1:3" x14ac:dyDescent="0.25">
      <c r="A2023">
        <v>4669</v>
      </c>
      <c r="B2023" t="str">
        <f>INDEX(Table3[规范字],MATCH(Table4[[#This Row],[Index]],Table3[Index],0))</f>
        <v>冢</v>
      </c>
      <c r="C2023" t="str">
        <f>INDEX(Table3[Composite Trad],MATCH(Table4[[#This Row],[Index]],Table3[Index],0))</f>
        <v/>
      </c>
    </row>
    <row r="2024" spans="1:3" x14ac:dyDescent="0.25">
      <c r="A2024">
        <v>4670</v>
      </c>
      <c r="B2024" t="str">
        <f>INDEX(Table3[规范字],MATCH(Table4[[#This Row],[Index]],Table3[Index],0))</f>
        <v>诼</v>
      </c>
      <c r="C2024" t="str">
        <f>INDEX(Table3[Composite Trad],MATCH(Table4[[#This Row],[Index]],Table3[Index],0))</f>
        <v>諑</v>
      </c>
    </row>
    <row r="2025" spans="1:3" x14ac:dyDescent="0.25">
      <c r="A2025">
        <v>4671</v>
      </c>
      <c r="B2025" t="str">
        <f>INDEX(Table3[规范字],MATCH(Table4[[#This Row],[Index]],Table3[Index],0))</f>
        <v>袒</v>
      </c>
      <c r="C2025" t="str">
        <f>INDEX(Table3[Composite Trad],MATCH(Table4[[#This Row],[Index]],Table3[Index],0))</f>
        <v/>
      </c>
    </row>
    <row r="2026" spans="1:3" x14ac:dyDescent="0.25">
      <c r="A2026">
        <v>4673</v>
      </c>
      <c r="B2026" t="str">
        <f>INDEX(Table3[规范字],MATCH(Table4[[#This Row],[Index]],Table3[Index],0))</f>
        <v>祯</v>
      </c>
      <c r="C2026" t="str">
        <f>INDEX(Table3[Composite Trad],MATCH(Table4[[#This Row],[Index]],Table3[Index],0))</f>
        <v>禎</v>
      </c>
    </row>
    <row r="2027" spans="1:3" x14ac:dyDescent="0.25">
      <c r="A2027">
        <v>4674</v>
      </c>
      <c r="B2027" t="str">
        <f>INDEX(Table3[规范字],MATCH(Table4[[#This Row],[Index]],Table3[Index],0))</f>
        <v>诿</v>
      </c>
      <c r="C2027" t="str">
        <f>INDEX(Table3[Composite Trad],MATCH(Table4[[#This Row],[Index]],Table3[Index],0))</f>
        <v>諉</v>
      </c>
    </row>
    <row r="2028" spans="1:3" x14ac:dyDescent="0.25">
      <c r="A2028">
        <v>4675</v>
      </c>
      <c r="B2028" t="str">
        <f>INDEX(Table3[规范字],MATCH(Table4[[#This Row],[Index]],Table3[Index],0))</f>
        <v>谀</v>
      </c>
      <c r="C2028" t="str">
        <f>INDEX(Table3[Composite Trad],MATCH(Table4[[#This Row],[Index]],Table3[Index],0))</f>
        <v>諛</v>
      </c>
    </row>
    <row r="2029" spans="1:3" x14ac:dyDescent="0.25">
      <c r="A2029">
        <v>4676</v>
      </c>
      <c r="B2029" t="str">
        <f>INDEX(Table3[规范字],MATCH(Table4[[#This Row],[Index]],Table3[Index],0))</f>
        <v>谂</v>
      </c>
      <c r="C2029" t="str">
        <f>INDEX(Table3[Composite Trad],MATCH(Table4[[#This Row],[Index]],Table3[Index],0))</f>
        <v>諗</v>
      </c>
    </row>
    <row r="2030" spans="1:3" x14ac:dyDescent="0.25">
      <c r="A2030">
        <v>4677</v>
      </c>
      <c r="B2030" t="str">
        <f>INDEX(Table3[规范字],MATCH(Table4[[#This Row],[Index]],Table3[Index],0))</f>
        <v>谄</v>
      </c>
      <c r="C2030" t="str">
        <f>INDEX(Table3[Composite Trad],MATCH(Table4[[#This Row],[Index]],Table3[Index],0))</f>
        <v>諂</v>
      </c>
    </row>
    <row r="2031" spans="1:3" x14ac:dyDescent="0.25">
      <c r="A2031">
        <v>4678</v>
      </c>
      <c r="B2031" t="str">
        <f>INDEX(Table3[规范字],MATCH(Table4[[#This Row],[Index]],Table3[Index],0))</f>
        <v>谇</v>
      </c>
      <c r="C2031" t="str">
        <f>INDEX(Table3[Composite Trad],MATCH(Table4[[#This Row],[Index]],Table3[Index],0))</f>
        <v>誶</v>
      </c>
    </row>
    <row r="2032" spans="1:3" x14ac:dyDescent="0.25">
      <c r="A2032">
        <v>4691</v>
      </c>
      <c r="B2032" t="str">
        <f>INDEX(Table3[规范字],MATCH(Table4[[#This Row],[Index]],Table3[Index],0))</f>
        <v>娲</v>
      </c>
      <c r="C2032" t="str">
        <f>INDEX(Table3[Composite Trad],MATCH(Table4[[#This Row],[Index]],Table3[Index],0))</f>
        <v>媧</v>
      </c>
    </row>
    <row r="2033" spans="1:3" x14ac:dyDescent="0.25">
      <c r="A2033">
        <v>4693</v>
      </c>
      <c r="B2033" t="str">
        <f>INDEX(Table3[规范字],MATCH(Table4[[#This Row],[Index]],Table3[Index],0))</f>
        <v>娴</v>
      </c>
      <c r="C2033" t="str">
        <f>INDEX(Table3[Composite Trad],MATCH(Table4[[#This Row],[Index]],Table3[Index],0))</f>
        <v>嫻</v>
      </c>
    </row>
    <row r="2034" spans="1:3" x14ac:dyDescent="0.25">
      <c r="A2034">
        <v>4696</v>
      </c>
      <c r="B2034" t="str">
        <f>INDEX(Table3[规范字],MATCH(Table4[[#This Row],[Index]],Table3[Index],0))</f>
        <v>婀</v>
      </c>
      <c r="C2034" t="str">
        <f>INDEX(Table3[Composite Trad],MATCH(Table4[[#This Row],[Index]],Table3[Index],0))</f>
        <v/>
      </c>
    </row>
    <row r="2035" spans="1:3" x14ac:dyDescent="0.25">
      <c r="A2035">
        <v>4699</v>
      </c>
      <c r="B2035" t="str">
        <f>INDEX(Table3[规范字],MATCH(Table4[[#This Row],[Index]],Table3[Index],0))</f>
        <v>绠</v>
      </c>
      <c r="C2035" t="str">
        <f>INDEX(Table3[Composite Trad],MATCH(Table4[[#This Row],[Index]],Table3[Index],0))</f>
        <v>綆</v>
      </c>
    </row>
    <row r="2036" spans="1:3" x14ac:dyDescent="0.25">
      <c r="A2036">
        <v>4700</v>
      </c>
      <c r="B2036" t="str">
        <f>INDEX(Table3[规范字],MATCH(Table4[[#This Row],[Index]],Table3[Index],0))</f>
        <v>骊</v>
      </c>
      <c r="C2036" t="str">
        <f>INDEX(Table3[Composite Trad],MATCH(Table4[[#This Row],[Index]],Table3[Index],0))</f>
        <v>驪</v>
      </c>
    </row>
    <row r="2037" spans="1:3" x14ac:dyDescent="0.25">
      <c r="A2037">
        <v>4701</v>
      </c>
      <c r="B2037" t="str">
        <f>INDEX(Table3[规范字],MATCH(Table4[[#This Row],[Index]],Table3[Index],0))</f>
        <v>绡</v>
      </c>
      <c r="C2037" t="str">
        <f>INDEX(Table3[Composite Trad],MATCH(Table4[[#This Row],[Index]],Table3[Index],0))</f>
        <v>綃</v>
      </c>
    </row>
    <row r="2038" spans="1:3" x14ac:dyDescent="0.25">
      <c r="A2038">
        <v>4702</v>
      </c>
      <c r="B2038" t="str">
        <f>INDEX(Table3[规范字],MATCH(Table4[[#This Row],[Index]],Table3[Index],0))</f>
        <v>骋</v>
      </c>
      <c r="C2038" t="str">
        <f>INDEX(Table3[Composite Trad],MATCH(Table4[[#This Row],[Index]],Table3[Index],0))</f>
        <v>騁</v>
      </c>
    </row>
    <row r="2039" spans="1:3" x14ac:dyDescent="0.25">
      <c r="A2039">
        <v>4703</v>
      </c>
      <c r="B2039" t="str">
        <f>INDEX(Table3[规范字],MATCH(Table4[[#This Row],[Index]],Table3[Index],0))</f>
        <v>绥</v>
      </c>
      <c r="C2039" t="str">
        <f>INDEX(Table3[Composite Trad],MATCH(Table4[[#This Row],[Index]],Table3[Index],0))</f>
        <v>綏</v>
      </c>
    </row>
    <row r="2040" spans="1:3" x14ac:dyDescent="0.25">
      <c r="A2040">
        <v>4704</v>
      </c>
      <c r="B2040" t="str">
        <f>INDEX(Table3[规范字],MATCH(Table4[[#This Row],[Index]],Table3[Index],0))</f>
        <v>绦</v>
      </c>
      <c r="C2040" t="str">
        <f>INDEX(Table3[Composite Trad],MATCH(Table4[[#This Row],[Index]],Table3[Index],0))</f>
        <v>縧</v>
      </c>
    </row>
    <row r="2041" spans="1:3" x14ac:dyDescent="0.25">
      <c r="A2041">
        <v>4705</v>
      </c>
      <c r="B2041" t="str">
        <f>INDEX(Table3[规范字],MATCH(Table4[[#This Row],[Index]],Table3[Index],0))</f>
        <v>绨</v>
      </c>
      <c r="C2041" t="str">
        <f>INDEX(Table3[Composite Trad],MATCH(Table4[[#This Row],[Index]],Table3[Index],0))</f>
        <v>綈</v>
      </c>
    </row>
    <row r="2042" spans="1:3" x14ac:dyDescent="0.25">
      <c r="A2042">
        <v>4706</v>
      </c>
      <c r="B2042" t="str">
        <f>INDEX(Table3[规范字],MATCH(Table4[[#This Row],[Index]],Table3[Index],0))</f>
        <v>骎</v>
      </c>
      <c r="C2042" t="str">
        <f>INDEX(Table3[Composite Trad],MATCH(Table4[[#This Row],[Index]],Table3[Index],0))</f>
        <v>駸</v>
      </c>
    </row>
    <row r="2043" spans="1:3" x14ac:dyDescent="0.25">
      <c r="A2043">
        <v>4708</v>
      </c>
      <c r="B2043" t="str">
        <f>INDEX(Table3[规范字],MATCH(Table4[[#This Row],[Index]],Table3[Index],0))</f>
        <v>鸶</v>
      </c>
      <c r="C2043" t="str">
        <f>INDEX(Table3[Composite Trad],MATCH(Table4[[#This Row],[Index]],Table3[Index],0))</f>
        <v>鷥</v>
      </c>
    </row>
    <row r="2044" spans="1:3" x14ac:dyDescent="0.25">
      <c r="A2044">
        <v>4711</v>
      </c>
      <c r="B2044" t="str">
        <f>INDEX(Table3[规范字],MATCH(Table4[[#This Row],[Index]],Table3[Index],0))</f>
        <v>焘</v>
      </c>
      <c r="C2044" t="str">
        <f>INDEX(Table3[Composite Trad],MATCH(Table4[[#This Row],[Index]],Table3[Index],0))</f>
        <v>燾</v>
      </c>
    </row>
    <row r="2045" spans="1:3" x14ac:dyDescent="0.25">
      <c r="A2045">
        <v>4713</v>
      </c>
      <c r="B2045" t="str">
        <f>INDEX(Table3[规范字],MATCH(Table4[[#This Row],[Index]],Table3[Index],0))</f>
        <v>琏</v>
      </c>
      <c r="C2045" t="str">
        <f>INDEX(Table3[Composite Trad],MATCH(Table4[[#This Row],[Index]],Table3[Index],0))</f>
        <v>璉</v>
      </c>
    </row>
    <row r="2046" spans="1:3" x14ac:dyDescent="0.25">
      <c r="A2046">
        <v>4715</v>
      </c>
      <c r="B2046" t="str">
        <f>INDEX(Table3[规范字],MATCH(Table4[[#This Row],[Index]],Table3[Index],0))</f>
        <v>麸</v>
      </c>
      <c r="C2046" t="str">
        <f>INDEX(Table3[Composite Trad],MATCH(Table4[[#This Row],[Index]],Table3[Index],0))</f>
        <v>麩</v>
      </c>
    </row>
    <row r="2047" spans="1:3" x14ac:dyDescent="0.25">
      <c r="A2047">
        <v>4720</v>
      </c>
      <c r="B2047" t="str">
        <f>INDEX(Table3[规范字],MATCH(Table4[[#This Row],[Index]],Table3[Index],0))</f>
        <v>掳</v>
      </c>
      <c r="C2047" t="str">
        <f>INDEX(Table3[Composite Trad],MATCH(Table4[[#This Row],[Index]],Table3[Index],0))</f>
        <v>擄</v>
      </c>
    </row>
    <row r="2048" spans="1:3" x14ac:dyDescent="0.25">
      <c r="A2048">
        <v>4721</v>
      </c>
      <c r="B2048" t="str">
        <f>INDEX(Table3[规范字],MATCH(Table4[[#This Row],[Index]],Table3[Index],0))</f>
        <v>掴</v>
      </c>
      <c r="C2048" t="str">
        <f>INDEX(Table3[Composite Trad],MATCH(Table4[[#This Row],[Index]],Table3[Index],0))</f>
        <v>摑</v>
      </c>
    </row>
    <row r="2049" spans="1:3" x14ac:dyDescent="0.25">
      <c r="A2049">
        <v>4732</v>
      </c>
      <c r="B2049" t="str">
        <f>INDEX(Table3[规范字],MATCH(Table4[[#This Row],[Index]],Table3[Index],0))</f>
        <v>鸷</v>
      </c>
      <c r="C2049" t="str">
        <f>INDEX(Table3[Composite Trad],MATCH(Table4[[#This Row],[Index]],Table3[Index],0))</f>
        <v>鷙</v>
      </c>
    </row>
    <row r="2050" spans="1:3" x14ac:dyDescent="0.25">
      <c r="A2050">
        <v>4737</v>
      </c>
      <c r="B2050" t="str">
        <f>INDEX(Table3[规范字],MATCH(Table4[[#This Row],[Index]],Table3[Index],0))</f>
        <v>掸</v>
      </c>
      <c r="C2050" t="str">
        <f>INDEX(Table3[Composite Trad],MATCH(Table4[[#This Row],[Index]],Table3[Index],0))</f>
        <v>撣</v>
      </c>
    </row>
    <row r="2051" spans="1:3" x14ac:dyDescent="0.25">
      <c r="A2051">
        <v>4740</v>
      </c>
      <c r="B2051" t="str">
        <f>INDEX(Table3[规范字],MATCH(Table4[[#This Row],[Index]],Table3[Index],0))</f>
        <v>悫</v>
      </c>
      <c r="C2051" t="str">
        <f>INDEX(Table3[Composite Trad],MATCH(Table4[[#This Row],[Index]],Table3[Index],0))</f>
        <v>慤</v>
      </c>
    </row>
    <row r="2052" spans="1:3" x14ac:dyDescent="0.25">
      <c r="A2052">
        <v>4744</v>
      </c>
      <c r="B2052" t="str">
        <f>INDEX(Table3[规范字],MATCH(Table4[[#This Row],[Index]],Table3[Index],0))</f>
        <v>掼</v>
      </c>
      <c r="C2052" t="str">
        <f>INDEX(Table3[Composite Trad],MATCH(Table4[[#This Row],[Index]],Table3[Index],0))</f>
        <v>摜</v>
      </c>
    </row>
    <row r="2053" spans="1:3" x14ac:dyDescent="0.25">
      <c r="A2053">
        <v>4767</v>
      </c>
      <c r="B2053" t="str">
        <f>INDEX(Table3[规范字],MATCH(Table4[[#This Row],[Index]],Table3[Index],0))</f>
        <v>萦</v>
      </c>
      <c r="C2053" t="str">
        <f>INDEX(Table3[Composite Trad],MATCH(Table4[[#This Row],[Index]],Table3[Index],0))</f>
        <v>縈</v>
      </c>
    </row>
    <row r="2054" spans="1:3" x14ac:dyDescent="0.25">
      <c r="A2054">
        <v>4771</v>
      </c>
      <c r="B2054" t="str">
        <f>INDEX(Table3[规范字],MATCH(Table4[[#This Row],[Index]],Table3[Index],0))</f>
        <v>梿</v>
      </c>
      <c r="C2054" t="str">
        <f>INDEX(Table3[Composite Trad],MATCH(Table4[[#This Row],[Index]],Table3[Index],0))</f>
        <v>槤</v>
      </c>
    </row>
    <row r="2055" spans="1:3" x14ac:dyDescent="0.25">
      <c r="A2055">
        <v>4773</v>
      </c>
      <c r="B2055" t="str">
        <f>INDEX(Table3[规范字],MATCH(Table4[[#This Row],[Index]],Table3[Index],0))</f>
        <v>觋</v>
      </c>
      <c r="C2055" t="str">
        <f>INDEX(Table3[Composite Trad],MATCH(Table4[[#This Row],[Index]],Table3[Index],0))</f>
        <v>覡</v>
      </c>
    </row>
    <row r="2056" spans="1:3" x14ac:dyDescent="0.25">
      <c r="A2056">
        <v>4779</v>
      </c>
      <c r="B2056" t="str">
        <f>INDEX(Table3[规范字],MATCH(Table4[[#This Row],[Index]],Table3[Index],0))</f>
        <v>棂</v>
      </c>
      <c r="C2056" t="str">
        <f>INDEX(Table3[Composite Trad],MATCH(Table4[[#This Row],[Index]],Table3[Index],0))</f>
        <v>欞</v>
      </c>
    </row>
    <row r="2057" spans="1:3" x14ac:dyDescent="0.25">
      <c r="A2057">
        <v>4780</v>
      </c>
      <c r="B2057" t="str">
        <f>INDEX(Table3[规范字],MATCH(Table4[[#This Row],[Index]],Table3[Index],0))</f>
        <v>啬</v>
      </c>
      <c r="C2057" t="str">
        <f>INDEX(Table3[Composite Trad],MATCH(Table4[[#This Row],[Index]],Table3[Index],0))</f>
        <v>嗇</v>
      </c>
    </row>
    <row r="2058" spans="1:3" x14ac:dyDescent="0.25">
      <c r="A2058">
        <v>4782</v>
      </c>
      <c r="B2058" t="str">
        <f>INDEX(Table3[规范字],MATCH(Table4[[#This Row],[Index]],Table3[Index],0))</f>
        <v>匮</v>
      </c>
      <c r="C2058" t="str">
        <f>INDEX(Table3[Composite Trad],MATCH(Table4[[#This Row],[Index]],Table3[Index],0))</f>
        <v>匱</v>
      </c>
    </row>
    <row r="2059" spans="1:3" x14ac:dyDescent="0.25">
      <c r="A2059">
        <v>4783</v>
      </c>
      <c r="B2059" t="str">
        <f>INDEX(Table3[规范字],MATCH(Table4[[#This Row],[Index]],Table3[Index],0))</f>
        <v>敕</v>
      </c>
      <c r="C2059" t="str">
        <f>INDEX(Table3[Composite Trad],MATCH(Table4[[#This Row],[Index]],Table3[Index],0))</f>
        <v/>
      </c>
    </row>
    <row r="2060" spans="1:3" x14ac:dyDescent="0.25">
      <c r="A2060">
        <v>4788</v>
      </c>
      <c r="B2060" t="str">
        <f>INDEX(Table3[规范字],MATCH(Table4[[#This Row],[Index]],Table3[Index],0))</f>
        <v>戛</v>
      </c>
      <c r="C2060" t="str">
        <f>INDEX(Table3[Composite Trad],MATCH(Table4[[#This Row],[Index]],Table3[Index],0))</f>
        <v/>
      </c>
    </row>
    <row r="2061" spans="1:3" x14ac:dyDescent="0.25">
      <c r="A2061">
        <v>4792</v>
      </c>
      <c r="B2061" t="str">
        <f>INDEX(Table3[规范字],MATCH(Table4[[#This Row],[Index]],Table3[Index],0))</f>
        <v>硖</v>
      </c>
      <c r="C2061" t="str">
        <f>INDEX(Table3[Composite Trad],MATCH(Table4[[#This Row],[Index]],Table3[Index],0))</f>
        <v>硤</v>
      </c>
    </row>
    <row r="2062" spans="1:3" x14ac:dyDescent="0.25">
      <c r="A2062">
        <v>4793</v>
      </c>
      <c r="B2062" t="str">
        <f>INDEX(Table3[规范字],MATCH(Table4[[#This Row],[Index]],Table3[Index],0))</f>
        <v>硗</v>
      </c>
      <c r="C2062" t="str">
        <f>INDEX(Table3[Composite Trad],MATCH(Table4[[#This Row],[Index]],Table3[Index],0))</f>
        <v>磽</v>
      </c>
    </row>
    <row r="2063" spans="1:3" x14ac:dyDescent="0.25">
      <c r="A2063">
        <v>4797</v>
      </c>
      <c r="B2063" t="str">
        <f>INDEX(Table3[规范字],MATCH(Table4[[#This Row],[Index]],Table3[Index],0))</f>
        <v>鸸</v>
      </c>
      <c r="C2063" t="str">
        <f>INDEX(Table3[Composite Trad],MATCH(Table4[[#This Row],[Index]],Table3[Index],0))</f>
        <v>鴯</v>
      </c>
    </row>
    <row r="2064" spans="1:3" x14ac:dyDescent="0.25">
      <c r="A2064">
        <v>4800</v>
      </c>
      <c r="B2064" t="str">
        <f>INDEX(Table3[规范字],MATCH(Table4[[#This Row],[Index]],Table3[Index],0))</f>
        <v>厩</v>
      </c>
      <c r="C2064" t="str">
        <f>INDEX(Table3[Composite Trad],MATCH(Table4[[#This Row],[Index]],Table3[Index],0))</f>
        <v/>
      </c>
    </row>
    <row r="2065" spans="1:3" x14ac:dyDescent="0.25">
      <c r="A2065">
        <v>4801</v>
      </c>
      <c r="B2065" t="str">
        <f>INDEX(Table3[规范字],MATCH(Table4[[#This Row],[Index]],Table3[Index],0))</f>
        <v>龚</v>
      </c>
      <c r="C2065" t="str">
        <f>INDEX(Table3[Composite Trad],MATCH(Table4[[#This Row],[Index]],Table3[Index],0))</f>
        <v>龔</v>
      </c>
    </row>
    <row r="2066" spans="1:3" x14ac:dyDescent="0.25">
      <c r="A2066">
        <v>4802</v>
      </c>
      <c r="B2066" t="str">
        <f>INDEX(Table3[规范字],MATCH(Table4[[#This Row],[Index]],Table3[Index],0))</f>
        <v>殒</v>
      </c>
      <c r="C2066" t="str">
        <f>INDEX(Table3[Composite Trad],MATCH(Table4[[#This Row],[Index]],Table3[Index],0))</f>
        <v>殞</v>
      </c>
    </row>
    <row r="2067" spans="1:3" x14ac:dyDescent="0.25">
      <c r="A2067">
        <v>4803</v>
      </c>
      <c r="B2067" t="str">
        <f>INDEX(Table3[规范字],MATCH(Table4[[#This Row],[Index]],Table3[Index],0))</f>
        <v>殓</v>
      </c>
      <c r="C2067" t="str">
        <f>INDEX(Table3[Composite Trad],MATCH(Table4[[#This Row],[Index]],Table3[Index],0))</f>
        <v>殮</v>
      </c>
    </row>
    <row r="2068" spans="1:3" x14ac:dyDescent="0.25">
      <c r="A2068">
        <v>4805</v>
      </c>
      <c r="B2068" t="str">
        <f>INDEX(Table3[规范字],MATCH(Table4[[#This Row],[Index]],Table3[Index],0))</f>
        <v>赉</v>
      </c>
      <c r="C2068" t="str">
        <f>INDEX(Table3[Composite Trad],MATCH(Table4[[#This Row],[Index]],Table3[Index],0))</f>
        <v>賚</v>
      </c>
    </row>
    <row r="2069" spans="1:3" x14ac:dyDescent="0.25">
      <c r="A2069">
        <v>4807</v>
      </c>
      <c r="B2069" t="str">
        <f>INDEX(Table3[规范字],MATCH(Table4[[#This Row],[Index]],Table3[Index],0))</f>
        <v>辄</v>
      </c>
      <c r="C2069" t="str">
        <f>INDEX(Table3[Composite Trad],MATCH(Table4[[#This Row],[Index]],Table3[Index],0))</f>
        <v>輒</v>
      </c>
    </row>
    <row r="2070" spans="1:3" x14ac:dyDescent="0.25">
      <c r="A2070">
        <v>4808</v>
      </c>
      <c r="B2070" t="str">
        <f>INDEX(Table3[规范字],MATCH(Table4[[#This Row],[Index]],Table3[Index],0))</f>
        <v>堑</v>
      </c>
      <c r="C2070" t="str">
        <f>INDEX(Table3[Composite Trad],MATCH(Table4[[#This Row],[Index]],Table3[Index],0))</f>
        <v>塹</v>
      </c>
    </row>
    <row r="2071" spans="1:3" x14ac:dyDescent="0.25">
      <c r="A2071">
        <v>4810</v>
      </c>
      <c r="B2071" t="str">
        <f>INDEX(Table3[规范字],MATCH(Table4[[#This Row],[Index]],Table3[Index],0))</f>
        <v>眦</v>
      </c>
      <c r="C2071" t="str">
        <f>INDEX(Table3[Composite Trad],MATCH(Table4[[#This Row],[Index]],Table3[Index],0))</f>
        <v/>
      </c>
    </row>
    <row r="2072" spans="1:3" x14ac:dyDescent="0.25">
      <c r="A2072">
        <v>4811</v>
      </c>
      <c r="B2072" t="str">
        <f>INDEX(Table3[规范字],MATCH(Table4[[#This Row],[Index]],Table3[Index],0))</f>
        <v>啧</v>
      </c>
      <c r="C2072" t="str">
        <f>INDEX(Table3[Composite Trad],MATCH(Table4[[#This Row],[Index]],Table3[Index],0))</f>
        <v>嘖</v>
      </c>
    </row>
    <row r="2073" spans="1:3" x14ac:dyDescent="0.25">
      <c r="A2073">
        <v>4814</v>
      </c>
      <c r="B2073" t="str">
        <f>INDEX(Table3[规范字],MATCH(Table4[[#This Row],[Index]],Table3[Index],0))</f>
        <v>眺</v>
      </c>
      <c r="C2073" t="str">
        <f>INDEX(Table3[Composite Trad],MATCH(Table4[[#This Row],[Index]],Table3[Index],0))</f>
        <v/>
      </c>
    </row>
    <row r="2074" spans="1:3" x14ac:dyDescent="0.25">
      <c r="A2074">
        <v>4821</v>
      </c>
      <c r="B2074" t="str">
        <f>INDEX(Table3[规范字],MATCH(Table4[[#This Row],[Index]],Table3[Index],0))</f>
        <v>勖</v>
      </c>
      <c r="C2074" t="str">
        <f>INDEX(Table3[Composite Trad],MATCH(Table4[[#This Row],[Index]],Table3[Index],0))</f>
        <v/>
      </c>
    </row>
    <row r="2075" spans="1:3" x14ac:dyDescent="0.25">
      <c r="A2075">
        <v>4826</v>
      </c>
      <c r="B2075" t="str">
        <f>INDEX(Table3[规范字],MATCH(Table4[[#This Row],[Index]],Table3[Index],0))</f>
        <v>啭</v>
      </c>
      <c r="C2075" t="str">
        <f>INDEX(Table3[Composite Trad],MATCH(Table4[[#This Row],[Index]],Table3[Index],0))</f>
        <v>囀</v>
      </c>
    </row>
    <row r="2076" spans="1:3" x14ac:dyDescent="0.25">
      <c r="A2076">
        <v>4829</v>
      </c>
      <c r="B2076" t="str">
        <f>INDEX(Table3[规范字],MATCH(Table4[[#This Row],[Index]],Table3[Index],0))</f>
        <v>啮</v>
      </c>
      <c r="C2076" t="str">
        <f>INDEX(Table3[Composite Trad],MATCH(Table4[[#This Row],[Index]],Table3[Index],0))</f>
        <v>嚙</v>
      </c>
    </row>
    <row r="2077" spans="1:3" x14ac:dyDescent="0.25">
      <c r="A2077">
        <v>4830</v>
      </c>
      <c r="B2077" t="str">
        <f>INDEX(Table3[规范字],MATCH(Table4[[#This Row],[Index]],Table3[Index],0))</f>
        <v>跄</v>
      </c>
      <c r="C2077" t="str">
        <f>INDEX(Table3[Composite Trad],MATCH(Table4[[#This Row],[Index]],Table3[Index],0))</f>
        <v>蹌</v>
      </c>
    </row>
    <row r="2078" spans="1:3" x14ac:dyDescent="0.25">
      <c r="A2078">
        <v>4833</v>
      </c>
      <c r="B2078" t="str">
        <f>INDEX(Table3[规范字],MATCH(Table4[[#This Row],[Index]],Table3[Index],0))</f>
        <v>蛎</v>
      </c>
      <c r="C2078" t="str">
        <f>INDEX(Table3[Composite Trad],MATCH(Table4[[#This Row],[Index]],Table3[Index],0))</f>
        <v>蠣</v>
      </c>
    </row>
    <row r="2079" spans="1:3" x14ac:dyDescent="0.25">
      <c r="A2079">
        <v>4836</v>
      </c>
      <c r="B2079" t="str">
        <f>INDEX(Table3[规范字],MATCH(Table4[[#This Row],[Index]],Table3[Index],0))</f>
        <v>蛊</v>
      </c>
      <c r="C2079" t="str">
        <f>INDEX(Table3[Composite Trad],MATCH(Table4[[#This Row],[Index]],Table3[Index],0))</f>
        <v>蠱</v>
      </c>
    </row>
    <row r="2080" spans="1:3" x14ac:dyDescent="0.25">
      <c r="A2080">
        <v>4840</v>
      </c>
      <c r="B2080" t="str">
        <f>INDEX(Table3[规范字],MATCH(Table4[[#This Row],[Index]],Table3[Index],0))</f>
        <v>蛏</v>
      </c>
      <c r="C2080" t="str">
        <f>INDEX(Table3[Composite Trad],MATCH(Table4[[#This Row],[Index]],Table3[Index],0))</f>
        <v>蟶</v>
      </c>
    </row>
    <row r="2081" spans="1:3" x14ac:dyDescent="0.25">
      <c r="A2081">
        <v>4848</v>
      </c>
      <c r="B2081" t="str">
        <f>INDEX(Table3[规范字],MATCH(Table4[[#This Row],[Index]],Table3[Index],0))</f>
        <v>啖</v>
      </c>
      <c r="C2081" t="str">
        <f>INDEX(Table3[Composite Trad],MATCH(Table4[[#This Row],[Index]],Table3[Index],0))</f>
        <v/>
      </c>
    </row>
    <row r="2082" spans="1:3" x14ac:dyDescent="0.25">
      <c r="A2082">
        <v>4855</v>
      </c>
      <c r="B2082" t="str">
        <f>INDEX(Table3[规范字],MATCH(Table4[[#This Row],[Index]],Table3[Index],0))</f>
        <v>帻</v>
      </c>
      <c r="C2082" t="str">
        <f>INDEX(Table3[Composite Trad],MATCH(Table4[[#This Row],[Index]],Table3[Index],0))</f>
        <v>幘</v>
      </c>
    </row>
    <row r="2083" spans="1:3" x14ac:dyDescent="0.25">
      <c r="A2083">
        <v>4858</v>
      </c>
      <c r="B2083" t="str">
        <f>INDEX(Table3[规范字],MATCH(Table4[[#This Row],[Index]],Table3[Index],0))</f>
        <v>帼</v>
      </c>
      <c r="C2083" t="str">
        <f>INDEX(Table3[Composite Trad],MATCH(Table4[[#This Row],[Index]],Table3[Index],0))</f>
        <v>幗</v>
      </c>
    </row>
    <row r="2084" spans="1:3" x14ac:dyDescent="0.25">
      <c r="A2084">
        <v>4862</v>
      </c>
      <c r="B2084" t="str">
        <f>INDEX(Table3[规范字],MATCH(Table4[[#This Row],[Index]],Table3[Index],0))</f>
        <v>赇</v>
      </c>
      <c r="C2084" t="str">
        <f>INDEX(Table3[Composite Trad],MATCH(Table4[[#This Row],[Index]],Table3[Index],0))</f>
        <v>賕</v>
      </c>
    </row>
    <row r="2085" spans="1:3" x14ac:dyDescent="0.25">
      <c r="A2085">
        <v>4863</v>
      </c>
      <c r="B2085" t="str">
        <f>INDEX(Table3[规范字],MATCH(Table4[[#This Row],[Index]],Table3[Index],0))</f>
        <v>赈</v>
      </c>
      <c r="C2085" t="str">
        <f>INDEX(Table3[Composite Trad],MATCH(Table4[[#This Row],[Index]],Table3[Index],0))</f>
        <v>賑</v>
      </c>
    </row>
    <row r="2086" spans="1:3" x14ac:dyDescent="0.25">
      <c r="A2086">
        <v>4864</v>
      </c>
      <c r="B2086" t="str">
        <f>INDEX(Table3[规范字],MATCH(Table4[[#This Row],[Index]],Table3[Index],0))</f>
        <v>赊</v>
      </c>
      <c r="C2086" t="str">
        <f>INDEX(Table3[Composite Trad],MATCH(Table4[[#This Row],[Index]],Table3[Index],0))</f>
        <v>賒</v>
      </c>
    </row>
    <row r="2087" spans="1:3" x14ac:dyDescent="0.25">
      <c r="A2087">
        <v>4865</v>
      </c>
      <c r="B2087" t="str">
        <f>INDEX(Table3[规范字],MATCH(Table4[[#This Row],[Index]],Table3[Index],0))</f>
        <v>铑</v>
      </c>
      <c r="C2087" t="str">
        <f>INDEX(Table3[Composite Trad],MATCH(Table4[[#This Row],[Index]],Table3[Index],0))</f>
        <v>銠</v>
      </c>
    </row>
    <row r="2088" spans="1:3" x14ac:dyDescent="0.25">
      <c r="A2088">
        <v>4866</v>
      </c>
      <c r="B2088" t="str">
        <f>INDEX(Table3[规范字],MATCH(Table4[[#This Row],[Index]],Table3[Index],0))</f>
        <v>铒</v>
      </c>
      <c r="C2088" t="str">
        <f>INDEX(Table3[Composite Trad],MATCH(Table4[[#This Row],[Index]],Table3[Index],0))</f>
        <v>鉺</v>
      </c>
    </row>
    <row r="2089" spans="1:3" x14ac:dyDescent="0.25">
      <c r="A2089">
        <v>4867</v>
      </c>
      <c r="B2089" t="str">
        <f>INDEX(Table3[规范字],MATCH(Table4[[#This Row],[Index]],Table3[Index],0))</f>
        <v>铗</v>
      </c>
      <c r="C2089" t="str">
        <f>INDEX(Table3[Composite Trad],MATCH(Table4[[#This Row],[Index]],Table3[Index],0))</f>
        <v>鋏</v>
      </c>
    </row>
    <row r="2090" spans="1:3" x14ac:dyDescent="0.25">
      <c r="A2090">
        <v>4868</v>
      </c>
      <c r="B2090" t="str">
        <f>INDEX(Table3[规范字],MATCH(Table4[[#This Row],[Index]],Table3[Index],0))</f>
        <v>铙</v>
      </c>
      <c r="C2090" t="str">
        <f>INDEX(Table3[Composite Trad],MATCH(Table4[[#This Row],[Index]],Table3[Index],0))</f>
        <v>鐃</v>
      </c>
    </row>
    <row r="2091" spans="1:3" x14ac:dyDescent="0.25">
      <c r="A2091">
        <v>4869</v>
      </c>
      <c r="B2091" t="str">
        <f>INDEX(Table3[规范字],MATCH(Table4[[#This Row],[Index]],Table3[Index],0))</f>
        <v>铟</v>
      </c>
      <c r="C2091" t="str">
        <f>INDEX(Table3[Composite Trad],MATCH(Table4[[#This Row],[Index]],Table3[Index],0))</f>
        <v>銦</v>
      </c>
    </row>
    <row r="2092" spans="1:3" x14ac:dyDescent="0.25">
      <c r="A2092">
        <v>4870</v>
      </c>
      <c r="B2092" t="str">
        <f>INDEX(Table3[规范字],MATCH(Table4[[#This Row],[Index]],Table3[Index],0))</f>
        <v>铠</v>
      </c>
      <c r="C2092" t="str">
        <f>INDEX(Table3[Composite Trad],MATCH(Table4[[#This Row],[Index]],Table3[Index],0))</f>
        <v>鎧</v>
      </c>
    </row>
    <row r="2093" spans="1:3" x14ac:dyDescent="0.25">
      <c r="A2093">
        <v>4871</v>
      </c>
      <c r="B2093" t="str">
        <f>INDEX(Table3[规范字],MATCH(Table4[[#This Row],[Index]],Table3[Index],0))</f>
        <v>铡</v>
      </c>
      <c r="C2093" t="str">
        <f>INDEX(Table3[Composite Trad],MATCH(Table4[[#This Row],[Index]],Table3[Index],0))</f>
        <v>鍘</v>
      </c>
    </row>
    <row r="2094" spans="1:3" x14ac:dyDescent="0.25">
      <c r="A2094">
        <v>4872</v>
      </c>
      <c r="B2094" t="str">
        <f>INDEX(Table3[规范字],MATCH(Table4[[#This Row],[Index]],Table3[Index],0))</f>
        <v>铢</v>
      </c>
      <c r="C2094" t="str">
        <f>INDEX(Table3[Composite Trad],MATCH(Table4[[#This Row],[Index]],Table3[Index],0))</f>
        <v>銖</v>
      </c>
    </row>
    <row r="2095" spans="1:3" x14ac:dyDescent="0.25">
      <c r="A2095">
        <v>4873</v>
      </c>
      <c r="B2095" t="str">
        <f>INDEX(Table3[规范字],MATCH(Table4[[#This Row],[Index]],Table3[Index],0))</f>
        <v>铣</v>
      </c>
      <c r="C2095" t="str">
        <f>INDEX(Table3[Composite Trad],MATCH(Table4[[#This Row],[Index]],Table3[Index],0))</f>
        <v>銑</v>
      </c>
    </row>
    <row r="2096" spans="1:3" x14ac:dyDescent="0.25">
      <c r="A2096">
        <v>4874</v>
      </c>
      <c r="B2096" t="str">
        <f>INDEX(Table3[规范字],MATCH(Table4[[#This Row],[Index]],Table3[Index],0))</f>
        <v>铤</v>
      </c>
      <c r="C2096" t="str">
        <f>INDEX(Table3[Composite Trad],MATCH(Table4[[#This Row],[Index]],Table3[Index],0))</f>
        <v>鋌</v>
      </c>
    </row>
    <row r="2097" spans="1:3" x14ac:dyDescent="0.25">
      <c r="A2097">
        <v>4875</v>
      </c>
      <c r="B2097" t="str">
        <f>INDEX(Table3[规范字],MATCH(Table4[[#This Row],[Index]],Table3[Index],0))</f>
        <v>铧</v>
      </c>
      <c r="C2097" t="str">
        <f>INDEX(Table3[Composite Trad],MATCH(Table4[[#This Row],[Index]],Table3[Index],0))</f>
        <v>鏵</v>
      </c>
    </row>
    <row r="2098" spans="1:3" x14ac:dyDescent="0.25">
      <c r="A2098">
        <v>4876</v>
      </c>
      <c r="B2098" t="str">
        <f>INDEX(Table3[规范字],MATCH(Table4[[#This Row],[Index]],Table3[Index],0))</f>
        <v>铨</v>
      </c>
      <c r="C2098" t="str">
        <f>INDEX(Table3[Composite Trad],MATCH(Table4[[#This Row],[Index]],Table3[Index],0))</f>
        <v>銓</v>
      </c>
    </row>
    <row r="2099" spans="1:3" x14ac:dyDescent="0.25">
      <c r="A2099">
        <v>4877</v>
      </c>
      <c r="B2099" t="str">
        <f>INDEX(Table3[规范字],MATCH(Table4[[#This Row],[Index]],Table3[Index],0))</f>
        <v>铩</v>
      </c>
      <c r="C2099" t="str">
        <f>INDEX(Table3[Composite Trad],MATCH(Table4[[#This Row],[Index]],Table3[Index],0))</f>
        <v>鎩</v>
      </c>
    </row>
    <row r="2100" spans="1:3" x14ac:dyDescent="0.25">
      <c r="A2100">
        <v>4878</v>
      </c>
      <c r="B2100" t="str">
        <f>INDEX(Table3[规范字],MATCH(Table4[[#This Row],[Index]],Table3[Index],0))</f>
        <v>铪</v>
      </c>
      <c r="C2100" t="str">
        <f>INDEX(Table3[Composite Trad],MATCH(Table4[[#This Row],[Index]],Table3[Index],0))</f>
        <v>鉿</v>
      </c>
    </row>
    <row r="2101" spans="1:3" x14ac:dyDescent="0.25">
      <c r="A2101">
        <v>4879</v>
      </c>
      <c r="B2101" t="str">
        <f>INDEX(Table3[规范字],MATCH(Table4[[#This Row],[Index]],Table3[Index],0))</f>
        <v>铫</v>
      </c>
      <c r="C2101" t="str">
        <f>INDEX(Table3[Composite Trad],MATCH(Table4[[#This Row],[Index]],Table3[Index],0))</f>
        <v>銚</v>
      </c>
    </row>
    <row r="2102" spans="1:3" x14ac:dyDescent="0.25">
      <c r="A2102">
        <v>4880</v>
      </c>
      <c r="B2102" t="str">
        <f>INDEX(Table3[规范字],MATCH(Table4[[#This Row],[Index]],Table3[Index],0))</f>
        <v>铬</v>
      </c>
      <c r="C2102" t="str">
        <f>INDEX(Table3[Composite Trad],MATCH(Table4[[#This Row],[Index]],Table3[Index],0))</f>
        <v>鉻</v>
      </c>
    </row>
    <row r="2103" spans="1:3" x14ac:dyDescent="0.25">
      <c r="A2103">
        <v>4881</v>
      </c>
      <c r="B2103" t="str">
        <f>INDEX(Table3[规范字],MATCH(Table4[[#This Row],[Index]],Table3[Index],0))</f>
        <v>铮</v>
      </c>
      <c r="C2103" t="str">
        <f>INDEX(Table3[Composite Trad],MATCH(Table4[[#This Row],[Index]],Table3[Index],0))</f>
        <v>錚</v>
      </c>
    </row>
    <row r="2104" spans="1:3" x14ac:dyDescent="0.25">
      <c r="A2104">
        <v>4882</v>
      </c>
      <c r="B2104" t="str">
        <f>INDEX(Table3[规范字],MATCH(Table4[[#This Row],[Index]],Table3[Index],0))</f>
        <v>铯</v>
      </c>
      <c r="C2104" t="str">
        <f>INDEX(Table3[Composite Trad],MATCH(Table4[[#This Row],[Index]],Table3[Index],0))</f>
        <v>銫</v>
      </c>
    </row>
    <row r="2105" spans="1:3" x14ac:dyDescent="0.25">
      <c r="A2105">
        <v>4883</v>
      </c>
      <c r="B2105" t="str">
        <f>INDEX(Table3[规范字],MATCH(Table4[[#This Row],[Index]],Table3[Index],0))</f>
        <v>铰</v>
      </c>
      <c r="C2105" t="str">
        <f>INDEX(Table3[Composite Trad],MATCH(Table4[[#This Row],[Index]],Table3[Index],0))</f>
        <v>鉸</v>
      </c>
    </row>
    <row r="2106" spans="1:3" x14ac:dyDescent="0.25">
      <c r="A2106">
        <v>4884</v>
      </c>
      <c r="B2106" t="str">
        <f>INDEX(Table3[规范字],MATCH(Table4[[#This Row],[Index]],Table3[Index],0))</f>
        <v>铱</v>
      </c>
      <c r="C2106" t="str">
        <f>INDEX(Table3[Composite Trad],MATCH(Table4[[#This Row],[Index]],Table3[Index],0))</f>
        <v>銥</v>
      </c>
    </row>
    <row r="2107" spans="1:3" x14ac:dyDescent="0.25">
      <c r="A2107">
        <v>4885</v>
      </c>
      <c r="B2107" t="str">
        <f>INDEX(Table3[规范字],MATCH(Table4[[#This Row],[Index]],Table3[Index],0))</f>
        <v>铳</v>
      </c>
      <c r="C2107" t="str">
        <f>INDEX(Table3[Composite Trad],MATCH(Table4[[#This Row],[Index]],Table3[Index],0))</f>
        <v>銃</v>
      </c>
    </row>
    <row r="2108" spans="1:3" x14ac:dyDescent="0.25">
      <c r="A2108">
        <v>4886</v>
      </c>
      <c r="B2108" t="str">
        <f>INDEX(Table3[规范字],MATCH(Table4[[#This Row],[Index]],Table3[Index],0))</f>
        <v>铵</v>
      </c>
      <c r="C2108" t="str">
        <f>INDEX(Table3[Composite Trad],MATCH(Table4[[#This Row],[Index]],Table3[Index],0))</f>
        <v>銨</v>
      </c>
    </row>
    <row r="2109" spans="1:3" x14ac:dyDescent="0.25">
      <c r="A2109">
        <v>4887</v>
      </c>
      <c r="B2109" t="str">
        <f>INDEX(Table3[规范字],MATCH(Table4[[#This Row],[Index]],Table3[Index],0))</f>
        <v>铷</v>
      </c>
      <c r="C2109" t="str">
        <f>INDEX(Table3[Composite Trad],MATCH(Table4[[#This Row],[Index]],Table3[Index],0))</f>
        <v>銣</v>
      </c>
    </row>
    <row r="2110" spans="1:3" x14ac:dyDescent="0.25">
      <c r="A2110">
        <v>4890</v>
      </c>
      <c r="B2110" t="str">
        <f>INDEX(Table3[规范字],MATCH(Table4[[#This Row],[Index]],Table3[Index],0))</f>
        <v>鸹</v>
      </c>
      <c r="C2110" t="str">
        <f>INDEX(Table3[Composite Trad],MATCH(Table4[[#This Row],[Index]],Table3[Index],0))</f>
        <v>鴰</v>
      </c>
    </row>
    <row r="2111" spans="1:3" x14ac:dyDescent="0.25">
      <c r="A2111">
        <v>4891</v>
      </c>
      <c r="B2111" t="str">
        <f>INDEX(Table3[规范字],MATCH(Table4[[#This Row],[Index]],Table3[Index],0))</f>
        <v>秾</v>
      </c>
      <c r="C2111" t="str">
        <f>INDEX(Table3[Composite Trad],MATCH(Table4[[#This Row],[Index]],Table3[Index],0))</f>
        <v>穠</v>
      </c>
    </row>
    <row r="2112" spans="1:3" x14ac:dyDescent="0.25">
      <c r="A2112">
        <v>4893</v>
      </c>
      <c r="B2112" t="str">
        <f>INDEX(Table3[规范字],MATCH(Table4[[#This Row],[Index]],Table3[Index],0))</f>
        <v>笺</v>
      </c>
      <c r="C2112" t="str">
        <f>INDEX(Table3[Composite Trad],MATCH(Table4[[#This Row],[Index]],Table3[Index],0))</f>
        <v>箋</v>
      </c>
    </row>
    <row r="2113" spans="1:3" x14ac:dyDescent="0.25">
      <c r="A2113">
        <v>4902</v>
      </c>
      <c r="B2113" t="str">
        <f>INDEX(Table3[规范字],MATCH(Table4[[#This Row],[Index]],Table3[Index],0))</f>
        <v>笾</v>
      </c>
      <c r="C2113" t="str">
        <f>INDEX(Table3[Composite Trad],MATCH(Table4[[#This Row],[Index]],Table3[Index],0))</f>
        <v>籩</v>
      </c>
    </row>
    <row r="2114" spans="1:3" x14ac:dyDescent="0.25">
      <c r="A2114">
        <v>4904</v>
      </c>
      <c r="B2114" t="str">
        <f>INDEX(Table3[规范字],MATCH(Table4[[#This Row],[Index]],Table3[Index],0))</f>
        <v>偾</v>
      </c>
      <c r="C2114" t="str">
        <f>INDEX(Table3[Composite Trad],MATCH(Table4[[#This Row],[Index]],Table3[Index],0))</f>
        <v>僨</v>
      </c>
    </row>
    <row r="2115" spans="1:3" x14ac:dyDescent="0.25">
      <c r="A2115">
        <v>4909</v>
      </c>
      <c r="B2115" t="str">
        <f>INDEX(Table3[规范字],MATCH(Table4[[#This Row],[Index]],Table3[Index],0))</f>
        <v>偬</v>
      </c>
      <c r="C2115" t="str">
        <f>INDEX(Table3[Composite Trad],MATCH(Table4[[#This Row],[Index]],Table3[Index],0))</f>
        <v/>
      </c>
    </row>
    <row r="2116" spans="1:3" x14ac:dyDescent="0.25">
      <c r="A2116">
        <v>4910</v>
      </c>
      <c r="B2116" t="str">
        <f>INDEX(Table3[规范字],MATCH(Table4[[#This Row],[Index]],Table3[Index],0))</f>
        <v>偻</v>
      </c>
      <c r="C2116" t="str">
        <f>INDEX(Table3[Composite Trad],MATCH(Table4[[#This Row],[Index]],Table3[Index],0))</f>
        <v>僂</v>
      </c>
    </row>
    <row r="2117" spans="1:3" x14ac:dyDescent="0.25">
      <c r="A2117">
        <v>4911</v>
      </c>
      <c r="B2117" t="str">
        <f>INDEX(Table3[规范字],MATCH(Table4[[#This Row],[Index]],Table3[Index],0))</f>
        <v>皑</v>
      </c>
      <c r="C2117" t="str">
        <f>INDEX(Table3[Composite Trad],MATCH(Table4[[#This Row],[Index]],Table3[Index],0))</f>
        <v>皚</v>
      </c>
    </row>
    <row r="2118" spans="1:3" x14ac:dyDescent="0.25">
      <c r="A2118">
        <v>4913</v>
      </c>
      <c r="B2118" t="str">
        <f>INDEX(Table3[规范字],MATCH(Table4[[#This Row],[Index]],Table3[Index],0))</f>
        <v>鸻</v>
      </c>
      <c r="C2118" t="str">
        <f>INDEX(Table3[Composite Trad],MATCH(Table4[[#This Row],[Index]],Table3[Index],0))</f>
        <v>鴴</v>
      </c>
    </row>
    <row r="2119" spans="1:3" x14ac:dyDescent="0.25">
      <c r="A2119">
        <v>4916</v>
      </c>
      <c r="B2119" t="str">
        <f>INDEX(Table3[规范字],MATCH(Table4[[#This Row],[Index]],Table3[Index],0))</f>
        <v>舻</v>
      </c>
      <c r="C2119" t="str">
        <f>INDEX(Table3[Composite Trad],MATCH(Table4[[#This Row],[Index]],Table3[Index],0))</f>
        <v>艫</v>
      </c>
    </row>
    <row r="2120" spans="1:3" x14ac:dyDescent="0.25">
      <c r="A2120">
        <v>4919</v>
      </c>
      <c r="B2120" t="str">
        <f>INDEX(Table3[规范字],MATCH(Table4[[#This Row],[Index]],Table3[Index],0))</f>
        <v>龛</v>
      </c>
      <c r="C2120" t="str">
        <f>INDEX(Table3[Composite Trad],MATCH(Table4[[#This Row],[Index]],Table3[Index],0))</f>
        <v>龕</v>
      </c>
    </row>
    <row r="2121" spans="1:3" x14ac:dyDescent="0.25">
      <c r="A2121">
        <v>4926</v>
      </c>
      <c r="B2121" t="str">
        <f>INDEX(Table3[规范字],MATCH(Table4[[#This Row],[Index]],Table3[Index],0))</f>
        <v>猡</v>
      </c>
      <c r="C2121" t="str">
        <f>INDEX(Table3[Composite Trad],MATCH(Table4[[#This Row],[Index]],Table3[Index],0))</f>
        <v>玀</v>
      </c>
    </row>
    <row r="2122" spans="1:3" x14ac:dyDescent="0.25">
      <c r="A2122">
        <v>4930</v>
      </c>
      <c r="B2122" t="str">
        <f>INDEX(Table3[规范字],MATCH(Table4[[#This Row],[Index]],Table3[Index],0))</f>
        <v>猕</v>
      </c>
      <c r="C2122" t="str">
        <f>INDEX(Table3[Composite Trad],MATCH(Table4[[#This Row],[Index]],Table3[Index],0))</f>
        <v>獼</v>
      </c>
    </row>
    <row r="2123" spans="1:3" x14ac:dyDescent="0.25">
      <c r="A2123">
        <v>4932</v>
      </c>
      <c r="B2123" t="str">
        <f>INDEX(Table3[规范字],MATCH(Table4[[#This Row],[Index]],Table3[Index],0))</f>
        <v>馃</v>
      </c>
      <c r="C2123" t="str">
        <f>INDEX(Table3[Composite Trad],MATCH(Table4[[#This Row],[Index]],Table3[Index],0))</f>
        <v>餜</v>
      </c>
    </row>
    <row r="2124" spans="1:3" x14ac:dyDescent="0.25">
      <c r="A2124">
        <v>4933</v>
      </c>
      <c r="B2124" t="str">
        <f>INDEX(Table3[规范字],MATCH(Table4[[#This Row],[Index]],Table3[Index],0))</f>
        <v>馄</v>
      </c>
      <c r="C2124" t="str">
        <f>INDEX(Table3[Composite Trad],MATCH(Table4[[#This Row],[Index]],Table3[Index],0))</f>
        <v>餛</v>
      </c>
    </row>
    <row r="2125" spans="1:3" x14ac:dyDescent="0.25">
      <c r="A2125">
        <v>4934</v>
      </c>
      <c r="B2125" t="str">
        <f>INDEX(Table3[规范字],MATCH(Table4[[#This Row],[Index]],Table3[Index],0))</f>
        <v>鸾</v>
      </c>
      <c r="C2125" t="str">
        <f>INDEX(Table3[Composite Trad],MATCH(Table4[[#This Row],[Index]],Table3[Index],0))</f>
        <v>鸞</v>
      </c>
    </row>
    <row r="2126" spans="1:3" x14ac:dyDescent="0.25">
      <c r="A2126">
        <v>4945</v>
      </c>
      <c r="B2126" t="str">
        <f>INDEX(Table3[规范字],MATCH(Table4[[#This Row],[Index]],Table3[Index],0))</f>
        <v>阇</v>
      </c>
      <c r="C2126" t="str">
        <f>INDEX(Table3[Composite Trad],MATCH(Table4[[#This Row],[Index]],Table3[Index],0))</f>
        <v>闍</v>
      </c>
    </row>
    <row r="2127" spans="1:3" x14ac:dyDescent="0.25">
      <c r="A2127">
        <v>4946</v>
      </c>
      <c r="B2127" t="str">
        <f>INDEX(Table3[规范字],MATCH(Table4[[#This Row],[Index]],Table3[Index],0))</f>
        <v>阈</v>
      </c>
      <c r="C2127" t="str">
        <f>INDEX(Table3[Composite Trad],MATCH(Table4[[#This Row],[Index]],Table3[Index],0))</f>
        <v>閾</v>
      </c>
    </row>
    <row r="2128" spans="1:3" x14ac:dyDescent="0.25">
      <c r="A2128">
        <v>4947</v>
      </c>
      <c r="B2128" t="str">
        <f>INDEX(Table3[规范字],MATCH(Table4[[#This Row],[Index]],Table3[Index],0))</f>
        <v>阉</v>
      </c>
      <c r="C2128" t="str">
        <f>INDEX(Table3[Composite Trad],MATCH(Table4[[#This Row],[Index]],Table3[Index],0))</f>
        <v>閹</v>
      </c>
    </row>
    <row r="2129" spans="1:3" x14ac:dyDescent="0.25">
      <c r="A2129">
        <v>4948</v>
      </c>
      <c r="B2129" t="str">
        <f>INDEX(Table3[规范字],MATCH(Table4[[#This Row],[Index]],Table3[Index],0))</f>
        <v>阊</v>
      </c>
      <c r="C2129" t="str">
        <f>INDEX(Table3[Composite Trad],MATCH(Table4[[#This Row],[Index]],Table3[Index],0))</f>
        <v>閶</v>
      </c>
    </row>
    <row r="2130" spans="1:3" x14ac:dyDescent="0.25">
      <c r="A2130">
        <v>4949</v>
      </c>
      <c r="B2130" t="str">
        <f>INDEX(Table3[规范字],MATCH(Table4[[#This Row],[Index]],Table3[Index],0))</f>
        <v>阋</v>
      </c>
      <c r="C2130" t="str">
        <f>INDEX(Table3[Composite Trad],MATCH(Table4[[#This Row],[Index]],Table3[Index],0))</f>
        <v>鬩</v>
      </c>
    </row>
    <row r="2131" spans="1:3" x14ac:dyDescent="0.25">
      <c r="A2131">
        <v>4950</v>
      </c>
      <c r="B2131" t="str">
        <f>INDEX(Table3[规范字],MATCH(Table4[[#This Row],[Index]],Table3[Index],0))</f>
        <v>阍</v>
      </c>
      <c r="C2131" t="str">
        <f>INDEX(Table3[Composite Trad],MATCH(Table4[[#This Row],[Index]],Table3[Index],0))</f>
        <v>閽</v>
      </c>
    </row>
    <row r="2132" spans="1:3" x14ac:dyDescent="0.25">
      <c r="A2132">
        <v>4951</v>
      </c>
      <c r="B2132" t="str">
        <f>INDEX(Table3[规范字],MATCH(Table4[[#This Row],[Index]],Table3[Index],0))</f>
        <v>阏</v>
      </c>
      <c r="C2132" t="str">
        <f>INDEX(Table3[Composite Trad],MATCH(Table4[[#This Row],[Index]],Table3[Index],0))</f>
        <v>閼</v>
      </c>
    </row>
    <row r="2133" spans="1:3" x14ac:dyDescent="0.25">
      <c r="A2133">
        <v>4952</v>
      </c>
      <c r="B2133" t="str">
        <f>INDEX(Table3[规范字],MATCH(Table4[[#This Row],[Index]],Table3[Index],0))</f>
        <v>羟</v>
      </c>
      <c r="C2133" t="str">
        <f>INDEX(Table3[Composite Trad],MATCH(Table4[[#This Row],[Index]],Table3[Index],0))</f>
        <v>羥</v>
      </c>
    </row>
    <row r="2134" spans="1:3" x14ac:dyDescent="0.25">
      <c r="A2134">
        <v>4953</v>
      </c>
      <c r="B2134" t="str">
        <f>INDEX(Table3[规范字],MATCH(Table4[[#This Row],[Index]],Table3[Index],0))</f>
        <v>粝</v>
      </c>
      <c r="C2134" t="str">
        <f>INDEX(Table3[Composite Trad],MATCH(Table4[[#This Row],[Index]],Table3[Index],0))</f>
        <v>糲</v>
      </c>
    </row>
    <row r="2135" spans="1:3" x14ac:dyDescent="0.25">
      <c r="A2135">
        <v>4960</v>
      </c>
      <c r="B2135" t="str">
        <f>INDEX(Table3[规范字],MATCH(Table4[[#This Row],[Index]],Table3[Index],0))</f>
        <v>焖</v>
      </c>
      <c r="C2135" t="str">
        <f>INDEX(Table3[Composite Trad],MATCH(Table4[[#This Row],[Index]],Table3[Index],0))</f>
        <v>燜</v>
      </c>
    </row>
    <row r="2136" spans="1:3" x14ac:dyDescent="0.25">
      <c r="A2136">
        <v>4963</v>
      </c>
      <c r="B2136" t="str">
        <f>INDEX(Table3[规范字],MATCH(Table4[[#This Row],[Index]],Table3[Index],0))</f>
        <v>渍</v>
      </c>
      <c r="C2136" t="str">
        <f>INDEX(Table3[Composite Trad],MATCH(Table4[[#This Row],[Index]],Table3[Index],0))</f>
        <v>漬</v>
      </c>
    </row>
    <row r="2137" spans="1:3" x14ac:dyDescent="0.25">
      <c r="A2137">
        <v>4968</v>
      </c>
      <c r="B2137" t="str">
        <f>INDEX(Table3[规范字],MATCH(Table4[[#This Row],[Index]],Table3[Index],0))</f>
        <v>渎</v>
      </c>
      <c r="C2137" t="str">
        <f>INDEX(Table3[Composite Trad],MATCH(Table4[[#This Row],[Index]],Table3[Index],0))</f>
        <v>瀆</v>
      </c>
    </row>
    <row r="2138" spans="1:3" x14ac:dyDescent="0.25">
      <c r="A2138">
        <v>4971</v>
      </c>
      <c r="B2138" t="str">
        <f>INDEX(Table3[规范字],MATCH(Table4[[#This Row],[Index]],Table3[Index],0))</f>
        <v>挲</v>
      </c>
      <c r="C2138" t="str">
        <f>INDEX(Table3[Composite Trad],MATCH(Table4[[#This Row],[Index]],Table3[Index],0))</f>
        <v/>
      </c>
    </row>
    <row r="2139" spans="1:3" x14ac:dyDescent="0.25">
      <c r="A2139">
        <v>4974</v>
      </c>
      <c r="B2139" t="str">
        <f>INDEX(Table3[规范字],MATCH(Table4[[#This Row],[Index]],Table3[Index],0))</f>
        <v>渑</v>
      </c>
      <c r="C2139" t="str">
        <f>INDEX(Table3[Composite Trad],MATCH(Table4[[#This Row],[Index]],Table3[Index],0))</f>
        <v>澠</v>
      </c>
    </row>
    <row r="2140" spans="1:3" x14ac:dyDescent="0.25">
      <c r="A2140">
        <v>4983</v>
      </c>
      <c r="B2140" t="str">
        <f>INDEX(Table3[规范字],MATCH(Table4[[#This Row],[Index]],Table3[Index],0))</f>
        <v>惬</v>
      </c>
      <c r="C2140" t="str">
        <f>INDEX(Table3[Composite Trad],MATCH(Table4[[#This Row],[Index]],Table3[Index],0))</f>
        <v>愜</v>
      </c>
    </row>
    <row r="2141" spans="1:3" x14ac:dyDescent="0.25">
      <c r="A2141">
        <v>4991</v>
      </c>
      <c r="B2141" t="str">
        <f>INDEX(Table3[规范字],MATCH(Table4[[#This Row],[Index]],Table3[Index],0))</f>
        <v>惇</v>
      </c>
      <c r="C2141" t="str">
        <f>INDEX(Table3[Composite Trad],MATCH(Table4[[#This Row],[Index]],Table3[Index],0))</f>
        <v/>
      </c>
    </row>
    <row r="2142" spans="1:3" x14ac:dyDescent="0.25">
      <c r="A2142">
        <v>4992</v>
      </c>
      <c r="B2142" t="str">
        <f>INDEX(Table3[规范字],MATCH(Table4[[#This Row],[Index]],Table3[Index],0))</f>
        <v>惮</v>
      </c>
      <c r="C2142" t="str">
        <f>INDEX(Table3[Composite Trad],MATCH(Table4[[#This Row],[Index]],Table3[Index],0))</f>
        <v>憚</v>
      </c>
    </row>
    <row r="2143" spans="1:3" x14ac:dyDescent="0.25">
      <c r="A2143">
        <v>4994</v>
      </c>
      <c r="B2143" t="str">
        <f>INDEX(Table3[规范字],MATCH(Table4[[#This Row],[Index]],Table3[Index],0))</f>
        <v>谌</v>
      </c>
      <c r="C2143" t="str">
        <f>INDEX(Table3[Composite Trad],MATCH(Table4[[#This Row],[Index]],Table3[Index],0))</f>
        <v>諶</v>
      </c>
    </row>
    <row r="2144" spans="1:3" x14ac:dyDescent="0.25">
      <c r="A2144">
        <v>4995</v>
      </c>
      <c r="B2144" t="str">
        <f>INDEX(Table3[规范字],MATCH(Table4[[#This Row],[Index]],Table3[Index],0))</f>
        <v>谏</v>
      </c>
      <c r="C2144" t="str">
        <f>INDEX(Table3[Composite Trad],MATCH(Table4[[#This Row],[Index]],Table3[Index],0))</f>
        <v>諫</v>
      </c>
    </row>
    <row r="2145" spans="1:3" x14ac:dyDescent="0.25">
      <c r="A2145">
        <v>4997</v>
      </c>
      <c r="B2145" t="str">
        <f>INDEX(Table3[规范字],MATCH(Table4[[#This Row],[Index]],Table3[Index],0))</f>
        <v>皲</v>
      </c>
      <c r="C2145" t="str">
        <f>INDEX(Table3[Composite Trad],MATCH(Table4[[#This Row],[Index]],Table3[Index],0))</f>
        <v>皸</v>
      </c>
    </row>
    <row r="2146" spans="1:3" x14ac:dyDescent="0.25">
      <c r="A2146">
        <v>4998</v>
      </c>
      <c r="B2146" t="str">
        <f>INDEX(Table3[规范字],MATCH(Table4[[#This Row],[Index]],Table3[Index],0))</f>
        <v>谑</v>
      </c>
      <c r="C2146" t="str">
        <f>INDEX(Table3[Composite Trad],MATCH(Table4[[#This Row],[Index]],Table3[Index],0))</f>
        <v>謔</v>
      </c>
    </row>
    <row r="2147" spans="1:3" x14ac:dyDescent="0.25">
      <c r="A2147">
        <v>4999</v>
      </c>
      <c r="B2147" t="str">
        <f>INDEX(Table3[规范字],MATCH(Table4[[#This Row],[Index]],Table3[Index],0))</f>
        <v>裆</v>
      </c>
      <c r="C2147" t="str">
        <f>INDEX(Table3[Composite Trad],MATCH(Table4[[#This Row],[Index]],Table3[Index],0))</f>
        <v>襠</v>
      </c>
    </row>
    <row r="2148" spans="1:3" x14ac:dyDescent="0.25">
      <c r="A2148">
        <v>5002</v>
      </c>
      <c r="B2148" t="str">
        <f>INDEX(Table3[规范字],MATCH(Table4[[#This Row],[Index]],Table3[Index],0))</f>
        <v>谒</v>
      </c>
      <c r="C2148" t="str">
        <f>INDEX(Table3[Composite Trad],MATCH(Table4[[#This Row],[Index]],Table3[Index],0))</f>
        <v>謁</v>
      </c>
    </row>
    <row r="2149" spans="1:3" x14ac:dyDescent="0.25">
      <c r="A2149">
        <v>5003</v>
      </c>
      <c r="B2149" t="str">
        <f>INDEX(Table3[规范字],MATCH(Table4[[#This Row],[Index]],Table3[Index],0))</f>
        <v>谔</v>
      </c>
      <c r="C2149" t="str">
        <f>INDEX(Table3[Composite Trad],MATCH(Table4[[#This Row],[Index]],Table3[Index],0))</f>
        <v>諤</v>
      </c>
    </row>
    <row r="2150" spans="1:3" x14ac:dyDescent="0.25">
      <c r="A2150">
        <v>5004</v>
      </c>
      <c r="B2150" t="str">
        <f>INDEX(Table3[规范字],MATCH(Table4[[#This Row],[Index]],Table3[Index],0))</f>
        <v>谕</v>
      </c>
      <c r="C2150" t="str">
        <f>INDEX(Table3[Composite Trad],MATCH(Table4[[#This Row],[Index]],Table3[Index],0))</f>
        <v>諭</v>
      </c>
    </row>
    <row r="2151" spans="1:3" x14ac:dyDescent="0.25">
      <c r="A2151">
        <v>5005</v>
      </c>
      <c r="B2151" t="str">
        <f>INDEX(Table3[规范字],MATCH(Table4[[#This Row],[Index]],Table3[Index],0))</f>
        <v>谖</v>
      </c>
      <c r="C2151" t="str">
        <f>INDEX(Table3[Composite Trad],MATCH(Table4[[#This Row],[Index]],Table3[Index],0))</f>
        <v>諼</v>
      </c>
    </row>
    <row r="2152" spans="1:3" x14ac:dyDescent="0.25">
      <c r="A2152">
        <v>5006</v>
      </c>
      <c r="B2152" t="str">
        <f>INDEX(Table3[规范字],MATCH(Table4[[#This Row],[Index]],Table3[Index],0))</f>
        <v>谗</v>
      </c>
      <c r="C2152" t="str">
        <f>INDEX(Table3[Composite Trad],MATCH(Table4[[#This Row],[Index]],Table3[Index],0))</f>
        <v>讒</v>
      </c>
    </row>
    <row r="2153" spans="1:3" x14ac:dyDescent="0.25">
      <c r="A2153">
        <v>5007</v>
      </c>
      <c r="B2153" t="str">
        <f>INDEX(Table3[规范字],MATCH(Table4[[#This Row],[Index]],Table3[Index],0))</f>
        <v>谙</v>
      </c>
      <c r="C2153" t="str">
        <f>INDEX(Table3[Composite Trad],MATCH(Table4[[#This Row],[Index]],Table3[Index],0))</f>
        <v>諳</v>
      </c>
    </row>
    <row r="2154" spans="1:3" x14ac:dyDescent="0.25">
      <c r="A2154">
        <v>5008</v>
      </c>
      <c r="B2154" t="str">
        <f>INDEX(Table3[规范字],MATCH(Table4[[#This Row],[Index]],Table3[Index],0))</f>
        <v>谛</v>
      </c>
      <c r="C2154" t="str">
        <f>INDEX(Table3[Composite Trad],MATCH(Table4[[#This Row],[Index]],Table3[Index],0))</f>
        <v>諦</v>
      </c>
    </row>
    <row r="2155" spans="1:3" x14ac:dyDescent="0.25">
      <c r="A2155">
        <v>5009</v>
      </c>
      <c r="B2155" t="str">
        <f>INDEX(Table3[规范字],MATCH(Table4[[#This Row],[Index]],Table3[Index],0))</f>
        <v>谝</v>
      </c>
      <c r="C2155" t="str">
        <f>INDEX(Table3[Composite Trad],MATCH(Table4[[#This Row],[Index]],Table3[Index],0))</f>
        <v>諞</v>
      </c>
    </row>
    <row r="2156" spans="1:3" x14ac:dyDescent="0.25">
      <c r="A2156">
        <v>5013</v>
      </c>
      <c r="B2156" t="str">
        <f>INDEX(Table3[规范字],MATCH(Table4[[#This Row],[Index]],Table3[Index],0))</f>
        <v>粜</v>
      </c>
      <c r="C2156" t="str">
        <f>INDEX(Table3[Composite Trad],MATCH(Table4[[#This Row],[Index]],Table3[Index],0))</f>
        <v>糶</v>
      </c>
    </row>
    <row r="2157" spans="1:3" x14ac:dyDescent="0.25">
      <c r="A2157">
        <v>5021</v>
      </c>
      <c r="B2157" t="str">
        <f>INDEX(Table3[规范字],MATCH(Table4[[#This Row],[Index]],Table3[Index],0))</f>
        <v>婵</v>
      </c>
      <c r="C2157" t="str">
        <f>INDEX(Table3[Composite Trad],MATCH(Table4[[#This Row],[Index]],Table3[Index],0))</f>
        <v>嬋</v>
      </c>
    </row>
    <row r="2158" spans="1:3" x14ac:dyDescent="0.25">
      <c r="A2158">
        <v>5025</v>
      </c>
      <c r="B2158" t="str">
        <f>INDEX(Table3[规范字],MATCH(Table4[[#This Row],[Index]],Table3[Index],0))</f>
        <v>恿</v>
      </c>
      <c r="C2158" t="str">
        <f>INDEX(Table3[Composite Trad],MATCH(Table4[[#This Row],[Index]],Table3[Index],0))</f>
        <v/>
      </c>
    </row>
    <row r="2159" spans="1:3" x14ac:dyDescent="0.25">
      <c r="A2159">
        <v>5027</v>
      </c>
      <c r="B2159" t="str">
        <f>INDEX(Table3[规范字],MATCH(Table4[[#This Row],[Index]],Table3[Index],0))</f>
        <v>绫</v>
      </c>
      <c r="C2159" t="str">
        <f>INDEX(Table3[Composite Trad],MATCH(Table4[[#This Row],[Index]],Table3[Index],0))</f>
        <v>綾</v>
      </c>
    </row>
    <row r="2160" spans="1:3" x14ac:dyDescent="0.25">
      <c r="A2160">
        <v>5028</v>
      </c>
      <c r="B2160" t="str">
        <f>INDEX(Table3[规范字],MATCH(Table4[[#This Row],[Index]],Table3[Index],0))</f>
        <v>骐</v>
      </c>
      <c r="C2160" t="str">
        <f>INDEX(Table3[Composite Trad],MATCH(Table4[[#This Row],[Index]],Table3[Index],0))</f>
        <v>騏</v>
      </c>
    </row>
    <row r="2161" spans="1:3" x14ac:dyDescent="0.25">
      <c r="A2161">
        <v>5029</v>
      </c>
      <c r="B2161" t="str">
        <f>INDEX(Table3[规范字],MATCH(Table4[[#This Row],[Index]],Table3[Index],0))</f>
        <v>绮</v>
      </c>
      <c r="C2161" t="str">
        <f>INDEX(Table3[Composite Trad],MATCH(Table4[[#This Row],[Index]],Table3[Index],0))</f>
        <v>綺</v>
      </c>
    </row>
    <row r="2162" spans="1:3" x14ac:dyDescent="0.25">
      <c r="A2162">
        <v>5030</v>
      </c>
      <c r="B2162" t="str">
        <f>INDEX(Table3[规范字],MATCH(Table4[[#This Row],[Index]],Table3[Index],0))</f>
        <v>绯</v>
      </c>
      <c r="C2162" t="str">
        <f>INDEX(Table3[Composite Trad],MATCH(Table4[[#This Row],[Index]],Table3[Index],0))</f>
        <v>緋</v>
      </c>
    </row>
    <row r="2163" spans="1:3" x14ac:dyDescent="0.25">
      <c r="A2163">
        <v>5031</v>
      </c>
      <c r="B2163" t="str">
        <f>INDEX(Table3[规范字],MATCH(Table4[[#This Row],[Index]],Table3[Index],0))</f>
        <v>绱</v>
      </c>
      <c r="C2163" t="str">
        <f>INDEX(Table3[Composite Trad],MATCH(Table4[[#This Row],[Index]],Table3[Index],0))</f>
        <v>緔</v>
      </c>
    </row>
    <row r="2164" spans="1:3" x14ac:dyDescent="0.25">
      <c r="A2164">
        <v>5032</v>
      </c>
      <c r="B2164" t="str">
        <f>INDEX(Table3[规范字],MATCH(Table4[[#This Row],[Index]],Table3[Index],0))</f>
        <v>骒</v>
      </c>
      <c r="C2164" t="str">
        <f>INDEX(Table3[Composite Trad],MATCH(Table4[[#This Row],[Index]],Table3[Index],0))</f>
        <v>騍</v>
      </c>
    </row>
    <row r="2165" spans="1:3" x14ac:dyDescent="0.25">
      <c r="A2165">
        <v>5033</v>
      </c>
      <c r="B2165" t="str">
        <f>INDEX(Table3[规范字],MATCH(Table4[[#This Row],[Index]],Table3[Index],0))</f>
        <v>绲</v>
      </c>
      <c r="C2165" t="str">
        <f>INDEX(Table3[Composite Trad],MATCH(Table4[[#This Row],[Index]],Table3[Index],0))</f>
        <v>緄</v>
      </c>
    </row>
    <row r="2166" spans="1:3" x14ac:dyDescent="0.25">
      <c r="A2166">
        <v>5034</v>
      </c>
      <c r="B2166" t="str">
        <f>INDEX(Table3[规范字],MATCH(Table4[[#This Row],[Index]],Table3[Index],0))</f>
        <v>骓</v>
      </c>
      <c r="C2166" t="str">
        <f>INDEX(Table3[Composite Trad],MATCH(Table4[[#This Row],[Index]],Table3[Index],0))</f>
        <v>騅</v>
      </c>
    </row>
    <row r="2167" spans="1:3" x14ac:dyDescent="0.25">
      <c r="A2167">
        <v>5035</v>
      </c>
      <c r="B2167" t="str">
        <f>INDEX(Table3[规范字],MATCH(Table4[[#This Row],[Index]],Table3[Index],0))</f>
        <v>绶</v>
      </c>
      <c r="C2167" t="str">
        <f>INDEX(Table3[Composite Trad],MATCH(Table4[[#This Row],[Index]],Table3[Index],0))</f>
        <v>綬</v>
      </c>
    </row>
    <row r="2168" spans="1:3" x14ac:dyDescent="0.25">
      <c r="A2168">
        <v>5036</v>
      </c>
      <c r="B2168" t="str">
        <f>INDEX(Table3[规范字],MATCH(Table4[[#This Row],[Index]],Table3[Index],0))</f>
        <v>绺</v>
      </c>
      <c r="C2168" t="str">
        <f>INDEX(Table3[Composite Trad],MATCH(Table4[[#This Row],[Index]],Table3[Index],0))</f>
        <v>綹</v>
      </c>
    </row>
    <row r="2169" spans="1:3" x14ac:dyDescent="0.25">
      <c r="A2169">
        <v>5037</v>
      </c>
      <c r="B2169" t="str">
        <f>INDEX(Table3[规范字],MATCH(Table4[[#This Row],[Index]],Table3[Index],0))</f>
        <v>绻</v>
      </c>
      <c r="C2169" t="str">
        <f>INDEX(Table3[Composite Trad],MATCH(Table4[[#This Row],[Index]],Table3[Index],0))</f>
        <v>綣</v>
      </c>
    </row>
    <row r="2170" spans="1:3" x14ac:dyDescent="0.25">
      <c r="A2170">
        <v>5038</v>
      </c>
      <c r="B2170" t="str">
        <f>INDEX(Table3[规范字],MATCH(Table4[[#This Row],[Index]],Table3[Index],0))</f>
        <v>绾</v>
      </c>
      <c r="C2170" t="str">
        <f>INDEX(Table3[Composite Trad],MATCH(Table4[[#This Row],[Index]],Table3[Index],0))</f>
        <v>綰</v>
      </c>
    </row>
    <row r="2171" spans="1:3" x14ac:dyDescent="0.25">
      <c r="A2171">
        <v>5039</v>
      </c>
      <c r="B2171" t="str">
        <f>INDEX(Table3[规范字],MATCH(Table4[[#This Row],[Index]],Table3[Index],0))</f>
        <v>骖</v>
      </c>
      <c r="C2171" t="str">
        <f>INDEX(Table3[Composite Trad],MATCH(Table4[[#This Row],[Index]],Table3[Index],0))</f>
        <v>驂</v>
      </c>
    </row>
    <row r="2172" spans="1:3" x14ac:dyDescent="0.25">
      <c r="A2172">
        <v>5040</v>
      </c>
      <c r="B2172" t="str">
        <f>INDEX(Table3[规范字],MATCH(Table4[[#This Row],[Index]],Table3[Index],0))</f>
        <v>缁</v>
      </c>
      <c r="C2172" t="str">
        <f>INDEX(Table3[Composite Trad],MATCH(Table4[[#This Row],[Index]],Table3[Index],0))</f>
        <v>緇</v>
      </c>
    </row>
    <row r="2173" spans="1:3" x14ac:dyDescent="0.25">
      <c r="A2173">
        <v>5050</v>
      </c>
      <c r="B2173" t="str">
        <f>INDEX(Table3[规范字],MATCH(Table4[[#This Row],[Index]],Table3[Index],0))</f>
        <v>靓</v>
      </c>
      <c r="C2173" t="str">
        <f>INDEX(Table3[Composite Trad],MATCH(Table4[[#This Row],[Index]],Table3[Index],0))</f>
        <v>靚</v>
      </c>
    </row>
    <row r="2174" spans="1:3" x14ac:dyDescent="0.25">
      <c r="A2174">
        <v>5057</v>
      </c>
      <c r="B2174" t="str">
        <f>INDEX(Table3[规范字],MATCH(Table4[[#This Row],[Index]],Table3[Index],0))</f>
        <v>辇</v>
      </c>
      <c r="C2174" t="str">
        <f>INDEX(Table3[Composite Trad],MATCH(Table4[[#This Row],[Index]],Table3[Index],0))</f>
        <v>輦</v>
      </c>
    </row>
    <row r="2175" spans="1:3" x14ac:dyDescent="0.25">
      <c r="A2175">
        <v>5058</v>
      </c>
      <c r="B2175" t="str">
        <f>INDEX(Table3[规范字],MATCH(Table4[[#This Row],[Index]],Table3[Index],0))</f>
        <v>鼋</v>
      </c>
      <c r="C2175" t="str">
        <f>INDEX(Table3[Composite Trad],MATCH(Table4[[#This Row],[Index]],Table3[Index],0))</f>
        <v>黿</v>
      </c>
    </row>
    <row r="2176" spans="1:3" x14ac:dyDescent="0.25">
      <c r="A2176">
        <v>5064</v>
      </c>
      <c r="B2176" t="str">
        <f>INDEX(Table3[规范字],MATCH(Table4[[#This Row],[Index]],Table3[Index],0))</f>
        <v>堙</v>
      </c>
      <c r="C2176" t="str">
        <f>INDEX(Table3[Composite Trad],MATCH(Table4[[#This Row],[Index]],Table3[Index],0))</f>
        <v/>
      </c>
    </row>
    <row r="2177" spans="1:3" x14ac:dyDescent="0.25">
      <c r="A2177">
        <v>5067</v>
      </c>
      <c r="B2177" t="str">
        <f>INDEX(Table3[规范字],MATCH(Table4[[#This Row],[Index]],Table3[Index],0))</f>
        <v>颉</v>
      </c>
      <c r="C2177" t="str">
        <f>INDEX(Table3[Composite Trad],MATCH(Table4[[#This Row],[Index]],Table3[Index],0))</f>
        <v>頡</v>
      </c>
    </row>
    <row r="2178" spans="1:3" x14ac:dyDescent="0.25">
      <c r="A2178">
        <v>5069</v>
      </c>
      <c r="B2178" t="str">
        <f>INDEX(Table3[规范字],MATCH(Table4[[#This Row],[Index]],Table3[Index],0))</f>
        <v>揿</v>
      </c>
      <c r="C2178" t="str">
        <f>INDEX(Table3[Composite Trad],MATCH(Table4[[#This Row],[Index]],Table3[Index],0))</f>
        <v>撳</v>
      </c>
    </row>
    <row r="2179" spans="1:3" x14ac:dyDescent="0.25">
      <c r="A2179">
        <v>5073</v>
      </c>
      <c r="B2179" t="str">
        <f>INDEX(Table3[规范字],MATCH(Table4[[#This Row],[Index]],Table3[Index],0))</f>
        <v>蛰</v>
      </c>
      <c r="C2179" t="str">
        <f>INDEX(Table3[Composite Trad],MATCH(Table4[[#This Row],[Index]],Table3[Index],0))</f>
        <v>蟄</v>
      </c>
    </row>
    <row r="2180" spans="1:3" x14ac:dyDescent="0.25">
      <c r="A2180">
        <v>5074</v>
      </c>
      <c r="B2180" t="str">
        <f>INDEX(Table3[规范字],MATCH(Table4[[#This Row],[Index]],Table3[Index],0))</f>
        <v>塆</v>
      </c>
      <c r="C2180" t="str">
        <f>INDEX(Table3[Composite Trad],MATCH(Table4[[#This Row],[Index]],Table3[Index],0))</f>
        <v>壪</v>
      </c>
    </row>
    <row r="2181" spans="1:3" x14ac:dyDescent="0.25">
      <c r="A2181">
        <v>5086</v>
      </c>
      <c r="B2181" t="str">
        <f>INDEX(Table3[规范字],MATCH(Table4[[#This Row],[Index]],Table3[Index],0))</f>
        <v>萼</v>
      </c>
      <c r="C2181" t="str">
        <f>INDEX(Table3[Composite Trad],MATCH(Table4[[#This Row],[Index]],Table3[Index],0))</f>
        <v/>
      </c>
    </row>
    <row r="2182" spans="1:3" x14ac:dyDescent="0.25">
      <c r="A2182">
        <v>5090</v>
      </c>
      <c r="B2182" t="str">
        <f>INDEX(Table3[规范字],MATCH(Table4[[#This Row],[Index]],Table3[Index],0))</f>
        <v>蒌</v>
      </c>
      <c r="C2182" t="str">
        <f>INDEX(Table3[Composite Trad],MATCH(Table4[[#This Row],[Index]],Table3[Index],0))</f>
        <v>蔞</v>
      </c>
    </row>
    <row r="2183" spans="1:3" x14ac:dyDescent="0.25">
      <c r="A2183">
        <v>5091</v>
      </c>
      <c r="B2183" t="str">
        <f>INDEX(Table3[规范字],MATCH(Table4[[#This Row],[Index]],Table3[Index],0))</f>
        <v>萱</v>
      </c>
      <c r="C2183" t="str">
        <f>INDEX(Table3[Composite Trad],MATCH(Table4[[#This Row],[Index]],Table3[Index],0))</f>
        <v/>
      </c>
    </row>
    <row r="2184" spans="1:3" x14ac:dyDescent="0.25">
      <c r="A2184">
        <v>5096</v>
      </c>
      <c r="B2184" t="str">
        <f>INDEX(Table3[规范字],MATCH(Table4[[#This Row],[Index]],Table3[Index],0))</f>
        <v>椟</v>
      </c>
      <c r="C2184" t="str">
        <f>INDEX(Table3[Composite Trad],MATCH(Table4[[#This Row],[Index]],Table3[Index],0))</f>
        <v>櫝</v>
      </c>
    </row>
    <row r="2185" spans="1:3" x14ac:dyDescent="0.25">
      <c r="A2185">
        <v>5097</v>
      </c>
      <c r="B2185" t="str">
        <f>INDEX(Table3[规范字],MATCH(Table4[[#This Row],[Index]],Table3[Index],0))</f>
        <v>棹</v>
      </c>
      <c r="C2185" t="str">
        <f>INDEX(Table3[Composite Trad],MATCH(Table4[[#This Row],[Index]],Table3[Index],0))</f>
        <v/>
      </c>
    </row>
    <row r="2186" spans="1:3" x14ac:dyDescent="0.25">
      <c r="A2186">
        <v>5098</v>
      </c>
      <c r="B2186" t="str">
        <f>INDEX(Table3[规范字],MATCH(Table4[[#This Row],[Index]],Table3[Index],0))</f>
        <v>椤</v>
      </c>
      <c r="C2186" t="str">
        <f>INDEX(Table3[Composite Trad],MATCH(Table4[[#This Row],[Index]],Table3[Index],0))</f>
        <v>欏</v>
      </c>
    </row>
    <row r="2187" spans="1:3" x14ac:dyDescent="0.25">
      <c r="A2187">
        <v>5099</v>
      </c>
      <c r="B2187" t="str">
        <f>INDEX(Table3[规范字],MATCH(Table4[[#This Row],[Index]],Table3[Index],0))</f>
        <v>棰</v>
      </c>
      <c r="C2187" t="str">
        <f>INDEX(Table3[Composite Trad],MATCH(Table4[[#This Row],[Index]],Table3[Index],0))</f>
        <v/>
      </c>
    </row>
    <row r="2188" spans="1:3" x14ac:dyDescent="0.25">
      <c r="A2188">
        <v>5100</v>
      </c>
      <c r="B2188" t="str">
        <f>INDEX(Table3[规范字],MATCH(Table4[[#This Row],[Index]],Table3[Index],0))</f>
        <v>赍</v>
      </c>
      <c r="C2188" t="str">
        <f>INDEX(Table3[Composite Trad],MATCH(Table4[[#This Row],[Index]],Table3[Index],0))</f>
        <v>賫</v>
      </c>
    </row>
    <row r="2189" spans="1:3" x14ac:dyDescent="0.25">
      <c r="A2189">
        <v>5102</v>
      </c>
      <c r="B2189" t="str">
        <f>INDEX(Table3[规范字],MATCH(Table4[[#This Row],[Index]],Table3[Index],0))</f>
        <v>椁</v>
      </c>
      <c r="C2189" t="str">
        <f>INDEX(Table3[Composite Trad],MATCH(Table4[[#This Row],[Index]],Table3[Index],0))</f>
        <v/>
      </c>
    </row>
    <row r="2190" spans="1:3" x14ac:dyDescent="0.25">
      <c r="A2190">
        <v>5106</v>
      </c>
      <c r="B2190" t="str">
        <f>INDEX(Table3[规范字],MATCH(Table4[[#This Row],[Index]],Table3[Index],0))</f>
        <v>鹁</v>
      </c>
      <c r="C2190" t="str">
        <f>INDEX(Table3[Composite Trad],MATCH(Table4[[#This Row],[Index]],Table3[Index],0))</f>
        <v>鵓</v>
      </c>
    </row>
    <row r="2191" spans="1:3" x14ac:dyDescent="0.25">
      <c r="A2191">
        <v>5111</v>
      </c>
      <c r="B2191" t="str">
        <f>INDEX(Table3[规范字],MATCH(Table4[[#This Row],[Index]],Table3[Index],0))</f>
        <v>鹂</v>
      </c>
      <c r="C2191" t="str">
        <f>INDEX(Table3[Composite Trad],MATCH(Table4[[#This Row],[Index]],Table3[Index],0))</f>
        <v>鸝</v>
      </c>
    </row>
    <row r="2192" spans="1:3" x14ac:dyDescent="0.25">
      <c r="A2192">
        <v>5113</v>
      </c>
      <c r="B2192" t="str">
        <f>INDEX(Table3[规范字],MATCH(Table4[[#This Row],[Index]],Table3[Index],0))</f>
        <v>殚</v>
      </c>
      <c r="C2192" t="str">
        <f>INDEX(Table3[Composite Trad],MATCH(Table4[[#This Row],[Index]],Table3[Index],0))</f>
        <v>殫</v>
      </c>
    </row>
    <row r="2193" spans="1:3" x14ac:dyDescent="0.25">
      <c r="A2193">
        <v>5117</v>
      </c>
      <c r="B2193" t="str">
        <f>INDEX(Table3[规范字],MATCH(Table4[[#This Row],[Index]],Table3[Index],0))</f>
        <v>辊</v>
      </c>
      <c r="C2193" t="str">
        <f>INDEX(Table3[Composite Trad],MATCH(Table4[[#This Row],[Index]],Table3[Index],0))</f>
        <v>輥</v>
      </c>
    </row>
    <row r="2194" spans="1:3" x14ac:dyDescent="0.25">
      <c r="A2194">
        <v>5118</v>
      </c>
      <c r="B2194" t="str">
        <f>INDEX(Table3[规范字],MATCH(Table4[[#This Row],[Index]],Table3[Index],0))</f>
        <v>辋</v>
      </c>
      <c r="C2194" t="str">
        <f>INDEX(Table3[Composite Trad],MATCH(Table4[[#This Row],[Index]],Table3[Index],0))</f>
        <v>輞</v>
      </c>
    </row>
    <row r="2195" spans="1:3" x14ac:dyDescent="0.25">
      <c r="A2195">
        <v>5119</v>
      </c>
      <c r="B2195" t="str">
        <f>INDEX(Table3[规范字],MATCH(Table4[[#This Row],[Index]],Table3[Index],0))</f>
        <v>椠</v>
      </c>
      <c r="C2195" t="str">
        <f>INDEX(Table3[Composite Trad],MATCH(Table4[[#This Row],[Index]],Table3[Index],0))</f>
        <v>槧</v>
      </c>
    </row>
    <row r="2196" spans="1:3" x14ac:dyDescent="0.25">
      <c r="A2196">
        <v>5120</v>
      </c>
      <c r="B2196" t="str">
        <f>INDEX(Table3[规范字],MATCH(Table4[[#This Row],[Index]],Table3[Index],0))</f>
        <v>辍</v>
      </c>
      <c r="C2196" t="str">
        <f>INDEX(Table3[Composite Trad],MATCH(Table4[[#This Row],[Index]],Table3[Index],0))</f>
        <v>輟</v>
      </c>
    </row>
    <row r="2197" spans="1:3" x14ac:dyDescent="0.25">
      <c r="A2197">
        <v>5121</v>
      </c>
      <c r="B2197" t="str">
        <f>INDEX(Table3[规范字],MATCH(Table4[[#This Row],[Index]],Table3[Index],0))</f>
        <v>辎</v>
      </c>
      <c r="C2197" t="str">
        <f>INDEX(Table3[Composite Trad],MATCH(Table4[[#This Row],[Index]],Table3[Index],0))</f>
        <v>輜</v>
      </c>
    </row>
    <row r="2198" spans="1:3" x14ac:dyDescent="0.25">
      <c r="A2198">
        <v>5124</v>
      </c>
      <c r="B2198" t="str">
        <f>INDEX(Table3[规范字],MATCH(Table4[[#This Row],[Index]],Table3[Index],0))</f>
        <v>睑</v>
      </c>
      <c r="C2198" t="str">
        <f>INDEX(Table3[Composite Trad],MATCH(Table4[[#This Row],[Index]],Table3[Index],0))</f>
        <v>瞼</v>
      </c>
    </row>
    <row r="2199" spans="1:3" x14ac:dyDescent="0.25">
      <c r="A2199">
        <v>5128</v>
      </c>
      <c r="B2199" t="str">
        <f>INDEX(Table3[规范字],MATCH(Table4[[#This Row],[Index]],Table3[Index],0))</f>
        <v>喋</v>
      </c>
      <c r="C2199" t="str">
        <f>INDEX(Table3[Composite Trad],MATCH(Table4[[#This Row],[Index]],Table3[Index],0))</f>
        <v/>
      </c>
    </row>
    <row r="2200" spans="1:3" x14ac:dyDescent="0.25">
      <c r="A2200">
        <v>5135</v>
      </c>
      <c r="B2200" t="str">
        <f>INDEX(Table3[规范字],MATCH(Table4[[#This Row],[Index]],Table3[Index],0))</f>
        <v>跖</v>
      </c>
      <c r="C2200" t="str">
        <f>INDEX(Table3[Composite Trad],MATCH(Table4[[#This Row],[Index]],Table3[Index],0))</f>
        <v/>
      </c>
    </row>
    <row r="2201" spans="1:3" x14ac:dyDescent="0.25">
      <c r="A2201">
        <v>5137</v>
      </c>
      <c r="B2201" t="str">
        <f>INDEX(Table3[规范字],MATCH(Table4[[#This Row],[Index]],Table3[Index],0))</f>
        <v>跞</v>
      </c>
      <c r="C2201" t="str">
        <f>INDEX(Table3[Composite Trad],MATCH(Table4[[#This Row],[Index]],Table3[Index],0))</f>
        <v>躒</v>
      </c>
    </row>
    <row r="2202" spans="1:3" x14ac:dyDescent="0.25">
      <c r="A2202">
        <v>5142</v>
      </c>
      <c r="B2202" t="str">
        <f>INDEX(Table3[规范字],MATCH(Table4[[#This Row],[Index]],Table3[Index],0))</f>
        <v>蛱</v>
      </c>
      <c r="C2202" t="str">
        <f>INDEX(Table3[Composite Trad],MATCH(Table4[[#This Row],[Index]],Table3[Index],0))</f>
        <v>蛺</v>
      </c>
    </row>
    <row r="2203" spans="1:3" x14ac:dyDescent="0.25">
      <c r="A2203">
        <v>5143</v>
      </c>
      <c r="B2203" t="str">
        <f>INDEX(Table3[规范字],MATCH(Table4[[#This Row],[Index]],Table3[Index],0))</f>
        <v>蛲</v>
      </c>
      <c r="C2203" t="str">
        <f>INDEX(Table3[Composite Trad],MATCH(Table4[[#This Row],[Index]],Table3[Index],0))</f>
        <v>蟯</v>
      </c>
    </row>
    <row r="2204" spans="1:3" x14ac:dyDescent="0.25">
      <c r="A2204">
        <v>5145</v>
      </c>
      <c r="B2204" t="str">
        <f>INDEX(Table3[规范字],MATCH(Table4[[#This Row],[Index]],Table3[Index],0))</f>
        <v>蛳</v>
      </c>
      <c r="C2204" t="str">
        <f>INDEX(Table3[Composite Trad],MATCH(Table4[[#This Row],[Index]],Table3[Index],0))</f>
        <v>螄</v>
      </c>
    </row>
    <row r="2205" spans="1:3" x14ac:dyDescent="0.25">
      <c r="A2205">
        <v>5147</v>
      </c>
      <c r="B2205" t="str">
        <f>INDEX(Table3[规范字],MATCH(Table4[[#This Row],[Index]],Table3[Index],0))</f>
        <v>蛔</v>
      </c>
      <c r="C2205" t="str">
        <f>INDEX(Table3[Composite Trad],MATCH(Table4[[#This Row],[Index]],Table3[Index],0))</f>
        <v/>
      </c>
    </row>
    <row r="2206" spans="1:3" x14ac:dyDescent="0.25">
      <c r="A2206">
        <v>5149</v>
      </c>
      <c r="B2206" t="str">
        <f>INDEX(Table3[规范字],MATCH(Table4[[#This Row],[Index]],Table3[Index],0))</f>
        <v>蛴</v>
      </c>
      <c r="C2206" t="str">
        <f>INDEX(Table3[Composite Trad],MATCH(Table4[[#This Row],[Index]],Table3[Index],0))</f>
        <v>蠐</v>
      </c>
    </row>
    <row r="2207" spans="1:3" x14ac:dyDescent="0.25">
      <c r="A2207">
        <v>5156</v>
      </c>
      <c r="B2207" t="str">
        <f>INDEX(Table3[规范字],MATCH(Table4[[#This Row],[Index]],Table3[Index],0))</f>
        <v>喑</v>
      </c>
      <c r="C2207" t="str">
        <f>INDEX(Table3[Composite Trad],MATCH(Table4[[#This Row],[Index]],Table3[Index],0))</f>
        <v/>
      </c>
    </row>
    <row r="2208" spans="1:3" x14ac:dyDescent="0.25">
      <c r="A2208">
        <v>5158</v>
      </c>
      <c r="B2208" t="str">
        <f>INDEX(Table3[规范字],MATCH(Table4[[#This Row],[Index]],Table3[Index],0))</f>
        <v>喽</v>
      </c>
      <c r="C2208" t="str">
        <f>INDEX(Table3[Composite Trad],MATCH(Table4[[#This Row],[Index]],Table3[Index],0))</f>
        <v>嘍</v>
      </c>
    </row>
    <row r="2209" spans="1:3" x14ac:dyDescent="0.25">
      <c r="A2209">
        <v>5163</v>
      </c>
      <c r="B2209" t="str">
        <f>INDEX(Table3[规范字],MATCH(Table4[[#This Row],[Index]],Table3[Index],0))</f>
        <v>嵘</v>
      </c>
      <c r="C2209" t="str">
        <f>INDEX(Table3[Composite Trad],MATCH(Table4[[#This Row],[Index]],Table3[Index],0))</f>
        <v>嶸</v>
      </c>
    </row>
    <row r="2210" spans="1:3" x14ac:dyDescent="0.25">
      <c r="A2210">
        <v>5173</v>
      </c>
      <c r="B2210" t="str">
        <f>INDEX(Table3[规范字],MATCH(Table4[[#This Row],[Index]],Table3[Index],0))</f>
        <v>嵝</v>
      </c>
      <c r="C2210" t="str">
        <f>INDEX(Table3[Composite Trad],MATCH(Table4[[#This Row],[Index]],Table3[Index],0))</f>
        <v>嶁</v>
      </c>
    </row>
    <row r="2211" spans="1:3" x14ac:dyDescent="0.25">
      <c r="A2211">
        <v>5177</v>
      </c>
      <c r="B2211" t="str">
        <f>INDEX(Table3[规范字],MATCH(Table4[[#This Row],[Index]],Table3[Index],0))</f>
        <v>赕</v>
      </c>
      <c r="C2211" t="str">
        <f>INDEX(Table3[Composite Trad],MATCH(Table4[[#This Row],[Index]],Table3[Index],0))</f>
        <v>賧</v>
      </c>
    </row>
    <row r="2212" spans="1:3" x14ac:dyDescent="0.25">
      <c r="A2212">
        <v>5178</v>
      </c>
      <c r="B2212" t="str">
        <f>INDEX(Table3[规范字],MATCH(Table4[[#This Row],[Index]],Table3[Index],0))</f>
        <v>铻</v>
      </c>
      <c r="C2212" t="str">
        <f>INDEX(Table3[Composite Trad],MATCH(Table4[[#This Row],[Index]],Table3[Index],0))</f>
        <v>鋙</v>
      </c>
    </row>
    <row r="2213" spans="1:3" x14ac:dyDescent="0.25">
      <c r="A2213">
        <v>5179</v>
      </c>
      <c r="B2213" t="str">
        <f>INDEX(Table3[规范字],MATCH(Table4[[#This Row],[Index]],Table3[Index],0))</f>
        <v>铼</v>
      </c>
      <c r="C2213" t="str">
        <f>INDEX(Table3[Composite Trad],MATCH(Table4[[#This Row],[Index]],Table3[Index],0))</f>
        <v>錸</v>
      </c>
    </row>
    <row r="2214" spans="1:3" x14ac:dyDescent="0.25">
      <c r="A2214">
        <v>5180</v>
      </c>
      <c r="B2214" t="str">
        <f>INDEX(Table3[规范字],MATCH(Table4[[#This Row],[Index]],Table3[Index],0))</f>
        <v>铿</v>
      </c>
      <c r="C2214" t="str">
        <f>INDEX(Table3[Composite Trad],MATCH(Table4[[#This Row],[Index]],Table3[Index],0))</f>
        <v>鏗</v>
      </c>
    </row>
    <row r="2215" spans="1:3" x14ac:dyDescent="0.25">
      <c r="A2215">
        <v>5181</v>
      </c>
      <c r="B2215" t="str">
        <f>INDEX(Table3[规范字],MATCH(Table4[[#This Row],[Index]],Table3[Index],0))</f>
        <v>锃</v>
      </c>
      <c r="C2215" t="str">
        <f>INDEX(Table3[Composite Trad],MATCH(Table4[[#This Row],[Index]],Table3[Index],0))</f>
        <v>鋥</v>
      </c>
    </row>
    <row r="2216" spans="1:3" x14ac:dyDescent="0.25">
      <c r="A2216">
        <v>5182</v>
      </c>
      <c r="B2216" t="str">
        <f>INDEX(Table3[规范字],MATCH(Table4[[#This Row],[Index]],Table3[Index],0))</f>
        <v>锂</v>
      </c>
      <c r="C2216" t="str">
        <f>INDEX(Table3[Composite Trad],MATCH(Table4[[#This Row],[Index]],Table3[Index],0))</f>
        <v>鋰</v>
      </c>
    </row>
    <row r="2217" spans="1:3" x14ac:dyDescent="0.25">
      <c r="A2217">
        <v>5183</v>
      </c>
      <c r="B2217" t="str">
        <f>INDEX(Table3[规范字],MATCH(Table4[[#This Row],[Index]],Table3[Index],0))</f>
        <v>锆</v>
      </c>
      <c r="C2217" t="str">
        <f>INDEX(Table3[Composite Trad],MATCH(Table4[[#This Row],[Index]],Table3[Index],0))</f>
        <v>鋯</v>
      </c>
    </row>
    <row r="2218" spans="1:3" x14ac:dyDescent="0.25">
      <c r="A2218">
        <v>5184</v>
      </c>
      <c r="B2218" t="str">
        <f>INDEX(Table3[规范字],MATCH(Table4[[#This Row],[Index]],Table3[Index],0))</f>
        <v>锇</v>
      </c>
      <c r="C2218" t="str">
        <f>INDEX(Table3[Composite Trad],MATCH(Table4[[#This Row],[Index]],Table3[Index],0))</f>
        <v>鋨</v>
      </c>
    </row>
    <row r="2219" spans="1:3" x14ac:dyDescent="0.25">
      <c r="A2219">
        <v>5185</v>
      </c>
      <c r="B2219" t="str">
        <f>INDEX(Table3[规范字],MATCH(Table4[[#This Row],[Index]],Table3[Index],0))</f>
        <v>锉</v>
      </c>
      <c r="C2219" t="str">
        <f>INDEX(Table3[Composite Trad],MATCH(Table4[[#This Row],[Index]],Table3[Index],0))</f>
        <v>銼</v>
      </c>
    </row>
    <row r="2220" spans="1:3" x14ac:dyDescent="0.25">
      <c r="A2220">
        <v>5186</v>
      </c>
      <c r="B2220" t="str">
        <f>INDEX(Table3[规范字],MATCH(Table4[[#This Row],[Index]],Table3[Index],0))</f>
        <v>锏</v>
      </c>
      <c r="C2220" t="str">
        <f>INDEX(Table3[Composite Trad],MATCH(Table4[[#This Row],[Index]],Table3[Index],0))</f>
        <v>鐧</v>
      </c>
    </row>
    <row r="2221" spans="1:3" x14ac:dyDescent="0.25">
      <c r="A2221">
        <v>5187</v>
      </c>
      <c r="B2221" t="str">
        <f>INDEX(Table3[规范字],MATCH(Table4[[#This Row],[Index]],Table3[Index],0))</f>
        <v>锑</v>
      </c>
      <c r="C2221" t="str">
        <f>INDEX(Table3[Composite Trad],MATCH(Table4[[#This Row],[Index]],Table3[Index],0))</f>
        <v>銻</v>
      </c>
    </row>
    <row r="2222" spans="1:3" x14ac:dyDescent="0.25">
      <c r="A2222">
        <v>5188</v>
      </c>
      <c r="B2222" t="str">
        <f>INDEX(Table3[规范字],MATCH(Table4[[#This Row],[Index]],Table3[Index],0))</f>
        <v>锒</v>
      </c>
      <c r="C2222" t="str">
        <f>INDEX(Table3[Composite Trad],MATCH(Table4[[#This Row],[Index]],Table3[Index],0))</f>
        <v>鋃</v>
      </c>
    </row>
    <row r="2223" spans="1:3" x14ac:dyDescent="0.25">
      <c r="A2223">
        <v>5189</v>
      </c>
      <c r="B2223" t="str">
        <f>INDEX(Table3[规范字],MATCH(Table4[[#This Row],[Index]],Table3[Index],0))</f>
        <v>锔</v>
      </c>
      <c r="C2223" t="str">
        <f>INDEX(Table3[Composite Trad],MATCH(Table4[[#This Row],[Index]],Table3[Index],0))</f>
        <v>鋦</v>
      </c>
    </row>
    <row r="2224" spans="1:3" x14ac:dyDescent="0.25">
      <c r="A2224">
        <v>5190</v>
      </c>
      <c r="B2224" t="str">
        <f>INDEX(Table3[规范字],MATCH(Table4[[#This Row],[Index]],Table3[Index],0))</f>
        <v>锕</v>
      </c>
      <c r="C2224" t="str">
        <f>INDEX(Table3[Composite Trad],MATCH(Table4[[#This Row],[Index]],Table3[Index],0))</f>
        <v>錒</v>
      </c>
    </row>
    <row r="2225" spans="1:3" x14ac:dyDescent="0.25">
      <c r="A2225">
        <v>5196</v>
      </c>
      <c r="B2225" t="str">
        <f>INDEX(Table3[规范字],MATCH(Table4[[#This Row],[Index]],Table3[Index],0))</f>
        <v>犊</v>
      </c>
      <c r="C2225" t="str">
        <f>INDEX(Table3[Composite Trad],MATCH(Table4[[#This Row],[Index]],Table3[Index],0))</f>
        <v>犢</v>
      </c>
    </row>
    <row r="2226" spans="1:3" x14ac:dyDescent="0.25">
      <c r="A2226">
        <v>5199</v>
      </c>
      <c r="B2226" t="str">
        <f>INDEX(Table3[规范字],MATCH(Table4[[#This Row],[Index]],Table3[Index],0))</f>
        <v>鹄</v>
      </c>
      <c r="C2226" t="str">
        <f>INDEX(Table3[Composite Trad],MATCH(Table4[[#This Row],[Index]],Table3[Index],0))</f>
        <v>鵠</v>
      </c>
    </row>
    <row r="2227" spans="1:3" x14ac:dyDescent="0.25">
      <c r="A2227">
        <v>5205</v>
      </c>
      <c r="B2227" t="str">
        <f>INDEX(Table3[规范字],MATCH(Table4[[#This Row],[Index]],Table3[Index],0))</f>
        <v>筚</v>
      </c>
      <c r="C2227" t="str">
        <f>INDEX(Table3[Composite Trad],MATCH(Table4[[#This Row],[Index]],Table3[Index],0))</f>
        <v>篳</v>
      </c>
    </row>
    <row r="2228" spans="1:3" x14ac:dyDescent="0.25">
      <c r="A2228">
        <v>5211</v>
      </c>
      <c r="B2228" t="str">
        <f>INDEX(Table3[规范字],MATCH(Table4[[#This Row],[Index]],Table3[Index],0))</f>
        <v>牍</v>
      </c>
      <c r="C2228" t="str">
        <f>INDEX(Table3[Composite Trad],MATCH(Table4[[#This Row],[Index]],Table3[Index],0))</f>
        <v>牘</v>
      </c>
    </row>
    <row r="2229" spans="1:3" x14ac:dyDescent="0.25">
      <c r="A2229">
        <v>5212</v>
      </c>
      <c r="B2229" t="str">
        <f>INDEX(Table3[规范字],MATCH(Table4[[#This Row],[Index]],Table3[Index],0))</f>
        <v>傥</v>
      </c>
      <c r="C2229" t="str">
        <f>INDEX(Table3[Composite Trad],MATCH(Table4[[#This Row],[Index]],Table3[Index],0))</f>
        <v>儻</v>
      </c>
    </row>
    <row r="2230" spans="1:3" x14ac:dyDescent="0.25">
      <c r="A2230">
        <v>5213</v>
      </c>
      <c r="B2230" t="str">
        <f>INDEX(Table3[规范字],MATCH(Table4[[#This Row],[Index]],Table3[Index],0))</f>
        <v>傧</v>
      </c>
      <c r="C2230" t="str">
        <f>INDEX(Table3[Composite Trad],MATCH(Table4[[#This Row],[Index]],Table3[Index],0))</f>
        <v>儐</v>
      </c>
    </row>
    <row r="2231" spans="1:3" x14ac:dyDescent="0.25">
      <c r="A2231">
        <v>5215</v>
      </c>
      <c r="B2231" t="str">
        <f>INDEX(Table3[规范字],MATCH(Table4[[#This Row],[Index]],Table3[Index],0))</f>
        <v>傩</v>
      </c>
      <c r="C2231" t="str">
        <f>INDEX(Table3[Composite Trad],MATCH(Table4[[#This Row],[Index]],Table3[Index],0))</f>
        <v>儺</v>
      </c>
    </row>
    <row r="2232" spans="1:3" x14ac:dyDescent="0.25">
      <c r="A2232">
        <v>5216</v>
      </c>
      <c r="B2232" t="str">
        <f>INDEX(Table3[规范字],MATCH(Table4[[#This Row],[Index]],Table3[Index],0))</f>
        <v>遁</v>
      </c>
      <c r="C2232" t="str">
        <f>INDEX(Table3[Composite Trad],MATCH(Table4[[#This Row],[Index]],Table3[Index],0))</f>
        <v/>
      </c>
    </row>
    <row r="2233" spans="1:3" x14ac:dyDescent="0.25">
      <c r="A2233">
        <v>5218</v>
      </c>
      <c r="B2233" t="str">
        <f>INDEX(Table3[规范字],MATCH(Table4[[#This Row],[Index]],Table3[Index],0))</f>
        <v>媭</v>
      </c>
      <c r="C2233" t="str">
        <f>INDEX(Table3[Composite Trad],MATCH(Table4[[#This Row],[Index]],Table3[Index],0))</f>
        <v>嬃</v>
      </c>
    </row>
    <row r="2234" spans="1:3" x14ac:dyDescent="0.25">
      <c r="A2234">
        <v>5221</v>
      </c>
      <c r="B2234" t="str">
        <f>INDEX(Table3[规范字],MATCH(Table4[[#This Row],[Index]],Table3[Index],0))</f>
        <v>颌</v>
      </c>
      <c r="C2234" t="str">
        <f>INDEX(Table3[Composite Trad],MATCH(Table4[[#This Row],[Index]],Table3[Index],0))</f>
        <v>頜</v>
      </c>
    </row>
    <row r="2235" spans="1:3" x14ac:dyDescent="0.25">
      <c r="A2235">
        <v>5224</v>
      </c>
      <c r="B2235" t="str">
        <f>INDEX(Table3[规范字],MATCH(Table4[[#This Row],[Index]],Table3[Index],0))</f>
        <v>鹆</v>
      </c>
      <c r="C2235" t="str">
        <f>INDEX(Table3[Composite Trad],MATCH(Table4[[#This Row],[Index]],Table3[Index],0))</f>
        <v>鵒</v>
      </c>
    </row>
    <row r="2236" spans="1:3" x14ac:dyDescent="0.25">
      <c r="A2236">
        <v>5228</v>
      </c>
      <c r="B2236" t="str">
        <f>INDEX(Table3[规范字],MATCH(Table4[[#This Row],[Index]],Table3[Index],0))</f>
        <v>腌</v>
      </c>
      <c r="C2236" t="str">
        <f>INDEX(Table3[Composite Trad],MATCH(Table4[[#This Row],[Index]],Table3[Index],0))</f>
        <v/>
      </c>
    </row>
    <row r="2237" spans="1:3" x14ac:dyDescent="0.25">
      <c r="A2237">
        <v>5235</v>
      </c>
      <c r="B2237" t="str">
        <f>INDEX(Table3[规范字],MATCH(Table4[[#This Row],[Index]],Table3[Index],0))</f>
        <v>鱿</v>
      </c>
      <c r="C2237" t="str">
        <f>INDEX(Table3[Composite Trad],MATCH(Table4[[#This Row],[Index]],Table3[Index],0))</f>
        <v>魷</v>
      </c>
    </row>
    <row r="2238" spans="1:3" x14ac:dyDescent="0.25">
      <c r="A2238">
        <v>5236</v>
      </c>
      <c r="B2238" t="str">
        <f>INDEX(Table3[规范字],MATCH(Table4[[#This Row],[Index]],Table3[Index],0))</f>
        <v>鲀</v>
      </c>
      <c r="C2238" t="str">
        <f>INDEX(Table3[Composite Trad],MATCH(Table4[[#This Row],[Index]],Table3[Index],0))</f>
        <v>魨</v>
      </c>
    </row>
    <row r="2239" spans="1:3" x14ac:dyDescent="0.25">
      <c r="A2239">
        <v>5237</v>
      </c>
      <c r="B2239" t="str">
        <f>INDEX(Table3[规范字],MATCH(Table4[[#This Row],[Index]],Table3[Index],0))</f>
        <v>鲂</v>
      </c>
      <c r="C2239" t="str">
        <f>INDEX(Table3[Composite Trad],MATCH(Table4[[#This Row],[Index]],Table3[Index],0))</f>
        <v>魴</v>
      </c>
    </row>
    <row r="2240" spans="1:3" x14ac:dyDescent="0.25">
      <c r="A2240">
        <v>5238</v>
      </c>
      <c r="B2240" t="str">
        <f>INDEX(Table3[规范字],MATCH(Table4[[#This Row],[Index]],Table3[Index],0))</f>
        <v>颍</v>
      </c>
      <c r="C2240" t="str">
        <f>INDEX(Table3[Composite Trad],MATCH(Table4[[#This Row],[Index]],Table3[Index],0))</f>
        <v>潁</v>
      </c>
    </row>
    <row r="2241" spans="1:3" x14ac:dyDescent="0.25">
      <c r="A2241">
        <v>5242</v>
      </c>
      <c r="B2241" t="str">
        <f>INDEX(Table3[规范字],MATCH(Table4[[#This Row],[Index]],Table3[Index],0))</f>
        <v>飓</v>
      </c>
      <c r="C2241" t="str">
        <f>INDEX(Table3[Composite Trad],MATCH(Table4[[#This Row],[Index]],Table3[Index],0))</f>
        <v>颶</v>
      </c>
    </row>
    <row r="2242" spans="1:3" x14ac:dyDescent="0.25">
      <c r="A2242">
        <v>5243</v>
      </c>
      <c r="B2242" t="str">
        <f>INDEX(Table3[规范字],MATCH(Table4[[#This Row],[Index]],Table3[Index],0))</f>
        <v>觞</v>
      </c>
      <c r="C2242" t="str">
        <f>INDEX(Table3[Composite Trad],MATCH(Table4[[#This Row],[Index]],Table3[Index],0))</f>
        <v>觴</v>
      </c>
    </row>
    <row r="2243" spans="1:3" x14ac:dyDescent="0.25">
      <c r="A2243">
        <v>5246</v>
      </c>
      <c r="B2243" t="str">
        <f>INDEX(Table3[规范字],MATCH(Table4[[#This Row],[Index]],Table3[Index],0))</f>
        <v>颎</v>
      </c>
      <c r="C2243" t="str">
        <f>INDEX(Table3[Composite Trad],MATCH(Table4[[#This Row],[Index]],Table3[Index],0))</f>
        <v>熲</v>
      </c>
    </row>
    <row r="2244" spans="1:3" x14ac:dyDescent="0.25">
      <c r="A2244">
        <v>5247</v>
      </c>
      <c r="B2244" t="str">
        <f>INDEX(Table3[规范字],MATCH(Table4[[#This Row],[Index]],Table3[Index],0))</f>
        <v>飧</v>
      </c>
      <c r="C2244" t="str">
        <f>INDEX(Table3[Composite Trad],MATCH(Table4[[#This Row],[Index]],Table3[Index],0))</f>
        <v/>
      </c>
    </row>
    <row r="2245" spans="1:3" x14ac:dyDescent="0.25">
      <c r="A2245">
        <v>5248</v>
      </c>
      <c r="B2245" t="str">
        <f>INDEX(Table3[规范字],MATCH(Table4[[#This Row],[Index]],Table3[Index],0))</f>
        <v>馇</v>
      </c>
      <c r="C2245" t="str">
        <f>INDEX(Table3[Composite Trad],MATCH(Table4[[#This Row],[Index]],Table3[Index],0))</f>
        <v>餷</v>
      </c>
    </row>
    <row r="2246" spans="1:3" x14ac:dyDescent="0.25">
      <c r="A2246">
        <v>5249</v>
      </c>
      <c r="B2246" t="str">
        <f>INDEX(Table3[规范字],MATCH(Table4[[#This Row],[Index]],Table3[Index],0))</f>
        <v>馊</v>
      </c>
      <c r="C2246" t="str">
        <f>INDEX(Table3[Composite Trad],MATCH(Table4[[#This Row],[Index]],Table3[Index],0))</f>
        <v>餿</v>
      </c>
    </row>
    <row r="2247" spans="1:3" x14ac:dyDescent="0.25">
      <c r="A2247">
        <v>5250</v>
      </c>
      <c r="B2247" t="str">
        <f>INDEX(Table3[规范字],MATCH(Table4[[#This Row],[Index]],Table3[Index],0))</f>
        <v>亵</v>
      </c>
      <c r="C2247" t="str">
        <f>INDEX(Table3[Composite Trad],MATCH(Table4[[#This Row],[Index]],Table3[Index],0))</f>
        <v>褻</v>
      </c>
    </row>
    <row r="2248" spans="1:3" x14ac:dyDescent="0.25">
      <c r="A2248">
        <v>5251</v>
      </c>
      <c r="B2248" t="str">
        <f>INDEX(Table3[规范字],MATCH(Table4[[#This Row],[Index]],Table3[Index],0))</f>
        <v>脔</v>
      </c>
      <c r="C2248" t="str">
        <f>INDEX(Table3[Composite Trad],MATCH(Table4[[#This Row],[Index]],Table3[Index],0))</f>
        <v>臠</v>
      </c>
    </row>
    <row r="2249" spans="1:3" x14ac:dyDescent="0.25">
      <c r="A2249">
        <v>5254</v>
      </c>
      <c r="B2249" t="str">
        <f>INDEX(Table3[规范字],MATCH(Table4[[#This Row],[Index]],Table3[Index],0))</f>
        <v>痨</v>
      </c>
      <c r="C2249" t="str">
        <f>INDEX(Table3[Composite Trad],MATCH(Table4[[#This Row],[Index]],Table3[Index],0))</f>
        <v>癆</v>
      </c>
    </row>
    <row r="2250" spans="1:3" x14ac:dyDescent="0.25">
      <c r="A2250">
        <v>5258</v>
      </c>
      <c r="B2250" t="str">
        <f>INDEX(Table3[规范字],MATCH(Table4[[#This Row],[Index]],Table3[Index],0))</f>
        <v>痫</v>
      </c>
      <c r="C2250" t="str">
        <f>INDEX(Table3[Composite Trad],MATCH(Table4[[#This Row],[Index]],Table3[Index],0))</f>
        <v>癇</v>
      </c>
    </row>
    <row r="2251" spans="1:3" x14ac:dyDescent="0.25">
      <c r="A2251">
        <v>5260</v>
      </c>
      <c r="B2251" t="str">
        <f>INDEX(Table3[规范字],MATCH(Table4[[#This Row],[Index]],Table3[Index],0))</f>
        <v>赓</v>
      </c>
      <c r="C2251" t="str">
        <f>INDEX(Table3[Composite Trad],MATCH(Table4[[#This Row],[Index]],Table3[Index],0))</f>
        <v>賡</v>
      </c>
    </row>
    <row r="2252" spans="1:3" x14ac:dyDescent="0.25">
      <c r="A2252">
        <v>5264</v>
      </c>
      <c r="B2252" t="str">
        <f>INDEX(Table3[规范字],MATCH(Table4[[#This Row],[Index]],Table3[Index],0))</f>
        <v>颏</v>
      </c>
      <c r="C2252" t="str">
        <f>INDEX(Table3[Composite Trad],MATCH(Table4[[#This Row],[Index]],Table3[Index],0))</f>
        <v>頦</v>
      </c>
    </row>
    <row r="2253" spans="1:3" x14ac:dyDescent="0.25">
      <c r="A2253">
        <v>5265</v>
      </c>
      <c r="B2253" t="str">
        <f>INDEX(Table3[规范字],MATCH(Table4[[#This Row],[Index]],Table3[Index],0))</f>
        <v>鹇</v>
      </c>
      <c r="C2253" t="str">
        <f>INDEX(Table3[Composite Trad],MATCH(Table4[[#This Row],[Index]],Table3[Index],0))</f>
        <v>鷳</v>
      </c>
    </row>
    <row r="2254" spans="1:3" x14ac:dyDescent="0.25">
      <c r="A2254">
        <v>5266</v>
      </c>
      <c r="B2254" t="str">
        <f>INDEX(Table3[规范字],MATCH(Table4[[#This Row],[Index]],Table3[Index],0))</f>
        <v>阑</v>
      </c>
      <c r="C2254" t="str">
        <f>INDEX(Table3[Composite Trad],MATCH(Table4[[#This Row],[Index]],Table3[Index],0))</f>
        <v>闌</v>
      </c>
    </row>
    <row r="2255" spans="1:3" x14ac:dyDescent="0.25">
      <c r="A2255">
        <v>5267</v>
      </c>
      <c r="B2255" t="str">
        <f>INDEX(Table3[规范字],MATCH(Table4[[#This Row],[Index]],Table3[Index],0))</f>
        <v>阒</v>
      </c>
      <c r="C2255" t="str">
        <f>INDEX(Table3[Composite Trad],MATCH(Table4[[#This Row],[Index]],Table3[Index],0))</f>
        <v>闃</v>
      </c>
    </row>
    <row r="2256" spans="1:3" x14ac:dyDescent="0.25">
      <c r="A2256">
        <v>5268</v>
      </c>
      <c r="B2256" t="str">
        <f>INDEX(Table3[规范字],MATCH(Table4[[#This Row],[Index]],Table3[Index],0))</f>
        <v>阕</v>
      </c>
      <c r="C2256" t="str">
        <f>INDEX(Table3[Composite Trad],MATCH(Table4[[#This Row],[Index]],Table3[Index],0))</f>
        <v>闋</v>
      </c>
    </row>
    <row r="2257" spans="1:3" x14ac:dyDescent="0.25">
      <c r="A2257">
        <v>5276</v>
      </c>
      <c r="B2257" t="str">
        <f>INDEX(Table3[规范字],MATCH(Table4[[#This Row],[Index]],Table3[Index],0))</f>
        <v>鹈</v>
      </c>
      <c r="C2257" t="str">
        <f>INDEX(Table3[Composite Trad],MATCH(Table4[[#This Row],[Index]],Table3[Index],0))</f>
        <v>鵜</v>
      </c>
    </row>
    <row r="2258" spans="1:3" x14ac:dyDescent="0.25">
      <c r="A2258">
        <v>5296</v>
      </c>
      <c r="B2258" t="str">
        <f>INDEX(Table3[规范字],MATCH(Table4[[#This Row],[Index]],Table3[Index],0))</f>
        <v>愦</v>
      </c>
      <c r="C2258" t="str">
        <f>INDEX(Table3[Composite Trad],MATCH(Table4[[#This Row],[Index]],Table3[Index],0))</f>
        <v>憒</v>
      </c>
    </row>
    <row r="2259" spans="1:3" x14ac:dyDescent="0.25">
      <c r="A2259">
        <v>5301</v>
      </c>
      <c r="B2259" t="str">
        <f>INDEX(Table3[规范字],MATCH(Table4[[#This Row],[Index]],Table3[Index],0))</f>
        <v>喾</v>
      </c>
      <c r="C2259" t="str">
        <f>INDEX(Table3[Composite Trad],MATCH(Table4[[#This Row],[Index]],Table3[Index],0))</f>
        <v>嚳</v>
      </c>
    </row>
    <row r="2260" spans="1:3" x14ac:dyDescent="0.25">
      <c r="A2260">
        <v>5303</v>
      </c>
      <c r="B2260" t="str">
        <f>INDEX(Table3[规范字],MATCH(Table4[[#This Row],[Index]],Table3[Index],0))</f>
        <v>谟</v>
      </c>
      <c r="C2260" t="str">
        <f>INDEX(Table3[Composite Trad],MATCH(Table4[[#This Row],[Index]],Table3[Index],0))</f>
        <v>謨</v>
      </c>
    </row>
    <row r="2261" spans="1:3" x14ac:dyDescent="0.25">
      <c r="A2261">
        <v>5305</v>
      </c>
      <c r="B2261" t="str">
        <f>INDEX(Table3[规范字],MATCH(Table4[[#This Row],[Index]],Table3[Index],0))</f>
        <v>裢</v>
      </c>
      <c r="C2261" t="str">
        <f>INDEX(Table3[Composite Trad],MATCH(Table4[[#This Row],[Index]],Table3[Index],0))</f>
        <v>褳</v>
      </c>
    </row>
    <row r="2262" spans="1:3" x14ac:dyDescent="0.25">
      <c r="A2262">
        <v>5307</v>
      </c>
      <c r="B2262" t="str">
        <f>INDEX(Table3[规范字],MATCH(Table4[[#This Row],[Index]],Table3[Index],0))</f>
        <v>裥</v>
      </c>
      <c r="C2262" t="str">
        <f>INDEX(Table3[Composite Trad],MATCH(Table4[[#This Row],[Index]],Table3[Index],0))</f>
        <v>襇</v>
      </c>
    </row>
    <row r="2263" spans="1:3" x14ac:dyDescent="0.25">
      <c r="A2263">
        <v>5310</v>
      </c>
      <c r="B2263" t="str">
        <f>INDEX(Table3[规范字],MATCH(Table4[[#This Row],[Index]],Table3[Index],0))</f>
        <v>谠</v>
      </c>
      <c r="C2263" t="str">
        <f>INDEX(Table3[Composite Trad],MATCH(Table4[[#This Row],[Index]],Table3[Index],0))</f>
        <v>讜</v>
      </c>
    </row>
    <row r="2264" spans="1:3" x14ac:dyDescent="0.25">
      <c r="A2264">
        <v>5311</v>
      </c>
      <c r="B2264" t="str">
        <f>INDEX(Table3[规范字],MATCH(Table4[[#This Row],[Index]],Table3[Index],0))</f>
        <v>幂</v>
      </c>
      <c r="C2264" t="str">
        <f>INDEX(Table3[Composite Trad],MATCH(Table4[[#This Row],[Index]],Table3[Index],0))</f>
        <v/>
      </c>
    </row>
    <row r="2265" spans="1:3" x14ac:dyDescent="0.25">
      <c r="A2265">
        <v>5312</v>
      </c>
      <c r="B2265" t="str">
        <f>INDEX(Table3[规范字],MATCH(Table4[[#This Row],[Index]],Table3[Index],0))</f>
        <v>谡</v>
      </c>
      <c r="C2265" t="str">
        <f>INDEX(Table3[Composite Trad],MATCH(Table4[[#This Row],[Index]],Table3[Index],0))</f>
        <v>謖</v>
      </c>
    </row>
    <row r="2266" spans="1:3" x14ac:dyDescent="0.25">
      <c r="A2266">
        <v>5313</v>
      </c>
      <c r="B2266" t="str">
        <f>INDEX(Table3[规范字],MATCH(Table4[[#This Row],[Index]],Table3[Index],0))</f>
        <v>谥</v>
      </c>
      <c r="C2266" t="str">
        <f>INDEX(Table3[Composite Trad],MATCH(Table4[[#This Row],[Index]],Table3[Index],0))</f>
        <v>謚</v>
      </c>
    </row>
    <row r="2267" spans="1:3" x14ac:dyDescent="0.25">
      <c r="A2267">
        <v>5314</v>
      </c>
      <c r="B2267" t="str">
        <f>INDEX(Table3[规范字],MATCH(Table4[[#This Row],[Index]],Table3[Index],0))</f>
        <v>谧</v>
      </c>
      <c r="C2267" t="str">
        <f>INDEX(Table3[Composite Trad],MATCH(Table4[[#This Row],[Index]],Table3[Index],0))</f>
        <v>謐</v>
      </c>
    </row>
    <row r="2268" spans="1:3" x14ac:dyDescent="0.25">
      <c r="A2268">
        <v>5319</v>
      </c>
      <c r="B2268" t="str">
        <f>INDEX(Table3[规范字],MATCH(Table4[[#This Row],[Index]],Table3[Index],0))</f>
        <v>骘</v>
      </c>
      <c r="C2268" t="str">
        <f>INDEX(Table3[Composite Trad],MATCH(Table4[[#This Row],[Index]],Table3[Index],0))</f>
        <v>騭</v>
      </c>
    </row>
    <row r="2269" spans="1:3" x14ac:dyDescent="0.25">
      <c r="A2269">
        <v>5323</v>
      </c>
      <c r="B2269" t="str">
        <f>INDEX(Table3[规范字],MATCH(Table4[[#This Row],[Index]],Table3[Index],0))</f>
        <v>巯</v>
      </c>
      <c r="C2269" t="str">
        <f>INDEX(Table3[Composite Trad],MATCH(Table4[[#This Row],[Index]],Table3[Index],0))</f>
        <v>巰</v>
      </c>
    </row>
    <row r="2270" spans="1:3" x14ac:dyDescent="0.25">
      <c r="A2270">
        <v>5324</v>
      </c>
      <c r="B2270" t="str">
        <f>INDEX(Table3[规范字],MATCH(Table4[[#This Row],[Index]],Table3[Index],0))</f>
        <v>翚</v>
      </c>
      <c r="C2270" t="str">
        <f>INDEX(Table3[Composite Trad],MATCH(Table4[[#This Row],[Index]],Table3[Index],0))</f>
        <v>翬</v>
      </c>
    </row>
    <row r="2271" spans="1:3" x14ac:dyDescent="0.25">
      <c r="A2271">
        <v>5327</v>
      </c>
      <c r="B2271" t="str">
        <f>INDEX(Table3[规范字],MATCH(Table4[[#This Row],[Index]],Table3[Index],0))</f>
        <v>骛</v>
      </c>
      <c r="C2271" t="str">
        <f>INDEX(Table3[Composite Trad],MATCH(Table4[[#This Row],[Index]],Table3[Index],0))</f>
        <v>騖</v>
      </c>
    </row>
    <row r="2272" spans="1:3" x14ac:dyDescent="0.25">
      <c r="A2272">
        <v>5328</v>
      </c>
      <c r="B2272" t="str">
        <f>INDEX(Table3[规范字],MATCH(Table4[[#This Row],[Index]],Table3[Index],0))</f>
        <v>缂</v>
      </c>
      <c r="C2272" t="str">
        <f>INDEX(Table3[Composite Trad],MATCH(Table4[[#This Row],[Index]],Table3[Index],0))</f>
        <v>緙</v>
      </c>
    </row>
    <row r="2273" spans="1:3" x14ac:dyDescent="0.25">
      <c r="A2273">
        <v>5329</v>
      </c>
      <c r="B2273" t="str">
        <f>INDEX(Table3[规范字],MATCH(Table4[[#This Row],[Index]],Table3[Index],0))</f>
        <v>缃</v>
      </c>
      <c r="C2273" t="str">
        <f>INDEX(Table3[Composite Trad],MATCH(Table4[[#This Row],[Index]],Table3[Index],0))</f>
        <v>緗</v>
      </c>
    </row>
    <row r="2274" spans="1:3" x14ac:dyDescent="0.25">
      <c r="A2274">
        <v>5330</v>
      </c>
      <c r="B2274" t="str">
        <f>INDEX(Table3[规范字],MATCH(Table4[[#This Row],[Index]],Table3[Index],0))</f>
        <v>缄</v>
      </c>
      <c r="C2274" t="str">
        <f>INDEX(Table3[Composite Trad],MATCH(Table4[[#This Row],[Index]],Table3[Index],0))</f>
        <v>緘</v>
      </c>
    </row>
    <row r="2275" spans="1:3" x14ac:dyDescent="0.25">
      <c r="A2275">
        <v>5332</v>
      </c>
      <c r="B2275" t="str">
        <f>INDEX(Table3[规范字],MATCH(Table4[[#This Row],[Index]],Table3[Index],0))</f>
        <v>缇</v>
      </c>
      <c r="C2275" t="str">
        <f>INDEX(Table3[Composite Trad],MATCH(Table4[[#This Row],[Index]],Table3[Index],0))</f>
        <v>緹</v>
      </c>
    </row>
    <row r="2276" spans="1:3" x14ac:dyDescent="0.25">
      <c r="A2276">
        <v>5333</v>
      </c>
      <c r="B2276" t="str">
        <f>INDEX(Table3[规范字],MATCH(Table4[[#This Row],[Index]],Table3[Index],0))</f>
        <v>缈</v>
      </c>
      <c r="C2276" t="str">
        <f>INDEX(Table3[Composite Trad],MATCH(Table4[[#This Row],[Index]],Table3[Index],0))</f>
        <v>緲</v>
      </c>
    </row>
    <row r="2277" spans="1:3" x14ac:dyDescent="0.25">
      <c r="A2277">
        <v>5334</v>
      </c>
      <c r="B2277" t="str">
        <f>INDEX(Table3[规范字],MATCH(Table4[[#This Row],[Index]],Table3[Index],0))</f>
        <v>缌</v>
      </c>
      <c r="C2277" t="str">
        <f>INDEX(Table3[Composite Trad],MATCH(Table4[[#This Row],[Index]],Table3[Index],0))</f>
        <v>緦</v>
      </c>
    </row>
    <row r="2278" spans="1:3" x14ac:dyDescent="0.25">
      <c r="A2278">
        <v>5335</v>
      </c>
      <c r="B2278" t="str">
        <f>INDEX(Table3[规范字],MATCH(Table4[[#This Row],[Index]],Table3[Index],0))</f>
        <v>缑</v>
      </c>
      <c r="C2278" t="str">
        <f>INDEX(Table3[Composite Trad],MATCH(Table4[[#This Row],[Index]],Table3[Index],0))</f>
        <v>緱</v>
      </c>
    </row>
    <row r="2279" spans="1:3" x14ac:dyDescent="0.25">
      <c r="A2279">
        <v>5336</v>
      </c>
      <c r="B2279" t="str">
        <f>INDEX(Table3[规范字],MATCH(Table4[[#This Row],[Index]],Table3[Index],0))</f>
        <v>缒</v>
      </c>
      <c r="C2279" t="str">
        <f>INDEX(Table3[Composite Trad],MATCH(Table4[[#This Row],[Index]],Table3[Index],0))</f>
        <v>縋</v>
      </c>
    </row>
    <row r="2280" spans="1:3" x14ac:dyDescent="0.25">
      <c r="A2280">
        <v>5337</v>
      </c>
      <c r="B2280" t="str">
        <f>INDEX(Table3[规范字],MATCH(Table4[[#This Row],[Index]],Table3[Index],0))</f>
        <v>缗</v>
      </c>
      <c r="C2280" t="str">
        <f>INDEX(Table3[Composite Trad],MATCH(Table4[[#This Row],[Index]],Table3[Index],0))</f>
        <v>緡</v>
      </c>
    </row>
    <row r="2281" spans="1:3" x14ac:dyDescent="0.25">
      <c r="A2281">
        <v>5338</v>
      </c>
      <c r="B2281" t="str">
        <f>INDEX(Table3[规范字],MATCH(Table4[[#This Row],[Index]],Table3[Index],0))</f>
        <v>飨</v>
      </c>
      <c r="C2281" t="str">
        <f>INDEX(Table3[Composite Trad],MATCH(Table4[[#This Row],[Index]],Table3[Index],0))</f>
        <v>饗</v>
      </c>
    </row>
    <row r="2282" spans="1:3" x14ac:dyDescent="0.25">
      <c r="A2282">
        <v>5339</v>
      </c>
      <c r="B2282" t="str">
        <f>INDEX(Table3[规范字],MATCH(Table4[[#This Row],[Index]],Table3[Index],0))</f>
        <v>耢</v>
      </c>
      <c r="C2282" t="str">
        <f>INDEX(Table3[Composite Trad],MATCH(Table4[[#This Row],[Index]],Table3[Index],0))</f>
        <v>耮</v>
      </c>
    </row>
    <row r="2283" spans="1:3" x14ac:dyDescent="0.25">
      <c r="A2283">
        <v>5347</v>
      </c>
      <c r="B2283" t="str">
        <f>INDEX(Table3[规范字],MATCH(Table4[[#This Row],[Index]],Table3[Index],0))</f>
        <v>骜</v>
      </c>
      <c r="C2283" t="str">
        <f>INDEX(Table3[Composite Trad],MATCH(Table4[[#This Row],[Index]],Table3[Index],0))</f>
        <v>驁</v>
      </c>
    </row>
    <row r="2284" spans="1:3" x14ac:dyDescent="0.25">
      <c r="A2284">
        <v>5348</v>
      </c>
      <c r="B2284" t="str">
        <f>INDEX(Table3[规范字],MATCH(Table4[[#This Row],[Index]],Table3[Index],0))</f>
        <v>韫</v>
      </c>
      <c r="C2284" t="str">
        <f>INDEX(Table3[Composite Trad],MATCH(Table4[[#This Row],[Index]],Table3[Index],0))</f>
        <v>韞</v>
      </c>
    </row>
    <row r="2285" spans="1:3" x14ac:dyDescent="0.25">
      <c r="A2285">
        <v>5354</v>
      </c>
      <c r="B2285" t="str">
        <f>INDEX(Table3[规范字],MATCH(Table4[[#This Row],[Index]],Table3[Index],0))</f>
        <v>摅</v>
      </c>
      <c r="C2285" t="str">
        <f>INDEX(Table3[Composite Trad],MATCH(Table4[[#This Row],[Index]],Table3[Index],0))</f>
        <v>攄</v>
      </c>
    </row>
    <row r="2286" spans="1:3" x14ac:dyDescent="0.25">
      <c r="A2286">
        <v>5362</v>
      </c>
      <c r="B2286" t="str">
        <f>INDEX(Table3[规范字],MATCH(Table4[[#This Row],[Index]],Table3[Index],0))</f>
        <v>摈</v>
      </c>
      <c r="C2286" t="str">
        <f>INDEX(Table3[Composite Trad],MATCH(Table4[[#This Row],[Index]],Table3[Index],0))</f>
        <v>擯</v>
      </c>
    </row>
    <row r="2287" spans="1:3" x14ac:dyDescent="0.25">
      <c r="A2287">
        <v>5364</v>
      </c>
      <c r="B2287" t="str">
        <f>INDEX(Table3[规范字],MATCH(Table4[[#This Row],[Index]],Table3[Index],0))</f>
        <v>毂</v>
      </c>
      <c r="C2287" t="str">
        <f>INDEX(Table3[Composite Trad],MATCH(Table4[[#This Row],[Index]],Table3[Index],0))</f>
        <v>轂</v>
      </c>
    </row>
    <row r="2288" spans="1:3" x14ac:dyDescent="0.25">
      <c r="A2288">
        <v>5373</v>
      </c>
      <c r="B2288" t="str">
        <f>INDEX(Table3[规范字],MATCH(Table4[[#This Row],[Index]],Table3[Index],0))</f>
        <v>蓦</v>
      </c>
      <c r="C2288" t="str">
        <f>INDEX(Table3[Composite Trad],MATCH(Table4[[#This Row],[Index]],Table3[Index],0))</f>
        <v>驀</v>
      </c>
    </row>
    <row r="2289" spans="1:3" x14ac:dyDescent="0.25">
      <c r="A2289">
        <v>5374</v>
      </c>
      <c r="B2289" t="str">
        <f>INDEX(Table3[规范字],MATCH(Table4[[#This Row],[Index]],Table3[Index],0))</f>
        <v>鹋</v>
      </c>
      <c r="C2289" t="str">
        <f>INDEX(Table3[Composite Trad],MATCH(Table4[[#This Row],[Index]],Table3[Index],0))</f>
        <v>鶓</v>
      </c>
    </row>
    <row r="2290" spans="1:3" x14ac:dyDescent="0.25">
      <c r="A2290">
        <v>5380</v>
      </c>
      <c r="B2290" t="str">
        <f>INDEX(Table3[规范字],MATCH(Table4[[#This Row],[Index]],Table3[Index],0))</f>
        <v>蓟</v>
      </c>
      <c r="C2290" t="str">
        <f>INDEX(Table3[Composite Trad],MATCH(Table4[[#This Row],[Index]],Table3[Index],0))</f>
        <v>薊</v>
      </c>
    </row>
    <row r="2291" spans="1:3" x14ac:dyDescent="0.25">
      <c r="A2291">
        <v>5381</v>
      </c>
      <c r="B2291" t="str">
        <f>INDEX(Table3[规范字],MATCH(Table4[[#This Row],[Index]],Table3[Index],0))</f>
        <v>蓑</v>
      </c>
      <c r="C2291" t="str">
        <f>INDEX(Table3[Composite Trad],MATCH(Table4[[#This Row],[Index]],Table3[Index],0))</f>
        <v/>
      </c>
    </row>
    <row r="2292" spans="1:3" x14ac:dyDescent="0.25">
      <c r="A2292">
        <v>5384</v>
      </c>
      <c r="B2292" t="str">
        <f>INDEX(Table3[规范字],MATCH(Table4[[#This Row],[Index]],Table3[Index],0))</f>
        <v>蓠</v>
      </c>
      <c r="C2292" t="str">
        <f>INDEX(Table3[Composite Trad],MATCH(Table4[[#This Row],[Index]],Table3[Index],0))</f>
        <v>蘺</v>
      </c>
    </row>
    <row r="2293" spans="1:3" x14ac:dyDescent="0.25">
      <c r="A2293">
        <v>5390</v>
      </c>
      <c r="B2293" t="str">
        <f>INDEX(Table3[规范字],MATCH(Table4[[#This Row],[Index]],Table3[Index],0))</f>
        <v>蓥</v>
      </c>
      <c r="C2293" t="str">
        <f>INDEX(Table3[Composite Trad],MATCH(Table4[[#This Row],[Index]],Table3[Index],0))</f>
        <v>鎣</v>
      </c>
    </row>
    <row r="2294" spans="1:3" x14ac:dyDescent="0.25">
      <c r="A2294">
        <v>5391</v>
      </c>
      <c r="B2294" t="str">
        <f>INDEX(Table3[规范字],MATCH(Table4[[#This Row],[Index]],Table3[Index],0))</f>
        <v>颐</v>
      </c>
      <c r="C2294" t="str">
        <f>INDEX(Table3[Composite Trad],MATCH(Table4[[#This Row],[Index]],Table3[Index],0))</f>
        <v>頤</v>
      </c>
    </row>
    <row r="2295" spans="1:3" x14ac:dyDescent="0.25">
      <c r="A2295">
        <v>5393</v>
      </c>
      <c r="B2295" t="str">
        <f>INDEX(Table3[规范字],MATCH(Table4[[#This Row],[Index]],Table3[Index],0))</f>
        <v>楠</v>
      </c>
      <c r="C2295" t="str">
        <f>INDEX(Table3[Composite Trad],MATCH(Table4[[#This Row],[Index]],Table3[Index],0))</f>
        <v/>
      </c>
    </row>
    <row r="2296" spans="1:3" x14ac:dyDescent="0.25">
      <c r="A2296">
        <v>5396</v>
      </c>
      <c r="B2296" t="str">
        <f>INDEX(Table3[规范字],MATCH(Table4[[#This Row],[Index]],Table3[Index],0))</f>
        <v>楫</v>
      </c>
      <c r="C2296" t="str">
        <f>INDEX(Table3[Composite Trad],MATCH(Table4[[#This Row],[Index]],Table3[Index],0))</f>
        <v/>
      </c>
    </row>
    <row r="2297" spans="1:3" x14ac:dyDescent="0.25">
      <c r="A2297">
        <v>5402</v>
      </c>
      <c r="B2297" t="str">
        <f>INDEX(Table3[规范字],MATCH(Table4[[#This Row],[Index]],Table3[Index],0))</f>
        <v>榈</v>
      </c>
      <c r="C2297" t="str">
        <f>INDEX(Table3[Composite Trad],MATCH(Table4[[#This Row],[Index]],Table3[Index],0))</f>
        <v>櫚</v>
      </c>
    </row>
    <row r="2298" spans="1:3" x14ac:dyDescent="0.25">
      <c r="A2298">
        <v>5404</v>
      </c>
      <c r="B2298" t="str">
        <f>INDEX(Table3[规范字],MATCH(Table4[[#This Row],[Index]],Table3[Index],0))</f>
        <v>榉</v>
      </c>
      <c r="C2298" t="str">
        <f>INDEX(Table3[Composite Trad],MATCH(Table4[[#This Row],[Index]],Table3[Index],0))</f>
        <v>櫸</v>
      </c>
    </row>
    <row r="2299" spans="1:3" x14ac:dyDescent="0.25">
      <c r="A2299">
        <v>5405</v>
      </c>
      <c r="B2299" t="str">
        <f>INDEX(Table3[规范字],MATCH(Table4[[#This Row],[Index]],Table3[Index],0))</f>
        <v>楦</v>
      </c>
      <c r="C2299" t="str">
        <f>INDEX(Table3[Composite Trad],MATCH(Table4[[#This Row],[Index]],Table3[Index],0))</f>
        <v/>
      </c>
    </row>
    <row r="2300" spans="1:3" x14ac:dyDescent="0.25">
      <c r="A2300">
        <v>5417</v>
      </c>
      <c r="B2300" t="str">
        <f>INDEX(Table3[规范字],MATCH(Table4[[#This Row],[Index]],Table3[Index],0))</f>
        <v>碛</v>
      </c>
      <c r="C2300" t="str">
        <f>INDEX(Table3[Composite Trad],MATCH(Table4[[#This Row],[Index]],Table3[Index],0))</f>
        <v>磧</v>
      </c>
    </row>
    <row r="2301" spans="1:3" x14ac:dyDescent="0.25">
      <c r="A2301">
        <v>5422</v>
      </c>
      <c r="B2301" t="str">
        <f>INDEX(Table3[规范字],MATCH(Table4[[#This Row],[Index]],Table3[Index],0))</f>
        <v>碇</v>
      </c>
      <c r="C2301" t="str">
        <f>INDEX(Table3[Composite Trad],MATCH(Table4[[#This Row],[Index]],Table3[Index],0))</f>
        <v/>
      </c>
    </row>
    <row r="2302" spans="1:3" x14ac:dyDescent="0.25">
      <c r="A2302">
        <v>5423</v>
      </c>
      <c r="B2302" t="str">
        <f>INDEX(Table3[规范字],MATCH(Table4[[#This Row],[Index]],Table3[Index],0))</f>
        <v>碜</v>
      </c>
      <c r="C2302" t="str">
        <f>INDEX(Table3[Composite Trad],MATCH(Table4[[#This Row],[Index]],Table3[Index],0))</f>
        <v>磣</v>
      </c>
    </row>
    <row r="2303" spans="1:3" x14ac:dyDescent="0.25">
      <c r="A2303">
        <v>5424</v>
      </c>
      <c r="B2303" t="str">
        <f>INDEX(Table3[规范字],MATCH(Table4[[#This Row],[Index]],Table3[Index],0))</f>
        <v>鹌</v>
      </c>
      <c r="C2303" t="str">
        <f>INDEX(Table3[Composite Trad],MATCH(Table4[[#This Row],[Index]],Table3[Index],0))</f>
        <v>鵪</v>
      </c>
    </row>
    <row r="2304" spans="1:3" x14ac:dyDescent="0.25">
      <c r="A2304">
        <v>5425</v>
      </c>
      <c r="B2304" t="str">
        <f>INDEX(Table3[规范字],MATCH(Table4[[#This Row],[Index]],Table3[Index],0))</f>
        <v>辏</v>
      </c>
      <c r="C2304" t="str">
        <f>INDEX(Table3[Composite Trad],MATCH(Table4[[#This Row],[Index]],Table3[Index],0))</f>
        <v>輳</v>
      </c>
    </row>
    <row r="2305" spans="1:3" x14ac:dyDescent="0.25">
      <c r="A2305">
        <v>5426</v>
      </c>
      <c r="B2305" t="str">
        <f>INDEX(Table3[规范字],MATCH(Table4[[#This Row],[Index]],Table3[Index],0))</f>
        <v>龃</v>
      </c>
      <c r="C2305" t="str">
        <f>INDEX(Table3[Composite Trad],MATCH(Table4[[#This Row],[Index]],Table3[Index],0))</f>
        <v>齟</v>
      </c>
    </row>
    <row r="2306" spans="1:3" x14ac:dyDescent="0.25">
      <c r="A2306">
        <v>5427</v>
      </c>
      <c r="B2306" t="str">
        <f>INDEX(Table3[规范字],MATCH(Table4[[#This Row],[Index]],Table3[Index],0))</f>
        <v>龅</v>
      </c>
      <c r="C2306" t="str">
        <f>INDEX(Table3[Composite Trad],MATCH(Table4[[#This Row],[Index]],Table3[Index],0))</f>
        <v>齙</v>
      </c>
    </row>
    <row r="2307" spans="1:3" x14ac:dyDescent="0.25">
      <c r="A2307">
        <v>5433</v>
      </c>
      <c r="B2307" t="str">
        <f>INDEX(Table3[规范字],MATCH(Table4[[#This Row],[Index]],Table3[Index],0))</f>
        <v>韪</v>
      </c>
      <c r="C2307" t="str">
        <f>INDEX(Table3[Composite Trad],MATCH(Table4[[#This Row],[Index]],Table3[Index],0))</f>
        <v>韙</v>
      </c>
    </row>
    <row r="2308" spans="1:3" x14ac:dyDescent="0.25">
      <c r="A2308">
        <v>5442</v>
      </c>
      <c r="B2308" t="str">
        <f>INDEX(Table3[规范字],MATCH(Table4[[#This Row],[Index]],Table3[Index],0))</f>
        <v>嗫</v>
      </c>
      <c r="C2308" t="str">
        <f>INDEX(Table3[Composite Trad],MATCH(Table4[[#This Row],[Index]],Table3[Index],0))</f>
        <v>囁</v>
      </c>
    </row>
    <row r="2309" spans="1:3" x14ac:dyDescent="0.25">
      <c r="A2309">
        <v>5453</v>
      </c>
      <c r="B2309" t="str">
        <f>INDEX(Table3[规范字],MATCH(Table4[[#This Row],[Index]],Table3[Index],0))</f>
        <v>跶</v>
      </c>
      <c r="C2309" t="str">
        <f>INDEX(Table3[Composite Trad],MATCH(Table4[[#This Row],[Index]],Table3[Index],0))</f>
        <v>躂</v>
      </c>
    </row>
    <row r="2310" spans="1:3" x14ac:dyDescent="0.25">
      <c r="A2310">
        <v>5454</v>
      </c>
      <c r="B2310" t="str">
        <f>INDEX(Table3[规范字],MATCH(Table4[[#This Row],[Index]],Table3[Index],0))</f>
        <v>跸</v>
      </c>
      <c r="C2310" t="str">
        <f>INDEX(Table3[Composite Trad],MATCH(Table4[[#This Row],[Index]],Table3[Index],0))</f>
        <v>蹕</v>
      </c>
    </row>
    <row r="2311" spans="1:3" x14ac:dyDescent="0.25">
      <c r="A2311">
        <v>5457</v>
      </c>
      <c r="B2311" t="str">
        <f>INDEX(Table3[规范字],MATCH(Table4[[#This Row],[Index]],Table3[Index],0))</f>
        <v>跹</v>
      </c>
      <c r="C2311" t="str">
        <f>INDEX(Table3[Composite Trad],MATCH(Table4[[#This Row],[Index]],Table3[Index],0))</f>
        <v>躚</v>
      </c>
    </row>
    <row r="2312" spans="1:3" x14ac:dyDescent="0.25">
      <c r="A2312">
        <v>5458</v>
      </c>
      <c r="B2312" t="str">
        <f>INDEX(Table3[规范字],MATCH(Table4[[#This Row],[Index]],Table3[Index],0))</f>
        <v>跻</v>
      </c>
      <c r="C2312" t="str">
        <f>INDEX(Table3[Composite Trad],MATCH(Table4[[#This Row],[Index]],Table3[Index],0))</f>
        <v>躋</v>
      </c>
    </row>
    <row r="2313" spans="1:3" x14ac:dyDescent="0.25">
      <c r="A2313">
        <v>5468</v>
      </c>
      <c r="B2313" t="str">
        <f>INDEX(Table3[规范字],MATCH(Table4[[#This Row],[Index]],Table3[Index],0))</f>
        <v>嗥</v>
      </c>
      <c r="C2313" t="str">
        <f>INDEX(Table3[Composite Trad],MATCH(Table4[[#This Row],[Index]],Table3[Index],0))</f>
        <v/>
      </c>
    </row>
    <row r="2314" spans="1:3" x14ac:dyDescent="0.25">
      <c r="A2314">
        <v>5470</v>
      </c>
      <c r="B2314" t="str">
        <f>INDEX(Table3[规范字],MATCH(Table4[[#This Row],[Index]],Table3[Index],0))</f>
        <v>嗳</v>
      </c>
      <c r="C2314" t="str">
        <f>INDEX(Table3[Composite Trad],MATCH(Table4[[#This Row],[Index]],Table3[Index],0))</f>
        <v>噯</v>
      </c>
    </row>
    <row r="2315" spans="1:3" x14ac:dyDescent="0.25">
      <c r="A2315">
        <v>5482</v>
      </c>
      <c r="B2315" t="str">
        <f>INDEX(Table3[规范字],MATCH(Table4[[#This Row],[Index]],Table3[Index],0))</f>
        <v>锗</v>
      </c>
      <c r="C2315" t="str">
        <f>INDEX(Table3[Composite Trad],MATCH(Table4[[#This Row],[Index]],Table3[Index],0))</f>
        <v>鍺</v>
      </c>
    </row>
    <row r="2316" spans="1:3" x14ac:dyDescent="0.25">
      <c r="A2316">
        <v>5483</v>
      </c>
      <c r="B2316" t="str">
        <f>INDEX(Table3[规范字],MATCH(Table4[[#This Row],[Index]],Table3[Index],0))</f>
        <v>锛</v>
      </c>
      <c r="C2316" t="str">
        <f>INDEX(Table3[Composite Trad],MATCH(Table4[[#This Row],[Index]],Table3[Index],0))</f>
        <v>錛</v>
      </c>
    </row>
    <row r="2317" spans="1:3" x14ac:dyDescent="0.25">
      <c r="A2317">
        <v>5484</v>
      </c>
      <c r="B2317" t="str">
        <f>INDEX(Table3[规范字],MATCH(Table4[[#This Row],[Index]],Table3[Index],0))</f>
        <v>锜</v>
      </c>
      <c r="C2317" t="str">
        <f>INDEX(Table3[Composite Trad],MATCH(Table4[[#This Row],[Index]],Table3[Index],0))</f>
        <v>錡</v>
      </c>
    </row>
    <row r="2318" spans="1:3" x14ac:dyDescent="0.25">
      <c r="A2318">
        <v>5485</v>
      </c>
      <c r="B2318" t="str">
        <f>INDEX(Table3[规范字],MATCH(Table4[[#This Row],[Index]],Table3[Index],0))</f>
        <v>锝</v>
      </c>
      <c r="C2318" t="str">
        <f>INDEX(Table3[Composite Trad],MATCH(Table4[[#This Row],[Index]],Table3[Index],0))</f>
        <v>鍀</v>
      </c>
    </row>
    <row r="2319" spans="1:3" x14ac:dyDescent="0.25">
      <c r="A2319">
        <v>5486</v>
      </c>
      <c r="B2319" t="str">
        <f>INDEX(Table3[规范字],MATCH(Table4[[#This Row],[Index]],Table3[Index],0))</f>
        <v>锞</v>
      </c>
      <c r="C2319" t="str">
        <f>INDEX(Table3[Composite Trad],MATCH(Table4[[#This Row],[Index]],Table3[Index],0))</f>
        <v>錁</v>
      </c>
    </row>
    <row r="2320" spans="1:3" x14ac:dyDescent="0.25">
      <c r="A2320">
        <v>5487</v>
      </c>
      <c r="B2320" t="str">
        <f>INDEX(Table3[规范字],MATCH(Table4[[#This Row],[Index]],Table3[Index],0))</f>
        <v>锟</v>
      </c>
      <c r="C2320" t="str">
        <f>INDEX(Table3[Composite Trad],MATCH(Table4[[#This Row],[Index]],Table3[Index],0))</f>
        <v>錕</v>
      </c>
    </row>
    <row r="2321" spans="1:3" x14ac:dyDescent="0.25">
      <c r="A2321">
        <v>5488</v>
      </c>
      <c r="B2321" t="str">
        <f>INDEX(Table3[规范字],MATCH(Table4[[#This Row],[Index]],Table3[Index],0))</f>
        <v>锢</v>
      </c>
      <c r="C2321" t="str">
        <f>INDEX(Table3[Composite Trad],MATCH(Table4[[#This Row],[Index]],Table3[Index],0))</f>
        <v>錮</v>
      </c>
    </row>
    <row r="2322" spans="1:3" x14ac:dyDescent="0.25">
      <c r="A2322">
        <v>5489</v>
      </c>
      <c r="B2322" t="str">
        <f>INDEX(Table3[规范字],MATCH(Table4[[#This Row],[Index]],Table3[Index],0))</f>
        <v>锨</v>
      </c>
      <c r="C2322" t="str">
        <f>INDEX(Table3[Composite Trad],MATCH(Table4[[#This Row],[Index]],Table3[Index],0))</f>
        <v>鍁</v>
      </c>
    </row>
    <row r="2323" spans="1:3" x14ac:dyDescent="0.25">
      <c r="A2323">
        <v>5490</v>
      </c>
      <c r="B2323" t="str">
        <f>INDEX(Table3[规范字],MATCH(Table4[[#This Row],[Index]],Table3[Index],0))</f>
        <v>锩</v>
      </c>
      <c r="C2323" t="str">
        <f>INDEX(Table3[Composite Trad],MATCH(Table4[[#This Row],[Index]],Table3[Index],0))</f>
        <v>錈</v>
      </c>
    </row>
    <row r="2324" spans="1:3" x14ac:dyDescent="0.25">
      <c r="A2324">
        <v>5491</v>
      </c>
      <c r="B2324" t="str">
        <f>INDEX(Table3[规范字],MATCH(Table4[[#This Row],[Index]],Table3[Index],0))</f>
        <v>锭</v>
      </c>
      <c r="C2324" t="str">
        <f>INDEX(Table3[Composite Trad],MATCH(Table4[[#This Row],[Index]],Table3[Index],0))</f>
        <v>錠</v>
      </c>
    </row>
    <row r="2325" spans="1:3" x14ac:dyDescent="0.25">
      <c r="A2325">
        <v>5492</v>
      </c>
      <c r="B2325" t="str">
        <f>INDEX(Table3[规范字],MATCH(Table4[[#This Row],[Index]],Table3[Index],0))</f>
        <v>锱</v>
      </c>
      <c r="C2325" t="str">
        <f>INDEX(Table3[Composite Trad],MATCH(Table4[[#This Row],[Index]],Table3[Index],0))</f>
        <v>錙</v>
      </c>
    </row>
    <row r="2326" spans="1:3" x14ac:dyDescent="0.25">
      <c r="A2326">
        <v>5498</v>
      </c>
      <c r="B2326" t="str">
        <f>INDEX(Table3[规范字],MATCH(Table4[[#This Row],[Index]],Table3[Index],0))</f>
        <v>稗</v>
      </c>
      <c r="C2326" t="str">
        <f>INDEX(Table3[Composite Trad],MATCH(Table4[[#This Row],[Index]],Table3[Index],0))</f>
        <v/>
      </c>
    </row>
    <row r="2327" spans="1:3" x14ac:dyDescent="0.25">
      <c r="A2327">
        <v>5503</v>
      </c>
      <c r="B2327" t="str">
        <f>INDEX(Table3[规范字],MATCH(Table4[[#This Row],[Index]],Table3[Index],0))</f>
        <v>筲</v>
      </c>
      <c r="C2327" t="str">
        <f>INDEX(Table3[Composite Trad],MATCH(Table4[[#This Row],[Index]],Table3[Index],0))</f>
        <v/>
      </c>
    </row>
    <row r="2328" spans="1:3" x14ac:dyDescent="0.25">
      <c r="A2328">
        <v>5509</v>
      </c>
      <c r="B2328" t="str">
        <f>INDEX(Table3[规范字],MATCH(Table4[[#This Row],[Index]],Table3[Index],0))</f>
        <v>愆</v>
      </c>
      <c r="C2328" t="str">
        <f>INDEX(Table3[Composite Trad],MATCH(Table4[[#This Row],[Index]],Table3[Index],0))</f>
        <v/>
      </c>
    </row>
    <row r="2329" spans="1:3" x14ac:dyDescent="0.25">
      <c r="A2329">
        <v>5511</v>
      </c>
      <c r="B2329" t="str">
        <f>INDEX(Table3[规范字],MATCH(Table4[[#This Row],[Index]],Table3[Index],0))</f>
        <v>觎</v>
      </c>
      <c r="C2329" t="str">
        <f>INDEX(Table3[Composite Trad],MATCH(Table4[[#This Row],[Index]],Table3[Index],0))</f>
        <v>覦</v>
      </c>
    </row>
    <row r="2330" spans="1:3" x14ac:dyDescent="0.25">
      <c r="A2330">
        <v>5516</v>
      </c>
      <c r="B2330" t="str">
        <f>INDEX(Table3[规范字],MATCH(Table4[[#This Row],[Index]],Table3[Index],0))</f>
        <v>颔</v>
      </c>
      <c r="C2330" t="str">
        <f>INDEX(Table3[Composite Trad],MATCH(Table4[[#This Row],[Index]],Table3[Index],0))</f>
        <v>頷</v>
      </c>
    </row>
    <row r="2331" spans="1:3" x14ac:dyDescent="0.25">
      <c r="A2331">
        <v>5520</v>
      </c>
      <c r="B2331" t="str">
        <f>INDEX(Table3[规范字],MATCH(Table4[[#This Row],[Index]],Table3[Index],0))</f>
        <v>腭</v>
      </c>
      <c r="C2331" t="str">
        <f>INDEX(Table3[Composite Trad],MATCH(Table4[[#This Row],[Index]],Table3[Index],0))</f>
        <v/>
      </c>
    </row>
    <row r="2332" spans="1:3" x14ac:dyDescent="0.25">
      <c r="A2332">
        <v>5522</v>
      </c>
      <c r="B2332" t="str">
        <f>INDEX(Table3[规范字],MATCH(Table4[[#This Row],[Index]],Table3[Index],0))</f>
        <v>塍</v>
      </c>
      <c r="C2332" t="str">
        <f>INDEX(Table3[Composite Trad],MATCH(Table4[[#This Row],[Index]],Table3[Index],0))</f>
        <v/>
      </c>
    </row>
    <row r="2333" spans="1:3" x14ac:dyDescent="0.25">
      <c r="A2333">
        <v>5525</v>
      </c>
      <c r="B2333" t="str">
        <f>INDEX(Table3[规范字],MATCH(Table4[[#This Row],[Index]],Table3[Index],0))</f>
        <v>鲅</v>
      </c>
      <c r="C2333" t="str">
        <f>INDEX(Table3[Composite Trad],MATCH(Table4[[#This Row],[Index]],Table3[Index],0))</f>
        <v>鮁</v>
      </c>
    </row>
    <row r="2334" spans="1:3" x14ac:dyDescent="0.25">
      <c r="A2334">
        <v>5526</v>
      </c>
      <c r="B2334" t="str">
        <f>INDEX(Table3[规范字],MATCH(Table4[[#This Row],[Index]],Table3[Index],0))</f>
        <v>鲆</v>
      </c>
      <c r="C2334" t="str">
        <f>INDEX(Table3[Composite Trad],MATCH(Table4[[#This Row],[Index]],Table3[Index],0))</f>
        <v>鮃</v>
      </c>
    </row>
    <row r="2335" spans="1:3" x14ac:dyDescent="0.25">
      <c r="A2335">
        <v>5527</v>
      </c>
      <c r="B2335" t="str">
        <f>INDEX(Table3[规范字],MATCH(Table4[[#This Row],[Index]],Table3[Index],0))</f>
        <v>鲇</v>
      </c>
      <c r="C2335" t="str">
        <f>INDEX(Table3[Composite Trad],MATCH(Table4[[#This Row],[Index]],Table3[Index],0))</f>
        <v>鮎</v>
      </c>
    </row>
    <row r="2336" spans="1:3" x14ac:dyDescent="0.25">
      <c r="A2336">
        <v>5528</v>
      </c>
      <c r="B2336" t="str">
        <f>INDEX(Table3[规范字],MATCH(Table4[[#This Row],[Index]],Table3[Index],0))</f>
        <v>鲈</v>
      </c>
      <c r="C2336" t="str">
        <f>INDEX(Table3[Composite Trad],MATCH(Table4[[#This Row],[Index]],Table3[Index],0))</f>
        <v>鱸</v>
      </c>
    </row>
    <row r="2337" spans="1:3" x14ac:dyDescent="0.25">
      <c r="A2337">
        <v>5529</v>
      </c>
      <c r="B2337" t="str">
        <f>INDEX(Table3[规范字],MATCH(Table4[[#This Row],[Index]],Table3[Index],0))</f>
        <v>稣</v>
      </c>
      <c r="C2337" t="str">
        <f>INDEX(Table3[Composite Trad],MATCH(Table4[[#This Row],[Index]],Table3[Index],0))</f>
        <v>穌</v>
      </c>
    </row>
    <row r="2338" spans="1:3" x14ac:dyDescent="0.25">
      <c r="A2338">
        <v>5530</v>
      </c>
      <c r="B2338" t="str">
        <f>INDEX(Table3[规范字],MATCH(Table4[[#This Row],[Index]],Table3[Index],0))</f>
        <v>鲋</v>
      </c>
      <c r="C2338" t="str">
        <f>INDEX(Table3[Composite Trad],MATCH(Table4[[#This Row],[Index]],Table3[Index],0))</f>
        <v>鮒</v>
      </c>
    </row>
    <row r="2339" spans="1:3" x14ac:dyDescent="0.25">
      <c r="A2339">
        <v>5531</v>
      </c>
      <c r="B2339" t="str">
        <f>INDEX(Table3[规范字],MATCH(Table4[[#This Row],[Index]],Table3[Index],0))</f>
        <v>鲐</v>
      </c>
      <c r="C2339" t="str">
        <f>INDEX(Table3[Composite Trad],MATCH(Table4[[#This Row],[Index]],Table3[Index],0))</f>
        <v>鮐</v>
      </c>
    </row>
    <row r="2340" spans="1:3" x14ac:dyDescent="0.25">
      <c r="A2340">
        <v>5533</v>
      </c>
      <c r="B2340" t="str">
        <f>INDEX(Table3[规范字],MATCH(Table4[[#This Row],[Index]],Table3[Index],0))</f>
        <v>鹐</v>
      </c>
      <c r="C2340" t="str">
        <f>INDEX(Table3[Composite Trad],MATCH(Table4[[#This Row],[Index]],Table3[Index],0))</f>
        <v>鵮</v>
      </c>
    </row>
    <row r="2341" spans="1:3" x14ac:dyDescent="0.25">
      <c r="A2341">
        <v>5534</v>
      </c>
      <c r="B2341" t="str">
        <f>INDEX(Table3[规范字],MATCH(Table4[[#This Row],[Index]],Table3[Index],0))</f>
        <v>飕</v>
      </c>
      <c r="C2341" t="str">
        <f>INDEX(Table3[Composite Trad],MATCH(Table4[[#This Row],[Index]],Table3[Index],0))</f>
        <v>颼</v>
      </c>
    </row>
    <row r="2342" spans="1:3" x14ac:dyDescent="0.25">
      <c r="A2342">
        <v>5537</v>
      </c>
      <c r="B2342" t="str">
        <f>INDEX(Table3[规范字],MATCH(Table4[[#This Row],[Index]],Table3[Index],0))</f>
        <v>馐</v>
      </c>
      <c r="C2342" t="str">
        <f>INDEX(Table3[Composite Trad],MATCH(Table4[[#This Row],[Index]],Table3[Index],0))</f>
        <v>饈</v>
      </c>
    </row>
    <row r="2343" spans="1:3" x14ac:dyDescent="0.25">
      <c r="A2343">
        <v>5538</v>
      </c>
      <c r="B2343" t="str">
        <f>INDEX(Table3[规范字],MATCH(Table4[[#This Row],[Index]],Table3[Index],0))</f>
        <v>鹑</v>
      </c>
      <c r="C2343" t="str">
        <f>INDEX(Table3[Composite Trad],MATCH(Table4[[#This Row],[Index]],Table3[Index],0))</f>
        <v>鶉</v>
      </c>
    </row>
    <row r="2344" spans="1:3" x14ac:dyDescent="0.25">
      <c r="A2344">
        <v>5541</v>
      </c>
      <c r="B2344" t="str">
        <f>INDEX(Table3[规范字],MATCH(Table4[[#This Row],[Index]],Table3[Index],0))</f>
        <v>痱</v>
      </c>
      <c r="C2344" t="str">
        <f>INDEX(Table3[Composite Trad],MATCH(Table4[[#This Row],[Index]],Table3[Index],0))</f>
        <v/>
      </c>
    </row>
    <row r="2345" spans="1:3" x14ac:dyDescent="0.25">
      <c r="A2345">
        <v>5546</v>
      </c>
      <c r="B2345" t="str">
        <f>INDEX(Table3[规范字],MATCH(Table4[[#This Row],[Index]],Table3[Index],0))</f>
        <v>瘆</v>
      </c>
      <c r="C2345" t="str">
        <f>INDEX(Table3[Composite Trad],MATCH(Table4[[#This Row],[Index]],Table3[Index],0))</f>
        <v>瘮</v>
      </c>
    </row>
    <row r="2346" spans="1:3" x14ac:dyDescent="0.25">
      <c r="A2346">
        <v>5551</v>
      </c>
      <c r="B2346" t="str">
        <f>INDEX(Table3[规范字],MATCH(Table4[[#This Row],[Index]],Table3[Index],0))</f>
        <v>雍</v>
      </c>
      <c r="C2346" t="str">
        <f>INDEX(Table3[Composite Trad],MATCH(Table4[[#This Row],[Index]],Table3[Index],0))</f>
        <v/>
      </c>
    </row>
    <row r="2347" spans="1:3" x14ac:dyDescent="0.25">
      <c r="A2347">
        <v>5552</v>
      </c>
      <c r="B2347" t="str">
        <f>INDEX(Table3[规范字],MATCH(Table4[[#This Row],[Index]],Table3[Index],0))</f>
        <v>阖</v>
      </c>
      <c r="C2347" t="str">
        <f>INDEX(Table3[Composite Trad],MATCH(Table4[[#This Row],[Index]],Table3[Index],0))</f>
        <v>闔</v>
      </c>
    </row>
    <row r="2348" spans="1:3" x14ac:dyDescent="0.25">
      <c r="A2348">
        <v>5553</v>
      </c>
      <c r="B2348" t="str">
        <f>INDEX(Table3[规范字],MATCH(Table4[[#This Row],[Index]],Table3[Index],0))</f>
        <v>阗</v>
      </c>
      <c r="C2348" t="str">
        <f>INDEX(Table3[Composite Trad],MATCH(Table4[[#This Row],[Index]],Table3[Index],0))</f>
        <v>闐</v>
      </c>
    </row>
    <row r="2349" spans="1:3" x14ac:dyDescent="0.25">
      <c r="A2349">
        <v>5554</v>
      </c>
      <c r="B2349" t="str">
        <f>INDEX(Table3[规范字],MATCH(Table4[[#This Row],[Index]],Table3[Index],0))</f>
        <v>阙</v>
      </c>
      <c r="C2349" t="str">
        <f>INDEX(Table3[Composite Trad],MATCH(Table4[[#This Row],[Index]],Table3[Index],0))</f>
        <v>闕</v>
      </c>
    </row>
    <row r="2350" spans="1:3" x14ac:dyDescent="0.25">
      <c r="A2350">
        <v>5557</v>
      </c>
      <c r="B2350" t="str">
        <f>INDEX(Table3[规范字],MATCH(Table4[[#This Row],[Index]],Table3[Index],0))</f>
        <v>粳</v>
      </c>
      <c r="C2350" t="str">
        <f>INDEX(Table3[Composite Trad],MATCH(Table4[[#This Row],[Index]],Table3[Index],0))</f>
        <v/>
      </c>
    </row>
    <row r="2351" spans="1:3" x14ac:dyDescent="0.25">
      <c r="A2351">
        <v>5566</v>
      </c>
      <c r="B2351" t="str">
        <f>INDEX(Table3[规范字],MATCH(Table4[[#This Row],[Index]],Table3[Index],0))</f>
        <v>滟</v>
      </c>
      <c r="C2351" t="str">
        <f>INDEX(Table3[Composite Trad],MATCH(Table4[[#This Row],[Index]],Table3[Index],0))</f>
        <v>灧</v>
      </c>
    </row>
    <row r="2352" spans="1:3" x14ac:dyDescent="0.25">
      <c r="A2352">
        <v>5570</v>
      </c>
      <c r="B2352" t="str">
        <f>INDEX(Table3[规范字],MATCH(Table4[[#This Row],[Index]],Table3[Index],0))</f>
        <v>滢</v>
      </c>
      <c r="C2352" t="str">
        <f>INDEX(Table3[Composite Trad],MATCH(Table4[[#This Row],[Index]],Table3[Index],0))</f>
        <v>瀅</v>
      </c>
    </row>
    <row r="2353" spans="1:3" x14ac:dyDescent="0.25">
      <c r="A2353">
        <v>5577</v>
      </c>
      <c r="B2353" t="str">
        <f>INDEX(Table3[规范字],MATCH(Table4[[#This Row],[Index]],Table3[Index],0))</f>
        <v>滗</v>
      </c>
      <c r="C2353" t="str">
        <f>INDEX(Table3[Composite Trad],MATCH(Table4[[#This Row],[Index]],Table3[Index],0))</f>
        <v>潷</v>
      </c>
    </row>
    <row r="2354" spans="1:3" x14ac:dyDescent="0.25">
      <c r="A2354">
        <v>5582</v>
      </c>
      <c r="B2354" t="str">
        <f>INDEX(Table3[规范字],MATCH(Table4[[#This Row],[Index]],Table3[Index],0))</f>
        <v>滦</v>
      </c>
      <c r="C2354" t="str">
        <f>INDEX(Table3[Composite Trad],MATCH(Table4[[#This Row],[Index]],Table3[Index],0))</f>
        <v>灤</v>
      </c>
    </row>
    <row r="2355" spans="1:3" x14ac:dyDescent="0.25">
      <c r="A2355">
        <v>5587</v>
      </c>
      <c r="B2355" t="str">
        <f>INDEX(Table3[规范字],MATCH(Table4[[#This Row],[Index]],Table3[Index],0))</f>
        <v>滪</v>
      </c>
      <c r="C2355" t="str">
        <f>INDEX(Table3[Composite Trad],MATCH(Table4[[#This Row],[Index]],Table3[Index],0))</f>
        <v>澦</v>
      </c>
    </row>
    <row r="2356" spans="1:3" x14ac:dyDescent="0.25">
      <c r="A2356">
        <v>5589</v>
      </c>
      <c r="B2356" t="str">
        <f>INDEX(Table3[规范字],MATCH(Table4[[#This Row],[Index]],Table3[Index],0))</f>
        <v>慑</v>
      </c>
      <c r="C2356" t="str">
        <f>INDEX(Table3[Composite Trad],MATCH(Table4[[#This Row],[Index]],Table3[Index],0))</f>
        <v>懾</v>
      </c>
    </row>
    <row r="2357" spans="1:3" x14ac:dyDescent="0.25">
      <c r="A2357">
        <v>5591</v>
      </c>
      <c r="B2357" t="str">
        <f>INDEX(Table3[规范字],MATCH(Table4[[#This Row],[Index]],Table3[Index],0))</f>
        <v>鲎</v>
      </c>
      <c r="C2357" t="str">
        <f>INDEX(Table3[Composite Trad],MATCH(Table4[[#This Row],[Index]],Table3[Index],0))</f>
        <v>鱟</v>
      </c>
    </row>
    <row r="2358" spans="1:3" x14ac:dyDescent="0.25">
      <c r="A2358">
        <v>5592</v>
      </c>
      <c r="B2358" t="str">
        <f>INDEX(Table3[规范字],MATCH(Table4[[#This Row],[Index]],Table3[Index],0))</f>
        <v>骞</v>
      </c>
      <c r="C2358" t="str">
        <f>INDEX(Table3[Composite Trad],MATCH(Table4[[#This Row],[Index]],Table3[Index],0))</f>
        <v>騫</v>
      </c>
    </row>
    <row r="2359" spans="1:3" x14ac:dyDescent="0.25">
      <c r="A2359">
        <v>5593</v>
      </c>
      <c r="B2359" t="str">
        <f>INDEX(Table3[规范字],MATCH(Table4[[#This Row],[Index]],Table3[Index],0))</f>
        <v>窦</v>
      </c>
      <c r="C2359" t="str">
        <f>INDEX(Table3[Composite Trad],MATCH(Table4[[#This Row],[Index]],Table3[Index],0))</f>
        <v>竇</v>
      </c>
    </row>
    <row r="2360" spans="1:3" x14ac:dyDescent="0.25">
      <c r="A2360">
        <v>5602</v>
      </c>
      <c r="B2360" t="str">
        <f>INDEX(Table3[规范字],MATCH(Table4[[#This Row],[Index]],Table3[Index],0))</f>
        <v>谩</v>
      </c>
      <c r="C2360" t="str">
        <f>INDEX(Table3[Composite Trad],MATCH(Table4[[#This Row],[Index]],Table3[Index],0))</f>
        <v>謾</v>
      </c>
    </row>
    <row r="2361" spans="1:3" x14ac:dyDescent="0.25">
      <c r="A2361">
        <v>5603</v>
      </c>
      <c r="B2361" t="str">
        <f>INDEX(Table3[规范字],MATCH(Table4[[#This Row],[Index]],Table3[Index],0))</f>
        <v>谪</v>
      </c>
      <c r="C2361" t="str">
        <f>INDEX(Table3[Composite Trad],MATCH(Table4[[#This Row],[Index]],Table3[Index],0))</f>
        <v>謫</v>
      </c>
    </row>
    <row r="2362" spans="1:3" x14ac:dyDescent="0.25">
      <c r="A2362">
        <v>5607</v>
      </c>
      <c r="B2362" t="str">
        <f>INDEX(Table3[规范字],MATCH(Table4[[#This Row],[Index]],Table3[Index],0))</f>
        <v>嫒</v>
      </c>
      <c r="C2362" t="str">
        <f>INDEX(Table3[Composite Trad],MATCH(Table4[[#This Row],[Index]],Table3[Index],0))</f>
        <v>嬡</v>
      </c>
    </row>
    <row r="2363" spans="1:3" x14ac:dyDescent="0.25">
      <c r="A2363">
        <v>5608</v>
      </c>
      <c r="B2363" t="str">
        <f>INDEX(Table3[规范字],MATCH(Table4[[#This Row],[Index]],Table3[Index],0))</f>
        <v>嫔</v>
      </c>
      <c r="C2363" t="str">
        <f>INDEX(Table3[Composite Trad],MATCH(Table4[[#This Row],[Index]],Table3[Index],0))</f>
        <v>嬪</v>
      </c>
    </row>
    <row r="2364" spans="1:3" x14ac:dyDescent="0.25">
      <c r="A2364">
        <v>5610</v>
      </c>
      <c r="B2364" t="str">
        <f>INDEX(Table3[规范字],MATCH(Table4[[#This Row],[Index]],Table3[Index],0))</f>
        <v>缙</v>
      </c>
      <c r="C2364" t="str">
        <f>INDEX(Table3[Composite Trad],MATCH(Table4[[#This Row],[Index]],Table3[Index],0))</f>
        <v>縉</v>
      </c>
    </row>
    <row r="2365" spans="1:3" x14ac:dyDescent="0.25">
      <c r="A2365">
        <v>5611</v>
      </c>
      <c r="B2365" t="str">
        <f>INDEX(Table3[规范字],MATCH(Table4[[#This Row],[Index]],Table3[Index],0))</f>
        <v>缜</v>
      </c>
      <c r="C2365" t="str">
        <f>INDEX(Table3[Composite Trad],MATCH(Table4[[#This Row],[Index]],Table3[Index],0))</f>
        <v>縝</v>
      </c>
    </row>
    <row r="2366" spans="1:3" x14ac:dyDescent="0.25">
      <c r="A2366">
        <v>5612</v>
      </c>
      <c r="B2366" t="str">
        <f>INDEX(Table3[规范字],MATCH(Table4[[#This Row],[Index]],Table3[Index],0))</f>
        <v>缛</v>
      </c>
      <c r="C2366" t="str">
        <f>INDEX(Table3[Composite Trad],MATCH(Table4[[#This Row],[Index]],Table3[Index],0))</f>
        <v>縟</v>
      </c>
    </row>
    <row r="2367" spans="1:3" x14ac:dyDescent="0.25">
      <c r="A2367">
        <v>5613</v>
      </c>
      <c r="B2367" t="str">
        <f>INDEX(Table3[规范字],MATCH(Table4[[#This Row],[Index]],Table3[Index],0))</f>
        <v>辔</v>
      </c>
      <c r="C2367" t="str">
        <f>INDEX(Table3[Composite Trad],MATCH(Table4[[#This Row],[Index]],Table3[Index],0))</f>
        <v>轡</v>
      </c>
    </row>
    <row r="2368" spans="1:3" x14ac:dyDescent="0.25">
      <c r="A2368">
        <v>5614</v>
      </c>
      <c r="B2368" t="str">
        <f>INDEX(Table3[规范字],MATCH(Table4[[#This Row],[Index]],Table3[Index],0))</f>
        <v>骝</v>
      </c>
      <c r="C2368" t="str">
        <f>INDEX(Table3[Composite Trad],MATCH(Table4[[#This Row],[Index]],Table3[Index],0))</f>
        <v>騮</v>
      </c>
    </row>
    <row r="2369" spans="1:3" x14ac:dyDescent="0.25">
      <c r="A2369">
        <v>5615</v>
      </c>
      <c r="B2369" t="str">
        <f>INDEX(Table3[规范字],MATCH(Table4[[#This Row],[Index]],Table3[Index],0))</f>
        <v>缟</v>
      </c>
      <c r="C2369" t="str">
        <f>INDEX(Table3[Composite Trad],MATCH(Table4[[#This Row],[Index]],Table3[Index],0))</f>
        <v>縞</v>
      </c>
    </row>
    <row r="2370" spans="1:3" x14ac:dyDescent="0.25">
      <c r="A2370">
        <v>5616</v>
      </c>
      <c r="B2370" t="str">
        <f>INDEX(Table3[规范字],MATCH(Table4[[#This Row],[Index]],Table3[Index],0))</f>
        <v>缡</v>
      </c>
      <c r="C2370" t="str">
        <f>INDEX(Table3[Composite Trad],MATCH(Table4[[#This Row],[Index]],Table3[Index],0))</f>
        <v>縭</v>
      </c>
    </row>
    <row r="2371" spans="1:3" x14ac:dyDescent="0.25">
      <c r="A2371">
        <v>5617</v>
      </c>
      <c r="B2371" t="str">
        <f>INDEX(Table3[规范字],MATCH(Table4[[#This Row],[Index]],Table3[Index],0))</f>
        <v>缢</v>
      </c>
      <c r="C2371" t="str">
        <f>INDEX(Table3[Composite Trad],MATCH(Table4[[#This Row],[Index]],Table3[Index],0))</f>
        <v>縊</v>
      </c>
    </row>
    <row r="2372" spans="1:3" x14ac:dyDescent="0.25">
      <c r="A2372">
        <v>5618</v>
      </c>
      <c r="B2372" t="str">
        <f>INDEX(Table3[规范字],MATCH(Table4[[#This Row],[Index]],Table3[Index],0))</f>
        <v>缣</v>
      </c>
      <c r="C2372" t="str">
        <f>INDEX(Table3[Composite Trad],MATCH(Table4[[#This Row],[Index]],Table3[Index],0))</f>
        <v>縑</v>
      </c>
    </row>
    <row r="2373" spans="1:3" x14ac:dyDescent="0.25">
      <c r="A2373">
        <v>5619</v>
      </c>
      <c r="B2373" t="str">
        <f>INDEX(Table3[规范字],MATCH(Table4[[#This Row],[Index]],Table3[Index],0))</f>
        <v>骟</v>
      </c>
      <c r="C2373" t="str">
        <f>INDEX(Table3[Composite Trad],MATCH(Table4[[#This Row],[Index]],Table3[Index],0))</f>
        <v>騸</v>
      </c>
    </row>
    <row r="2374" spans="1:3" x14ac:dyDescent="0.25">
      <c r="A2374">
        <v>5625</v>
      </c>
      <c r="B2374" t="str">
        <f>INDEX(Table3[规范字],MATCH(Table4[[#This Row],[Index]],Table3[Index],0))</f>
        <v>觏</v>
      </c>
      <c r="C2374" t="str">
        <f>INDEX(Table3[Composite Trad],MATCH(Table4[[#This Row],[Index]],Table3[Index],0))</f>
        <v>覯</v>
      </c>
    </row>
    <row r="2375" spans="1:3" x14ac:dyDescent="0.25">
      <c r="A2375">
        <v>5628</v>
      </c>
      <c r="B2375" t="str">
        <f>INDEX(Table3[规范字],MATCH(Table4[[#This Row],[Index]],Table3[Index],0))</f>
        <v>韬</v>
      </c>
      <c r="C2375" t="str">
        <f>INDEX(Table3[Composite Trad],MATCH(Table4[[#This Row],[Index]],Table3[Index],0))</f>
        <v>韜</v>
      </c>
    </row>
    <row r="2376" spans="1:3" x14ac:dyDescent="0.25">
      <c r="A2376">
        <v>5629</v>
      </c>
      <c r="B2376" t="str">
        <f>INDEX(Table3[规范字],MATCH(Table4[[#This Row],[Index]],Table3[Index],0))</f>
        <v>叆</v>
      </c>
      <c r="C2376" t="str">
        <f>INDEX(Table3[Composite Trad],MATCH(Table4[[#This Row],[Index]],Table3[Index],0))</f>
        <v>靉</v>
      </c>
    </row>
    <row r="2377" spans="1:3" x14ac:dyDescent="0.25">
      <c r="A2377">
        <v>5635</v>
      </c>
      <c r="B2377" t="str">
        <f>INDEX(Table3[规范字],MATCH(Table4[[#This Row],[Index]],Table3[Index],0))</f>
        <v>撄</v>
      </c>
      <c r="C2377" t="str">
        <f>INDEX(Table3[Composite Trad],MATCH(Table4[[#This Row],[Index]],Table3[Index],0))</f>
        <v>攖</v>
      </c>
    </row>
    <row r="2378" spans="1:3" x14ac:dyDescent="0.25">
      <c r="A2378">
        <v>5644</v>
      </c>
      <c r="B2378" t="str">
        <f>INDEX(Table3[规范字],MATCH(Table4[[#This Row],[Index]],Table3[Index],0))</f>
        <v>蔷</v>
      </c>
      <c r="C2378" t="str">
        <f>INDEX(Table3[Composite Trad],MATCH(Table4[[#This Row],[Index]],Table3[Index],0))</f>
        <v>薔</v>
      </c>
    </row>
    <row r="2379" spans="1:3" x14ac:dyDescent="0.25">
      <c r="A2379">
        <v>5652</v>
      </c>
      <c r="B2379" t="str">
        <f>INDEX(Table3[规范字],MATCH(Table4[[#This Row],[Index]],Table3[Index],0))</f>
        <v>蔺</v>
      </c>
      <c r="C2379" t="str">
        <f>INDEX(Table3[Composite Trad],MATCH(Table4[[#This Row],[Index]],Table3[Index],0))</f>
        <v>藺</v>
      </c>
    </row>
    <row r="2380" spans="1:3" x14ac:dyDescent="0.25">
      <c r="A2380">
        <v>5658</v>
      </c>
      <c r="B2380" t="str">
        <f>INDEX(Table3[规范字],MATCH(Table4[[#This Row],[Index]],Table3[Index],0))</f>
        <v>鹕</v>
      </c>
      <c r="C2380" t="str">
        <f>INDEX(Table3[Composite Trad],MATCH(Table4[[#This Row],[Index]],Table3[Index],0))</f>
        <v>鶘</v>
      </c>
    </row>
    <row r="2381" spans="1:3" x14ac:dyDescent="0.25">
      <c r="A2381">
        <v>5667</v>
      </c>
      <c r="B2381" t="str">
        <f>INDEX(Table3[规范字],MATCH(Table4[[#This Row],[Index]],Table3[Index],0))</f>
        <v>槁</v>
      </c>
      <c r="C2381" t="str">
        <f>INDEX(Table3[Composite Trad],MATCH(Table4[[#This Row],[Index]],Table3[Index],0))</f>
        <v/>
      </c>
    </row>
    <row r="2382" spans="1:3" x14ac:dyDescent="0.25">
      <c r="A2382">
        <v>5668</v>
      </c>
      <c r="B2382" t="str">
        <f>INDEX(Table3[规范字],MATCH(Table4[[#This Row],[Index]],Table3[Index],0))</f>
        <v>槟</v>
      </c>
      <c r="C2382" t="str">
        <f>INDEX(Table3[Composite Trad],MATCH(Table4[[#This Row],[Index]],Table3[Index],0))</f>
        <v>檳</v>
      </c>
    </row>
    <row r="2383" spans="1:3" x14ac:dyDescent="0.25">
      <c r="A2383">
        <v>5669</v>
      </c>
      <c r="B2383" t="str">
        <f>INDEX(Table3[规范字],MATCH(Table4[[#This Row],[Index]],Table3[Index],0))</f>
        <v>槠</v>
      </c>
      <c r="C2383" t="str">
        <f>INDEX(Table3[Composite Trad],MATCH(Table4[[#This Row],[Index]],Table3[Index],0))</f>
        <v>櫧</v>
      </c>
    </row>
    <row r="2384" spans="1:3" x14ac:dyDescent="0.25">
      <c r="A2384">
        <v>5670</v>
      </c>
      <c r="B2384" t="str">
        <f>INDEX(Table3[规范字],MATCH(Table4[[#This Row],[Index]],Table3[Index],0))</f>
        <v>榷</v>
      </c>
      <c r="C2384" t="str">
        <f>INDEX(Table3[Composite Trad],MATCH(Table4[[#This Row],[Index]],Table3[Index],0))</f>
        <v/>
      </c>
    </row>
    <row r="2385" spans="1:3" x14ac:dyDescent="0.25">
      <c r="A2385">
        <v>5672</v>
      </c>
      <c r="B2385" t="str">
        <f>INDEX(Table3[规范字],MATCH(Table4[[#This Row],[Index]],Table3[Index],0))</f>
        <v>酽</v>
      </c>
      <c r="C2385" t="str">
        <f>INDEX(Table3[Composite Trad],MATCH(Table4[[#This Row],[Index]],Table3[Index],0))</f>
        <v>釅</v>
      </c>
    </row>
    <row r="2386" spans="1:3" x14ac:dyDescent="0.25">
      <c r="A2386">
        <v>5675</v>
      </c>
      <c r="B2386" t="str">
        <f>INDEX(Table3[规范字],MATCH(Table4[[#This Row],[Index]],Table3[Index],0))</f>
        <v>厮</v>
      </c>
      <c r="C2386" t="str">
        <f>INDEX(Table3[Composite Trad],MATCH(Table4[[#This Row],[Index]],Table3[Index],0))</f>
        <v/>
      </c>
    </row>
    <row r="2387" spans="1:3" x14ac:dyDescent="0.25">
      <c r="A2387">
        <v>5677</v>
      </c>
      <c r="B2387" t="str">
        <f>INDEX(Table3[规范字],MATCH(Table4[[#This Row],[Index]],Table3[Index],0))</f>
        <v>碴</v>
      </c>
      <c r="C2387" t="str">
        <f>INDEX(Table3[Composite Trad],MATCH(Table4[[#This Row],[Index]],Table3[Index],0))</f>
        <v/>
      </c>
    </row>
    <row r="2388" spans="1:3" x14ac:dyDescent="0.25">
      <c r="A2388">
        <v>5683</v>
      </c>
      <c r="B2388" t="str">
        <f>INDEX(Table3[规范字],MATCH(Table4[[#This Row],[Index]],Table3[Index],0))</f>
        <v>殡</v>
      </c>
      <c r="C2388" t="str">
        <f>INDEX(Table3[Composite Trad],MATCH(Table4[[#This Row],[Index]],Table3[Index],0))</f>
        <v>殯</v>
      </c>
    </row>
    <row r="2389" spans="1:3" x14ac:dyDescent="0.25">
      <c r="A2389">
        <v>5685</v>
      </c>
      <c r="B2389" t="str">
        <f>INDEX(Table3[规范字],MATCH(Table4[[#This Row],[Index]],Table3[Index],0))</f>
        <v>霁</v>
      </c>
      <c r="C2389" t="str">
        <f>INDEX(Table3[Composite Trad],MATCH(Table4[[#This Row],[Index]],Table3[Index],0))</f>
        <v>霽</v>
      </c>
    </row>
    <row r="2390" spans="1:3" x14ac:dyDescent="0.25">
      <c r="A2390">
        <v>5686</v>
      </c>
      <c r="B2390" t="str">
        <f>INDEX(Table3[规范字],MATCH(Table4[[#This Row],[Index]],Table3[Index],0))</f>
        <v>辕</v>
      </c>
      <c r="C2390" t="str">
        <f>INDEX(Table3[Composite Trad],MATCH(Table4[[#This Row],[Index]],Table3[Index],0))</f>
        <v>轅</v>
      </c>
    </row>
    <row r="2391" spans="1:3" x14ac:dyDescent="0.25">
      <c r="A2391">
        <v>5690</v>
      </c>
      <c r="B2391" t="str">
        <f>INDEX(Table3[规范字],MATCH(Table4[[#This Row],[Index]],Table3[Index],0))</f>
        <v>龇</v>
      </c>
      <c r="C2391" t="str">
        <f>INDEX(Table3[Composite Trad],MATCH(Table4[[#This Row],[Index]],Table3[Index],0))</f>
        <v>齜</v>
      </c>
    </row>
    <row r="2392" spans="1:3" x14ac:dyDescent="0.25">
      <c r="A2392">
        <v>5691</v>
      </c>
      <c r="B2392" t="str">
        <f>INDEX(Table3[规范字],MATCH(Table4[[#This Row],[Index]],Table3[Index],0))</f>
        <v>龈</v>
      </c>
      <c r="C2392" t="str">
        <f>INDEX(Table3[Composite Trad],MATCH(Table4[[#This Row],[Index]],Table3[Index],0))</f>
        <v>齦</v>
      </c>
    </row>
    <row r="2393" spans="1:3" x14ac:dyDescent="0.25">
      <c r="A2393">
        <v>5692</v>
      </c>
      <c r="B2393" t="str">
        <f>INDEX(Table3[规范字],MATCH(Table4[[#This Row],[Index]],Table3[Index],0))</f>
        <v>睿</v>
      </c>
      <c r="C2393" t="str">
        <f>INDEX(Table3[Composite Trad],MATCH(Table4[[#This Row],[Index]],Table3[Index],0))</f>
        <v/>
      </c>
    </row>
    <row r="2394" spans="1:3" x14ac:dyDescent="0.25">
      <c r="A2394">
        <v>5693</v>
      </c>
      <c r="B2394" t="str">
        <f>INDEX(Table3[规范字],MATCH(Table4[[#This Row],[Index]],Table3[Index],0))</f>
        <v>䁖</v>
      </c>
      <c r="C2394" t="str">
        <f>INDEX(Table3[Composite Trad],MATCH(Table4[[#This Row],[Index]],Table3[Index],0))</f>
        <v>瞜</v>
      </c>
    </row>
    <row r="2395" spans="1:3" x14ac:dyDescent="0.25">
      <c r="A2395">
        <v>5699</v>
      </c>
      <c r="B2395" t="str">
        <f>INDEX(Table3[规范字],MATCH(Table4[[#This Row],[Index]],Table3[Index],0))</f>
        <v>嘎</v>
      </c>
      <c r="C2395" t="str">
        <f>INDEX(Table3[Composite Trad],MATCH(Table4[[#This Row],[Index]],Table3[Index],0))</f>
        <v/>
      </c>
    </row>
    <row r="2396" spans="1:3" x14ac:dyDescent="0.25">
      <c r="A2396">
        <v>5700</v>
      </c>
      <c r="B2396" t="str">
        <f>INDEX(Table3[规范字],MATCH(Table4[[#This Row],[Index]],Table3[Index],0))</f>
        <v>暧</v>
      </c>
      <c r="C2396" t="str">
        <f>INDEX(Table3[Composite Trad],MATCH(Table4[[#This Row],[Index]],Table3[Index],0))</f>
        <v>曖</v>
      </c>
    </row>
    <row r="2397" spans="1:3" x14ac:dyDescent="0.25">
      <c r="A2397">
        <v>5702</v>
      </c>
      <c r="B2397" t="str">
        <f>INDEX(Table3[规范字],MATCH(Table4[[#This Row],[Index]],Table3[Index],0))</f>
        <v>踌</v>
      </c>
      <c r="C2397" t="str">
        <f>INDEX(Table3[Composite Trad],MATCH(Table4[[#This Row],[Index]],Table3[Index],0))</f>
        <v>躊</v>
      </c>
    </row>
    <row r="2398" spans="1:3" x14ac:dyDescent="0.25">
      <c r="A2398">
        <v>5707</v>
      </c>
      <c r="B2398" t="str">
        <f>INDEX(Table3[规范字],MATCH(Table4[[#This Row],[Index]],Table3[Index],0))</f>
        <v>蝈</v>
      </c>
      <c r="C2398" t="str">
        <f>INDEX(Table3[Composite Trad],MATCH(Table4[[#This Row],[Index]],Table3[Index],0))</f>
        <v>蟈</v>
      </c>
    </row>
    <row r="2399" spans="1:3" x14ac:dyDescent="0.25">
      <c r="A2399">
        <v>5713</v>
      </c>
      <c r="B2399" t="str">
        <f>INDEX(Table3[规范字],MATCH(Table4[[#This Row],[Index]],Table3[Index],0))</f>
        <v>螂</v>
      </c>
      <c r="C2399" t="str">
        <f>INDEX(Table3[Composite Trad],MATCH(Table4[[#This Row],[Index]],Table3[Index],0))</f>
        <v/>
      </c>
    </row>
    <row r="2400" spans="1:3" x14ac:dyDescent="0.25">
      <c r="A2400">
        <v>5717</v>
      </c>
      <c r="B2400" t="str">
        <f>INDEX(Table3[规范字],MATCH(Table4[[#This Row],[Index]],Table3[Index],0))</f>
        <v>鹗</v>
      </c>
      <c r="C2400" t="str">
        <f>INDEX(Table3[Composite Trad],MATCH(Table4[[#This Row],[Index]],Table3[Index],0))</f>
        <v>鶚</v>
      </c>
    </row>
    <row r="2401" spans="1:3" x14ac:dyDescent="0.25">
      <c r="A2401">
        <v>5719</v>
      </c>
      <c r="B2401" t="str">
        <f>INDEX(Table3[规范字],MATCH(Table4[[#This Row],[Index]],Table3[Index],0))</f>
        <v>嘤</v>
      </c>
      <c r="C2401" t="str">
        <f>INDEX(Table3[Composite Trad],MATCH(Table4[[#This Row],[Index]],Table3[Index],0))</f>
        <v>嚶</v>
      </c>
    </row>
    <row r="2402" spans="1:3" x14ac:dyDescent="0.25">
      <c r="A2402">
        <v>5723</v>
      </c>
      <c r="B2402" t="str">
        <f>INDEX(Table3[规范字],MATCH(Table4[[#This Row],[Index]],Table3[Index],0))</f>
        <v>罴</v>
      </c>
      <c r="C2402" t="str">
        <f>INDEX(Table3[Composite Trad],MATCH(Table4[[#This Row],[Index]],Table3[Index],0))</f>
        <v>羆</v>
      </c>
    </row>
    <row r="2403" spans="1:3" x14ac:dyDescent="0.25">
      <c r="A2403">
        <v>5728</v>
      </c>
      <c r="B2403" t="str">
        <f>INDEX(Table3[规范字],MATCH(Table4[[#This Row],[Index]],Table3[Index],0))</f>
        <v>赙</v>
      </c>
      <c r="C2403" t="str">
        <f>INDEX(Table3[Composite Trad],MATCH(Table4[[#This Row],[Index]],Table3[Index],0))</f>
        <v>賻</v>
      </c>
    </row>
    <row r="2404" spans="1:3" x14ac:dyDescent="0.25">
      <c r="A2404">
        <v>5729</v>
      </c>
      <c r="B2404" t="str">
        <f>INDEX(Table3[规范字],MATCH(Table4[[#This Row],[Index]],Table3[Index],0))</f>
        <v>罂</v>
      </c>
      <c r="C2404" t="str">
        <f>INDEX(Table3[Composite Trad],MATCH(Table4[[#This Row],[Index]],Table3[Index],0))</f>
        <v>罌</v>
      </c>
    </row>
    <row r="2405" spans="1:3" x14ac:dyDescent="0.25">
      <c r="A2405">
        <v>5732</v>
      </c>
      <c r="B2405" t="str">
        <f>INDEX(Table3[规范字],MATCH(Table4[[#This Row],[Index]],Table3[Index],0))</f>
        <v>鹘</v>
      </c>
      <c r="C2405" t="str">
        <f>INDEX(Table3[Composite Trad],MATCH(Table4[[#This Row],[Index]],Table3[Index],0))</f>
        <v>鶻</v>
      </c>
    </row>
    <row r="2406" spans="1:3" x14ac:dyDescent="0.25">
      <c r="A2406">
        <v>5733</v>
      </c>
      <c r="B2406" t="str">
        <f>INDEX(Table3[规范字],MATCH(Table4[[#This Row],[Index]],Table3[Index],0))</f>
        <v>锲</v>
      </c>
      <c r="C2406" t="str">
        <f>INDEX(Table3[Composite Trad],MATCH(Table4[[#This Row],[Index]],Table3[Index],0))</f>
        <v>鍥</v>
      </c>
    </row>
    <row r="2407" spans="1:3" x14ac:dyDescent="0.25">
      <c r="A2407">
        <v>5734</v>
      </c>
      <c r="B2407" t="str">
        <f>INDEX(Table3[规范字],MATCH(Table4[[#This Row],[Index]],Table3[Index],0))</f>
        <v>锴</v>
      </c>
      <c r="C2407" t="str">
        <f>INDEX(Table3[Composite Trad],MATCH(Table4[[#This Row],[Index]],Table3[Index],0))</f>
        <v>鍇</v>
      </c>
    </row>
    <row r="2408" spans="1:3" x14ac:dyDescent="0.25">
      <c r="A2408">
        <v>5735</v>
      </c>
      <c r="B2408" t="str">
        <f>INDEX(Table3[规范字],MATCH(Table4[[#This Row],[Index]],Table3[Index],0))</f>
        <v>锶</v>
      </c>
      <c r="C2408" t="str">
        <f>INDEX(Table3[Composite Trad],MATCH(Table4[[#This Row],[Index]],Table3[Index],0))</f>
        <v>鍶</v>
      </c>
    </row>
    <row r="2409" spans="1:3" x14ac:dyDescent="0.25">
      <c r="A2409">
        <v>5736</v>
      </c>
      <c r="B2409" t="str">
        <f>INDEX(Table3[规范字],MATCH(Table4[[#This Row],[Index]],Table3[Index],0))</f>
        <v>锷</v>
      </c>
      <c r="C2409" t="str">
        <f>INDEX(Table3[Composite Trad],MATCH(Table4[[#This Row],[Index]],Table3[Index],0))</f>
        <v>鍔</v>
      </c>
    </row>
    <row r="2410" spans="1:3" x14ac:dyDescent="0.25">
      <c r="A2410">
        <v>5737</v>
      </c>
      <c r="B2410" t="str">
        <f>INDEX(Table3[规范字],MATCH(Table4[[#This Row],[Index]],Table3[Index],0))</f>
        <v>锸</v>
      </c>
      <c r="C2410" t="str">
        <f>INDEX(Table3[Composite Trad],MATCH(Table4[[#This Row],[Index]],Table3[Index],0))</f>
        <v>鍤</v>
      </c>
    </row>
    <row r="2411" spans="1:3" x14ac:dyDescent="0.25">
      <c r="A2411">
        <v>5738</v>
      </c>
      <c r="B2411" t="str">
        <f>INDEX(Table3[规范字],MATCH(Table4[[#This Row],[Index]],Table3[Index],0))</f>
        <v>锵</v>
      </c>
      <c r="C2411" t="str">
        <f>INDEX(Table3[Composite Trad],MATCH(Table4[[#This Row],[Index]],Table3[Index],0))</f>
        <v>鏘</v>
      </c>
    </row>
    <row r="2412" spans="1:3" x14ac:dyDescent="0.25">
      <c r="A2412">
        <v>5739</v>
      </c>
      <c r="B2412" t="str">
        <f>INDEX(Table3[规范字],MATCH(Table4[[#This Row],[Index]],Table3[Index],0))</f>
        <v>镁</v>
      </c>
      <c r="C2412" t="str">
        <f>INDEX(Table3[Composite Trad],MATCH(Table4[[#This Row],[Index]],Table3[Index],0))</f>
        <v>鎂</v>
      </c>
    </row>
    <row r="2413" spans="1:3" x14ac:dyDescent="0.25">
      <c r="A2413">
        <v>5740</v>
      </c>
      <c r="B2413" t="str">
        <f>INDEX(Table3[规范字],MATCH(Table4[[#This Row],[Index]],Table3[Index],0))</f>
        <v>镂</v>
      </c>
      <c r="C2413" t="str">
        <f>INDEX(Table3[Composite Trad],MATCH(Table4[[#This Row],[Index]],Table3[Index],0))</f>
        <v>鏤</v>
      </c>
    </row>
    <row r="2414" spans="1:3" x14ac:dyDescent="0.25">
      <c r="A2414">
        <v>5743</v>
      </c>
      <c r="B2414" t="str">
        <f>INDEX(Table3[规范字],MATCH(Table4[[#This Row],[Index]],Table3[Index],0))</f>
        <v>箦</v>
      </c>
      <c r="C2414" t="str">
        <f>INDEX(Table3[Composite Trad],MATCH(Table4[[#This Row],[Index]],Table3[Index],0))</f>
        <v>簀</v>
      </c>
    </row>
    <row r="2415" spans="1:3" x14ac:dyDescent="0.25">
      <c r="A2415">
        <v>5744</v>
      </c>
      <c r="B2415" t="str">
        <f>INDEX(Table3[规范字],MATCH(Table4[[#This Row],[Index]],Table3[Index],0))</f>
        <v>箧</v>
      </c>
      <c r="C2415" t="str">
        <f>INDEX(Table3[Composite Trad],MATCH(Table4[[#This Row],[Index]],Table3[Index],0))</f>
        <v>篋</v>
      </c>
    </row>
    <row r="2416" spans="1:3" x14ac:dyDescent="0.25">
      <c r="A2416">
        <v>5746</v>
      </c>
      <c r="B2416" t="str">
        <f>INDEX(Table3[规范字],MATCH(Table4[[#This Row],[Index]],Table3[Index],0))</f>
        <v>箸</v>
      </c>
      <c r="C2416" t="str">
        <f>INDEX(Table3[Composite Trad],MATCH(Table4[[#This Row],[Index]],Table3[Index],0))</f>
        <v/>
      </c>
    </row>
    <row r="2417" spans="1:3" x14ac:dyDescent="0.25">
      <c r="A2417">
        <v>5747</v>
      </c>
      <c r="B2417" t="str">
        <f>INDEX(Table3[规范字],MATCH(Table4[[#This Row],[Index]],Table3[Index],0))</f>
        <v>箬</v>
      </c>
      <c r="C2417" t="str">
        <f>INDEX(Table3[Composite Trad],MATCH(Table4[[#This Row],[Index]],Table3[Index],0))</f>
        <v/>
      </c>
    </row>
    <row r="2418" spans="1:3" x14ac:dyDescent="0.25">
      <c r="A2418">
        <v>5749</v>
      </c>
      <c r="B2418" t="str">
        <f>INDEX(Table3[规范字],MATCH(Table4[[#This Row],[Index]],Table3[Index],0))</f>
        <v>箪</v>
      </c>
      <c r="C2418" t="str">
        <f>INDEX(Table3[Composite Trad],MATCH(Table4[[#This Row],[Index]],Table3[Index],0))</f>
        <v>簞</v>
      </c>
    </row>
    <row r="2419" spans="1:3" x14ac:dyDescent="0.25">
      <c r="A2419">
        <v>5753</v>
      </c>
      <c r="B2419" t="str">
        <f>INDEX(Table3[规范字],MATCH(Table4[[#This Row],[Index]],Table3[Index],0))</f>
        <v>箓</v>
      </c>
      <c r="C2419" t="str">
        <f>INDEX(Table3[Composite Trad],MATCH(Table4[[#This Row],[Index]],Table3[Index],0))</f>
        <v>籙</v>
      </c>
    </row>
    <row r="2420" spans="1:3" x14ac:dyDescent="0.25">
      <c r="A2420">
        <v>5767</v>
      </c>
      <c r="B2420" t="str">
        <f>INDEX(Table3[规范字],MATCH(Table4[[#This Row],[Index]],Table3[Index],0))</f>
        <v>膑</v>
      </c>
      <c r="C2420" t="str">
        <f>INDEX(Table3[Composite Trad],MATCH(Table4[[#This Row],[Index]],Table3[Index],0))</f>
        <v>臏</v>
      </c>
    </row>
    <row r="2421" spans="1:3" x14ac:dyDescent="0.25">
      <c r="A2421">
        <v>5768</v>
      </c>
      <c r="B2421" t="str">
        <f>INDEX(Table3[规范字],MATCH(Table4[[#This Row],[Index]],Table3[Index],0))</f>
        <v>鲑</v>
      </c>
      <c r="C2421" t="str">
        <f>INDEX(Table3[Composite Trad],MATCH(Table4[[#This Row],[Index]],Table3[Index],0))</f>
        <v>鮭</v>
      </c>
    </row>
    <row r="2422" spans="1:3" x14ac:dyDescent="0.25">
      <c r="A2422">
        <v>5769</v>
      </c>
      <c r="B2422" t="str">
        <f>INDEX(Table3[规范字],MATCH(Table4[[#This Row],[Index]],Table3[Index],0))</f>
        <v>鲔</v>
      </c>
      <c r="C2422" t="str">
        <f>INDEX(Table3[Composite Trad],MATCH(Table4[[#This Row],[Index]],Table3[Index],0))</f>
        <v>鮪</v>
      </c>
    </row>
    <row r="2423" spans="1:3" x14ac:dyDescent="0.25">
      <c r="A2423">
        <v>5770</v>
      </c>
      <c r="B2423" t="str">
        <f>INDEX(Table3[规范字],MATCH(Table4[[#This Row],[Index]],Table3[Index],0))</f>
        <v>鲚</v>
      </c>
      <c r="C2423" t="str">
        <f>INDEX(Table3[Composite Trad],MATCH(Table4[[#This Row],[Index]],Table3[Index],0))</f>
        <v>鱭</v>
      </c>
    </row>
    <row r="2424" spans="1:3" x14ac:dyDescent="0.25">
      <c r="A2424">
        <v>5771</v>
      </c>
      <c r="B2424" t="str">
        <f>INDEX(Table3[规范字],MATCH(Table4[[#This Row],[Index]],Table3[Index],0))</f>
        <v>鲛</v>
      </c>
      <c r="C2424" t="str">
        <f>INDEX(Table3[Composite Trad],MATCH(Table4[[#This Row],[Index]],Table3[Index],0))</f>
        <v>鮫</v>
      </c>
    </row>
    <row r="2425" spans="1:3" x14ac:dyDescent="0.25">
      <c r="A2425">
        <v>5772</v>
      </c>
      <c r="B2425" t="str">
        <f>INDEX(Table3[规范字],MATCH(Table4[[#This Row],[Index]],Table3[Index],0))</f>
        <v>鲟</v>
      </c>
      <c r="C2425" t="str">
        <f>INDEX(Table3[Composite Trad],MATCH(Table4[[#This Row],[Index]],Table3[Index],0))</f>
        <v>鱘</v>
      </c>
    </row>
    <row r="2426" spans="1:3" x14ac:dyDescent="0.25">
      <c r="A2426">
        <v>5773</v>
      </c>
      <c r="B2426" t="str">
        <f>INDEX(Table3[规范字],MATCH(Table4[[#This Row],[Index]],Table3[Index],0))</f>
        <v>獐</v>
      </c>
      <c r="C2426" t="str">
        <f>INDEX(Table3[Composite Trad],MATCH(Table4[[#This Row],[Index]],Table3[Index],0))</f>
        <v/>
      </c>
    </row>
    <row r="2427" spans="1:3" x14ac:dyDescent="0.25">
      <c r="A2427">
        <v>5777</v>
      </c>
      <c r="B2427" t="str">
        <f>INDEX(Table3[规范字],MATCH(Table4[[#This Row],[Index]],Table3[Index],0))</f>
        <v>馑</v>
      </c>
      <c r="C2427" t="str">
        <f>INDEX(Table3[Composite Trad],MATCH(Table4[[#This Row],[Index]],Table3[Index],0))</f>
        <v>饉</v>
      </c>
    </row>
    <row r="2428" spans="1:3" x14ac:dyDescent="0.25">
      <c r="A2428">
        <v>5778</v>
      </c>
      <c r="B2428" t="str">
        <f>INDEX(Table3[规范字],MATCH(Table4[[#This Row],[Index]],Table3[Index],0))</f>
        <v>銮</v>
      </c>
      <c r="C2428" t="str">
        <f>INDEX(Table3[Composite Trad],MATCH(Table4[[#This Row],[Index]],Table3[Index],0))</f>
        <v>鑾</v>
      </c>
    </row>
    <row r="2429" spans="1:3" x14ac:dyDescent="0.25">
      <c r="A2429">
        <v>5783</v>
      </c>
      <c r="B2429" t="str">
        <f>INDEX(Table3[规范字],MATCH(Table4[[#This Row],[Index]],Table3[Index],0))</f>
        <v>瘘</v>
      </c>
      <c r="C2429" t="str">
        <f>INDEX(Table3[Composite Trad],MATCH(Table4[[#This Row],[Index]],Table3[Index],0))</f>
        <v>瘻</v>
      </c>
    </row>
    <row r="2430" spans="1:3" x14ac:dyDescent="0.25">
      <c r="A2430">
        <v>5789</v>
      </c>
      <c r="B2430" t="str">
        <f>INDEX(Table3[规范字],MATCH(Table4[[#This Row],[Index]],Table3[Index],0))</f>
        <v>阚</v>
      </c>
      <c r="C2430" t="str">
        <f>INDEX(Table3[Composite Trad],MATCH(Table4[[#This Row],[Index]],Table3[Index],0))</f>
        <v>闞</v>
      </c>
    </row>
    <row r="2431" spans="1:3" x14ac:dyDescent="0.25">
      <c r="A2431">
        <v>5791</v>
      </c>
      <c r="B2431" t="str">
        <f>INDEX(Table3[规范字],MATCH(Table4[[#This Row],[Index]],Table3[Index],0))</f>
        <v>鲞</v>
      </c>
      <c r="C2431" t="str">
        <f>INDEX(Table3[Composite Trad],MATCH(Table4[[#This Row],[Index]],Table3[Index],0))</f>
        <v>鮝</v>
      </c>
    </row>
    <row r="2432" spans="1:3" x14ac:dyDescent="0.25">
      <c r="A2432">
        <v>5794</v>
      </c>
      <c r="B2432" t="str">
        <f>INDEX(Table3[规范字],MATCH(Table4[[#This Row],[Index]],Table3[Index],0))</f>
        <v>粽</v>
      </c>
      <c r="C2432" t="str">
        <f>INDEX(Table3[Composite Trad],MATCH(Table4[[#This Row],[Index]],Table3[Index],0))</f>
        <v/>
      </c>
    </row>
    <row r="2433" spans="1:3" x14ac:dyDescent="0.25">
      <c r="A2433">
        <v>5795</v>
      </c>
      <c r="B2433" t="str">
        <f>INDEX(Table3[规范字],MATCH(Table4[[#This Row],[Index]],Table3[Index],0))</f>
        <v>糁</v>
      </c>
      <c r="C2433" t="str">
        <f>INDEX(Table3[Composite Trad],MATCH(Table4[[#This Row],[Index]],Table3[Index],0))</f>
        <v>糝</v>
      </c>
    </row>
    <row r="2434" spans="1:3" x14ac:dyDescent="0.25">
      <c r="A2434">
        <v>5797</v>
      </c>
      <c r="B2434" t="str">
        <f>INDEX(Table3[规范字],MATCH(Table4[[#This Row],[Index]],Table3[Index],0))</f>
        <v>鹚</v>
      </c>
      <c r="C2434" t="str">
        <f>INDEX(Table3[Composite Trad],MATCH(Table4[[#This Row],[Index]],Table3[Index],0))</f>
        <v>鷀</v>
      </c>
    </row>
    <row r="2435" spans="1:3" x14ac:dyDescent="0.25">
      <c r="A2435">
        <v>5805</v>
      </c>
      <c r="B2435" t="str">
        <f>INDEX(Table3[规范字],MATCH(Table4[[#This Row],[Index]],Table3[Index],0))</f>
        <v>潋</v>
      </c>
      <c r="C2435" t="str">
        <f>INDEX(Table3[Composite Trad],MATCH(Table4[[#This Row],[Index]],Table3[Index],0))</f>
        <v>瀲</v>
      </c>
    </row>
    <row r="2436" spans="1:3" x14ac:dyDescent="0.25">
      <c r="A2436">
        <v>5812</v>
      </c>
      <c r="B2436" t="str">
        <f>INDEX(Table3[规范字],MATCH(Table4[[#This Row],[Index]],Table3[Index],0))</f>
        <v>潍</v>
      </c>
      <c r="C2436" t="str">
        <f>INDEX(Table3[Composite Trad],MATCH(Table4[[#This Row],[Index]],Table3[Index],0))</f>
        <v>濰</v>
      </c>
    </row>
    <row r="2437" spans="1:3" x14ac:dyDescent="0.25">
      <c r="A2437">
        <v>5818</v>
      </c>
      <c r="B2437" t="str">
        <f>INDEX(Table3[规范字],MATCH(Table4[[#This Row],[Index]],Table3[Index],0))</f>
        <v>谮</v>
      </c>
      <c r="C2437" t="str">
        <f>INDEX(Table3[Composite Trad],MATCH(Table4[[#This Row],[Index]],Table3[Index],0))</f>
        <v>譖</v>
      </c>
    </row>
    <row r="2438" spans="1:3" x14ac:dyDescent="0.25">
      <c r="A2438">
        <v>5821</v>
      </c>
      <c r="B2438" t="str">
        <f>INDEX(Table3[规范字],MATCH(Table4[[#This Row],[Index]],Table3[Index],0))</f>
        <v>褓</v>
      </c>
      <c r="C2438" t="str">
        <f>INDEX(Table3[Composite Trad],MATCH(Table4[[#This Row],[Index]],Table3[Index],0))</f>
        <v/>
      </c>
    </row>
    <row r="2439" spans="1:3" x14ac:dyDescent="0.25">
      <c r="A2439">
        <v>5822</v>
      </c>
      <c r="B2439" t="str">
        <f>INDEX(Table3[规范字],MATCH(Table4[[#This Row],[Index]],Table3[Index],0))</f>
        <v>褛</v>
      </c>
      <c r="C2439" t="str">
        <f>INDEX(Table3[Composite Trad],MATCH(Table4[[#This Row],[Index]],Table3[Index],0))</f>
        <v>褸</v>
      </c>
    </row>
    <row r="2440" spans="1:3" x14ac:dyDescent="0.25">
      <c r="A2440">
        <v>5824</v>
      </c>
      <c r="B2440" t="str">
        <f>INDEX(Table3[规范字],MATCH(Table4[[#This Row],[Index]],Table3[Index],0))</f>
        <v>谯</v>
      </c>
      <c r="C2440" t="str">
        <f>INDEX(Table3[Composite Trad],MATCH(Table4[[#This Row],[Index]],Table3[Index],0))</f>
        <v>譙</v>
      </c>
    </row>
    <row r="2441" spans="1:3" x14ac:dyDescent="0.25">
      <c r="A2441">
        <v>5825</v>
      </c>
      <c r="B2441" t="str">
        <f>INDEX(Table3[规范字],MATCH(Table4[[#This Row],[Index]],Table3[Index],0))</f>
        <v>谰</v>
      </c>
      <c r="C2441" t="str">
        <f>INDEX(Table3[Composite Trad],MATCH(Table4[[#This Row],[Index]],Table3[Index],0))</f>
        <v>讕</v>
      </c>
    </row>
    <row r="2442" spans="1:3" x14ac:dyDescent="0.25">
      <c r="A2442">
        <v>5826</v>
      </c>
      <c r="B2442" t="str">
        <f>INDEX(Table3[规范字],MATCH(Table4[[#This Row],[Index]],Table3[Index],0))</f>
        <v>谲</v>
      </c>
      <c r="C2442" t="str">
        <f>INDEX(Table3[Composite Trad],MATCH(Table4[[#This Row],[Index]],Table3[Index],0))</f>
        <v>譎</v>
      </c>
    </row>
    <row r="2443" spans="1:3" x14ac:dyDescent="0.25">
      <c r="A2443">
        <v>5829</v>
      </c>
      <c r="B2443" t="str">
        <f>INDEX(Table3[规范字],MATCH(Table4[[#This Row],[Index]],Table3[Index],0))</f>
        <v>鹛</v>
      </c>
      <c r="C2443" t="str">
        <f>INDEX(Table3[Composite Trad],MATCH(Table4[[#This Row],[Index]],Table3[Index],0))</f>
        <v>鶥</v>
      </c>
    </row>
    <row r="2444" spans="1:3" x14ac:dyDescent="0.25">
      <c r="A2444">
        <v>5831</v>
      </c>
      <c r="B2444" t="str">
        <f>INDEX(Table3[规范字],MATCH(Table4[[#This Row],[Index]],Table3[Index],0))</f>
        <v>嫱</v>
      </c>
      <c r="C2444" t="str">
        <f>INDEX(Table3[Composite Trad],MATCH(Table4[[#This Row],[Index]],Table3[Index],0))</f>
        <v>嬙</v>
      </c>
    </row>
    <row r="2445" spans="1:3" x14ac:dyDescent="0.25">
      <c r="A2445">
        <v>5840</v>
      </c>
      <c r="B2445" t="str">
        <f>INDEX(Table3[规范字],MATCH(Table4[[#This Row],[Index]],Table3[Index],0))</f>
        <v>鹜</v>
      </c>
      <c r="C2445" t="str">
        <f>INDEX(Table3[Composite Trad],MATCH(Table4[[#This Row],[Index]],Table3[Index],0))</f>
        <v>鶩</v>
      </c>
    </row>
    <row r="2446" spans="1:3" x14ac:dyDescent="0.25">
      <c r="A2446">
        <v>5841</v>
      </c>
      <c r="B2446" t="str">
        <f>INDEX(Table3[规范字],MATCH(Table4[[#This Row],[Index]],Table3[Index],0))</f>
        <v>骠</v>
      </c>
      <c r="C2446" t="str">
        <f>INDEX(Table3[Composite Trad],MATCH(Table4[[#This Row],[Index]],Table3[Index],0))</f>
        <v>驃</v>
      </c>
    </row>
    <row r="2447" spans="1:3" x14ac:dyDescent="0.25">
      <c r="A2447">
        <v>5842</v>
      </c>
      <c r="B2447" t="str">
        <f>INDEX(Table3[规范字],MATCH(Table4[[#This Row],[Index]],Table3[Index],0))</f>
        <v>缥</v>
      </c>
      <c r="C2447" t="str">
        <f>INDEX(Table3[Composite Trad],MATCH(Table4[[#This Row],[Index]],Table3[Index],0))</f>
        <v>縹</v>
      </c>
    </row>
    <row r="2448" spans="1:3" x14ac:dyDescent="0.25">
      <c r="A2448">
        <v>5843</v>
      </c>
      <c r="B2448" t="str">
        <f>INDEX(Table3[规范字],MATCH(Table4[[#This Row],[Index]],Table3[Index],0))</f>
        <v>缦</v>
      </c>
      <c r="C2448" t="str">
        <f>INDEX(Table3[Composite Trad],MATCH(Table4[[#This Row],[Index]],Table3[Index],0))</f>
        <v>縵</v>
      </c>
    </row>
    <row r="2449" spans="1:3" x14ac:dyDescent="0.25">
      <c r="A2449">
        <v>5844</v>
      </c>
      <c r="B2449" t="str">
        <f>INDEX(Table3[规范字],MATCH(Table4[[#This Row],[Index]],Table3[Index],0))</f>
        <v>缧</v>
      </c>
      <c r="C2449" t="str">
        <f>INDEX(Table3[Composite Trad],MATCH(Table4[[#This Row],[Index]],Table3[Index],0))</f>
        <v>縲</v>
      </c>
    </row>
    <row r="2450" spans="1:3" x14ac:dyDescent="0.25">
      <c r="A2450">
        <v>5845</v>
      </c>
      <c r="B2450" t="str">
        <f>INDEX(Table3[规范字],MATCH(Table4[[#This Row],[Index]],Table3[Index],0))</f>
        <v>缨</v>
      </c>
      <c r="C2450" t="str">
        <f>INDEX(Table3[Composite Trad],MATCH(Table4[[#This Row],[Index]],Table3[Index],0))</f>
        <v>纓</v>
      </c>
    </row>
    <row r="2451" spans="1:3" x14ac:dyDescent="0.25">
      <c r="A2451">
        <v>5846</v>
      </c>
      <c r="B2451" t="str">
        <f>INDEX(Table3[规范字],MATCH(Table4[[#This Row],[Index]],Table3[Index],0))</f>
        <v>骢</v>
      </c>
      <c r="C2451" t="str">
        <f>INDEX(Table3[Composite Trad],MATCH(Table4[[#This Row],[Index]],Table3[Index],0))</f>
        <v>驄</v>
      </c>
    </row>
    <row r="2452" spans="1:3" x14ac:dyDescent="0.25">
      <c r="A2452">
        <v>5847</v>
      </c>
      <c r="B2452" t="str">
        <f>INDEX(Table3[规范字],MATCH(Table4[[#This Row],[Index]],Table3[Index],0))</f>
        <v>缪</v>
      </c>
      <c r="C2452" t="str">
        <f>INDEX(Table3[Composite Trad],MATCH(Table4[[#This Row],[Index]],Table3[Index],0))</f>
        <v>繆</v>
      </c>
    </row>
    <row r="2453" spans="1:3" x14ac:dyDescent="0.25">
      <c r="A2453">
        <v>5848</v>
      </c>
      <c r="B2453" t="str">
        <f>INDEX(Table3[规范字],MATCH(Table4[[#This Row],[Index]],Table3[Index],0))</f>
        <v>缫</v>
      </c>
      <c r="C2453" t="str">
        <f>INDEX(Table3[Composite Trad],MATCH(Table4[[#This Row],[Index]],Table3[Index],0))</f>
        <v>繅</v>
      </c>
    </row>
    <row r="2454" spans="1:3" x14ac:dyDescent="0.25">
      <c r="A2454">
        <v>5850</v>
      </c>
      <c r="B2454" t="str">
        <f>INDEX(Table3[规范字],MATCH(Table4[[#This Row],[Index]],Table3[Index],0))</f>
        <v>耧</v>
      </c>
      <c r="C2454" t="str">
        <f>INDEX(Table3[Composite Trad],MATCH(Table4[[#This Row],[Index]],Table3[Index],0))</f>
        <v>耬</v>
      </c>
    </row>
    <row r="2455" spans="1:3" x14ac:dyDescent="0.25">
      <c r="A2455">
        <v>5854</v>
      </c>
      <c r="B2455" t="str">
        <f>INDEX(Table3[规范字],MATCH(Table4[[#This Row],[Index]],Table3[Index],0))</f>
        <v>璎</v>
      </c>
      <c r="C2455" t="str">
        <f>INDEX(Table3[Composite Trad],MATCH(Table4[[#This Row],[Index]],Table3[Index],0))</f>
        <v>瓔</v>
      </c>
    </row>
    <row r="2456" spans="1:3" x14ac:dyDescent="0.25">
      <c r="A2456">
        <v>5857</v>
      </c>
      <c r="B2456" t="str">
        <f>INDEX(Table3[规范字],MATCH(Table4[[#This Row],[Index]],Table3[Index],0))</f>
        <v>璇</v>
      </c>
      <c r="C2456" t="str">
        <f>INDEX(Table3[Composite Trad],MATCH(Table4[[#This Row],[Index]],Table3[Index],0))</f>
        <v/>
      </c>
    </row>
    <row r="2457" spans="1:3" x14ac:dyDescent="0.25">
      <c r="A2457">
        <v>5859</v>
      </c>
      <c r="B2457" t="str">
        <f>INDEX(Table3[规范字],MATCH(Table4[[#This Row],[Index]],Table3[Index],0))</f>
        <v>髯</v>
      </c>
      <c r="C2457" t="str">
        <f>INDEX(Table3[Composite Trad],MATCH(Table4[[#This Row],[Index]],Table3[Index],0))</f>
        <v/>
      </c>
    </row>
    <row r="2458" spans="1:3" x14ac:dyDescent="0.25">
      <c r="A2458">
        <v>5861</v>
      </c>
      <c r="B2458" t="str">
        <f>INDEX(Table3[规范字],MATCH(Table4[[#This Row],[Index]],Table3[Index],0))</f>
        <v>撷</v>
      </c>
      <c r="C2458" t="str">
        <f>INDEX(Table3[Composite Trad],MATCH(Table4[[#This Row],[Index]],Table3[Index],0))</f>
        <v>擷</v>
      </c>
    </row>
    <row r="2459" spans="1:3" x14ac:dyDescent="0.25">
      <c r="A2459">
        <v>5864</v>
      </c>
      <c r="B2459" t="str">
        <f>INDEX(Table3[规范字],MATCH(Table4[[#This Row],[Index]],Table3[Index],0))</f>
        <v>撸</v>
      </c>
      <c r="C2459" t="str">
        <f>INDEX(Table3[Composite Trad],MATCH(Table4[[#This Row],[Index]],Table3[Index],0))</f>
        <v>擼</v>
      </c>
    </row>
    <row r="2460" spans="1:3" x14ac:dyDescent="0.25">
      <c r="A2460">
        <v>5867</v>
      </c>
      <c r="B2460" t="str">
        <f>INDEX(Table3[规范字],MATCH(Table4[[#This Row],[Index]],Table3[Index],0))</f>
        <v>撺</v>
      </c>
      <c r="C2460" t="str">
        <f>INDEX(Table3[Composite Trad],MATCH(Table4[[#This Row],[Index]],Table3[Index],0))</f>
        <v>攛</v>
      </c>
    </row>
    <row r="2461" spans="1:3" x14ac:dyDescent="0.25">
      <c r="A2461">
        <v>5869</v>
      </c>
      <c r="B2461" t="str">
        <f>INDEX(Table3[规范字],MATCH(Table4[[#This Row],[Index]],Table3[Index],0))</f>
        <v>聩</v>
      </c>
      <c r="C2461" t="str">
        <f>INDEX(Table3[Composite Trad],MATCH(Table4[[#This Row],[Index]],Table3[Index],0))</f>
        <v>聵</v>
      </c>
    </row>
    <row r="2462" spans="1:3" x14ac:dyDescent="0.25">
      <c r="A2462">
        <v>5870</v>
      </c>
      <c r="B2462" t="str">
        <f>INDEX(Table3[规范字],MATCH(Table4[[#This Row],[Index]],Table3[Index],0))</f>
        <v>觐</v>
      </c>
      <c r="C2462" t="str">
        <f>INDEX(Table3[Composite Trad],MATCH(Table4[[#This Row],[Index]],Table3[Index],0))</f>
        <v>覲</v>
      </c>
    </row>
    <row r="2463" spans="1:3" x14ac:dyDescent="0.25">
      <c r="A2463">
        <v>5871</v>
      </c>
      <c r="B2463" t="str">
        <f>INDEX(Table3[规范字],MATCH(Table4[[#This Row],[Index]],Table3[Index],0))</f>
        <v>鞑</v>
      </c>
      <c r="C2463" t="str">
        <f>INDEX(Table3[Composite Trad],MATCH(Table4[[#This Row],[Index]],Table3[Index],0))</f>
        <v>韃</v>
      </c>
    </row>
    <row r="2464" spans="1:3" x14ac:dyDescent="0.25">
      <c r="A2464">
        <v>5873</v>
      </c>
      <c r="B2464" t="str">
        <f>INDEX(Table3[规范字],MATCH(Table4[[#This Row],[Index]],Table3[Index],0))</f>
        <v>鞒</v>
      </c>
      <c r="C2464" t="str">
        <f>INDEX(Table3[Composite Trad],MATCH(Table4[[#This Row],[Index]],Table3[Index],0))</f>
        <v>鞽</v>
      </c>
    </row>
    <row r="2465" spans="1:3" x14ac:dyDescent="0.25">
      <c r="A2465">
        <v>5881</v>
      </c>
      <c r="B2465" t="str">
        <f>INDEX(Table3[规范字],MATCH(Table4[[#This Row],[Index]],Table3[Index],0))</f>
        <v>蕲</v>
      </c>
      <c r="C2465" t="str">
        <f>INDEX(Table3[Composite Trad],MATCH(Table4[[#This Row],[Index]],Table3[Index],0))</f>
        <v>蘄</v>
      </c>
    </row>
    <row r="2466" spans="1:3" x14ac:dyDescent="0.25">
      <c r="A2466">
        <v>5882</v>
      </c>
      <c r="B2466" t="str">
        <f>INDEX(Table3[规范字],MATCH(Table4[[#This Row],[Index]],Table3[Index],0))</f>
        <v>赜</v>
      </c>
      <c r="C2466" t="str">
        <f>INDEX(Table3[Composite Trad],MATCH(Table4[[#This Row],[Index]],Table3[Index],0))</f>
        <v>賾</v>
      </c>
    </row>
    <row r="2467" spans="1:3" x14ac:dyDescent="0.25">
      <c r="A2467">
        <v>5884</v>
      </c>
      <c r="B2467" t="str">
        <f>INDEX(Table3[规范字],MATCH(Table4[[#This Row],[Index]],Table3[Index],0))</f>
        <v>樯</v>
      </c>
      <c r="C2467" t="str">
        <f>INDEX(Table3[Composite Trad],MATCH(Table4[[#This Row],[Index]],Table3[Index],0))</f>
        <v>檣</v>
      </c>
    </row>
    <row r="2468" spans="1:3" x14ac:dyDescent="0.25">
      <c r="A2468">
        <v>5892</v>
      </c>
      <c r="B2468" t="str">
        <f>INDEX(Table3[规范字],MATCH(Table4[[#This Row],[Index]],Table3[Index],0))</f>
        <v>靥</v>
      </c>
      <c r="C2468" t="str">
        <f>INDEX(Table3[Composite Trad],MATCH(Table4[[#This Row],[Index]],Table3[Index],0))</f>
        <v>靨</v>
      </c>
    </row>
    <row r="2469" spans="1:3" x14ac:dyDescent="0.25">
      <c r="A2469">
        <v>5893</v>
      </c>
      <c r="B2469" t="str">
        <f>INDEX(Table3[规范字],MATCH(Table4[[#This Row],[Index]],Table3[Index],0))</f>
        <v>魇</v>
      </c>
      <c r="C2469" t="str">
        <f>INDEX(Table3[Composite Trad],MATCH(Table4[[#This Row],[Index]],Table3[Index],0))</f>
        <v>魘</v>
      </c>
    </row>
    <row r="2470" spans="1:3" x14ac:dyDescent="0.25">
      <c r="A2470">
        <v>5894</v>
      </c>
      <c r="B2470" t="str">
        <f>INDEX(Table3[规范字],MATCH(Table4[[#This Row],[Index]],Table3[Index],0))</f>
        <v>餍</v>
      </c>
      <c r="C2470" t="str">
        <f>INDEX(Table3[Composite Trad],MATCH(Table4[[#This Row],[Index]],Table3[Index],0))</f>
        <v>饜</v>
      </c>
    </row>
    <row r="2471" spans="1:3" x14ac:dyDescent="0.25">
      <c r="A2471">
        <v>5898</v>
      </c>
      <c r="B2471" t="str">
        <f>INDEX(Table3[规范字],MATCH(Table4[[#This Row],[Index]],Table3[Index],0))</f>
        <v>辘</v>
      </c>
      <c r="C2471" t="str">
        <f>INDEX(Table3[Composite Trad],MATCH(Table4[[#This Row],[Index]],Table3[Index],0))</f>
        <v>轆</v>
      </c>
    </row>
    <row r="2472" spans="1:3" x14ac:dyDescent="0.25">
      <c r="A2472">
        <v>5899</v>
      </c>
      <c r="B2472" t="str">
        <f>INDEX(Table3[规范字],MATCH(Table4[[#This Row],[Index]],Table3[Index],0))</f>
        <v>龉</v>
      </c>
      <c r="C2472" t="str">
        <f>INDEX(Table3[Composite Trad],MATCH(Table4[[#This Row],[Index]],Table3[Index],0))</f>
        <v>齬</v>
      </c>
    </row>
    <row r="2473" spans="1:3" x14ac:dyDescent="0.25">
      <c r="A2473">
        <v>5900</v>
      </c>
      <c r="B2473" t="str">
        <f>INDEX(Table3[规范字],MATCH(Table4[[#This Row],[Index]],Table3[Index],0))</f>
        <v>龊</v>
      </c>
      <c r="C2473" t="str">
        <f>INDEX(Table3[Composite Trad],MATCH(Table4[[#This Row],[Index]],Table3[Index],0))</f>
        <v>齪</v>
      </c>
    </row>
    <row r="2474" spans="1:3" x14ac:dyDescent="0.25">
      <c r="A2474">
        <v>5901</v>
      </c>
      <c r="B2474" t="str">
        <f>INDEX(Table3[规范字],MATCH(Table4[[#This Row],[Index]],Table3[Index],0))</f>
        <v>觑</v>
      </c>
      <c r="C2474" t="str">
        <f>INDEX(Table3[Composite Trad],MATCH(Table4[[#This Row],[Index]],Table3[Index],0))</f>
        <v>覷</v>
      </c>
    </row>
    <row r="2475" spans="1:3" x14ac:dyDescent="0.25">
      <c r="A2475">
        <v>5908</v>
      </c>
      <c r="B2475" t="str">
        <f>INDEX(Table3[规范字],MATCH(Table4[[#This Row],[Index]],Table3[Index],0))</f>
        <v>颙</v>
      </c>
      <c r="C2475" t="str">
        <f>INDEX(Table3[Composite Trad],MATCH(Table4[[#This Row],[Index]],Table3[Index],0))</f>
        <v>顒</v>
      </c>
    </row>
    <row r="2476" spans="1:3" x14ac:dyDescent="0.25">
      <c r="A2476">
        <v>5915</v>
      </c>
      <c r="B2476" t="str">
        <f>INDEX(Table3[规范字],MATCH(Table4[[#This Row],[Index]],Table3[Index],0))</f>
        <v>踬</v>
      </c>
      <c r="C2476" t="str">
        <f>INDEX(Table3[Composite Trad],MATCH(Table4[[#This Row],[Index]],Table3[Index],0))</f>
        <v>躓</v>
      </c>
    </row>
    <row r="2477" spans="1:3" x14ac:dyDescent="0.25">
      <c r="A2477">
        <v>5917</v>
      </c>
      <c r="B2477" t="str">
        <f>INDEX(Table3[规范字],MATCH(Table4[[#This Row],[Index]],Table3[Index],0))</f>
        <v>踯</v>
      </c>
      <c r="C2477" t="str">
        <f>INDEX(Table3[Composite Trad],MATCH(Table4[[#This Row],[Index]],Table3[Index],0))</f>
        <v>躑</v>
      </c>
    </row>
    <row r="2478" spans="1:3" x14ac:dyDescent="0.25">
      <c r="A2478">
        <v>5921</v>
      </c>
      <c r="B2478" t="str">
        <f>INDEX(Table3[规范字],MATCH(Table4[[#This Row],[Index]],Table3[Index],0))</f>
        <v>蝾</v>
      </c>
      <c r="C2478" t="str">
        <f>INDEX(Table3[Composite Trad],MATCH(Table4[[#This Row],[Index]],Table3[Index],0))</f>
        <v>蠑</v>
      </c>
    </row>
    <row r="2479" spans="1:3" x14ac:dyDescent="0.25">
      <c r="A2479">
        <v>5928</v>
      </c>
      <c r="B2479" t="str">
        <f>INDEX(Table3[规范字],MATCH(Table4[[#This Row],[Index]],Table3[Index],0))</f>
        <v>蝼</v>
      </c>
      <c r="C2479" t="str">
        <f>INDEX(Table3[Composite Trad],MATCH(Table4[[#This Row],[Index]],Table3[Index],0))</f>
        <v>螻</v>
      </c>
    </row>
    <row r="2480" spans="1:3" x14ac:dyDescent="0.25">
      <c r="A2480">
        <v>5931</v>
      </c>
      <c r="B2480" t="str">
        <f>INDEX(Table3[规范字],MATCH(Table4[[#This Row],[Index]],Table3[Index],0))</f>
        <v>颚</v>
      </c>
      <c r="C2480" t="str">
        <f>INDEX(Table3[Composite Trad],MATCH(Table4[[#This Row],[Index]],Table3[Index],0))</f>
        <v>顎</v>
      </c>
    </row>
    <row r="2481" spans="1:3" x14ac:dyDescent="0.25">
      <c r="A2481">
        <v>5935</v>
      </c>
      <c r="B2481" t="str">
        <f>INDEX(Table3[规范字],MATCH(Table4[[#This Row],[Index]],Table3[Index],0))</f>
        <v>噜</v>
      </c>
      <c r="C2481" t="str">
        <f>INDEX(Table3[Composite Trad],MATCH(Table4[[#This Row],[Index]],Table3[Index],0))</f>
        <v>嚕</v>
      </c>
    </row>
    <row r="2482" spans="1:3" x14ac:dyDescent="0.25">
      <c r="A2482">
        <v>5938</v>
      </c>
      <c r="B2482" t="str">
        <f>INDEX(Table3[规范字],MATCH(Table4[[#This Row],[Index]],Table3[Index],0))</f>
        <v>颛</v>
      </c>
      <c r="C2482" t="str">
        <f>INDEX(Table3[Composite Trad],MATCH(Table4[[#This Row],[Index]],Table3[Index],0))</f>
        <v>顓</v>
      </c>
    </row>
    <row r="2483" spans="1:3" x14ac:dyDescent="0.25">
      <c r="A2483">
        <v>5946</v>
      </c>
      <c r="B2483" t="str">
        <f>INDEX(Table3[规范字],MATCH(Table4[[#This Row],[Index]],Table3[Index],0))</f>
        <v>镊</v>
      </c>
      <c r="C2483" t="str">
        <f>INDEX(Table3[Composite Trad],MATCH(Table4[[#This Row],[Index]],Table3[Index],0))</f>
        <v>鑷</v>
      </c>
    </row>
    <row r="2484" spans="1:3" x14ac:dyDescent="0.25">
      <c r="A2484">
        <v>5947</v>
      </c>
      <c r="B2484" t="str">
        <f>INDEX(Table3[规范字],MATCH(Table4[[#This Row],[Index]],Table3[Index],0))</f>
        <v>镉</v>
      </c>
      <c r="C2484" t="str">
        <f>INDEX(Table3[Composite Trad],MATCH(Table4[[#This Row],[Index]],Table3[Index],0))</f>
        <v>鎘</v>
      </c>
    </row>
    <row r="2485" spans="1:3" x14ac:dyDescent="0.25">
      <c r="A2485">
        <v>5948</v>
      </c>
      <c r="B2485" t="str">
        <f>INDEX(Table3[规范字],MATCH(Table4[[#This Row],[Index]],Table3[Index],0))</f>
        <v>镌</v>
      </c>
      <c r="C2485" t="str">
        <f>INDEX(Table3[Composite Trad],MATCH(Table4[[#This Row],[Index]],Table3[Index],0))</f>
        <v>鎸</v>
      </c>
    </row>
    <row r="2486" spans="1:3" x14ac:dyDescent="0.25">
      <c r="A2486">
        <v>5949</v>
      </c>
      <c r="B2486" t="str">
        <f>INDEX(Table3[规范字],MATCH(Table4[[#This Row],[Index]],Table3[Index],0))</f>
        <v>镍</v>
      </c>
      <c r="C2486" t="str">
        <f>INDEX(Table3[Composite Trad],MATCH(Table4[[#This Row],[Index]],Table3[Index],0))</f>
        <v>鎳</v>
      </c>
    </row>
    <row r="2487" spans="1:3" x14ac:dyDescent="0.25">
      <c r="A2487">
        <v>5950</v>
      </c>
      <c r="B2487" t="str">
        <f>INDEX(Table3[规范字],MATCH(Table4[[#This Row],[Index]],Table3[Index],0))</f>
        <v>镏</v>
      </c>
      <c r="C2487" t="str">
        <f>INDEX(Table3[Composite Trad],MATCH(Table4[[#This Row],[Index]],Table3[Index],0))</f>
        <v>鎦</v>
      </c>
    </row>
    <row r="2488" spans="1:3" x14ac:dyDescent="0.25">
      <c r="A2488">
        <v>5951</v>
      </c>
      <c r="B2488" t="str">
        <f>INDEX(Table3[规范字],MATCH(Table4[[#This Row],[Index]],Table3[Index],0))</f>
        <v>镒</v>
      </c>
      <c r="C2488" t="str">
        <f>INDEX(Table3[Composite Trad],MATCH(Table4[[#This Row],[Index]],Table3[Index],0))</f>
        <v>鎰</v>
      </c>
    </row>
    <row r="2489" spans="1:3" x14ac:dyDescent="0.25">
      <c r="A2489">
        <v>5952</v>
      </c>
      <c r="B2489" t="str">
        <f>INDEX(Table3[规范字],MATCH(Table4[[#This Row],[Index]],Table3[Index],0))</f>
        <v>镓</v>
      </c>
      <c r="C2489" t="str">
        <f>INDEX(Table3[Composite Trad],MATCH(Table4[[#This Row],[Index]],Table3[Index],0))</f>
        <v>鎵</v>
      </c>
    </row>
    <row r="2490" spans="1:3" x14ac:dyDescent="0.25">
      <c r="A2490">
        <v>5953</v>
      </c>
      <c r="B2490" t="str">
        <f>INDEX(Table3[规范字],MATCH(Table4[[#This Row],[Index]],Table3[Index],0))</f>
        <v>镔</v>
      </c>
      <c r="C2490" t="str">
        <f>INDEX(Table3[Composite Trad],MATCH(Table4[[#This Row],[Index]],Table3[Index],0))</f>
        <v>鑌</v>
      </c>
    </row>
    <row r="2491" spans="1:3" x14ac:dyDescent="0.25">
      <c r="A2491">
        <v>5956</v>
      </c>
      <c r="B2491" t="str">
        <f>INDEX(Table3[规范字],MATCH(Table4[[#This Row],[Index]],Table3[Index],0))</f>
        <v>篑</v>
      </c>
      <c r="C2491" t="str">
        <f>INDEX(Table3[Composite Trad],MATCH(Table4[[#This Row],[Index]],Table3[Index],0))</f>
        <v>簣</v>
      </c>
    </row>
    <row r="2492" spans="1:3" x14ac:dyDescent="0.25">
      <c r="A2492">
        <v>5965</v>
      </c>
      <c r="B2492" t="str">
        <f>INDEX(Table3[规范字],MATCH(Table4[[#This Row],[Index]],Table3[Index],0))</f>
        <v>鹞</v>
      </c>
      <c r="C2492" t="str">
        <f>INDEX(Table3[Composite Trad],MATCH(Table4[[#This Row],[Index]],Table3[Index],0))</f>
        <v>鷂</v>
      </c>
    </row>
    <row r="2493" spans="1:3" x14ac:dyDescent="0.25">
      <c r="A2493">
        <v>5966</v>
      </c>
      <c r="B2493" t="str">
        <f>INDEX(Table3[规范字],MATCH(Table4[[#This Row],[Index]],Table3[Index],0))</f>
        <v>膘</v>
      </c>
      <c r="C2493" t="str">
        <f>INDEX(Table3[Composite Trad],MATCH(Table4[[#This Row],[Index]],Table3[Index],0))</f>
        <v/>
      </c>
    </row>
    <row r="2494" spans="1:3" x14ac:dyDescent="0.25">
      <c r="A2494">
        <v>5968</v>
      </c>
      <c r="B2494" t="str">
        <f>INDEX(Table3[规范字],MATCH(Table4[[#This Row],[Index]],Table3[Index],0))</f>
        <v>鲠</v>
      </c>
      <c r="C2494" t="str">
        <f>INDEX(Table3[Composite Trad],MATCH(Table4[[#This Row],[Index]],Table3[Index],0))</f>
        <v>鯁</v>
      </c>
    </row>
    <row r="2495" spans="1:3" x14ac:dyDescent="0.25">
      <c r="A2495">
        <v>5969</v>
      </c>
      <c r="B2495" t="str">
        <f>INDEX(Table3[规范字],MATCH(Table4[[#This Row],[Index]],Table3[Index],0))</f>
        <v>鲡</v>
      </c>
      <c r="C2495" t="str">
        <f>INDEX(Table3[Composite Trad],MATCH(Table4[[#This Row],[Index]],Table3[Index],0))</f>
        <v>鱺</v>
      </c>
    </row>
    <row r="2496" spans="1:3" x14ac:dyDescent="0.25">
      <c r="A2496">
        <v>5970</v>
      </c>
      <c r="B2496" t="str">
        <f>INDEX(Table3[规范字],MATCH(Table4[[#This Row],[Index]],Table3[Index],0))</f>
        <v>鲢</v>
      </c>
      <c r="C2496" t="str">
        <f>INDEX(Table3[Composite Trad],MATCH(Table4[[#This Row],[Index]],Table3[Index],0))</f>
        <v>鰱</v>
      </c>
    </row>
    <row r="2497" spans="1:3" x14ac:dyDescent="0.25">
      <c r="A2497">
        <v>5971</v>
      </c>
      <c r="B2497" t="str">
        <f>INDEX(Table3[规范字],MATCH(Table4[[#This Row],[Index]],Table3[Index],0))</f>
        <v>鲣</v>
      </c>
      <c r="C2497" t="str">
        <f>INDEX(Table3[Composite Trad],MATCH(Table4[[#This Row],[Index]],Table3[Index],0))</f>
        <v>鰹</v>
      </c>
    </row>
    <row r="2498" spans="1:3" x14ac:dyDescent="0.25">
      <c r="A2498">
        <v>5972</v>
      </c>
      <c r="B2498" t="str">
        <f>INDEX(Table3[规范字],MATCH(Table4[[#This Row],[Index]],Table3[Index],0))</f>
        <v>鲥</v>
      </c>
      <c r="C2498" t="str">
        <f>INDEX(Table3[Composite Trad],MATCH(Table4[[#This Row],[Index]],Table3[Index],0))</f>
        <v>鰣</v>
      </c>
    </row>
    <row r="2499" spans="1:3" x14ac:dyDescent="0.25">
      <c r="A2499">
        <v>5973</v>
      </c>
      <c r="B2499" t="str">
        <f>INDEX(Table3[规范字],MATCH(Table4[[#This Row],[Index]],Table3[Index],0))</f>
        <v>鲧</v>
      </c>
      <c r="C2499" t="str">
        <f>INDEX(Table3[Composite Trad],MATCH(Table4[[#This Row],[Index]],Table3[Index],0))</f>
        <v>鯀</v>
      </c>
    </row>
    <row r="2500" spans="1:3" x14ac:dyDescent="0.25">
      <c r="A2500">
        <v>5974</v>
      </c>
      <c r="B2500" t="str">
        <f>INDEX(Table3[规范字],MATCH(Table4[[#This Row],[Index]],Table3[Index],0))</f>
        <v>鲩</v>
      </c>
      <c r="C2500" t="str">
        <f>INDEX(Table3[Composite Trad],MATCH(Table4[[#This Row],[Index]],Table3[Index],0))</f>
        <v>鯇</v>
      </c>
    </row>
    <row r="2501" spans="1:3" x14ac:dyDescent="0.25">
      <c r="A2501">
        <v>5977</v>
      </c>
      <c r="B2501" t="str">
        <f>INDEX(Table3[规范字],MATCH(Table4[[#This Row],[Index]],Table3[Index],0))</f>
        <v>觯</v>
      </c>
      <c r="C2501" t="str">
        <f>INDEX(Table3[Composite Trad],MATCH(Table4[[#This Row],[Index]],Table3[Index],0))</f>
        <v>觶</v>
      </c>
    </row>
    <row r="2502" spans="1:3" x14ac:dyDescent="0.25">
      <c r="A2502">
        <v>5978</v>
      </c>
      <c r="B2502" t="str">
        <f>INDEX(Table3[规范字],MATCH(Table4[[#This Row],[Index]],Table3[Index],0))</f>
        <v>馓</v>
      </c>
      <c r="C2502" t="str">
        <f>INDEX(Table3[Composite Trad],MATCH(Table4[[#This Row],[Index]],Table3[Index],0))</f>
        <v>饊</v>
      </c>
    </row>
    <row r="2503" spans="1:3" x14ac:dyDescent="0.25">
      <c r="A2503">
        <v>5979</v>
      </c>
      <c r="B2503" t="str">
        <f>INDEX(Table3[规范字],MATCH(Table4[[#This Row],[Index]],Table3[Index],0))</f>
        <v>馔</v>
      </c>
      <c r="C2503" t="str">
        <f>INDEX(Table3[Composite Trad],MATCH(Table4[[#This Row],[Index]],Table3[Index],0))</f>
        <v>饌</v>
      </c>
    </row>
    <row r="2504" spans="1:3" x14ac:dyDescent="0.25">
      <c r="A2504">
        <v>5986</v>
      </c>
      <c r="B2504" t="str">
        <f>INDEX(Table3[规范字],MATCH(Table4[[#This Row],[Index]],Table3[Index],0))</f>
        <v>齑</v>
      </c>
      <c r="C2504" t="str">
        <f>INDEX(Table3[Composite Trad],MATCH(Table4[[#This Row],[Index]],Table3[Index],0))</f>
        <v>齏</v>
      </c>
    </row>
    <row r="2505" spans="1:3" x14ac:dyDescent="0.25">
      <c r="A2505">
        <v>5992</v>
      </c>
      <c r="B2505" t="str">
        <f>INDEX(Table3[规范字],MATCH(Table4[[#This Row],[Index]],Table3[Index],0))</f>
        <v>糍</v>
      </c>
      <c r="C2505" t="str">
        <f>INDEX(Table3[Composite Trad],MATCH(Table4[[#This Row],[Index]],Table3[Index],0))</f>
        <v/>
      </c>
    </row>
    <row r="2506" spans="1:3" x14ac:dyDescent="0.25">
      <c r="A2506">
        <v>6010</v>
      </c>
      <c r="B2506" t="str">
        <f>INDEX(Table3[规范字],MATCH(Table4[[#This Row],[Index]],Table3[Index],0))</f>
        <v>谳</v>
      </c>
      <c r="C2506" t="str">
        <f>INDEX(Table3[Composite Trad],MATCH(Table4[[#This Row],[Index]],Table3[Index],0))</f>
        <v>讞</v>
      </c>
    </row>
    <row r="2507" spans="1:3" x14ac:dyDescent="0.25">
      <c r="A2507">
        <v>6011</v>
      </c>
      <c r="B2507" t="str">
        <f>INDEX(Table3[规范字],MATCH(Table4[[#This Row],[Index]],Table3[Index],0))</f>
        <v>褴</v>
      </c>
      <c r="C2507" t="str">
        <f>INDEX(Table3[Composite Trad],MATCH(Table4[[#This Row],[Index]],Table3[Index],0))</f>
        <v>襤</v>
      </c>
    </row>
    <row r="2508" spans="1:3" x14ac:dyDescent="0.25">
      <c r="A2508">
        <v>6014</v>
      </c>
      <c r="B2508" t="str">
        <f>INDEX(Table3[规范字],MATCH(Table4[[#This Row],[Index]],Table3[Index],0))</f>
        <v>谵</v>
      </c>
      <c r="C2508" t="str">
        <f>INDEX(Table3[Composite Trad],MATCH(Table4[[#This Row],[Index]],Table3[Index],0))</f>
        <v>譫</v>
      </c>
    </row>
    <row r="2509" spans="1:3" x14ac:dyDescent="0.25">
      <c r="A2509">
        <v>6016</v>
      </c>
      <c r="B2509" t="str">
        <f>INDEX(Table3[规范字],MATCH(Table4[[#This Row],[Index]],Table3[Index],0))</f>
        <v>屦</v>
      </c>
      <c r="C2509" t="str">
        <f>INDEX(Table3[Composite Trad],MATCH(Table4[[#This Row],[Index]],Table3[Index],0))</f>
        <v>屨</v>
      </c>
    </row>
    <row r="2510" spans="1:3" x14ac:dyDescent="0.25">
      <c r="A2510">
        <v>6019</v>
      </c>
      <c r="B2510" t="str">
        <f>INDEX(Table3[规范字],MATCH(Table4[[#This Row],[Index]],Table3[Index],0))</f>
        <v>戮</v>
      </c>
      <c r="C2510" t="str">
        <f>INDEX(Table3[Composite Trad],MATCH(Table4[[#This Row],[Index]],Table3[Index],0))</f>
        <v/>
      </c>
    </row>
    <row r="2511" spans="1:3" x14ac:dyDescent="0.25">
      <c r="A2511">
        <v>6021</v>
      </c>
      <c r="B2511" t="str">
        <f>INDEX(Table3[规范字],MATCH(Table4[[#This Row],[Index]],Table3[Index],0))</f>
        <v>缬</v>
      </c>
      <c r="C2511" t="str">
        <f>INDEX(Table3[Composite Trad],MATCH(Table4[[#This Row],[Index]],Table3[Index],0))</f>
        <v>纈</v>
      </c>
    </row>
    <row r="2512" spans="1:3" x14ac:dyDescent="0.25">
      <c r="A2512">
        <v>6022</v>
      </c>
      <c r="B2512" t="str">
        <f>INDEX(Table3[规范字],MATCH(Table4[[#This Row],[Index]],Table3[Index],0))</f>
        <v>缮</v>
      </c>
      <c r="C2512" t="str">
        <f>INDEX(Table3[Composite Trad],MATCH(Table4[[#This Row],[Index]],Table3[Index],0))</f>
        <v>繕</v>
      </c>
    </row>
    <row r="2513" spans="1:3" x14ac:dyDescent="0.25">
      <c r="A2513">
        <v>6023</v>
      </c>
      <c r="B2513" t="str">
        <f>INDEX(Table3[规范字],MATCH(Table4[[#This Row],[Index]],Table3[Index],0))</f>
        <v>缯</v>
      </c>
      <c r="C2513" t="str">
        <f>INDEX(Table3[Composite Trad],MATCH(Table4[[#This Row],[Index]],Table3[Index],0))</f>
        <v>繒</v>
      </c>
    </row>
    <row r="2514" spans="1:3" x14ac:dyDescent="0.25">
      <c r="A2514">
        <v>6024</v>
      </c>
      <c r="B2514" t="str">
        <f>INDEX(Table3[规范字],MATCH(Table4[[#This Row],[Index]],Table3[Index],0))</f>
        <v>骣</v>
      </c>
      <c r="C2514" t="str">
        <f>INDEX(Table3[Composite Trad],MATCH(Table4[[#This Row],[Index]],Table3[Index],0))</f>
        <v>驏</v>
      </c>
    </row>
    <row r="2515" spans="1:3" x14ac:dyDescent="0.25">
      <c r="A2515">
        <v>6042</v>
      </c>
      <c r="B2515" t="str">
        <f>INDEX(Table3[规范字],MATCH(Table4[[#This Row],[Index]],Table3[Index],0))</f>
        <v>擞</v>
      </c>
      <c r="C2515" t="str">
        <f>INDEX(Table3[Composite Trad],MATCH(Table4[[#This Row],[Index]],Table3[Index],0))</f>
        <v>擻</v>
      </c>
    </row>
    <row r="2516" spans="1:3" x14ac:dyDescent="0.25">
      <c r="A2516">
        <v>6045</v>
      </c>
      <c r="B2516" t="str">
        <f>INDEX(Table3[规范字],MATCH(Table4[[#This Row],[Index]],Table3[Index],0))</f>
        <v>颞</v>
      </c>
      <c r="C2516" t="str">
        <f>INDEX(Table3[Composite Trad],MATCH(Table4[[#This Row],[Index]],Table3[Index],0))</f>
        <v>顳</v>
      </c>
    </row>
    <row r="2517" spans="1:3" x14ac:dyDescent="0.25">
      <c r="A2517">
        <v>6048</v>
      </c>
      <c r="B2517" t="str">
        <f>INDEX(Table3[规范字],MATCH(Table4[[#This Row],[Index]],Table3[Index],0))</f>
        <v>颟</v>
      </c>
      <c r="C2517" t="str">
        <f>INDEX(Table3[Composite Trad],MATCH(Table4[[#This Row],[Index]],Table3[Index],0))</f>
        <v>顢</v>
      </c>
    </row>
    <row r="2518" spans="1:3" x14ac:dyDescent="0.25">
      <c r="A2518">
        <v>6053</v>
      </c>
      <c r="B2518" t="str">
        <f>INDEX(Table3[规范字],MATCH(Table4[[#This Row],[Index]],Table3[Index],0))</f>
        <v>薮</v>
      </c>
      <c r="C2518" t="str">
        <f>INDEX(Table3[Composite Trad],MATCH(Table4[[#This Row],[Index]],Table3[Index],0))</f>
        <v>藪</v>
      </c>
    </row>
    <row r="2519" spans="1:3" x14ac:dyDescent="0.25">
      <c r="A2519">
        <v>6057</v>
      </c>
      <c r="B2519" t="str">
        <f>INDEX(Table3[规范字],MATCH(Table4[[#This Row],[Index]],Table3[Index],0))</f>
        <v>橛</v>
      </c>
      <c r="C2519" t="str">
        <f>INDEX(Table3[Composite Trad],MATCH(Table4[[#This Row],[Index]],Table3[Index],0))</f>
        <v/>
      </c>
    </row>
    <row r="2520" spans="1:3" x14ac:dyDescent="0.25">
      <c r="A2520">
        <v>6061</v>
      </c>
      <c r="B2520" t="str">
        <f>INDEX(Table3[规范字],MATCH(Table4[[#This Row],[Index]],Table3[Index],0))</f>
        <v>橹</v>
      </c>
      <c r="C2520" t="str">
        <f>INDEX(Table3[Composite Trad],MATCH(Table4[[#This Row],[Index]],Table3[Index],0))</f>
        <v>櫓</v>
      </c>
    </row>
    <row r="2521" spans="1:3" x14ac:dyDescent="0.25">
      <c r="A2521">
        <v>6062</v>
      </c>
      <c r="B2521" t="str">
        <f>INDEX(Table3[规范字],MATCH(Table4[[#This Row],[Index]],Table3[Index],0))</f>
        <v>樽</v>
      </c>
      <c r="C2521" t="str">
        <f>INDEX(Table3[Composite Trad],MATCH(Table4[[#This Row],[Index]],Table3[Index],0))</f>
        <v/>
      </c>
    </row>
    <row r="2522" spans="1:3" x14ac:dyDescent="0.25">
      <c r="A2522">
        <v>6064</v>
      </c>
      <c r="B2522" t="str">
        <f>INDEX(Table3[规范字],MATCH(Table4[[#This Row],[Index]],Table3[Index],0))</f>
        <v>橼</v>
      </c>
      <c r="C2522" t="str">
        <f>INDEX(Table3[Composite Trad],MATCH(Table4[[#This Row],[Index]],Table3[Index],0))</f>
        <v>櫞</v>
      </c>
    </row>
    <row r="2523" spans="1:3" x14ac:dyDescent="0.25">
      <c r="A2523">
        <v>6073</v>
      </c>
      <c r="B2523" t="str">
        <f>INDEX(Table3[规范字],MATCH(Table4[[#This Row],[Index]],Table3[Index],0))</f>
        <v>赝</v>
      </c>
      <c r="C2523" t="str">
        <f>INDEX(Table3[Composite Trad],MATCH(Table4[[#This Row],[Index]],Table3[Index],0))</f>
        <v>贋</v>
      </c>
    </row>
    <row r="2524" spans="1:3" x14ac:dyDescent="0.25">
      <c r="A2524">
        <v>6074</v>
      </c>
      <c r="B2524" t="str">
        <f>INDEX(Table3[规范字],MATCH(Table4[[#This Row],[Index]],Table3[Index],0))</f>
        <v>飙</v>
      </c>
      <c r="C2524" t="str">
        <f>INDEX(Table3[Composite Trad],MATCH(Table4[[#This Row],[Index]],Table3[Index],0))</f>
        <v>飆</v>
      </c>
    </row>
    <row r="2525" spans="1:3" x14ac:dyDescent="0.25">
      <c r="A2525">
        <v>6078</v>
      </c>
      <c r="B2525" t="str">
        <f>INDEX(Table3[规范字],MATCH(Table4[[#This Row],[Index]],Table3[Index],0))</f>
        <v>霓</v>
      </c>
      <c r="C2525" t="str">
        <f>INDEX(Table3[Composite Trad],MATCH(Table4[[#This Row],[Index]],Table3[Index],0))</f>
        <v/>
      </c>
    </row>
    <row r="2526" spans="1:3" x14ac:dyDescent="0.25">
      <c r="A2526">
        <v>6079</v>
      </c>
      <c r="B2526" t="str">
        <f>INDEX(Table3[规范字],MATCH(Table4[[#This Row],[Index]],Table3[Index],0))</f>
        <v>錾</v>
      </c>
      <c r="C2526" t="str">
        <f>INDEX(Table3[Composite Trad],MATCH(Table4[[#This Row],[Index]],Table3[Index],0))</f>
        <v>鏨</v>
      </c>
    </row>
    <row r="2527" spans="1:3" x14ac:dyDescent="0.25">
      <c r="A2527">
        <v>6080</v>
      </c>
      <c r="B2527" t="str">
        <f>INDEX(Table3[规范字],MATCH(Table4[[#This Row],[Index]],Table3[Index],0))</f>
        <v>辚</v>
      </c>
      <c r="C2527" t="str">
        <f>INDEX(Table3[Composite Trad],MATCH(Table4[[#This Row],[Index]],Table3[Index],0))</f>
        <v>轔</v>
      </c>
    </row>
    <row r="2528" spans="1:3" x14ac:dyDescent="0.25">
      <c r="A2528">
        <v>6086</v>
      </c>
      <c r="B2528" t="str">
        <f>INDEX(Table3[规范字],MATCH(Table4[[#This Row],[Index]],Table3[Index],0))</f>
        <v>瞰</v>
      </c>
      <c r="C2528" t="str">
        <f>INDEX(Table3[Composite Trad],MATCH(Table4[[#This Row],[Index]],Table3[Index],0))</f>
        <v/>
      </c>
    </row>
    <row r="2529" spans="1:3" x14ac:dyDescent="0.25">
      <c r="A2529">
        <v>6097</v>
      </c>
      <c r="B2529" t="str">
        <f>INDEX(Table3[规范字],MATCH(Table4[[#This Row],[Index]],Table3[Index],0))</f>
        <v>螨</v>
      </c>
      <c r="C2529" t="str">
        <f>INDEX(Table3[Composite Trad],MATCH(Table4[[#This Row],[Index]],Table3[Index],0))</f>
        <v>蟎</v>
      </c>
    </row>
    <row r="2530" spans="1:3" x14ac:dyDescent="0.25">
      <c r="A2530">
        <v>6111</v>
      </c>
      <c r="B2530" t="str">
        <f>INDEX(Table3[规范字],MATCH(Table4[[#This Row],[Index]],Table3[Index],0))</f>
        <v>䦃</v>
      </c>
      <c r="C2530" t="str">
        <f>INDEX(Table3[Composite Trad],MATCH(Table4[[#This Row],[Index]],Table3[Index],0))</f>
        <v>鐯</v>
      </c>
    </row>
    <row r="2531" spans="1:3" x14ac:dyDescent="0.25">
      <c r="A2531">
        <v>6112</v>
      </c>
      <c r="B2531" t="str">
        <f>INDEX(Table3[规范字],MATCH(Table4[[#This Row],[Index]],Table3[Index],0))</f>
        <v>镖</v>
      </c>
      <c r="C2531" t="str">
        <f>INDEX(Table3[Composite Trad],MATCH(Table4[[#This Row],[Index]],Table3[Index],0))</f>
        <v>鏢</v>
      </c>
    </row>
    <row r="2532" spans="1:3" x14ac:dyDescent="0.25">
      <c r="A2532">
        <v>6113</v>
      </c>
      <c r="B2532" t="str">
        <f>INDEX(Table3[规范字],MATCH(Table4[[#This Row],[Index]],Table3[Index],0))</f>
        <v>镗</v>
      </c>
      <c r="C2532" t="str">
        <f>INDEX(Table3[Composite Trad],MATCH(Table4[[#This Row],[Index]],Table3[Index],0))</f>
        <v>鏜</v>
      </c>
    </row>
    <row r="2533" spans="1:3" x14ac:dyDescent="0.25">
      <c r="A2533">
        <v>6114</v>
      </c>
      <c r="B2533" t="str">
        <f>INDEX(Table3[规范字],MATCH(Table4[[#This Row],[Index]],Table3[Index],0))</f>
        <v>镘</v>
      </c>
      <c r="C2533" t="str">
        <f>INDEX(Table3[Composite Trad],MATCH(Table4[[#This Row],[Index]],Table3[Index],0))</f>
        <v>鏝</v>
      </c>
    </row>
    <row r="2534" spans="1:3" x14ac:dyDescent="0.25">
      <c r="A2534">
        <v>6115</v>
      </c>
      <c r="B2534" t="str">
        <f>INDEX(Table3[规范字],MATCH(Table4[[#This Row],[Index]],Table3[Index],0))</f>
        <v>镚</v>
      </c>
      <c r="C2534" t="str">
        <f>INDEX(Table3[Composite Trad],MATCH(Table4[[#This Row],[Index]],Table3[Index],0))</f>
        <v>鏰</v>
      </c>
    </row>
    <row r="2535" spans="1:3" x14ac:dyDescent="0.25">
      <c r="A2535">
        <v>6116</v>
      </c>
      <c r="B2535" t="str">
        <f>INDEX(Table3[规范字],MATCH(Table4[[#This Row],[Index]],Table3[Index],0))</f>
        <v>镛</v>
      </c>
      <c r="C2535" t="str">
        <f>INDEX(Table3[Composite Trad],MATCH(Table4[[#This Row],[Index]],Table3[Index],0))</f>
        <v>鏞</v>
      </c>
    </row>
    <row r="2536" spans="1:3" x14ac:dyDescent="0.25">
      <c r="A2536">
        <v>6117</v>
      </c>
      <c r="B2536" t="str">
        <f>INDEX(Table3[规范字],MATCH(Table4[[#This Row],[Index]],Table3[Index],0))</f>
        <v>镝</v>
      </c>
      <c r="C2536" t="str">
        <f>INDEX(Table3[Composite Trad],MATCH(Table4[[#This Row],[Index]],Table3[Index],0))</f>
        <v>鏑</v>
      </c>
    </row>
    <row r="2537" spans="1:3" x14ac:dyDescent="0.25">
      <c r="A2537">
        <v>6118</v>
      </c>
      <c r="B2537" t="str">
        <f>INDEX(Table3[规范字],MATCH(Table4[[#This Row],[Index]],Table3[Index],0))</f>
        <v>镞</v>
      </c>
      <c r="C2537" t="str">
        <f>INDEX(Table3[Composite Trad],MATCH(Table4[[#This Row],[Index]],Table3[Index],0))</f>
        <v>鏃</v>
      </c>
    </row>
    <row r="2538" spans="1:3" x14ac:dyDescent="0.25">
      <c r="A2538">
        <v>6119</v>
      </c>
      <c r="B2538" t="str">
        <f>INDEX(Table3[规范字],MATCH(Table4[[#This Row],[Index]],Table3[Index],0))</f>
        <v>镠</v>
      </c>
      <c r="C2538" t="str">
        <f>INDEX(Table3[Composite Trad],MATCH(Table4[[#This Row],[Index]],Table3[Index],0))</f>
        <v>鏐</v>
      </c>
    </row>
    <row r="2539" spans="1:3" x14ac:dyDescent="0.25">
      <c r="A2539">
        <v>6120</v>
      </c>
      <c r="B2539" t="str">
        <f>INDEX(Table3[规范字],MATCH(Table4[[#This Row],[Index]],Table3[Index],0))</f>
        <v>氇</v>
      </c>
      <c r="C2539" t="str">
        <f>INDEX(Table3[Composite Trad],MATCH(Table4[[#This Row],[Index]],Table3[Index],0))</f>
        <v>氌</v>
      </c>
    </row>
    <row r="2540" spans="1:3" x14ac:dyDescent="0.25">
      <c r="A2540">
        <v>6122</v>
      </c>
      <c r="B2540" t="str">
        <f>INDEX(Table3[规范字],MATCH(Table4[[#This Row],[Index]],Table3[Index],0))</f>
        <v>憩</v>
      </c>
      <c r="C2540" t="str">
        <f>INDEX(Table3[Composite Trad],MATCH(Table4[[#This Row],[Index]],Table3[Index],0))</f>
        <v/>
      </c>
    </row>
    <row r="2541" spans="1:3" x14ac:dyDescent="0.25">
      <c r="A2541">
        <v>6123</v>
      </c>
      <c r="B2541" t="str">
        <f>INDEX(Table3[规范字],MATCH(Table4[[#This Row],[Index]],Table3[Index],0))</f>
        <v>穑</v>
      </c>
      <c r="C2541" t="str">
        <f>INDEX(Table3[Composite Trad],MATCH(Table4[[#This Row],[Index]],Table3[Index],0))</f>
        <v>穡</v>
      </c>
    </row>
    <row r="2542" spans="1:3" x14ac:dyDescent="0.25">
      <c r="A2542">
        <v>6131</v>
      </c>
      <c r="B2542" t="str">
        <f>INDEX(Table3[规范字],MATCH(Table4[[#This Row],[Index]],Table3[Index],0))</f>
        <v>翱</v>
      </c>
      <c r="C2542" t="str">
        <f>INDEX(Table3[Composite Trad],MATCH(Table4[[#This Row],[Index]],Table3[Index],0))</f>
        <v/>
      </c>
    </row>
    <row r="2543" spans="1:3" x14ac:dyDescent="0.25">
      <c r="A2543">
        <v>6132</v>
      </c>
      <c r="B2543" t="str">
        <f>INDEX(Table3[规范字],MATCH(Table4[[#This Row],[Index]],Table3[Index],0))</f>
        <v>魉</v>
      </c>
      <c r="C2543" t="str">
        <f>INDEX(Table3[Composite Trad],MATCH(Table4[[#This Row],[Index]],Table3[Index],0))</f>
        <v>魎</v>
      </c>
    </row>
    <row r="2544" spans="1:3" x14ac:dyDescent="0.25">
      <c r="A2544">
        <v>6136</v>
      </c>
      <c r="B2544" t="str">
        <f>INDEX(Table3[规范字],MATCH(Table4[[#This Row],[Index]],Table3[Index],0))</f>
        <v>膳</v>
      </c>
      <c r="C2544" t="str">
        <f>INDEX(Table3[Composite Trad],MATCH(Table4[[#This Row],[Index]],Table3[Index],0))</f>
        <v/>
      </c>
    </row>
    <row r="2545" spans="1:3" x14ac:dyDescent="0.25">
      <c r="A2545">
        <v>6139</v>
      </c>
      <c r="B2545" t="str">
        <f>INDEX(Table3[规范字],MATCH(Table4[[#This Row],[Index]],Table3[Index],0))</f>
        <v>鲮</v>
      </c>
      <c r="C2545" t="str">
        <f>INDEX(Table3[Composite Trad],MATCH(Table4[[#This Row],[Index]],Table3[Index],0))</f>
        <v>鯪</v>
      </c>
    </row>
    <row r="2546" spans="1:3" x14ac:dyDescent="0.25">
      <c r="A2546">
        <v>6140</v>
      </c>
      <c r="B2546" t="str">
        <f>INDEX(Table3[规范字],MATCH(Table4[[#This Row],[Index]],Table3[Index],0))</f>
        <v>鲱</v>
      </c>
      <c r="C2546" t="str">
        <f>INDEX(Table3[Composite Trad],MATCH(Table4[[#This Row],[Index]],Table3[Index],0))</f>
        <v>鯡</v>
      </c>
    </row>
    <row r="2547" spans="1:3" x14ac:dyDescent="0.25">
      <c r="A2547">
        <v>6141</v>
      </c>
      <c r="B2547" t="str">
        <f>INDEX(Table3[规范字],MATCH(Table4[[#This Row],[Index]],Table3[Index],0))</f>
        <v>鲲</v>
      </c>
      <c r="C2547" t="str">
        <f>INDEX(Table3[Composite Trad],MATCH(Table4[[#This Row],[Index]],Table3[Index],0))</f>
        <v>鯤</v>
      </c>
    </row>
    <row r="2548" spans="1:3" x14ac:dyDescent="0.25">
      <c r="A2548">
        <v>6142</v>
      </c>
      <c r="B2548" t="str">
        <f>INDEX(Table3[规范字],MATCH(Table4[[#This Row],[Index]],Table3[Index],0))</f>
        <v>鲳</v>
      </c>
      <c r="C2548" t="str">
        <f>INDEX(Table3[Composite Trad],MATCH(Table4[[#This Row],[Index]],Table3[Index],0))</f>
        <v>鯧</v>
      </c>
    </row>
    <row r="2549" spans="1:3" x14ac:dyDescent="0.25">
      <c r="A2549">
        <v>6143</v>
      </c>
      <c r="B2549" t="str">
        <f>INDEX(Table3[规范字],MATCH(Table4[[#This Row],[Index]],Table3[Index],0))</f>
        <v>鲴</v>
      </c>
      <c r="C2549" t="str">
        <f>INDEX(Table3[Composite Trad],MATCH(Table4[[#This Row],[Index]],Table3[Index],0))</f>
        <v>鯝</v>
      </c>
    </row>
    <row r="2550" spans="1:3" x14ac:dyDescent="0.25">
      <c r="A2550">
        <v>6144</v>
      </c>
      <c r="B2550" t="str">
        <f>INDEX(Table3[规范字],MATCH(Table4[[#This Row],[Index]],Table3[Index],0))</f>
        <v>鲵</v>
      </c>
      <c r="C2550" t="str">
        <f>INDEX(Table3[Composite Trad],MATCH(Table4[[#This Row],[Index]],Table3[Index],0))</f>
        <v>鯢</v>
      </c>
    </row>
    <row r="2551" spans="1:3" x14ac:dyDescent="0.25">
      <c r="A2551">
        <v>6145</v>
      </c>
      <c r="B2551" t="str">
        <f>INDEX(Table3[规范字],MATCH(Table4[[#This Row],[Index]],Table3[Index],0))</f>
        <v>鲷</v>
      </c>
      <c r="C2551" t="str">
        <f>INDEX(Table3[Composite Trad],MATCH(Table4[[#This Row],[Index]],Table3[Index],0))</f>
        <v>鯛</v>
      </c>
    </row>
    <row r="2552" spans="1:3" x14ac:dyDescent="0.25">
      <c r="A2552">
        <v>6146</v>
      </c>
      <c r="B2552" t="str">
        <f>INDEX(Table3[规范字],MATCH(Table4[[#This Row],[Index]],Table3[Index],0))</f>
        <v>鲻</v>
      </c>
      <c r="C2552" t="str">
        <f>INDEX(Table3[Composite Trad],MATCH(Table4[[#This Row],[Index]],Table3[Index],0))</f>
        <v>鯔</v>
      </c>
    </row>
    <row r="2553" spans="1:3" x14ac:dyDescent="0.25">
      <c r="A2553">
        <v>6148</v>
      </c>
      <c r="B2553" t="str">
        <f>INDEX(Table3[规范字],MATCH(Table4[[#This Row],[Index]],Table3[Index],0))</f>
        <v>獭</v>
      </c>
      <c r="C2553" t="str">
        <f>INDEX(Table3[Composite Trad],MATCH(Table4[[#This Row],[Index]],Table3[Index],0))</f>
        <v>獺</v>
      </c>
    </row>
    <row r="2554" spans="1:3" x14ac:dyDescent="0.25">
      <c r="A2554">
        <v>6151</v>
      </c>
      <c r="B2554" t="str">
        <f>INDEX(Table3[规范字],MATCH(Table4[[#This Row],[Index]],Table3[Index],0))</f>
        <v>鹧</v>
      </c>
      <c r="C2554" t="str">
        <f>INDEX(Table3[Composite Trad],MATCH(Table4[[#This Row],[Index]],Table3[Index],0))</f>
        <v>鷓</v>
      </c>
    </row>
    <row r="2555" spans="1:3" x14ac:dyDescent="0.25">
      <c r="A2555">
        <v>6153</v>
      </c>
      <c r="B2555" t="str">
        <f>INDEX(Table3[规范字],MATCH(Table4[[#This Row],[Index]],Table3[Index],0))</f>
        <v>赟</v>
      </c>
      <c r="C2555" t="str">
        <f>INDEX(Table3[Composite Trad],MATCH(Table4[[#This Row],[Index]],Table3[Index],0))</f>
        <v>贇</v>
      </c>
    </row>
    <row r="2556" spans="1:3" x14ac:dyDescent="0.25">
      <c r="A2556">
        <v>6156</v>
      </c>
      <c r="B2556" t="str">
        <f>INDEX(Table3[规范字],MATCH(Table4[[#This Row],[Index]],Table3[Index],0))</f>
        <v>瘿</v>
      </c>
      <c r="C2556" t="str">
        <f>INDEX(Table3[Composite Trad],MATCH(Table4[[#This Row],[Index]],Table3[Index],0))</f>
        <v>癭</v>
      </c>
    </row>
    <row r="2557" spans="1:3" x14ac:dyDescent="0.25">
      <c r="A2557">
        <v>6161</v>
      </c>
      <c r="B2557" t="str">
        <f>INDEX(Table3[规范字],MATCH(Table4[[#This Row],[Index]],Table3[Index],0))</f>
        <v>斓</v>
      </c>
      <c r="C2557" t="str">
        <f>INDEX(Table3[Composite Trad],MATCH(Table4[[#This Row],[Index]],Table3[Index],0))</f>
        <v>斕</v>
      </c>
    </row>
    <row r="2558" spans="1:3" x14ac:dyDescent="0.25">
      <c r="A2558">
        <v>6174</v>
      </c>
      <c r="B2558" t="str">
        <f>INDEX(Table3[规范字],MATCH(Table4[[#This Row],[Index]],Table3[Index],0))</f>
        <v>濑</v>
      </c>
      <c r="C2558" t="str">
        <f>INDEX(Table3[Composite Trad],MATCH(Table4[[#This Row],[Index]],Table3[Index],0))</f>
        <v>瀨</v>
      </c>
    </row>
    <row r="2559" spans="1:3" x14ac:dyDescent="0.25">
      <c r="A2559">
        <v>6191</v>
      </c>
      <c r="B2559" t="str">
        <f>INDEX(Table3[规范字],MATCH(Table4[[#This Row],[Index]],Table3[Index],0))</f>
        <v>颡</v>
      </c>
      <c r="C2559" t="str">
        <f>INDEX(Table3[Composite Trad],MATCH(Table4[[#This Row],[Index]],Table3[Index],0))</f>
        <v>顙</v>
      </c>
    </row>
    <row r="2560" spans="1:3" x14ac:dyDescent="0.25">
      <c r="A2560">
        <v>6192</v>
      </c>
      <c r="B2560" t="str">
        <f>INDEX(Table3[规范字],MATCH(Table4[[#This Row],[Index]],Table3[Index],0))</f>
        <v>缱</v>
      </c>
      <c r="C2560" t="str">
        <f>INDEX(Table3[Composite Trad],MATCH(Table4[[#This Row],[Index]],Table3[Index],0))</f>
        <v>繾</v>
      </c>
    </row>
    <row r="2561" spans="1:3" x14ac:dyDescent="0.25">
      <c r="A2561">
        <v>6193</v>
      </c>
      <c r="B2561" t="str">
        <f>INDEX(Table3[规范字],MATCH(Table4[[#This Row],[Index]],Table3[Index],0))</f>
        <v>缲</v>
      </c>
      <c r="C2561" t="str">
        <f>INDEX(Table3[Composite Trad],MATCH(Table4[[#This Row],[Index]],Table3[Index],0))</f>
        <v>繰</v>
      </c>
    </row>
    <row r="2562" spans="1:3" x14ac:dyDescent="0.25">
      <c r="A2562">
        <v>6194</v>
      </c>
      <c r="B2562" t="str">
        <f>INDEX(Table3[规范字],MATCH(Table4[[#This Row],[Index]],Table3[Index],0))</f>
        <v>缳</v>
      </c>
      <c r="C2562" t="str">
        <f>INDEX(Table3[Composite Trad],MATCH(Table4[[#This Row],[Index]],Table3[Index],0))</f>
        <v>繯</v>
      </c>
    </row>
    <row r="2563" spans="1:3" x14ac:dyDescent="0.25">
      <c r="A2563">
        <v>6210</v>
      </c>
      <c r="B2563" t="str">
        <f>INDEX(Table3[规范字],MATCH(Table4[[#This Row],[Index]],Table3[Index],0))</f>
        <v>藓</v>
      </c>
      <c r="C2563" t="str">
        <f>INDEX(Table3[Composite Trad],MATCH(Table4[[#This Row],[Index]],Table3[Index],0))</f>
        <v>蘚</v>
      </c>
    </row>
    <row r="2564" spans="1:3" x14ac:dyDescent="0.25">
      <c r="A2564">
        <v>6216</v>
      </c>
      <c r="B2564" t="str">
        <f>INDEX(Table3[规范字],MATCH(Table4[[#This Row],[Index]],Table3[Index],0))</f>
        <v>翳</v>
      </c>
      <c r="C2564" t="str">
        <f>INDEX(Table3[Composite Trad],MATCH(Table4[[#This Row],[Index]],Table3[Index],0))</f>
        <v/>
      </c>
    </row>
    <row r="2565" spans="1:3" x14ac:dyDescent="0.25">
      <c r="A2565">
        <v>6219</v>
      </c>
      <c r="B2565" t="str">
        <f>INDEX(Table3[规范字],MATCH(Table4[[#This Row],[Index]],Table3[Index],0))</f>
        <v>鹩</v>
      </c>
      <c r="C2565" t="str">
        <f>INDEX(Table3[Composite Trad],MATCH(Table4[[#This Row],[Index]],Table3[Index],0))</f>
        <v>鷯</v>
      </c>
    </row>
    <row r="2566" spans="1:3" x14ac:dyDescent="0.25">
      <c r="A2566">
        <v>6220</v>
      </c>
      <c r="B2566" t="str">
        <f>INDEX(Table3[规范字],MATCH(Table4[[#This Row],[Index]],Table3[Index],0))</f>
        <v>龋</v>
      </c>
      <c r="C2566" t="str">
        <f>INDEX(Table3[Composite Trad],MATCH(Table4[[#This Row],[Index]],Table3[Index],0))</f>
        <v>齲</v>
      </c>
    </row>
    <row r="2567" spans="1:3" x14ac:dyDescent="0.25">
      <c r="A2567">
        <v>6221</v>
      </c>
      <c r="B2567" t="str">
        <f>INDEX(Table3[规范字],MATCH(Table4[[#This Row],[Index]],Table3[Index],0))</f>
        <v>龌</v>
      </c>
      <c r="C2567" t="str">
        <f>INDEX(Table3[Composite Trad],MATCH(Table4[[#This Row],[Index]],Table3[Index],0))</f>
        <v>齷</v>
      </c>
    </row>
    <row r="2568" spans="1:3" x14ac:dyDescent="0.25">
      <c r="A2568">
        <v>6227</v>
      </c>
      <c r="B2568" t="str">
        <f>INDEX(Table3[规范字],MATCH(Table4[[#This Row],[Index]],Table3[Index],0))</f>
        <v>蹑</v>
      </c>
      <c r="C2568" t="str">
        <f>INDEX(Table3[Composite Trad],MATCH(Table4[[#This Row],[Index]],Table3[Index],0))</f>
        <v>躡</v>
      </c>
    </row>
    <row r="2569" spans="1:3" x14ac:dyDescent="0.25">
      <c r="A2569">
        <v>6228</v>
      </c>
      <c r="B2569" t="str">
        <f>INDEX(Table3[规范字],MATCH(Table4[[#This Row],[Index]],Table3[Index],0))</f>
        <v>蹒</v>
      </c>
      <c r="C2569" t="str">
        <f>INDEX(Table3[Composite Trad],MATCH(Table4[[#This Row],[Index]],Table3[Index],0))</f>
        <v>蹣</v>
      </c>
    </row>
    <row r="2570" spans="1:3" x14ac:dyDescent="0.25">
      <c r="A2570">
        <v>6237</v>
      </c>
      <c r="B2570" t="str">
        <f>INDEX(Table3[规范字],MATCH(Table4[[#This Row],[Index]],Table3[Index],0))</f>
        <v>羁</v>
      </c>
      <c r="C2570" t="str">
        <f>INDEX(Table3[Composite Trad],MATCH(Table4[[#This Row],[Index]],Table3[Index],0))</f>
        <v>羈</v>
      </c>
    </row>
    <row r="2571" spans="1:3" x14ac:dyDescent="0.25">
      <c r="A2571">
        <v>6245</v>
      </c>
      <c r="B2571" t="str">
        <f>INDEX(Table3[规范字],MATCH(Table4[[#This Row],[Index]],Table3[Index],0))</f>
        <v>镡</v>
      </c>
      <c r="C2571" t="str">
        <f>INDEX(Table3[Composite Trad],MATCH(Table4[[#This Row],[Index]],Table3[Index],0))</f>
        <v>鐔</v>
      </c>
    </row>
    <row r="2572" spans="1:3" x14ac:dyDescent="0.25">
      <c r="A2572">
        <v>6246</v>
      </c>
      <c r="B2572" t="str">
        <f>INDEX(Table3[规范字],MATCH(Table4[[#This Row],[Index]],Table3[Index],0))</f>
        <v>镢</v>
      </c>
      <c r="C2572" t="str">
        <f>INDEX(Table3[Composite Trad],MATCH(Table4[[#This Row],[Index]],Table3[Index],0))</f>
        <v>鐝</v>
      </c>
    </row>
    <row r="2573" spans="1:3" x14ac:dyDescent="0.25">
      <c r="A2573">
        <v>6247</v>
      </c>
      <c r="B2573" t="str">
        <f>INDEX(Table3[规范字],MATCH(Table4[[#This Row],[Index]],Table3[Index],0))</f>
        <v>镣</v>
      </c>
      <c r="C2573" t="str">
        <f>INDEX(Table3[Composite Trad],MATCH(Table4[[#This Row],[Index]],Table3[Index],0))</f>
        <v>鐐</v>
      </c>
    </row>
    <row r="2574" spans="1:3" x14ac:dyDescent="0.25">
      <c r="A2574">
        <v>6248</v>
      </c>
      <c r="B2574" t="str">
        <f>INDEX(Table3[规范字],MATCH(Table4[[#This Row],[Index]],Table3[Index],0))</f>
        <v>镦</v>
      </c>
      <c r="C2574" t="str">
        <f>INDEX(Table3[Composite Trad],MATCH(Table4[[#This Row],[Index]],Table3[Index],0))</f>
        <v>鐓</v>
      </c>
    </row>
    <row r="2575" spans="1:3" x14ac:dyDescent="0.25">
      <c r="A2575">
        <v>6249</v>
      </c>
      <c r="B2575" t="str">
        <f>INDEX(Table3[规范字],MATCH(Table4[[#This Row],[Index]],Table3[Index],0))</f>
        <v>镧</v>
      </c>
      <c r="C2575" t="str">
        <f>INDEX(Table3[Composite Trad],MATCH(Table4[[#This Row],[Index]],Table3[Index],0))</f>
        <v>鑭</v>
      </c>
    </row>
    <row r="2576" spans="1:3" x14ac:dyDescent="0.25">
      <c r="A2576">
        <v>6250</v>
      </c>
      <c r="B2576" t="str">
        <f>INDEX(Table3[规范字],MATCH(Table4[[#This Row],[Index]],Table3[Index],0))</f>
        <v>镩</v>
      </c>
      <c r="C2576" t="str">
        <f>INDEX(Table3[Composite Trad],MATCH(Table4[[#This Row],[Index]],Table3[Index],0))</f>
        <v>鑹</v>
      </c>
    </row>
    <row r="2577" spans="1:3" x14ac:dyDescent="0.25">
      <c r="A2577">
        <v>6251</v>
      </c>
      <c r="B2577" t="str">
        <f>INDEX(Table3[规范字],MATCH(Table4[[#This Row],[Index]],Table3[Index],0))</f>
        <v>镪</v>
      </c>
      <c r="C2577" t="str">
        <f>INDEX(Table3[Composite Trad],MATCH(Table4[[#This Row],[Index]],Table3[Index],0))</f>
        <v>鏹</v>
      </c>
    </row>
    <row r="2578" spans="1:3" x14ac:dyDescent="0.25">
      <c r="A2578">
        <v>6252</v>
      </c>
      <c r="B2578" t="str">
        <f>INDEX(Table3[规范字],MATCH(Table4[[#This Row],[Index]],Table3[Index],0))</f>
        <v>镫</v>
      </c>
      <c r="C2578" t="str">
        <f>INDEX(Table3[Composite Trad],MATCH(Table4[[#This Row],[Index]],Table3[Index],0))</f>
        <v>鐙</v>
      </c>
    </row>
    <row r="2579" spans="1:3" x14ac:dyDescent="0.25">
      <c r="A2579">
        <v>6258</v>
      </c>
      <c r="B2579" t="str">
        <f>INDEX(Table3[规范字],MATCH(Table4[[#This Row],[Index]],Table3[Index],0))</f>
        <v>簖</v>
      </c>
      <c r="C2579" t="str">
        <f>INDEX(Table3[Composite Trad],MATCH(Table4[[#This Row],[Index]],Table3[Index],0))</f>
        <v>籪</v>
      </c>
    </row>
    <row r="2580" spans="1:3" x14ac:dyDescent="0.25">
      <c r="A2580">
        <v>6263</v>
      </c>
      <c r="B2580" t="str">
        <f>INDEX(Table3[规范字],MATCH(Table4[[#This Row],[Index]],Table3[Index],0))</f>
        <v>鹪</v>
      </c>
      <c r="C2580" t="str">
        <f>INDEX(Table3[Composite Trad],MATCH(Table4[[#This Row],[Index]],Table3[Index],0))</f>
        <v>鷦</v>
      </c>
    </row>
    <row r="2581" spans="1:3" x14ac:dyDescent="0.25">
      <c r="A2581">
        <v>6273</v>
      </c>
      <c r="B2581" t="str">
        <f>INDEX(Table3[规范字],MATCH(Table4[[#This Row],[Index]],Table3[Index],0))</f>
        <v>膻</v>
      </c>
      <c r="C2581" t="str">
        <f>INDEX(Table3[Composite Trad],MATCH(Table4[[#This Row],[Index]],Table3[Index],0))</f>
        <v/>
      </c>
    </row>
    <row r="2582" spans="1:3" x14ac:dyDescent="0.25">
      <c r="A2582">
        <v>6276</v>
      </c>
      <c r="B2582" t="str">
        <f>INDEX(Table3[规范字],MATCH(Table4[[#This Row],[Index]],Table3[Index],0))</f>
        <v>鲼</v>
      </c>
      <c r="C2582" t="str">
        <f>INDEX(Table3[Composite Trad],MATCH(Table4[[#This Row],[Index]],Table3[Index],0))</f>
        <v>鱝</v>
      </c>
    </row>
    <row r="2583" spans="1:3" x14ac:dyDescent="0.25">
      <c r="A2583">
        <v>6277</v>
      </c>
      <c r="B2583" t="str">
        <f>INDEX(Table3[规范字],MATCH(Table4[[#This Row],[Index]],Table3[Index],0))</f>
        <v>鲽</v>
      </c>
      <c r="C2583" t="str">
        <f>INDEX(Table3[Composite Trad],MATCH(Table4[[#This Row],[Index]],Table3[Index],0))</f>
        <v>鰈</v>
      </c>
    </row>
    <row r="2584" spans="1:3" x14ac:dyDescent="0.25">
      <c r="A2584">
        <v>6278</v>
      </c>
      <c r="B2584" t="str">
        <f>INDEX(Table3[规范字],MATCH(Table4[[#This Row],[Index]],Table3[Index],0))</f>
        <v>鳀</v>
      </c>
      <c r="C2584" t="str">
        <f>INDEX(Table3[Composite Trad],MATCH(Table4[[#This Row],[Index]],Table3[Index],0))</f>
        <v>鯷</v>
      </c>
    </row>
    <row r="2585" spans="1:3" x14ac:dyDescent="0.25">
      <c r="A2585">
        <v>6279</v>
      </c>
      <c r="B2585" t="str">
        <f>INDEX(Table3[规范字],MATCH(Table4[[#This Row],[Index]],Table3[Index],0))</f>
        <v>鳃</v>
      </c>
      <c r="C2585" t="str">
        <f>INDEX(Table3[Composite Trad],MATCH(Table4[[#This Row],[Index]],Table3[Index],0))</f>
        <v>鰓</v>
      </c>
    </row>
    <row r="2586" spans="1:3" x14ac:dyDescent="0.25">
      <c r="A2586">
        <v>6280</v>
      </c>
      <c r="B2586" t="str">
        <f>INDEX(Table3[规范字],MATCH(Table4[[#This Row],[Index]],Table3[Index],0))</f>
        <v>鳅</v>
      </c>
      <c r="C2586" t="str">
        <f>INDEX(Table3[Composite Trad],MATCH(Table4[[#This Row],[Index]],Table3[Index],0))</f>
        <v>鰍</v>
      </c>
    </row>
    <row r="2587" spans="1:3" x14ac:dyDescent="0.25">
      <c r="A2587">
        <v>6281</v>
      </c>
      <c r="B2587" t="str">
        <f>INDEX(Table3[规范字],MATCH(Table4[[#This Row],[Index]],Table3[Index],0))</f>
        <v>鳇</v>
      </c>
      <c r="C2587" t="str">
        <f>INDEX(Table3[Composite Trad],MATCH(Table4[[#This Row],[Index]],Table3[Index],0))</f>
        <v>鰉</v>
      </c>
    </row>
    <row r="2588" spans="1:3" x14ac:dyDescent="0.25">
      <c r="A2588">
        <v>6282</v>
      </c>
      <c r="B2588" t="str">
        <f>INDEX(Table3[规范字],MATCH(Table4[[#This Row],[Index]],Table3[Index],0))</f>
        <v>鳊</v>
      </c>
      <c r="C2588" t="str">
        <f>INDEX(Table3[Composite Trad],MATCH(Table4[[#This Row],[Index]],Table3[Index],0))</f>
        <v>鯿</v>
      </c>
    </row>
    <row r="2589" spans="1:3" x14ac:dyDescent="0.25">
      <c r="A2589">
        <v>6284</v>
      </c>
      <c r="B2589" t="str">
        <f>INDEX(Table3[规范字],MATCH(Table4[[#This Row],[Index]],Table3[Index],0))</f>
        <v>燮</v>
      </c>
      <c r="C2589" t="str">
        <f>INDEX(Table3[Composite Trad],MATCH(Table4[[#This Row],[Index]],Table3[Index],0))</f>
        <v/>
      </c>
    </row>
    <row r="2590" spans="1:3" x14ac:dyDescent="0.25">
      <c r="A2590">
        <v>6285</v>
      </c>
      <c r="B2590" t="str">
        <f>INDEX(Table3[规范字],MATCH(Table4[[#This Row],[Index]],Table3[Index],0))</f>
        <v>鹫</v>
      </c>
      <c r="C2590" t="str">
        <f>INDEX(Table3[Composite Trad],MATCH(Table4[[#This Row],[Index]],Table3[Index],0))</f>
        <v>鷲</v>
      </c>
    </row>
    <row r="2591" spans="1:3" x14ac:dyDescent="0.25">
      <c r="A2591">
        <v>6292</v>
      </c>
      <c r="B2591" t="str">
        <f>INDEX(Table3[规范字],MATCH(Table4[[#This Row],[Index]],Table3[Index],0))</f>
        <v>懑</v>
      </c>
      <c r="C2591" t="str">
        <f>INDEX(Table3[Composite Trad],MATCH(Table4[[#This Row],[Index]],Table3[Index],0))</f>
        <v>懣</v>
      </c>
    </row>
    <row r="2592" spans="1:3" x14ac:dyDescent="0.25">
      <c r="A2592">
        <v>6301</v>
      </c>
      <c r="B2592" t="str">
        <f>INDEX(Table3[规范字],MATCH(Table4[[#This Row],[Index]],Table3[Index],0))</f>
        <v>襁</v>
      </c>
      <c r="C2592" t="str">
        <f>INDEX(Table3[Composite Trad],MATCH(Table4[[#This Row],[Index]],Table3[Index],0))</f>
        <v/>
      </c>
    </row>
    <row r="2593" spans="1:3" x14ac:dyDescent="0.25">
      <c r="A2593">
        <v>6308</v>
      </c>
      <c r="B2593" t="str">
        <f>INDEX(Table3[规范字],MATCH(Table4[[#This Row],[Index]],Table3[Index],0))</f>
        <v>鹬</v>
      </c>
      <c r="C2593" t="str">
        <f>INDEX(Table3[Composite Trad],MATCH(Table4[[#This Row],[Index]],Table3[Index],0))</f>
        <v>鷸</v>
      </c>
    </row>
    <row r="2594" spans="1:3" x14ac:dyDescent="0.25">
      <c r="A2594">
        <v>6311</v>
      </c>
      <c r="B2594" t="str">
        <f>INDEX(Table3[规范字],MATCH(Table4[[#This Row],[Index]],Table3[Index],0))</f>
        <v>鳌</v>
      </c>
      <c r="C2594" t="str">
        <f>INDEX(Table3[Composite Trad],MATCH(Table4[[#This Row],[Index]],Table3[Index],0))</f>
        <v>鰲</v>
      </c>
    </row>
    <row r="2595" spans="1:3" x14ac:dyDescent="0.25">
      <c r="A2595">
        <v>6313</v>
      </c>
      <c r="B2595" t="str">
        <f>INDEX(Table3[规范字],MATCH(Table4[[#This Row],[Index]],Table3[Index],0))</f>
        <v>鬃</v>
      </c>
      <c r="C2595" t="str">
        <f>INDEX(Table3[Composite Trad],MATCH(Table4[[#This Row],[Index]],Table3[Index],0))</f>
        <v/>
      </c>
    </row>
    <row r="2596" spans="1:3" x14ac:dyDescent="0.25">
      <c r="A2596">
        <v>6315</v>
      </c>
      <c r="B2596" t="str">
        <f>INDEX(Table3[规范字],MATCH(Table4[[#This Row],[Index]],Table3[Index],0))</f>
        <v>鞯</v>
      </c>
      <c r="C2596" t="str">
        <f>INDEX(Table3[Composite Trad],MATCH(Table4[[#This Row],[Index]],Table3[Index],0))</f>
        <v>韉</v>
      </c>
    </row>
    <row r="2597" spans="1:3" x14ac:dyDescent="0.25">
      <c r="A2597">
        <v>6320</v>
      </c>
      <c r="B2597" t="str">
        <f>INDEX(Table3[规范字],MATCH(Table4[[#This Row],[Index]],Table3[Index],0))</f>
        <v>藜</v>
      </c>
      <c r="C2597" t="str">
        <f>INDEX(Table3[Composite Trad],MATCH(Table4[[#This Row],[Index]],Table3[Index],0))</f>
        <v/>
      </c>
    </row>
    <row r="2598" spans="1:3" x14ac:dyDescent="0.25">
      <c r="A2598">
        <v>6330</v>
      </c>
      <c r="B2598" t="str">
        <f>INDEX(Table3[规范字],MATCH(Table4[[#This Row],[Index]],Table3[Index],0))</f>
        <v>颢</v>
      </c>
      <c r="C2598" t="str">
        <f>INDEX(Table3[Composite Trad],MATCH(Table4[[#This Row],[Index]],Table3[Index],0))</f>
        <v>顥</v>
      </c>
    </row>
    <row r="2599" spans="1:3" x14ac:dyDescent="0.25">
      <c r="A2599">
        <v>6333</v>
      </c>
      <c r="B2599" t="str">
        <f>INDEX(Table3[规范字],MATCH(Table4[[#This Row],[Index]],Table3[Index],0))</f>
        <v>蹚</v>
      </c>
      <c r="C2599" t="str">
        <f>INDEX(Table3[Composite Trad],MATCH(Table4[[#This Row],[Index]],Table3[Index],0))</f>
        <v/>
      </c>
    </row>
    <row r="2600" spans="1:3" x14ac:dyDescent="0.25">
      <c r="A2600">
        <v>6334</v>
      </c>
      <c r="B2600" t="str">
        <f>INDEX(Table3[规范字],MATCH(Table4[[#This Row],[Index]],Table3[Index],0))</f>
        <v>鹭</v>
      </c>
      <c r="C2600" t="str">
        <f>INDEX(Table3[Composite Trad],MATCH(Table4[[#This Row],[Index]],Table3[Index],0))</f>
        <v>鷺</v>
      </c>
    </row>
    <row r="2601" spans="1:3" x14ac:dyDescent="0.25">
      <c r="A2601">
        <v>6339</v>
      </c>
      <c r="B2601" t="str">
        <f>INDEX(Table3[规范字],MATCH(Table4[[#This Row],[Index]],Table3[Index],0))</f>
        <v>鹮</v>
      </c>
      <c r="C2601" t="str">
        <f>INDEX(Table3[Composite Trad],MATCH(Table4[[#This Row],[Index]],Table3[Index],0))</f>
        <v>䴉</v>
      </c>
    </row>
    <row r="2602" spans="1:3" x14ac:dyDescent="0.25">
      <c r="A2602">
        <v>6342</v>
      </c>
      <c r="B2602" t="str">
        <f>INDEX(Table3[规范字],MATCH(Table4[[#This Row],[Index]],Table3[Index],0))</f>
        <v>髅</v>
      </c>
      <c r="C2602" t="str">
        <f>INDEX(Table3[Composite Trad],MATCH(Table4[[#This Row],[Index]],Table3[Index],0))</f>
        <v>髏</v>
      </c>
    </row>
    <row r="2603" spans="1:3" x14ac:dyDescent="0.25">
      <c r="A2603">
        <v>6344</v>
      </c>
      <c r="B2603" t="str">
        <f>INDEX(Table3[规范字],MATCH(Table4[[#This Row],[Index]],Table3[Index],0))</f>
        <v>镬</v>
      </c>
      <c r="C2603" t="str">
        <f>INDEX(Table3[Composite Trad],MATCH(Table4[[#This Row],[Index]],Table3[Index],0))</f>
        <v>鑊</v>
      </c>
    </row>
    <row r="2604" spans="1:3" x14ac:dyDescent="0.25">
      <c r="A2604">
        <v>6345</v>
      </c>
      <c r="B2604" t="str">
        <f>INDEX(Table3[规范字],MATCH(Table4[[#This Row],[Index]],Table3[Index],0))</f>
        <v>镭</v>
      </c>
      <c r="C2604" t="str">
        <f>INDEX(Table3[Composite Trad],MATCH(Table4[[#This Row],[Index]],Table3[Index],0))</f>
        <v>鐳</v>
      </c>
    </row>
    <row r="2605" spans="1:3" x14ac:dyDescent="0.25">
      <c r="A2605">
        <v>6346</v>
      </c>
      <c r="B2605" t="str">
        <f>INDEX(Table3[规范字],MATCH(Table4[[#This Row],[Index]],Table3[Index],0))</f>
        <v>镯</v>
      </c>
      <c r="C2605" t="str">
        <f>INDEX(Table3[Composite Trad],MATCH(Table4[[#This Row],[Index]],Table3[Index],0))</f>
        <v>鐲</v>
      </c>
    </row>
    <row r="2606" spans="1:3" x14ac:dyDescent="0.25">
      <c r="A2606">
        <v>6349</v>
      </c>
      <c r="B2606" t="str">
        <f>INDEX(Table3[规范字],MATCH(Table4[[#This Row],[Index]],Table3[Index],0))</f>
        <v>簪</v>
      </c>
      <c r="C2606" t="str">
        <f>INDEX(Table3[Composite Trad],MATCH(Table4[[#This Row],[Index]],Table3[Index],0))</f>
        <v/>
      </c>
    </row>
    <row r="2607" spans="1:3" x14ac:dyDescent="0.25">
      <c r="A2607">
        <v>6351</v>
      </c>
      <c r="B2607" t="str">
        <f>INDEX(Table3[规范字],MATCH(Table4[[#This Row],[Index]],Table3[Index],0))</f>
        <v>雠</v>
      </c>
      <c r="C2607" t="str">
        <f>INDEX(Table3[Composite Trad],MATCH(Table4[[#This Row],[Index]],Table3[Index],0))</f>
        <v>讎</v>
      </c>
    </row>
    <row r="2608" spans="1:3" x14ac:dyDescent="0.25">
      <c r="A2608">
        <v>6353</v>
      </c>
      <c r="B2608" t="str">
        <f>INDEX(Table3[规范字],MATCH(Table4[[#This Row],[Index]],Table3[Index],0))</f>
        <v>鳎</v>
      </c>
      <c r="C2608" t="str">
        <f>INDEX(Table3[Composite Trad],MATCH(Table4[[#This Row],[Index]],Table3[Index],0))</f>
        <v>鰨</v>
      </c>
    </row>
    <row r="2609" spans="1:3" x14ac:dyDescent="0.25">
      <c r="A2609">
        <v>6354</v>
      </c>
      <c r="B2609" t="str">
        <f>INDEX(Table3[规范字],MATCH(Table4[[#This Row],[Index]],Table3[Index],0))</f>
        <v>鳏</v>
      </c>
      <c r="C2609" t="str">
        <f>INDEX(Table3[Composite Trad],MATCH(Table4[[#This Row],[Index]],Table3[Index],0))</f>
        <v>鰥</v>
      </c>
    </row>
    <row r="2610" spans="1:3" x14ac:dyDescent="0.25">
      <c r="A2610">
        <v>6355</v>
      </c>
      <c r="B2610" t="str">
        <f>INDEX(Table3[规范字],MATCH(Table4[[#This Row],[Index]],Table3[Index],0))</f>
        <v>鳐</v>
      </c>
      <c r="C2610" t="str">
        <f>INDEX(Table3[Composite Trad],MATCH(Table4[[#This Row],[Index]],Table3[Index],0))</f>
        <v>鰩</v>
      </c>
    </row>
    <row r="2611" spans="1:3" x14ac:dyDescent="0.25">
      <c r="A2611">
        <v>6356</v>
      </c>
      <c r="B2611" t="str">
        <f>INDEX(Table3[规范字],MATCH(Table4[[#This Row],[Index]],Table3[Index],0))</f>
        <v>癞</v>
      </c>
      <c r="C2611" t="str">
        <f>INDEX(Table3[Composite Trad],MATCH(Table4[[#This Row],[Index]],Table3[Index],0))</f>
        <v>癩</v>
      </c>
    </row>
    <row r="2612" spans="1:3" x14ac:dyDescent="0.25">
      <c r="A2612">
        <v>6368</v>
      </c>
      <c r="B2612" t="str">
        <f>INDEX(Table3[规范字],MATCH(Table4[[#This Row],[Index]],Table3[Index],0))</f>
        <v>攒</v>
      </c>
      <c r="C2612" t="str">
        <f>INDEX(Table3[Composite Trad],MATCH(Table4[[#This Row],[Index]],Table3[Index],0))</f>
        <v>攢</v>
      </c>
    </row>
    <row r="2613" spans="1:3" x14ac:dyDescent="0.25">
      <c r="A2613">
        <v>6379</v>
      </c>
      <c r="B2613" t="str">
        <f>INDEX(Table3[规范字],MATCH(Table4[[#This Row],[Index]],Table3[Index],0))</f>
        <v>霭</v>
      </c>
      <c r="C2613" t="str">
        <f>INDEX(Table3[Composite Trad],MATCH(Table4[[#This Row],[Index]],Table3[Index],0))</f>
        <v>靄</v>
      </c>
    </row>
    <row r="2614" spans="1:3" x14ac:dyDescent="0.25">
      <c r="A2614">
        <v>6383</v>
      </c>
      <c r="B2614" t="str">
        <f>INDEX(Table3[规范字],MATCH(Table4[[#This Row],[Index]],Table3[Index],0))</f>
        <v>蹰</v>
      </c>
      <c r="C2614" t="str">
        <f>INDEX(Table3[Composite Trad],MATCH(Table4[[#This Row],[Index]],Table3[Index],0))</f>
        <v/>
      </c>
    </row>
    <row r="2615" spans="1:3" x14ac:dyDescent="0.25">
      <c r="A2615">
        <v>6387</v>
      </c>
      <c r="B2615" t="str">
        <f>INDEX(Table3[规范字],MATCH(Table4[[#This Row],[Index]],Table3[Index],0))</f>
        <v>蹴</v>
      </c>
      <c r="C2615" t="str">
        <f>INDEX(Table3[Composite Trad],MATCH(Table4[[#This Row],[Index]],Table3[Index],0))</f>
        <v/>
      </c>
    </row>
    <row r="2616" spans="1:3" x14ac:dyDescent="0.25">
      <c r="A2616">
        <v>6389</v>
      </c>
      <c r="B2616" t="str">
        <f>INDEX(Table3[规范字],MATCH(Table4[[#This Row],[Index]],Table3[Index],0))</f>
        <v>蹿</v>
      </c>
      <c r="C2616" t="str">
        <f>INDEX(Table3[Composite Trad],MATCH(Table4[[#This Row],[Index]],Table3[Index],0))</f>
        <v>躥</v>
      </c>
    </row>
    <row r="2617" spans="1:3" x14ac:dyDescent="0.25">
      <c r="A2617">
        <v>6395</v>
      </c>
      <c r="B2617" t="str">
        <f>INDEX(Table3[规范字],MATCH(Table4[[#This Row],[Index]],Table3[Index],0))</f>
        <v>髋</v>
      </c>
      <c r="C2617" t="str">
        <f>INDEX(Table3[Composite Trad],MATCH(Table4[[#This Row],[Index]],Table3[Index],0))</f>
        <v>髖</v>
      </c>
    </row>
    <row r="2618" spans="1:3" x14ac:dyDescent="0.25">
      <c r="A2618">
        <v>6396</v>
      </c>
      <c r="B2618" t="str">
        <f>INDEX(Table3[规范字],MATCH(Table4[[#This Row],[Index]],Table3[Index],0))</f>
        <v>髌</v>
      </c>
      <c r="C2618" t="str">
        <f>INDEX(Table3[Composite Trad],MATCH(Table4[[#This Row],[Index]],Table3[Index],0))</f>
        <v>髕</v>
      </c>
    </row>
    <row r="2619" spans="1:3" x14ac:dyDescent="0.25">
      <c r="A2619">
        <v>6397</v>
      </c>
      <c r="B2619" t="str">
        <f>INDEX(Table3[规范字],MATCH(Table4[[#This Row],[Index]],Table3[Index],0))</f>
        <v>镲</v>
      </c>
      <c r="C2619" t="str">
        <f>INDEX(Table3[Composite Trad],MATCH(Table4[[#This Row],[Index]],Table3[Index],0))</f>
        <v>鑔</v>
      </c>
    </row>
    <row r="2620" spans="1:3" x14ac:dyDescent="0.25">
      <c r="A2620">
        <v>6399</v>
      </c>
      <c r="B2620" t="str">
        <f>INDEX(Table3[规范字],MATCH(Table4[[#This Row],[Index]],Table3[Index],0))</f>
        <v>籁</v>
      </c>
      <c r="C2620" t="str">
        <f>INDEX(Table3[Composite Trad],MATCH(Table4[[#This Row],[Index]],Table3[Index],0))</f>
        <v>籟</v>
      </c>
    </row>
    <row r="2621" spans="1:3" x14ac:dyDescent="0.25">
      <c r="A2621">
        <v>6403</v>
      </c>
      <c r="B2621" t="str">
        <f>INDEX(Table3[规范字],MATCH(Table4[[#This Row],[Index]],Table3[Index],0))</f>
        <v>鳓</v>
      </c>
      <c r="C2621" t="str">
        <f>INDEX(Table3[Composite Trad],MATCH(Table4[[#This Row],[Index]],Table3[Index],0))</f>
        <v>鰳</v>
      </c>
    </row>
    <row r="2622" spans="1:3" x14ac:dyDescent="0.25">
      <c r="A2622">
        <v>6404</v>
      </c>
      <c r="B2622" t="str">
        <f>INDEX(Table3[规范字],MATCH(Table4[[#This Row],[Index]],Table3[Index],0))</f>
        <v>鳔</v>
      </c>
      <c r="C2622" t="str">
        <f>INDEX(Table3[Composite Trad],MATCH(Table4[[#This Row],[Index]],Table3[Index],0))</f>
        <v>鰾</v>
      </c>
    </row>
    <row r="2623" spans="1:3" x14ac:dyDescent="0.25">
      <c r="A2623">
        <v>6405</v>
      </c>
      <c r="B2623" t="str">
        <f>INDEX(Table3[规范字],MATCH(Table4[[#This Row],[Index]],Table3[Index],0))</f>
        <v>鳕</v>
      </c>
      <c r="C2623" t="str">
        <f>INDEX(Table3[Composite Trad],MATCH(Table4[[#This Row],[Index]],Table3[Index],0))</f>
        <v>鱈</v>
      </c>
    </row>
    <row r="2624" spans="1:3" x14ac:dyDescent="0.25">
      <c r="A2624">
        <v>6406</v>
      </c>
      <c r="B2624" t="str">
        <f>INDEX(Table3[规范字],MATCH(Table4[[#This Row],[Index]],Table3[Index],0))</f>
        <v>鳗</v>
      </c>
      <c r="C2624" t="str">
        <f>INDEX(Table3[Composite Trad],MATCH(Table4[[#This Row],[Index]],Table3[Index],0))</f>
        <v>鰻</v>
      </c>
    </row>
    <row r="2625" spans="1:3" x14ac:dyDescent="0.25">
      <c r="A2625">
        <v>6407</v>
      </c>
      <c r="B2625" t="str">
        <f>INDEX(Table3[规范字],MATCH(Table4[[#This Row],[Index]],Table3[Index],0))</f>
        <v>鳙</v>
      </c>
      <c r="C2625" t="str">
        <f>INDEX(Table3[Composite Trad],MATCH(Table4[[#This Row],[Index]],Table3[Index],0))</f>
        <v>鱅</v>
      </c>
    </row>
    <row r="2626" spans="1:3" x14ac:dyDescent="0.25">
      <c r="A2626">
        <v>6416</v>
      </c>
      <c r="B2626" t="str">
        <f>INDEX(Table3[规范字],MATCH(Table4[[#This Row],[Index]],Table3[Index],0))</f>
        <v>谶</v>
      </c>
      <c r="C2626" t="str">
        <f>INDEX(Table3[Composite Trad],MATCH(Table4[[#This Row],[Index]],Table3[Index],0))</f>
        <v>讖</v>
      </c>
    </row>
    <row r="2627" spans="1:3" x14ac:dyDescent="0.25">
      <c r="A2627">
        <v>6418</v>
      </c>
      <c r="B2627" t="str">
        <f>INDEX(Table3[规范字],MATCH(Table4[[#This Row],[Index]],Table3[Index],0))</f>
        <v>骥</v>
      </c>
      <c r="C2627" t="str">
        <f>INDEX(Table3[Composite Trad],MATCH(Table4[[#This Row],[Index]],Table3[Index],0))</f>
        <v>驥</v>
      </c>
    </row>
    <row r="2628" spans="1:3" x14ac:dyDescent="0.25">
      <c r="A2628">
        <v>6419</v>
      </c>
      <c r="B2628" t="str">
        <f>INDEX(Table3[规范字],MATCH(Table4[[#This Row],[Index]],Table3[Index],0))</f>
        <v>缵</v>
      </c>
      <c r="C2628" t="str">
        <f>INDEX(Table3[Composite Trad],MATCH(Table4[[#This Row],[Index]],Table3[Index],0))</f>
        <v>纘</v>
      </c>
    </row>
    <row r="2629" spans="1:3" x14ac:dyDescent="0.25">
      <c r="A2629">
        <v>6420</v>
      </c>
      <c r="B2629" t="str">
        <f>INDEX(Table3[规范字],MATCH(Table4[[#This Row],[Index]],Table3[Index],0))</f>
        <v>瓒</v>
      </c>
      <c r="C2629" t="str">
        <f>INDEX(Table3[Composite Trad],MATCH(Table4[[#This Row],[Index]],Table3[Index],0))</f>
        <v>瓚</v>
      </c>
    </row>
    <row r="2630" spans="1:3" x14ac:dyDescent="0.25">
      <c r="A2630">
        <v>6430</v>
      </c>
      <c r="B2630" t="str">
        <f>INDEX(Table3[规范字],MATCH(Table4[[#This Row],[Index]],Table3[Index],0))</f>
        <v>鼍</v>
      </c>
      <c r="C2630" t="str">
        <f>INDEX(Table3[Composite Trad],MATCH(Table4[[#This Row],[Index]],Table3[Index],0))</f>
        <v>鼉</v>
      </c>
    </row>
    <row r="2631" spans="1:3" x14ac:dyDescent="0.25">
      <c r="A2631">
        <v>6432</v>
      </c>
      <c r="B2631" t="str">
        <f>INDEX(Table3[规范字],MATCH(Table4[[#This Row],[Index]],Table3[Index],0))</f>
        <v>黩</v>
      </c>
      <c r="C2631" t="str">
        <f>INDEX(Table3[Composite Trad],MATCH(Table4[[#This Row],[Index]],Table3[Index],0))</f>
        <v>黷</v>
      </c>
    </row>
    <row r="2632" spans="1:3" x14ac:dyDescent="0.25">
      <c r="A2632">
        <v>6434</v>
      </c>
      <c r="B2632" t="str">
        <f>INDEX(Table3[规范字],MATCH(Table4[[#This Row],[Index]],Table3[Index],0))</f>
        <v>黪</v>
      </c>
      <c r="C2632" t="str">
        <f>INDEX(Table3[Composite Trad],MATCH(Table4[[#This Row],[Index]],Table3[Index],0))</f>
        <v>黲</v>
      </c>
    </row>
    <row r="2633" spans="1:3" x14ac:dyDescent="0.25">
      <c r="A2633">
        <v>6435</v>
      </c>
      <c r="B2633" t="str">
        <f>INDEX(Table3[规范字],MATCH(Table4[[#This Row],[Index]],Table3[Index],0))</f>
        <v>镳</v>
      </c>
      <c r="C2633" t="str">
        <f>INDEX(Table3[Composite Trad],MATCH(Table4[[#This Row],[Index]],Table3[Index],0))</f>
        <v>鑣</v>
      </c>
    </row>
    <row r="2634" spans="1:3" x14ac:dyDescent="0.25">
      <c r="A2634">
        <v>6436</v>
      </c>
      <c r="B2634" t="str">
        <f>INDEX(Table3[规范字],MATCH(Table4[[#This Row],[Index]],Table3[Index],0))</f>
        <v>镴</v>
      </c>
      <c r="C2634" t="str">
        <f>INDEX(Table3[Composite Trad],MATCH(Table4[[#This Row],[Index]],Table3[Index],0))</f>
        <v>鑞</v>
      </c>
    </row>
    <row r="2635" spans="1:3" x14ac:dyDescent="0.25">
      <c r="A2635">
        <v>6438</v>
      </c>
      <c r="B2635" t="str">
        <f>INDEX(Table3[规范字],MATCH(Table4[[#This Row],[Index]],Table3[Index],0))</f>
        <v>纂</v>
      </c>
      <c r="C2635" t="str">
        <f>INDEX(Table3[Composite Trad],MATCH(Table4[[#This Row],[Index]],Table3[Index],0))</f>
        <v/>
      </c>
    </row>
    <row r="2636" spans="1:3" x14ac:dyDescent="0.25">
      <c r="A2636">
        <v>6441</v>
      </c>
      <c r="B2636" t="str">
        <f>INDEX(Table3[规范字],MATCH(Table4[[#This Row],[Index]],Table3[Index],0))</f>
        <v>臜</v>
      </c>
      <c r="C2636" t="str">
        <f>INDEX(Table3[Composite Trad],MATCH(Table4[[#This Row],[Index]],Table3[Index],0))</f>
        <v>臢</v>
      </c>
    </row>
    <row r="2637" spans="1:3" x14ac:dyDescent="0.25">
      <c r="A2637">
        <v>6442</v>
      </c>
      <c r="B2637" t="str">
        <f>INDEX(Table3[规范字],MATCH(Table4[[#This Row],[Index]],Table3[Index],0))</f>
        <v>鳜</v>
      </c>
      <c r="C2637" t="str">
        <f>INDEX(Table3[Composite Trad],MATCH(Table4[[#This Row],[Index]],Table3[Index],0))</f>
        <v>鱖</v>
      </c>
    </row>
    <row r="2638" spans="1:3" x14ac:dyDescent="0.25">
      <c r="A2638">
        <v>6443</v>
      </c>
      <c r="B2638" t="str">
        <f>INDEX(Table3[规范字],MATCH(Table4[[#This Row],[Index]],Table3[Index],0))</f>
        <v>鳝</v>
      </c>
      <c r="C2638" t="str">
        <f>INDEX(Table3[Composite Trad],MATCH(Table4[[#This Row],[Index]],Table3[Index],0))</f>
        <v>鱔</v>
      </c>
    </row>
    <row r="2639" spans="1:3" x14ac:dyDescent="0.25">
      <c r="A2639">
        <v>6444</v>
      </c>
      <c r="B2639" t="str">
        <f>INDEX(Table3[规范字],MATCH(Table4[[#This Row],[Index]],Table3[Index],0))</f>
        <v>鳟</v>
      </c>
      <c r="C2639" t="str">
        <f>INDEX(Table3[Composite Trad],MATCH(Table4[[#This Row],[Index]],Table3[Index],0))</f>
        <v>鱒</v>
      </c>
    </row>
    <row r="2640" spans="1:3" x14ac:dyDescent="0.25">
      <c r="A2640">
        <v>6445</v>
      </c>
      <c r="B2640" t="str">
        <f>INDEX(Table3[规范字],MATCH(Table4[[#This Row],[Index]],Table3[Index],0))</f>
        <v>獾</v>
      </c>
      <c r="C2640" t="str">
        <f>INDEX(Table3[Composite Trad],MATCH(Table4[[#This Row],[Index]],Table3[Index],0))</f>
        <v/>
      </c>
    </row>
    <row r="2641" spans="1:3" x14ac:dyDescent="0.25">
      <c r="A2641">
        <v>6447</v>
      </c>
      <c r="B2641" t="str">
        <f>INDEX(Table3[规范字],MATCH(Table4[[#This Row],[Index]],Table3[Index],0))</f>
        <v>骧</v>
      </c>
      <c r="C2641" t="str">
        <f>INDEX(Table3[Composite Trad],MATCH(Table4[[#This Row],[Index]],Table3[Index],0))</f>
        <v>驤</v>
      </c>
    </row>
    <row r="2642" spans="1:3" x14ac:dyDescent="0.25">
      <c r="A2642">
        <v>6452</v>
      </c>
      <c r="B2642" t="str">
        <f>INDEX(Table3[规范字],MATCH(Table4[[#This Row],[Index]],Table3[Index],0))</f>
        <v>颦</v>
      </c>
      <c r="C2642" t="str">
        <f>INDEX(Table3[Composite Trad],MATCH(Table4[[#This Row],[Index]],Table3[Index],0))</f>
        <v>顰</v>
      </c>
    </row>
    <row r="2643" spans="1:3" x14ac:dyDescent="0.25">
      <c r="A2643">
        <v>6454</v>
      </c>
      <c r="B2643" t="str">
        <f>INDEX(Table3[规范字],MATCH(Table4[[#This Row],[Index]],Table3[Index],0))</f>
        <v>鳢</v>
      </c>
      <c r="C2643" t="str">
        <f>INDEX(Table3[Composite Trad],MATCH(Table4[[#This Row],[Index]],Table3[Index],0))</f>
        <v>鱧</v>
      </c>
    </row>
    <row r="2644" spans="1:3" x14ac:dyDescent="0.25">
      <c r="A2644">
        <v>6455</v>
      </c>
      <c r="B2644" t="str">
        <f>INDEX(Table3[规范字],MATCH(Table4[[#This Row],[Index]],Table3[Index],0))</f>
        <v>癫</v>
      </c>
      <c r="C2644" t="str">
        <f>INDEX(Table3[Composite Trad],MATCH(Table4[[#This Row],[Index]],Table3[Index],0))</f>
        <v>癲</v>
      </c>
    </row>
    <row r="2645" spans="1:3" x14ac:dyDescent="0.25">
      <c r="A2645">
        <v>6459</v>
      </c>
      <c r="B2645" t="str">
        <f>INDEX(Table3[规范字],MATCH(Table4[[#This Row],[Index]],Table3[Index],0))</f>
        <v>灏</v>
      </c>
      <c r="C2645" t="str">
        <f>INDEX(Table3[Composite Trad],MATCH(Table4[[#This Row],[Index]],Table3[Index],0))</f>
        <v>灝</v>
      </c>
    </row>
    <row r="2646" spans="1:3" x14ac:dyDescent="0.25">
      <c r="A2646">
        <v>6467</v>
      </c>
      <c r="B2646" t="str">
        <f>INDEX(Table3[规范字],MATCH(Table4[[#This Row],[Index]],Table3[Index],0))</f>
        <v>鹳</v>
      </c>
      <c r="C2646" t="str">
        <f>INDEX(Table3[Composite Trad],MATCH(Table4[[#This Row],[Index]],Table3[Index],0))</f>
        <v>鸛</v>
      </c>
    </row>
    <row r="2647" spans="1:3" x14ac:dyDescent="0.25">
      <c r="A2647">
        <v>6473</v>
      </c>
      <c r="B2647" t="str">
        <f>INDEX(Table3[规范字],MATCH(Table4[[#This Row],[Index]],Table3[Index],0))</f>
        <v>镵</v>
      </c>
      <c r="C2647" t="str">
        <f>INDEX(Table3[Composite Trad],MATCH(Table4[[#This Row],[Index]],Table3[Index],0))</f>
        <v>鑱</v>
      </c>
    </row>
    <row r="2648" spans="1:3" x14ac:dyDescent="0.25">
      <c r="A2648">
        <v>6478</v>
      </c>
      <c r="B2648" t="str">
        <f>INDEX(Table3[规范字],MATCH(Table4[[#This Row],[Index]],Table3[Index],0))</f>
        <v>趱</v>
      </c>
      <c r="C2648" t="str">
        <f>INDEX(Table3[Composite Trad],MATCH(Table4[[#This Row],[Index]],Table3[Index],0))</f>
        <v>趲</v>
      </c>
    </row>
    <row r="2649" spans="1:3" x14ac:dyDescent="0.25">
      <c r="A2649">
        <v>6481</v>
      </c>
      <c r="B2649" t="str">
        <f>INDEX(Table3[规范字],MATCH(Table4[[#This Row],[Index]],Table3[Index],0))</f>
        <v>颧</v>
      </c>
      <c r="C2649" t="str">
        <f>INDEX(Table3[Composite Trad],MATCH(Table4[[#This Row],[Index]],Table3[Index],0))</f>
        <v>顴</v>
      </c>
    </row>
    <row r="2650" spans="1:3" x14ac:dyDescent="0.25">
      <c r="A2650">
        <v>6482</v>
      </c>
      <c r="B2650" t="str">
        <f>INDEX(Table3[规范字],MATCH(Table4[[#This Row],[Index]],Table3[Index],0))</f>
        <v>躜</v>
      </c>
      <c r="C2650" t="str">
        <f>INDEX(Table3[Composite Trad],MATCH(Table4[[#This Row],[Index]],Table3[Index],0))</f>
        <v>躦</v>
      </c>
    </row>
    <row r="2651" spans="1:3" x14ac:dyDescent="0.25">
      <c r="A2651">
        <v>6483</v>
      </c>
      <c r="B2651" t="str">
        <f>INDEX(Table3[规范字],MATCH(Table4[[#This Row],[Index]],Table3[Index],0))</f>
        <v>鼹</v>
      </c>
      <c r="C2651" t="str">
        <f>INDEX(Table3[Composite Trad],MATCH(Table4[[#This Row],[Index]],Table3[Index],0))</f>
        <v/>
      </c>
    </row>
    <row r="2652" spans="1:3" x14ac:dyDescent="0.25">
      <c r="A2652">
        <v>6485</v>
      </c>
      <c r="B2652" t="str">
        <f>INDEX(Table3[规范字],MATCH(Table4[[#This Row],[Index]],Table3[Index],0))</f>
        <v>麟</v>
      </c>
      <c r="C2652" t="str">
        <f>INDEX(Table3[Composite Trad],MATCH(Table4[[#This Row],[Index]],Table3[Index],0))</f>
        <v/>
      </c>
    </row>
    <row r="2653" spans="1:3" x14ac:dyDescent="0.25">
      <c r="A2653">
        <v>6497</v>
      </c>
      <c r="B2653" t="str">
        <f>INDEX(Table3[规范字],MATCH(Table4[[#This Row],[Index]],Table3[Index],0))</f>
        <v>馕</v>
      </c>
      <c r="C2653" t="str">
        <f>INDEX(Table3[Composite Trad],MATCH(Table4[[#This Row],[Index]],Table3[Index],0))</f>
        <v>饢</v>
      </c>
    </row>
    <row r="2654" spans="1:3" x14ac:dyDescent="0.25">
      <c r="A2654">
        <v>6498</v>
      </c>
      <c r="B2654" t="str">
        <f>INDEX(Table3[规范字],MATCH(Table4[[#This Row],[Index]],Table3[Index],0))</f>
        <v>戆</v>
      </c>
      <c r="C2654" t="str">
        <f>INDEX(Table3[Composite Trad],MATCH(Table4[[#This Row],[Index]],Table3[Index],0))</f>
        <v>戇</v>
      </c>
    </row>
    <row r="2655" spans="1:3" x14ac:dyDescent="0.25">
      <c r="A2655">
        <v>6509</v>
      </c>
      <c r="B2655" t="str">
        <f>INDEX(Table3[规范字],MATCH(Table4[[#This Row],[Index]],Table3[Index],0))</f>
        <v>戋</v>
      </c>
      <c r="C2655" t="str">
        <f>INDEX(Table3[Composite Trad],MATCH(Table4[[#This Row],[Index]],Table3[Index],0))</f>
        <v>戔</v>
      </c>
    </row>
    <row r="2656" spans="1:3" x14ac:dyDescent="0.25">
      <c r="A2656">
        <v>6520</v>
      </c>
      <c r="B2656" t="str">
        <f>INDEX(Table3[规范字],MATCH(Table4[[#This Row],[Index]],Table3[Index],0))</f>
        <v>𬣙</v>
      </c>
      <c r="C2656" t="str">
        <f>INDEX(Table3[Composite Trad],MATCH(Table4[[#This Row],[Index]],Table3[Index],0))</f>
        <v>訏</v>
      </c>
    </row>
    <row r="2657" spans="1:3" x14ac:dyDescent="0.25">
      <c r="A2657">
        <v>6521</v>
      </c>
      <c r="B2657" t="str">
        <f>INDEX(Table3[规范字],MATCH(Table4[[#This Row],[Index]],Table3[Index],0))</f>
        <v>讱</v>
      </c>
      <c r="C2657" t="str">
        <f>INDEX(Table3[Composite Trad],MATCH(Table4[[#This Row],[Index]],Table3[Index],0))</f>
        <v>訒</v>
      </c>
    </row>
    <row r="2658" spans="1:3" x14ac:dyDescent="0.25">
      <c r="A2658">
        <v>6536</v>
      </c>
      <c r="B2658" t="str">
        <f>INDEX(Table3[规范字],MATCH(Table4[[#This Row],[Index]],Table3[Index],0))</f>
        <v>钆</v>
      </c>
      <c r="C2658" t="str">
        <f>INDEX(Table3[Composite Trad],MATCH(Table4[[#This Row],[Index]],Table3[Index],0))</f>
        <v>釓</v>
      </c>
    </row>
    <row r="2659" spans="1:3" x14ac:dyDescent="0.25">
      <c r="A2659">
        <v>6538</v>
      </c>
      <c r="B2659" t="str">
        <f>INDEX(Table3[规范字],MATCH(Table4[[#This Row],[Index]],Table3[Index],0))</f>
        <v>伣</v>
      </c>
      <c r="C2659" t="str">
        <f>INDEX(Table3[Composite Trad],MATCH(Table4[[#This Row],[Index]],Table3[Index],0))</f>
        <v>俔</v>
      </c>
    </row>
    <row r="2660" spans="1:3" x14ac:dyDescent="0.25">
      <c r="A2660">
        <v>6546</v>
      </c>
      <c r="B2660" t="str">
        <f>INDEX(Table3[规范字],MATCH(Table4[[#This Row],[Index]],Table3[Index],0))</f>
        <v>闫</v>
      </c>
      <c r="C2660" t="str">
        <f>INDEX(Table3[Composite Trad],MATCH(Table4[[#This Row],[Index]],Table3[Index],0))</f>
        <v>閆</v>
      </c>
    </row>
    <row r="2661" spans="1:3" x14ac:dyDescent="0.25">
      <c r="A2661">
        <v>6547</v>
      </c>
      <c r="B2661" t="str">
        <f>INDEX(Table3[规范字],MATCH(Table4[[#This Row],[Index]],Table3[Index],0))</f>
        <v>𬇕</v>
      </c>
      <c r="C2661" t="str">
        <f>INDEX(Table3[Composite Trad],MATCH(Table4[[#This Row],[Index]],Table3[Index],0))</f>
        <v>澫</v>
      </c>
    </row>
    <row r="2662" spans="1:3" x14ac:dyDescent="0.25">
      <c r="A2662">
        <v>6549</v>
      </c>
      <c r="B2662" t="str">
        <f>INDEX(Table3[规范字],MATCH(Table4[[#This Row],[Index]],Table3[Index],0))</f>
        <v>䜣</v>
      </c>
      <c r="C2662" t="str">
        <f>INDEX(Table3[Composite Trad],MATCH(Table4[[#This Row],[Index]],Table3[Index],0))</f>
        <v>訢</v>
      </c>
    </row>
    <row r="2663" spans="1:3" x14ac:dyDescent="0.25">
      <c r="A2663">
        <v>6550</v>
      </c>
      <c r="B2663" t="str">
        <f>INDEX(Table3[规范字],MATCH(Table4[[#This Row],[Index]],Table3[Index],0))</f>
        <v>讻</v>
      </c>
      <c r="C2663" t="str">
        <f>INDEX(Table3[Composite Trad],MATCH(Table4[[#This Row],[Index]],Table3[Index],0))</f>
        <v>訩</v>
      </c>
    </row>
    <row r="2664" spans="1:3" x14ac:dyDescent="0.25">
      <c r="A2664">
        <v>6551</v>
      </c>
      <c r="B2664" t="str">
        <f>INDEX(Table3[规范字],MATCH(Table4[[#This Row],[Index]],Table3[Index],0))</f>
        <v>𬣞</v>
      </c>
      <c r="C2664" t="str">
        <f>INDEX(Table3[Composite Trad],MATCH(Table4[[#This Row],[Index]],Table3[Index],0))</f>
        <v>詝</v>
      </c>
    </row>
    <row r="2665" spans="1:3" x14ac:dyDescent="0.25">
      <c r="A2665">
        <v>6553</v>
      </c>
      <c r="B2665" t="str">
        <f>INDEX(Table3[规范字],MATCH(Table4[[#This Row],[Index]],Table3[Index],0))</f>
        <v>𬘓</v>
      </c>
      <c r="C2665" t="str">
        <f>INDEX(Table3[Composite Trad],MATCH(Table4[[#This Row],[Index]],Table3[Index],0))</f>
        <v>紃</v>
      </c>
    </row>
    <row r="2666" spans="1:3" x14ac:dyDescent="0.25">
      <c r="A2666">
        <v>6554</v>
      </c>
      <c r="B2666" t="str">
        <f>INDEX(Table3[规范字],MATCH(Table4[[#This Row],[Index]],Table3[Index],0))</f>
        <v>纩</v>
      </c>
      <c r="C2666" t="str">
        <f>INDEX(Table3[Composite Trad],MATCH(Table4[[#This Row],[Index]],Table3[Index],0))</f>
        <v>纊</v>
      </c>
    </row>
    <row r="2667" spans="1:3" x14ac:dyDescent="0.25">
      <c r="A2667">
        <v>6558</v>
      </c>
      <c r="B2667" t="str">
        <f>INDEX(Table3[规范字],MATCH(Table4[[#This Row],[Index]],Table3[Index],0))</f>
        <v>玚</v>
      </c>
      <c r="C2667" t="str">
        <f>INDEX(Table3[Composite Trad],MATCH(Table4[[#This Row],[Index]],Table3[Index],0))</f>
        <v>瑒</v>
      </c>
    </row>
    <row r="2668" spans="1:3" x14ac:dyDescent="0.25">
      <c r="A2668">
        <v>6559</v>
      </c>
      <c r="B2668" t="str">
        <f>INDEX(Table3[规范字],MATCH(Table4[[#This Row],[Index]],Table3[Index],0))</f>
        <v>刬</v>
      </c>
      <c r="C2668" t="str">
        <f>INDEX(Table3[Composite Trad],MATCH(Table4[[#This Row],[Index]],Table3[Index],0))</f>
        <v>剗</v>
      </c>
    </row>
    <row r="2669" spans="1:3" x14ac:dyDescent="0.25">
      <c r="A2669">
        <v>6560</v>
      </c>
      <c r="B2669" t="str">
        <f>INDEX(Table3[规范字],MATCH(Table4[[#This Row],[Index]],Table3[Index],0))</f>
        <v>𫭟</v>
      </c>
      <c r="C2669" t="str">
        <f>INDEX(Table3[Composite Trad],MATCH(Table4[[#This Row],[Index]],Table3[Index],0))</f>
        <v>塸</v>
      </c>
    </row>
    <row r="2670" spans="1:3" x14ac:dyDescent="0.25">
      <c r="A2670">
        <v>6561</v>
      </c>
      <c r="B2670" t="str">
        <f>INDEX(Table3[规范字],MATCH(Table4[[#This Row],[Index]],Table3[Index],0))</f>
        <v>坜</v>
      </c>
      <c r="C2670" t="str">
        <f>INDEX(Table3[Composite Trad],MATCH(Table4[[#This Row],[Index]],Table3[Index],0))</f>
        <v>壢</v>
      </c>
    </row>
    <row r="2671" spans="1:3" x14ac:dyDescent="0.25">
      <c r="A2671">
        <v>6564</v>
      </c>
      <c r="B2671" t="str">
        <f>INDEX(Table3[规范字],MATCH(Table4[[#This Row],[Index]],Table3[Index],0))</f>
        <v>𫭢</v>
      </c>
      <c r="C2671" t="str">
        <f>INDEX(Table3[Composite Trad],MATCH(Table4[[#This Row],[Index]],Table3[Index],0))</f>
        <v>埨</v>
      </c>
    </row>
    <row r="2672" spans="1:3" x14ac:dyDescent="0.25">
      <c r="A2672">
        <v>6567</v>
      </c>
      <c r="B2672" t="str">
        <f>INDEX(Table3[规范字],MATCH(Table4[[#This Row],[Index]],Table3[Index],0))</f>
        <v>㧑</v>
      </c>
      <c r="C2672" t="str">
        <f>INDEX(Table3[Composite Trad],MATCH(Table4[[#This Row],[Index]],Table3[Index],0))</f>
        <v>撝</v>
      </c>
    </row>
    <row r="2673" spans="1:3" x14ac:dyDescent="0.25">
      <c r="A2673">
        <v>6576</v>
      </c>
      <c r="B2673" t="str">
        <f>INDEX(Table3[规范字],MATCH(Table4[[#This Row],[Index]],Table3[Index],0))</f>
        <v>𫇭</v>
      </c>
      <c r="C2673" t="str">
        <f>INDEX(Table3[Composite Trad],MATCH(Table4[[#This Row],[Index]],Table3[Index],0))</f>
        <v>蔿</v>
      </c>
    </row>
    <row r="2674" spans="1:3" x14ac:dyDescent="0.25">
      <c r="A2674">
        <v>6582</v>
      </c>
      <c r="B2674" t="str">
        <f>INDEX(Table3[规范字],MATCH(Table4[[#This Row],[Index]],Table3[Index],0))</f>
        <v>杩</v>
      </c>
      <c r="C2674" t="str">
        <f>INDEX(Table3[Composite Trad],MATCH(Table4[[#This Row],[Index]],Table3[Index],0))</f>
        <v>榪</v>
      </c>
    </row>
    <row r="2675" spans="1:3" x14ac:dyDescent="0.25">
      <c r="A2675">
        <v>6585</v>
      </c>
      <c r="B2675" t="str">
        <f>INDEX(Table3[规范字],MATCH(Table4[[#This Row],[Index]],Table3[Index],0))</f>
        <v>轪</v>
      </c>
      <c r="C2675" t="str">
        <f>INDEX(Table3[Composite Trad],MATCH(Table4[[#This Row],[Index]],Table3[Index],0))</f>
        <v>軑</v>
      </c>
    </row>
    <row r="2676" spans="1:3" x14ac:dyDescent="0.25">
      <c r="A2676">
        <v>6586</v>
      </c>
      <c r="B2676" t="str">
        <f>INDEX(Table3[规范字],MATCH(Table4[[#This Row],[Index]],Table3[Index],0))</f>
        <v>𫐄</v>
      </c>
      <c r="C2676" t="str">
        <f>INDEX(Table3[Composite Trad],MATCH(Table4[[#This Row],[Index]],Table3[Index],0))</f>
        <v>軏</v>
      </c>
    </row>
    <row r="2677" spans="1:3" x14ac:dyDescent="0.25">
      <c r="A2677">
        <v>6591</v>
      </c>
      <c r="B2677" t="str">
        <f>INDEX(Table3[规范字],MATCH(Table4[[#This Row],[Index]],Table3[Index],0))</f>
        <v>呙</v>
      </c>
      <c r="C2677" t="str">
        <f>INDEX(Table3[Composite Trad],MATCH(Table4[[#This Row],[Index]],Table3[Index],0))</f>
        <v>咼</v>
      </c>
    </row>
    <row r="2678" spans="1:3" x14ac:dyDescent="0.25">
      <c r="A2678">
        <v>6594</v>
      </c>
      <c r="B2678" t="str">
        <f>INDEX(Table3[规范字],MATCH(Table4[[#This Row],[Index]],Table3[Index],0))</f>
        <v>𫵷</v>
      </c>
      <c r="C2678" t="str">
        <f>INDEX(Table3[Composite Trad],MATCH(Table4[[#This Row],[Index]],Table3[Index],0))</f>
        <v>㠣</v>
      </c>
    </row>
    <row r="2679" spans="1:3" x14ac:dyDescent="0.25">
      <c r="A2679">
        <v>6599</v>
      </c>
      <c r="B2679" t="str">
        <f>INDEX(Table3[规范字],MATCH(Table4[[#This Row],[Index]],Table3[Index],0))</f>
        <v>觃</v>
      </c>
      <c r="C2679" t="str">
        <f>INDEX(Table3[Composite Trad],MATCH(Table4[[#This Row],[Index]],Table3[Index],0))</f>
        <v>覎</v>
      </c>
    </row>
    <row r="2680" spans="1:3" x14ac:dyDescent="0.25">
      <c r="A2680">
        <v>6602</v>
      </c>
      <c r="B2680" t="str">
        <f>INDEX(Table3[规范字],MATCH(Table4[[#This Row],[Index]],Table3[Index],0))</f>
        <v>㑇</v>
      </c>
      <c r="C2680" t="str">
        <f>INDEX(Table3[Composite Trad],MATCH(Table4[[#This Row],[Index]],Table3[Index],0))</f>
        <v>㑳</v>
      </c>
    </row>
    <row r="2681" spans="1:3" x14ac:dyDescent="0.25">
      <c r="A2681">
        <v>6607</v>
      </c>
      <c r="B2681" t="str">
        <f>INDEX(Table3[规范字],MATCH(Table4[[#This Row],[Index]],Table3[Index],0))</f>
        <v>飏</v>
      </c>
      <c r="C2681" t="str">
        <f>INDEX(Table3[Composite Trad],MATCH(Table4[[#This Row],[Index]],Table3[Index],0))</f>
        <v>颺</v>
      </c>
    </row>
    <row r="2682" spans="1:3" x14ac:dyDescent="0.25">
      <c r="A2682">
        <v>6609</v>
      </c>
      <c r="B2682" t="str">
        <f>INDEX(Table3[规范字],MATCH(Table4[[#This Row],[Index]],Table3[Index],0))</f>
        <v>闶</v>
      </c>
      <c r="C2682" t="str">
        <f>INDEX(Table3[Composite Trad],MATCH(Table4[[#This Row],[Index]],Table3[Index],0))</f>
        <v>閌</v>
      </c>
    </row>
    <row r="2683" spans="1:3" x14ac:dyDescent="0.25">
      <c r="A2683">
        <v>6612</v>
      </c>
      <c r="B2683" t="str">
        <f>INDEX(Table3[规范字],MATCH(Table4[[#This Row],[Index]],Table3[Index],0))</f>
        <v>𣲘</v>
      </c>
      <c r="C2683" t="str">
        <f>INDEX(Table3[Composite Trad],MATCH(Table4[[#This Row],[Index]],Table3[Index],0))</f>
        <v>潕</v>
      </c>
    </row>
    <row r="2684" spans="1:3" x14ac:dyDescent="0.25">
      <c r="A2684">
        <v>6613</v>
      </c>
      <c r="B2684" t="str">
        <f>INDEX(Table3[规范字],MATCH(Table4[[#This Row],[Index]],Table3[Index],0))</f>
        <v>𣲗</v>
      </c>
      <c r="C2684" t="str">
        <f>INDEX(Table3[Composite Trad],MATCH(Table4[[#This Row],[Index]],Table3[Index],0))</f>
        <v>湋</v>
      </c>
    </row>
    <row r="2685" spans="1:3" x14ac:dyDescent="0.25">
      <c r="A2685">
        <v>6614</v>
      </c>
      <c r="B2685" t="str">
        <f>INDEX(Table3[规范字],MATCH(Table4[[#This Row],[Index]],Table3[Index],0))</f>
        <v>沄</v>
      </c>
      <c r="C2685" t="str">
        <f>INDEX(Table3[Composite Trad],MATCH(Table4[[#This Row],[Index]],Table3[Index],0))</f>
        <v>澐</v>
      </c>
    </row>
    <row r="2686" spans="1:3" x14ac:dyDescent="0.25">
      <c r="A2686">
        <v>6616</v>
      </c>
      <c r="B2686" t="str">
        <f>INDEX(Table3[规范字],MATCH(Table4[[#This Row],[Index]],Table3[Index],0))</f>
        <v>𬇙</v>
      </c>
      <c r="C2686" t="str">
        <f>INDEX(Table3[Composite Trad],MATCH(Table4[[#This Row],[Index]],Table3[Index],0))</f>
        <v>浿</v>
      </c>
    </row>
    <row r="2687" spans="1:3" x14ac:dyDescent="0.25">
      <c r="A2687">
        <v>6623</v>
      </c>
      <c r="B2687" t="str">
        <f>INDEX(Table3[规范字],MATCH(Table4[[#This Row],[Index]],Table3[Index],0))</f>
        <v>𬣡</v>
      </c>
      <c r="C2687" t="str">
        <f>INDEX(Table3[Composite Trad],MATCH(Table4[[#This Row],[Index]],Table3[Index],0))</f>
        <v>諓</v>
      </c>
    </row>
    <row r="2688" spans="1:3" x14ac:dyDescent="0.25">
      <c r="A2688">
        <v>6624</v>
      </c>
      <c r="B2688" t="str">
        <f>INDEX(Table3[规范字],MATCH(Table4[[#This Row],[Index]],Table3[Index],0))</f>
        <v>祃</v>
      </c>
      <c r="C2688" t="str">
        <f>INDEX(Table3[Composite Trad],MATCH(Table4[[#This Row],[Index]],Table3[Index],0))</f>
        <v>禡</v>
      </c>
    </row>
    <row r="2689" spans="1:3" x14ac:dyDescent="0.25">
      <c r="A2689">
        <v>6625</v>
      </c>
      <c r="B2689" t="str">
        <f>INDEX(Table3[规范字],MATCH(Table4[[#This Row],[Index]],Table3[Index],0))</f>
        <v>诇</v>
      </c>
      <c r="C2689" t="str">
        <f>INDEX(Table3[Composite Trad],MATCH(Table4[[#This Row],[Index]],Table3[Index],0))</f>
        <v>詗</v>
      </c>
    </row>
    <row r="2690" spans="1:3" x14ac:dyDescent="0.25">
      <c r="A2690">
        <v>6627</v>
      </c>
      <c r="B2690" t="str">
        <f>INDEX(Table3[规范字],MATCH(Table4[[#This Row],[Index]],Table3[Index],0))</f>
        <v>诎</v>
      </c>
      <c r="C2690" t="str">
        <f>INDEX(Table3[Composite Trad],MATCH(Table4[[#This Row],[Index]],Table3[Index],0))</f>
        <v>詘</v>
      </c>
    </row>
    <row r="2691" spans="1:3" x14ac:dyDescent="0.25">
      <c r="A2691">
        <v>6628</v>
      </c>
      <c r="B2691" t="str">
        <f>INDEX(Table3[规范字],MATCH(Table4[[#This Row],[Index]],Table3[Index],0))</f>
        <v>诐</v>
      </c>
      <c r="C2691" t="str">
        <f>INDEX(Table3[Composite Trad],MATCH(Table4[[#This Row],[Index]],Table3[Index],0))</f>
        <v>詖</v>
      </c>
    </row>
    <row r="2692" spans="1:3" x14ac:dyDescent="0.25">
      <c r="A2692">
        <v>6629</v>
      </c>
      <c r="B2692" t="str">
        <f>INDEX(Table3[规范字],MATCH(Table4[[#This Row],[Index]],Table3[Index],0))</f>
        <v>屃</v>
      </c>
      <c r="C2692" t="str">
        <f>INDEX(Table3[Composite Trad],MATCH(Table4[[#This Row],[Index]],Table3[Index],0))</f>
        <v>屓</v>
      </c>
    </row>
    <row r="2693" spans="1:3" x14ac:dyDescent="0.25">
      <c r="A2693">
        <v>6630</v>
      </c>
      <c r="B2693" t="str">
        <f>INDEX(Table3[规范字],MATCH(Table4[[#This Row],[Index]],Table3[Index],0))</f>
        <v>𫸩</v>
      </c>
      <c r="C2693" t="str">
        <f>INDEX(Table3[Composite Trad],MATCH(Table4[[#This Row],[Index]],Table3[Index],0))</f>
        <v>彄</v>
      </c>
    </row>
    <row r="2694" spans="1:3" x14ac:dyDescent="0.25">
      <c r="A2694">
        <v>6638</v>
      </c>
      <c r="B2694" t="str">
        <f>INDEX(Table3[规范字],MATCH(Table4[[#This Row],[Index]],Table3[Index],0))</f>
        <v>纮</v>
      </c>
      <c r="C2694" t="str">
        <f>INDEX(Table3[Composite Trad],MATCH(Table4[[#This Row],[Index]],Table3[Index],0))</f>
        <v>紘</v>
      </c>
    </row>
    <row r="2695" spans="1:3" x14ac:dyDescent="0.25">
      <c r="A2695">
        <v>6639</v>
      </c>
      <c r="B2695" t="str">
        <f>INDEX(Table3[规范字],MATCH(Table4[[#This Row],[Index]],Table3[Index],0))</f>
        <v>驲</v>
      </c>
      <c r="C2695" t="str">
        <f>INDEX(Table3[Composite Trad],MATCH(Table4[[#This Row],[Index]],Table3[Index],0))</f>
        <v>馹</v>
      </c>
    </row>
    <row r="2696" spans="1:3" x14ac:dyDescent="0.25">
      <c r="A2696">
        <v>6640</v>
      </c>
      <c r="B2696" t="str">
        <f>INDEX(Table3[规范字],MATCH(Table4[[#This Row],[Index]],Table3[Index],0))</f>
        <v>𫘜</v>
      </c>
      <c r="C2696" t="str">
        <f>INDEX(Table3[Composite Trad],MATCH(Table4[[#This Row],[Index]],Table3[Index],0))</f>
        <v>馼</v>
      </c>
    </row>
    <row r="2697" spans="1:3" x14ac:dyDescent="0.25">
      <c r="A2697">
        <v>6641</v>
      </c>
      <c r="B2697" t="str">
        <f>INDEX(Table3[规范字],MATCH(Table4[[#This Row],[Index]],Table3[Index],0))</f>
        <v>纻</v>
      </c>
      <c r="C2697" t="str">
        <f>INDEX(Table3[Composite Trad],MATCH(Table4[[#This Row],[Index]],Table3[Index],0))</f>
        <v>紵</v>
      </c>
    </row>
    <row r="2698" spans="1:3" x14ac:dyDescent="0.25">
      <c r="A2698">
        <v>6642</v>
      </c>
      <c r="B2698" t="str">
        <f>INDEX(Table3[规范字],MATCH(Table4[[#This Row],[Index]],Table3[Index],0))</f>
        <v>𬘘</v>
      </c>
      <c r="C2698" t="str">
        <f>INDEX(Table3[Composite Trad],MATCH(Table4[[#This Row],[Index]],Table3[Index],0))</f>
        <v>紞</v>
      </c>
    </row>
    <row r="2699" spans="1:3" x14ac:dyDescent="0.25">
      <c r="A2699">
        <v>6643</v>
      </c>
      <c r="B2699" t="str">
        <f>INDEX(Table3[规范字],MATCH(Table4[[#This Row],[Index]],Table3[Index],0))</f>
        <v>𫘝</v>
      </c>
      <c r="C2699" t="str">
        <f>INDEX(Table3[Composite Trad],MATCH(Table4[[#This Row],[Index]],Table3[Index],0))</f>
        <v>駃</v>
      </c>
    </row>
    <row r="2700" spans="1:3" x14ac:dyDescent="0.25">
      <c r="A2700">
        <v>6644</v>
      </c>
      <c r="B2700" t="str">
        <f>INDEX(Table3[规范字],MATCH(Table4[[#This Row],[Index]],Table3[Index],0))</f>
        <v>纼</v>
      </c>
      <c r="C2700" t="str">
        <f>INDEX(Table3[Composite Trad],MATCH(Table4[[#This Row],[Index]],Table3[Index],0))</f>
        <v>紖</v>
      </c>
    </row>
    <row r="2701" spans="1:3" x14ac:dyDescent="0.25">
      <c r="A2701">
        <v>6647</v>
      </c>
      <c r="B2701" t="str">
        <f>INDEX(Table3[规范字],MATCH(Table4[[#This Row],[Index]],Table3[Index],0))</f>
        <v>玱</v>
      </c>
      <c r="C2701" t="str">
        <f>INDEX(Table3[Composite Trad],MATCH(Table4[[#This Row],[Index]],Table3[Index],0))</f>
        <v>瑲</v>
      </c>
    </row>
    <row r="2702" spans="1:3" x14ac:dyDescent="0.25">
      <c r="A2702">
        <v>6660</v>
      </c>
      <c r="B2702" t="str">
        <f>INDEX(Table3[规范字],MATCH(Table4[[#This Row],[Index]],Table3[Index],0))</f>
        <v>苧</v>
      </c>
      <c r="C2702" t="str">
        <f>INDEX(Table3[Composite Trad],MATCH(Table4[[#This Row],[Index]],Table3[Index],0))</f>
        <v>薴</v>
      </c>
    </row>
    <row r="2703" spans="1:3" x14ac:dyDescent="0.25">
      <c r="A2703">
        <v>6664</v>
      </c>
      <c r="B2703" t="str">
        <f>INDEX(Table3[规范字],MATCH(Table4[[#This Row],[Index]],Table3[Index],0))</f>
        <v>㭎</v>
      </c>
      <c r="C2703" t="str">
        <f>INDEX(Table3[Composite Trad],MATCH(Table4[[#This Row],[Index]],Table3[Index],0))</f>
        <v>棡</v>
      </c>
    </row>
    <row r="2704" spans="1:3" x14ac:dyDescent="0.25">
      <c r="A2704">
        <v>6670</v>
      </c>
      <c r="B2704" t="str">
        <f>INDEX(Table3[规范字],MATCH(Table4[[#This Row],[Index]],Table3[Index],0))</f>
        <v>𬨂</v>
      </c>
      <c r="C2704" t="str">
        <f>INDEX(Table3[Composite Trad],MATCH(Table4[[#This Row],[Index]],Table3[Index],0))</f>
        <v>軝</v>
      </c>
    </row>
    <row r="2705" spans="1:3" x14ac:dyDescent="0.25">
      <c r="A2705">
        <v>6671</v>
      </c>
      <c r="B2705" t="str">
        <f>INDEX(Table3[规范字],MATCH(Table4[[#This Row],[Index]],Table3[Index],0))</f>
        <v>𬀩</v>
      </c>
      <c r="C2705" t="str">
        <f>INDEX(Table3[Composite Trad],MATCH(Table4[[#This Row],[Index]],Table3[Index],0))</f>
        <v>暐</v>
      </c>
    </row>
    <row r="2706" spans="1:3" x14ac:dyDescent="0.25">
      <c r="A2706">
        <v>6672</v>
      </c>
      <c r="B2706" t="str">
        <f>INDEX(Table3[规范字],MATCH(Table4[[#This Row],[Index]],Table3[Index],0))</f>
        <v>𬀪</v>
      </c>
      <c r="C2706" t="str">
        <f>INDEX(Table3[Composite Trad],MATCH(Table4[[#This Row],[Index]],Table3[Index],0))</f>
        <v>晛</v>
      </c>
    </row>
    <row r="2707" spans="1:3" x14ac:dyDescent="0.25">
      <c r="A2707">
        <v>6682</v>
      </c>
      <c r="B2707" t="str">
        <f>INDEX(Table3[规范字],MATCH(Table4[[#This Row],[Index]],Table3[Index],0))</f>
        <v>岽</v>
      </c>
      <c r="C2707" t="str">
        <f>INDEX(Table3[Composite Trad],MATCH(Table4[[#This Row],[Index]],Table3[Index],0))</f>
        <v>崬</v>
      </c>
    </row>
    <row r="2708" spans="1:3" x14ac:dyDescent="0.25">
      <c r="A2708">
        <v>6688</v>
      </c>
      <c r="B2708" t="str">
        <f>INDEX(Table3[规范字],MATCH(Table4[[#This Row],[Index]],Table3[Index],0))</f>
        <v>𬬩</v>
      </c>
      <c r="C2708" t="str">
        <f>INDEX(Table3[Composite Trad],MATCH(Table4[[#This Row],[Index]],Table3[Index],0))</f>
        <v>釴</v>
      </c>
    </row>
    <row r="2709" spans="1:3" x14ac:dyDescent="0.25">
      <c r="A2709">
        <v>6689</v>
      </c>
      <c r="B2709" t="str">
        <f>INDEX(Table3[规范字],MATCH(Table4[[#This Row],[Index]],Table3[Index],0))</f>
        <v>钐</v>
      </c>
      <c r="C2709" t="str">
        <f>INDEX(Table3[Composite Trad],MATCH(Table4[[#This Row],[Index]],Table3[Index],0))</f>
        <v>釤</v>
      </c>
    </row>
    <row r="2710" spans="1:3" x14ac:dyDescent="0.25">
      <c r="A2710">
        <v>6690</v>
      </c>
      <c r="B2710" t="str">
        <f>INDEX(Table3[规范字],MATCH(Table4[[#This Row],[Index]],Table3[Index],0))</f>
        <v>钔</v>
      </c>
      <c r="C2710" t="str">
        <f>INDEX(Table3[Composite Trad],MATCH(Table4[[#This Row],[Index]],Table3[Index],0))</f>
        <v>鍆</v>
      </c>
    </row>
    <row r="2711" spans="1:3" x14ac:dyDescent="0.25">
      <c r="A2711">
        <v>6691</v>
      </c>
      <c r="B2711" t="str">
        <f>INDEX(Table3[规范字],MATCH(Table4[[#This Row],[Index]],Table3[Index],0))</f>
        <v>钖</v>
      </c>
      <c r="C2711" t="str">
        <f>INDEX(Table3[Composite Trad],MATCH(Table4[[#This Row],[Index]],Table3[Index],0))</f>
        <v>鍚</v>
      </c>
    </row>
    <row r="2712" spans="1:3" x14ac:dyDescent="0.25">
      <c r="A2712">
        <v>6706</v>
      </c>
      <c r="B2712" t="str">
        <f>INDEX(Table3[规范字],MATCH(Table4[[#This Row],[Index]],Table3[Index],0))</f>
        <v>郐</v>
      </c>
      <c r="C2712" t="str">
        <f>INDEX(Table3[Composite Trad],MATCH(Table4[[#This Row],[Index]],Table3[Index],0))</f>
        <v>鄶</v>
      </c>
    </row>
    <row r="2713" spans="1:3" x14ac:dyDescent="0.25">
      <c r="A2713">
        <v>6713</v>
      </c>
      <c r="B2713" t="str">
        <f>INDEX(Table3[规范字],MATCH(Table4[[#This Row],[Index]],Table3[Index],0))</f>
        <v>狝</v>
      </c>
      <c r="C2713" t="str">
        <f>INDEX(Table3[Composite Trad],MATCH(Table4[[#This Row],[Index]],Table3[Index],0))</f>
        <v>獮</v>
      </c>
    </row>
    <row r="2714" spans="1:3" x14ac:dyDescent="0.25">
      <c r="A2714">
        <v>6714</v>
      </c>
      <c r="B2714" t="str">
        <f>INDEX(Table3[规范字],MATCH(Table4[[#This Row],[Index]],Table3[Index],0))</f>
        <v>饳</v>
      </c>
      <c r="C2714" t="str">
        <f>INDEX(Table3[Composite Trad],MATCH(Table4[[#This Row],[Index]],Table3[Index],0))</f>
        <v>飿</v>
      </c>
    </row>
    <row r="2715" spans="1:3" x14ac:dyDescent="0.25">
      <c r="A2715">
        <v>6726</v>
      </c>
      <c r="B2715" t="str">
        <f>INDEX(Table3[规范字],MATCH(Table4[[#This Row],[Index]],Table3[Index],0))</f>
        <v>峃</v>
      </c>
      <c r="C2715" t="str">
        <f>INDEX(Table3[Composite Trad],MATCH(Table4[[#This Row],[Index]],Table3[Index],0))</f>
        <v>嶨</v>
      </c>
    </row>
    <row r="2716" spans="1:3" x14ac:dyDescent="0.25">
      <c r="A2716">
        <v>6730</v>
      </c>
      <c r="B2716" t="str">
        <f>INDEX(Table3[规范字],MATCH(Table4[[#This Row],[Index]],Table3[Index],0))</f>
        <v>𫍣</v>
      </c>
      <c r="C2716" t="str">
        <f>INDEX(Table3[Composite Trad],MATCH(Table4[[#This Row],[Index]],Table3[Index],0))</f>
        <v>詷</v>
      </c>
    </row>
    <row r="2717" spans="1:3" x14ac:dyDescent="0.25">
      <c r="A2717">
        <v>6731</v>
      </c>
      <c r="B2717" t="str">
        <f>INDEX(Table3[规范字],MATCH(Table4[[#This Row],[Index]],Table3[Index],0))</f>
        <v>𬣳</v>
      </c>
      <c r="C2717" t="str">
        <f>INDEX(Table3[Composite Trad],MATCH(Table4[[#This Row],[Index]],Table3[Index],0))</f>
        <v>詪</v>
      </c>
    </row>
    <row r="2718" spans="1:3" x14ac:dyDescent="0.25">
      <c r="A2718">
        <v>6732</v>
      </c>
      <c r="B2718" t="str">
        <f>INDEX(Table3[规范字],MATCH(Table4[[#This Row],[Index]],Table3[Index],0))</f>
        <v>𬩽</v>
      </c>
      <c r="C2718" t="str">
        <f>INDEX(Table3[Composite Trad],MATCH(Table4[[#This Row],[Index]],Table3[Index],0))</f>
        <v>鄩</v>
      </c>
    </row>
    <row r="2719" spans="1:3" x14ac:dyDescent="0.25">
      <c r="A2719">
        <v>6733</v>
      </c>
      <c r="B2719" t="str">
        <f>INDEX(Table3[规范字],MATCH(Table4[[#This Row],[Index]],Table3[Index],0))</f>
        <v>鸤</v>
      </c>
      <c r="C2719" t="str">
        <f>INDEX(Table3[Composite Trad],MATCH(Table4[[#This Row],[Index]],Table3[Index],0))</f>
        <v>鳲</v>
      </c>
    </row>
    <row r="2720" spans="1:3" x14ac:dyDescent="0.25">
      <c r="A2720">
        <v>6737</v>
      </c>
      <c r="B2720" t="str">
        <f>INDEX(Table3[规范字],MATCH(Table4[[#This Row],[Index]],Table3[Index],0))</f>
        <v>𬮿</v>
      </c>
      <c r="C2720" t="str">
        <f>INDEX(Table3[Composite Trad],MATCH(Table4[[#This Row],[Index]],Table3[Index],0))</f>
        <v>隑</v>
      </c>
    </row>
    <row r="2721" spans="1:3" x14ac:dyDescent="0.25">
      <c r="A2721">
        <v>6739</v>
      </c>
      <c r="B2721" t="str">
        <f>INDEX(Table3[规范字],MATCH(Table4[[#This Row],[Index]],Table3[Index],0))</f>
        <v>𬯀</v>
      </c>
      <c r="C2721" t="str">
        <f>INDEX(Table3[Composite Trad],MATCH(Table4[[#This Row],[Index]],Table3[Index],0))</f>
        <v>隮</v>
      </c>
    </row>
    <row r="2722" spans="1:3" x14ac:dyDescent="0.25">
      <c r="A2722">
        <v>6744</v>
      </c>
      <c r="B2722" t="str">
        <f>INDEX(Table3[规范字],MATCH(Table4[[#This Row],[Index]],Table3[Index],0))</f>
        <v>𫰛</v>
      </c>
      <c r="C2722" t="str">
        <f>INDEX(Table3[Composite Trad],MATCH(Table4[[#This Row],[Index]],Table3[Index],0))</f>
        <v>娙</v>
      </c>
    </row>
    <row r="2723" spans="1:3" x14ac:dyDescent="0.25">
      <c r="A2723">
        <v>6745</v>
      </c>
      <c r="B2723" t="str">
        <f>INDEX(Table3[规范字],MATCH(Table4[[#This Row],[Index]],Table3[Index],0))</f>
        <v>迳</v>
      </c>
      <c r="C2723" t="str">
        <f>INDEX(Table3[Composite Trad],MATCH(Table4[[#This Row],[Index]],Table3[Index],0))</f>
        <v>逕</v>
      </c>
    </row>
    <row r="2724" spans="1:3" x14ac:dyDescent="0.25">
      <c r="A2724">
        <v>6747</v>
      </c>
      <c r="B2724" t="str">
        <f>INDEX(Table3[规范字],MATCH(Table4[[#This Row],[Index]],Table3[Index],0))</f>
        <v>𬳵</v>
      </c>
      <c r="C2724" t="str">
        <f>INDEX(Table3[Composite Trad],MATCH(Table4[[#This Row],[Index]],Table3[Index],0))</f>
        <v>駓</v>
      </c>
    </row>
    <row r="2725" spans="1:3" x14ac:dyDescent="0.25">
      <c r="A2725">
        <v>6748</v>
      </c>
      <c r="B2725" t="str">
        <f>INDEX(Table3[规范字],MATCH(Table4[[#This Row],[Index]],Table3[Index],0))</f>
        <v>驵</v>
      </c>
      <c r="C2725" t="str">
        <f>INDEX(Table3[Composite Trad],MATCH(Table4[[#This Row],[Index]],Table3[Index],0))</f>
        <v>駔</v>
      </c>
    </row>
    <row r="2726" spans="1:3" x14ac:dyDescent="0.25">
      <c r="A2726">
        <v>6749</v>
      </c>
      <c r="B2726" t="str">
        <f>INDEX(Table3[规范字],MATCH(Table4[[#This Row],[Index]],Table3[Index],0))</f>
        <v>𬳶</v>
      </c>
      <c r="C2726" t="str">
        <f>INDEX(Table3[Composite Trad],MATCH(Table4[[#This Row],[Index]],Table3[Index],0))</f>
        <v>駉</v>
      </c>
    </row>
    <row r="2727" spans="1:3" x14ac:dyDescent="0.25">
      <c r="A2727">
        <v>6750</v>
      </c>
      <c r="B2727" t="str">
        <f>INDEX(Table3[规范字],MATCH(Table4[[#This Row],[Index]],Table3[Index],0))</f>
        <v>䌹</v>
      </c>
      <c r="C2727" t="str">
        <f>INDEX(Table3[Composite Trad],MATCH(Table4[[#This Row],[Index]],Table3[Index],0))</f>
        <v>絅</v>
      </c>
    </row>
    <row r="2728" spans="1:3" x14ac:dyDescent="0.25">
      <c r="A2728">
        <v>6751</v>
      </c>
      <c r="B2728" t="str">
        <f>INDEX(Table3[规范字],MATCH(Table4[[#This Row],[Index]],Table3[Index],0))</f>
        <v>驺</v>
      </c>
      <c r="C2728" t="str">
        <f>INDEX(Table3[Composite Trad],MATCH(Table4[[#This Row],[Index]],Table3[Index],0))</f>
        <v>騶</v>
      </c>
    </row>
    <row r="2729" spans="1:3" x14ac:dyDescent="0.25">
      <c r="A2729">
        <v>6752</v>
      </c>
      <c r="B2729" t="str">
        <f>INDEX(Table3[规范字],MATCH(Table4[[#This Row],[Index]],Table3[Index],0))</f>
        <v>𫠊</v>
      </c>
      <c r="C2729" t="str">
        <f>INDEX(Table3[Composite Trad],MATCH(Table4[[#This Row],[Index]],Table3[Index],0))</f>
        <v>䮄</v>
      </c>
    </row>
    <row r="2730" spans="1:3" x14ac:dyDescent="0.25">
      <c r="A2730">
        <v>6753</v>
      </c>
      <c r="B2730" t="str">
        <f>INDEX(Table3[规范字],MATCH(Table4[[#This Row],[Index]],Table3[Index],0))</f>
        <v>绋</v>
      </c>
      <c r="C2730" t="str">
        <f>INDEX(Table3[Composite Trad],MATCH(Table4[[#This Row],[Index]],Table3[Index],0))</f>
        <v>紼</v>
      </c>
    </row>
    <row r="2731" spans="1:3" x14ac:dyDescent="0.25">
      <c r="A2731">
        <v>6754</v>
      </c>
      <c r="B2731" t="str">
        <f>INDEX(Table3[规范字],MATCH(Table4[[#This Row],[Index]],Table3[Index],0))</f>
        <v>绐</v>
      </c>
      <c r="C2731" t="str">
        <f>INDEX(Table3[Composite Trad],MATCH(Table4[[#This Row],[Index]],Table3[Index],0))</f>
        <v>紿</v>
      </c>
    </row>
    <row r="2732" spans="1:3" x14ac:dyDescent="0.25">
      <c r="A2732">
        <v>6761</v>
      </c>
      <c r="B2732" t="str">
        <f>INDEX(Table3[规范字],MATCH(Table4[[#This Row],[Index]],Table3[Index],0))</f>
        <v>𬍛</v>
      </c>
      <c r="C2732" t="str">
        <f>INDEX(Table3[Composite Trad],MATCH(Table4[[#This Row],[Index]],Table3[Index],0))</f>
        <v>瓅</v>
      </c>
    </row>
    <row r="2733" spans="1:3" x14ac:dyDescent="0.25">
      <c r="A2733">
        <v>6766</v>
      </c>
      <c r="B2733" t="str">
        <f>INDEX(Table3[规范字],MATCH(Table4[[#This Row],[Index]],Table3[Index],0))</f>
        <v>韨</v>
      </c>
      <c r="C2733" t="str">
        <f>INDEX(Table3[Composite Trad],MATCH(Table4[[#This Row],[Index]],Table3[Index],0))</f>
        <v>韍</v>
      </c>
    </row>
    <row r="2734" spans="1:3" x14ac:dyDescent="0.25">
      <c r="A2734">
        <v>6768</v>
      </c>
      <c r="B2734" t="str">
        <f>INDEX(Table3[规范字],MATCH(Table4[[#This Row],[Index]],Table3[Index],0))</f>
        <v>垯</v>
      </c>
      <c r="C2734" t="str">
        <f>INDEX(Table3[Composite Trad],MATCH(Table4[[#This Row],[Index]],Table3[Index],0))</f>
        <v>墶</v>
      </c>
    </row>
    <row r="2735" spans="1:3" x14ac:dyDescent="0.25">
      <c r="A2735">
        <v>6770</v>
      </c>
      <c r="B2735" t="str">
        <f>INDEX(Table3[规范字],MATCH(Table4[[#This Row],[Index]],Table3[Index],0))</f>
        <v>垲</v>
      </c>
      <c r="C2735" t="str">
        <f>INDEX(Table3[Composite Trad],MATCH(Table4[[#This Row],[Index]],Table3[Index],0))</f>
        <v>塏</v>
      </c>
    </row>
    <row r="2736" spans="1:3" x14ac:dyDescent="0.25">
      <c r="A2736">
        <v>6785</v>
      </c>
      <c r="B2736" t="str">
        <f>INDEX(Table3[规范字],MATCH(Table4[[#This Row],[Index]],Table3[Index],0))</f>
        <v>荙</v>
      </c>
      <c r="C2736" t="str">
        <f>INDEX(Table3[Composite Trad],MATCH(Table4[[#This Row],[Index]],Table3[Index],0))</f>
        <v>薘</v>
      </c>
    </row>
    <row r="2737" spans="1:3" x14ac:dyDescent="0.25">
      <c r="A2737">
        <v>6786</v>
      </c>
      <c r="B2737" t="str">
        <f>INDEX(Table3[规范字],MATCH(Table4[[#This Row],[Index]],Table3[Index],0))</f>
        <v>荛</v>
      </c>
      <c r="C2737" t="str">
        <f>INDEX(Table3[Composite Trad],MATCH(Table4[[#This Row],[Index]],Table3[Index],0))</f>
        <v>蕘</v>
      </c>
    </row>
    <row r="2738" spans="1:3" x14ac:dyDescent="0.25">
      <c r="A2738">
        <v>6791</v>
      </c>
      <c r="B2738" t="str">
        <f>INDEX(Table3[规范字],MATCH(Table4[[#This Row],[Index]],Table3[Index],0))</f>
        <v>𬜬</v>
      </c>
      <c r="C2738" t="str">
        <f>INDEX(Table3[Composite Trad],MATCH(Table4[[#This Row],[Index]],Table3[Index],0))</f>
        <v>蔄</v>
      </c>
    </row>
    <row r="2739" spans="1:3" x14ac:dyDescent="0.25">
      <c r="A2739">
        <v>6796</v>
      </c>
      <c r="B2739" t="str">
        <f>INDEX(Table3[规范字],MATCH(Table4[[#This Row],[Index]],Table3[Index],0))</f>
        <v>荭</v>
      </c>
      <c r="C2739" t="str">
        <f>INDEX(Table3[Composite Trad],MATCH(Table4[[#This Row],[Index]],Table3[Index],0))</f>
        <v>葒</v>
      </c>
    </row>
    <row r="2740" spans="1:3" x14ac:dyDescent="0.25">
      <c r="A2740">
        <v>6806</v>
      </c>
      <c r="B2740" t="str">
        <f>INDEX(Table3[规范字],MATCH(Table4[[#This Row],[Index]],Table3[Index],0))</f>
        <v>䴓</v>
      </c>
      <c r="C2740" t="str">
        <f>INDEX(Table3[Composite Trad],MATCH(Table4[[#This Row],[Index]],Table3[Index],0))</f>
        <v>鳾</v>
      </c>
    </row>
    <row r="2741" spans="1:3" x14ac:dyDescent="0.25">
      <c r="A2741">
        <v>6814</v>
      </c>
      <c r="B2741" t="str">
        <f>INDEX(Table3[规范字],MATCH(Table4[[#This Row],[Index]],Table3[Index],0))</f>
        <v>䶮</v>
      </c>
      <c r="C2741" t="str">
        <f>INDEX(Table3[Composite Trad],MATCH(Table4[[#This Row],[Index]],Table3[Index],0))</f>
        <v>龑</v>
      </c>
    </row>
    <row r="2742" spans="1:3" x14ac:dyDescent="0.25">
      <c r="A2742">
        <v>6815</v>
      </c>
      <c r="B2742" t="str">
        <f>INDEX(Table3[规范字],MATCH(Table4[[#This Row],[Index]],Table3[Index],0))</f>
        <v>轵</v>
      </c>
      <c r="C2742" t="str">
        <f>INDEX(Table3[Composite Trad],MATCH(Table4[[#This Row],[Index]],Table3[Index],0))</f>
        <v>軹</v>
      </c>
    </row>
    <row r="2743" spans="1:3" x14ac:dyDescent="0.25">
      <c r="A2743">
        <v>6816</v>
      </c>
      <c r="B2743" t="str">
        <f>INDEX(Table3[规范字],MATCH(Table4[[#This Row],[Index]],Table3[Index],0))</f>
        <v>轷</v>
      </c>
      <c r="C2743" t="str">
        <f>INDEX(Table3[Composite Trad],MATCH(Table4[[#This Row],[Index]],Table3[Index],0))</f>
        <v>軤</v>
      </c>
    </row>
    <row r="2744" spans="1:3" x14ac:dyDescent="0.25">
      <c r="A2744">
        <v>6817</v>
      </c>
      <c r="B2744" t="str">
        <f>INDEX(Table3[规范字],MATCH(Table4[[#This Row],[Index]],Table3[Index],0))</f>
        <v>轹</v>
      </c>
      <c r="C2744" t="str">
        <f>INDEX(Table3[Composite Trad],MATCH(Table4[[#This Row],[Index]],Table3[Index],0))</f>
        <v>轢</v>
      </c>
    </row>
    <row r="2745" spans="1:3" x14ac:dyDescent="0.25">
      <c r="A2745">
        <v>6818</v>
      </c>
      <c r="B2745" t="str">
        <f>INDEX(Table3[规范字],MATCH(Table4[[#This Row],[Index]],Table3[Index],0))</f>
        <v>轺</v>
      </c>
      <c r="C2745" t="str">
        <f>INDEX(Table3[Composite Trad],MATCH(Table4[[#This Row],[Index]],Table3[Index],0))</f>
        <v>軺</v>
      </c>
    </row>
    <row r="2746" spans="1:3" x14ac:dyDescent="0.25">
      <c r="A2746">
        <v>6820</v>
      </c>
      <c r="B2746" t="str">
        <f>INDEX(Table3[规范字],MATCH(Table4[[#This Row],[Index]],Table3[Index],0))</f>
        <v>𪾢</v>
      </c>
      <c r="C2746" t="str">
        <f>INDEX(Table3[Composite Trad],MATCH(Table4[[#This Row],[Index]],Table3[Index],0))</f>
        <v>睍</v>
      </c>
    </row>
    <row r="2747" spans="1:3" x14ac:dyDescent="0.25">
      <c r="A2747">
        <v>6821</v>
      </c>
      <c r="B2747" t="str">
        <f>INDEX(Table3[规范字],MATCH(Table4[[#This Row],[Index]],Table3[Index],0))</f>
        <v>昽</v>
      </c>
      <c r="C2747" t="str">
        <f>INDEX(Table3[Composite Trad],MATCH(Table4[[#This Row],[Index]],Table3[Index],0))</f>
        <v>曨</v>
      </c>
    </row>
    <row r="2748" spans="1:3" x14ac:dyDescent="0.25">
      <c r="A2748">
        <v>6827</v>
      </c>
      <c r="B2748" t="str">
        <f>INDEX(Table3[规范字],MATCH(Table4[[#This Row],[Index]],Table3[Index],0))</f>
        <v>哒</v>
      </c>
      <c r="C2748" t="str">
        <f>INDEX(Table3[Composite Trad],MATCH(Table4[[#This Row],[Index]],Table3[Index],0))</f>
        <v>噠</v>
      </c>
    </row>
    <row r="2749" spans="1:3" x14ac:dyDescent="0.25">
      <c r="A2749">
        <v>6843</v>
      </c>
      <c r="B2749" t="str">
        <f>INDEX(Table3[规范字],MATCH(Table4[[#This Row],[Index]],Table3[Index],0))</f>
        <v>钘</v>
      </c>
      <c r="C2749" t="str">
        <f>INDEX(Table3[Composite Trad],MATCH(Table4[[#This Row],[Index]],Table3[Index],0))</f>
        <v>鈃</v>
      </c>
    </row>
    <row r="2750" spans="1:3" x14ac:dyDescent="0.25">
      <c r="A2750">
        <v>6844</v>
      </c>
      <c r="B2750" t="str">
        <f>INDEX(Table3[规范字],MATCH(Table4[[#This Row],[Index]],Table3[Index],0))</f>
        <v>𫓧</v>
      </c>
      <c r="C2750" t="str">
        <f>INDEX(Table3[Composite Trad],MATCH(Table4[[#This Row],[Index]],Table3[Index],0))</f>
        <v>鈇</v>
      </c>
    </row>
    <row r="2751" spans="1:3" x14ac:dyDescent="0.25">
      <c r="A2751">
        <v>6845</v>
      </c>
      <c r="B2751" t="str">
        <f>INDEX(Table3[规范字],MATCH(Table4[[#This Row],[Index]],Table3[Index],0))</f>
        <v>钜</v>
      </c>
      <c r="C2751" t="str">
        <f>INDEX(Table3[Composite Trad],MATCH(Table4[[#This Row],[Index]],Table3[Index],0))</f>
        <v>鉅</v>
      </c>
    </row>
    <row r="2752" spans="1:3" x14ac:dyDescent="0.25">
      <c r="A2752">
        <v>6846</v>
      </c>
      <c r="B2752" t="str">
        <f>INDEX(Table3[规范字],MATCH(Table4[[#This Row],[Index]],Table3[Index],0))</f>
        <v>𬬮</v>
      </c>
      <c r="C2752" t="str">
        <f>INDEX(Table3[Composite Trad],MATCH(Table4[[#This Row],[Index]],Table3[Index],0))</f>
        <v>鋹</v>
      </c>
    </row>
    <row r="2753" spans="1:3" x14ac:dyDescent="0.25">
      <c r="A2753">
        <v>6847</v>
      </c>
      <c r="B2753" t="str">
        <f>INDEX(Table3[规范字],MATCH(Table4[[#This Row],[Index]],Table3[Index],0))</f>
        <v>𬬱</v>
      </c>
      <c r="C2753" t="str">
        <f>INDEX(Table3[Composite Trad],MATCH(Table4[[#This Row],[Index]],Table3[Index],0))</f>
        <v>釿</v>
      </c>
    </row>
    <row r="2754" spans="1:3" x14ac:dyDescent="0.25">
      <c r="A2754">
        <v>6848</v>
      </c>
      <c r="B2754" t="str">
        <f>INDEX(Table3[规范字],MATCH(Table4[[#This Row],[Index]],Table3[Index],0))</f>
        <v>𬬭</v>
      </c>
      <c r="C2754" t="str">
        <f>INDEX(Table3[Composite Trad],MATCH(Table4[[#This Row],[Index]],Table3[Index],0))</f>
        <v>錀</v>
      </c>
    </row>
    <row r="2755" spans="1:3" x14ac:dyDescent="0.25">
      <c r="A2755">
        <v>6849</v>
      </c>
      <c r="B2755" t="str">
        <f>INDEX(Table3[规范字],MATCH(Table4[[#This Row],[Index]],Table3[Index],0))</f>
        <v>钪</v>
      </c>
      <c r="C2755" t="str">
        <f>INDEX(Table3[Composite Trad],MATCH(Table4[[#This Row],[Index]],Table3[Index],0))</f>
        <v>鈧</v>
      </c>
    </row>
    <row r="2756" spans="1:3" x14ac:dyDescent="0.25">
      <c r="A2756">
        <v>6850</v>
      </c>
      <c r="B2756" t="str">
        <f>INDEX(Table3[规范字],MATCH(Table4[[#This Row],[Index]],Table3[Index],0))</f>
        <v>钬</v>
      </c>
      <c r="C2756" t="str">
        <f>INDEX(Table3[Composite Trad],MATCH(Table4[[#This Row],[Index]],Table3[Index],0))</f>
        <v>鈥</v>
      </c>
    </row>
    <row r="2757" spans="1:3" x14ac:dyDescent="0.25">
      <c r="A2757">
        <v>6851</v>
      </c>
      <c r="B2757" t="str">
        <f>INDEX(Table3[规范字],MATCH(Table4[[#This Row],[Index]],Table3[Index],0))</f>
        <v>钭</v>
      </c>
      <c r="C2757" t="str">
        <f>INDEX(Table3[Composite Trad],MATCH(Table4[[#This Row],[Index]],Table3[Index],0))</f>
        <v>鈄</v>
      </c>
    </row>
    <row r="2758" spans="1:3" x14ac:dyDescent="0.25">
      <c r="A2758">
        <v>6854</v>
      </c>
      <c r="B2758" t="str">
        <f>INDEX(Table3[规范字],MATCH(Table4[[#This Row],[Index]],Table3[Index],0))</f>
        <v>俫</v>
      </c>
      <c r="C2758" t="str">
        <f>INDEX(Table3[Composite Trad],MATCH(Table4[[#This Row],[Index]],Table3[Index],0))</f>
        <v>倈</v>
      </c>
    </row>
    <row r="2759" spans="1:3" x14ac:dyDescent="0.25">
      <c r="A2759">
        <v>6861</v>
      </c>
      <c r="B2759" t="str">
        <f>INDEX(Table3[规范字],MATCH(Table4[[#This Row],[Index]],Table3[Index],0))</f>
        <v>舣</v>
      </c>
      <c r="C2759" t="str">
        <f>INDEX(Table3[Composite Trad],MATCH(Table4[[#This Row],[Index]],Table3[Index],0))</f>
        <v>艤</v>
      </c>
    </row>
    <row r="2760" spans="1:3" x14ac:dyDescent="0.25">
      <c r="A2760">
        <v>6864</v>
      </c>
      <c r="B2760" t="str">
        <f>INDEX(Table3[规范字],MATCH(Table4[[#This Row],[Index]],Table3[Index],0))</f>
        <v>鸧</v>
      </c>
      <c r="C2760" t="str">
        <f>INDEX(Table3[Composite Trad],MATCH(Table4[[#This Row],[Index]],Table3[Index],0))</f>
        <v>鶬</v>
      </c>
    </row>
    <row r="2761" spans="1:3" x14ac:dyDescent="0.25">
      <c r="A2761">
        <v>6872</v>
      </c>
      <c r="B2761" t="str">
        <f>INDEX(Table3[规范字],MATCH(Table4[[#This Row],[Index]],Table3[Index],0))</f>
        <v>飐</v>
      </c>
      <c r="C2761" t="str">
        <f>INDEX(Table3[Composite Trad],MATCH(Table4[[#This Row],[Index]],Table3[Index],0))</f>
        <v>颭</v>
      </c>
    </row>
    <row r="2762" spans="1:3" x14ac:dyDescent="0.25">
      <c r="A2762">
        <v>6874</v>
      </c>
      <c r="B2762" t="str">
        <f>INDEX(Table3[规范字],MATCH(Table4[[#This Row],[Index]],Table3[Index],0))</f>
        <v>饻</v>
      </c>
      <c r="C2762" t="str">
        <f>INDEX(Table3[Composite Trad],MATCH(Table4[[#This Row],[Index]],Table3[Index],0))</f>
        <v>餏</v>
      </c>
    </row>
    <row r="2763" spans="1:3" x14ac:dyDescent="0.25">
      <c r="A2763">
        <v>6886</v>
      </c>
      <c r="B2763" t="str">
        <f>INDEX(Table3[规范字],MATCH(Table4[[#This Row],[Index]],Table3[Index],0))</f>
        <v>浈</v>
      </c>
      <c r="C2763" t="str">
        <f>INDEX(Table3[Composite Trad],MATCH(Table4[[#This Row],[Index]],Table3[Index],0))</f>
        <v>湞</v>
      </c>
    </row>
    <row r="2764" spans="1:3" x14ac:dyDescent="0.25">
      <c r="A2764">
        <v>6887</v>
      </c>
      <c r="B2764" t="str">
        <f>INDEX(Table3[规范字],MATCH(Table4[[#This Row],[Index]],Table3[Index],0))</f>
        <v>浉</v>
      </c>
      <c r="C2764" t="str">
        <f>INDEX(Table3[Composite Trad],MATCH(Table4[[#This Row],[Index]],Table3[Index],0))</f>
        <v>溮</v>
      </c>
    </row>
    <row r="2765" spans="1:3" x14ac:dyDescent="0.25">
      <c r="A2765">
        <v>6895</v>
      </c>
      <c r="B2765" t="str">
        <f>INDEX(Table3[规范字],MATCH(Table4[[#This Row],[Index]],Table3[Index],0))</f>
        <v>浐</v>
      </c>
      <c r="C2765" t="str">
        <f>INDEX(Table3[Composite Trad],MATCH(Table4[[#This Row],[Index]],Table3[Index],0))</f>
        <v>滻</v>
      </c>
    </row>
    <row r="2766" spans="1:3" x14ac:dyDescent="0.25">
      <c r="A2766">
        <v>6903</v>
      </c>
      <c r="B2766" t="str">
        <f>INDEX(Table3[规范字],MATCH(Table4[[#This Row],[Index]],Table3[Index],0))</f>
        <v>袆</v>
      </c>
      <c r="C2766" t="str">
        <f>INDEX(Table3[Composite Trad],MATCH(Table4[[#This Row],[Index]],Table3[Index],0))</f>
        <v>褘</v>
      </c>
    </row>
    <row r="2767" spans="1:3" x14ac:dyDescent="0.25">
      <c r="A2767">
        <v>6917</v>
      </c>
      <c r="B2767" t="str">
        <f>INDEX(Table3[规范字],MATCH(Table4[[#This Row],[Index]],Table3[Index],0))</f>
        <v>绖</v>
      </c>
      <c r="C2767" t="str">
        <f>INDEX(Table3[Composite Trad],MATCH(Table4[[#This Row],[Index]],Table3[Index],0))</f>
        <v>絰</v>
      </c>
    </row>
    <row r="2768" spans="1:3" x14ac:dyDescent="0.25">
      <c r="A2768">
        <v>6918</v>
      </c>
      <c r="B2768" t="str">
        <f>INDEX(Table3[规范字],MATCH(Table4[[#This Row],[Index]],Table3[Index],0))</f>
        <v>骃</v>
      </c>
      <c r="C2768" t="str">
        <f>INDEX(Table3[Composite Trad],MATCH(Table4[[#This Row],[Index]],Table3[Index],0))</f>
        <v>駰</v>
      </c>
    </row>
    <row r="2769" spans="1:3" x14ac:dyDescent="0.25">
      <c r="A2769">
        <v>6919</v>
      </c>
      <c r="B2769" t="str">
        <f>INDEX(Table3[规范字],MATCH(Table4[[#This Row],[Index]],Table3[Index],0))</f>
        <v>𬘡</v>
      </c>
      <c r="C2769" t="str">
        <f>INDEX(Table3[Composite Trad],MATCH(Table4[[#This Row],[Index]],Table3[Index],0))</f>
        <v>絪</v>
      </c>
    </row>
    <row r="2770" spans="1:3" x14ac:dyDescent="0.25">
      <c r="A2770">
        <v>6920</v>
      </c>
      <c r="B2770" t="str">
        <f>INDEX(Table3[规范字],MATCH(Table4[[#This Row],[Index]],Table3[Index],0))</f>
        <v>𬳽</v>
      </c>
      <c r="C2770" t="str">
        <f>INDEX(Table3[Composite Trad],MATCH(Table4[[#This Row],[Index]],Table3[Index],0))</f>
        <v>駪</v>
      </c>
    </row>
    <row r="2771" spans="1:3" x14ac:dyDescent="0.25">
      <c r="A2771">
        <v>6921</v>
      </c>
      <c r="B2771" t="str">
        <f>INDEX(Table3[规范字],MATCH(Table4[[#This Row],[Index]],Table3[Index],0))</f>
        <v>𬘩</v>
      </c>
      <c r="C2771" t="str">
        <f>INDEX(Table3[Composite Trad],MATCH(Table4[[#This Row],[Index]],Table3[Index],0))</f>
        <v>綎</v>
      </c>
    </row>
    <row r="2772" spans="1:3" x14ac:dyDescent="0.25">
      <c r="A2772">
        <v>6922</v>
      </c>
      <c r="B2772" t="str">
        <f>INDEX(Table3[规范字],MATCH(Table4[[#This Row],[Index]],Table3[Index],0))</f>
        <v>𫄧</v>
      </c>
      <c r="C2772" t="str">
        <f>INDEX(Table3[Composite Trad],MATCH(Table4[[#This Row],[Index]],Table3[Index],0))</f>
        <v>綖</v>
      </c>
    </row>
    <row r="2773" spans="1:3" x14ac:dyDescent="0.25">
      <c r="A2773">
        <v>6924</v>
      </c>
      <c r="B2773" t="str">
        <f>INDEX(Table3[规范字],MATCH(Table4[[#This Row],[Index]],Table3[Index],0))</f>
        <v>骉</v>
      </c>
      <c r="C2773" t="str">
        <f>INDEX(Table3[Composite Trad],MATCH(Table4[[#This Row],[Index]],Table3[Index],0))</f>
        <v>驫</v>
      </c>
    </row>
    <row r="2774" spans="1:3" x14ac:dyDescent="0.25">
      <c r="A2774">
        <v>6932</v>
      </c>
      <c r="B2774" t="str">
        <f>INDEX(Table3[规范字],MATCH(Table4[[#This Row],[Index]],Table3[Index],0))</f>
        <v>𪟝</v>
      </c>
      <c r="C2774" t="str">
        <f>INDEX(Table3[Composite Trad],MATCH(Table4[[#This Row],[Index]],Table3[Index],0))</f>
        <v>勣</v>
      </c>
    </row>
    <row r="2775" spans="1:3" x14ac:dyDescent="0.25">
      <c r="A2775">
        <v>6937</v>
      </c>
      <c r="B2775" t="str">
        <f>INDEX(Table3[规范字],MATCH(Table4[[#This Row],[Index]],Table3[Index],0))</f>
        <v>𬍤</v>
      </c>
      <c r="C2775" t="str">
        <f>INDEX(Table3[Composite Trad],MATCH(Table4[[#This Row],[Index]],Table3[Index],0))</f>
        <v>璕</v>
      </c>
    </row>
    <row r="2776" spans="1:3" x14ac:dyDescent="0.25">
      <c r="A2776">
        <v>6941</v>
      </c>
      <c r="B2776" t="str">
        <f>INDEX(Table3[规范字],MATCH(Table4[[#This Row],[Index]],Table3[Index],0))</f>
        <v>𫭼</v>
      </c>
      <c r="C2776" t="str">
        <f>INDEX(Table3[Composite Trad],MATCH(Table4[[#This Row],[Index]],Table3[Index],0))</f>
        <v>𡑍</v>
      </c>
    </row>
    <row r="2777" spans="1:3" x14ac:dyDescent="0.25">
      <c r="A2777">
        <v>6951</v>
      </c>
      <c r="B2777" t="str">
        <f>INDEX(Table3[规范字],MATCH(Table4[[#This Row],[Index]],Table3[Index],0))</f>
        <v>𬜯</v>
      </c>
      <c r="C2777" t="str">
        <f>INDEX(Table3[Composite Trad],MATCH(Table4[[#This Row],[Index]],Table3[Index],0))</f>
        <v>䓣</v>
      </c>
    </row>
    <row r="2778" spans="1:3" x14ac:dyDescent="0.25">
      <c r="A2778">
        <v>6953</v>
      </c>
      <c r="B2778" t="str">
        <f>INDEX(Table3[规范字],MATCH(Table4[[#This Row],[Index]],Table3[Index],0))</f>
        <v>莶</v>
      </c>
      <c r="C2778" t="str">
        <f>INDEX(Table3[Composite Trad],MATCH(Table4[[#This Row],[Index]],Table3[Index],0))</f>
        <v>薟</v>
      </c>
    </row>
    <row r="2779" spans="1:3" x14ac:dyDescent="0.25">
      <c r="A2779">
        <v>6955</v>
      </c>
      <c r="B2779" t="str">
        <f>INDEX(Table3[规范字],MATCH(Table4[[#This Row],[Index]],Table3[Index],0))</f>
        <v>䓖</v>
      </c>
      <c r="C2779" t="str">
        <f>INDEX(Table3[Composite Trad],MATCH(Table4[[#This Row],[Index]],Table3[Index],0))</f>
        <v>藭</v>
      </c>
    </row>
    <row r="2780" spans="1:3" x14ac:dyDescent="0.25">
      <c r="A2780">
        <v>6958</v>
      </c>
      <c r="B2780" t="str">
        <f>INDEX(Table3[规范字],MATCH(Table4[[#This Row],[Index]],Table3[Index],0))</f>
        <v>桠</v>
      </c>
      <c r="C2780" t="str">
        <f>INDEX(Table3[Composite Trad],MATCH(Table4[[#This Row],[Index]],Table3[Index],0))</f>
        <v>椏</v>
      </c>
    </row>
    <row r="2781" spans="1:3" x14ac:dyDescent="0.25">
      <c r="A2781">
        <v>6959</v>
      </c>
      <c r="B2781" t="str">
        <f>INDEX(Table3[规范字],MATCH(Table4[[#This Row],[Index]],Table3[Index],0))</f>
        <v>𬂩</v>
      </c>
      <c r="C2781" t="str">
        <f>INDEX(Table3[Composite Trad],MATCH(Table4[[#This Row],[Index]],Table3[Index],0))</f>
        <v>梜</v>
      </c>
    </row>
    <row r="2782" spans="1:3" x14ac:dyDescent="0.25">
      <c r="A2782">
        <v>6967</v>
      </c>
      <c r="B2782" t="str">
        <f>INDEX(Table3[规范字],MATCH(Table4[[#This Row],[Index]],Table3[Index],0))</f>
        <v>𫠆</v>
      </c>
      <c r="C2782" t="str">
        <f>INDEX(Table3[Composite Trad],MATCH(Table4[[#This Row],[Index]],Table3[Index],0))</f>
        <v>頍</v>
      </c>
    </row>
    <row r="2783" spans="1:3" x14ac:dyDescent="0.25">
      <c r="A2783">
        <v>6972</v>
      </c>
      <c r="B2783" t="str">
        <f>INDEX(Table3[规范字],MATCH(Table4[[#This Row],[Index]],Table3[Index],0))</f>
        <v>硁</v>
      </c>
      <c r="C2783" t="str">
        <f>INDEX(Table3[Composite Trad],MATCH(Table4[[#This Row],[Index]],Table3[Index],0))</f>
        <v>硜</v>
      </c>
    </row>
    <row r="2784" spans="1:3" x14ac:dyDescent="0.25">
      <c r="A2784">
        <v>6976</v>
      </c>
      <c r="B2784" t="str">
        <f>INDEX(Table3[规范字],MATCH(Table4[[#This Row],[Index]],Table3[Index],0))</f>
        <v>𨐈</v>
      </c>
      <c r="C2784" t="str">
        <f>INDEX(Table3[Composite Trad],MATCH(Table4[[#This Row],[Index]],Table3[Index],0))</f>
        <v>輄</v>
      </c>
    </row>
    <row r="2785" spans="1:3" x14ac:dyDescent="0.25">
      <c r="A2785">
        <v>6977</v>
      </c>
      <c r="B2785" t="str">
        <f>INDEX(Table3[规范字],MATCH(Table4[[#This Row],[Index]],Table3[Index],0))</f>
        <v>辀</v>
      </c>
      <c r="C2785" t="str">
        <f>INDEX(Table3[Composite Trad],MATCH(Table4[[#This Row],[Index]],Table3[Index],0))</f>
        <v>輈</v>
      </c>
    </row>
    <row r="2786" spans="1:3" x14ac:dyDescent="0.25">
      <c r="A2786">
        <v>6978</v>
      </c>
      <c r="B2786" t="str">
        <f>INDEX(Table3[规范字],MATCH(Table4[[#This Row],[Index]],Table3[Index],0))</f>
        <v>辁</v>
      </c>
      <c r="C2786" t="str">
        <f>INDEX(Table3[Composite Trad],MATCH(Table4[[#This Row],[Index]],Table3[Index],0))</f>
        <v>輇</v>
      </c>
    </row>
    <row r="2787" spans="1:3" x14ac:dyDescent="0.25">
      <c r="A2787">
        <v>6981</v>
      </c>
      <c r="B2787" t="str">
        <f>INDEX(Table3[规范字],MATCH(Table4[[#This Row],[Index]],Table3[Index],0))</f>
        <v>赀</v>
      </c>
      <c r="C2787" t="str">
        <f>INDEX(Table3[Composite Trad],MATCH(Table4[[#This Row],[Index]],Table3[Index],0))</f>
        <v>貲</v>
      </c>
    </row>
    <row r="2788" spans="1:3" x14ac:dyDescent="0.25">
      <c r="A2788">
        <v>6985</v>
      </c>
      <c r="B2788" t="str">
        <f>INDEX(Table3[规范字],MATCH(Table4[[#This Row],[Index]],Table3[Index],0))</f>
        <v>唝</v>
      </c>
      <c r="C2788" t="str">
        <f>INDEX(Table3[Composite Trad],MATCH(Table4[[#This Row],[Index]],Table3[Index],0))</f>
        <v>嗊</v>
      </c>
    </row>
    <row r="2789" spans="1:3" x14ac:dyDescent="0.25">
      <c r="A2789">
        <v>6989</v>
      </c>
      <c r="B2789" t="str">
        <f>INDEX(Table3[规范字],MATCH(Table4[[#This Row],[Index]],Table3[Index],0))</f>
        <v>晔</v>
      </c>
      <c r="C2789" t="str">
        <f>INDEX(Table3[Composite Trad],MATCH(Table4[[#This Row],[Index]],Table3[Index],0))</f>
        <v>曄</v>
      </c>
    </row>
    <row r="2790" spans="1:3" x14ac:dyDescent="0.25">
      <c r="A2790">
        <v>6991</v>
      </c>
      <c r="B2790" t="str">
        <f>INDEX(Table3[规范字],MATCH(Table4[[#This Row],[Index]],Table3[Index],0))</f>
        <v>晖</v>
      </c>
      <c r="C2790" t="str">
        <f>INDEX(Table3[Composite Trad],MATCH(Table4[[#This Row],[Index]],Table3[Index],0))</f>
        <v>暉</v>
      </c>
    </row>
    <row r="2791" spans="1:3" x14ac:dyDescent="0.25">
      <c r="A2791">
        <v>6995</v>
      </c>
      <c r="B2791" t="str">
        <f>INDEX(Table3[规范字],MATCH(Table4[[#This Row],[Index]],Table3[Index],0))</f>
        <v>𫑡</v>
      </c>
      <c r="C2791" t="str">
        <f>INDEX(Table3[Composite Trad],MATCH(Table4[[#This Row],[Index]],Table3[Index],0))</f>
        <v>鄳</v>
      </c>
    </row>
    <row r="2792" spans="1:3" x14ac:dyDescent="0.25">
      <c r="A2792">
        <v>6996</v>
      </c>
      <c r="B2792" t="str">
        <f>INDEX(Table3[规范字],MATCH(Table4[[#This Row],[Index]],Table3[Index],0))</f>
        <v>帱</v>
      </c>
      <c r="C2792" t="str">
        <f>INDEX(Table3[Composite Trad],MATCH(Table4[[#This Row],[Index]],Table3[Index],0))</f>
        <v>幬</v>
      </c>
    </row>
    <row r="2793" spans="1:3" x14ac:dyDescent="0.25">
      <c r="A2793">
        <v>6999</v>
      </c>
      <c r="B2793" t="str">
        <f>INDEX(Table3[规范字],MATCH(Table4[[#This Row],[Index]],Table3[Index],0))</f>
        <v>𪨶</v>
      </c>
      <c r="C2793" t="str">
        <f>INDEX(Table3[Composite Trad],MATCH(Table4[[#This Row],[Index]],Table3[Index],0))</f>
        <v>輋</v>
      </c>
    </row>
    <row r="2794" spans="1:3" x14ac:dyDescent="0.25">
      <c r="A2794">
        <v>7000</v>
      </c>
      <c r="B2794" t="str">
        <f>INDEX(Table3[规范字],MATCH(Table4[[#This Row],[Index]],Table3[Index],0))</f>
        <v>崄</v>
      </c>
      <c r="C2794" t="str">
        <f>INDEX(Table3[Composite Trad],MATCH(Table4[[#This Row],[Index]],Table3[Index],0))</f>
        <v>嶮</v>
      </c>
    </row>
    <row r="2795" spans="1:3" x14ac:dyDescent="0.25">
      <c r="A2795">
        <v>7003</v>
      </c>
      <c r="B2795" t="str">
        <f>INDEX(Table3[规范字],MATCH(Table4[[#This Row],[Index]],Table3[Index],0))</f>
        <v>赆</v>
      </c>
      <c r="C2795" t="str">
        <f>INDEX(Table3[Composite Trad],MATCH(Table4[[#This Row],[Index]],Table3[Index],0))</f>
        <v>贐</v>
      </c>
    </row>
    <row r="2796" spans="1:3" x14ac:dyDescent="0.25">
      <c r="A2796">
        <v>7004</v>
      </c>
      <c r="B2796" t="str">
        <f>INDEX(Table3[规范字],MATCH(Table4[[#This Row],[Index]],Table3[Index],0))</f>
        <v>𬬸</v>
      </c>
      <c r="C2796" t="str">
        <f>INDEX(Table3[Composite Trad],MATCH(Table4[[#This Row],[Index]],Table3[Index],0))</f>
        <v>鉥</v>
      </c>
    </row>
    <row r="2797" spans="1:3" x14ac:dyDescent="0.25">
      <c r="A2797">
        <v>7005</v>
      </c>
      <c r="B2797" t="str">
        <f>INDEX(Table3[规范字],MATCH(Table4[[#This Row],[Index]],Table3[Index],0))</f>
        <v>钷</v>
      </c>
      <c r="C2797" t="str">
        <f>INDEX(Table3[Composite Trad],MATCH(Table4[[#This Row],[Index]],Table3[Index],0))</f>
        <v>鉕</v>
      </c>
    </row>
    <row r="2798" spans="1:3" x14ac:dyDescent="0.25">
      <c r="A2798">
        <v>7006</v>
      </c>
      <c r="B2798" t="str">
        <f>INDEX(Table3[规范字],MATCH(Table4[[#This Row],[Index]],Table3[Index],0))</f>
        <v>𬬻</v>
      </c>
      <c r="C2798" t="str">
        <f>INDEX(Table3[Composite Trad],MATCH(Table4[[#This Row],[Index]],Table3[Index],0))</f>
        <v>鑪</v>
      </c>
    </row>
    <row r="2799" spans="1:3" x14ac:dyDescent="0.25">
      <c r="A2799">
        <v>7007</v>
      </c>
      <c r="B2799" t="str">
        <f>INDEX(Table3[规范字],MATCH(Table4[[#This Row],[Index]],Table3[Index],0))</f>
        <v>𬬹</v>
      </c>
      <c r="C2799" t="str">
        <f>INDEX(Table3[Composite Trad],MATCH(Table4[[#This Row],[Index]],Table3[Index],0))</f>
        <v>鉮</v>
      </c>
    </row>
    <row r="2800" spans="1:3" x14ac:dyDescent="0.25">
      <c r="A2800">
        <v>7008</v>
      </c>
      <c r="B2800" t="str">
        <f>INDEX(Table3[规范字],MATCH(Table4[[#This Row],[Index]],Table3[Index],0))</f>
        <v>𬬿</v>
      </c>
      <c r="C2800" t="str">
        <f>INDEX(Table3[Composite Trad],MATCH(Table4[[#This Row],[Index]],Table3[Index],0))</f>
        <v>鉊</v>
      </c>
    </row>
    <row r="2801" spans="1:3" x14ac:dyDescent="0.25">
      <c r="A2801">
        <v>7009</v>
      </c>
      <c r="B2801" t="str">
        <f>INDEX(Table3[规范字],MATCH(Table4[[#This Row],[Index]],Table3[Index],0))</f>
        <v>𬭁</v>
      </c>
      <c r="C2801" t="str">
        <f>INDEX(Table3[Composite Trad],MATCH(Table4[[#This Row],[Index]],Table3[Index],0))</f>
        <v>鉧</v>
      </c>
    </row>
    <row r="2802" spans="1:3" x14ac:dyDescent="0.25">
      <c r="A2802">
        <v>7019</v>
      </c>
      <c r="B2802" t="str">
        <f>INDEX(Table3[规范字],MATCH(Table4[[#This Row],[Index]],Table3[Index],0))</f>
        <v>𫢸</v>
      </c>
      <c r="C2802" t="str">
        <f>INDEX(Table3[Composite Trad],MATCH(Table4[[#This Row],[Index]],Table3[Index],0))</f>
        <v>僤</v>
      </c>
    </row>
    <row r="2803" spans="1:3" x14ac:dyDescent="0.25">
      <c r="A2803">
        <v>7029</v>
      </c>
      <c r="B2803" t="str">
        <f>INDEX(Table3[规范字],MATCH(Table4[[#This Row],[Index]],Table3[Index],0))</f>
        <v>鸰</v>
      </c>
      <c r="C2803" t="str">
        <f>INDEX(Table3[Composite Trad],MATCH(Table4[[#This Row],[Index]],Table3[Index],0))</f>
        <v>鴒</v>
      </c>
    </row>
    <row r="2804" spans="1:3" x14ac:dyDescent="0.25">
      <c r="A2804">
        <v>7034</v>
      </c>
      <c r="B2804" t="str">
        <f>INDEX(Table3[规范字],MATCH(Table4[[#This Row],[Index]],Table3[Index],0))</f>
        <v>鱽</v>
      </c>
      <c r="C2804" t="str">
        <f>INDEX(Table3[Composite Trad],MATCH(Table4[[#This Row],[Index]],Table3[Index],0))</f>
        <v>魛</v>
      </c>
    </row>
    <row r="2805" spans="1:3" x14ac:dyDescent="0.25">
      <c r="A2805">
        <v>7039</v>
      </c>
      <c r="B2805" t="str">
        <f>INDEX(Table3[规范字],MATCH(Table4[[#This Row],[Index]],Table3[Index],0))</f>
        <v>𫗧</v>
      </c>
      <c r="C2805" t="str">
        <f>INDEX(Table3[Composite Trad],MATCH(Table4[[#This Row],[Index]],Table3[Index],0))</f>
        <v>餗</v>
      </c>
    </row>
    <row r="2806" spans="1:3" x14ac:dyDescent="0.25">
      <c r="A2806">
        <v>7053</v>
      </c>
      <c r="B2806" t="str">
        <f>INDEX(Table3[规范字],MATCH(Table4[[#This Row],[Index]],Table3[Index],0))</f>
        <v>𬊈</v>
      </c>
      <c r="C2806" t="str">
        <f>INDEX(Table3[Composite Trad],MATCH(Table4[[#This Row],[Index]],Table3[Index],0))</f>
        <v>燖</v>
      </c>
    </row>
    <row r="2807" spans="1:3" x14ac:dyDescent="0.25">
      <c r="A2807">
        <v>7059</v>
      </c>
      <c r="B2807" t="str">
        <f>INDEX(Table3[规范字],MATCH(Table4[[#This Row],[Index]],Table3[Index],0))</f>
        <v>涢</v>
      </c>
      <c r="C2807" t="str">
        <f>INDEX(Table3[Composite Trad],MATCH(Table4[[#This Row],[Index]],Table3[Index],0))</f>
        <v>溳</v>
      </c>
    </row>
    <row r="2808" spans="1:3" x14ac:dyDescent="0.25">
      <c r="A2808">
        <v>7070</v>
      </c>
      <c r="B2808" t="str">
        <f>INDEX(Table3[规范字],MATCH(Table4[[#This Row],[Index]],Table3[Index],0))</f>
        <v>𬒈</v>
      </c>
      <c r="C2808" t="str">
        <f>INDEX(Table3[Composite Trad],MATCH(Table4[[#This Row],[Index]],Table3[Index],0))</f>
        <v>礐</v>
      </c>
    </row>
    <row r="2809" spans="1:3" x14ac:dyDescent="0.25">
      <c r="A2809">
        <v>7074</v>
      </c>
      <c r="B2809" t="str">
        <f>INDEX(Table3[规范字],MATCH(Table4[[#This Row],[Index]],Table3[Index],0))</f>
        <v>窎</v>
      </c>
      <c r="C2809" t="str">
        <f>INDEX(Table3[Composite Trad],MATCH(Table4[[#This Row],[Index]],Table3[Index],0))</f>
        <v>窵</v>
      </c>
    </row>
    <row r="2810" spans="1:3" x14ac:dyDescent="0.25">
      <c r="A2810">
        <v>7079</v>
      </c>
      <c r="B2810" t="str">
        <f>INDEX(Table3[规范字],MATCH(Table4[[#This Row],[Index]],Table3[Index],0))</f>
        <v>袯</v>
      </c>
      <c r="C2810" t="str">
        <f>INDEX(Table3[Composite Trad],MATCH(Table4[[#This Row],[Index]],Table3[Index],0))</f>
        <v>襏</v>
      </c>
    </row>
    <row r="2811" spans="1:3" x14ac:dyDescent="0.25">
      <c r="A2811">
        <v>7093</v>
      </c>
      <c r="B2811" t="str">
        <f>INDEX(Table3[规范字],MATCH(Table4[[#This Row],[Index]],Table3[Index],0))</f>
        <v>𬳿</v>
      </c>
      <c r="C2811" t="str">
        <f>INDEX(Table3[Composite Trad],MATCH(Table4[[#This Row],[Index]],Table3[Index],0))</f>
        <v>駼</v>
      </c>
    </row>
    <row r="2812" spans="1:3" x14ac:dyDescent="0.25">
      <c r="A2812">
        <v>7094</v>
      </c>
      <c r="B2812" t="str">
        <f>INDEX(Table3[规范字],MATCH(Table4[[#This Row],[Index]],Table3[Index],0))</f>
        <v>𫄨</v>
      </c>
      <c r="C2812" t="str">
        <f>INDEX(Table3[Composite Trad],MATCH(Table4[[#This Row],[Index]],Table3[Index],0))</f>
        <v>絺</v>
      </c>
    </row>
    <row r="2813" spans="1:3" x14ac:dyDescent="0.25">
      <c r="A2813">
        <v>7095</v>
      </c>
      <c r="B2813" t="str">
        <f>INDEX(Table3[规范字],MATCH(Table4[[#This Row],[Index]],Table3[Index],0))</f>
        <v>绤</v>
      </c>
      <c r="C2813" t="str">
        <f>INDEX(Table3[Composite Trad],MATCH(Table4[[#This Row],[Index]],Table3[Index],0))</f>
        <v>綌</v>
      </c>
    </row>
    <row r="2814" spans="1:3" x14ac:dyDescent="0.25">
      <c r="A2814">
        <v>7096</v>
      </c>
      <c r="B2814" t="str">
        <f>INDEX(Table3[规范字],MATCH(Table4[[#This Row],[Index]],Table3[Index],0))</f>
        <v>骍</v>
      </c>
      <c r="C2814" t="str">
        <f>INDEX(Table3[Composite Trad],MATCH(Table4[[#This Row],[Index]],Table3[Index],0))</f>
        <v>騂</v>
      </c>
    </row>
    <row r="2815" spans="1:3" x14ac:dyDescent="0.25">
      <c r="A2815">
        <v>7097</v>
      </c>
      <c r="B2815" t="str">
        <f>INDEX(Table3[规范字],MATCH(Table4[[#This Row],[Index]],Table3[Index],0))</f>
        <v>𬘫</v>
      </c>
      <c r="C2815" t="str">
        <f>INDEX(Table3[Composite Trad],MATCH(Table4[[#This Row],[Index]],Table3[Index],0))</f>
        <v>綄</v>
      </c>
    </row>
    <row r="2816" spans="1:3" x14ac:dyDescent="0.25">
      <c r="A2816">
        <v>7099</v>
      </c>
      <c r="B2816" t="str">
        <f>INDEX(Table3[规范字],MATCH(Table4[[#This Row],[Index]],Table3[Index],0))</f>
        <v>琎</v>
      </c>
      <c r="C2816" t="str">
        <f>INDEX(Table3[Composite Trad],MATCH(Table4[[#This Row],[Index]],Table3[Index],0))</f>
        <v>璡</v>
      </c>
    </row>
    <row r="2817" spans="1:3" x14ac:dyDescent="0.25">
      <c r="A2817">
        <v>7114</v>
      </c>
      <c r="B2817" t="str">
        <f>INDEX(Table3[规范字],MATCH(Table4[[#This Row],[Index]],Table3[Index],0))</f>
        <v>𫮃</v>
      </c>
      <c r="C2817" t="str">
        <f>INDEX(Table3[Composite Trad],MATCH(Table4[[#This Row],[Index]],Table3[Index],0))</f>
        <v>墠</v>
      </c>
    </row>
    <row r="2818" spans="1:3" x14ac:dyDescent="0.25">
      <c r="A2818">
        <v>7117</v>
      </c>
      <c r="B2818" t="str">
        <f>INDEX(Table3[规范字],MATCH(Table4[[#This Row],[Index]],Table3[Index],0))</f>
        <v>壸</v>
      </c>
      <c r="C2818" t="str">
        <f>INDEX(Table3[Composite Trad],MATCH(Table4[[#This Row],[Index]],Table3[Index],0))</f>
        <v>壼</v>
      </c>
    </row>
    <row r="2819" spans="1:3" x14ac:dyDescent="0.25">
      <c r="A2819">
        <v>7119</v>
      </c>
      <c r="B2819" t="str">
        <f>INDEX(Table3[规范字],MATCH(Table4[[#This Row],[Index]],Table3[Index],0))</f>
        <v>聍</v>
      </c>
      <c r="C2819" t="str">
        <f>INDEX(Table3[Composite Trad],MATCH(Table4[[#This Row],[Index]],Table3[Index],0))</f>
        <v>聹</v>
      </c>
    </row>
    <row r="2820" spans="1:3" x14ac:dyDescent="0.25">
      <c r="A2820">
        <v>7121</v>
      </c>
      <c r="B2820" t="str">
        <f>INDEX(Table3[规范字],MATCH(Table4[[#This Row],[Index]],Table3[Index],0))</f>
        <v>萚</v>
      </c>
      <c r="C2820" t="str">
        <f>INDEX(Table3[Composite Trad],MATCH(Table4[[#This Row],[Index]],Table3[Index],0))</f>
        <v>蘀</v>
      </c>
    </row>
    <row r="2821" spans="1:3" x14ac:dyDescent="0.25">
      <c r="A2821">
        <v>7125</v>
      </c>
      <c r="B2821" t="str">
        <f>INDEX(Table3[规范字],MATCH(Table4[[#This Row],[Index]],Table3[Index],0))</f>
        <v>勚</v>
      </c>
      <c r="C2821" t="str">
        <f>INDEX(Table3[Composite Trad],MATCH(Table4[[#This Row],[Index]],Table3[Index],0))</f>
        <v>勩</v>
      </c>
    </row>
    <row r="2822" spans="1:3" x14ac:dyDescent="0.25">
      <c r="A2822">
        <v>7132</v>
      </c>
      <c r="B2822" t="str">
        <f>INDEX(Table3[规范字],MATCH(Table4[[#This Row],[Index]],Table3[Index],0))</f>
        <v>䓨</v>
      </c>
      <c r="C2822" t="str">
        <f>INDEX(Table3[Composite Trad],MATCH(Table4[[#This Row],[Index]],Table3[Index],0))</f>
        <v>罃</v>
      </c>
    </row>
    <row r="2823" spans="1:3" x14ac:dyDescent="0.25">
      <c r="A2823">
        <v>7135</v>
      </c>
      <c r="B2823" t="str">
        <f>INDEX(Table3[规范字],MATCH(Table4[[#This Row],[Index]],Table3[Index],0))</f>
        <v>梼</v>
      </c>
      <c r="C2823" t="str">
        <f>INDEX(Table3[Composite Trad],MATCH(Table4[[#This Row],[Index]],Table3[Index],0))</f>
        <v>檮</v>
      </c>
    </row>
    <row r="2824" spans="1:3" x14ac:dyDescent="0.25">
      <c r="A2824">
        <v>7138</v>
      </c>
      <c r="B2824" t="str">
        <f>INDEX(Table3[规范字],MATCH(Table4[[#This Row],[Index]],Table3[Index],0))</f>
        <v>梾</v>
      </c>
      <c r="C2824" t="str">
        <f>INDEX(Table3[Composite Trad],MATCH(Table4[[#This Row],[Index]],Table3[Index],0))</f>
        <v>棶</v>
      </c>
    </row>
    <row r="2825" spans="1:3" x14ac:dyDescent="0.25">
      <c r="A2825">
        <v>7144</v>
      </c>
      <c r="B2825" t="str">
        <f>INDEX(Table3[规范字],MATCH(Table4[[#This Row],[Index]],Table3[Index],0))</f>
        <v>厣</v>
      </c>
      <c r="C2825" t="str">
        <f>INDEX(Table3[Composite Trad],MATCH(Table4[[#This Row],[Index]],Table3[Index],0))</f>
        <v>厴</v>
      </c>
    </row>
    <row r="2826" spans="1:3" x14ac:dyDescent="0.25">
      <c r="A2826">
        <v>7146</v>
      </c>
      <c r="B2826" t="str">
        <f>INDEX(Table3[规范字],MATCH(Table4[[#This Row],[Index]],Table3[Index],0))</f>
        <v>鿎</v>
      </c>
      <c r="C2826" t="str">
        <f>INDEX(Table3[Composite Trad],MATCH(Table4[[#This Row],[Index]],Table3[Index],0))</f>
        <v>䃮</v>
      </c>
    </row>
    <row r="2827" spans="1:3" x14ac:dyDescent="0.25">
      <c r="A2827">
        <v>7147</v>
      </c>
      <c r="B2827" t="str">
        <f>INDEX(Table3[规范字],MATCH(Table4[[#This Row],[Index]],Table3[Index],0))</f>
        <v>硙</v>
      </c>
      <c r="C2827" t="str">
        <f>INDEX(Table3[Composite Trad],MATCH(Table4[[#This Row],[Index]],Table3[Index],0))</f>
        <v>磑</v>
      </c>
    </row>
    <row r="2828" spans="1:3" x14ac:dyDescent="0.25">
      <c r="A2828">
        <v>7148</v>
      </c>
      <c r="B2828" t="str">
        <f>INDEX(Table3[规范字],MATCH(Table4[[#This Row],[Index]],Table3[Index],0))</f>
        <v>硚</v>
      </c>
      <c r="C2828" t="str">
        <f>INDEX(Table3[Composite Trad],MATCH(Table4[[#This Row],[Index]],Table3[Index],0))</f>
        <v>礄</v>
      </c>
    </row>
    <row r="2829" spans="1:3" x14ac:dyDescent="0.25">
      <c r="A2829">
        <v>7152</v>
      </c>
      <c r="B2829" t="str">
        <f>INDEX(Table3[规范字],MATCH(Table4[[#This Row],[Index]],Table3[Index],0))</f>
        <v>䴕</v>
      </c>
      <c r="C2829" t="str">
        <f>INDEX(Table3[Composite Trad],MATCH(Table4[[#This Row],[Index]],Table3[Index],0))</f>
        <v>鴷</v>
      </c>
    </row>
    <row r="2830" spans="1:3" x14ac:dyDescent="0.25">
      <c r="A2830">
        <v>7153</v>
      </c>
      <c r="B2830" t="str">
        <f>INDEX(Table3[规范字],MATCH(Table4[[#This Row],[Index]],Table3[Index],0))</f>
        <v>龁</v>
      </c>
      <c r="C2830" t="str">
        <f>INDEX(Table3[Composite Trad],MATCH(Table4[[#This Row],[Index]],Table3[Index],0))</f>
        <v>齕</v>
      </c>
    </row>
    <row r="2831" spans="1:3" x14ac:dyDescent="0.25">
      <c r="A2831">
        <v>7161</v>
      </c>
      <c r="B2831" t="str">
        <f>INDEX(Table3[规范字],MATCH(Table4[[#This Row],[Index]],Table3[Index],0))</f>
        <v>𬱖</v>
      </c>
      <c r="C2831" t="str">
        <f>INDEX(Table3[Composite Trad],MATCH(Table4[[#This Row],[Index]],Table3[Index],0))</f>
        <v>頔</v>
      </c>
    </row>
    <row r="2832" spans="1:3" x14ac:dyDescent="0.25">
      <c r="A2832">
        <v>7166</v>
      </c>
      <c r="B2832" t="str">
        <f>INDEX(Table3[规范字],MATCH(Table4[[#This Row],[Index]],Table3[Index],0))</f>
        <v>𬟽</v>
      </c>
      <c r="C2832" t="str">
        <f>INDEX(Table3[Composite Trad],MATCH(Table4[[#This Row],[Index]],Table3[Index],0))</f>
        <v>蝀</v>
      </c>
    </row>
    <row r="2833" spans="1:3" x14ac:dyDescent="0.25">
      <c r="A2833">
        <v>7168</v>
      </c>
      <c r="B2833" t="str">
        <f>INDEX(Table3[规范字],MATCH(Table4[[#This Row],[Index]],Table3[Index],0))</f>
        <v>啴</v>
      </c>
      <c r="C2833" t="str">
        <f>INDEX(Table3[Composite Trad],MATCH(Table4[[#This Row],[Index]],Table3[Index],0))</f>
        <v>嘽</v>
      </c>
    </row>
    <row r="2834" spans="1:3" x14ac:dyDescent="0.25">
      <c r="A2834">
        <v>7176</v>
      </c>
      <c r="B2834" t="str">
        <f>INDEX(Table3[规范字],MATCH(Table4[[#This Row],[Index]],Table3[Index],0))</f>
        <v>铏</v>
      </c>
      <c r="C2834" t="str">
        <f>INDEX(Table3[Composite Trad],MATCH(Table4[[#This Row],[Index]],Table3[Index],0))</f>
        <v>鉶</v>
      </c>
    </row>
    <row r="2835" spans="1:3" x14ac:dyDescent="0.25">
      <c r="A2835">
        <v>7177</v>
      </c>
      <c r="B2835" t="str">
        <f>INDEX(Table3[规范字],MATCH(Table4[[#This Row],[Index]],Table3[Index],0))</f>
        <v>𫓯</v>
      </c>
      <c r="C2835" t="str">
        <f>INDEX(Table3[Composite Trad],MATCH(Table4[[#This Row],[Index]],Table3[Index],0))</f>
        <v>銈</v>
      </c>
    </row>
    <row r="2836" spans="1:3" x14ac:dyDescent="0.25">
      <c r="A2836">
        <v>7178</v>
      </c>
      <c r="B2836" t="str">
        <f>INDEX(Table3[规范字],MATCH(Table4[[#This Row],[Index]],Table3[Index],0))</f>
        <v>𫟹</v>
      </c>
      <c r="C2836" t="str">
        <f>INDEX(Table3[Composite Trad],MATCH(Table4[[#This Row],[Index]],Table3[Index],0))</f>
        <v>鉷</v>
      </c>
    </row>
    <row r="2837" spans="1:3" x14ac:dyDescent="0.25">
      <c r="A2837">
        <v>7179</v>
      </c>
      <c r="B2837" t="str">
        <f>INDEX(Table3[规范字],MATCH(Table4[[#This Row],[Index]],Table3[Index],0))</f>
        <v>铕</v>
      </c>
      <c r="C2837" t="str">
        <f>INDEX(Table3[Composite Trad],MATCH(Table4[[#This Row],[Index]],Table3[Index],0))</f>
        <v>銪</v>
      </c>
    </row>
    <row r="2838" spans="1:3" x14ac:dyDescent="0.25">
      <c r="A2838">
        <v>7180</v>
      </c>
      <c r="B2838" t="str">
        <f>INDEX(Table3[规范字],MATCH(Table4[[#This Row],[Index]],Table3[Index],0))</f>
        <v>𫟼</v>
      </c>
      <c r="C2838" t="str">
        <f>INDEX(Table3[Composite Trad],MATCH(Table4[[#This Row],[Index]],Table3[Index],0))</f>
        <v>鐽</v>
      </c>
    </row>
    <row r="2839" spans="1:3" x14ac:dyDescent="0.25">
      <c r="A2839">
        <v>7181</v>
      </c>
      <c r="B2839" t="str">
        <f>INDEX(Table3[规范字],MATCH(Table4[[#This Row],[Index]],Table3[Index],0))</f>
        <v>铖</v>
      </c>
      <c r="C2839" t="str">
        <f>INDEX(Table3[Composite Trad],MATCH(Table4[[#This Row],[Index]],Table3[Index],0))</f>
        <v>鋮</v>
      </c>
    </row>
    <row r="2840" spans="1:3" x14ac:dyDescent="0.25">
      <c r="A2840">
        <v>7182</v>
      </c>
      <c r="B2840" t="str">
        <f>INDEX(Table3[规范字],MATCH(Table4[[#This Row],[Index]],Table3[Index],0))</f>
        <v>铘</v>
      </c>
      <c r="C2840" t="str">
        <f>INDEX(Table3[Composite Trad],MATCH(Table4[[#This Row],[Index]],Table3[Index],0))</f>
        <v>鋣</v>
      </c>
    </row>
    <row r="2841" spans="1:3" x14ac:dyDescent="0.25">
      <c r="A2841">
        <v>7183</v>
      </c>
      <c r="B2841" t="str">
        <f>INDEX(Table3[规范字],MATCH(Table4[[#This Row],[Index]],Table3[Index],0))</f>
        <v>铚</v>
      </c>
      <c r="C2841" t="str">
        <f>INDEX(Table3[Composite Trad],MATCH(Table4[[#This Row],[Index]],Table3[Index],0))</f>
        <v>銍</v>
      </c>
    </row>
    <row r="2842" spans="1:3" x14ac:dyDescent="0.25">
      <c r="A2842">
        <v>7184</v>
      </c>
      <c r="B2842" t="str">
        <f>INDEX(Table3[规范字],MATCH(Table4[[#This Row],[Index]],Table3[Index],0))</f>
        <v>铞</v>
      </c>
      <c r="C2842" t="str">
        <f>INDEX(Table3[Composite Trad],MATCH(Table4[[#This Row],[Index]],Table3[Index],0))</f>
        <v>銱</v>
      </c>
    </row>
    <row r="2843" spans="1:3" x14ac:dyDescent="0.25">
      <c r="A2843">
        <v>7185</v>
      </c>
      <c r="B2843" t="str">
        <f>INDEX(Table3[规范字],MATCH(Table4[[#This Row],[Index]],Table3[Index],0))</f>
        <v>铥</v>
      </c>
      <c r="C2843" t="str">
        <f>INDEX(Table3[Composite Trad],MATCH(Table4[[#This Row],[Index]],Table3[Index],0))</f>
        <v>銩</v>
      </c>
    </row>
    <row r="2844" spans="1:3" x14ac:dyDescent="0.25">
      <c r="A2844">
        <v>7186</v>
      </c>
      <c r="B2844" t="str">
        <f>INDEX(Table3[规范字],MATCH(Table4[[#This Row],[Index]],Table3[Index],0))</f>
        <v>铴</v>
      </c>
      <c r="C2844" t="str">
        <f>INDEX(Table3[Composite Trad],MATCH(Table4[[#This Row],[Index]],Table3[Index],0))</f>
        <v>鐋</v>
      </c>
    </row>
    <row r="2845" spans="1:3" x14ac:dyDescent="0.25">
      <c r="A2845">
        <v>7194</v>
      </c>
      <c r="B2845" t="str">
        <f>INDEX(Table3[规范字],MATCH(Table4[[#This Row],[Index]],Table3[Index],0))</f>
        <v>鸺</v>
      </c>
      <c r="C2845" t="str">
        <f>INDEX(Table3[Composite Trad],MATCH(Table4[[#This Row],[Index]],Table3[Index],0))</f>
        <v>鵂</v>
      </c>
    </row>
    <row r="2846" spans="1:3" x14ac:dyDescent="0.25">
      <c r="A2846">
        <v>7205</v>
      </c>
      <c r="B2846" t="str">
        <f>INDEX(Table3[规范字],MATCH(Table4[[#This Row],[Index]],Table3[Index],0))</f>
        <v>鸼</v>
      </c>
      <c r="C2846" t="str">
        <f>INDEX(Table3[Composite Trad],MATCH(Table4[[#This Row],[Index]],Table3[Index],0))</f>
        <v>鵃</v>
      </c>
    </row>
    <row r="2847" spans="1:3" x14ac:dyDescent="0.25">
      <c r="A2847">
        <v>7209</v>
      </c>
      <c r="B2847" t="str">
        <f>INDEX(Table3[规范字],MATCH(Table4[[#This Row],[Index]],Table3[Index],0))</f>
        <v>䝙</v>
      </c>
      <c r="C2847" t="str">
        <f>INDEX(Table3[Composite Trad],MATCH(Table4[[#This Row],[Index]],Table3[Index],0))</f>
        <v>貙</v>
      </c>
    </row>
    <row r="2848" spans="1:3" x14ac:dyDescent="0.25">
      <c r="A2848">
        <v>7210</v>
      </c>
      <c r="B2848" t="str">
        <f>INDEX(Table3[规范字],MATCH(Table4[[#This Row],[Index]],Table3[Index],0))</f>
        <v>脶</v>
      </c>
      <c r="C2848" t="str">
        <f>INDEX(Table3[Composite Trad],MATCH(Table4[[#This Row],[Index]],Table3[Index],0))</f>
        <v>腡</v>
      </c>
    </row>
    <row r="2849" spans="1:3" x14ac:dyDescent="0.25">
      <c r="A2849">
        <v>7214</v>
      </c>
      <c r="B2849" t="str">
        <f>INDEX(Table3[规范字],MATCH(Table4[[#This Row],[Index]],Table3[Index],0))</f>
        <v>鱾</v>
      </c>
      <c r="C2849" t="str">
        <f>INDEX(Table3[Composite Trad],MATCH(Table4[[#This Row],[Index]],Table3[Index],0))</f>
        <v>魢</v>
      </c>
    </row>
    <row r="2850" spans="1:3" x14ac:dyDescent="0.25">
      <c r="A2850">
        <v>7221</v>
      </c>
      <c r="B2850" t="str">
        <f>INDEX(Table3[规范字],MATCH(Table4[[#This Row],[Index]],Table3[Index],0))</f>
        <v>庼</v>
      </c>
      <c r="C2850" t="str">
        <f>INDEX(Table3[Composite Trad],MATCH(Table4[[#This Row],[Index]],Table3[Index],0))</f>
        <v>廎</v>
      </c>
    </row>
    <row r="2851" spans="1:3" x14ac:dyDescent="0.25">
      <c r="A2851">
        <v>7224</v>
      </c>
      <c r="B2851" t="str">
        <f>INDEX(Table3[规范字],MATCH(Table4[[#This Row],[Index]],Table3[Index],0))</f>
        <v>䴔</v>
      </c>
      <c r="C2851" t="str">
        <f>INDEX(Table3[Composite Trad],MATCH(Table4[[#This Row],[Index]],Table3[Index],0))</f>
        <v>鵁</v>
      </c>
    </row>
    <row r="2852" spans="1:3" x14ac:dyDescent="0.25">
      <c r="A2852">
        <v>7227</v>
      </c>
      <c r="B2852" t="str">
        <f>INDEX(Table3[规范字],MATCH(Table4[[#This Row],[Index]],Table3[Index],0))</f>
        <v>阌</v>
      </c>
      <c r="C2852" t="str">
        <f>INDEX(Table3[Composite Trad],MATCH(Table4[[#This Row],[Index]],Table3[Index],0))</f>
        <v>閿</v>
      </c>
    </row>
    <row r="2853" spans="1:3" x14ac:dyDescent="0.25">
      <c r="A2853">
        <v>7234</v>
      </c>
      <c r="B2853" t="str">
        <f>INDEX(Table3[规范字],MATCH(Table4[[#This Row],[Index]],Table3[Index],0))</f>
        <v>𬇹</v>
      </c>
      <c r="C2853" t="str">
        <f>INDEX(Table3[Composite Trad],MATCH(Table4[[#This Row],[Index]],Table3[Index],0))</f>
        <v>漍</v>
      </c>
    </row>
    <row r="2854" spans="1:3" x14ac:dyDescent="0.25">
      <c r="A2854">
        <v>7241</v>
      </c>
      <c r="B2854" t="str">
        <f>INDEX(Table3[规范字],MATCH(Table4[[#This Row],[Index]],Table3[Index],0))</f>
        <v>𬍡</v>
      </c>
      <c r="C2854" t="str">
        <f>INDEX(Table3[Composite Trad],MATCH(Table4[[#This Row],[Index]],Table3[Index],0))</f>
        <v>璗</v>
      </c>
    </row>
    <row r="2855" spans="1:3" x14ac:dyDescent="0.25">
      <c r="A2855">
        <v>7249</v>
      </c>
      <c r="B2855" t="str">
        <f>INDEX(Table3[规范字],MATCH(Table4[[#This Row],[Index]],Table3[Index],0))</f>
        <v>𬤇</v>
      </c>
      <c r="C2855" t="str">
        <f>INDEX(Table3[Composite Trad],MATCH(Table4[[#This Row],[Index]],Table3[Index],0))</f>
        <v>諲</v>
      </c>
    </row>
    <row r="2856" spans="1:3" x14ac:dyDescent="0.25">
      <c r="A2856">
        <v>7250</v>
      </c>
      <c r="B2856" t="str">
        <f>INDEX(Table3[规范字],MATCH(Table4[[#This Row],[Index]],Table3[Index],0))</f>
        <v>𫍯</v>
      </c>
      <c r="C2856" t="str">
        <f>INDEX(Table3[Composite Trad],MATCH(Table4[[#This Row],[Index]],Table3[Index],0))</f>
        <v>諴</v>
      </c>
    </row>
    <row r="2857" spans="1:3" x14ac:dyDescent="0.25">
      <c r="A2857">
        <v>7252</v>
      </c>
      <c r="B2857" t="str">
        <f>INDEX(Table3[规范字],MATCH(Table4[[#This Row],[Index]],Table3[Index],0))</f>
        <v>裈</v>
      </c>
      <c r="C2857" t="str">
        <f>INDEX(Table3[Composite Trad],MATCH(Table4[[#This Row],[Index]],Table3[Index],0))</f>
        <v>褌</v>
      </c>
    </row>
    <row r="2858" spans="1:3" x14ac:dyDescent="0.25">
      <c r="A2858">
        <v>7254</v>
      </c>
      <c r="B2858" t="str">
        <f>INDEX(Table3[规范字],MATCH(Table4[[#This Row],[Index]],Table3[Index],0))</f>
        <v>𬤊</v>
      </c>
      <c r="C2858" t="str">
        <f>INDEX(Table3[Composite Trad],MATCH(Table4[[#This Row],[Index]],Table3[Index],0))</f>
        <v>諟</v>
      </c>
    </row>
    <row r="2859" spans="1:3" x14ac:dyDescent="0.25">
      <c r="A2859">
        <v>7255</v>
      </c>
      <c r="B2859" t="str">
        <f>INDEX(Table3[规范字],MATCH(Table4[[#This Row],[Index]],Table3[Index],0))</f>
        <v>𫍲</v>
      </c>
      <c r="C2859" t="str">
        <f>INDEX(Table3[Composite Trad],MATCH(Table4[[#This Row],[Index]],Table3[Index],0))</f>
        <v>謏</v>
      </c>
    </row>
    <row r="2860" spans="1:3" x14ac:dyDescent="0.25">
      <c r="A2860">
        <v>7256</v>
      </c>
      <c r="B2860" t="str">
        <f>INDEX(Table3[规范字],MATCH(Table4[[#This Row],[Index]],Table3[Index],0))</f>
        <v>谞</v>
      </c>
      <c r="C2860" t="str">
        <f>INDEX(Table3[Composite Trad],MATCH(Table4[[#This Row],[Index]],Table3[Index],0))</f>
        <v>諝</v>
      </c>
    </row>
    <row r="2861" spans="1:3" x14ac:dyDescent="0.25">
      <c r="A2861">
        <v>7260</v>
      </c>
      <c r="B2861" t="str">
        <f>INDEX(Table3[规范字],MATCH(Table4[[#This Row],[Index]],Table3[Index],0))</f>
        <v>𬯎</v>
      </c>
      <c r="C2861" t="str">
        <f>INDEX(Table3[Composite Trad],MATCH(Table4[[#This Row],[Index]],Table3[Index],0))</f>
        <v>隤</v>
      </c>
    </row>
    <row r="2862" spans="1:3" x14ac:dyDescent="0.25">
      <c r="A2862">
        <v>7266</v>
      </c>
      <c r="B2862" t="str">
        <f>INDEX(Table3[规范字],MATCH(Table4[[#This Row],[Index]],Table3[Index],0))</f>
        <v>婳</v>
      </c>
      <c r="C2862" t="str">
        <f>INDEX(Table3[Composite Trad],MATCH(Table4[[#This Row],[Index]],Table3[Index],0))</f>
        <v>嫿</v>
      </c>
    </row>
    <row r="2863" spans="1:3" x14ac:dyDescent="0.25">
      <c r="A2863">
        <v>7273</v>
      </c>
      <c r="B2863" t="str">
        <f>INDEX(Table3[规范字],MATCH(Table4[[#This Row],[Index]],Table3[Index],0))</f>
        <v>𬘬</v>
      </c>
      <c r="C2863" t="str">
        <f>INDEX(Table3[Composite Trad],MATCH(Table4[[#This Row],[Index]],Table3[Index],0))</f>
        <v>綪</v>
      </c>
    </row>
    <row r="2864" spans="1:3" x14ac:dyDescent="0.25">
      <c r="A2864">
        <v>7274</v>
      </c>
      <c r="B2864" t="str">
        <f>INDEX(Table3[规范字],MATCH(Table4[[#This Row],[Index]],Table3[Index],0))</f>
        <v>𬘭</v>
      </c>
      <c r="C2864" t="str">
        <f>INDEX(Table3[Composite Trad],MATCH(Table4[[#This Row],[Index]],Table3[Index],0))</f>
        <v>綝</v>
      </c>
    </row>
    <row r="2865" spans="1:3" x14ac:dyDescent="0.25">
      <c r="A2865">
        <v>7275</v>
      </c>
      <c r="B2865" t="str">
        <f>INDEX(Table3[规范字],MATCH(Table4[[#This Row],[Index]],Table3[Index],0))</f>
        <v>𬴂</v>
      </c>
      <c r="C2865" t="str">
        <f>INDEX(Table3[Composite Trad],MATCH(Table4[[#This Row],[Index]],Table3[Index],0))</f>
        <v>騑</v>
      </c>
    </row>
    <row r="2866" spans="1:3" x14ac:dyDescent="0.25">
      <c r="A2866">
        <v>7276</v>
      </c>
      <c r="B2866" t="str">
        <f>INDEX(Table3[规范字],MATCH(Table4[[#This Row],[Index]],Table3[Index],0))</f>
        <v>𫘦</v>
      </c>
      <c r="C2866" t="str">
        <f>INDEX(Table3[Composite Trad],MATCH(Table4[[#This Row],[Index]],Table3[Index],0))</f>
        <v>騊</v>
      </c>
    </row>
    <row r="2867" spans="1:3" x14ac:dyDescent="0.25">
      <c r="A2867">
        <v>7277</v>
      </c>
      <c r="B2867" t="str">
        <f>INDEX(Table3[规范字],MATCH(Table4[[#This Row],[Index]],Table3[Index],0))</f>
        <v>绹</v>
      </c>
      <c r="C2867" t="str">
        <f>INDEX(Table3[Composite Trad],MATCH(Table4[[#This Row],[Index]],Table3[Index],0))</f>
        <v>綯</v>
      </c>
    </row>
    <row r="2868" spans="1:3" x14ac:dyDescent="0.25">
      <c r="A2868">
        <v>7278</v>
      </c>
      <c r="B2868" t="str">
        <f>INDEX(Table3[规范字],MATCH(Table4[[#This Row],[Index]],Table3[Index],0))</f>
        <v>𫟅</v>
      </c>
      <c r="C2868" t="str">
        <f>INDEX(Table3[Composite Trad],MATCH(Table4[[#This Row],[Index]],Table3[Index],0))</f>
        <v>綡</v>
      </c>
    </row>
    <row r="2869" spans="1:3" x14ac:dyDescent="0.25">
      <c r="A2869">
        <v>7279</v>
      </c>
      <c r="B2869" t="str">
        <f>INDEX(Table3[规范字],MATCH(Table4[[#This Row],[Index]],Table3[Index],0))</f>
        <v>𬘯</v>
      </c>
      <c r="C2869" t="str">
        <f>INDEX(Table3[Composite Trad],MATCH(Table4[[#This Row],[Index]],Table3[Index],0))</f>
        <v>綧</v>
      </c>
    </row>
    <row r="2870" spans="1:3" x14ac:dyDescent="0.25">
      <c r="A2870">
        <v>7280</v>
      </c>
      <c r="B2870" t="str">
        <f>INDEX(Table3[规范字],MATCH(Table4[[#This Row],[Index]],Table3[Index],0))</f>
        <v>骕</v>
      </c>
      <c r="C2870" t="str">
        <f>INDEX(Table3[Composite Trad],MATCH(Table4[[#This Row],[Index]],Table3[Index],0))</f>
        <v>驌</v>
      </c>
    </row>
    <row r="2871" spans="1:3" x14ac:dyDescent="0.25">
      <c r="A2871">
        <v>7281</v>
      </c>
      <c r="B2871" t="str">
        <f>INDEX(Table3[规范字],MATCH(Table4[[#This Row],[Index]],Table3[Index],0))</f>
        <v>𫘧</v>
      </c>
      <c r="C2871" t="str">
        <f>INDEX(Table3[Composite Trad],MATCH(Table4[[#This Row],[Index]],Table3[Index],0))</f>
        <v>騄</v>
      </c>
    </row>
    <row r="2872" spans="1:3" x14ac:dyDescent="0.25">
      <c r="A2872">
        <v>7298</v>
      </c>
      <c r="B2872" t="str">
        <f>INDEX(Table3[规范字],MATCH(Table4[[#This Row],[Index]],Table3[Index],0))</f>
        <v>絷</v>
      </c>
      <c r="C2872" t="str">
        <f>INDEX(Table3[Composite Trad],MATCH(Table4[[#This Row],[Index]],Table3[Index],0))</f>
        <v>縶</v>
      </c>
    </row>
    <row r="2873" spans="1:3" x14ac:dyDescent="0.25">
      <c r="A2873">
        <v>7299</v>
      </c>
      <c r="B2873" t="str">
        <f>INDEX(Table3[规范字],MATCH(Table4[[#This Row],[Index]],Table3[Index],0))</f>
        <v>𪣻</v>
      </c>
      <c r="C2873" t="str">
        <f>INDEX(Table3[Composite Trad],MATCH(Table4[[#This Row],[Index]],Table3[Index],0))</f>
        <v>塿</v>
      </c>
    </row>
    <row r="2874" spans="1:3" x14ac:dyDescent="0.25">
      <c r="A2874">
        <v>7307</v>
      </c>
      <c r="B2874" t="str">
        <f>INDEX(Table3[规范字],MATCH(Table4[[#This Row],[Index]],Table3[Index],0))</f>
        <v>蒇</v>
      </c>
      <c r="C2874" t="str">
        <f>INDEX(Table3[Composite Trad],MATCH(Table4[[#This Row],[Index]],Table3[Index],0))</f>
        <v>蕆</v>
      </c>
    </row>
    <row r="2875" spans="1:3" x14ac:dyDescent="0.25">
      <c r="A2875">
        <v>7310</v>
      </c>
      <c r="B2875" t="str">
        <f>INDEX(Table3[规范字],MATCH(Table4[[#This Row],[Index]],Table3[Index],0))</f>
        <v>蒉</v>
      </c>
      <c r="C2875" t="str">
        <f>INDEX(Table3[Composite Trad],MATCH(Table4[[#This Row],[Index]],Table3[Index],0))</f>
        <v>蕢</v>
      </c>
    </row>
    <row r="2876" spans="1:3" x14ac:dyDescent="0.25">
      <c r="A2876">
        <v>7326</v>
      </c>
      <c r="B2876" t="str">
        <f>INDEX(Table3[规范字],MATCH(Table4[[#This Row],[Index]],Table3[Index],0))</f>
        <v>𬃊</v>
      </c>
      <c r="C2876" t="str">
        <f>INDEX(Table3[Composite Trad],MATCH(Table4[[#This Row],[Index]],Table3[Index],0))</f>
        <v>櫍</v>
      </c>
    </row>
    <row r="2877" spans="1:3" x14ac:dyDescent="0.25">
      <c r="A2877">
        <v>7327</v>
      </c>
      <c r="B2877" t="str">
        <f>INDEX(Table3[规范字],MATCH(Table4[[#This Row],[Index]],Table3[Index],0))</f>
        <v>鹀</v>
      </c>
      <c r="C2877" t="str">
        <f>INDEX(Table3[Composite Trad],MATCH(Table4[[#This Row],[Index]],Table3[Index],0))</f>
        <v>鵐</v>
      </c>
    </row>
    <row r="2878" spans="1:3" x14ac:dyDescent="0.25">
      <c r="A2878">
        <v>7334</v>
      </c>
      <c r="B2878" t="str">
        <f>INDEX(Table3[规范字],MATCH(Table4[[#This Row],[Index]],Table3[Index],0))</f>
        <v>𬷕</v>
      </c>
      <c r="C2878" t="str">
        <f>INDEX(Table3[Composite Trad],MATCH(Table4[[#This Row],[Index]],Table3[Index],0))</f>
        <v>鵏</v>
      </c>
    </row>
    <row r="2879" spans="1:3" x14ac:dyDescent="0.25">
      <c r="A2879">
        <v>7336</v>
      </c>
      <c r="B2879" t="str">
        <f>INDEX(Table3[规范字],MATCH(Table4[[#This Row],[Index]],Table3[Index],0))</f>
        <v>酦</v>
      </c>
      <c r="C2879" t="str">
        <f>INDEX(Table3[Composite Trad],MATCH(Table4[[#This Row],[Index]],Table3[Index],0))</f>
        <v>醱</v>
      </c>
    </row>
    <row r="2880" spans="1:3" x14ac:dyDescent="0.25">
      <c r="A2880">
        <v>7337</v>
      </c>
      <c r="B2880" t="str">
        <f>INDEX(Table3[规范字],MATCH(Table4[[#This Row],[Index]],Table3[Index],0))</f>
        <v>觌</v>
      </c>
      <c r="C2880" t="str">
        <f>INDEX(Table3[Composite Trad],MATCH(Table4[[#This Row],[Index]],Table3[Index],0))</f>
        <v>覿</v>
      </c>
    </row>
    <row r="2881" spans="1:3" x14ac:dyDescent="0.25">
      <c r="A2881">
        <v>7342</v>
      </c>
      <c r="B2881" t="str">
        <f>INDEX(Table3[规范字],MATCH(Table4[[#This Row],[Index]],Table3[Index],0))</f>
        <v>詟</v>
      </c>
      <c r="C2881" t="str">
        <f>INDEX(Table3[Composite Trad],MATCH(Table4[[#This Row],[Index]],Table3[Index],0))</f>
        <v>讋</v>
      </c>
    </row>
    <row r="2882" spans="1:3" x14ac:dyDescent="0.25">
      <c r="A2882">
        <v>7343</v>
      </c>
      <c r="B2882" t="str">
        <f>INDEX(Table3[规范字],MATCH(Table4[[#This Row],[Index]],Table3[Index],0))</f>
        <v>𫐐</v>
      </c>
      <c r="C2882" t="str">
        <f>INDEX(Table3[Composite Trad],MATCH(Table4[[#This Row],[Index]],Table3[Index],0))</f>
        <v>輗</v>
      </c>
    </row>
    <row r="2883" spans="1:3" x14ac:dyDescent="0.25">
      <c r="A2883">
        <v>7344</v>
      </c>
      <c r="B2883" t="str">
        <f>INDEX(Table3[规范字],MATCH(Table4[[#This Row],[Index]],Table3[Index],0))</f>
        <v>辌</v>
      </c>
      <c r="C2883" t="str">
        <f>INDEX(Table3[Composite Trad],MATCH(Table4[[#This Row],[Index]],Table3[Index],0))</f>
        <v>輬</v>
      </c>
    </row>
    <row r="2884" spans="1:3" x14ac:dyDescent="0.25">
      <c r="A2884">
        <v>7346</v>
      </c>
      <c r="B2884" t="str">
        <f>INDEX(Table3[规范字],MATCH(Table4[[#This Row],[Index]],Table3[Index],0))</f>
        <v>龂</v>
      </c>
      <c r="C2884" t="str">
        <f>INDEX(Table3[Composite Trad],MATCH(Table4[[#This Row],[Index]],Table3[Index],0))</f>
        <v>齗</v>
      </c>
    </row>
    <row r="2885" spans="1:3" x14ac:dyDescent="0.25">
      <c r="A2885">
        <v>7347</v>
      </c>
      <c r="B2885" t="str">
        <f>INDEX(Table3[规范字],MATCH(Table4[[#This Row],[Index]],Table3[Index],0))</f>
        <v>𬹼</v>
      </c>
      <c r="C2885" t="str">
        <f>INDEX(Table3[Composite Trad],MATCH(Table4[[#This Row],[Index]],Table3[Index],0))</f>
        <v>齘</v>
      </c>
    </row>
    <row r="2886" spans="1:3" x14ac:dyDescent="0.25">
      <c r="A2886">
        <v>7361</v>
      </c>
      <c r="B2886" t="str">
        <f>INDEX(Table3[规范字],MATCH(Table4[[#This Row],[Index]],Table3[Index],0))</f>
        <v>𫶇</v>
      </c>
      <c r="C2886" t="str">
        <f>INDEX(Table3[Composite Trad],MATCH(Table4[[#This Row],[Index]],Table3[Index],0))</f>
        <v>嵽</v>
      </c>
    </row>
    <row r="2887" spans="1:3" x14ac:dyDescent="0.25">
      <c r="A2887">
        <v>7365</v>
      </c>
      <c r="B2887" t="str">
        <f>INDEX(Table3[规范字],MATCH(Table4[[#This Row],[Index]],Table3[Index],0))</f>
        <v>嵚</v>
      </c>
      <c r="C2887" t="str">
        <f>INDEX(Table3[Composite Trad],MATCH(Table4[[#This Row],[Index]],Table3[Index],0))</f>
        <v>嶔</v>
      </c>
    </row>
    <row r="2888" spans="1:3" x14ac:dyDescent="0.25">
      <c r="A2888">
        <v>7366</v>
      </c>
      <c r="B2888" t="str">
        <f>INDEX(Table3[规范字],MATCH(Table4[[#This Row],[Index]],Table3[Index],0))</f>
        <v>翙</v>
      </c>
      <c r="C2888" t="str">
        <f>INDEX(Table3[Composite Trad],MATCH(Table4[[#This Row],[Index]],Table3[Index],0))</f>
        <v>翽</v>
      </c>
    </row>
    <row r="2889" spans="1:3" x14ac:dyDescent="0.25">
      <c r="A2889">
        <v>7367</v>
      </c>
      <c r="B2889" t="str">
        <f>INDEX(Table3[规范字],MATCH(Table4[[#This Row],[Index]],Table3[Index],0))</f>
        <v>𫖮</v>
      </c>
      <c r="C2889" t="str">
        <f>INDEX(Table3[Composite Trad],MATCH(Table4[[#This Row],[Index]],Table3[Index],0))</f>
        <v>顗</v>
      </c>
    </row>
    <row r="2890" spans="1:3" x14ac:dyDescent="0.25">
      <c r="A2890">
        <v>7370</v>
      </c>
      <c r="B2890" t="str">
        <f>INDEX(Table3[规范字],MATCH(Table4[[#This Row],[Index]],Table3[Index],0))</f>
        <v>赑</v>
      </c>
      <c r="C2890" t="str">
        <f>INDEX(Table3[Composite Trad],MATCH(Table4[[#This Row],[Index]],Table3[Index],0))</f>
        <v>贔</v>
      </c>
    </row>
    <row r="2891" spans="1:3" x14ac:dyDescent="0.25">
      <c r="A2891">
        <v>7372</v>
      </c>
      <c r="B2891" t="str">
        <f>INDEX(Table3[规范字],MATCH(Table4[[#This Row],[Index]],Table3[Index],0))</f>
        <v>赒</v>
      </c>
      <c r="C2891" t="str">
        <f>INDEX(Table3[Composite Trad],MATCH(Table4[[#This Row],[Index]],Table3[Index],0))</f>
        <v>賙</v>
      </c>
    </row>
    <row r="2892" spans="1:3" x14ac:dyDescent="0.25">
      <c r="A2892">
        <v>7373</v>
      </c>
      <c r="B2892" t="str">
        <f>INDEX(Table3[规范字],MATCH(Table4[[#This Row],[Index]],Table3[Index],0))</f>
        <v>鿏</v>
      </c>
      <c r="C2892" t="str">
        <f>INDEX(Table3[Composite Trad],MATCH(Table4[[#This Row],[Index]],Table3[Index],0))</f>
        <v>䥑</v>
      </c>
    </row>
    <row r="2893" spans="1:3" x14ac:dyDescent="0.25">
      <c r="A2893">
        <v>7374</v>
      </c>
      <c r="B2893" t="str">
        <f>INDEX(Table3[规范字],MATCH(Table4[[#This Row],[Index]],Table3[Index],0))</f>
        <v>铹</v>
      </c>
      <c r="C2893" t="str">
        <f>INDEX(Table3[Composite Trad],MATCH(Table4[[#This Row],[Index]],Table3[Index],0))</f>
        <v>鐒</v>
      </c>
    </row>
    <row r="2894" spans="1:3" x14ac:dyDescent="0.25">
      <c r="A2894">
        <v>7375</v>
      </c>
      <c r="B2894" t="str">
        <f>INDEX(Table3[规范字],MATCH(Table4[[#This Row],[Index]],Table3[Index],0))</f>
        <v>𬭊</v>
      </c>
      <c r="C2894" t="str">
        <f>INDEX(Table3[Composite Trad],MATCH(Table4[[#This Row],[Index]],Table3[Index],0))</f>
        <v>𨧀</v>
      </c>
    </row>
    <row r="2895" spans="1:3" x14ac:dyDescent="0.25">
      <c r="A2895">
        <v>7376</v>
      </c>
      <c r="B2895" t="str">
        <f>INDEX(Table3[规范字],MATCH(Table4[[#This Row],[Index]],Table3[Index],0))</f>
        <v>铽</v>
      </c>
      <c r="C2895" t="str">
        <f>INDEX(Table3[Composite Trad],MATCH(Table4[[#This Row],[Index]],Table3[Index],0))</f>
        <v>鋱</v>
      </c>
    </row>
    <row r="2896" spans="1:3" x14ac:dyDescent="0.25">
      <c r="A2896">
        <v>7377</v>
      </c>
      <c r="B2896" t="str">
        <f>INDEX(Table3[规范字],MATCH(Table4[[#This Row],[Index]],Table3[Index],0))</f>
        <v>𨱇</v>
      </c>
      <c r="C2896" t="str">
        <f>INDEX(Table3[Composite Trad],MATCH(Table4[[#This Row],[Index]],Table3[Index],0))</f>
        <v>銶</v>
      </c>
    </row>
    <row r="2897" spans="1:3" x14ac:dyDescent="0.25">
      <c r="A2897">
        <v>7378</v>
      </c>
      <c r="B2897" t="str">
        <f>INDEX(Table3[规范字],MATCH(Table4[[#This Row],[Index]],Table3[Index],0))</f>
        <v>𫓶</v>
      </c>
      <c r="C2897" t="str">
        <f>INDEX(Table3[Composite Trad],MATCH(Table4[[#This Row],[Index]],Table3[Index],0))</f>
        <v>鋗</v>
      </c>
    </row>
    <row r="2898" spans="1:3" x14ac:dyDescent="0.25">
      <c r="A2898">
        <v>7379</v>
      </c>
      <c r="B2898" t="str">
        <f>INDEX(Table3[规范字],MATCH(Table4[[#This Row],[Index]],Table3[Index],0))</f>
        <v>锊</v>
      </c>
      <c r="C2898" t="str">
        <f>INDEX(Table3[Composite Trad],MATCH(Table4[[#This Row],[Index]],Table3[Index],0))</f>
        <v>鋝</v>
      </c>
    </row>
    <row r="2899" spans="1:3" x14ac:dyDescent="0.25">
      <c r="A2899">
        <v>7380</v>
      </c>
      <c r="B2899" t="str">
        <f>INDEX(Table3[规范字],MATCH(Table4[[#This Row],[Index]],Table3[Index],0))</f>
        <v>锍</v>
      </c>
      <c r="C2899" t="str">
        <f>INDEX(Table3[Composite Trad],MATCH(Table4[[#This Row],[Index]],Table3[Index],0))</f>
        <v>鋶</v>
      </c>
    </row>
    <row r="2900" spans="1:3" x14ac:dyDescent="0.25">
      <c r="A2900">
        <v>7381</v>
      </c>
      <c r="B2900" t="str">
        <f>INDEX(Table3[规范字],MATCH(Table4[[#This Row],[Index]],Table3[Index],0))</f>
        <v>锎</v>
      </c>
      <c r="C2900" t="str">
        <f>INDEX(Table3[Composite Trad],MATCH(Table4[[#This Row],[Index]],Table3[Index],0))</f>
        <v>鐦</v>
      </c>
    </row>
    <row r="2901" spans="1:3" x14ac:dyDescent="0.25">
      <c r="A2901">
        <v>7382</v>
      </c>
      <c r="B2901" t="str">
        <f>INDEX(Table3[规范字],MATCH(Table4[[#This Row],[Index]],Table3[Index],0))</f>
        <v>𬭎</v>
      </c>
      <c r="C2901" t="str">
        <f>INDEX(Table3[Composite Trad],MATCH(Table4[[#This Row],[Index]],Table3[Index],0))</f>
        <v>鋐</v>
      </c>
    </row>
    <row r="2902" spans="1:3" x14ac:dyDescent="0.25">
      <c r="A2902">
        <v>7383</v>
      </c>
      <c r="B2902" t="str">
        <f>INDEX(Table3[规范字],MATCH(Table4[[#This Row],[Index]],Table3[Index],0))</f>
        <v>锓</v>
      </c>
      <c r="C2902" t="str">
        <f>INDEX(Table3[Composite Trad],MATCH(Table4[[#This Row],[Index]],Table3[Index],0))</f>
        <v>鋟</v>
      </c>
    </row>
    <row r="2903" spans="1:3" x14ac:dyDescent="0.25">
      <c r="A2903">
        <v>7385</v>
      </c>
      <c r="B2903" t="str">
        <f>INDEX(Table3[规范字],MATCH(Table4[[#This Row],[Index]],Table3[Index],0))</f>
        <v>颋</v>
      </c>
      <c r="C2903" t="str">
        <f>INDEX(Table3[Composite Trad],MATCH(Table4[[#This Row],[Index]],Table3[Index],0))</f>
        <v>頲</v>
      </c>
    </row>
    <row r="2904" spans="1:3" x14ac:dyDescent="0.25">
      <c r="A2904">
        <v>7389</v>
      </c>
      <c r="B2904" t="str">
        <f>INDEX(Table3[规范字],MATCH(Table4[[#This Row],[Index]],Table3[Index],0))</f>
        <v>筜</v>
      </c>
      <c r="C2904" t="str">
        <f>INDEX(Table3[Composite Trad],MATCH(Table4[[#This Row],[Index]],Table3[Index],0))</f>
        <v>簹</v>
      </c>
    </row>
    <row r="2905" spans="1:3" x14ac:dyDescent="0.25">
      <c r="A2905">
        <v>7399</v>
      </c>
      <c r="B2905" t="str">
        <f>INDEX(Table3[规范字],MATCH(Table4[[#This Row],[Index]],Table3[Index],0))</f>
        <v>𫖯</v>
      </c>
      <c r="C2905" t="str">
        <f>INDEX(Table3[Composite Trad],MATCH(Table4[[#This Row],[Index]],Table3[Index],0))</f>
        <v>頫</v>
      </c>
    </row>
    <row r="2906" spans="1:3" x14ac:dyDescent="0.25">
      <c r="A2906">
        <v>7401</v>
      </c>
      <c r="B2906" t="str">
        <f>INDEX(Table3[规范字],MATCH(Table4[[#This Row],[Index]],Table3[Index],0))</f>
        <v>腘</v>
      </c>
      <c r="C2906" t="str">
        <f>INDEX(Table3[Composite Trad],MATCH(Table4[[#This Row],[Index]],Table3[Index],0))</f>
        <v>膕</v>
      </c>
    </row>
    <row r="2907" spans="1:3" x14ac:dyDescent="0.25">
      <c r="A2907">
        <v>7405</v>
      </c>
      <c r="B2907" t="str">
        <f>INDEX(Table3[规范字],MATCH(Table4[[#This Row],[Index]],Table3[Index],0))</f>
        <v>𬱟</v>
      </c>
      <c r="C2907" t="str">
        <f>INDEX(Table3[Composite Trad],MATCH(Table4[[#This Row],[Index]],Table3[Index],0))</f>
        <v>頠</v>
      </c>
    </row>
    <row r="2908" spans="1:3" x14ac:dyDescent="0.25">
      <c r="A2908">
        <v>7406</v>
      </c>
      <c r="B2908" t="str">
        <f>INDEX(Table3[规范字],MATCH(Table4[[#This Row],[Index]],Table3[Index],0))</f>
        <v>鲃</v>
      </c>
      <c r="C2908" t="str">
        <f>INDEX(Table3[Composite Trad],MATCH(Table4[[#This Row],[Index]],Table3[Index],0))</f>
        <v>䰾</v>
      </c>
    </row>
    <row r="2909" spans="1:3" x14ac:dyDescent="0.25">
      <c r="A2909">
        <v>7408</v>
      </c>
      <c r="B2909" t="str">
        <f>INDEX(Table3[规范字],MATCH(Table4[[#This Row],[Index]],Table3[Index],0))</f>
        <v>𫛭</v>
      </c>
      <c r="C2909" t="str">
        <f>INDEX(Table3[Composite Trad],MATCH(Table4[[#This Row],[Index]],Table3[Index],0))</f>
        <v>鵟</v>
      </c>
    </row>
    <row r="2910" spans="1:3" x14ac:dyDescent="0.25">
      <c r="A2910">
        <v>7411</v>
      </c>
      <c r="B2910" t="str">
        <f>INDEX(Table3[规范字],MATCH(Table4[[#This Row],[Index]],Table3[Index],0))</f>
        <v>馉</v>
      </c>
      <c r="C2910" t="str">
        <f>INDEX(Table3[Composite Trad],MATCH(Table4[[#This Row],[Index]],Table3[Index],0))</f>
        <v>餶</v>
      </c>
    </row>
    <row r="2911" spans="1:3" x14ac:dyDescent="0.25">
      <c r="A2911">
        <v>7414</v>
      </c>
      <c r="B2911" t="str">
        <f>INDEX(Table3[规范字],MATCH(Table4[[#This Row],[Index]],Table3[Index],0))</f>
        <v>𫷷</v>
      </c>
      <c r="C2911" t="str">
        <f>INDEX(Table3[Composite Trad],MATCH(Table4[[#This Row],[Index]],Table3[Index],0))</f>
        <v>廞</v>
      </c>
    </row>
    <row r="2912" spans="1:3" x14ac:dyDescent="0.25">
      <c r="A2912">
        <v>7421</v>
      </c>
      <c r="B2912" t="str">
        <f>INDEX(Table3[规范字],MATCH(Table4[[#This Row],[Index]],Table3[Index],0))</f>
        <v>𬮱</v>
      </c>
      <c r="C2912" t="str">
        <f>INDEX(Table3[Composite Trad],MATCH(Table4[[#This Row],[Index]],Table3[Index],0))</f>
        <v>闉</v>
      </c>
    </row>
    <row r="2913" spans="1:3" x14ac:dyDescent="0.25">
      <c r="A2913">
        <v>7423</v>
      </c>
      <c r="B2913" t="str">
        <f>INDEX(Table3[规范字],MATCH(Table4[[#This Row],[Index]],Table3[Index],0))</f>
        <v>𬊤</v>
      </c>
      <c r="C2913" t="str">
        <f>INDEX(Table3[Composite Trad],MATCH(Table4[[#This Row],[Index]],Table3[Index],0))</f>
        <v>燀</v>
      </c>
    </row>
    <row r="2914" spans="1:3" x14ac:dyDescent="0.25">
      <c r="A2914">
        <v>7425</v>
      </c>
      <c r="B2914" t="str">
        <f>INDEX(Table3[规范字],MATCH(Table4[[#This Row],[Index]],Table3[Index],0))</f>
        <v>𣸣</v>
      </c>
      <c r="C2914" t="str">
        <f>INDEX(Table3[Composite Trad],MATCH(Table4[[#This Row],[Index]],Table3[Index],0))</f>
        <v>濆</v>
      </c>
    </row>
    <row r="2915" spans="1:3" x14ac:dyDescent="0.25">
      <c r="A2915">
        <v>7427</v>
      </c>
      <c r="B2915" t="str">
        <f>INDEX(Table3[规范字],MATCH(Table4[[#This Row],[Index]],Table3[Index],0))</f>
        <v>溁</v>
      </c>
      <c r="C2915" t="str">
        <f>INDEX(Table3[Composite Trad],MATCH(Table4[[#This Row],[Index]],Table3[Index],0))</f>
        <v>濚</v>
      </c>
    </row>
    <row r="2916" spans="1:3" x14ac:dyDescent="0.25">
      <c r="A2916">
        <v>7435</v>
      </c>
      <c r="B2916" t="str">
        <f>INDEX(Table3[规范字],MATCH(Table4[[#This Row],[Index]],Table3[Index],0))</f>
        <v>溇</v>
      </c>
      <c r="C2916" t="str">
        <f>INDEX(Table3[Composite Trad],MATCH(Table4[[#This Row],[Index]],Table3[Index],0))</f>
        <v>漊</v>
      </c>
    </row>
    <row r="2917" spans="1:3" x14ac:dyDescent="0.25">
      <c r="A2917">
        <v>7441</v>
      </c>
      <c r="B2917" t="str">
        <f>INDEX(Table3[规范字],MATCH(Table4[[#This Row],[Index]],Table3[Index],0))</f>
        <v>敩</v>
      </c>
      <c r="C2917" t="str">
        <f>INDEX(Table3[Composite Trad],MATCH(Table4[[#This Row],[Index]],Table3[Index],0))</f>
        <v>斆</v>
      </c>
    </row>
    <row r="2918" spans="1:3" x14ac:dyDescent="0.25">
      <c r="A2918">
        <v>7445</v>
      </c>
      <c r="B2918" t="str">
        <f>INDEX(Table3[规范字],MATCH(Table4[[#This Row],[Index]],Table3[Index],0))</f>
        <v>裣</v>
      </c>
      <c r="C2918" t="str">
        <f>INDEX(Table3[Composite Trad],MATCH(Table4[[#This Row],[Index]],Table3[Index],0))</f>
        <v>襝</v>
      </c>
    </row>
    <row r="2919" spans="1:3" x14ac:dyDescent="0.25">
      <c r="A2919">
        <v>7454</v>
      </c>
      <c r="B2919" t="str">
        <f>INDEX(Table3[规范字],MATCH(Table4[[#This Row],[Index]],Table3[Index],0))</f>
        <v>毵</v>
      </c>
      <c r="C2919" t="str">
        <f>INDEX(Table3[Composite Trad],MATCH(Table4[[#This Row],[Index]],Table3[Index],0))</f>
        <v>毿</v>
      </c>
    </row>
    <row r="2920" spans="1:3" x14ac:dyDescent="0.25">
      <c r="A2920">
        <v>7456</v>
      </c>
      <c r="B2920" t="str">
        <f>INDEX(Table3[规范字],MATCH(Table4[[#This Row],[Index]],Table3[Index],0))</f>
        <v>𬴃</v>
      </c>
      <c r="C2920" t="str">
        <f>INDEX(Table3[Composite Trad],MATCH(Table4[[#This Row],[Index]],Table3[Index],0))</f>
        <v>騞</v>
      </c>
    </row>
    <row r="2921" spans="1:3" x14ac:dyDescent="0.25">
      <c r="A2921">
        <v>7457</v>
      </c>
      <c r="B2921" t="str">
        <f>INDEX(Table3[规范字],MATCH(Table4[[#This Row],[Index]],Table3[Index],0))</f>
        <v>𫘨</v>
      </c>
      <c r="C2921" t="str">
        <f>INDEX(Table3[Composite Trad],MATCH(Table4[[#This Row],[Index]],Table3[Index],0))</f>
        <v>騠</v>
      </c>
    </row>
    <row r="2922" spans="1:3" x14ac:dyDescent="0.25">
      <c r="A2922">
        <v>7458</v>
      </c>
      <c r="B2922" t="str">
        <f>INDEX(Table3[规范字],MATCH(Table4[[#This Row],[Index]],Table3[Index],0))</f>
        <v>缊</v>
      </c>
      <c r="C2922" t="str">
        <f>INDEX(Table3[Composite Trad],MATCH(Table4[[#This Row],[Index]],Table3[Index],0))</f>
        <v>緼</v>
      </c>
    </row>
    <row r="2923" spans="1:3" x14ac:dyDescent="0.25">
      <c r="A2923">
        <v>7459</v>
      </c>
      <c r="B2923" t="str">
        <f>INDEX(Table3[规范字],MATCH(Table4[[#This Row],[Index]],Table3[Index],0))</f>
        <v>缐</v>
      </c>
      <c r="C2923" t="str">
        <f>INDEX(Table3[Composite Trad],MATCH(Table4[[#This Row],[Index]],Table3[Index],0))</f>
        <v>線</v>
      </c>
    </row>
    <row r="2924" spans="1:3" x14ac:dyDescent="0.25">
      <c r="A2924">
        <v>7460</v>
      </c>
      <c r="B2924" t="str">
        <f>INDEX(Table3[规范字],MATCH(Table4[[#This Row],[Index]],Table3[Index],0))</f>
        <v>骙</v>
      </c>
      <c r="C2924" t="str">
        <f>INDEX(Table3[Composite Trad],MATCH(Table4[[#This Row],[Index]],Table3[Index],0))</f>
        <v>騤</v>
      </c>
    </row>
    <row r="2925" spans="1:3" x14ac:dyDescent="0.25">
      <c r="A2925">
        <v>7465</v>
      </c>
      <c r="B2925" t="str">
        <f>INDEX(Table3[规范字],MATCH(Table4[[#This Row],[Index]],Table3[Index],0))</f>
        <v>䴖</v>
      </c>
      <c r="C2925" t="str">
        <f>INDEX(Table3[Composite Trad],MATCH(Table4[[#This Row],[Index]],Table3[Index],0))</f>
        <v>鶄</v>
      </c>
    </row>
    <row r="2926" spans="1:3" x14ac:dyDescent="0.25">
      <c r="A2926">
        <v>7479</v>
      </c>
      <c r="B2926" t="str">
        <f>INDEX(Table3[规范字],MATCH(Table4[[#This Row],[Index]],Table3[Index],0))</f>
        <v>赪</v>
      </c>
      <c r="C2926" t="str">
        <f>INDEX(Table3[Composite Trad],MATCH(Table4[[#This Row],[Index]],Table3[Index],0))</f>
        <v>赬</v>
      </c>
    </row>
    <row r="2927" spans="1:3" x14ac:dyDescent="0.25">
      <c r="A2927">
        <v>7491</v>
      </c>
      <c r="B2927" t="str">
        <f>INDEX(Table3[规范字],MATCH(Table4[[#This Row],[Index]],Table3[Index],0))</f>
        <v>蓣</v>
      </c>
      <c r="C2927" t="str">
        <f>INDEX(Table3[Composite Trad],MATCH(Table4[[#This Row],[Index]],Table3[Index],0))</f>
        <v>蕷</v>
      </c>
    </row>
    <row r="2928" spans="1:3" x14ac:dyDescent="0.25">
      <c r="A2928">
        <v>7499</v>
      </c>
      <c r="B2928" t="str">
        <f>INDEX(Table3[规范字],MATCH(Table4[[#This Row],[Index]],Table3[Index],0))</f>
        <v>榇</v>
      </c>
      <c r="C2928" t="str">
        <f>INDEX(Table3[Composite Trad],MATCH(Table4[[#This Row],[Index]],Table3[Index],0))</f>
        <v>櫬</v>
      </c>
    </row>
    <row r="2929" spans="1:3" x14ac:dyDescent="0.25">
      <c r="A2929">
        <v>7503</v>
      </c>
      <c r="B2929" t="str">
        <f>INDEX(Table3[规范字],MATCH(Table4[[#This Row],[Index]],Table3[Index],0))</f>
        <v>𬪩</v>
      </c>
      <c r="C2929" t="str">
        <f>INDEX(Table3[Composite Trad],MATCH(Table4[[#This Row],[Index]],Table3[Index],0))</f>
        <v>醲</v>
      </c>
    </row>
    <row r="2930" spans="1:3" x14ac:dyDescent="0.25">
      <c r="A2930">
        <v>7508</v>
      </c>
      <c r="B2930" t="str">
        <f>INDEX(Table3[规范字],MATCH(Table4[[#This Row],[Index]],Table3[Index],0))</f>
        <v>䃅</v>
      </c>
      <c r="C2930" t="str">
        <f>INDEX(Table3[Composite Trad],MATCH(Table4[[#This Row],[Index]],Table3[Index],0))</f>
        <v>磾</v>
      </c>
    </row>
    <row r="2931" spans="1:3" x14ac:dyDescent="0.25">
      <c r="A2931">
        <v>7511</v>
      </c>
      <c r="B2931" t="str">
        <f>INDEX(Table3[规范字],MATCH(Table4[[#This Row],[Index]],Table3[Index],0))</f>
        <v>辒</v>
      </c>
      <c r="C2931" t="str">
        <f>INDEX(Table3[Composite Trad],MATCH(Table4[[#This Row],[Index]],Table3[Index],0))</f>
        <v>輼</v>
      </c>
    </row>
    <row r="2932" spans="1:3" x14ac:dyDescent="0.25">
      <c r="A2932">
        <v>7512</v>
      </c>
      <c r="B2932" t="str">
        <f>INDEX(Table3[规范字],MATCH(Table4[[#This Row],[Index]],Table3[Index],0))</f>
        <v>𬨎</v>
      </c>
      <c r="C2932" t="str">
        <f>INDEX(Table3[Composite Trad],MATCH(Table4[[#This Row],[Index]],Table3[Index],0))</f>
        <v>輶</v>
      </c>
    </row>
    <row r="2933" spans="1:3" x14ac:dyDescent="0.25">
      <c r="A2933">
        <v>7513</v>
      </c>
      <c r="B2933" t="str">
        <f>INDEX(Table3[规范字],MATCH(Table4[[#This Row],[Index]],Table3[Index],0))</f>
        <v>𫐓</v>
      </c>
      <c r="C2933" t="str">
        <f>INDEX(Table3[Composite Trad],MATCH(Table4[[#This Row],[Index]],Table3[Index],0))</f>
        <v>輮</v>
      </c>
    </row>
    <row r="2934" spans="1:3" x14ac:dyDescent="0.25">
      <c r="A2934">
        <v>7514</v>
      </c>
      <c r="B2934" t="str">
        <f>INDEX(Table3[规范字],MATCH(Table4[[#This Row],[Index]],Table3[Index],0))</f>
        <v>龆</v>
      </c>
      <c r="C2934" t="str">
        <f>INDEX(Table3[Composite Trad],MATCH(Table4[[#This Row],[Index]],Table3[Index],0))</f>
        <v>齠</v>
      </c>
    </row>
    <row r="2935" spans="1:3" x14ac:dyDescent="0.25">
      <c r="A2935">
        <v>7518</v>
      </c>
      <c r="B2935" t="str">
        <f>INDEX(Table3[规范字],MATCH(Table4[[#This Row],[Index]],Table3[Index],0))</f>
        <v>鹍</v>
      </c>
      <c r="C2935" t="str">
        <f>INDEX(Table3[Composite Trad],MATCH(Table4[[#This Row],[Index]],Table3[Index],0))</f>
        <v>鵾</v>
      </c>
    </row>
    <row r="2936" spans="1:3" x14ac:dyDescent="0.25">
      <c r="A2936">
        <v>7519</v>
      </c>
      <c r="B2936" t="str">
        <f>INDEX(Table3[规范字],MATCH(Table4[[#This Row],[Index]],Table3[Index],0))</f>
        <v>𫫇</v>
      </c>
      <c r="C2936" t="str">
        <f>INDEX(Table3[Composite Trad],MATCH(Table4[[#This Row],[Index]],Table3[Index],0))</f>
        <v>噁</v>
      </c>
    </row>
    <row r="2937" spans="1:3" x14ac:dyDescent="0.25">
      <c r="A2937">
        <v>7526</v>
      </c>
      <c r="B2937" t="str">
        <f>INDEX(Table3[规范字],MATCH(Table4[[#This Row],[Index]],Table3[Index],0))</f>
        <v>赗</v>
      </c>
      <c r="C2937" t="str">
        <f>INDEX(Table3[Composite Trad],MATCH(Table4[[#This Row],[Index]],Table3[Index],0))</f>
        <v>賵</v>
      </c>
    </row>
    <row r="2938" spans="1:3" x14ac:dyDescent="0.25">
      <c r="A2938">
        <v>7528</v>
      </c>
      <c r="B2938" t="str">
        <f>INDEX(Table3[规范字],MATCH(Table4[[#This Row],[Index]],Table3[Index],0))</f>
        <v>锖</v>
      </c>
      <c r="C2938" t="str">
        <f>INDEX(Table3[Composite Trad],MATCH(Table4[[#This Row],[Index]],Table3[Index],0))</f>
        <v>錆</v>
      </c>
    </row>
    <row r="2939" spans="1:3" x14ac:dyDescent="0.25">
      <c r="A2939">
        <v>7529</v>
      </c>
      <c r="B2939" t="str">
        <f>INDEX(Table3[规范字],MATCH(Table4[[#This Row],[Index]],Table3[Index],0))</f>
        <v>𫓹</v>
      </c>
      <c r="C2939" t="str">
        <f>INDEX(Table3[Composite Trad],MATCH(Table4[[#This Row],[Index]],Table3[Index],0))</f>
        <v>錤</v>
      </c>
    </row>
    <row r="2940" spans="1:3" x14ac:dyDescent="0.25">
      <c r="A2940">
        <v>7530</v>
      </c>
      <c r="B2940" t="str">
        <f>INDEX(Table3[规范字],MATCH(Table4[[#This Row],[Index]],Table3[Index],0))</f>
        <v>锘</v>
      </c>
      <c r="C2940" t="str">
        <f>INDEX(Table3[Composite Trad],MATCH(Table4[[#This Row],[Index]],Table3[Index],0))</f>
        <v>鍩</v>
      </c>
    </row>
    <row r="2941" spans="1:3" x14ac:dyDescent="0.25">
      <c r="A2941">
        <v>7531</v>
      </c>
      <c r="B2941" t="str">
        <f>INDEX(Table3[规范字],MATCH(Table4[[#This Row],[Index]],Table3[Index],0))</f>
        <v>锳</v>
      </c>
      <c r="C2941" t="str">
        <f>INDEX(Table3[Composite Trad],MATCH(Table4[[#This Row],[Index]],Table3[Index],0))</f>
        <v>鍈</v>
      </c>
    </row>
    <row r="2942" spans="1:3" x14ac:dyDescent="0.25">
      <c r="A2942">
        <v>7532</v>
      </c>
      <c r="B2942" t="str">
        <f>INDEX(Table3[规范字],MATCH(Table4[[#This Row],[Index]],Table3[Index],0))</f>
        <v>锧</v>
      </c>
      <c r="C2942" t="str">
        <f>INDEX(Table3[Composite Trad],MATCH(Table4[[#This Row],[Index]],Table3[Index],0))</f>
        <v>鑕</v>
      </c>
    </row>
    <row r="2943" spans="1:3" x14ac:dyDescent="0.25">
      <c r="A2943">
        <v>7533</v>
      </c>
      <c r="B2943" t="str">
        <f>INDEX(Table3[规范字],MATCH(Table4[[#This Row],[Index]],Table3[Index],0))</f>
        <v>锪</v>
      </c>
      <c r="C2943" t="str">
        <f>INDEX(Table3[Composite Trad],MATCH(Table4[[#This Row],[Index]],Table3[Index],0))</f>
        <v>鍃</v>
      </c>
    </row>
    <row r="2944" spans="1:3" x14ac:dyDescent="0.25">
      <c r="A2944">
        <v>7534</v>
      </c>
      <c r="B2944" t="str">
        <f>INDEX(Table3[规范字],MATCH(Table4[[#This Row],[Index]],Table3[Index],0))</f>
        <v>𬭚</v>
      </c>
      <c r="C2944" t="str">
        <f>INDEX(Table3[Composite Trad],MATCH(Table4[[#This Row],[Index]],Table3[Index],0))</f>
        <v>錞</v>
      </c>
    </row>
    <row r="2945" spans="1:3" x14ac:dyDescent="0.25">
      <c r="A2945">
        <v>7535</v>
      </c>
      <c r="B2945" t="str">
        <f>INDEX(Table3[规范字],MATCH(Table4[[#This Row],[Index]],Table3[Index],0))</f>
        <v>锫</v>
      </c>
      <c r="C2945" t="str">
        <f>INDEX(Table3[Composite Trad],MATCH(Table4[[#This Row],[Index]],Table3[Index],0))</f>
        <v>錇</v>
      </c>
    </row>
    <row r="2946" spans="1:3" x14ac:dyDescent="0.25">
      <c r="A2946">
        <v>7536</v>
      </c>
      <c r="B2946" t="str">
        <f>INDEX(Table3[规范字],MATCH(Table4[[#This Row],[Index]],Table3[Index],0))</f>
        <v>锬</v>
      </c>
      <c r="C2946" t="str">
        <f>INDEX(Table3[Composite Trad],MATCH(Table4[[#This Row],[Index]],Table3[Index],0))</f>
        <v>錟</v>
      </c>
    </row>
    <row r="2947" spans="1:3" x14ac:dyDescent="0.25">
      <c r="A2947">
        <v>7537</v>
      </c>
      <c r="B2947" t="str">
        <f>INDEX(Table3[规范字],MATCH(Table4[[#This Row],[Index]],Table3[Index],0))</f>
        <v>𬭛</v>
      </c>
      <c r="C2947" t="str">
        <f>INDEX(Table3[Composite Trad],MATCH(Table4[[#This Row],[Index]],Table3[Index],0))</f>
        <v>𨨏</v>
      </c>
    </row>
    <row r="2948" spans="1:3" x14ac:dyDescent="0.25">
      <c r="A2948">
        <v>7540</v>
      </c>
      <c r="B2948" t="str">
        <f>INDEX(Table3[规范字],MATCH(Table4[[#This Row],[Index]],Table3[Index],0))</f>
        <v>䅟</v>
      </c>
      <c r="C2948" t="str">
        <f>INDEX(Table3[Composite Trad],MATCH(Table4[[#This Row],[Index]],Table3[Index],0))</f>
        <v>穇</v>
      </c>
    </row>
    <row r="2949" spans="1:3" x14ac:dyDescent="0.25">
      <c r="A2949">
        <v>7541</v>
      </c>
      <c r="B2949" t="str">
        <f>INDEX(Table3[规范字],MATCH(Table4[[#This Row],[Index]],Table3[Index],0))</f>
        <v>𬕂</v>
      </c>
      <c r="C2949" t="str">
        <f>INDEX(Table3[Composite Trad],MATCH(Table4[[#This Row],[Index]],Table3[Index],0))</f>
        <v>篢</v>
      </c>
    </row>
    <row r="2950" spans="1:3" x14ac:dyDescent="0.25">
      <c r="A2950">
        <v>7543</v>
      </c>
      <c r="B2950" t="str">
        <f>INDEX(Table3[规范字],MATCH(Table4[[#This Row],[Index]],Table3[Index],0))</f>
        <v>筼</v>
      </c>
      <c r="C2950" t="str">
        <f>INDEX(Table3[Composite Trad],MATCH(Table4[[#This Row],[Index]],Table3[Index],0))</f>
        <v>篔</v>
      </c>
    </row>
    <row r="2951" spans="1:3" x14ac:dyDescent="0.25">
      <c r="A2951">
        <v>7548</v>
      </c>
      <c r="B2951" t="str">
        <f>INDEX(Table3[规范字],MATCH(Table4[[#This Row],[Index]],Table3[Index],0))</f>
        <v>鹎</v>
      </c>
      <c r="C2951" t="str">
        <f>INDEX(Table3[Composite Trad],MATCH(Table4[[#This Row],[Index]],Table3[Index],0))</f>
        <v>鵯</v>
      </c>
    </row>
    <row r="2952" spans="1:3" x14ac:dyDescent="0.25">
      <c r="A2952">
        <v>7557</v>
      </c>
      <c r="B2952" t="str">
        <f>INDEX(Table3[规范字],MATCH(Table4[[#This Row],[Index]],Table3[Index],0))</f>
        <v>鲉</v>
      </c>
      <c r="C2952" t="str">
        <f>INDEX(Table3[Composite Trad],MATCH(Table4[[#This Row],[Index]],Table3[Index],0))</f>
        <v>鮋</v>
      </c>
    </row>
    <row r="2953" spans="1:3" x14ac:dyDescent="0.25">
      <c r="A2953">
        <v>7558</v>
      </c>
      <c r="B2953" t="str">
        <f>INDEX(Table3[规范字],MATCH(Table4[[#This Row],[Index]],Table3[Index],0))</f>
        <v>鲊</v>
      </c>
      <c r="C2953" t="str">
        <f>INDEX(Table3[Composite Trad],MATCH(Table4[[#This Row],[Index]],Table3[Index],0))</f>
        <v>鮓</v>
      </c>
    </row>
    <row r="2954" spans="1:3" x14ac:dyDescent="0.25">
      <c r="A2954">
        <v>7559</v>
      </c>
      <c r="B2954" t="str">
        <f>INDEX(Table3[规范字],MATCH(Table4[[#This Row],[Index]],Table3[Index],0))</f>
        <v>鲌</v>
      </c>
      <c r="C2954" t="str">
        <f>INDEX(Table3[Composite Trad],MATCH(Table4[[#This Row],[Index]],Table3[Index],0))</f>
        <v>鮊</v>
      </c>
    </row>
    <row r="2955" spans="1:3" x14ac:dyDescent="0.25">
      <c r="A2955">
        <v>7560</v>
      </c>
      <c r="B2955" t="str">
        <f>INDEX(Table3[规范字],MATCH(Table4[[#This Row],[Index]],Table3[Index],0))</f>
        <v>䲟</v>
      </c>
      <c r="C2955" t="str">
        <f>INDEX(Table3[Composite Trad],MATCH(Table4[[#This Row],[Index]],Table3[Index],0))</f>
        <v>鮣</v>
      </c>
    </row>
    <row r="2956" spans="1:3" x14ac:dyDescent="0.25">
      <c r="A2956">
        <v>7561</v>
      </c>
      <c r="B2956" t="str">
        <f>INDEX(Table3[规范字],MATCH(Table4[[#This Row],[Index]],Table3[Index],0))</f>
        <v>𬶋</v>
      </c>
      <c r="C2956" t="str">
        <f>INDEX(Table3[Composite Trad],MATCH(Table4[[#This Row],[Index]],Table3[Index],0))</f>
        <v>鮈</v>
      </c>
    </row>
    <row r="2957" spans="1:3" x14ac:dyDescent="0.25">
      <c r="A2957">
        <v>7562</v>
      </c>
      <c r="B2957" t="str">
        <f>INDEX(Table3[规范字],MATCH(Table4[[#This Row],[Index]],Table3[Index],0))</f>
        <v>𬶍</v>
      </c>
      <c r="C2957" t="str">
        <f>INDEX(Table3[Composite Trad],MATCH(Table4[[#This Row],[Index]],Table3[Index],0))</f>
        <v>鮀</v>
      </c>
    </row>
    <row r="2958" spans="1:3" x14ac:dyDescent="0.25">
      <c r="A2958">
        <v>7563</v>
      </c>
      <c r="B2958" t="str">
        <f>INDEX(Table3[规范字],MATCH(Table4[[#This Row],[Index]],Table3[Index],0))</f>
        <v>鲏</v>
      </c>
      <c r="C2958" t="str">
        <f>INDEX(Table3[Composite Trad],MATCH(Table4[[#This Row],[Index]],Table3[Index],0))</f>
        <v>鮍</v>
      </c>
    </row>
    <row r="2959" spans="1:3" x14ac:dyDescent="0.25">
      <c r="A2959">
        <v>7566</v>
      </c>
      <c r="B2959" t="str">
        <f>INDEX(Table3[规范字],MATCH(Table4[[#This Row],[Index]],Table3[Index],0))</f>
        <v>飔</v>
      </c>
      <c r="C2959" t="str">
        <f>INDEX(Table3[Composite Trad],MATCH(Table4[[#This Row],[Index]],Table3[Index],0))</f>
        <v>颸</v>
      </c>
    </row>
    <row r="2960" spans="1:3" x14ac:dyDescent="0.25">
      <c r="A2960">
        <v>7568</v>
      </c>
      <c r="B2960" t="str">
        <f>INDEX(Table3[规范字],MATCH(Table4[[#This Row],[Index]],Table3[Index],0))</f>
        <v>𦝼</v>
      </c>
      <c r="C2960" t="str">
        <f>INDEX(Table3[Composite Trad],MATCH(Table4[[#This Row],[Index]],Table3[Index],0))</f>
        <v>膢</v>
      </c>
    </row>
    <row r="2961" spans="1:3" x14ac:dyDescent="0.25">
      <c r="A2961">
        <v>7569</v>
      </c>
      <c r="B2961" t="str">
        <f>INDEX(Table3[规范字],MATCH(Table4[[#This Row],[Index]],Table3[Index],0))</f>
        <v>馌</v>
      </c>
      <c r="C2961" t="str">
        <f>INDEX(Table3[Composite Trad],MATCH(Table4[[#This Row],[Index]],Table3[Index],0))</f>
        <v>饁</v>
      </c>
    </row>
    <row r="2962" spans="1:3" x14ac:dyDescent="0.25">
      <c r="A2962">
        <v>7573</v>
      </c>
      <c r="B2962" t="str">
        <f>INDEX(Table3[规范字],MATCH(Table4[[#This Row],[Index]],Table3[Index],0))</f>
        <v>瘅</v>
      </c>
      <c r="C2962" t="str">
        <f>INDEX(Table3[Composite Trad],MATCH(Table4[[#This Row],[Index]],Table3[Index],0))</f>
        <v>癉</v>
      </c>
    </row>
    <row r="2963" spans="1:3" x14ac:dyDescent="0.25">
      <c r="A2963">
        <v>7575</v>
      </c>
      <c r="B2963" t="str">
        <f>INDEX(Table3[规范字],MATCH(Table4[[#This Row],[Index]],Table3[Index],0))</f>
        <v>鹒</v>
      </c>
      <c r="C2963" t="str">
        <f>INDEX(Table3[Composite Trad],MATCH(Table4[[#This Row],[Index]],Table3[Index],0))</f>
        <v>鶊</v>
      </c>
    </row>
    <row r="2964" spans="1:3" x14ac:dyDescent="0.25">
      <c r="A2964">
        <v>7579</v>
      </c>
      <c r="B2964" t="str">
        <f>INDEX(Table3[规范字],MATCH(Table4[[#This Row],[Index]],Table3[Index],0))</f>
        <v>阘</v>
      </c>
      <c r="C2964" t="str">
        <f>INDEX(Table3[Composite Trad],MATCH(Table4[[#This Row],[Index]],Table3[Index],0))</f>
        <v>闒</v>
      </c>
    </row>
    <row r="2965" spans="1:3" x14ac:dyDescent="0.25">
      <c r="A2965">
        <v>7580</v>
      </c>
      <c r="B2965" t="str">
        <f>INDEX(Table3[规范字],MATCH(Table4[[#This Row],[Index]],Table3[Index],0))</f>
        <v>𫔶</v>
      </c>
      <c r="C2965" t="str">
        <f>INDEX(Table3[Composite Trad],MATCH(Table4[[#This Row],[Index]],Table3[Index],0))</f>
        <v>闑</v>
      </c>
    </row>
    <row r="2966" spans="1:3" x14ac:dyDescent="0.25">
      <c r="A2966">
        <v>7587</v>
      </c>
      <c r="B2966" t="str">
        <f>INDEX(Table3[规范字],MATCH(Table4[[#This Row],[Index]],Table3[Index],0))</f>
        <v>滠</v>
      </c>
      <c r="C2966" t="str">
        <f>INDEX(Table3[Composite Trad],MATCH(Table4[[#This Row],[Index]],Table3[Index],0))</f>
        <v>灄</v>
      </c>
    </row>
    <row r="2967" spans="1:3" x14ac:dyDescent="0.25">
      <c r="A2967">
        <v>7602</v>
      </c>
      <c r="B2967" t="str">
        <f>INDEX(Table3[规范字],MATCH(Table4[[#This Row],[Index]],Table3[Index],0))</f>
        <v>𫌀</v>
      </c>
      <c r="C2967" t="str">
        <f>INDEX(Table3[Composite Trad],MATCH(Table4[[#This Row],[Index]],Table3[Index],0))</f>
        <v>襀</v>
      </c>
    </row>
    <row r="2968" spans="1:3" x14ac:dyDescent="0.25">
      <c r="A2968">
        <v>7608</v>
      </c>
      <c r="B2968" t="str">
        <f>INDEX(Table3[规范字],MATCH(Table4[[#This Row],[Index]],Table3[Index],0))</f>
        <v>谫</v>
      </c>
      <c r="C2968" t="str">
        <f>INDEX(Table3[Composite Trad],MATCH(Table4[[#This Row],[Index]],Table3[Index],0))</f>
        <v>謭</v>
      </c>
    </row>
    <row r="2969" spans="1:3" x14ac:dyDescent="0.25">
      <c r="A2969">
        <v>7609</v>
      </c>
      <c r="B2969" t="str">
        <f>INDEX(Table3[规范字],MATCH(Table4[[#This Row],[Index]],Table3[Index],0))</f>
        <v>鹔</v>
      </c>
      <c r="C2969" t="str">
        <f>INDEX(Table3[Composite Trad],MATCH(Table4[[#This Row],[Index]],Table3[Index],0))</f>
        <v>鷫</v>
      </c>
    </row>
    <row r="2970" spans="1:3" x14ac:dyDescent="0.25">
      <c r="A2970">
        <v>7610</v>
      </c>
      <c r="B2970" t="str">
        <f>INDEX(Table3[规范字],MATCH(Table4[[#This Row],[Index]],Table3[Index],0))</f>
        <v>𫖳</v>
      </c>
      <c r="C2970" t="str">
        <f>INDEX(Table3[Composite Trad],MATCH(Table4[[#This Row],[Index]],Table3[Index],0))</f>
        <v>頵</v>
      </c>
    </row>
    <row r="2971" spans="1:3" x14ac:dyDescent="0.25">
      <c r="A2971">
        <v>7617</v>
      </c>
      <c r="B2971" t="str">
        <f>INDEX(Table3[规范字],MATCH(Table4[[#This Row],[Index]],Table3[Index],0))</f>
        <v>𫘪</v>
      </c>
      <c r="C2971" t="str">
        <f>INDEX(Table3[Composite Trad],MATCH(Table4[[#This Row],[Index]],Table3[Index],0))</f>
        <v>騵</v>
      </c>
    </row>
    <row r="2972" spans="1:3" x14ac:dyDescent="0.25">
      <c r="A2972">
        <v>7618</v>
      </c>
      <c r="B2972" t="str">
        <f>INDEX(Table3[规范字],MATCH(Table4[[#This Row],[Index]],Table3[Index],0))</f>
        <v>𫘬</v>
      </c>
      <c r="C2972" t="str">
        <f>INDEX(Table3[Composite Trad],MATCH(Table4[[#This Row],[Index]],Table3[Index],0))</f>
        <v>騱</v>
      </c>
    </row>
    <row r="2973" spans="1:3" x14ac:dyDescent="0.25">
      <c r="A2973">
        <v>7619</v>
      </c>
      <c r="B2973" t="str">
        <f>INDEX(Table3[规范字],MATCH(Table4[[#This Row],[Index]],Table3[Index],0))</f>
        <v>缞</v>
      </c>
      <c r="C2973" t="str">
        <f>INDEX(Table3[Composite Trad],MATCH(Table4[[#This Row],[Index]],Table3[Index],0))</f>
        <v>縗</v>
      </c>
    </row>
    <row r="2974" spans="1:3" x14ac:dyDescent="0.25">
      <c r="A2974">
        <v>7622</v>
      </c>
      <c r="B2974" t="str">
        <f>INDEX(Table3[规范字],MATCH(Table4[[#This Row],[Index]],Table3[Index],0))</f>
        <v>𫞩</v>
      </c>
      <c r="C2974" t="str">
        <f>INDEX(Table3[Composite Trad],MATCH(Table4[[#This Row],[Index]],Table3[Index],0))</f>
        <v>璊</v>
      </c>
    </row>
    <row r="2975" spans="1:3" x14ac:dyDescent="0.25">
      <c r="A2975">
        <v>7625</v>
      </c>
      <c r="B2975" t="str">
        <f>INDEX(Table3[规范字],MATCH(Table4[[#This Row],[Index]],Table3[Index],0))</f>
        <v>瑷</v>
      </c>
      <c r="C2975" t="str">
        <f>INDEX(Table3[Composite Trad],MATCH(Table4[[#This Row],[Index]],Table3[Index],0))</f>
        <v>璦</v>
      </c>
    </row>
    <row r="2976" spans="1:3" x14ac:dyDescent="0.25">
      <c r="A2976">
        <v>7644</v>
      </c>
      <c r="B2976" t="str">
        <f>INDEX(Table3[规范字],MATCH(Table4[[#This Row],[Index]],Table3[Index],0))</f>
        <v>蔹</v>
      </c>
      <c r="C2976" t="str">
        <f>INDEX(Table3[Composite Trad],MATCH(Table4[[#This Row],[Index]],Table3[Index],0))</f>
        <v>蘞</v>
      </c>
    </row>
    <row r="2977" spans="1:3" x14ac:dyDescent="0.25">
      <c r="A2977">
        <v>7649</v>
      </c>
      <c r="B2977" t="str">
        <f>INDEX(Table3[规范字],MATCH(Table4[[#This Row],[Index]],Table3[Index],0))</f>
        <v>槚</v>
      </c>
      <c r="C2977" t="str">
        <f>INDEX(Table3[Composite Trad],MATCH(Table4[[#This Row],[Index]],Table3[Index],0))</f>
        <v>檟</v>
      </c>
    </row>
    <row r="2978" spans="1:3" x14ac:dyDescent="0.25">
      <c r="A2978">
        <v>7650</v>
      </c>
      <c r="B2978" t="str">
        <f>INDEX(Table3[规范字],MATCH(Table4[[#This Row],[Index]],Table3[Index],0))</f>
        <v>𣗋</v>
      </c>
      <c r="C2978" t="str">
        <f>INDEX(Table3[Composite Trad],MATCH(Table4[[#This Row],[Index]],Table3[Index],0))</f>
        <v>欓</v>
      </c>
    </row>
    <row r="2979" spans="1:3" x14ac:dyDescent="0.25">
      <c r="A2979">
        <v>7654</v>
      </c>
      <c r="B2979" t="str">
        <f>INDEX(Table3[规范字],MATCH(Table4[[#This Row],[Index]],Table3[Index],0))</f>
        <v>𬸘</v>
      </c>
      <c r="C2979" t="str">
        <f>INDEX(Table3[Composite Trad],MATCH(Table4[[#This Row],[Index]],Table3[Index],0))</f>
        <v>鶠</v>
      </c>
    </row>
    <row r="2980" spans="1:3" x14ac:dyDescent="0.25">
      <c r="A2980">
        <v>7656</v>
      </c>
      <c r="B2980" t="str">
        <f>INDEX(Table3[规范字],MATCH(Table4[[#This Row],[Index]],Table3[Index],0))</f>
        <v>酾</v>
      </c>
      <c r="C2980" t="str">
        <f>INDEX(Table3[Composite Trad],MATCH(Table4[[#This Row],[Index]],Table3[Index],0))</f>
        <v>釃</v>
      </c>
    </row>
    <row r="2981" spans="1:3" x14ac:dyDescent="0.25">
      <c r="A2981">
        <v>7661</v>
      </c>
      <c r="B2981" t="str">
        <f>INDEX(Table3[规范字],MATCH(Table4[[#This Row],[Index]],Table3[Index],0))</f>
        <v>𬒗</v>
      </c>
      <c r="C2981" t="str">
        <f>INDEX(Table3[Composite Trad],MATCH(Table4[[#This Row],[Index]],Table3[Index],0))</f>
        <v>𥗽</v>
      </c>
    </row>
    <row r="2982" spans="1:3" x14ac:dyDescent="0.25">
      <c r="A2982">
        <v>7667</v>
      </c>
      <c r="B2982" t="str">
        <f>INDEX(Table3[规范字],MATCH(Table4[[#This Row],[Index]],Table3[Index],0))</f>
        <v>𫚖</v>
      </c>
      <c r="C2982" t="str">
        <f>INDEX(Table3[Composite Trad],MATCH(Table4[[#This Row],[Index]],Table3[Index],0))</f>
        <v>鮆</v>
      </c>
    </row>
    <row r="2983" spans="1:3" x14ac:dyDescent="0.25">
      <c r="A2983">
        <v>7668</v>
      </c>
      <c r="B2983" t="str">
        <f>INDEX(Table3[规范字],MATCH(Table4[[#This Row],[Index]],Table3[Index],0))</f>
        <v>䴗</v>
      </c>
      <c r="C2983" t="str">
        <f>INDEX(Table3[Composite Trad],MATCH(Table4[[#This Row],[Index]],Table3[Index],0))</f>
        <v>鶪</v>
      </c>
    </row>
    <row r="2984" spans="1:3" x14ac:dyDescent="0.25">
      <c r="A2984">
        <v>7671</v>
      </c>
      <c r="B2984" t="str">
        <f>INDEX(Table3[规范字],MATCH(Table4[[#This Row],[Index]],Table3[Index],0))</f>
        <v>鹖</v>
      </c>
      <c r="C2984" t="str">
        <f>INDEX(Table3[Composite Trad],MATCH(Table4[[#This Row],[Index]],Table3[Index],0))</f>
        <v>鶡</v>
      </c>
    </row>
    <row r="2985" spans="1:3" x14ac:dyDescent="0.25">
      <c r="A2985">
        <v>7678</v>
      </c>
      <c r="B2985" t="str">
        <f>INDEX(Table3[规范字],MATCH(Table4[[#This Row],[Index]],Table3[Index],0))</f>
        <v>𨱏</v>
      </c>
      <c r="C2985" t="str">
        <f>INDEX(Table3[Composite Trad],MATCH(Table4[[#This Row],[Index]],Table3[Index],0))</f>
        <v>鎝</v>
      </c>
    </row>
    <row r="2986" spans="1:3" x14ac:dyDescent="0.25">
      <c r="A2986">
        <v>7679</v>
      </c>
      <c r="B2986" t="str">
        <f>INDEX(Table3[规范字],MATCH(Table4[[#This Row],[Index]],Table3[Index],0))</f>
        <v>锺</v>
      </c>
      <c r="C2986" t="str">
        <f>INDEX(Table3[Composite Trad],MATCH(Table4[[#This Row],[Index]],Table3[Index],0))</f>
        <v>鍾</v>
      </c>
    </row>
    <row r="2987" spans="1:3" x14ac:dyDescent="0.25">
      <c r="A2987">
        <v>7680</v>
      </c>
      <c r="B2987" t="str">
        <f>INDEX(Table3[规范字],MATCH(Table4[[#This Row],[Index]],Table3[Index],0))</f>
        <v>锼</v>
      </c>
      <c r="C2987" t="str">
        <f>INDEX(Table3[Composite Trad],MATCH(Table4[[#This Row],[Index]],Table3[Index],0))</f>
        <v>鎪</v>
      </c>
    </row>
    <row r="2988" spans="1:3" x14ac:dyDescent="0.25">
      <c r="A2988">
        <v>7681</v>
      </c>
      <c r="B2988" t="str">
        <f>INDEX(Table3[规范字],MATCH(Table4[[#This Row],[Index]],Table3[Index],0))</f>
        <v>锽</v>
      </c>
      <c r="C2988" t="str">
        <f>INDEX(Table3[Composite Trad],MATCH(Table4[[#This Row],[Index]],Table3[Index],0))</f>
        <v>鍠</v>
      </c>
    </row>
    <row r="2989" spans="1:3" x14ac:dyDescent="0.25">
      <c r="A2989">
        <v>7682</v>
      </c>
      <c r="B2989" t="str">
        <f>INDEX(Table3[规范字],MATCH(Table4[[#This Row],[Index]],Table3[Index],0))</f>
        <v>𬭤</v>
      </c>
      <c r="C2989" t="str">
        <f>INDEX(Table3[Composite Trad],MATCH(Table4[[#This Row],[Index]],Table3[Index],0))</f>
        <v>鍭</v>
      </c>
    </row>
    <row r="2990" spans="1:3" x14ac:dyDescent="0.25">
      <c r="A2990">
        <v>7683</v>
      </c>
      <c r="B2990" t="str">
        <f>INDEX(Table3[规范字],MATCH(Table4[[#This Row],[Index]],Table3[Index],0))</f>
        <v>锾</v>
      </c>
      <c r="C2990" t="str">
        <f>INDEX(Table3[Composite Trad],MATCH(Table4[[#This Row],[Index]],Table3[Index],0))</f>
        <v>鍰</v>
      </c>
    </row>
    <row r="2991" spans="1:3" x14ac:dyDescent="0.25">
      <c r="A2991">
        <v>7684</v>
      </c>
      <c r="B2991" t="str">
        <f>INDEX(Table3[规范字],MATCH(Table4[[#This Row],[Index]],Table3[Index],0))</f>
        <v>锿</v>
      </c>
      <c r="C2991" t="str">
        <f>INDEX(Table3[Composite Trad],MATCH(Table4[[#This Row],[Index]],Table3[Index],0))</f>
        <v>鎄</v>
      </c>
    </row>
    <row r="2992" spans="1:3" x14ac:dyDescent="0.25">
      <c r="A2992">
        <v>7685</v>
      </c>
      <c r="B2992" t="str">
        <f>INDEX(Table3[规范字],MATCH(Table4[[#This Row],[Index]],Table3[Index],0))</f>
        <v>镃</v>
      </c>
      <c r="C2992" t="str">
        <f>INDEX(Table3[Composite Trad],MATCH(Table4[[#This Row],[Index]],Table3[Index],0))</f>
        <v>鎡</v>
      </c>
    </row>
    <row r="2993" spans="1:3" x14ac:dyDescent="0.25">
      <c r="A2993">
        <v>7686</v>
      </c>
      <c r="B2993" t="str">
        <f>INDEX(Table3[规范字],MATCH(Table4[[#This Row],[Index]],Table3[Index],0))</f>
        <v>镄</v>
      </c>
      <c r="C2993" t="str">
        <f>INDEX(Table3[Composite Trad],MATCH(Table4[[#This Row],[Index]],Table3[Index],0))</f>
        <v>鐨</v>
      </c>
    </row>
    <row r="2994" spans="1:3" x14ac:dyDescent="0.25">
      <c r="A2994">
        <v>7687</v>
      </c>
      <c r="B2994" t="str">
        <f>INDEX(Table3[规范字],MATCH(Table4[[#This Row],[Index]],Table3[Index],0))</f>
        <v>镅</v>
      </c>
      <c r="C2994" t="str">
        <f>INDEX(Table3[Composite Trad],MATCH(Table4[[#This Row],[Index]],Table3[Index],0))</f>
        <v>鎇</v>
      </c>
    </row>
    <row r="2995" spans="1:3" x14ac:dyDescent="0.25">
      <c r="A2995">
        <v>7689</v>
      </c>
      <c r="B2995" t="str">
        <f>INDEX(Table3[规范字],MATCH(Table4[[#This Row],[Index]],Table3[Index],0))</f>
        <v>鹙</v>
      </c>
      <c r="C2995" t="str">
        <f>INDEX(Table3[Composite Trad],MATCH(Table4[[#This Row],[Index]],Table3[Index],0))</f>
        <v>鶖</v>
      </c>
    </row>
    <row r="2996" spans="1:3" x14ac:dyDescent="0.25">
      <c r="A2996">
        <v>7690</v>
      </c>
      <c r="B2996" t="str">
        <f>INDEX(Table3[规范字],MATCH(Table4[[#This Row],[Index]],Table3[Index],0))</f>
        <v>箨</v>
      </c>
      <c r="C2996" t="str">
        <f>INDEX(Table3[Composite Trad],MATCH(Table4[[#This Row],[Index]],Table3[Index],0))</f>
        <v>籜</v>
      </c>
    </row>
    <row r="2997" spans="1:3" x14ac:dyDescent="0.25">
      <c r="A2997">
        <v>7699</v>
      </c>
      <c r="B2997" t="str">
        <f>INDEX(Table3[规范字],MATCH(Table4[[#This Row],[Index]],Table3[Index],0))</f>
        <v>鲒</v>
      </c>
      <c r="C2997" t="str">
        <f>INDEX(Table3[Composite Trad],MATCH(Table4[[#This Row],[Index]],Table3[Index],0))</f>
        <v>鮚</v>
      </c>
    </row>
    <row r="2998" spans="1:3" x14ac:dyDescent="0.25">
      <c r="A2998">
        <v>7700</v>
      </c>
      <c r="B2998" t="str">
        <f>INDEX(Table3[规范字],MATCH(Table4[[#This Row],[Index]],Table3[Index],0))</f>
        <v>鲕</v>
      </c>
      <c r="C2998" t="str">
        <f>INDEX(Table3[Composite Trad],MATCH(Table4[[#This Row],[Index]],Table3[Index],0))</f>
        <v>鮞</v>
      </c>
    </row>
    <row r="2999" spans="1:3" x14ac:dyDescent="0.25">
      <c r="A2999">
        <v>7701</v>
      </c>
      <c r="B2999" t="str">
        <f>INDEX(Table3[规范字],MATCH(Table4[[#This Row],[Index]],Table3[Index],0))</f>
        <v>𫚕</v>
      </c>
      <c r="C2999" t="str">
        <f>INDEX(Table3[Composite Trad],MATCH(Table4[[#This Row],[Index]],Table3[Index],0))</f>
        <v>鰤</v>
      </c>
    </row>
    <row r="3000" spans="1:3" x14ac:dyDescent="0.25">
      <c r="A3000">
        <v>7702</v>
      </c>
      <c r="B3000" t="str">
        <f>INDEX(Table3[规范字],MATCH(Table4[[#This Row],[Index]],Table3[Index],0))</f>
        <v>鲖</v>
      </c>
      <c r="C3000" t="str">
        <f>INDEX(Table3[Composite Trad],MATCH(Table4[[#This Row],[Index]],Table3[Index],0))</f>
        <v>鮦</v>
      </c>
    </row>
    <row r="3001" spans="1:3" x14ac:dyDescent="0.25">
      <c r="A3001">
        <v>7703</v>
      </c>
      <c r="B3001" t="str">
        <f>INDEX(Table3[规范字],MATCH(Table4[[#This Row],[Index]],Table3[Index],0))</f>
        <v>鲗</v>
      </c>
      <c r="C3001" t="str">
        <f>INDEX(Table3[Composite Trad],MATCH(Table4[[#This Row],[Index]],Table3[Index],0))</f>
        <v>鰂</v>
      </c>
    </row>
    <row r="3002" spans="1:3" x14ac:dyDescent="0.25">
      <c r="A3002">
        <v>7704</v>
      </c>
      <c r="B3002" t="str">
        <f>INDEX(Table3[规范字],MATCH(Table4[[#This Row],[Index]],Table3[Index],0))</f>
        <v>鲘</v>
      </c>
      <c r="C3002" t="str">
        <f>INDEX(Table3[Composite Trad],MATCH(Table4[[#This Row],[Index]],Table3[Index],0))</f>
        <v>鮜</v>
      </c>
    </row>
    <row r="3003" spans="1:3" x14ac:dyDescent="0.25">
      <c r="A3003">
        <v>7705</v>
      </c>
      <c r="B3003" t="str">
        <f>INDEX(Table3[规范字],MATCH(Table4[[#This Row],[Index]],Table3[Index],0))</f>
        <v>鲙</v>
      </c>
      <c r="C3003" t="str">
        <f>INDEX(Table3[Composite Trad],MATCH(Table4[[#This Row],[Index]],Table3[Index],0))</f>
        <v>鱠</v>
      </c>
    </row>
    <row r="3004" spans="1:3" x14ac:dyDescent="0.25">
      <c r="A3004">
        <v>7706</v>
      </c>
      <c r="B3004" t="str">
        <f>INDEX(Table3[规范字],MATCH(Table4[[#This Row],[Index]],Table3[Index],0))</f>
        <v>𬶐</v>
      </c>
      <c r="C3004" t="str">
        <f>INDEX(Table3[Composite Trad],MATCH(Table4[[#This Row],[Index]],Table3[Index],0))</f>
        <v>鮡</v>
      </c>
    </row>
    <row r="3005" spans="1:3" x14ac:dyDescent="0.25">
      <c r="A3005">
        <v>7707</v>
      </c>
      <c r="B3005" t="str">
        <f>INDEX(Table3[规范字],MATCH(Table4[[#This Row],[Index]],Table3[Index],0))</f>
        <v>𬶏</v>
      </c>
      <c r="C3005" t="str">
        <f>INDEX(Table3[Composite Trad],MATCH(Table4[[#This Row],[Index]],Table3[Index],0))</f>
        <v>鮠</v>
      </c>
    </row>
    <row r="3006" spans="1:3" x14ac:dyDescent="0.25">
      <c r="A3006">
        <v>7708</v>
      </c>
      <c r="B3006" t="str">
        <f>INDEX(Table3[规范字],MATCH(Table4[[#This Row],[Index]],Table3[Index],0))</f>
        <v>𩽾</v>
      </c>
      <c r="C3006" t="str">
        <f>INDEX(Table3[Composite Trad],MATCH(Table4[[#This Row],[Index]],Table3[Index],0))</f>
        <v>鮟</v>
      </c>
    </row>
    <row r="3007" spans="1:3" x14ac:dyDescent="0.25">
      <c r="A3007">
        <v>7711</v>
      </c>
      <c r="B3007" t="str">
        <f>INDEX(Table3[规范字],MATCH(Table4[[#This Row],[Index]],Table3[Index],0))</f>
        <v>飗</v>
      </c>
      <c r="C3007" t="str">
        <f>INDEX(Table3[Composite Trad],MATCH(Table4[[#This Row],[Index]],Table3[Index],0))</f>
        <v>飀</v>
      </c>
    </row>
    <row r="3008" spans="1:3" x14ac:dyDescent="0.25">
      <c r="A3008">
        <v>7712</v>
      </c>
      <c r="B3008" t="str">
        <f>INDEX(Table3[规范字],MATCH(Table4[[#This Row],[Index]],Table3[Index],0))</f>
        <v>𬸚</v>
      </c>
      <c r="C3008" t="str">
        <f>INDEX(Table3[Composite Trad],MATCH(Table4[[#This Row],[Index]],Table3[Index],0))</f>
        <v>鸑</v>
      </c>
    </row>
    <row r="3009" spans="1:3" x14ac:dyDescent="0.25">
      <c r="A3009">
        <v>7716</v>
      </c>
      <c r="B3009" t="str">
        <f>INDEX(Table3[规范字],MATCH(Table4[[#This Row],[Index]],Table3[Index],0))</f>
        <v>瘗</v>
      </c>
      <c r="C3009" t="str">
        <f>INDEX(Table3[Composite Trad],MATCH(Table4[[#This Row],[Index]],Table3[Index],0))</f>
        <v>瘞</v>
      </c>
    </row>
    <row r="3010" spans="1:3" x14ac:dyDescent="0.25">
      <c r="A3010">
        <v>7719</v>
      </c>
      <c r="B3010" t="str">
        <f>INDEX(Table3[规范字],MATCH(Table4[[#This Row],[Index]],Table3[Index],0))</f>
        <v>鲝</v>
      </c>
      <c r="C3010" t="str">
        <f>INDEX(Table3[Composite Trad],MATCH(Table4[[#This Row],[Index]],Table3[Index],0))</f>
        <v>鮺</v>
      </c>
    </row>
    <row r="3011" spans="1:3" x14ac:dyDescent="0.25">
      <c r="A3011">
        <v>7724</v>
      </c>
      <c r="B3011" t="str">
        <f>INDEX(Table3[规范字],MATCH(Table4[[#This Row],[Index]],Table3[Index],0))</f>
        <v>潆</v>
      </c>
      <c r="C3011" t="str">
        <f>INDEX(Table3[Composite Trad],MATCH(Table4[[#This Row],[Index]],Table3[Index],0))</f>
        <v>瀠</v>
      </c>
    </row>
    <row r="3012" spans="1:3" x14ac:dyDescent="0.25">
      <c r="A3012">
        <v>7735</v>
      </c>
      <c r="B3012" t="str">
        <f>INDEX(Table3[规范字],MATCH(Table4[[#This Row],[Index]],Table3[Index],0))</f>
        <v>窭</v>
      </c>
      <c r="C3012" t="str">
        <f>INDEX(Table3[Composite Trad],MATCH(Table4[[#This Row],[Index]],Table3[Index],0))</f>
        <v>窶</v>
      </c>
    </row>
    <row r="3013" spans="1:3" x14ac:dyDescent="0.25">
      <c r="A3013">
        <v>7737</v>
      </c>
      <c r="B3013" t="str">
        <f>INDEX(Table3[规范字],MATCH(Table4[[#This Row],[Index]],Table3[Index],0))</f>
        <v>𬤝</v>
      </c>
      <c r="C3013" t="str">
        <f>INDEX(Table3[Composite Trad],MATCH(Table4[[#This Row],[Index]],Table3[Index],0))</f>
        <v>譓</v>
      </c>
    </row>
    <row r="3014" spans="1:3" x14ac:dyDescent="0.25">
      <c r="A3014">
        <v>7746</v>
      </c>
      <c r="B3014" t="str">
        <f>INDEX(Table3[规范字],MATCH(Table4[[#This Row],[Index]],Table3[Index],0))</f>
        <v>𬙂</v>
      </c>
      <c r="C3014" t="str">
        <f>INDEX(Table3[Composite Trad],MATCH(Table4[[#This Row],[Index]],Table3[Index],0))</f>
        <v>縯</v>
      </c>
    </row>
    <row r="3015" spans="1:3" x14ac:dyDescent="0.25">
      <c r="A3015">
        <v>7748</v>
      </c>
      <c r="B3015" t="str">
        <f>INDEX(Table3[规范字],MATCH(Table4[[#This Row],[Index]],Table3[Index],0))</f>
        <v>麹</v>
      </c>
      <c r="C3015" t="str">
        <f>INDEX(Table3[Composite Trad],MATCH(Table4[[#This Row],[Index]],Table3[Index],0))</f>
        <v>麴</v>
      </c>
    </row>
    <row r="3016" spans="1:3" x14ac:dyDescent="0.25">
      <c r="A3016">
        <v>7751</v>
      </c>
      <c r="B3016" t="str">
        <f>INDEX(Table3[规范字],MATCH(Table4[[#This Row],[Index]],Table3[Index],0))</f>
        <v>叇</v>
      </c>
      <c r="C3016" t="str">
        <f>INDEX(Table3[Composite Trad],MATCH(Table4[[#This Row],[Index]],Table3[Index],0))</f>
        <v>靆</v>
      </c>
    </row>
    <row r="3017" spans="1:3" x14ac:dyDescent="0.25">
      <c r="A3017">
        <v>7761</v>
      </c>
      <c r="B3017" t="str">
        <f>INDEX(Table3[规范字],MATCH(Table4[[#This Row],[Index]],Table3[Index],0))</f>
        <v>鹝</v>
      </c>
      <c r="C3017" t="str">
        <f>INDEX(Table3[Composite Trad],MATCH(Table4[[#This Row],[Index]],Table3[Index],0))</f>
        <v>鷊</v>
      </c>
    </row>
    <row r="3018" spans="1:3" x14ac:dyDescent="0.25">
      <c r="A3018">
        <v>7765</v>
      </c>
      <c r="B3018" t="str">
        <f>INDEX(Table3[规范字],MATCH(Table4[[#This Row],[Index]],Table3[Index],0))</f>
        <v>慭</v>
      </c>
      <c r="C3018" t="str">
        <f>INDEX(Table3[Composite Trad],MATCH(Table4[[#This Row],[Index]],Table3[Index],0))</f>
        <v>憖</v>
      </c>
    </row>
    <row r="3019" spans="1:3" x14ac:dyDescent="0.25">
      <c r="A3019">
        <v>7772</v>
      </c>
      <c r="B3019" t="str">
        <f>INDEX(Table3[规范字],MATCH(Table4[[#This Row],[Index]],Table3[Index],0))</f>
        <v>䗖</v>
      </c>
      <c r="C3019" t="str">
        <f>INDEX(Table3[Composite Trad],MATCH(Table4[[#This Row],[Index]],Table3[Index],0))</f>
        <v>螮</v>
      </c>
    </row>
    <row r="3020" spans="1:3" x14ac:dyDescent="0.25">
      <c r="A3020">
        <v>7785</v>
      </c>
      <c r="B3020" t="str">
        <f>INDEX(Table3[规范字],MATCH(Table4[[#This Row],[Index]],Table3[Index],0))</f>
        <v>镆</v>
      </c>
      <c r="C3020" t="str">
        <f>INDEX(Table3[Composite Trad],MATCH(Table4[[#This Row],[Index]],Table3[Index],0))</f>
        <v>鏌</v>
      </c>
    </row>
    <row r="3021" spans="1:3" x14ac:dyDescent="0.25">
      <c r="A3021">
        <v>7786</v>
      </c>
      <c r="B3021" t="str">
        <f>INDEX(Table3[规范字],MATCH(Table4[[#This Row],[Index]],Table3[Index],0))</f>
        <v>镈</v>
      </c>
      <c r="C3021" t="str">
        <f>INDEX(Table3[Composite Trad],MATCH(Table4[[#This Row],[Index]],Table3[Index],0))</f>
        <v>鎛</v>
      </c>
    </row>
    <row r="3022" spans="1:3" x14ac:dyDescent="0.25">
      <c r="A3022">
        <v>7787</v>
      </c>
      <c r="B3022" t="str">
        <f>INDEX(Table3[规范字],MATCH(Table4[[#This Row],[Index]],Table3[Index],0))</f>
        <v>镋</v>
      </c>
      <c r="C3022" t="str">
        <f>INDEX(Table3[Composite Trad],MATCH(Table4[[#This Row],[Index]],Table3[Index],0))</f>
        <v>钂</v>
      </c>
    </row>
    <row r="3023" spans="1:3" x14ac:dyDescent="0.25">
      <c r="A3023">
        <v>7788</v>
      </c>
      <c r="B3023" t="str">
        <f>INDEX(Table3[规范字],MATCH(Table4[[#This Row],[Index]],Table3[Index],0))</f>
        <v>镎</v>
      </c>
      <c r="C3023" t="str">
        <f>INDEX(Table3[Composite Trad],MATCH(Table4[[#This Row],[Index]],Table3[Index],0))</f>
        <v>鎿</v>
      </c>
    </row>
    <row r="3024" spans="1:3" x14ac:dyDescent="0.25">
      <c r="A3024">
        <v>7789</v>
      </c>
      <c r="B3024" t="str">
        <f>INDEX(Table3[规范字],MATCH(Table4[[#This Row],[Index]],Table3[Index],0))</f>
        <v>𬭩</v>
      </c>
      <c r="C3024" t="str">
        <f>INDEX(Table3[Composite Trad],MATCH(Table4[[#This Row],[Index]],Table3[Index],0))</f>
        <v>鎓</v>
      </c>
    </row>
    <row r="3025" spans="1:3" x14ac:dyDescent="0.25">
      <c r="A3025">
        <v>7790</v>
      </c>
      <c r="B3025" t="str">
        <f>INDEX(Table3[规范字],MATCH(Table4[[#This Row],[Index]],Table3[Index],0))</f>
        <v>镕</v>
      </c>
      <c r="C3025" t="str">
        <f>INDEX(Table3[Composite Trad],MATCH(Table4[[#This Row],[Index]],Table3[Index],0))</f>
        <v>鎔</v>
      </c>
    </row>
    <row r="3026" spans="1:3" x14ac:dyDescent="0.25">
      <c r="A3026">
        <v>7795</v>
      </c>
      <c r="B3026" t="str">
        <f>INDEX(Table3[规范字],MATCH(Table4[[#This Row],[Index]],Table3[Index],0))</f>
        <v>䴘</v>
      </c>
      <c r="C3026" t="str">
        <f>INDEX(Table3[Composite Trad],MATCH(Table4[[#This Row],[Index]],Table3[Index],0))</f>
        <v>鷉</v>
      </c>
    </row>
    <row r="3027" spans="1:3" x14ac:dyDescent="0.25">
      <c r="A3027">
        <v>7798</v>
      </c>
      <c r="B3027" t="str">
        <f>INDEX(Table3[规范字],MATCH(Table4[[#This Row],[Index]],Table3[Index],0))</f>
        <v>鹟</v>
      </c>
      <c r="C3027" t="str">
        <f>INDEX(Table3[Composite Trad],MATCH(Table4[[#This Row],[Index]],Table3[Index],0))</f>
        <v>鶲</v>
      </c>
    </row>
    <row r="3028" spans="1:3" x14ac:dyDescent="0.25">
      <c r="A3028">
        <v>7799</v>
      </c>
      <c r="B3028" t="str">
        <f>INDEX(Table3[规范字],MATCH(Table4[[#This Row],[Index]],Table3[Index],0))</f>
        <v>𩾃</v>
      </c>
      <c r="C3028" t="str">
        <f>INDEX(Table3[Composite Trad],MATCH(Table4[[#This Row],[Index]],Table3[Index],0))</f>
        <v>鮸</v>
      </c>
    </row>
    <row r="3029" spans="1:3" x14ac:dyDescent="0.25">
      <c r="A3029">
        <v>7800</v>
      </c>
      <c r="B3029" t="str">
        <f>INDEX(Table3[规范字],MATCH(Table4[[#This Row],[Index]],Table3[Index],0))</f>
        <v>鲦</v>
      </c>
      <c r="C3029" t="str">
        <f>INDEX(Table3[Composite Trad],MATCH(Table4[[#This Row],[Index]],Table3[Index],0))</f>
        <v>鰷</v>
      </c>
    </row>
    <row r="3030" spans="1:3" x14ac:dyDescent="0.25">
      <c r="A3030">
        <v>7801</v>
      </c>
      <c r="B3030" t="str">
        <f>INDEX(Table3[规范字],MATCH(Table4[[#This Row],[Index]],Table3[Index],0))</f>
        <v>鲪</v>
      </c>
      <c r="C3030" t="str">
        <f>INDEX(Table3[Composite Trad],MATCH(Table4[[#This Row],[Index]],Table3[Index],0))</f>
        <v>鮶</v>
      </c>
    </row>
    <row r="3031" spans="1:3" x14ac:dyDescent="0.25">
      <c r="A3031">
        <v>7802</v>
      </c>
      <c r="B3031" t="str">
        <f>INDEX(Table3[规范字],MATCH(Table4[[#This Row],[Index]],Table3[Index],0))</f>
        <v>鲬</v>
      </c>
      <c r="C3031" t="str">
        <f>INDEX(Table3[Composite Trad],MATCH(Table4[[#This Row],[Index]],Table3[Index],0))</f>
        <v>鯒</v>
      </c>
    </row>
    <row r="3032" spans="1:3" x14ac:dyDescent="0.25">
      <c r="A3032">
        <v>7805</v>
      </c>
      <c r="B3032" t="str">
        <f>INDEX(Table3[规范字],MATCH(Table4[[#This Row],[Index]],Table3[Index],0))</f>
        <v>鹠</v>
      </c>
      <c r="C3032" t="str">
        <f>INDEX(Table3[Composite Trad],MATCH(Table4[[#This Row],[Index]],Table3[Index],0))</f>
        <v>鶹</v>
      </c>
    </row>
    <row r="3033" spans="1:3" x14ac:dyDescent="0.25">
      <c r="A3033">
        <v>7806</v>
      </c>
      <c r="B3033" t="str">
        <f>INDEX(Table3[规范字],MATCH(Table4[[#This Row],[Index]],Table3[Index],0))</f>
        <v>鹡</v>
      </c>
      <c r="C3033" t="str">
        <f>INDEX(Table3[Composite Trad],MATCH(Table4[[#This Row],[Index]],Table3[Index],0))</f>
        <v>鶺</v>
      </c>
    </row>
    <row r="3034" spans="1:3" x14ac:dyDescent="0.25">
      <c r="A3034">
        <v>7807</v>
      </c>
      <c r="B3034" t="str">
        <f>INDEX(Table3[规范字],MATCH(Table4[[#This Row],[Index]],Table3[Index],0))</f>
        <v>糇</v>
      </c>
      <c r="C3034" t="str">
        <f>INDEX(Table3[Composite Trad],MATCH(Table4[[#This Row],[Index]],Table3[Index],0))</f>
        <v/>
      </c>
    </row>
    <row r="3035" spans="1:3" x14ac:dyDescent="0.25">
      <c r="A3035">
        <v>7810</v>
      </c>
      <c r="B3035" t="str">
        <f>INDEX(Table3[规范字],MATCH(Table4[[#This Row],[Index]],Table3[Index],0))</f>
        <v>鹢</v>
      </c>
      <c r="C3035" t="str">
        <f>INDEX(Table3[Composite Trad],MATCH(Table4[[#This Row],[Index]],Table3[Index],0))</f>
        <v>鷁</v>
      </c>
    </row>
    <row r="3036" spans="1:3" x14ac:dyDescent="0.25">
      <c r="A3036">
        <v>7811</v>
      </c>
      <c r="B3036" t="str">
        <f>INDEX(Table3[规范字],MATCH(Table4[[#This Row],[Index]],Table3[Index],0))</f>
        <v>鹣</v>
      </c>
      <c r="C3036" t="str">
        <f>INDEX(Table3[Composite Trad],MATCH(Table4[[#This Row],[Index]],Table3[Index],0))</f>
        <v>鶼</v>
      </c>
    </row>
    <row r="3037" spans="1:3" x14ac:dyDescent="0.25">
      <c r="A3037">
        <v>7817</v>
      </c>
      <c r="B3037" t="str">
        <f>INDEX(Table3[规范字],MATCH(Table4[[#This Row],[Index]],Table3[Index],0))</f>
        <v>澛</v>
      </c>
      <c r="C3037" t="str">
        <f>INDEX(Table3[Composite Trad],MATCH(Table4[[#This Row],[Index]],Table3[Index],0))</f>
        <v>瀂</v>
      </c>
    </row>
    <row r="3038" spans="1:3" x14ac:dyDescent="0.25">
      <c r="A3038">
        <v>7824</v>
      </c>
      <c r="B3038" t="str">
        <f>INDEX(Table3[规范字],MATCH(Table4[[#This Row],[Index]],Table3[Index],0))</f>
        <v>𬸣</v>
      </c>
      <c r="C3038" t="str">
        <f>INDEX(Table3[Composite Trad],MATCH(Table4[[#This Row],[Index]],Table3[Index],0))</f>
        <v>鶱</v>
      </c>
    </row>
    <row r="3039" spans="1:3" x14ac:dyDescent="0.25">
      <c r="A3039">
        <v>7828</v>
      </c>
      <c r="B3039" t="str">
        <f>INDEX(Table3[规范字],MATCH(Table4[[#This Row],[Index]],Table3[Index],0))</f>
        <v>𫍽</v>
      </c>
      <c r="C3039" t="str">
        <f>INDEX(Table3[Composite Trad],MATCH(Table4[[#This Row],[Index]],Table3[Index],0))</f>
        <v>譞</v>
      </c>
    </row>
    <row r="3040" spans="1:3" x14ac:dyDescent="0.25">
      <c r="A3040">
        <v>7831</v>
      </c>
      <c r="B3040" t="str">
        <f>INDEX(Table3[规范字],MATCH(Table4[[#This Row],[Index]],Table3[Index],0))</f>
        <v>𬴊</v>
      </c>
      <c r="C3040" t="str">
        <f>INDEX(Table3[Composite Trad],MATCH(Table4[[#This Row],[Index]],Table3[Index],0))</f>
        <v>驎</v>
      </c>
    </row>
    <row r="3041" spans="1:3" x14ac:dyDescent="0.25">
      <c r="A3041">
        <v>7841</v>
      </c>
      <c r="B3041" t="str">
        <f>INDEX(Table3[规范字],MATCH(Table4[[#This Row],[Index]],Table3[Index],0))</f>
        <v>𬞟</v>
      </c>
      <c r="C3041" t="str">
        <f>INDEX(Table3[Composite Trad],MATCH(Table4[[#This Row],[Index]],Table3[Index],0))</f>
        <v>蘋</v>
      </c>
    </row>
    <row r="3042" spans="1:3" x14ac:dyDescent="0.25">
      <c r="A3042">
        <v>7853</v>
      </c>
      <c r="B3042" t="str">
        <f>INDEX(Table3[规范字],MATCH(Table4[[#This Row],[Index]],Table3[Index],0))</f>
        <v>豮</v>
      </c>
      <c r="C3042" t="str">
        <f>INDEX(Table3[Composite Trad],MATCH(Table4[[#This Row],[Index]],Table3[Index],0))</f>
        <v>豶</v>
      </c>
    </row>
    <row r="3043" spans="1:3" x14ac:dyDescent="0.25">
      <c r="A3043">
        <v>7854</v>
      </c>
      <c r="B3043" t="str">
        <f>INDEX(Table3[规范字],MATCH(Table4[[#This Row],[Index]],Table3[Index],0))</f>
        <v>𫟦</v>
      </c>
      <c r="C3043" t="str">
        <f>INDEX(Table3[Composite Trad],MATCH(Table4[[#This Row],[Index]],Table3[Index],0))</f>
        <v>䡵</v>
      </c>
    </row>
    <row r="3044" spans="1:3" x14ac:dyDescent="0.25">
      <c r="A3044">
        <v>7855</v>
      </c>
      <c r="B3044" t="str">
        <f>INDEX(Table3[规范字],MATCH(Table4[[#This Row],[Index]],Table3[Index],0))</f>
        <v>𬺈</v>
      </c>
      <c r="C3044" t="str">
        <f>INDEX(Table3[Composite Trad],MATCH(Table4[[#This Row],[Index]],Table3[Index],0))</f>
        <v>齮</v>
      </c>
    </row>
    <row r="3045" spans="1:3" x14ac:dyDescent="0.25">
      <c r="A3045">
        <v>7856</v>
      </c>
      <c r="B3045" t="str">
        <f>INDEX(Table3[规范字],MATCH(Table4[[#This Row],[Index]],Table3[Index],0))</f>
        <v>𫠜</v>
      </c>
      <c r="C3045" t="str">
        <f>INDEX(Table3[Composite Trad],MATCH(Table4[[#This Row],[Index]],Table3[Index],0))</f>
        <v>齯</v>
      </c>
    </row>
    <row r="3046" spans="1:3" x14ac:dyDescent="0.25">
      <c r="A3046">
        <v>7857</v>
      </c>
      <c r="B3046" t="str">
        <f>INDEX(Table3[规范字],MATCH(Table4[[#This Row],[Index]],Table3[Index],0))</f>
        <v>鹾</v>
      </c>
      <c r="C3046" t="str">
        <f>INDEX(Table3[Composite Trad],MATCH(Table4[[#This Row],[Index]],Table3[Index],0))</f>
        <v>鹺</v>
      </c>
    </row>
    <row r="3047" spans="1:3" x14ac:dyDescent="0.25">
      <c r="A3047">
        <v>7870</v>
      </c>
      <c r="B3047" t="str">
        <f>INDEX(Table3[规范字],MATCH(Table4[[#This Row],[Index]],Table3[Index],0))</f>
        <v>𪩘</v>
      </c>
      <c r="C3047" t="str">
        <f>INDEX(Table3[Composite Trad],MATCH(Table4[[#This Row],[Index]],Table3[Index],0))</f>
        <v>巘</v>
      </c>
    </row>
    <row r="3048" spans="1:3" x14ac:dyDescent="0.25">
      <c r="A3048">
        <v>7872</v>
      </c>
      <c r="B3048" t="str">
        <f>INDEX(Table3[规范字],MATCH(Table4[[#This Row],[Index]],Table3[Index],0))</f>
        <v>𬭬</v>
      </c>
      <c r="C3048" t="str">
        <f>INDEX(Table3[Composite Trad],MATCH(Table4[[#This Row],[Index]],Table3[Index],0))</f>
        <v>鏏</v>
      </c>
    </row>
    <row r="3049" spans="1:3" x14ac:dyDescent="0.25">
      <c r="A3049">
        <v>7873</v>
      </c>
      <c r="B3049" t="str">
        <f>INDEX(Table3[规范字],MATCH(Table4[[#This Row],[Index]],Table3[Index],0))</f>
        <v>𨱑</v>
      </c>
      <c r="C3049" t="str">
        <f>INDEX(Table3[Composite Trad],MATCH(Table4[[#This Row],[Index]],Table3[Index],0))</f>
        <v>鐄</v>
      </c>
    </row>
    <row r="3050" spans="1:3" x14ac:dyDescent="0.25">
      <c r="A3050">
        <v>7874</v>
      </c>
      <c r="B3050" t="str">
        <f>INDEX(Table3[规范字],MATCH(Table4[[#This Row],[Index]],Table3[Index],0))</f>
        <v>𬭯</v>
      </c>
      <c r="C3050" t="str">
        <f>INDEX(Table3[Composite Trad],MATCH(Table4[[#This Row],[Index]],Table3[Index],0))</f>
        <v>䥕</v>
      </c>
    </row>
    <row r="3051" spans="1:3" x14ac:dyDescent="0.25">
      <c r="A3051">
        <v>7878</v>
      </c>
      <c r="B3051" t="str">
        <f>INDEX(Table3[规范字],MATCH(Table4[[#This Row],[Index]],Table3[Index],0))</f>
        <v>篯</v>
      </c>
      <c r="C3051" t="str">
        <f>INDEX(Table3[Composite Trad],MATCH(Table4[[#This Row],[Index]],Table3[Index],0))</f>
        <v>籛</v>
      </c>
    </row>
    <row r="3052" spans="1:3" x14ac:dyDescent="0.25">
      <c r="A3052">
        <v>7885</v>
      </c>
      <c r="B3052" t="str">
        <f>INDEX(Table3[规范字],MATCH(Table4[[#This Row],[Index]],Table3[Index],0))</f>
        <v>鲭</v>
      </c>
      <c r="C3052" t="str">
        <f>INDEX(Table3[Composite Trad],MATCH(Table4[[#This Row],[Index]],Table3[Index],0))</f>
        <v>鯖</v>
      </c>
    </row>
    <row r="3053" spans="1:3" x14ac:dyDescent="0.25">
      <c r="A3053">
        <v>7886</v>
      </c>
      <c r="B3053" t="str">
        <f>INDEX(Table3[规范字],MATCH(Table4[[#This Row],[Index]],Table3[Index],0))</f>
        <v>鲯</v>
      </c>
      <c r="C3053" t="str">
        <f>INDEX(Table3[Composite Trad],MATCH(Table4[[#This Row],[Index]],Table3[Index],0))</f>
        <v>鯕</v>
      </c>
    </row>
    <row r="3054" spans="1:3" x14ac:dyDescent="0.25">
      <c r="A3054">
        <v>7887</v>
      </c>
      <c r="B3054" t="str">
        <f>INDEX(Table3[规范字],MATCH(Table4[[#This Row],[Index]],Table3[Index],0))</f>
        <v>鲰</v>
      </c>
      <c r="C3054" t="str">
        <f>INDEX(Table3[Composite Trad],MATCH(Table4[[#This Row],[Index]],Table3[Index],0))</f>
        <v>鯫</v>
      </c>
    </row>
    <row r="3055" spans="1:3" x14ac:dyDescent="0.25">
      <c r="A3055">
        <v>7888</v>
      </c>
      <c r="B3055" t="str">
        <f>INDEX(Table3[规范字],MATCH(Table4[[#This Row],[Index]],Table3[Index],0))</f>
        <v>鲺</v>
      </c>
      <c r="C3055" t="str">
        <f>INDEX(Table3[Composite Trad],MATCH(Table4[[#This Row],[Index]],Table3[Index],0))</f>
        <v>鯴</v>
      </c>
    </row>
    <row r="3056" spans="1:3" x14ac:dyDescent="0.25">
      <c r="A3056">
        <v>7889</v>
      </c>
      <c r="B3056" t="str">
        <f>INDEX(Table3[规范字],MATCH(Table4[[#This Row],[Index]],Table3[Index],0))</f>
        <v>鲹</v>
      </c>
      <c r="C3056" t="str">
        <f>INDEX(Table3[Composite Trad],MATCH(Table4[[#This Row],[Index]],Table3[Index],0))</f>
        <v>鰺</v>
      </c>
    </row>
    <row r="3057" spans="1:3" x14ac:dyDescent="0.25">
      <c r="A3057">
        <v>7890</v>
      </c>
      <c r="B3057" t="str">
        <f>INDEX(Table3[规范字],MATCH(Table4[[#This Row],[Index]],Table3[Index],0))</f>
        <v>𫗴</v>
      </c>
      <c r="C3057" t="str">
        <f>INDEX(Table3[Composite Trad],MATCH(Table4[[#This Row],[Index]],Table3[Index],0))</f>
        <v>饘</v>
      </c>
    </row>
    <row r="3058" spans="1:3" x14ac:dyDescent="0.25">
      <c r="A3058">
        <v>7891</v>
      </c>
      <c r="B3058" t="str">
        <f>INDEX(Table3[规范字],MATCH(Table4[[#This Row],[Index]],Table3[Index],0))</f>
        <v>亸</v>
      </c>
      <c r="C3058" t="str">
        <f>INDEX(Table3[Composite Trad],MATCH(Table4[[#This Row],[Index]],Table3[Index],0))</f>
        <v>嚲</v>
      </c>
    </row>
    <row r="3059" spans="1:3" x14ac:dyDescent="0.25">
      <c r="A3059">
        <v>7894</v>
      </c>
      <c r="B3059" t="str">
        <f>INDEX(Table3[规范字],MATCH(Table4[[#This Row],[Index]],Table3[Index],0))</f>
        <v>𬸦</v>
      </c>
      <c r="C3059" t="str">
        <f>INDEX(Table3[Composite Trad],MATCH(Table4[[#This Row],[Index]],Table3[Index],0))</f>
        <v>鷟</v>
      </c>
    </row>
    <row r="3060" spans="1:3" x14ac:dyDescent="0.25">
      <c r="A3060">
        <v>7912</v>
      </c>
      <c r="B3060" t="str">
        <f>INDEX(Table3[规范字],MATCH(Table4[[#This Row],[Index]],Table3[Index],0))</f>
        <v>黉</v>
      </c>
      <c r="C3060" t="str">
        <f>INDEX(Table3[Composite Trad],MATCH(Table4[[#This Row],[Index]],Table3[Index],0))</f>
        <v>黌</v>
      </c>
    </row>
    <row r="3061" spans="1:3" x14ac:dyDescent="0.25">
      <c r="A3061">
        <v>7914</v>
      </c>
      <c r="B3061" t="str">
        <f>INDEX(Table3[规范字],MATCH(Table4[[#This Row],[Index]],Table3[Index],0))</f>
        <v>鹨</v>
      </c>
      <c r="C3061" t="str">
        <f>INDEX(Table3[Composite Trad],MATCH(Table4[[#This Row],[Index]],Table3[Index],0))</f>
        <v>鷚</v>
      </c>
    </row>
    <row r="3062" spans="1:3" x14ac:dyDescent="0.25">
      <c r="A3062">
        <v>7916</v>
      </c>
      <c r="B3062" t="str">
        <f>INDEX(Table3[规范字],MATCH(Table4[[#This Row],[Index]],Table3[Index],0))</f>
        <v>𫄷</v>
      </c>
      <c r="C3062" t="str">
        <f>INDEX(Table3[Composite Trad],MATCH(Table4[[#This Row],[Index]],Table3[Index],0))</f>
        <v>繶</v>
      </c>
    </row>
    <row r="3063" spans="1:3" x14ac:dyDescent="0.25">
      <c r="A3063">
        <v>7918</v>
      </c>
      <c r="B3063" t="str">
        <f>INDEX(Table3[规范字],MATCH(Table4[[#This Row],[Index]],Table3[Index],0))</f>
        <v>𤩽</v>
      </c>
      <c r="C3063" t="str">
        <f>INDEX(Table3[Composite Trad],MATCH(Table4[[#This Row],[Index]],Table3[Index],0))</f>
        <v>瓛</v>
      </c>
    </row>
    <row r="3064" spans="1:3" x14ac:dyDescent="0.25">
      <c r="A3064">
        <v>7935</v>
      </c>
      <c r="B3064" t="str">
        <f>INDEX(Table3[规范字],MATCH(Table4[[#This Row],[Index]],Table3[Index],0))</f>
        <v>蟏</v>
      </c>
      <c r="C3064" t="str">
        <f>INDEX(Table3[Composite Trad],MATCH(Table4[[#This Row],[Index]],Table3[Index],0))</f>
        <v>蠨</v>
      </c>
    </row>
    <row r="3065" spans="1:3" x14ac:dyDescent="0.25">
      <c r="A3065">
        <v>7936</v>
      </c>
      <c r="B3065" t="str">
        <f>INDEX(Table3[规范字],MATCH(Table4[[#This Row],[Index]],Table3[Index],0))</f>
        <v>㘎</v>
      </c>
      <c r="C3065" t="str">
        <f>INDEX(Table3[Composite Trad],MATCH(Table4[[#This Row],[Index]],Table3[Index],0))</f>
        <v>㘚</v>
      </c>
    </row>
    <row r="3066" spans="1:3" x14ac:dyDescent="0.25">
      <c r="A3066">
        <v>7937</v>
      </c>
      <c r="B3066" t="str">
        <f>INDEX(Table3[规范字],MATCH(Table4[[#This Row],[Index]],Table3[Index],0))</f>
        <v>𬭳</v>
      </c>
      <c r="C3066" t="str">
        <f>INDEX(Table3[Composite Trad],MATCH(Table4[[#This Row],[Index]],Table3[Index],0))</f>
        <v>𨭎</v>
      </c>
    </row>
    <row r="3067" spans="1:3" x14ac:dyDescent="0.25">
      <c r="A3067">
        <v>7938</v>
      </c>
      <c r="B3067" t="str">
        <f>INDEX(Table3[规范字],MATCH(Table4[[#This Row],[Index]],Table3[Index],0))</f>
        <v>镤</v>
      </c>
      <c r="C3067" t="str">
        <f>INDEX(Table3[Composite Trad],MATCH(Table4[[#This Row],[Index]],Table3[Index],0))</f>
        <v>鏷</v>
      </c>
    </row>
    <row r="3068" spans="1:3" x14ac:dyDescent="0.25">
      <c r="A3068">
        <v>7939</v>
      </c>
      <c r="B3068" t="str">
        <f>INDEX(Table3[规范字],MATCH(Table4[[#This Row],[Index]],Table3[Index],0))</f>
        <v>𬭶</v>
      </c>
      <c r="C3068" t="str">
        <f>INDEX(Table3[Composite Trad],MATCH(Table4[[#This Row],[Index]],Table3[Index],0))</f>
        <v>𨭆</v>
      </c>
    </row>
    <row r="3069" spans="1:3" x14ac:dyDescent="0.25">
      <c r="A3069">
        <v>7940</v>
      </c>
      <c r="B3069" t="str">
        <f>INDEX(Table3[规范字],MATCH(Table4[[#This Row],[Index]],Table3[Index],0))</f>
        <v>𫔍</v>
      </c>
      <c r="C3069" t="str">
        <f>INDEX(Table3[Composite Trad],MATCH(Table4[[#This Row],[Index]],Table3[Index],0))</f>
        <v>鐇</v>
      </c>
    </row>
    <row r="3070" spans="1:3" x14ac:dyDescent="0.25">
      <c r="A3070">
        <v>7941</v>
      </c>
      <c r="B3070" t="str">
        <f>INDEX(Table3[规范字],MATCH(Table4[[#This Row],[Index]],Table3[Index],0))</f>
        <v>镥</v>
      </c>
      <c r="C3070" t="str">
        <f>INDEX(Table3[Composite Trad],MATCH(Table4[[#This Row],[Index]],Table3[Index],0))</f>
        <v>鑥</v>
      </c>
    </row>
    <row r="3071" spans="1:3" x14ac:dyDescent="0.25">
      <c r="A3071">
        <v>7942</v>
      </c>
      <c r="B3071" t="str">
        <f>INDEX(Table3[规范字],MATCH(Table4[[#This Row],[Index]],Table3[Index],0))</f>
        <v>镨</v>
      </c>
      <c r="C3071" t="str">
        <f>INDEX(Table3[Composite Trad],MATCH(Table4[[#This Row],[Index]],Table3[Index],0))</f>
        <v>鐠</v>
      </c>
    </row>
    <row r="3072" spans="1:3" x14ac:dyDescent="0.25">
      <c r="A3072">
        <v>7943</v>
      </c>
      <c r="B3072" t="str">
        <f>INDEX(Table3[规范字],MATCH(Table4[[#This Row],[Index]],Table3[Index],0))</f>
        <v>𬭸</v>
      </c>
      <c r="C3072" t="str">
        <f>INDEX(Table3[Composite Trad],MATCH(Table4[[#This Row],[Index]],Table3[Index],0))</f>
        <v>鏻</v>
      </c>
    </row>
    <row r="3073" spans="1:3" x14ac:dyDescent="0.25">
      <c r="A3073">
        <v>7944</v>
      </c>
      <c r="B3073" t="str">
        <f>INDEX(Table3[规范字],MATCH(Table4[[#This Row],[Index]],Table3[Index],0))</f>
        <v>𨱔</v>
      </c>
      <c r="C3073" t="str">
        <f>INDEX(Table3[Composite Trad],MATCH(Table4[[#This Row],[Index]],Table3[Index],0))</f>
        <v>鐏</v>
      </c>
    </row>
    <row r="3074" spans="1:3" x14ac:dyDescent="0.25">
      <c r="A3074">
        <v>7945</v>
      </c>
      <c r="B3074" t="str">
        <f>INDEX(Table3[规范字],MATCH(Table4[[#This Row],[Index]],Table3[Index],0))</f>
        <v>𬭼</v>
      </c>
      <c r="C3074" t="str">
        <f>INDEX(Table3[Composite Trad],MATCH(Table4[[#This Row],[Index]],Table3[Index],0))</f>
        <v>鐩</v>
      </c>
    </row>
    <row r="3075" spans="1:3" x14ac:dyDescent="0.25">
      <c r="A3075">
        <v>7946</v>
      </c>
      <c r="B3075" t="str">
        <f>INDEX(Table3[规范字],MATCH(Table4[[#This Row],[Index]],Table3[Index],0))</f>
        <v>𫔎</v>
      </c>
      <c r="C3075" t="str">
        <f>INDEX(Table3[Composite Trad],MATCH(Table4[[#This Row],[Index]],Table3[Index],0))</f>
        <v>鐍</v>
      </c>
    </row>
    <row r="3076" spans="1:3" x14ac:dyDescent="0.25">
      <c r="A3076">
        <v>7958</v>
      </c>
      <c r="B3076" t="str">
        <f>INDEX(Table3[规范字],MATCH(Table4[[#This Row],[Index]],Table3[Index],0))</f>
        <v>𬸪</v>
      </c>
      <c r="C3076" t="str">
        <f>INDEX(Table3[Composite Trad],MATCH(Table4[[#This Row],[Index]],Table3[Index],0))</f>
        <v>鷭</v>
      </c>
    </row>
    <row r="3077" spans="1:3" x14ac:dyDescent="0.25">
      <c r="A3077">
        <v>7960</v>
      </c>
      <c r="B3077" t="str">
        <f>INDEX(Table3[规范字],MATCH(Table4[[#This Row],[Index]],Table3[Index],0))</f>
        <v>䲠</v>
      </c>
      <c r="C3077" t="str">
        <f>INDEX(Table3[Composite Trad],MATCH(Table4[[#This Row],[Index]],Table3[Index],0))</f>
        <v>鰆</v>
      </c>
    </row>
    <row r="3078" spans="1:3" x14ac:dyDescent="0.25">
      <c r="A3078">
        <v>7961</v>
      </c>
      <c r="B3078" t="str">
        <f>INDEX(Table3[规范字],MATCH(Table4[[#This Row],[Index]],Table3[Index],0))</f>
        <v>𬶟</v>
      </c>
      <c r="C3078" t="str">
        <f>INDEX(Table3[Composite Trad],MATCH(Table4[[#This Row],[Index]],Table3[Index],0))</f>
        <v>鯻</v>
      </c>
    </row>
    <row r="3079" spans="1:3" x14ac:dyDescent="0.25">
      <c r="A3079">
        <v>7962</v>
      </c>
      <c r="B3079" t="str">
        <f>INDEX(Table3[规范字],MATCH(Table4[[#This Row],[Index]],Table3[Index],0))</f>
        <v>鲾</v>
      </c>
      <c r="C3079" t="str">
        <f>INDEX(Table3[Composite Trad],MATCH(Table4[[#This Row],[Index]],Table3[Index],0))</f>
        <v>鰏</v>
      </c>
    </row>
    <row r="3080" spans="1:3" x14ac:dyDescent="0.25">
      <c r="A3080">
        <v>7963</v>
      </c>
      <c r="B3080" t="str">
        <f>INDEX(Table3[规范字],MATCH(Table4[[#This Row],[Index]],Table3[Index],0))</f>
        <v>𬶠</v>
      </c>
      <c r="C3080" t="str">
        <f>INDEX(Table3[Composite Trad],MATCH(Table4[[#This Row],[Index]],Table3[Index],0))</f>
        <v>鰊</v>
      </c>
    </row>
    <row r="3081" spans="1:3" x14ac:dyDescent="0.25">
      <c r="A3081">
        <v>7964</v>
      </c>
      <c r="B3081" t="str">
        <f>INDEX(Table3[规范字],MATCH(Table4[[#This Row],[Index]],Table3[Index],0))</f>
        <v>鲿</v>
      </c>
      <c r="C3081" t="str">
        <f>INDEX(Table3[Composite Trad],MATCH(Table4[[#This Row],[Index]],Table3[Index],0))</f>
        <v>鱨</v>
      </c>
    </row>
    <row r="3082" spans="1:3" x14ac:dyDescent="0.25">
      <c r="A3082">
        <v>7965</v>
      </c>
      <c r="B3082" t="str">
        <f>INDEX(Table3[规范字],MATCH(Table4[[#This Row],[Index]],Table3[Index],0))</f>
        <v>鳁</v>
      </c>
      <c r="C3082" t="str">
        <f>INDEX(Table3[Composite Trad],MATCH(Table4[[#This Row],[Index]],Table3[Index],0))</f>
        <v>鰛</v>
      </c>
    </row>
    <row r="3083" spans="1:3" x14ac:dyDescent="0.25">
      <c r="A3083">
        <v>7966</v>
      </c>
      <c r="B3083" t="str">
        <f>INDEX(Table3[规范字],MATCH(Table4[[#This Row],[Index]],Table3[Index],0))</f>
        <v>鳂</v>
      </c>
      <c r="C3083" t="str">
        <f>INDEX(Table3[Composite Trad],MATCH(Table4[[#This Row],[Index]],Table3[Index],0))</f>
        <v>鰃</v>
      </c>
    </row>
    <row r="3084" spans="1:3" x14ac:dyDescent="0.25">
      <c r="A3084">
        <v>7967</v>
      </c>
      <c r="B3084" t="str">
        <f>INDEX(Table3[规范字],MATCH(Table4[[#This Row],[Index]],Table3[Index],0))</f>
        <v>鳈</v>
      </c>
      <c r="C3084" t="str">
        <f>INDEX(Table3[Composite Trad],MATCH(Table4[[#This Row],[Index]],Table3[Index],0))</f>
        <v>鰁</v>
      </c>
    </row>
    <row r="3085" spans="1:3" x14ac:dyDescent="0.25">
      <c r="A3085">
        <v>7968</v>
      </c>
      <c r="B3085" t="str">
        <f>INDEX(Table3[规范字],MATCH(Table4[[#This Row],[Index]],Table3[Index],0))</f>
        <v>鳉</v>
      </c>
      <c r="C3085" t="str">
        <f>INDEX(Table3[Composite Trad],MATCH(Table4[[#This Row],[Index]],Table3[Index],0))</f>
        <v>鱂</v>
      </c>
    </row>
    <row r="3086" spans="1:3" x14ac:dyDescent="0.25">
      <c r="A3086">
        <v>7972</v>
      </c>
      <c r="B3086" t="str">
        <f>INDEX(Table3[规范字],MATCH(Table4[[#This Row],[Index]],Table3[Index],0))</f>
        <v>襕</v>
      </c>
      <c r="C3086" t="str">
        <f>INDEX(Table3[Composite Trad],MATCH(Table4[[#This Row],[Index]],Table3[Index],0))</f>
        <v>襴</v>
      </c>
    </row>
    <row r="3087" spans="1:3" x14ac:dyDescent="0.25">
      <c r="A3087">
        <v>7974</v>
      </c>
      <c r="B3087" t="str">
        <f>INDEX(Table3[规范字],MATCH(Table4[[#This Row],[Index]],Table3[Index],0))</f>
        <v>𬶨</v>
      </c>
      <c r="C3087" t="str">
        <f>INDEX(Table3[Composite Trad],MATCH(Table4[[#This Row],[Index]],Table3[Index],0))</f>
        <v>鱀</v>
      </c>
    </row>
    <row r="3088" spans="1:3" x14ac:dyDescent="0.25">
      <c r="A3088">
        <v>7979</v>
      </c>
      <c r="B3088" t="str">
        <f>INDEX(Table3[规范字],MATCH(Table4[[#This Row],[Index]],Table3[Index],0))</f>
        <v>𦈡</v>
      </c>
      <c r="C3088" t="str">
        <f>INDEX(Table3[Composite Trad],MATCH(Table4[[#This Row],[Index]],Table3[Index],0))</f>
        <v>繻</v>
      </c>
    </row>
    <row r="3089" spans="1:3" x14ac:dyDescent="0.25">
      <c r="A3089">
        <v>7980</v>
      </c>
      <c r="B3089" t="str">
        <f>INDEX(Table3[规范字],MATCH(Table4[[#This Row],[Index]],Table3[Index],0))</f>
        <v>𫄸</v>
      </c>
      <c r="C3089" t="str">
        <f>INDEX(Table3[Composite Trad],MATCH(Table4[[#This Row],[Index]],Table3[Index],0))</f>
        <v>纁</v>
      </c>
    </row>
    <row r="3090" spans="1:3" x14ac:dyDescent="0.25">
      <c r="A3090">
        <v>7983</v>
      </c>
      <c r="B3090" t="str">
        <f>INDEX(Table3[规范字],MATCH(Table4[[#This Row],[Index]],Table3[Index],0))</f>
        <v>鬶</v>
      </c>
      <c r="C3090" t="str">
        <f>INDEX(Table3[Composite Trad],MATCH(Table4[[#This Row],[Index]],Table3[Index],0))</f>
        <v>鬹</v>
      </c>
    </row>
    <row r="3091" spans="1:3" x14ac:dyDescent="0.25">
      <c r="A3091">
        <v>7987</v>
      </c>
      <c r="B3091" t="str">
        <f>INDEX(Table3[规范字],MATCH(Table4[[#This Row],[Index]],Table3[Index],0))</f>
        <v>𬟁</v>
      </c>
      <c r="C3091" t="str">
        <f>INDEX(Table3[Composite Trad],MATCH(Table4[[#This Row],[Index]],Table3[Index],0))</f>
        <v>虉</v>
      </c>
    </row>
    <row r="3092" spans="1:3" x14ac:dyDescent="0.25">
      <c r="A3092">
        <v>7991</v>
      </c>
      <c r="B3092" t="str">
        <f>INDEX(Table3[规范字],MATCH(Table4[[#This Row],[Index]],Table3[Index],0))</f>
        <v>鹲</v>
      </c>
      <c r="C3092" t="str">
        <f>INDEX(Table3[Composite Trad],MATCH(Table4[[#This Row],[Index]],Table3[Index],0))</f>
        <v>鸏</v>
      </c>
    </row>
    <row r="3093" spans="1:3" x14ac:dyDescent="0.25">
      <c r="A3093">
        <v>7993</v>
      </c>
      <c r="B3093" t="str">
        <f>INDEX(Table3[规范字],MATCH(Table4[[#This Row],[Index]],Table3[Index],0))</f>
        <v>黡</v>
      </c>
      <c r="C3093" t="str">
        <f>INDEX(Table3[Composite Trad],MATCH(Table4[[#This Row],[Index]],Table3[Index],0))</f>
        <v>黶</v>
      </c>
    </row>
    <row r="3094" spans="1:3" x14ac:dyDescent="0.25">
      <c r="A3094">
        <v>8003</v>
      </c>
      <c r="B3094" t="str">
        <f>INDEX(Table3[规范字],MATCH(Table4[[#This Row],[Index]],Table3[Index],0))</f>
        <v>镮</v>
      </c>
      <c r="C3094" t="str">
        <f>INDEX(Table3[Composite Trad],MATCH(Table4[[#This Row],[Index]],Table3[Index],0))</f>
        <v>鐶</v>
      </c>
    </row>
    <row r="3095" spans="1:3" x14ac:dyDescent="0.25">
      <c r="A3095">
        <v>8004</v>
      </c>
      <c r="B3095" t="str">
        <f>INDEX(Table3[规范字],MATCH(Table4[[#This Row],[Index]],Table3[Index],0))</f>
        <v>镱</v>
      </c>
      <c r="C3095" t="str">
        <f>INDEX(Table3[Composite Trad],MATCH(Table4[[#This Row],[Index]],Table3[Index],0))</f>
        <v>鐿</v>
      </c>
    </row>
    <row r="3096" spans="1:3" x14ac:dyDescent="0.25">
      <c r="A3096">
        <v>8005</v>
      </c>
      <c r="B3096" t="str">
        <f>INDEX(Table3[规范字],MATCH(Table4[[#This Row],[Index]],Table3[Index],0))</f>
        <v>酂</v>
      </c>
      <c r="C3096" t="str">
        <f>INDEX(Table3[Composite Trad],MATCH(Table4[[#This Row],[Index]],Table3[Index],0))</f>
        <v>酇</v>
      </c>
    </row>
    <row r="3097" spans="1:3" x14ac:dyDescent="0.25">
      <c r="A3097">
        <v>8014</v>
      </c>
      <c r="B3097" t="str">
        <f>INDEX(Table3[规范字],MATCH(Table4[[#This Row],[Index]],Table3[Index],0))</f>
        <v>䲢</v>
      </c>
      <c r="C3097" t="str">
        <f>INDEX(Table3[Composite Trad],MATCH(Table4[[#This Row],[Index]],Table3[Index],0))</f>
        <v>鰧</v>
      </c>
    </row>
    <row r="3098" spans="1:3" x14ac:dyDescent="0.25">
      <c r="A3098">
        <v>8015</v>
      </c>
      <c r="B3098" t="str">
        <f>INDEX(Table3[规范字],MATCH(Table4[[#This Row],[Index]],Table3[Index],0))</f>
        <v>鳑</v>
      </c>
      <c r="C3098" t="str">
        <f>INDEX(Table3[Composite Trad],MATCH(Table4[[#This Row],[Index]],Table3[Index],0))</f>
        <v>鰟</v>
      </c>
    </row>
    <row r="3099" spans="1:3" x14ac:dyDescent="0.25">
      <c r="A3099">
        <v>8016</v>
      </c>
      <c r="B3099" t="str">
        <f>INDEX(Table3[规范字],MATCH(Table4[[#This Row],[Index]],Table3[Index],0))</f>
        <v>鳒</v>
      </c>
      <c r="C3099" t="str">
        <f>INDEX(Table3[Composite Trad],MATCH(Table4[[#This Row],[Index]],Table3[Index],0))</f>
        <v>鰜</v>
      </c>
    </row>
    <row r="3100" spans="1:3" x14ac:dyDescent="0.25">
      <c r="A3100">
        <v>8017</v>
      </c>
      <c r="B3100" t="str">
        <f>INDEX(Table3[规范字],MATCH(Table4[[#This Row],[Index]],Table3[Index],0))</f>
        <v>鹱</v>
      </c>
      <c r="C3100" t="str">
        <f>INDEX(Table3[Composite Trad],MATCH(Table4[[#This Row],[Index]],Table3[Index],0))</f>
        <v>鸌</v>
      </c>
    </row>
    <row r="3101" spans="1:3" x14ac:dyDescent="0.25">
      <c r="A3101">
        <v>8018</v>
      </c>
      <c r="B3101" t="str">
        <f>INDEX(Table3[规范字],MATCH(Table4[[#This Row],[Index]],Table3[Index],0))</f>
        <v>鹯</v>
      </c>
      <c r="C3101" t="str">
        <f>INDEX(Table3[Composite Trad],MATCH(Table4[[#This Row],[Index]],Table3[Index],0))</f>
        <v>鸇</v>
      </c>
    </row>
    <row r="3102" spans="1:3" x14ac:dyDescent="0.25">
      <c r="A3102">
        <v>8023</v>
      </c>
      <c r="B3102" t="str">
        <f>INDEX(Table3[规范字],MATCH(Table4[[#This Row],[Index]],Table3[Index],0))</f>
        <v>冁</v>
      </c>
      <c r="C3102" t="str">
        <f>INDEX(Table3[Composite Trad],MATCH(Table4[[#This Row],[Index]],Table3[Index],0))</f>
        <v>囅</v>
      </c>
    </row>
    <row r="3103" spans="1:3" x14ac:dyDescent="0.25">
      <c r="A3103">
        <v>8029</v>
      </c>
      <c r="B3103" t="str">
        <f>INDEX(Table3[规范字],MATCH(Table4[[#This Row],[Index]],Table3[Index],0))</f>
        <v>䴙</v>
      </c>
      <c r="C3103" t="str">
        <f>INDEX(Table3[Composite Trad],MATCH(Table4[[#This Row],[Index]],Table3[Index],0))</f>
        <v>鸊</v>
      </c>
    </row>
    <row r="3104" spans="1:3" x14ac:dyDescent="0.25">
      <c r="A3104">
        <v>8030</v>
      </c>
      <c r="B3104" t="str">
        <f>INDEX(Table3[规范字],MATCH(Table4[[#This Row],[Index]],Table3[Index],0))</f>
        <v>𬙊</v>
      </c>
      <c r="C3104" t="str">
        <f>INDEX(Table3[Composite Trad],MATCH(Table4[[#This Row],[Index]],Table3[Index],0))</f>
        <v>纆</v>
      </c>
    </row>
    <row r="3105" spans="1:3" x14ac:dyDescent="0.25">
      <c r="A3105">
        <v>8038</v>
      </c>
      <c r="B3105" t="str">
        <f>INDEX(Table3[规范字],MATCH(Table4[[#This Row],[Index]],Table3[Index],0))</f>
        <v>鳘</v>
      </c>
      <c r="C3105" t="str">
        <f>INDEX(Table3[Composite Trad],MATCH(Table4[[#This Row],[Index]],Table3[Index],0))</f>
        <v>鰵</v>
      </c>
    </row>
    <row r="3106" spans="1:3" x14ac:dyDescent="0.25">
      <c r="A3106">
        <v>8042</v>
      </c>
      <c r="B3106" t="str">
        <f>INDEX(Table3[规范字],MATCH(Table4[[#This Row],[Index]],Table3[Index],0))</f>
        <v>𬶭</v>
      </c>
      <c r="C3106" t="str">
        <f>INDEX(Table3[Composite Trad],MATCH(Table4[[#This Row],[Index]],Table3[Index],0))</f>
        <v>鰶</v>
      </c>
    </row>
    <row r="3107" spans="1:3" x14ac:dyDescent="0.25">
      <c r="A3107">
        <v>8043</v>
      </c>
      <c r="B3107" t="str">
        <f>INDEX(Table3[规范字],MATCH(Table4[[#This Row],[Index]],Table3[Index],0))</f>
        <v>𩾌</v>
      </c>
      <c r="C3107" t="str">
        <f>INDEX(Table3[Composite Trad],MATCH(Table4[[#This Row],[Index]],Table3[Index],0))</f>
        <v>鱇</v>
      </c>
    </row>
    <row r="3108" spans="1:3" x14ac:dyDescent="0.25">
      <c r="A3108">
        <v>8044</v>
      </c>
      <c r="B3108" t="str">
        <f>INDEX(Table3[规范字],MATCH(Table4[[#This Row],[Index]],Table3[Index],0))</f>
        <v>鳚</v>
      </c>
      <c r="C3108" t="str">
        <f>INDEX(Table3[Composite Trad],MATCH(Table4[[#This Row],[Index]],Table3[Index],0))</f>
        <v>䲁</v>
      </c>
    </row>
    <row r="3109" spans="1:3" x14ac:dyDescent="0.25">
      <c r="A3109">
        <v>8045</v>
      </c>
      <c r="B3109" t="str">
        <f>INDEX(Table3[规范字],MATCH(Table4[[#This Row],[Index]],Table3[Index],0))</f>
        <v>鳛</v>
      </c>
      <c r="C3109" t="str">
        <f>INDEX(Table3[Composite Trad],MATCH(Table4[[#This Row],[Index]],Table3[Index],0))</f>
        <v>鰼</v>
      </c>
    </row>
    <row r="3110" spans="1:3" x14ac:dyDescent="0.25">
      <c r="A3110">
        <v>8049</v>
      </c>
      <c r="B3110" t="str">
        <f>INDEX(Table3[规范字],MATCH(Table4[[#This Row],[Index]],Table3[Index],0))</f>
        <v>彟</v>
      </c>
      <c r="C3110" t="str">
        <f>INDEX(Table3[Composite Trad],MATCH(Table4[[#This Row],[Index]],Table3[Index],0))</f>
        <v>彠</v>
      </c>
    </row>
    <row r="3111" spans="1:3" x14ac:dyDescent="0.25">
      <c r="A3111">
        <v>8055</v>
      </c>
      <c r="B3111" t="str">
        <f>INDEX(Table3[规范字],MATCH(Table4[[#This Row],[Index]],Table3[Index],0))</f>
        <v>颥</v>
      </c>
      <c r="C3111" t="str">
        <f>INDEX(Table3[Composite Trad],MATCH(Table4[[#This Row],[Index]],Table3[Index],0))</f>
        <v>顬</v>
      </c>
    </row>
    <row r="3112" spans="1:3" x14ac:dyDescent="0.25">
      <c r="A3112">
        <v>8062</v>
      </c>
      <c r="B3112" t="str">
        <f>INDEX(Table3[规范字],MATCH(Table4[[#This Row],[Index]],Table3[Index],0))</f>
        <v>𬶮</v>
      </c>
      <c r="C3112" t="str">
        <f>INDEX(Table3[Composite Trad],MATCH(Table4[[#This Row],[Index]],Table3[Index],0))</f>
        <v>鱚</v>
      </c>
    </row>
    <row r="3113" spans="1:3" x14ac:dyDescent="0.25">
      <c r="A3113">
        <v>8072</v>
      </c>
      <c r="B3113" t="str">
        <f>INDEX(Table3[规范字],MATCH(Table4[[#This Row],[Index]],Table3[Index],0))</f>
        <v>骦</v>
      </c>
      <c r="C3113" t="str">
        <f>INDEX(Table3[Composite Trad],MATCH(Table4[[#This Row],[Index]],Table3[Index],0))</f>
        <v>驦</v>
      </c>
    </row>
    <row r="3114" spans="1:3" x14ac:dyDescent="0.25">
      <c r="A3114">
        <v>8073</v>
      </c>
      <c r="B3114" t="str">
        <f>INDEX(Table3[规范字],MATCH(Table4[[#This Row],[Index]],Table3[Index],0))</f>
        <v>𬙋</v>
      </c>
      <c r="C3114" t="str">
        <f>INDEX(Table3[Composite Trad],MATCH(Table4[[#This Row],[Index]],Table3[Index],0))</f>
        <v>纕</v>
      </c>
    </row>
    <row r="3115" spans="1:3" x14ac:dyDescent="0.25">
      <c r="A3115">
        <v>8079</v>
      </c>
      <c r="B3115" t="str">
        <f>INDEX(Table3[规范字],MATCH(Table4[[#This Row],[Index]],Table3[Index],0))</f>
        <v>𬺓</v>
      </c>
      <c r="C3115" t="str">
        <f>INDEX(Table3[Composite Trad],MATCH(Table4[[#This Row],[Index]],Table3[Index],0))</f>
        <v>齼</v>
      </c>
    </row>
    <row r="3116" spans="1:3" x14ac:dyDescent="0.25">
      <c r="A3116">
        <v>8082</v>
      </c>
      <c r="B3116" t="str">
        <f>INDEX(Table3[规范字],MATCH(Table4[[#This Row],[Index]],Table3[Index],0))</f>
        <v>鳠</v>
      </c>
      <c r="C3116" t="str">
        <f>INDEX(Table3[Composite Trad],MATCH(Table4[[#This Row],[Index]],Table3[Index],0))</f>
        <v>鱯</v>
      </c>
    </row>
    <row r="3117" spans="1:3" x14ac:dyDescent="0.25">
      <c r="A3117">
        <v>8083</v>
      </c>
      <c r="B3117" t="str">
        <f>INDEX(Table3[规范字],MATCH(Table4[[#This Row],[Index]],Table3[Index],0))</f>
        <v>鳡</v>
      </c>
      <c r="C3117" t="str">
        <f>INDEX(Table3[Composite Trad],MATCH(Table4[[#This Row],[Index]],Table3[Index],0))</f>
        <v>鱤</v>
      </c>
    </row>
    <row r="3118" spans="1:3" x14ac:dyDescent="0.25">
      <c r="A3118">
        <v>8084</v>
      </c>
      <c r="B3118" t="str">
        <f>INDEX(Table3[规范字],MATCH(Table4[[#This Row],[Index]],Table3[Index],0))</f>
        <v>鳣</v>
      </c>
      <c r="C3118" t="str">
        <f>INDEX(Table3[Composite Trad],MATCH(Table4[[#This Row],[Index]],Table3[Index],0))</f>
        <v>鱣</v>
      </c>
    </row>
    <row r="3119" spans="1:3" x14ac:dyDescent="0.25">
      <c r="A3119">
        <v>8092</v>
      </c>
      <c r="B3119" t="str">
        <f>INDEX(Table3[规范字],MATCH(Table4[[#This Row],[Index]],Table3[Index],0))</f>
        <v>鹴</v>
      </c>
      <c r="C3119" t="str">
        <f>INDEX(Table3[Composite Trad],MATCH(Table4[[#This Row],[Index]],Table3[Index],0))</f>
        <v>鸘</v>
      </c>
    </row>
    <row r="3120" spans="1:3" x14ac:dyDescent="0.25">
      <c r="A3120">
        <v>8096</v>
      </c>
      <c r="B3120" t="str">
        <f>INDEX(Table3[规范字],MATCH(Table4[[#This Row],[Index]],Table3[Index],0))</f>
        <v>鳤</v>
      </c>
      <c r="C3120" t="str">
        <f>INDEX(Table3[Composite Trad],MATCH(Table4[[#This Row],[Index]],Table3[Index],0))</f>
        <v>䲘</v>
      </c>
    </row>
    <row r="3121" spans="1:3" x14ac:dyDescent="0.25">
      <c r="A3121">
        <v>8100</v>
      </c>
      <c r="B3121" t="str">
        <f>INDEX(Table3[规范字],MATCH(Table4[[#This Row],[Index]],Table3[Index],0))</f>
        <v>𫚭</v>
      </c>
      <c r="C3121" t="str">
        <f>INDEX(Table3[Composite Trad],MATCH(Table4[[#This Row],[Index]],Table3[Index],0))</f>
        <v>鱲</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C903C7-3937-4ECC-B588-0555698D13FD}">
  <dimension ref="A1:C793"/>
  <sheetViews>
    <sheetView workbookViewId="0">
      <selection sqref="A1:C793"/>
    </sheetView>
  </sheetViews>
  <sheetFormatPr defaultRowHeight="15" x14ac:dyDescent="0.25"/>
  <cols>
    <col min="2" max="2" width="11.7109375" customWidth="1"/>
    <col min="3" max="3" width="20.140625" customWidth="1"/>
  </cols>
  <sheetData>
    <row r="1" spans="1:3" x14ac:dyDescent="0.25">
      <c r="A1" t="s">
        <v>6769</v>
      </c>
      <c r="B1" t="s">
        <v>10225</v>
      </c>
      <c r="C1" t="s">
        <v>10224</v>
      </c>
    </row>
    <row r="2" spans="1:3" x14ac:dyDescent="0.25">
      <c r="A2">
        <v>20</v>
      </c>
      <c r="B2" t="s">
        <v>14</v>
      </c>
      <c r="C2" t="s">
        <v>6772</v>
      </c>
    </row>
    <row r="3" spans="1:3" x14ac:dyDescent="0.25">
      <c r="A3">
        <v>23</v>
      </c>
      <c r="B3" t="s">
        <v>16</v>
      </c>
      <c r="C3" t="s">
        <v>10102</v>
      </c>
    </row>
    <row r="4" spans="1:3" x14ac:dyDescent="0.25">
      <c r="A4">
        <v>45</v>
      </c>
      <c r="B4" t="s">
        <v>33</v>
      </c>
      <c r="C4" t="s">
        <v>271</v>
      </c>
    </row>
    <row r="5" spans="1:3" x14ac:dyDescent="0.25">
      <c r="A5">
        <v>50</v>
      </c>
      <c r="B5" t="s">
        <v>38</v>
      </c>
      <c r="C5" t="s">
        <v>270</v>
      </c>
    </row>
    <row r="6" spans="1:3" x14ac:dyDescent="0.25">
      <c r="A6">
        <v>54</v>
      </c>
      <c r="B6" t="s">
        <v>42</v>
      </c>
      <c r="C6" t="s">
        <v>273</v>
      </c>
    </row>
    <row r="7" spans="1:3" x14ac:dyDescent="0.25">
      <c r="A7">
        <v>56</v>
      </c>
      <c r="B7" t="s">
        <v>46</v>
      </c>
      <c r="C7" t="s">
        <v>6784</v>
      </c>
    </row>
    <row r="8" spans="1:3" x14ac:dyDescent="0.25">
      <c r="A8">
        <v>59</v>
      </c>
      <c r="B8" t="s">
        <v>50</v>
      </c>
      <c r="C8" t="s">
        <v>280</v>
      </c>
    </row>
    <row r="9" spans="1:3" x14ac:dyDescent="0.25">
      <c r="A9">
        <v>83</v>
      </c>
      <c r="B9" t="s">
        <v>70</v>
      </c>
      <c r="C9" t="s">
        <v>6779</v>
      </c>
    </row>
    <row r="10" spans="1:3" x14ac:dyDescent="0.25">
      <c r="A10">
        <v>84</v>
      </c>
      <c r="B10" t="s">
        <v>73</v>
      </c>
      <c r="C10" t="s">
        <v>293</v>
      </c>
    </row>
    <row r="11" spans="1:3" x14ac:dyDescent="0.25">
      <c r="A11">
        <v>85</v>
      </c>
      <c r="B11" t="s">
        <v>75</v>
      </c>
      <c r="C11" t="s">
        <v>294</v>
      </c>
    </row>
    <row r="12" spans="1:3" x14ac:dyDescent="0.25">
      <c r="A12">
        <v>95</v>
      </c>
      <c r="B12" t="s">
        <v>83</v>
      </c>
      <c r="C12" t="s">
        <v>10109</v>
      </c>
    </row>
    <row r="13" spans="1:3" x14ac:dyDescent="0.25">
      <c r="A13">
        <v>99</v>
      </c>
      <c r="B13" t="s">
        <v>88</v>
      </c>
      <c r="C13" t="s">
        <v>304</v>
      </c>
    </row>
    <row r="14" spans="1:3" x14ac:dyDescent="0.25">
      <c r="A14">
        <v>101</v>
      </c>
      <c r="B14" t="s">
        <v>92</v>
      </c>
      <c r="C14" t="s">
        <v>6783</v>
      </c>
    </row>
    <row r="15" spans="1:3" x14ac:dyDescent="0.25">
      <c r="A15">
        <v>125</v>
      </c>
      <c r="B15" t="s">
        <v>102</v>
      </c>
      <c r="C15" t="s">
        <v>319</v>
      </c>
    </row>
    <row r="16" spans="1:3" x14ac:dyDescent="0.25">
      <c r="A16">
        <v>126</v>
      </c>
      <c r="B16" t="s">
        <v>104</v>
      </c>
      <c r="C16" t="s">
        <v>318</v>
      </c>
    </row>
    <row r="17" spans="1:3" x14ac:dyDescent="0.25">
      <c r="A17">
        <v>133</v>
      </c>
      <c r="B17" t="s">
        <v>329</v>
      </c>
      <c r="C17" t="s">
        <v>6790</v>
      </c>
    </row>
    <row r="18" spans="1:3" x14ac:dyDescent="0.25">
      <c r="A18">
        <v>137</v>
      </c>
      <c r="B18" t="s">
        <v>344</v>
      </c>
      <c r="C18" t="s">
        <v>6795</v>
      </c>
    </row>
    <row r="19" spans="1:3" x14ac:dyDescent="0.25">
      <c r="A19">
        <v>143</v>
      </c>
      <c r="B19" t="s">
        <v>348</v>
      </c>
      <c r="C19" t="s">
        <v>6800</v>
      </c>
    </row>
    <row r="20" spans="1:3" x14ac:dyDescent="0.25">
      <c r="A20">
        <v>145</v>
      </c>
      <c r="B20" t="s">
        <v>351</v>
      </c>
      <c r="C20" t="s">
        <v>6802</v>
      </c>
    </row>
    <row r="21" spans="1:3" x14ac:dyDescent="0.25">
      <c r="A21">
        <v>166</v>
      </c>
      <c r="B21" t="s">
        <v>363</v>
      </c>
      <c r="C21" t="s">
        <v>10112</v>
      </c>
    </row>
    <row r="22" spans="1:3" x14ac:dyDescent="0.25">
      <c r="A22">
        <v>172</v>
      </c>
      <c r="B22" t="s">
        <v>374</v>
      </c>
      <c r="C22" t="s">
        <v>6825</v>
      </c>
    </row>
    <row r="23" spans="1:3" x14ac:dyDescent="0.25">
      <c r="A23">
        <v>182</v>
      </c>
      <c r="B23" t="s">
        <v>384</v>
      </c>
      <c r="C23" t="s">
        <v>6837</v>
      </c>
    </row>
    <row r="24" spans="1:3" x14ac:dyDescent="0.25">
      <c r="A24">
        <v>191</v>
      </c>
      <c r="B24" t="s">
        <v>394</v>
      </c>
      <c r="C24" t="s">
        <v>6787</v>
      </c>
    </row>
    <row r="25" spans="1:3" x14ac:dyDescent="0.25">
      <c r="A25">
        <v>218</v>
      </c>
      <c r="B25" t="s">
        <v>406</v>
      </c>
      <c r="C25" t="s">
        <v>6801</v>
      </c>
    </row>
    <row r="26" spans="1:3" x14ac:dyDescent="0.25">
      <c r="A26">
        <v>228</v>
      </c>
      <c r="B26" t="s">
        <v>416</v>
      </c>
      <c r="C26" t="s">
        <v>6811</v>
      </c>
    </row>
    <row r="27" spans="1:3" x14ac:dyDescent="0.25">
      <c r="A27">
        <v>246</v>
      </c>
      <c r="B27" t="s">
        <v>434</v>
      </c>
      <c r="C27" t="s">
        <v>10117</v>
      </c>
    </row>
    <row r="28" spans="1:3" x14ac:dyDescent="0.25">
      <c r="A28">
        <v>253</v>
      </c>
      <c r="B28" t="s">
        <v>440</v>
      </c>
      <c r="C28" t="s">
        <v>6836</v>
      </c>
    </row>
    <row r="29" spans="1:3" x14ac:dyDescent="0.25">
      <c r="A29">
        <v>254</v>
      </c>
      <c r="B29" t="s">
        <v>442</v>
      </c>
      <c r="C29" t="s">
        <v>6838</v>
      </c>
    </row>
    <row r="30" spans="1:3" x14ac:dyDescent="0.25">
      <c r="A30">
        <v>257</v>
      </c>
      <c r="B30" t="s">
        <v>444</v>
      </c>
      <c r="C30" t="s">
        <v>6841</v>
      </c>
    </row>
    <row r="31" spans="1:3" x14ac:dyDescent="0.25">
      <c r="A31">
        <v>258</v>
      </c>
      <c r="B31" t="s">
        <v>447</v>
      </c>
      <c r="C31" t="s">
        <v>6843</v>
      </c>
    </row>
    <row r="32" spans="1:3" x14ac:dyDescent="0.25">
      <c r="A32">
        <v>268</v>
      </c>
      <c r="B32" t="s">
        <v>449</v>
      </c>
      <c r="C32" t="s">
        <v>6845</v>
      </c>
    </row>
    <row r="33" spans="1:3" x14ac:dyDescent="0.25">
      <c r="A33">
        <v>272</v>
      </c>
      <c r="B33" t="s">
        <v>451</v>
      </c>
      <c r="C33" t="s">
        <v>6846</v>
      </c>
    </row>
    <row r="34" spans="1:3" x14ac:dyDescent="0.25">
      <c r="A34">
        <v>286</v>
      </c>
      <c r="B34" t="s">
        <v>459</v>
      </c>
      <c r="C34" t="s">
        <v>6854</v>
      </c>
    </row>
    <row r="35" spans="1:3" x14ac:dyDescent="0.25">
      <c r="A35">
        <v>289</v>
      </c>
      <c r="B35" t="s">
        <v>464</v>
      </c>
      <c r="C35" t="s">
        <v>6858</v>
      </c>
    </row>
    <row r="36" spans="1:3" x14ac:dyDescent="0.25">
      <c r="A36">
        <v>290</v>
      </c>
      <c r="B36" t="s">
        <v>466</v>
      </c>
      <c r="C36" t="s">
        <v>6860</v>
      </c>
    </row>
    <row r="37" spans="1:3" x14ac:dyDescent="0.25">
      <c r="A37">
        <v>291</v>
      </c>
      <c r="B37" t="s">
        <v>468</v>
      </c>
      <c r="C37" t="s">
        <v>6862</v>
      </c>
    </row>
    <row r="38" spans="1:3" x14ac:dyDescent="0.25">
      <c r="A38">
        <v>309</v>
      </c>
      <c r="B38" t="s">
        <v>487</v>
      </c>
      <c r="C38" t="s">
        <v>10121</v>
      </c>
    </row>
    <row r="39" spans="1:3" x14ac:dyDescent="0.25">
      <c r="A39">
        <v>312</v>
      </c>
      <c r="B39" t="s">
        <v>495</v>
      </c>
      <c r="C39" t="s">
        <v>6894</v>
      </c>
    </row>
    <row r="40" spans="1:3" x14ac:dyDescent="0.25">
      <c r="A40">
        <v>314</v>
      </c>
      <c r="B40" t="s">
        <v>498</v>
      </c>
      <c r="C40" t="s">
        <v>6896</v>
      </c>
    </row>
    <row r="41" spans="1:3" x14ac:dyDescent="0.25">
      <c r="A41">
        <v>332</v>
      </c>
      <c r="B41" t="s">
        <v>520</v>
      </c>
      <c r="C41" t="s">
        <v>6857</v>
      </c>
    </row>
    <row r="42" spans="1:3" x14ac:dyDescent="0.25">
      <c r="A42">
        <v>344</v>
      </c>
      <c r="B42" t="s">
        <v>535</v>
      </c>
      <c r="C42" t="s">
        <v>6876</v>
      </c>
    </row>
    <row r="43" spans="1:3" x14ac:dyDescent="0.25">
      <c r="A43">
        <v>353</v>
      </c>
      <c r="B43" t="s">
        <v>540</v>
      </c>
      <c r="C43" t="s">
        <v>6881</v>
      </c>
    </row>
    <row r="44" spans="1:3" x14ac:dyDescent="0.25">
      <c r="A44">
        <v>354</v>
      </c>
      <c r="B44" t="s">
        <v>543</v>
      </c>
      <c r="C44" t="s">
        <v>6883</v>
      </c>
    </row>
    <row r="45" spans="1:3" x14ac:dyDescent="0.25">
      <c r="A45">
        <v>357</v>
      </c>
      <c r="B45" t="s">
        <v>545</v>
      </c>
      <c r="C45" t="s">
        <v>6886</v>
      </c>
    </row>
    <row r="46" spans="1:3" x14ac:dyDescent="0.25">
      <c r="A46">
        <v>358</v>
      </c>
      <c r="B46" t="s">
        <v>547</v>
      </c>
      <c r="C46" t="s">
        <v>6888</v>
      </c>
    </row>
    <row r="47" spans="1:3" x14ac:dyDescent="0.25">
      <c r="A47">
        <v>359</v>
      </c>
      <c r="B47" t="s">
        <v>549</v>
      </c>
      <c r="C47" t="s">
        <v>6890</v>
      </c>
    </row>
    <row r="48" spans="1:3" x14ac:dyDescent="0.25">
      <c r="A48">
        <v>367</v>
      </c>
      <c r="B48" t="s">
        <v>559</v>
      </c>
      <c r="C48" t="s">
        <v>6902</v>
      </c>
    </row>
    <row r="49" spans="1:3" x14ac:dyDescent="0.25">
      <c r="A49">
        <v>368</v>
      </c>
      <c r="B49" t="s">
        <v>562</v>
      </c>
      <c r="C49" t="s">
        <v>6905</v>
      </c>
    </row>
    <row r="50" spans="1:3" x14ac:dyDescent="0.25">
      <c r="A50">
        <v>382</v>
      </c>
      <c r="B50" t="s">
        <v>575</v>
      </c>
      <c r="C50" t="s">
        <v>6917</v>
      </c>
    </row>
    <row r="51" spans="1:3" x14ac:dyDescent="0.25">
      <c r="A51">
        <v>402</v>
      </c>
      <c r="B51" t="s">
        <v>591</v>
      </c>
      <c r="C51" t="s">
        <v>6936</v>
      </c>
    </row>
    <row r="52" spans="1:3" x14ac:dyDescent="0.25">
      <c r="A52">
        <v>405</v>
      </c>
      <c r="B52" t="s">
        <v>596</v>
      </c>
      <c r="C52" t="s">
        <v>6940</v>
      </c>
    </row>
    <row r="53" spans="1:3" x14ac:dyDescent="0.25">
      <c r="A53">
        <v>424</v>
      </c>
      <c r="B53" t="s">
        <v>621</v>
      </c>
      <c r="C53" t="s">
        <v>10135</v>
      </c>
    </row>
    <row r="54" spans="1:3" x14ac:dyDescent="0.25">
      <c r="A54">
        <v>427</v>
      </c>
      <c r="B54" t="s">
        <v>627</v>
      </c>
      <c r="C54" t="s">
        <v>6916</v>
      </c>
    </row>
    <row r="55" spans="1:3" x14ac:dyDescent="0.25">
      <c r="A55">
        <v>428</v>
      </c>
      <c r="B55" t="s">
        <v>629</v>
      </c>
      <c r="C55" t="s">
        <v>6918</v>
      </c>
    </row>
    <row r="56" spans="1:3" x14ac:dyDescent="0.25">
      <c r="A56">
        <v>429</v>
      </c>
      <c r="B56" t="s">
        <v>631</v>
      </c>
      <c r="C56" t="s">
        <v>6920</v>
      </c>
    </row>
    <row r="57" spans="1:3" x14ac:dyDescent="0.25">
      <c r="A57">
        <v>430</v>
      </c>
      <c r="B57" t="s">
        <v>633</v>
      </c>
      <c r="C57" t="s">
        <v>6922</v>
      </c>
    </row>
    <row r="58" spans="1:3" x14ac:dyDescent="0.25">
      <c r="A58">
        <v>436</v>
      </c>
      <c r="B58" t="s">
        <v>639</v>
      </c>
      <c r="C58" t="s">
        <v>6928</v>
      </c>
    </row>
    <row r="59" spans="1:3" x14ac:dyDescent="0.25">
      <c r="A59">
        <v>437</v>
      </c>
      <c r="B59" t="s">
        <v>642</v>
      </c>
      <c r="C59" t="s">
        <v>6930</v>
      </c>
    </row>
    <row r="60" spans="1:3" x14ac:dyDescent="0.25">
      <c r="A60">
        <v>438</v>
      </c>
      <c r="B60" t="s">
        <v>644</v>
      </c>
      <c r="C60" t="s">
        <v>10138</v>
      </c>
    </row>
    <row r="61" spans="1:3" x14ac:dyDescent="0.25">
      <c r="A61">
        <v>444</v>
      </c>
      <c r="B61" t="s">
        <v>655</v>
      </c>
      <c r="C61" t="s">
        <v>6944</v>
      </c>
    </row>
    <row r="62" spans="1:3" x14ac:dyDescent="0.25">
      <c r="A62">
        <v>474</v>
      </c>
      <c r="B62" t="s">
        <v>677</v>
      </c>
      <c r="C62" t="s">
        <v>6966</v>
      </c>
    </row>
    <row r="63" spans="1:3" x14ac:dyDescent="0.25">
      <c r="A63">
        <v>480</v>
      </c>
      <c r="B63" t="s">
        <v>683</v>
      </c>
      <c r="C63" t="s">
        <v>10142</v>
      </c>
    </row>
    <row r="64" spans="1:3" x14ac:dyDescent="0.25">
      <c r="A64">
        <v>481</v>
      </c>
      <c r="B64" t="s">
        <v>686</v>
      </c>
      <c r="C64" t="s">
        <v>6976</v>
      </c>
    </row>
    <row r="65" spans="1:3" x14ac:dyDescent="0.25">
      <c r="A65">
        <v>491</v>
      </c>
      <c r="B65" t="s">
        <v>696</v>
      </c>
      <c r="C65" t="s">
        <v>6989</v>
      </c>
    </row>
    <row r="66" spans="1:3" x14ac:dyDescent="0.25">
      <c r="A66">
        <v>493</v>
      </c>
      <c r="B66" t="s">
        <v>701</v>
      </c>
      <c r="C66" t="s">
        <v>6995</v>
      </c>
    </row>
    <row r="67" spans="1:3" x14ac:dyDescent="0.25">
      <c r="A67">
        <v>494</v>
      </c>
      <c r="B67" t="s">
        <v>704</v>
      </c>
      <c r="C67" t="s">
        <v>6998</v>
      </c>
    </row>
    <row r="68" spans="1:3" x14ac:dyDescent="0.25">
      <c r="A68">
        <v>497</v>
      </c>
      <c r="B68" t="s">
        <v>707</v>
      </c>
      <c r="C68" t="s">
        <v>7000</v>
      </c>
    </row>
    <row r="69" spans="1:3" x14ac:dyDescent="0.25">
      <c r="A69">
        <v>498</v>
      </c>
      <c r="B69" t="s">
        <v>709</v>
      </c>
      <c r="C69" t="s">
        <v>7004</v>
      </c>
    </row>
    <row r="70" spans="1:3" x14ac:dyDescent="0.25">
      <c r="A70">
        <v>512</v>
      </c>
      <c r="B70" t="s">
        <v>718</v>
      </c>
      <c r="C70" t="s">
        <v>7015</v>
      </c>
    </row>
    <row r="71" spans="1:3" x14ac:dyDescent="0.25">
      <c r="A71">
        <v>513</v>
      </c>
      <c r="B71" t="s">
        <v>721</v>
      </c>
      <c r="C71" t="s">
        <v>7017</v>
      </c>
    </row>
    <row r="72" spans="1:3" x14ac:dyDescent="0.25">
      <c r="A72">
        <v>523</v>
      </c>
      <c r="B72" t="s">
        <v>733</v>
      </c>
      <c r="C72" t="s">
        <v>7029</v>
      </c>
    </row>
    <row r="73" spans="1:3" x14ac:dyDescent="0.25">
      <c r="A73">
        <v>531</v>
      </c>
      <c r="B73" t="s">
        <v>741</v>
      </c>
      <c r="C73" t="s">
        <v>6971</v>
      </c>
    </row>
    <row r="74" spans="1:3" x14ac:dyDescent="0.25">
      <c r="A74">
        <v>537</v>
      </c>
      <c r="B74" t="s">
        <v>747</v>
      </c>
      <c r="C74" t="s">
        <v>6977</v>
      </c>
    </row>
    <row r="75" spans="1:3" x14ac:dyDescent="0.25">
      <c r="A75">
        <v>555</v>
      </c>
      <c r="B75" t="s">
        <v>763</v>
      </c>
      <c r="C75" t="s">
        <v>6993</v>
      </c>
    </row>
    <row r="76" spans="1:3" x14ac:dyDescent="0.25">
      <c r="A76">
        <v>558</v>
      </c>
      <c r="B76" t="s">
        <v>770</v>
      </c>
      <c r="C76" t="s">
        <v>7002</v>
      </c>
    </row>
    <row r="77" spans="1:3" x14ac:dyDescent="0.25">
      <c r="A77">
        <v>563</v>
      </c>
      <c r="B77" t="s">
        <v>781</v>
      </c>
      <c r="C77" t="s">
        <v>7013</v>
      </c>
    </row>
    <row r="78" spans="1:3" x14ac:dyDescent="0.25">
      <c r="A78">
        <v>568</v>
      </c>
      <c r="B78" t="s">
        <v>789</v>
      </c>
      <c r="C78" t="s">
        <v>7022</v>
      </c>
    </row>
    <row r="79" spans="1:3" x14ac:dyDescent="0.25">
      <c r="A79">
        <v>574</v>
      </c>
      <c r="B79" t="s">
        <v>797</v>
      </c>
      <c r="C79" t="s">
        <v>7031</v>
      </c>
    </row>
    <row r="80" spans="1:3" x14ac:dyDescent="0.25">
      <c r="A80">
        <v>575</v>
      </c>
      <c r="B80" t="s">
        <v>800</v>
      </c>
      <c r="C80" t="s">
        <v>7034</v>
      </c>
    </row>
    <row r="81" spans="1:3" x14ac:dyDescent="0.25">
      <c r="A81">
        <v>577</v>
      </c>
      <c r="B81" t="s">
        <v>803</v>
      </c>
      <c r="C81" t="s">
        <v>7036</v>
      </c>
    </row>
    <row r="82" spans="1:3" x14ac:dyDescent="0.25">
      <c r="A82">
        <v>579</v>
      </c>
      <c r="B82" t="s">
        <v>805</v>
      </c>
      <c r="C82" t="s">
        <v>7039</v>
      </c>
    </row>
    <row r="83" spans="1:3" x14ac:dyDescent="0.25">
      <c r="A83">
        <v>584</v>
      </c>
      <c r="B83" t="s">
        <v>810</v>
      </c>
      <c r="C83" t="s">
        <v>7043</v>
      </c>
    </row>
    <row r="84" spans="1:3" x14ac:dyDescent="0.25">
      <c r="A84">
        <v>587</v>
      </c>
      <c r="B84" t="s">
        <v>815</v>
      </c>
      <c r="C84" t="s">
        <v>7048</v>
      </c>
    </row>
    <row r="85" spans="1:3" x14ac:dyDescent="0.25">
      <c r="A85">
        <v>590</v>
      </c>
      <c r="B85" t="s">
        <v>822</v>
      </c>
      <c r="C85" t="s">
        <v>7055</v>
      </c>
    </row>
    <row r="86" spans="1:3" x14ac:dyDescent="0.25">
      <c r="A86">
        <v>598</v>
      </c>
      <c r="B86" t="s">
        <v>840</v>
      </c>
      <c r="C86" t="s">
        <v>7072</v>
      </c>
    </row>
    <row r="87" spans="1:3" x14ac:dyDescent="0.25">
      <c r="A87">
        <v>600</v>
      </c>
      <c r="B87" t="s">
        <v>844</v>
      </c>
      <c r="C87" t="s">
        <v>7076</v>
      </c>
    </row>
    <row r="88" spans="1:3" x14ac:dyDescent="0.25">
      <c r="A88">
        <v>610</v>
      </c>
      <c r="B88" t="s">
        <v>856</v>
      </c>
      <c r="C88" t="s">
        <v>7090</v>
      </c>
    </row>
    <row r="89" spans="1:3" x14ac:dyDescent="0.25">
      <c r="A89">
        <v>614</v>
      </c>
      <c r="B89" t="s">
        <v>863</v>
      </c>
      <c r="C89" t="s">
        <v>10149</v>
      </c>
    </row>
    <row r="90" spans="1:3" x14ac:dyDescent="0.25">
      <c r="A90">
        <v>619</v>
      </c>
      <c r="B90" t="s">
        <v>873</v>
      </c>
      <c r="C90" t="s">
        <v>7041</v>
      </c>
    </row>
    <row r="91" spans="1:3" x14ac:dyDescent="0.25">
      <c r="A91">
        <v>623</v>
      </c>
      <c r="B91" t="s">
        <v>875</v>
      </c>
      <c r="C91" t="s">
        <v>7044</v>
      </c>
    </row>
    <row r="92" spans="1:3" x14ac:dyDescent="0.25">
      <c r="A92">
        <v>624</v>
      </c>
      <c r="B92" t="s">
        <v>877</v>
      </c>
      <c r="C92" t="s">
        <v>7046</v>
      </c>
    </row>
    <row r="93" spans="1:3" x14ac:dyDescent="0.25">
      <c r="A93">
        <v>639</v>
      </c>
      <c r="B93" t="s">
        <v>890</v>
      </c>
      <c r="C93" t="s">
        <v>7063</v>
      </c>
    </row>
    <row r="94" spans="1:3" x14ac:dyDescent="0.25">
      <c r="A94">
        <v>645</v>
      </c>
      <c r="B94" t="s">
        <v>894</v>
      </c>
      <c r="C94" t="s">
        <v>7067</v>
      </c>
    </row>
    <row r="95" spans="1:3" x14ac:dyDescent="0.25">
      <c r="A95">
        <v>651</v>
      </c>
      <c r="B95" t="s">
        <v>900</v>
      </c>
      <c r="C95" t="s">
        <v>7073</v>
      </c>
    </row>
    <row r="96" spans="1:3" x14ac:dyDescent="0.25">
      <c r="A96">
        <v>657</v>
      </c>
      <c r="B96" t="s">
        <v>908</v>
      </c>
      <c r="C96" t="s">
        <v>7082</v>
      </c>
    </row>
    <row r="97" spans="1:3" x14ac:dyDescent="0.25">
      <c r="A97">
        <v>658</v>
      </c>
      <c r="B97" t="s">
        <v>911</v>
      </c>
      <c r="C97" t="s">
        <v>7084</v>
      </c>
    </row>
    <row r="98" spans="1:3" x14ac:dyDescent="0.25">
      <c r="A98">
        <v>660</v>
      </c>
      <c r="B98" t="s">
        <v>913</v>
      </c>
      <c r="C98" t="s">
        <v>7086</v>
      </c>
    </row>
    <row r="99" spans="1:3" x14ac:dyDescent="0.25">
      <c r="A99">
        <v>665</v>
      </c>
      <c r="B99" t="s">
        <v>919</v>
      </c>
      <c r="C99" t="s">
        <v>7093</v>
      </c>
    </row>
    <row r="100" spans="1:3" x14ac:dyDescent="0.25">
      <c r="A100">
        <v>675</v>
      </c>
      <c r="B100" t="s">
        <v>929</v>
      </c>
      <c r="C100" t="s">
        <v>10153</v>
      </c>
    </row>
    <row r="101" spans="1:3" x14ac:dyDescent="0.25">
      <c r="A101">
        <v>677</v>
      </c>
      <c r="B101" t="s">
        <v>932</v>
      </c>
      <c r="C101" t="s">
        <v>10155</v>
      </c>
    </row>
    <row r="102" spans="1:3" x14ac:dyDescent="0.25">
      <c r="A102">
        <v>678</v>
      </c>
      <c r="B102" t="s">
        <v>936</v>
      </c>
      <c r="C102" t="s">
        <v>7111</v>
      </c>
    </row>
    <row r="103" spans="1:3" x14ac:dyDescent="0.25">
      <c r="A103">
        <v>679</v>
      </c>
      <c r="B103" t="s">
        <v>938</v>
      </c>
      <c r="C103" t="s">
        <v>7113</v>
      </c>
    </row>
    <row r="104" spans="1:3" x14ac:dyDescent="0.25">
      <c r="A104">
        <v>682</v>
      </c>
      <c r="B104" t="s">
        <v>940</v>
      </c>
      <c r="C104" t="s">
        <v>7115</v>
      </c>
    </row>
    <row r="105" spans="1:3" x14ac:dyDescent="0.25">
      <c r="A105">
        <v>696</v>
      </c>
      <c r="B105" t="s">
        <v>946</v>
      </c>
      <c r="C105" t="s">
        <v>7121</v>
      </c>
    </row>
    <row r="106" spans="1:3" x14ac:dyDescent="0.25">
      <c r="A106">
        <v>717</v>
      </c>
      <c r="B106" t="s">
        <v>971</v>
      </c>
      <c r="C106" t="s">
        <v>7148</v>
      </c>
    </row>
    <row r="107" spans="1:3" x14ac:dyDescent="0.25">
      <c r="A107">
        <v>721</v>
      </c>
      <c r="B107" t="s">
        <v>976</v>
      </c>
      <c r="C107" t="s">
        <v>10158</v>
      </c>
    </row>
    <row r="108" spans="1:3" x14ac:dyDescent="0.25">
      <c r="A108">
        <v>722</v>
      </c>
      <c r="B108" t="s">
        <v>979</v>
      </c>
      <c r="C108" t="s">
        <v>7155</v>
      </c>
    </row>
    <row r="109" spans="1:3" x14ac:dyDescent="0.25">
      <c r="A109">
        <v>740</v>
      </c>
      <c r="B109" t="s">
        <v>999</v>
      </c>
      <c r="C109" t="s">
        <v>7116</v>
      </c>
    </row>
    <row r="110" spans="1:3" x14ac:dyDescent="0.25">
      <c r="A110">
        <v>743</v>
      </c>
      <c r="B110" t="s">
        <v>1003</v>
      </c>
      <c r="C110" t="s">
        <v>7120</v>
      </c>
    </row>
    <row r="111" spans="1:3" x14ac:dyDescent="0.25">
      <c r="A111">
        <v>757</v>
      </c>
      <c r="B111" t="s">
        <v>1017</v>
      </c>
      <c r="C111" t="s">
        <v>7136</v>
      </c>
    </row>
    <row r="112" spans="1:3" x14ac:dyDescent="0.25">
      <c r="A112">
        <v>782</v>
      </c>
      <c r="B112" t="s">
        <v>1028</v>
      </c>
      <c r="C112" t="s">
        <v>7146</v>
      </c>
    </row>
    <row r="113" spans="1:3" x14ac:dyDescent="0.25">
      <c r="A113">
        <v>787</v>
      </c>
      <c r="B113" t="s">
        <v>1030</v>
      </c>
      <c r="C113" t="s">
        <v>7149</v>
      </c>
    </row>
    <row r="114" spans="1:3" x14ac:dyDescent="0.25">
      <c r="A114">
        <v>789</v>
      </c>
      <c r="B114" t="s">
        <v>1032</v>
      </c>
      <c r="C114" t="s">
        <v>7151</v>
      </c>
    </row>
    <row r="115" spans="1:3" x14ac:dyDescent="0.25">
      <c r="A115">
        <v>801</v>
      </c>
      <c r="B115" t="s">
        <v>1040</v>
      </c>
      <c r="C115" t="s">
        <v>7162</v>
      </c>
    </row>
    <row r="116" spans="1:3" x14ac:dyDescent="0.25">
      <c r="A116">
        <v>804</v>
      </c>
      <c r="B116" t="s">
        <v>1043</v>
      </c>
      <c r="C116" t="s">
        <v>7164</v>
      </c>
    </row>
    <row r="117" spans="1:3" x14ac:dyDescent="0.25">
      <c r="A117">
        <v>807</v>
      </c>
      <c r="B117" t="s">
        <v>1045</v>
      </c>
      <c r="C117" t="s">
        <v>7167</v>
      </c>
    </row>
    <row r="118" spans="1:3" x14ac:dyDescent="0.25">
      <c r="A118">
        <v>815</v>
      </c>
      <c r="B118" t="s">
        <v>1054</v>
      </c>
      <c r="C118" t="s">
        <v>7174</v>
      </c>
    </row>
    <row r="119" spans="1:3" x14ac:dyDescent="0.25">
      <c r="A119">
        <v>820</v>
      </c>
      <c r="B119" t="s">
        <v>1058</v>
      </c>
      <c r="C119" t="s">
        <v>7179</v>
      </c>
    </row>
    <row r="120" spans="1:3" x14ac:dyDescent="0.25">
      <c r="A120">
        <v>821</v>
      </c>
      <c r="B120" t="s">
        <v>1061</v>
      </c>
      <c r="C120" t="s">
        <v>7181</v>
      </c>
    </row>
    <row r="121" spans="1:3" x14ac:dyDescent="0.25">
      <c r="A121">
        <v>824</v>
      </c>
      <c r="B121" t="s">
        <v>1065</v>
      </c>
      <c r="C121" t="s">
        <v>7185</v>
      </c>
    </row>
    <row r="122" spans="1:3" x14ac:dyDescent="0.25">
      <c r="A122">
        <v>829</v>
      </c>
      <c r="B122" t="s">
        <v>1075</v>
      </c>
      <c r="C122" t="s">
        <v>7198</v>
      </c>
    </row>
    <row r="123" spans="1:3" x14ac:dyDescent="0.25">
      <c r="A123">
        <v>830</v>
      </c>
      <c r="B123" t="s">
        <v>1078</v>
      </c>
      <c r="C123" t="s">
        <v>7200</v>
      </c>
    </row>
    <row r="124" spans="1:3" x14ac:dyDescent="0.25">
      <c r="A124">
        <v>831</v>
      </c>
      <c r="B124" t="s">
        <v>1080</v>
      </c>
      <c r="C124" t="s">
        <v>7202</v>
      </c>
    </row>
    <row r="125" spans="1:3" x14ac:dyDescent="0.25">
      <c r="A125">
        <v>835</v>
      </c>
      <c r="B125" t="s">
        <v>1086</v>
      </c>
      <c r="C125" t="s">
        <v>7208</v>
      </c>
    </row>
    <row r="126" spans="1:3" x14ac:dyDescent="0.25">
      <c r="A126">
        <v>842</v>
      </c>
      <c r="B126" t="s">
        <v>1094</v>
      </c>
      <c r="C126" t="s">
        <v>7218</v>
      </c>
    </row>
    <row r="127" spans="1:3" x14ac:dyDescent="0.25">
      <c r="A127">
        <v>846</v>
      </c>
      <c r="B127" t="s">
        <v>1098</v>
      </c>
      <c r="C127" t="s">
        <v>7223</v>
      </c>
    </row>
    <row r="128" spans="1:3" x14ac:dyDescent="0.25">
      <c r="A128">
        <v>864</v>
      </c>
      <c r="B128" t="s">
        <v>1113</v>
      </c>
      <c r="C128" t="s">
        <v>7171</v>
      </c>
    </row>
    <row r="129" spans="1:3" x14ac:dyDescent="0.25">
      <c r="A129">
        <v>865</v>
      </c>
      <c r="B129" t="s">
        <v>1115</v>
      </c>
      <c r="C129" t="s">
        <v>7173</v>
      </c>
    </row>
    <row r="130" spans="1:3" x14ac:dyDescent="0.25">
      <c r="A130">
        <v>883</v>
      </c>
      <c r="B130" t="s">
        <v>1131</v>
      </c>
      <c r="C130" t="s">
        <v>7191</v>
      </c>
    </row>
    <row r="131" spans="1:3" x14ac:dyDescent="0.25">
      <c r="A131">
        <v>886</v>
      </c>
      <c r="B131" t="s">
        <v>1135</v>
      </c>
      <c r="C131" t="s">
        <v>7196</v>
      </c>
    </row>
    <row r="132" spans="1:3" x14ac:dyDescent="0.25">
      <c r="A132">
        <v>891</v>
      </c>
      <c r="B132" t="s">
        <v>1142</v>
      </c>
      <c r="C132" t="s">
        <v>7203</v>
      </c>
    </row>
    <row r="133" spans="1:3" x14ac:dyDescent="0.25">
      <c r="A133">
        <v>894</v>
      </c>
      <c r="B133" t="s">
        <v>1148</v>
      </c>
      <c r="C133" t="s">
        <v>7210</v>
      </c>
    </row>
    <row r="134" spans="1:3" x14ac:dyDescent="0.25">
      <c r="A134">
        <v>897</v>
      </c>
      <c r="B134" t="s">
        <v>1153</v>
      </c>
      <c r="C134" t="s">
        <v>7215</v>
      </c>
    </row>
    <row r="135" spans="1:3" x14ac:dyDescent="0.25">
      <c r="A135">
        <v>907</v>
      </c>
      <c r="B135" t="s">
        <v>1164</v>
      </c>
      <c r="C135" t="s">
        <v>7226</v>
      </c>
    </row>
    <row r="136" spans="1:3" x14ac:dyDescent="0.25">
      <c r="A136">
        <v>916</v>
      </c>
      <c r="B136" t="s">
        <v>1174</v>
      </c>
      <c r="C136" t="s">
        <v>7236</v>
      </c>
    </row>
    <row r="137" spans="1:3" x14ac:dyDescent="0.25">
      <c r="A137">
        <v>919</v>
      </c>
      <c r="B137" t="s">
        <v>1178</v>
      </c>
      <c r="C137" t="s">
        <v>7239</v>
      </c>
    </row>
    <row r="138" spans="1:3" x14ac:dyDescent="0.25">
      <c r="A138">
        <v>921</v>
      </c>
      <c r="B138" t="s">
        <v>1180</v>
      </c>
      <c r="C138" t="s">
        <v>7241</v>
      </c>
    </row>
    <row r="139" spans="1:3" x14ac:dyDescent="0.25">
      <c r="A139">
        <v>923</v>
      </c>
      <c r="B139" t="s">
        <v>1182</v>
      </c>
      <c r="C139" t="s">
        <v>7243</v>
      </c>
    </row>
    <row r="140" spans="1:3" x14ac:dyDescent="0.25">
      <c r="A140">
        <v>928</v>
      </c>
      <c r="B140" t="s">
        <v>1186</v>
      </c>
      <c r="C140" t="s">
        <v>7248</v>
      </c>
    </row>
    <row r="141" spans="1:3" x14ac:dyDescent="0.25">
      <c r="A141">
        <v>930</v>
      </c>
      <c r="B141" t="s">
        <v>1191</v>
      </c>
      <c r="C141" t="s">
        <v>7253</v>
      </c>
    </row>
    <row r="142" spans="1:3" x14ac:dyDescent="0.25">
      <c r="A142">
        <v>935</v>
      </c>
      <c r="B142" t="s">
        <v>1202</v>
      </c>
      <c r="C142" t="s">
        <v>7264</v>
      </c>
    </row>
    <row r="143" spans="1:3" x14ac:dyDescent="0.25">
      <c r="A143">
        <v>938</v>
      </c>
      <c r="B143" t="s">
        <v>1209</v>
      </c>
      <c r="C143" t="s">
        <v>7270</v>
      </c>
    </row>
    <row r="144" spans="1:3" x14ac:dyDescent="0.25">
      <c r="A144">
        <v>944</v>
      </c>
      <c r="B144" t="s">
        <v>1220</v>
      </c>
      <c r="C144" t="s">
        <v>7280</v>
      </c>
    </row>
    <row r="145" spans="1:3" x14ac:dyDescent="0.25">
      <c r="A145">
        <v>952</v>
      </c>
      <c r="B145" t="s">
        <v>1230</v>
      </c>
      <c r="C145" t="s">
        <v>7291</v>
      </c>
    </row>
    <row r="146" spans="1:3" x14ac:dyDescent="0.25">
      <c r="A146">
        <v>957</v>
      </c>
      <c r="B146" t="s">
        <v>1233</v>
      </c>
      <c r="C146" t="s">
        <v>7294</v>
      </c>
    </row>
    <row r="147" spans="1:3" x14ac:dyDescent="0.25">
      <c r="A147">
        <v>964</v>
      </c>
      <c r="B147" t="s">
        <v>1241</v>
      </c>
      <c r="C147" t="s">
        <v>7238</v>
      </c>
    </row>
    <row r="148" spans="1:3" x14ac:dyDescent="0.25">
      <c r="A148">
        <v>967</v>
      </c>
      <c r="B148" t="s">
        <v>1243</v>
      </c>
      <c r="C148" t="s">
        <v>7240</v>
      </c>
    </row>
    <row r="149" spans="1:3" x14ac:dyDescent="0.25">
      <c r="A149">
        <v>968</v>
      </c>
      <c r="B149" t="s">
        <v>1245</v>
      </c>
      <c r="C149" t="s">
        <v>7242</v>
      </c>
    </row>
    <row r="150" spans="1:3" x14ac:dyDescent="0.25">
      <c r="A150">
        <v>975</v>
      </c>
      <c r="B150" t="s">
        <v>1251</v>
      </c>
      <c r="C150" t="s">
        <v>7249</v>
      </c>
    </row>
    <row r="151" spans="1:3" x14ac:dyDescent="0.25">
      <c r="A151">
        <v>983</v>
      </c>
      <c r="B151" t="s">
        <v>1257</v>
      </c>
      <c r="C151" t="s">
        <v>7256</v>
      </c>
    </row>
    <row r="152" spans="1:3" x14ac:dyDescent="0.25">
      <c r="A152">
        <v>995</v>
      </c>
      <c r="B152" t="s">
        <v>1265</v>
      </c>
      <c r="C152" t="s">
        <v>7265</v>
      </c>
    </row>
    <row r="153" spans="1:3" x14ac:dyDescent="0.25">
      <c r="A153">
        <v>1020</v>
      </c>
      <c r="B153" t="s">
        <v>1273</v>
      </c>
      <c r="C153" t="s">
        <v>7275</v>
      </c>
    </row>
    <row r="154" spans="1:3" x14ac:dyDescent="0.25">
      <c r="A154">
        <v>1027</v>
      </c>
      <c r="B154" t="s">
        <v>1283</v>
      </c>
      <c r="C154" t="s">
        <v>7287</v>
      </c>
    </row>
    <row r="155" spans="1:3" x14ac:dyDescent="0.25">
      <c r="A155">
        <v>1029</v>
      </c>
      <c r="B155" t="s">
        <v>1288</v>
      </c>
      <c r="C155" t="s">
        <v>7293</v>
      </c>
    </row>
    <row r="156" spans="1:3" x14ac:dyDescent="0.25">
      <c r="A156">
        <v>1031</v>
      </c>
      <c r="B156" t="s">
        <v>1291</v>
      </c>
      <c r="C156" t="s">
        <v>7295</v>
      </c>
    </row>
    <row r="157" spans="1:3" x14ac:dyDescent="0.25">
      <c r="A157">
        <v>1043</v>
      </c>
      <c r="B157" t="s">
        <v>1301</v>
      </c>
      <c r="C157" t="s">
        <v>10171</v>
      </c>
    </row>
    <row r="158" spans="1:3" x14ac:dyDescent="0.25">
      <c r="A158">
        <v>1045</v>
      </c>
      <c r="B158" t="s">
        <v>1306</v>
      </c>
      <c r="C158" t="s">
        <v>7311</v>
      </c>
    </row>
    <row r="159" spans="1:3" x14ac:dyDescent="0.25">
      <c r="A159">
        <v>1047</v>
      </c>
      <c r="B159" t="s">
        <v>1311</v>
      </c>
      <c r="C159" t="s">
        <v>7316</v>
      </c>
    </row>
    <row r="160" spans="1:3" x14ac:dyDescent="0.25">
      <c r="A160">
        <v>1049</v>
      </c>
      <c r="B160" t="s">
        <v>1314</v>
      </c>
      <c r="C160" t="s">
        <v>7318</v>
      </c>
    </row>
    <row r="161" spans="1:3" x14ac:dyDescent="0.25">
      <c r="A161">
        <v>1062</v>
      </c>
      <c r="B161" t="s">
        <v>1336</v>
      </c>
      <c r="C161" t="s">
        <v>7340</v>
      </c>
    </row>
    <row r="162" spans="1:3" x14ac:dyDescent="0.25">
      <c r="A162">
        <v>1067</v>
      </c>
      <c r="B162" t="s">
        <v>1339</v>
      </c>
      <c r="C162" t="s">
        <v>7342</v>
      </c>
    </row>
    <row r="163" spans="1:3" x14ac:dyDescent="0.25">
      <c r="A163">
        <v>1072</v>
      </c>
      <c r="B163" t="s">
        <v>1343</v>
      </c>
      <c r="C163" t="s">
        <v>7346</v>
      </c>
    </row>
    <row r="164" spans="1:3" x14ac:dyDescent="0.25">
      <c r="A164">
        <v>1079</v>
      </c>
      <c r="B164" t="s">
        <v>1350</v>
      </c>
      <c r="C164" t="s">
        <v>7352</v>
      </c>
    </row>
    <row r="165" spans="1:3" x14ac:dyDescent="0.25">
      <c r="A165">
        <v>1080</v>
      </c>
      <c r="B165" t="s">
        <v>1352</v>
      </c>
      <c r="C165" t="s">
        <v>7354</v>
      </c>
    </row>
    <row r="166" spans="1:3" x14ac:dyDescent="0.25">
      <c r="A166">
        <v>1096</v>
      </c>
      <c r="B166" t="s">
        <v>1360</v>
      </c>
      <c r="C166" t="s">
        <v>7364</v>
      </c>
    </row>
    <row r="167" spans="1:3" x14ac:dyDescent="0.25">
      <c r="A167">
        <v>1099</v>
      </c>
      <c r="B167" t="s">
        <v>1362</v>
      </c>
      <c r="C167" t="s">
        <v>7367</v>
      </c>
    </row>
    <row r="168" spans="1:3" x14ac:dyDescent="0.25">
      <c r="A168">
        <v>1101</v>
      </c>
      <c r="B168" t="s">
        <v>1366</v>
      </c>
      <c r="C168" t="s">
        <v>7304</v>
      </c>
    </row>
    <row r="169" spans="1:3" x14ac:dyDescent="0.25">
      <c r="A169">
        <v>1105</v>
      </c>
      <c r="B169" t="s">
        <v>1368</v>
      </c>
      <c r="C169" t="s">
        <v>7307</v>
      </c>
    </row>
    <row r="170" spans="1:3" x14ac:dyDescent="0.25">
      <c r="A170">
        <v>1106</v>
      </c>
      <c r="B170" t="s">
        <v>1370</v>
      </c>
      <c r="C170" t="s">
        <v>7309</v>
      </c>
    </row>
    <row r="171" spans="1:3" x14ac:dyDescent="0.25">
      <c r="A171">
        <v>1124</v>
      </c>
      <c r="B171" t="s">
        <v>1398</v>
      </c>
      <c r="C171" t="s">
        <v>7341</v>
      </c>
    </row>
    <row r="172" spans="1:3" x14ac:dyDescent="0.25">
      <c r="A172">
        <v>1130</v>
      </c>
      <c r="B172" t="s">
        <v>1402</v>
      </c>
      <c r="C172" t="s">
        <v>7347</v>
      </c>
    </row>
    <row r="173" spans="1:3" x14ac:dyDescent="0.25">
      <c r="A173">
        <v>1131</v>
      </c>
      <c r="B173" t="s">
        <v>1404</v>
      </c>
      <c r="C173" t="s">
        <v>7349</v>
      </c>
    </row>
    <row r="174" spans="1:3" x14ac:dyDescent="0.25">
      <c r="A174">
        <v>1137</v>
      </c>
      <c r="B174" t="s">
        <v>1406</v>
      </c>
      <c r="C174" t="s">
        <v>7351</v>
      </c>
    </row>
    <row r="175" spans="1:3" x14ac:dyDescent="0.25">
      <c r="A175">
        <v>1142</v>
      </c>
      <c r="B175" t="s">
        <v>1410</v>
      </c>
      <c r="C175" t="s">
        <v>7356</v>
      </c>
    </row>
    <row r="176" spans="1:3" x14ac:dyDescent="0.25">
      <c r="A176">
        <v>1144</v>
      </c>
      <c r="B176" t="s">
        <v>1413</v>
      </c>
      <c r="C176" t="s">
        <v>7358</v>
      </c>
    </row>
    <row r="177" spans="1:3" x14ac:dyDescent="0.25">
      <c r="A177">
        <v>1145</v>
      </c>
      <c r="B177" t="s">
        <v>1415</v>
      </c>
      <c r="C177" t="s">
        <v>7361</v>
      </c>
    </row>
    <row r="178" spans="1:3" x14ac:dyDescent="0.25">
      <c r="A178">
        <v>1148</v>
      </c>
      <c r="B178" t="s">
        <v>1420</v>
      </c>
      <c r="C178" t="s">
        <v>7366</v>
      </c>
    </row>
    <row r="179" spans="1:3" x14ac:dyDescent="0.25">
      <c r="A179">
        <v>1156</v>
      </c>
      <c r="B179" t="s">
        <v>1427</v>
      </c>
      <c r="C179" t="s">
        <v>7371</v>
      </c>
    </row>
    <row r="180" spans="1:3" x14ac:dyDescent="0.25">
      <c r="A180">
        <v>1158</v>
      </c>
      <c r="B180" t="s">
        <v>1431</v>
      </c>
      <c r="C180" t="s">
        <v>7375</v>
      </c>
    </row>
    <row r="181" spans="1:3" x14ac:dyDescent="0.25">
      <c r="A181">
        <v>1160</v>
      </c>
      <c r="B181" t="s">
        <v>1435</v>
      </c>
      <c r="C181" t="s">
        <v>7380</v>
      </c>
    </row>
    <row r="182" spans="1:3" x14ac:dyDescent="0.25">
      <c r="A182">
        <v>1163</v>
      </c>
      <c r="B182" t="s">
        <v>1437</v>
      </c>
      <c r="C182" t="s">
        <v>7383</v>
      </c>
    </row>
    <row r="183" spans="1:3" x14ac:dyDescent="0.25">
      <c r="A183">
        <v>1168</v>
      </c>
      <c r="B183" t="s">
        <v>1442</v>
      </c>
      <c r="C183" t="s">
        <v>7389</v>
      </c>
    </row>
    <row r="184" spans="1:3" x14ac:dyDescent="0.25">
      <c r="A184">
        <v>1169</v>
      </c>
      <c r="B184" t="s">
        <v>1444</v>
      </c>
      <c r="C184" t="s">
        <v>7392</v>
      </c>
    </row>
    <row r="185" spans="1:3" x14ac:dyDescent="0.25">
      <c r="A185">
        <v>1172</v>
      </c>
      <c r="B185" t="s">
        <v>1446</v>
      </c>
      <c r="C185" t="s">
        <v>7395</v>
      </c>
    </row>
    <row r="186" spans="1:3" x14ac:dyDescent="0.25">
      <c r="A186">
        <v>1173</v>
      </c>
      <c r="B186" t="s">
        <v>1448</v>
      </c>
      <c r="C186" t="s">
        <v>7398</v>
      </c>
    </row>
    <row r="187" spans="1:3" x14ac:dyDescent="0.25">
      <c r="A187">
        <v>1177</v>
      </c>
      <c r="B187" t="s">
        <v>1453</v>
      </c>
      <c r="C187" t="s">
        <v>7401</v>
      </c>
    </row>
    <row r="188" spans="1:3" x14ac:dyDescent="0.25">
      <c r="A188">
        <v>1191</v>
      </c>
      <c r="B188" t="s">
        <v>1465</v>
      </c>
      <c r="C188" t="s">
        <v>7415</v>
      </c>
    </row>
    <row r="189" spans="1:3" x14ac:dyDescent="0.25">
      <c r="A189">
        <v>1192</v>
      </c>
      <c r="B189" t="s">
        <v>1468</v>
      </c>
      <c r="C189" t="s">
        <v>7417</v>
      </c>
    </row>
    <row r="190" spans="1:3" x14ac:dyDescent="0.25">
      <c r="A190">
        <v>1193</v>
      </c>
      <c r="B190" t="s">
        <v>1470</v>
      </c>
      <c r="C190" t="s">
        <v>7419</v>
      </c>
    </row>
    <row r="191" spans="1:3" x14ac:dyDescent="0.25">
      <c r="A191">
        <v>1195</v>
      </c>
      <c r="B191" t="s">
        <v>1474</v>
      </c>
      <c r="C191" t="s">
        <v>7423</v>
      </c>
    </row>
    <row r="192" spans="1:3" x14ac:dyDescent="0.25">
      <c r="A192">
        <v>1200</v>
      </c>
      <c r="B192" t="s">
        <v>1478</v>
      </c>
      <c r="C192" t="s">
        <v>7428</v>
      </c>
    </row>
    <row r="193" spans="1:3" x14ac:dyDescent="0.25">
      <c r="A193">
        <v>1203</v>
      </c>
      <c r="B193" t="s">
        <v>1485</v>
      </c>
      <c r="C193" t="s">
        <v>7435</v>
      </c>
    </row>
    <row r="194" spans="1:3" x14ac:dyDescent="0.25">
      <c r="A194">
        <v>1206</v>
      </c>
      <c r="B194" t="s">
        <v>1490</v>
      </c>
      <c r="C194" t="s">
        <v>7372</v>
      </c>
    </row>
    <row r="195" spans="1:3" x14ac:dyDescent="0.25">
      <c r="A195">
        <v>1209</v>
      </c>
      <c r="B195" t="s">
        <v>1494</v>
      </c>
      <c r="C195" t="s">
        <v>7376</v>
      </c>
    </row>
    <row r="196" spans="1:3" x14ac:dyDescent="0.25">
      <c r="A196">
        <v>1217</v>
      </c>
      <c r="B196" t="s">
        <v>1502</v>
      </c>
      <c r="C196" t="s">
        <v>7384</v>
      </c>
    </row>
    <row r="197" spans="1:3" x14ac:dyDescent="0.25">
      <c r="A197">
        <v>1220</v>
      </c>
      <c r="B197" t="s">
        <v>1504</v>
      </c>
      <c r="C197" t="s">
        <v>7386</v>
      </c>
    </row>
    <row r="198" spans="1:3" x14ac:dyDescent="0.25">
      <c r="A198">
        <v>1221</v>
      </c>
      <c r="B198" t="s">
        <v>1507</v>
      </c>
      <c r="C198" t="s">
        <v>7388</v>
      </c>
    </row>
    <row r="199" spans="1:3" x14ac:dyDescent="0.25">
      <c r="A199">
        <v>1227</v>
      </c>
      <c r="B199" t="s">
        <v>1509</v>
      </c>
      <c r="C199" t="s">
        <v>7391</v>
      </c>
    </row>
    <row r="200" spans="1:3" x14ac:dyDescent="0.25">
      <c r="A200">
        <v>1228</v>
      </c>
      <c r="B200" t="s">
        <v>1512</v>
      </c>
      <c r="C200" t="s">
        <v>7394</v>
      </c>
    </row>
    <row r="201" spans="1:3" x14ac:dyDescent="0.25">
      <c r="A201">
        <v>1230</v>
      </c>
      <c r="B201" t="s">
        <v>1517</v>
      </c>
      <c r="C201" t="s">
        <v>7399</v>
      </c>
    </row>
    <row r="202" spans="1:3" x14ac:dyDescent="0.25">
      <c r="A202">
        <v>1236</v>
      </c>
      <c r="B202" t="s">
        <v>1523</v>
      </c>
      <c r="C202" t="s">
        <v>7406</v>
      </c>
    </row>
    <row r="203" spans="1:3" x14ac:dyDescent="0.25">
      <c r="A203">
        <v>1238</v>
      </c>
      <c r="B203" t="s">
        <v>1525</v>
      </c>
      <c r="C203" t="s">
        <v>7409</v>
      </c>
    </row>
    <row r="204" spans="1:3" x14ac:dyDescent="0.25">
      <c r="A204">
        <v>1241</v>
      </c>
      <c r="B204" t="s">
        <v>1530</v>
      </c>
      <c r="C204" t="s">
        <v>7413</v>
      </c>
    </row>
    <row r="205" spans="1:3" x14ac:dyDescent="0.25">
      <c r="A205">
        <v>1242</v>
      </c>
      <c r="B205" t="s">
        <v>1532</v>
      </c>
      <c r="C205" t="s">
        <v>7416</v>
      </c>
    </row>
    <row r="206" spans="1:3" x14ac:dyDescent="0.25">
      <c r="A206">
        <v>1245</v>
      </c>
      <c r="B206" t="s">
        <v>1534</v>
      </c>
      <c r="C206" t="s">
        <v>7418</v>
      </c>
    </row>
    <row r="207" spans="1:3" x14ac:dyDescent="0.25">
      <c r="A207">
        <v>1246</v>
      </c>
      <c r="B207" t="s">
        <v>1536</v>
      </c>
      <c r="C207" t="s">
        <v>7420</v>
      </c>
    </row>
    <row r="208" spans="1:3" x14ac:dyDescent="0.25">
      <c r="A208">
        <v>1252</v>
      </c>
      <c r="B208" t="s">
        <v>1538</v>
      </c>
      <c r="C208" t="s">
        <v>7422</v>
      </c>
    </row>
    <row r="209" spans="1:3" x14ac:dyDescent="0.25">
      <c r="A209">
        <v>1271</v>
      </c>
      <c r="B209" t="s">
        <v>1550</v>
      </c>
      <c r="C209" t="s">
        <v>7436</v>
      </c>
    </row>
    <row r="210" spans="1:3" x14ac:dyDescent="0.25">
      <c r="A210">
        <v>1274</v>
      </c>
      <c r="B210" t="s">
        <v>1554</v>
      </c>
      <c r="C210" t="s">
        <v>7441</v>
      </c>
    </row>
    <row r="211" spans="1:3" x14ac:dyDescent="0.25">
      <c r="A211">
        <v>1285</v>
      </c>
      <c r="B211" t="s">
        <v>1563</v>
      </c>
      <c r="C211" t="s">
        <v>7451</v>
      </c>
    </row>
    <row r="212" spans="1:3" x14ac:dyDescent="0.25">
      <c r="A212">
        <v>1294</v>
      </c>
      <c r="B212" t="s">
        <v>1574</v>
      </c>
      <c r="C212" t="s">
        <v>7462</v>
      </c>
    </row>
    <row r="213" spans="1:3" x14ac:dyDescent="0.25">
      <c r="A213">
        <v>1296</v>
      </c>
      <c r="B213" t="s">
        <v>1577</v>
      </c>
      <c r="C213" t="s">
        <v>7466</v>
      </c>
    </row>
    <row r="214" spans="1:3" x14ac:dyDescent="0.25">
      <c r="A214">
        <v>1305</v>
      </c>
      <c r="B214" t="s">
        <v>1594</v>
      </c>
      <c r="C214" t="s">
        <v>7484</v>
      </c>
    </row>
    <row r="215" spans="1:3" x14ac:dyDescent="0.25">
      <c r="A215">
        <v>1306</v>
      </c>
      <c r="B215" t="s">
        <v>1597</v>
      </c>
      <c r="C215" t="s">
        <v>7486</v>
      </c>
    </row>
    <row r="216" spans="1:3" x14ac:dyDescent="0.25">
      <c r="A216">
        <v>1309</v>
      </c>
      <c r="B216" t="s">
        <v>1599</v>
      </c>
      <c r="C216" t="s">
        <v>7488</v>
      </c>
    </row>
    <row r="217" spans="1:3" x14ac:dyDescent="0.25">
      <c r="A217">
        <v>1314</v>
      </c>
      <c r="B217" t="s">
        <v>1604</v>
      </c>
      <c r="C217" t="s">
        <v>7494</v>
      </c>
    </row>
    <row r="218" spans="1:3" x14ac:dyDescent="0.25">
      <c r="A218">
        <v>1322</v>
      </c>
      <c r="B218" t="s">
        <v>1608</v>
      </c>
      <c r="C218" t="s">
        <v>7499</v>
      </c>
    </row>
    <row r="219" spans="1:3" x14ac:dyDescent="0.25">
      <c r="A219">
        <v>1334</v>
      </c>
      <c r="B219" t="s">
        <v>1612</v>
      </c>
      <c r="C219" t="s">
        <v>7504</v>
      </c>
    </row>
    <row r="220" spans="1:3" x14ac:dyDescent="0.25">
      <c r="A220">
        <v>1336</v>
      </c>
      <c r="B220" t="s">
        <v>1617</v>
      </c>
      <c r="C220" t="s">
        <v>7439</v>
      </c>
    </row>
    <row r="221" spans="1:3" x14ac:dyDescent="0.25">
      <c r="A221">
        <v>1347</v>
      </c>
      <c r="B221" t="s">
        <v>1640</v>
      </c>
      <c r="C221" t="s">
        <v>7464</v>
      </c>
    </row>
    <row r="222" spans="1:3" x14ac:dyDescent="0.25">
      <c r="A222">
        <v>1355</v>
      </c>
      <c r="B222" t="s">
        <v>1653</v>
      </c>
      <c r="C222" t="s">
        <v>7477</v>
      </c>
    </row>
    <row r="223" spans="1:3" x14ac:dyDescent="0.25">
      <c r="A223">
        <v>1356</v>
      </c>
      <c r="B223" t="s">
        <v>1655</v>
      </c>
      <c r="C223" t="s">
        <v>7480</v>
      </c>
    </row>
    <row r="224" spans="1:3" x14ac:dyDescent="0.25">
      <c r="A224">
        <v>1358</v>
      </c>
      <c r="B224" t="s">
        <v>1658</v>
      </c>
      <c r="C224" t="s">
        <v>7482</v>
      </c>
    </row>
    <row r="225" spans="1:3" x14ac:dyDescent="0.25">
      <c r="A225">
        <v>1360</v>
      </c>
      <c r="B225" t="s">
        <v>1660</v>
      </c>
      <c r="C225" t="s">
        <v>7485</v>
      </c>
    </row>
    <row r="226" spans="1:3" x14ac:dyDescent="0.25">
      <c r="A226">
        <v>1365</v>
      </c>
      <c r="B226" t="s">
        <v>1662</v>
      </c>
      <c r="C226" t="s">
        <v>7487</v>
      </c>
    </row>
    <row r="227" spans="1:3" x14ac:dyDescent="0.25">
      <c r="A227">
        <v>1379</v>
      </c>
      <c r="B227" t="s">
        <v>1672</v>
      </c>
      <c r="C227" t="s">
        <v>7498</v>
      </c>
    </row>
    <row r="228" spans="1:3" x14ac:dyDescent="0.25">
      <c r="A228">
        <v>1383</v>
      </c>
      <c r="B228" t="s">
        <v>1675</v>
      </c>
      <c r="C228" t="s">
        <v>7500</v>
      </c>
    </row>
    <row r="229" spans="1:3" x14ac:dyDescent="0.25">
      <c r="A229">
        <v>1388</v>
      </c>
      <c r="B229" t="s">
        <v>1677</v>
      </c>
      <c r="C229" t="s">
        <v>7502</v>
      </c>
    </row>
    <row r="230" spans="1:3" x14ac:dyDescent="0.25">
      <c r="A230">
        <v>1408</v>
      </c>
      <c r="B230" t="s">
        <v>1689</v>
      </c>
      <c r="C230" t="s">
        <v>7515</v>
      </c>
    </row>
    <row r="231" spans="1:3" x14ac:dyDescent="0.25">
      <c r="A231">
        <v>1409</v>
      </c>
      <c r="B231" t="s">
        <v>1691</v>
      </c>
      <c r="C231" t="s">
        <v>7518</v>
      </c>
    </row>
    <row r="232" spans="1:3" x14ac:dyDescent="0.25">
      <c r="A232">
        <v>1414</v>
      </c>
      <c r="B232" t="s">
        <v>1694</v>
      </c>
      <c r="C232" t="s">
        <v>7521</v>
      </c>
    </row>
    <row r="233" spans="1:3" x14ac:dyDescent="0.25">
      <c r="A233">
        <v>1419</v>
      </c>
      <c r="B233" t="s">
        <v>1703</v>
      </c>
      <c r="C233" t="s">
        <v>10180</v>
      </c>
    </row>
    <row r="234" spans="1:3" x14ac:dyDescent="0.25">
      <c r="A234">
        <v>1420</v>
      </c>
      <c r="B234" t="s">
        <v>1706</v>
      </c>
      <c r="C234" t="s">
        <v>7535</v>
      </c>
    </row>
    <row r="235" spans="1:3" x14ac:dyDescent="0.25">
      <c r="A235">
        <v>1421</v>
      </c>
      <c r="B235" t="s">
        <v>1709</v>
      </c>
      <c r="C235" t="s">
        <v>7537</v>
      </c>
    </row>
    <row r="236" spans="1:3" x14ac:dyDescent="0.25">
      <c r="A236">
        <v>1431</v>
      </c>
      <c r="B236" t="s">
        <v>1719</v>
      </c>
      <c r="C236" t="s">
        <v>7549</v>
      </c>
    </row>
    <row r="237" spans="1:3" x14ac:dyDescent="0.25">
      <c r="A237">
        <v>1432</v>
      </c>
      <c r="B237" t="s">
        <v>1721</v>
      </c>
      <c r="C237" t="s">
        <v>7551</v>
      </c>
    </row>
    <row r="238" spans="1:3" x14ac:dyDescent="0.25">
      <c r="A238">
        <v>1433</v>
      </c>
      <c r="B238" t="s">
        <v>1723</v>
      </c>
      <c r="C238" t="s">
        <v>7553</v>
      </c>
    </row>
    <row r="239" spans="1:3" x14ac:dyDescent="0.25">
      <c r="A239">
        <v>1434</v>
      </c>
      <c r="B239" t="s">
        <v>1725</v>
      </c>
      <c r="C239" t="s">
        <v>7555</v>
      </c>
    </row>
    <row r="240" spans="1:3" x14ac:dyDescent="0.25">
      <c r="A240">
        <v>1436</v>
      </c>
      <c r="B240" t="s">
        <v>1727</v>
      </c>
      <c r="C240" t="s">
        <v>7557</v>
      </c>
    </row>
    <row r="241" spans="1:3" x14ac:dyDescent="0.25">
      <c r="A241">
        <v>1447</v>
      </c>
      <c r="B241" t="s">
        <v>1737</v>
      </c>
      <c r="C241" t="s">
        <v>7569</v>
      </c>
    </row>
    <row r="242" spans="1:3" x14ac:dyDescent="0.25">
      <c r="A242">
        <v>1448</v>
      </c>
      <c r="B242" t="s">
        <v>1740</v>
      </c>
      <c r="C242" t="s">
        <v>7572</v>
      </c>
    </row>
    <row r="243" spans="1:3" x14ac:dyDescent="0.25">
      <c r="A243">
        <v>1455</v>
      </c>
      <c r="B243" t="s">
        <v>1744</v>
      </c>
      <c r="C243" t="s">
        <v>10183</v>
      </c>
    </row>
    <row r="244" spans="1:3" x14ac:dyDescent="0.25">
      <c r="A244">
        <v>1464</v>
      </c>
      <c r="B244" t="s">
        <v>1757</v>
      </c>
      <c r="C244" t="s">
        <v>7525</v>
      </c>
    </row>
    <row r="245" spans="1:3" x14ac:dyDescent="0.25">
      <c r="A245">
        <v>1466</v>
      </c>
      <c r="B245" t="s">
        <v>1760</v>
      </c>
      <c r="C245" t="s">
        <v>7527</v>
      </c>
    </row>
    <row r="246" spans="1:3" x14ac:dyDescent="0.25">
      <c r="A246">
        <v>1467</v>
      </c>
      <c r="B246" t="s">
        <v>1762</v>
      </c>
      <c r="C246" t="s">
        <v>7529</v>
      </c>
    </row>
    <row r="247" spans="1:3" x14ac:dyDescent="0.25">
      <c r="A247">
        <v>1473</v>
      </c>
      <c r="B247" t="s">
        <v>1772</v>
      </c>
      <c r="C247" t="s">
        <v>7541</v>
      </c>
    </row>
    <row r="248" spans="1:3" x14ac:dyDescent="0.25">
      <c r="A248">
        <v>1476</v>
      </c>
      <c r="B248" t="s">
        <v>1775</v>
      </c>
      <c r="C248" t="s">
        <v>7544</v>
      </c>
    </row>
    <row r="249" spans="1:3" x14ac:dyDescent="0.25">
      <c r="A249">
        <v>1479</v>
      </c>
      <c r="B249" t="s">
        <v>1778</v>
      </c>
      <c r="C249" t="s">
        <v>7546</v>
      </c>
    </row>
    <row r="250" spans="1:3" x14ac:dyDescent="0.25">
      <c r="A250">
        <v>1483</v>
      </c>
      <c r="B250" t="s">
        <v>1780</v>
      </c>
      <c r="C250" t="s">
        <v>7548</v>
      </c>
    </row>
    <row r="251" spans="1:3" x14ac:dyDescent="0.25">
      <c r="A251">
        <v>1486</v>
      </c>
      <c r="B251" t="s">
        <v>1786</v>
      </c>
      <c r="C251" t="s">
        <v>7554</v>
      </c>
    </row>
    <row r="252" spans="1:3" x14ac:dyDescent="0.25">
      <c r="A252">
        <v>1487</v>
      </c>
      <c r="B252" t="s">
        <v>1788</v>
      </c>
      <c r="C252" t="s">
        <v>7556</v>
      </c>
    </row>
    <row r="253" spans="1:3" x14ac:dyDescent="0.25">
      <c r="A253">
        <v>1504</v>
      </c>
      <c r="B253" t="s">
        <v>1800</v>
      </c>
      <c r="C253" t="s">
        <v>7567</v>
      </c>
    </row>
    <row r="254" spans="1:3" x14ac:dyDescent="0.25">
      <c r="A254">
        <v>1505</v>
      </c>
      <c r="B254" t="s">
        <v>1802</v>
      </c>
      <c r="C254" t="s">
        <v>7571</v>
      </c>
    </row>
    <row r="255" spans="1:3" x14ac:dyDescent="0.25">
      <c r="A255">
        <v>1506</v>
      </c>
      <c r="B255" t="s">
        <v>1805</v>
      </c>
      <c r="C255" t="s">
        <v>7574</v>
      </c>
    </row>
    <row r="256" spans="1:3" x14ac:dyDescent="0.25">
      <c r="A256">
        <v>1507</v>
      </c>
      <c r="B256" t="s">
        <v>1808</v>
      </c>
      <c r="C256" t="s">
        <v>7577</v>
      </c>
    </row>
    <row r="257" spans="1:3" x14ac:dyDescent="0.25">
      <c r="A257">
        <v>1508</v>
      </c>
      <c r="B257" t="s">
        <v>1811</v>
      </c>
      <c r="C257" t="s">
        <v>7578</v>
      </c>
    </row>
    <row r="258" spans="1:3" x14ac:dyDescent="0.25">
      <c r="A258">
        <v>1512</v>
      </c>
      <c r="B258" t="s">
        <v>1815</v>
      </c>
      <c r="C258" t="s">
        <v>7581</v>
      </c>
    </row>
    <row r="259" spans="1:3" x14ac:dyDescent="0.25">
      <c r="A259">
        <v>1513</v>
      </c>
      <c r="B259" t="s">
        <v>1817</v>
      </c>
      <c r="C259" t="s">
        <v>7583</v>
      </c>
    </row>
    <row r="260" spans="1:3" x14ac:dyDescent="0.25">
      <c r="A260">
        <v>1519</v>
      </c>
      <c r="B260" t="s">
        <v>1823</v>
      </c>
      <c r="C260" t="s">
        <v>7590</v>
      </c>
    </row>
    <row r="261" spans="1:3" x14ac:dyDescent="0.25">
      <c r="A261">
        <v>1534</v>
      </c>
      <c r="B261" t="s">
        <v>1851</v>
      </c>
      <c r="C261" t="s">
        <v>7621</v>
      </c>
    </row>
    <row r="262" spans="1:3" x14ac:dyDescent="0.25">
      <c r="A262">
        <v>1540</v>
      </c>
      <c r="B262" t="s">
        <v>1856</v>
      </c>
      <c r="C262" t="s">
        <v>7625</v>
      </c>
    </row>
    <row r="263" spans="1:3" x14ac:dyDescent="0.25">
      <c r="A263">
        <v>1541</v>
      </c>
      <c r="B263" t="s">
        <v>1858</v>
      </c>
      <c r="C263" t="s">
        <v>7628</v>
      </c>
    </row>
    <row r="264" spans="1:3" x14ac:dyDescent="0.25">
      <c r="A264">
        <v>1550</v>
      </c>
      <c r="B264" t="s">
        <v>1869</v>
      </c>
      <c r="C264" t="s">
        <v>10187</v>
      </c>
    </row>
    <row r="265" spans="1:3" x14ac:dyDescent="0.25">
      <c r="A265">
        <v>1560</v>
      </c>
      <c r="B265" t="s">
        <v>1881</v>
      </c>
      <c r="C265" t="s">
        <v>7588</v>
      </c>
    </row>
    <row r="266" spans="1:3" x14ac:dyDescent="0.25">
      <c r="A266">
        <v>1578</v>
      </c>
      <c r="B266" t="s">
        <v>1885</v>
      </c>
      <c r="C266" t="s">
        <v>7593</v>
      </c>
    </row>
    <row r="267" spans="1:3" x14ac:dyDescent="0.25">
      <c r="A267">
        <v>1586</v>
      </c>
      <c r="B267" t="s">
        <v>1890</v>
      </c>
      <c r="C267" t="s">
        <v>7599</v>
      </c>
    </row>
    <row r="268" spans="1:3" x14ac:dyDescent="0.25">
      <c r="A268">
        <v>1587</v>
      </c>
      <c r="B268" t="s">
        <v>1892</v>
      </c>
      <c r="C268" t="s">
        <v>7602</v>
      </c>
    </row>
    <row r="269" spans="1:3" x14ac:dyDescent="0.25">
      <c r="A269">
        <v>1591</v>
      </c>
      <c r="B269" t="s">
        <v>1895</v>
      </c>
      <c r="C269" t="s">
        <v>7604</v>
      </c>
    </row>
    <row r="270" spans="1:3" x14ac:dyDescent="0.25">
      <c r="A270">
        <v>1597</v>
      </c>
      <c r="B270" t="s">
        <v>1903</v>
      </c>
      <c r="C270" t="s">
        <v>7612</v>
      </c>
    </row>
    <row r="271" spans="1:3" x14ac:dyDescent="0.25">
      <c r="A271">
        <v>1600</v>
      </c>
      <c r="B271" t="s">
        <v>1905</v>
      </c>
      <c r="C271" t="s">
        <v>7615</v>
      </c>
    </row>
    <row r="272" spans="1:3" x14ac:dyDescent="0.25">
      <c r="A272">
        <v>1618</v>
      </c>
      <c r="B272" t="s">
        <v>1932</v>
      </c>
      <c r="C272" t="s">
        <v>7643</v>
      </c>
    </row>
    <row r="273" spans="1:3" x14ac:dyDescent="0.25">
      <c r="A273">
        <v>1623</v>
      </c>
      <c r="B273" t="s">
        <v>1935</v>
      </c>
      <c r="C273" t="s">
        <v>7645</v>
      </c>
    </row>
    <row r="274" spans="1:3" x14ac:dyDescent="0.25">
      <c r="A274">
        <v>1639</v>
      </c>
      <c r="B274" t="s">
        <v>1951</v>
      </c>
      <c r="C274" t="s">
        <v>6986</v>
      </c>
    </row>
    <row r="275" spans="1:3" x14ac:dyDescent="0.25">
      <c r="A275">
        <v>1655</v>
      </c>
      <c r="B275" t="s">
        <v>1964</v>
      </c>
      <c r="C275" t="s">
        <v>7675</v>
      </c>
    </row>
    <row r="276" spans="1:3" x14ac:dyDescent="0.25">
      <c r="A276">
        <v>1658</v>
      </c>
      <c r="B276" t="s">
        <v>1969</v>
      </c>
      <c r="C276" t="s">
        <v>7679</v>
      </c>
    </row>
    <row r="277" spans="1:3" x14ac:dyDescent="0.25">
      <c r="A277">
        <v>1661</v>
      </c>
      <c r="B277" t="s">
        <v>1973</v>
      </c>
      <c r="C277" t="s">
        <v>7683</v>
      </c>
    </row>
    <row r="278" spans="1:3" x14ac:dyDescent="0.25">
      <c r="A278">
        <v>1663</v>
      </c>
      <c r="B278" t="s">
        <v>1977</v>
      </c>
      <c r="C278" t="s">
        <v>7688</v>
      </c>
    </row>
    <row r="279" spans="1:3" x14ac:dyDescent="0.25">
      <c r="A279">
        <v>1685</v>
      </c>
      <c r="B279" t="s">
        <v>1996</v>
      </c>
      <c r="C279" t="s">
        <v>7708</v>
      </c>
    </row>
    <row r="280" spans="1:3" x14ac:dyDescent="0.25">
      <c r="A280">
        <v>1687</v>
      </c>
      <c r="B280" t="s">
        <v>1998</v>
      </c>
      <c r="C280" t="s">
        <v>7710</v>
      </c>
    </row>
    <row r="281" spans="1:3" x14ac:dyDescent="0.25">
      <c r="A281">
        <v>1689</v>
      </c>
      <c r="B281" t="s">
        <v>2000</v>
      </c>
      <c r="C281" t="s">
        <v>7647</v>
      </c>
    </row>
    <row r="282" spans="1:3" x14ac:dyDescent="0.25">
      <c r="A282">
        <v>1693</v>
      </c>
      <c r="B282" t="s">
        <v>2004</v>
      </c>
      <c r="C282" t="s">
        <v>7652</v>
      </c>
    </row>
    <row r="283" spans="1:3" x14ac:dyDescent="0.25">
      <c r="A283">
        <v>1738</v>
      </c>
      <c r="B283" t="s">
        <v>2043</v>
      </c>
      <c r="C283" t="s">
        <v>7691</v>
      </c>
    </row>
    <row r="284" spans="1:3" x14ac:dyDescent="0.25">
      <c r="A284">
        <v>1753</v>
      </c>
      <c r="B284" t="s">
        <v>2053</v>
      </c>
      <c r="C284" t="s">
        <v>7702</v>
      </c>
    </row>
    <row r="285" spans="1:3" x14ac:dyDescent="0.25">
      <c r="A285">
        <v>1755</v>
      </c>
      <c r="B285" t="s">
        <v>2058</v>
      </c>
      <c r="C285" t="s">
        <v>7707</v>
      </c>
    </row>
    <row r="286" spans="1:3" x14ac:dyDescent="0.25">
      <c r="A286">
        <v>1766</v>
      </c>
      <c r="B286" t="s">
        <v>2081</v>
      </c>
      <c r="C286" t="s">
        <v>7728</v>
      </c>
    </row>
    <row r="287" spans="1:3" x14ac:dyDescent="0.25">
      <c r="A287">
        <v>1770</v>
      </c>
      <c r="B287" t="s">
        <v>2083</v>
      </c>
      <c r="C287" t="s">
        <v>7732</v>
      </c>
    </row>
    <row r="288" spans="1:3" x14ac:dyDescent="0.25">
      <c r="A288">
        <v>1779</v>
      </c>
      <c r="B288" t="s">
        <v>2090</v>
      </c>
      <c r="C288" t="s">
        <v>7739</v>
      </c>
    </row>
    <row r="289" spans="1:3" x14ac:dyDescent="0.25">
      <c r="A289">
        <v>1792</v>
      </c>
      <c r="B289" t="s">
        <v>2101</v>
      </c>
      <c r="C289" t="s">
        <v>7749</v>
      </c>
    </row>
    <row r="290" spans="1:3" x14ac:dyDescent="0.25">
      <c r="A290">
        <v>1793</v>
      </c>
      <c r="B290" t="s">
        <v>2103</v>
      </c>
      <c r="C290" t="s">
        <v>7751</v>
      </c>
    </row>
    <row r="291" spans="1:3" x14ac:dyDescent="0.25">
      <c r="A291">
        <v>1796</v>
      </c>
      <c r="B291" t="s">
        <v>2105</v>
      </c>
      <c r="C291" t="s">
        <v>7753</v>
      </c>
    </row>
    <row r="292" spans="1:3" x14ac:dyDescent="0.25">
      <c r="A292">
        <v>1802</v>
      </c>
      <c r="B292" t="s">
        <v>2109</v>
      </c>
      <c r="C292" t="s">
        <v>7757</v>
      </c>
    </row>
    <row r="293" spans="1:3" x14ac:dyDescent="0.25">
      <c r="A293">
        <v>1807</v>
      </c>
      <c r="B293" t="s">
        <v>2113</v>
      </c>
      <c r="C293" t="s">
        <v>7761</v>
      </c>
    </row>
    <row r="294" spans="1:3" x14ac:dyDescent="0.25">
      <c r="A294">
        <v>1811</v>
      </c>
      <c r="B294" t="s">
        <v>2119</v>
      </c>
      <c r="C294" t="s">
        <v>7768</v>
      </c>
    </row>
    <row r="295" spans="1:3" x14ac:dyDescent="0.25">
      <c r="A295">
        <v>1816</v>
      </c>
      <c r="B295" t="s">
        <v>2124</v>
      </c>
      <c r="C295" t="s">
        <v>7772</v>
      </c>
    </row>
    <row r="296" spans="1:3" x14ac:dyDescent="0.25">
      <c r="A296">
        <v>1818</v>
      </c>
      <c r="B296" t="s">
        <v>2126</v>
      </c>
      <c r="C296" t="s">
        <v>7774</v>
      </c>
    </row>
    <row r="297" spans="1:3" x14ac:dyDescent="0.25">
      <c r="A297">
        <v>1828</v>
      </c>
      <c r="B297" t="s">
        <v>2137</v>
      </c>
      <c r="C297" t="s">
        <v>7721</v>
      </c>
    </row>
    <row r="298" spans="1:3" x14ac:dyDescent="0.25">
      <c r="A298">
        <v>1831</v>
      </c>
      <c r="B298" t="s">
        <v>2144</v>
      </c>
      <c r="C298" t="s">
        <v>7730</v>
      </c>
    </row>
    <row r="299" spans="1:3" x14ac:dyDescent="0.25">
      <c r="A299">
        <v>1837</v>
      </c>
      <c r="B299" t="s">
        <v>2147</v>
      </c>
      <c r="C299" t="s">
        <v>7733</v>
      </c>
    </row>
    <row r="300" spans="1:3" x14ac:dyDescent="0.25">
      <c r="A300">
        <v>1848</v>
      </c>
      <c r="B300" t="s">
        <v>2157</v>
      </c>
      <c r="C300" t="s">
        <v>7744</v>
      </c>
    </row>
    <row r="301" spans="1:3" x14ac:dyDescent="0.25">
      <c r="A301">
        <v>1855</v>
      </c>
      <c r="B301" t="s">
        <v>2161</v>
      </c>
      <c r="C301" t="s">
        <v>7748</v>
      </c>
    </row>
    <row r="302" spans="1:3" x14ac:dyDescent="0.25">
      <c r="A302">
        <v>1859</v>
      </c>
      <c r="B302" t="s">
        <v>2165</v>
      </c>
      <c r="C302" t="s">
        <v>7752</v>
      </c>
    </row>
    <row r="303" spans="1:3" x14ac:dyDescent="0.25">
      <c r="A303">
        <v>1861</v>
      </c>
      <c r="B303" t="s">
        <v>2167</v>
      </c>
      <c r="C303" t="s">
        <v>7754</v>
      </c>
    </row>
    <row r="304" spans="1:3" x14ac:dyDescent="0.25">
      <c r="A304">
        <v>1878</v>
      </c>
      <c r="B304" t="s">
        <v>2181</v>
      </c>
      <c r="C304" t="s">
        <v>7770</v>
      </c>
    </row>
    <row r="305" spans="1:3" x14ac:dyDescent="0.25">
      <c r="A305">
        <v>1881</v>
      </c>
      <c r="B305" t="s">
        <v>2186</v>
      </c>
      <c r="C305" t="s">
        <v>7775</v>
      </c>
    </row>
    <row r="306" spans="1:3" x14ac:dyDescent="0.25">
      <c r="A306">
        <v>1884</v>
      </c>
      <c r="B306" t="s">
        <v>2192</v>
      </c>
      <c r="C306" t="s">
        <v>7781</v>
      </c>
    </row>
    <row r="307" spans="1:3" x14ac:dyDescent="0.25">
      <c r="A307">
        <v>1893</v>
      </c>
      <c r="B307" t="s">
        <v>2205</v>
      </c>
      <c r="C307" t="s">
        <v>7794</v>
      </c>
    </row>
    <row r="308" spans="1:3" x14ac:dyDescent="0.25">
      <c r="A308">
        <v>1901</v>
      </c>
      <c r="B308" t="s">
        <v>2209</v>
      </c>
      <c r="C308" t="s">
        <v>7797</v>
      </c>
    </row>
    <row r="309" spans="1:3" x14ac:dyDescent="0.25">
      <c r="A309">
        <v>1909</v>
      </c>
      <c r="B309" t="s">
        <v>2211</v>
      </c>
      <c r="C309" t="s">
        <v>7799</v>
      </c>
    </row>
    <row r="310" spans="1:3" x14ac:dyDescent="0.25">
      <c r="A310">
        <v>1919</v>
      </c>
      <c r="B310" t="s">
        <v>2217</v>
      </c>
      <c r="C310" t="s">
        <v>7805</v>
      </c>
    </row>
    <row r="311" spans="1:3" x14ac:dyDescent="0.25">
      <c r="A311">
        <v>1920</v>
      </c>
      <c r="B311" t="s">
        <v>2219</v>
      </c>
      <c r="C311" t="s">
        <v>7807</v>
      </c>
    </row>
    <row r="312" spans="1:3" x14ac:dyDescent="0.25">
      <c r="A312">
        <v>1921</v>
      </c>
      <c r="B312" t="s">
        <v>2221</v>
      </c>
      <c r="C312" t="s">
        <v>7809</v>
      </c>
    </row>
    <row r="313" spans="1:3" x14ac:dyDescent="0.25">
      <c r="A313">
        <v>1930</v>
      </c>
      <c r="B313" t="s">
        <v>2237</v>
      </c>
      <c r="C313" t="s">
        <v>7826</v>
      </c>
    </row>
    <row r="314" spans="1:3" x14ac:dyDescent="0.25">
      <c r="A314">
        <v>1934</v>
      </c>
      <c r="B314" t="s">
        <v>2246</v>
      </c>
      <c r="C314" t="s">
        <v>7835</v>
      </c>
    </row>
    <row r="315" spans="1:3" x14ac:dyDescent="0.25">
      <c r="A315">
        <v>1941</v>
      </c>
      <c r="B315" t="s">
        <v>2251</v>
      </c>
      <c r="C315" t="s">
        <v>7839</v>
      </c>
    </row>
    <row r="316" spans="1:3" x14ac:dyDescent="0.25">
      <c r="A316">
        <v>1949</v>
      </c>
      <c r="B316" t="s">
        <v>2259</v>
      </c>
      <c r="C316" t="s">
        <v>7785</v>
      </c>
    </row>
    <row r="317" spans="1:3" x14ac:dyDescent="0.25">
      <c r="A317">
        <v>1952</v>
      </c>
      <c r="B317" t="s">
        <v>2263</v>
      </c>
      <c r="C317" t="s">
        <v>7789</v>
      </c>
    </row>
    <row r="318" spans="1:3" x14ac:dyDescent="0.25">
      <c r="A318">
        <v>1953</v>
      </c>
      <c r="B318" t="s">
        <v>2265</v>
      </c>
      <c r="C318" t="s">
        <v>7791</v>
      </c>
    </row>
    <row r="319" spans="1:3" x14ac:dyDescent="0.25">
      <c r="A319">
        <v>1966</v>
      </c>
      <c r="B319" t="s">
        <v>2275</v>
      </c>
      <c r="C319" t="s">
        <v>7802</v>
      </c>
    </row>
    <row r="320" spans="1:3" x14ac:dyDescent="0.25">
      <c r="A320">
        <v>1968</v>
      </c>
      <c r="B320" t="s">
        <v>2277</v>
      </c>
      <c r="C320" t="s">
        <v>7804</v>
      </c>
    </row>
    <row r="321" spans="1:3" x14ac:dyDescent="0.25">
      <c r="A321">
        <v>1971</v>
      </c>
      <c r="B321" t="s">
        <v>2279</v>
      </c>
      <c r="C321" t="s">
        <v>7806</v>
      </c>
    </row>
    <row r="322" spans="1:3" x14ac:dyDescent="0.25">
      <c r="A322">
        <v>1972</v>
      </c>
      <c r="B322" t="s">
        <v>2281</v>
      </c>
      <c r="C322" t="s">
        <v>7808</v>
      </c>
    </row>
    <row r="323" spans="1:3" x14ac:dyDescent="0.25">
      <c r="A323">
        <v>1977</v>
      </c>
      <c r="B323" t="s">
        <v>2283</v>
      </c>
      <c r="C323" t="s">
        <v>7810</v>
      </c>
    </row>
    <row r="324" spans="1:3" x14ac:dyDescent="0.25">
      <c r="A324">
        <v>1983</v>
      </c>
      <c r="B324" t="s">
        <v>2289</v>
      </c>
      <c r="C324" t="s">
        <v>7816</v>
      </c>
    </row>
    <row r="325" spans="1:3" x14ac:dyDescent="0.25">
      <c r="A325">
        <v>1994</v>
      </c>
      <c r="B325" t="s">
        <v>2299</v>
      </c>
      <c r="C325" t="s">
        <v>7827</v>
      </c>
    </row>
    <row r="326" spans="1:3" x14ac:dyDescent="0.25">
      <c r="A326">
        <v>1996</v>
      </c>
      <c r="B326" t="s">
        <v>2301</v>
      </c>
      <c r="C326" t="s">
        <v>7829</v>
      </c>
    </row>
    <row r="327" spans="1:3" x14ac:dyDescent="0.25">
      <c r="A327">
        <v>1997</v>
      </c>
      <c r="B327" t="s">
        <v>2303</v>
      </c>
      <c r="C327" t="s">
        <v>7831</v>
      </c>
    </row>
    <row r="328" spans="1:3" x14ac:dyDescent="0.25">
      <c r="A328">
        <v>2004</v>
      </c>
      <c r="B328" t="s">
        <v>2316</v>
      </c>
      <c r="C328" t="s">
        <v>7845</v>
      </c>
    </row>
    <row r="329" spans="1:3" x14ac:dyDescent="0.25">
      <c r="A329">
        <v>2009</v>
      </c>
      <c r="B329" t="s">
        <v>2320</v>
      </c>
      <c r="C329" t="s">
        <v>7849</v>
      </c>
    </row>
    <row r="330" spans="1:3" x14ac:dyDescent="0.25">
      <c r="A330">
        <v>2015</v>
      </c>
      <c r="B330" t="s">
        <v>2330</v>
      </c>
      <c r="C330" t="s">
        <v>7858</v>
      </c>
    </row>
    <row r="331" spans="1:3" x14ac:dyDescent="0.25">
      <c r="A331">
        <v>2023</v>
      </c>
      <c r="B331" t="s">
        <v>2338</v>
      </c>
      <c r="C331" t="s">
        <v>7867</v>
      </c>
    </row>
    <row r="332" spans="1:3" x14ac:dyDescent="0.25">
      <c r="A332">
        <v>2029</v>
      </c>
      <c r="B332" t="s">
        <v>2344</v>
      </c>
      <c r="C332" t="s">
        <v>7875</v>
      </c>
    </row>
    <row r="333" spans="1:3" x14ac:dyDescent="0.25">
      <c r="A333">
        <v>2034</v>
      </c>
      <c r="B333" t="s">
        <v>2347</v>
      </c>
      <c r="C333" t="s">
        <v>7877</v>
      </c>
    </row>
    <row r="334" spans="1:3" x14ac:dyDescent="0.25">
      <c r="A334">
        <v>2039</v>
      </c>
      <c r="B334" t="s">
        <v>2351</v>
      </c>
      <c r="C334" t="s">
        <v>7882</v>
      </c>
    </row>
    <row r="335" spans="1:3" x14ac:dyDescent="0.25">
      <c r="A335">
        <v>2040</v>
      </c>
      <c r="B335" t="s">
        <v>2354</v>
      </c>
      <c r="C335" t="s">
        <v>7884</v>
      </c>
    </row>
    <row r="336" spans="1:3" x14ac:dyDescent="0.25">
      <c r="A336">
        <v>2051</v>
      </c>
      <c r="B336" t="s">
        <v>2360</v>
      </c>
      <c r="C336" t="s">
        <v>7890</v>
      </c>
    </row>
    <row r="337" spans="1:3" x14ac:dyDescent="0.25">
      <c r="A337">
        <v>2062</v>
      </c>
      <c r="B337" t="s">
        <v>2368</v>
      </c>
      <c r="C337" t="s">
        <v>7899</v>
      </c>
    </row>
    <row r="338" spans="1:3" x14ac:dyDescent="0.25">
      <c r="A338">
        <v>2066</v>
      </c>
      <c r="B338" t="s">
        <v>2374</v>
      </c>
      <c r="C338" t="s">
        <v>7844</v>
      </c>
    </row>
    <row r="339" spans="1:3" x14ac:dyDescent="0.25">
      <c r="A339">
        <v>2088</v>
      </c>
      <c r="B339" t="s">
        <v>2392</v>
      </c>
      <c r="C339" t="s">
        <v>7864</v>
      </c>
    </row>
    <row r="340" spans="1:3" x14ac:dyDescent="0.25">
      <c r="A340">
        <v>2089</v>
      </c>
      <c r="B340" t="s">
        <v>2395</v>
      </c>
      <c r="C340" t="s">
        <v>7866</v>
      </c>
    </row>
    <row r="341" spans="1:3" x14ac:dyDescent="0.25">
      <c r="A341">
        <v>2090</v>
      </c>
      <c r="B341" t="s">
        <v>2397</v>
      </c>
      <c r="C341" t="s">
        <v>7868</v>
      </c>
    </row>
    <row r="342" spans="1:3" x14ac:dyDescent="0.25">
      <c r="A342">
        <v>2093</v>
      </c>
      <c r="B342" t="s">
        <v>2399</v>
      </c>
      <c r="C342" t="s">
        <v>7869</v>
      </c>
    </row>
    <row r="343" spans="1:3" x14ac:dyDescent="0.25">
      <c r="A343">
        <v>2101</v>
      </c>
      <c r="B343" t="s">
        <v>2407</v>
      </c>
      <c r="C343" t="s">
        <v>7878</v>
      </c>
    </row>
    <row r="344" spans="1:3" x14ac:dyDescent="0.25">
      <c r="A344">
        <v>2115</v>
      </c>
      <c r="B344" t="s">
        <v>2423</v>
      </c>
      <c r="C344" t="s">
        <v>7896</v>
      </c>
    </row>
    <row r="345" spans="1:3" x14ac:dyDescent="0.25">
      <c r="A345">
        <v>2121</v>
      </c>
      <c r="B345" t="s">
        <v>2428</v>
      </c>
      <c r="C345" t="s">
        <v>7900</v>
      </c>
    </row>
    <row r="346" spans="1:3" x14ac:dyDescent="0.25">
      <c r="A346">
        <v>2124</v>
      </c>
      <c r="B346" t="s">
        <v>2434</v>
      </c>
      <c r="C346" t="s">
        <v>7905</v>
      </c>
    </row>
    <row r="347" spans="1:3" x14ac:dyDescent="0.25">
      <c r="A347">
        <v>2144</v>
      </c>
      <c r="B347" t="s">
        <v>2448</v>
      </c>
      <c r="C347" t="s">
        <v>7919</v>
      </c>
    </row>
    <row r="348" spans="1:3" x14ac:dyDescent="0.25">
      <c r="A348">
        <v>2149</v>
      </c>
      <c r="B348" t="s">
        <v>2454</v>
      </c>
      <c r="C348" t="s">
        <v>7925</v>
      </c>
    </row>
    <row r="349" spans="1:3" x14ac:dyDescent="0.25">
      <c r="A349">
        <v>2151</v>
      </c>
      <c r="B349" t="s">
        <v>2458</v>
      </c>
      <c r="C349" t="s">
        <v>7930</v>
      </c>
    </row>
    <row r="350" spans="1:3" x14ac:dyDescent="0.25">
      <c r="A350">
        <v>2152</v>
      </c>
      <c r="B350" t="s">
        <v>2461</v>
      </c>
      <c r="C350" t="s">
        <v>7933</v>
      </c>
    </row>
    <row r="351" spans="1:3" x14ac:dyDescent="0.25">
      <c r="A351">
        <v>2155</v>
      </c>
      <c r="B351" t="s">
        <v>2468</v>
      </c>
      <c r="C351" t="s">
        <v>7939</v>
      </c>
    </row>
    <row r="352" spans="1:3" x14ac:dyDescent="0.25">
      <c r="A352">
        <v>2156</v>
      </c>
      <c r="B352" t="s">
        <v>2470</v>
      </c>
      <c r="C352" t="s">
        <v>7942</v>
      </c>
    </row>
    <row r="353" spans="1:3" x14ac:dyDescent="0.25">
      <c r="A353">
        <v>2158</v>
      </c>
      <c r="B353" t="s">
        <v>2473</v>
      </c>
      <c r="C353" t="s">
        <v>7944</v>
      </c>
    </row>
    <row r="354" spans="1:3" x14ac:dyDescent="0.25">
      <c r="A354">
        <v>2159</v>
      </c>
      <c r="B354" t="s">
        <v>2475</v>
      </c>
      <c r="C354" t="s">
        <v>7946</v>
      </c>
    </row>
    <row r="355" spans="1:3" x14ac:dyDescent="0.25">
      <c r="A355">
        <v>2167</v>
      </c>
      <c r="B355" t="s">
        <v>2477</v>
      </c>
      <c r="C355" t="s">
        <v>7948</v>
      </c>
    </row>
    <row r="356" spans="1:3" x14ac:dyDescent="0.25">
      <c r="A356">
        <v>2171</v>
      </c>
      <c r="B356" t="s">
        <v>2479</v>
      </c>
      <c r="C356" t="s">
        <v>7950</v>
      </c>
    </row>
    <row r="357" spans="1:3" x14ac:dyDescent="0.25">
      <c r="A357">
        <v>2180</v>
      </c>
      <c r="B357" t="s">
        <v>2481</v>
      </c>
      <c r="C357" t="s">
        <v>7952</v>
      </c>
    </row>
    <row r="358" spans="1:3" x14ac:dyDescent="0.25">
      <c r="A358">
        <v>2189</v>
      </c>
      <c r="B358" t="s">
        <v>2485</v>
      </c>
      <c r="C358" t="s">
        <v>10202</v>
      </c>
    </row>
    <row r="359" spans="1:3" x14ac:dyDescent="0.25">
      <c r="A359">
        <v>2199</v>
      </c>
      <c r="B359" t="s">
        <v>2492</v>
      </c>
      <c r="C359" t="s">
        <v>7964</v>
      </c>
    </row>
    <row r="360" spans="1:3" x14ac:dyDescent="0.25">
      <c r="A360">
        <v>2222</v>
      </c>
      <c r="B360" t="s">
        <v>2506</v>
      </c>
      <c r="C360" t="s">
        <v>7914</v>
      </c>
    </row>
    <row r="361" spans="1:3" x14ac:dyDescent="0.25">
      <c r="A361">
        <v>2226</v>
      </c>
      <c r="B361" t="s">
        <v>2508</v>
      </c>
      <c r="C361" t="s">
        <v>7916</v>
      </c>
    </row>
    <row r="362" spans="1:3" x14ac:dyDescent="0.25">
      <c r="A362">
        <v>2232</v>
      </c>
      <c r="B362" t="s">
        <v>2512</v>
      </c>
      <c r="C362" t="s">
        <v>7920</v>
      </c>
    </row>
    <row r="363" spans="1:3" x14ac:dyDescent="0.25">
      <c r="A363">
        <v>2238</v>
      </c>
      <c r="B363" t="s">
        <v>2516</v>
      </c>
      <c r="C363" t="s">
        <v>7924</v>
      </c>
    </row>
    <row r="364" spans="1:3" x14ac:dyDescent="0.25">
      <c r="A364">
        <v>2239</v>
      </c>
      <c r="B364" t="s">
        <v>2518</v>
      </c>
      <c r="C364" t="s">
        <v>7926</v>
      </c>
    </row>
    <row r="365" spans="1:3" x14ac:dyDescent="0.25">
      <c r="A365">
        <v>2262</v>
      </c>
      <c r="B365" t="s">
        <v>2532</v>
      </c>
      <c r="C365" t="s">
        <v>7943</v>
      </c>
    </row>
    <row r="366" spans="1:3" x14ac:dyDescent="0.25">
      <c r="A366">
        <v>2265</v>
      </c>
      <c r="B366" t="s">
        <v>2536</v>
      </c>
      <c r="C366" t="s">
        <v>7947</v>
      </c>
    </row>
    <row r="367" spans="1:3" x14ac:dyDescent="0.25">
      <c r="A367">
        <v>2277</v>
      </c>
      <c r="B367" t="s">
        <v>2540</v>
      </c>
      <c r="C367" t="s">
        <v>7951</v>
      </c>
    </row>
    <row r="368" spans="1:3" x14ac:dyDescent="0.25">
      <c r="A368">
        <v>2280</v>
      </c>
      <c r="B368" t="s">
        <v>2542</v>
      </c>
      <c r="C368" t="s">
        <v>7953</v>
      </c>
    </row>
    <row r="369" spans="1:3" x14ac:dyDescent="0.25">
      <c r="A369">
        <v>2294</v>
      </c>
      <c r="B369" t="s">
        <v>2550</v>
      </c>
      <c r="C369" t="s">
        <v>7963</v>
      </c>
    </row>
    <row r="370" spans="1:3" x14ac:dyDescent="0.25">
      <c r="A370">
        <v>2308</v>
      </c>
      <c r="B370" t="s">
        <v>2567</v>
      </c>
      <c r="C370" t="s">
        <v>7979</v>
      </c>
    </row>
    <row r="371" spans="1:3" x14ac:dyDescent="0.25">
      <c r="A371">
        <v>2312</v>
      </c>
      <c r="B371" t="s">
        <v>2574</v>
      </c>
      <c r="C371" t="s">
        <v>7986</v>
      </c>
    </row>
    <row r="372" spans="1:3" x14ac:dyDescent="0.25">
      <c r="A372">
        <v>2313</v>
      </c>
      <c r="B372" t="s">
        <v>2576</v>
      </c>
      <c r="C372" t="s">
        <v>7988</v>
      </c>
    </row>
    <row r="373" spans="1:3" x14ac:dyDescent="0.25">
      <c r="A373">
        <v>2314</v>
      </c>
      <c r="B373" t="s">
        <v>2578</v>
      </c>
      <c r="C373" t="s">
        <v>7990</v>
      </c>
    </row>
    <row r="374" spans="1:3" x14ac:dyDescent="0.25">
      <c r="A374">
        <v>2316</v>
      </c>
      <c r="B374" t="s">
        <v>2582</v>
      </c>
      <c r="C374" t="s">
        <v>7994</v>
      </c>
    </row>
    <row r="375" spans="1:3" x14ac:dyDescent="0.25">
      <c r="A375">
        <v>2330</v>
      </c>
      <c r="B375" t="s">
        <v>2588</v>
      </c>
      <c r="C375" t="s">
        <v>7999</v>
      </c>
    </row>
    <row r="376" spans="1:3" x14ac:dyDescent="0.25">
      <c r="A376">
        <v>2336</v>
      </c>
      <c r="B376" t="s">
        <v>2592</v>
      </c>
      <c r="C376" t="s">
        <v>8003</v>
      </c>
    </row>
    <row r="377" spans="1:3" x14ac:dyDescent="0.25">
      <c r="A377">
        <v>2337</v>
      </c>
      <c r="B377" t="s">
        <v>2594</v>
      </c>
      <c r="C377" t="s">
        <v>8005</v>
      </c>
    </row>
    <row r="378" spans="1:3" x14ac:dyDescent="0.25">
      <c r="A378">
        <v>2342</v>
      </c>
      <c r="B378" t="s">
        <v>2598</v>
      </c>
      <c r="C378" t="s">
        <v>8010</v>
      </c>
    </row>
    <row r="379" spans="1:3" x14ac:dyDescent="0.25">
      <c r="A379">
        <v>2345</v>
      </c>
      <c r="B379" t="s">
        <v>2603</v>
      </c>
      <c r="C379" t="s">
        <v>8014</v>
      </c>
    </row>
    <row r="380" spans="1:3" x14ac:dyDescent="0.25">
      <c r="A380">
        <v>2350</v>
      </c>
      <c r="B380" t="s">
        <v>2607</v>
      </c>
      <c r="C380" t="s">
        <v>8019</v>
      </c>
    </row>
    <row r="381" spans="1:3" x14ac:dyDescent="0.25">
      <c r="A381">
        <v>2352</v>
      </c>
      <c r="B381" t="s">
        <v>2610</v>
      </c>
      <c r="C381" t="s">
        <v>8021</v>
      </c>
    </row>
    <row r="382" spans="1:3" x14ac:dyDescent="0.25">
      <c r="A382">
        <v>2353</v>
      </c>
      <c r="B382" t="s">
        <v>2612</v>
      </c>
      <c r="C382" t="s">
        <v>8023</v>
      </c>
    </row>
    <row r="383" spans="1:3" x14ac:dyDescent="0.25">
      <c r="A383">
        <v>2355</v>
      </c>
      <c r="B383" t="s">
        <v>2616</v>
      </c>
      <c r="C383" t="s">
        <v>8027</v>
      </c>
    </row>
    <row r="384" spans="1:3" x14ac:dyDescent="0.25">
      <c r="A384">
        <v>2356</v>
      </c>
      <c r="B384" t="s">
        <v>2618</v>
      </c>
      <c r="C384" t="s">
        <v>8029</v>
      </c>
    </row>
    <row r="385" spans="1:3" x14ac:dyDescent="0.25">
      <c r="A385">
        <v>2362</v>
      </c>
      <c r="B385" t="s">
        <v>2622</v>
      </c>
      <c r="C385" t="s">
        <v>7969</v>
      </c>
    </row>
    <row r="386" spans="1:3" x14ac:dyDescent="0.25">
      <c r="A386">
        <v>2365</v>
      </c>
      <c r="B386" t="s">
        <v>2624</v>
      </c>
      <c r="C386" t="s">
        <v>7971</v>
      </c>
    </row>
    <row r="387" spans="1:3" x14ac:dyDescent="0.25">
      <c r="A387">
        <v>2367</v>
      </c>
      <c r="B387" t="s">
        <v>2628</v>
      </c>
      <c r="C387" t="s">
        <v>7975</v>
      </c>
    </row>
    <row r="388" spans="1:3" x14ac:dyDescent="0.25">
      <c r="A388">
        <v>2373</v>
      </c>
      <c r="B388" t="s">
        <v>2632</v>
      </c>
      <c r="C388" t="s">
        <v>7981</v>
      </c>
    </row>
    <row r="389" spans="1:3" x14ac:dyDescent="0.25">
      <c r="A389">
        <v>2374</v>
      </c>
      <c r="B389" t="s">
        <v>2635</v>
      </c>
      <c r="C389" t="s">
        <v>7983</v>
      </c>
    </row>
    <row r="390" spans="1:3" x14ac:dyDescent="0.25">
      <c r="A390">
        <v>2375</v>
      </c>
      <c r="B390" t="s">
        <v>2637</v>
      </c>
      <c r="C390" t="s">
        <v>7985</v>
      </c>
    </row>
    <row r="391" spans="1:3" x14ac:dyDescent="0.25">
      <c r="A391">
        <v>2378</v>
      </c>
      <c r="B391" t="s">
        <v>2639</v>
      </c>
      <c r="C391" t="s">
        <v>7987</v>
      </c>
    </row>
    <row r="392" spans="1:3" x14ac:dyDescent="0.25">
      <c r="A392">
        <v>2379</v>
      </c>
      <c r="B392" t="s">
        <v>2641</v>
      </c>
      <c r="C392" t="s">
        <v>7989</v>
      </c>
    </row>
    <row r="393" spans="1:3" x14ac:dyDescent="0.25">
      <c r="A393">
        <v>2380</v>
      </c>
      <c r="B393" t="s">
        <v>2643</v>
      </c>
      <c r="C393" t="s">
        <v>7991</v>
      </c>
    </row>
    <row r="394" spans="1:3" x14ac:dyDescent="0.25">
      <c r="A394">
        <v>2394</v>
      </c>
      <c r="B394" t="s">
        <v>2649</v>
      </c>
      <c r="C394" t="s">
        <v>7998</v>
      </c>
    </row>
    <row r="395" spans="1:3" x14ac:dyDescent="0.25">
      <c r="A395">
        <v>2401</v>
      </c>
      <c r="B395" t="s">
        <v>2657</v>
      </c>
      <c r="C395" t="s">
        <v>8006</v>
      </c>
    </row>
    <row r="396" spans="1:3" x14ac:dyDescent="0.25">
      <c r="A396">
        <v>2403</v>
      </c>
      <c r="B396" t="s">
        <v>2659</v>
      </c>
      <c r="C396" t="s">
        <v>8008</v>
      </c>
    </row>
    <row r="397" spans="1:3" x14ac:dyDescent="0.25">
      <c r="A397">
        <v>2408</v>
      </c>
      <c r="B397" t="s">
        <v>2665</v>
      </c>
      <c r="C397" t="s">
        <v>8015</v>
      </c>
    </row>
    <row r="398" spans="1:3" x14ac:dyDescent="0.25">
      <c r="A398">
        <v>2413</v>
      </c>
      <c r="B398" t="s">
        <v>2669</v>
      </c>
      <c r="C398" t="s">
        <v>8020</v>
      </c>
    </row>
    <row r="399" spans="1:3" x14ac:dyDescent="0.25">
      <c r="A399">
        <v>2422</v>
      </c>
      <c r="B399" t="s">
        <v>2673</v>
      </c>
      <c r="C399" t="s">
        <v>8024</v>
      </c>
    </row>
    <row r="400" spans="1:3" x14ac:dyDescent="0.25">
      <c r="A400">
        <v>2424</v>
      </c>
      <c r="B400" t="s">
        <v>2677</v>
      </c>
      <c r="C400" t="s">
        <v>8028</v>
      </c>
    </row>
    <row r="401" spans="1:3" x14ac:dyDescent="0.25">
      <c r="A401">
        <v>2427</v>
      </c>
      <c r="B401" t="s">
        <v>2681</v>
      </c>
      <c r="C401" t="s">
        <v>8032</v>
      </c>
    </row>
    <row r="402" spans="1:3" x14ac:dyDescent="0.25">
      <c r="A402">
        <v>2432</v>
      </c>
      <c r="B402" t="s">
        <v>2685</v>
      </c>
      <c r="C402" t="s">
        <v>8036</v>
      </c>
    </row>
    <row r="403" spans="1:3" x14ac:dyDescent="0.25">
      <c r="A403">
        <v>2436</v>
      </c>
      <c r="B403" t="s">
        <v>2687</v>
      </c>
      <c r="C403" t="s">
        <v>8038</v>
      </c>
    </row>
    <row r="404" spans="1:3" x14ac:dyDescent="0.25">
      <c r="A404">
        <v>2440</v>
      </c>
      <c r="B404" t="s">
        <v>2691</v>
      </c>
      <c r="C404" t="s">
        <v>8043</v>
      </c>
    </row>
    <row r="405" spans="1:3" x14ac:dyDescent="0.25">
      <c r="A405">
        <v>2447</v>
      </c>
      <c r="B405" t="s">
        <v>2698</v>
      </c>
      <c r="C405" t="s">
        <v>8051</v>
      </c>
    </row>
    <row r="406" spans="1:3" x14ac:dyDescent="0.25">
      <c r="A406">
        <v>2451</v>
      </c>
      <c r="B406" t="s">
        <v>2704</v>
      </c>
      <c r="C406" t="s">
        <v>8058</v>
      </c>
    </row>
    <row r="407" spans="1:3" x14ac:dyDescent="0.25">
      <c r="A407">
        <v>2455</v>
      </c>
      <c r="B407" t="s">
        <v>2706</v>
      </c>
      <c r="C407" t="s">
        <v>8061</v>
      </c>
    </row>
    <row r="408" spans="1:3" x14ac:dyDescent="0.25">
      <c r="A408">
        <v>2457</v>
      </c>
      <c r="B408" t="s">
        <v>2708</v>
      </c>
      <c r="C408" t="s">
        <v>8063</v>
      </c>
    </row>
    <row r="409" spans="1:3" x14ac:dyDescent="0.25">
      <c r="A409">
        <v>2465</v>
      </c>
      <c r="B409" t="s">
        <v>2720</v>
      </c>
      <c r="C409" t="s">
        <v>8076</v>
      </c>
    </row>
    <row r="410" spans="1:3" x14ac:dyDescent="0.25">
      <c r="A410">
        <v>2486</v>
      </c>
      <c r="B410" t="s">
        <v>2743</v>
      </c>
      <c r="C410" t="s">
        <v>8099</v>
      </c>
    </row>
    <row r="411" spans="1:3" x14ac:dyDescent="0.25">
      <c r="A411">
        <v>2493</v>
      </c>
      <c r="B411" t="s">
        <v>2758</v>
      </c>
      <c r="C411" t="s">
        <v>8047</v>
      </c>
    </row>
    <row r="412" spans="1:3" x14ac:dyDescent="0.25">
      <c r="A412">
        <v>2494</v>
      </c>
      <c r="B412" t="s">
        <v>2761</v>
      </c>
      <c r="C412" t="s">
        <v>8050</v>
      </c>
    </row>
    <row r="413" spans="1:3" x14ac:dyDescent="0.25">
      <c r="A413">
        <v>2495</v>
      </c>
      <c r="B413" t="s">
        <v>2764</v>
      </c>
      <c r="C413" t="s">
        <v>8053</v>
      </c>
    </row>
    <row r="414" spans="1:3" x14ac:dyDescent="0.25">
      <c r="A414">
        <v>2498</v>
      </c>
      <c r="B414" t="s">
        <v>2771</v>
      </c>
      <c r="C414" t="s">
        <v>8060</v>
      </c>
    </row>
    <row r="415" spans="1:3" x14ac:dyDescent="0.25">
      <c r="A415">
        <v>2501</v>
      </c>
      <c r="B415" t="s">
        <v>2776</v>
      </c>
      <c r="C415" t="s">
        <v>8064</v>
      </c>
    </row>
    <row r="416" spans="1:3" x14ac:dyDescent="0.25">
      <c r="A416">
        <v>2508</v>
      </c>
      <c r="B416" t="s">
        <v>2780</v>
      </c>
      <c r="C416" t="s">
        <v>8068</v>
      </c>
    </row>
    <row r="417" spans="1:3" x14ac:dyDescent="0.25">
      <c r="A417">
        <v>2510</v>
      </c>
      <c r="B417" t="s">
        <v>2782</v>
      </c>
      <c r="C417" t="s">
        <v>8070</v>
      </c>
    </row>
    <row r="418" spans="1:3" x14ac:dyDescent="0.25">
      <c r="A418">
        <v>2515</v>
      </c>
      <c r="B418" t="s">
        <v>2784</v>
      </c>
      <c r="C418" t="s">
        <v>8072</v>
      </c>
    </row>
    <row r="419" spans="1:3" x14ac:dyDescent="0.25">
      <c r="A419">
        <v>2519</v>
      </c>
      <c r="B419" t="s">
        <v>2790</v>
      </c>
      <c r="C419" t="s">
        <v>8079</v>
      </c>
    </row>
    <row r="420" spans="1:3" x14ac:dyDescent="0.25">
      <c r="A420">
        <v>2521</v>
      </c>
      <c r="B420" t="s">
        <v>2792</v>
      </c>
      <c r="C420" t="s">
        <v>8081</v>
      </c>
    </row>
    <row r="421" spans="1:3" x14ac:dyDescent="0.25">
      <c r="A421">
        <v>2526</v>
      </c>
      <c r="B421" t="s">
        <v>2794</v>
      </c>
      <c r="C421" t="s">
        <v>8083</v>
      </c>
    </row>
    <row r="422" spans="1:3" x14ac:dyDescent="0.25">
      <c r="A422">
        <v>2527</v>
      </c>
      <c r="B422" t="s">
        <v>2796</v>
      </c>
      <c r="C422" t="s">
        <v>8085</v>
      </c>
    </row>
    <row r="423" spans="1:3" x14ac:dyDescent="0.25">
      <c r="A423">
        <v>2528</v>
      </c>
      <c r="B423" t="s">
        <v>2798</v>
      </c>
      <c r="C423" t="s">
        <v>8087</v>
      </c>
    </row>
    <row r="424" spans="1:3" x14ac:dyDescent="0.25">
      <c r="A424">
        <v>2529</v>
      </c>
      <c r="B424" t="s">
        <v>2800</v>
      </c>
      <c r="C424" t="s">
        <v>8089</v>
      </c>
    </row>
    <row r="425" spans="1:3" x14ac:dyDescent="0.25">
      <c r="A425">
        <v>2542</v>
      </c>
      <c r="B425" t="s">
        <v>2810</v>
      </c>
      <c r="C425" t="s">
        <v>8100</v>
      </c>
    </row>
    <row r="426" spans="1:3" x14ac:dyDescent="0.25">
      <c r="A426">
        <v>2546</v>
      </c>
      <c r="B426" t="s">
        <v>2814</v>
      </c>
      <c r="C426" t="s">
        <v>8103</v>
      </c>
    </row>
    <row r="427" spans="1:3" x14ac:dyDescent="0.25">
      <c r="A427">
        <v>2548</v>
      </c>
      <c r="B427" t="s">
        <v>2816</v>
      </c>
      <c r="C427" t="s">
        <v>8105</v>
      </c>
    </row>
    <row r="428" spans="1:3" x14ac:dyDescent="0.25">
      <c r="A428">
        <v>2554</v>
      </c>
      <c r="B428" t="s">
        <v>2818</v>
      </c>
      <c r="C428" t="s">
        <v>8107</v>
      </c>
    </row>
    <row r="429" spans="1:3" x14ac:dyDescent="0.25">
      <c r="A429">
        <v>2556</v>
      </c>
      <c r="B429" t="s">
        <v>2822</v>
      </c>
      <c r="C429" t="s">
        <v>8111</v>
      </c>
    </row>
    <row r="430" spans="1:3" x14ac:dyDescent="0.25">
      <c r="A430">
        <v>2563</v>
      </c>
      <c r="B430" t="s">
        <v>2826</v>
      </c>
      <c r="C430" t="s">
        <v>8115</v>
      </c>
    </row>
    <row r="431" spans="1:3" x14ac:dyDescent="0.25">
      <c r="A431">
        <v>2564</v>
      </c>
      <c r="B431" t="s">
        <v>2828</v>
      </c>
      <c r="C431" t="s">
        <v>8117</v>
      </c>
    </row>
    <row r="432" spans="1:3" x14ac:dyDescent="0.25">
      <c r="A432">
        <v>2576</v>
      </c>
      <c r="B432" t="s">
        <v>2830</v>
      </c>
      <c r="C432" t="s">
        <v>8119</v>
      </c>
    </row>
    <row r="433" spans="1:3" x14ac:dyDescent="0.25">
      <c r="A433">
        <v>2582</v>
      </c>
      <c r="B433" t="s">
        <v>2834</v>
      </c>
      <c r="C433" t="s">
        <v>8123</v>
      </c>
    </row>
    <row r="434" spans="1:3" x14ac:dyDescent="0.25">
      <c r="A434">
        <v>2587</v>
      </c>
      <c r="B434" t="s">
        <v>2836</v>
      </c>
      <c r="C434" t="s">
        <v>8125</v>
      </c>
    </row>
    <row r="435" spans="1:3" x14ac:dyDescent="0.25">
      <c r="A435">
        <v>2588</v>
      </c>
      <c r="B435" t="s">
        <v>2838</v>
      </c>
      <c r="C435" t="s">
        <v>8128</v>
      </c>
    </row>
    <row r="436" spans="1:3" x14ac:dyDescent="0.25">
      <c r="A436">
        <v>2593</v>
      </c>
      <c r="B436" t="s">
        <v>2842</v>
      </c>
      <c r="C436" t="s">
        <v>8132</v>
      </c>
    </row>
    <row r="437" spans="1:3" x14ac:dyDescent="0.25">
      <c r="A437">
        <v>2599</v>
      </c>
      <c r="B437" t="s">
        <v>2848</v>
      </c>
      <c r="C437" t="s">
        <v>8141</v>
      </c>
    </row>
    <row r="438" spans="1:3" x14ac:dyDescent="0.25">
      <c r="A438">
        <v>2606</v>
      </c>
      <c r="B438" t="s">
        <v>2857</v>
      </c>
      <c r="C438" t="s">
        <v>8151</v>
      </c>
    </row>
    <row r="439" spans="1:3" x14ac:dyDescent="0.25">
      <c r="A439">
        <v>2614</v>
      </c>
      <c r="B439" t="s">
        <v>2864</v>
      </c>
      <c r="C439" t="s">
        <v>8157</v>
      </c>
    </row>
    <row r="440" spans="1:3" x14ac:dyDescent="0.25">
      <c r="A440">
        <v>2615</v>
      </c>
      <c r="B440" t="s">
        <v>2866</v>
      </c>
      <c r="C440" t="s">
        <v>8159</v>
      </c>
    </row>
    <row r="441" spans="1:3" x14ac:dyDescent="0.25">
      <c r="A441">
        <v>2634</v>
      </c>
      <c r="B441" t="s">
        <v>2876</v>
      </c>
      <c r="C441" t="s">
        <v>8102</v>
      </c>
    </row>
    <row r="442" spans="1:3" x14ac:dyDescent="0.25">
      <c r="A442">
        <v>2641</v>
      </c>
      <c r="B442" t="s">
        <v>2880</v>
      </c>
      <c r="C442" t="s">
        <v>8106</v>
      </c>
    </row>
    <row r="443" spans="1:3" x14ac:dyDescent="0.25">
      <c r="A443">
        <v>2645</v>
      </c>
      <c r="B443" t="s">
        <v>2882</v>
      </c>
      <c r="C443" t="s">
        <v>8108</v>
      </c>
    </row>
    <row r="444" spans="1:3" x14ac:dyDescent="0.25">
      <c r="A444">
        <v>2646</v>
      </c>
      <c r="B444" t="s">
        <v>2884</v>
      </c>
      <c r="C444" t="s">
        <v>8110</v>
      </c>
    </row>
    <row r="445" spans="1:3" x14ac:dyDescent="0.25">
      <c r="A445">
        <v>2649</v>
      </c>
      <c r="B445" t="s">
        <v>2886</v>
      </c>
      <c r="C445" t="s">
        <v>8112</v>
      </c>
    </row>
    <row r="446" spans="1:3" x14ac:dyDescent="0.25">
      <c r="A446">
        <v>2657</v>
      </c>
      <c r="B446" t="s">
        <v>2900</v>
      </c>
      <c r="C446" t="s">
        <v>8127</v>
      </c>
    </row>
    <row r="447" spans="1:3" x14ac:dyDescent="0.25">
      <c r="A447">
        <v>2660</v>
      </c>
      <c r="B447" t="s">
        <v>2907</v>
      </c>
      <c r="C447" t="s">
        <v>8134</v>
      </c>
    </row>
    <row r="448" spans="1:3" x14ac:dyDescent="0.25">
      <c r="A448">
        <v>2661</v>
      </c>
      <c r="B448" t="s">
        <v>2910</v>
      </c>
      <c r="C448" t="s">
        <v>8137</v>
      </c>
    </row>
    <row r="449" spans="1:3" x14ac:dyDescent="0.25">
      <c r="A449">
        <v>2663</v>
      </c>
      <c r="B449" t="s">
        <v>2915</v>
      </c>
      <c r="C449" t="s">
        <v>8143</v>
      </c>
    </row>
    <row r="450" spans="1:3" x14ac:dyDescent="0.25">
      <c r="A450">
        <v>2674</v>
      </c>
      <c r="B450" t="s">
        <v>2924</v>
      </c>
      <c r="C450" t="s">
        <v>8153</v>
      </c>
    </row>
    <row r="451" spans="1:3" x14ac:dyDescent="0.25">
      <c r="A451">
        <v>2675</v>
      </c>
      <c r="B451" t="s">
        <v>2927</v>
      </c>
      <c r="C451" t="s">
        <v>8155</v>
      </c>
    </row>
    <row r="452" spans="1:3" x14ac:dyDescent="0.25">
      <c r="A452">
        <v>2683</v>
      </c>
      <c r="B452" t="s">
        <v>2931</v>
      </c>
      <c r="C452" t="s">
        <v>8160</v>
      </c>
    </row>
    <row r="453" spans="1:3" x14ac:dyDescent="0.25">
      <c r="A453">
        <v>2685</v>
      </c>
      <c r="B453" t="s">
        <v>2935</v>
      </c>
      <c r="C453" t="s">
        <v>8164</v>
      </c>
    </row>
    <row r="454" spans="1:3" x14ac:dyDescent="0.25">
      <c r="A454">
        <v>2686</v>
      </c>
      <c r="B454" t="s">
        <v>2937</v>
      </c>
      <c r="C454" t="s">
        <v>8166</v>
      </c>
    </row>
    <row r="455" spans="1:3" x14ac:dyDescent="0.25">
      <c r="A455">
        <v>2698</v>
      </c>
      <c r="B455" t="s">
        <v>2941</v>
      </c>
      <c r="C455" t="s">
        <v>8169</v>
      </c>
    </row>
    <row r="456" spans="1:3" x14ac:dyDescent="0.25">
      <c r="A456">
        <v>2708</v>
      </c>
      <c r="B456" t="s">
        <v>2947</v>
      </c>
      <c r="C456" t="s">
        <v>8177</v>
      </c>
    </row>
    <row r="457" spans="1:3" x14ac:dyDescent="0.25">
      <c r="A457">
        <v>2712</v>
      </c>
      <c r="B457" t="s">
        <v>2951</v>
      </c>
      <c r="C457" t="s">
        <v>8182</v>
      </c>
    </row>
    <row r="458" spans="1:3" x14ac:dyDescent="0.25">
      <c r="A458">
        <v>2719</v>
      </c>
      <c r="B458" t="s">
        <v>2956</v>
      </c>
      <c r="C458" t="s">
        <v>8186</v>
      </c>
    </row>
    <row r="459" spans="1:3" x14ac:dyDescent="0.25">
      <c r="A459">
        <v>2724</v>
      </c>
      <c r="B459" t="s">
        <v>2960</v>
      </c>
      <c r="C459" t="s">
        <v>8191</v>
      </c>
    </row>
    <row r="460" spans="1:3" x14ac:dyDescent="0.25">
      <c r="A460">
        <v>2729</v>
      </c>
      <c r="B460" t="s">
        <v>2969</v>
      </c>
      <c r="C460" t="s">
        <v>8199</v>
      </c>
    </row>
    <row r="461" spans="1:3" x14ac:dyDescent="0.25">
      <c r="A461">
        <v>2737</v>
      </c>
      <c r="B461" t="s">
        <v>2971</v>
      </c>
      <c r="C461" t="s">
        <v>8202</v>
      </c>
    </row>
    <row r="462" spans="1:3" x14ac:dyDescent="0.25">
      <c r="A462">
        <v>2748</v>
      </c>
      <c r="B462" t="s">
        <v>2976</v>
      </c>
      <c r="C462" t="s">
        <v>8206</v>
      </c>
    </row>
    <row r="463" spans="1:3" x14ac:dyDescent="0.25">
      <c r="A463">
        <v>2755</v>
      </c>
      <c r="B463" t="s">
        <v>2980</v>
      </c>
      <c r="C463" t="s">
        <v>8210</v>
      </c>
    </row>
    <row r="464" spans="1:3" x14ac:dyDescent="0.25">
      <c r="A464">
        <v>2756</v>
      </c>
      <c r="B464" t="s">
        <v>2982</v>
      </c>
      <c r="C464" t="s">
        <v>8213</v>
      </c>
    </row>
    <row r="465" spans="1:3" x14ac:dyDescent="0.25">
      <c r="A465">
        <v>2766</v>
      </c>
      <c r="B465" t="s">
        <v>2991</v>
      </c>
      <c r="C465" t="s">
        <v>8221</v>
      </c>
    </row>
    <row r="466" spans="1:3" x14ac:dyDescent="0.25">
      <c r="A466">
        <v>2776</v>
      </c>
      <c r="B466" t="s">
        <v>2995</v>
      </c>
      <c r="C466" t="s">
        <v>8225</v>
      </c>
    </row>
    <row r="467" spans="1:3" x14ac:dyDescent="0.25">
      <c r="A467">
        <v>2778</v>
      </c>
      <c r="B467" t="s">
        <v>2997</v>
      </c>
      <c r="C467" t="s">
        <v>8227</v>
      </c>
    </row>
    <row r="468" spans="1:3" x14ac:dyDescent="0.25">
      <c r="A468">
        <v>2782</v>
      </c>
      <c r="B468" t="s">
        <v>2999</v>
      </c>
      <c r="C468" t="s">
        <v>8229</v>
      </c>
    </row>
    <row r="469" spans="1:3" x14ac:dyDescent="0.25">
      <c r="A469">
        <v>2786</v>
      </c>
      <c r="B469" t="s">
        <v>3005</v>
      </c>
      <c r="C469" t="s">
        <v>8170</v>
      </c>
    </row>
    <row r="470" spans="1:3" x14ac:dyDescent="0.25">
      <c r="A470">
        <v>2788</v>
      </c>
      <c r="B470" t="s">
        <v>3007</v>
      </c>
      <c r="C470" t="s">
        <v>8172</v>
      </c>
    </row>
    <row r="471" spans="1:3" x14ac:dyDescent="0.25">
      <c r="A471">
        <v>2789</v>
      </c>
      <c r="B471" t="s">
        <v>3009</v>
      </c>
      <c r="C471" t="s">
        <v>8173</v>
      </c>
    </row>
    <row r="472" spans="1:3" x14ac:dyDescent="0.25">
      <c r="A472">
        <v>2791</v>
      </c>
      <c r="B472" t="s">
        <v>3011</v>
      </c>
      <c r="C472" t="s">
        <v>8176</v>
      </c>
    </row>
    <row r="473" spans="1:3" x14ac:dyDescent="0.25">
      <c r="A473">
        <v>2792</v>
      </c>
      <c r="B473" t="s">
        <v>3014</v>
      </c>
      <c r="C473" t="s">
        <v>8178</v>
      </c>
    </row>
    <row r="474" spans="1:3" x14ac:dyDescent="0.25">
      <c r="A474">
        <v>2802</v>
      </c>
      <c r="B474" t="s">
        <v>3030</v>
      </c>
      <c r="C474" t="s">
        <v>8196</v>
      </c>
    </row>
    <row r="475" spans="1:3" x14ac:dyDescent="0.25">
      <c r="A475">
        <v>2804</v>
      </c>
      <c r="B475" t="s">
        <v>3032</v>
      </c>
      <c r="C475" t="s">
        <v>8198</v>
      </c>
    </row>
    <row r="476" spans="1:3" x14ac:dyDescent="0.25">
      <c r="A476">
        <v>2812</v>
      </c>
      <c r="B476" t="s">
        <v>3034</v>
      </c>
      <c r="C476" t="s">
        <v>8200</v>
      </c>
    </row>
    <row r="477" spans="1:3" x14ac:dyDescent="0.25">
      <c r="A477">
        <v>2828</v>
      </c>
      <c r="B477" t="s">
        <v>3060</v>
      </c>
      <c r="C477" t="s">
        <v>8228</v>
      </c>
    </row>
    <row r="478" spans="1:3" x14ac:dyDescent="0.25">
      <c r="A478">
        <v>2830</v>
      </c>
      <c r="B478" t="s">
        <v>3062</v>
      </c>
      <c r="C478" t="s">
        <v>8230</v>
      </c>
    </row>
    <row r="479" spans="1:3" x14ac:dyDescent="0.25">
      <c r="A479">
        <v>2837</v>
      </c>
      <c r="B479" t="s">
        <v>3066</v>
      </c>
      <c r="C479" t="s">
        <v>8234</v>
      </c>
    </row>
    <row r="480" spans="1:3" x14ac:dyDescent="0.25">
      <c r="A480">
        <v>2839</v>
      </c>
      <c r="B480" t="s">
        <v>3071</v>
      </c>
      <c r="C480" t="s">
        <v>8239</v>
      </c>
    </row>
    <row r="481" spans="1:3" x14ac:dyDescent="0.25">
      <c r="A481">
        <v>2848</v>
      </c>
      <c r="B481" t="s">
        <v>3075</v>
      </c>
      <c r="C481" t="s">
        <v>8243</v>
      </c>
    </row>
    <row r="482" spans="1:3" x14ac:dyDescent="0.25">
      <c r="A482">
        <v>2849</v>
      </c>
      <c r="B482" t="s">
        <v>3077</v>
      </c>
      <c r="C482" t="s">
        <v>8245</v>
      </c>
    </row>
    <row r="483" spans="1:3" x14ac:dyDescent="0.25">
      <c r="A483">
        <v>2854</v>
      </c>
      <c r="B483" t="s">
        <v>3083</v>
      </c>
      <c r="C483" t="s">
        <v>8252</v>
      </c>
    </row>
    <row r="484" spans="1:3" x14ac:dyDescent="0.25">
      <c r="A484">
        <v>2871</v>
      </c>
      <c r="B484" t="s">
        <v>3095</v>
      </c>
      <c r="C484" t="s">
        <v>8268</v>
      </c>
    </row>
    <row r="485" spans="1:3" x14ac:dyDescent="0.25">
      <c r="A485">
        <v>2872</v>
      </c>
      <c r="B485" t="s">
        <v>3097</v>
      </c>
      <c r="C485" t="s">
        <v>8271</v>
      </c>
    </row>
    <row r="486" spans="1:3" x14ac:dyDescent="0.25">
      <c r="A486">
        <v>2874</v>
      </c>
      <c r="B486" t="s">
        <v>3100</v>
      </c>
      <c r="C486" t="s">
        <v>8273</v>
      </c>
    </row>
    <row r="487" spans="1:3" x14ac:dyDescent="0.25">
      <c r="A487">
        <v>2880</v>
      </c>
      <c r="B487" t="s">
        <v>3104</v>
      </c>
      <c r="C487" t="s">
        <v>8277</v>
      </c>
    </row>
    <row r="488" spans="1:3" x14ac:dyDescent="0.25">
      <c r="A488">
        <v>2881</v>
      </c>
      <c r="B488" t="s">
        <v>3106</v>
      </c>
      <c r="C488" t="s">
        <v>8279</v>
      </c>
    </row>
    <row r="489" spans="1:3" x14ac:dyDescent="0.25">
      <c r="A489">
        <v>2882</v>
      </c>
      <c r="B489" t="s">
        <v>3108</v>
      </c>
      <c r="C489" t="s">
        <v>8282</v>
      </c>
    </row>
    <row r="490" spans="1:3" x14ac:dyDescent="0.25">
      <c r="A490">
        <v>2894</v>
      </c>
      <c r="B490" t="s">
        <v>3124</v>
      </c>
      <c r="C490" t="s">
        <v>8300</v>
      </c>
    </row>
    <row r="491" spans="1:3" x14ac:dyDescent="0.25">
      <c r="A491">
        <v>2896</v>
      </c>
      <c r="B491" t="s">
        <v>3127</v>
      </c>
      <c r="C491" t="s">
        <v>8236</v>
      </c>
    </row>
    <row r="492" spans="1:3" x14ac:dyDescent="0.25">
      <c r="A492">
        <v>2901</v>
      </c>
      <c r="B492" t="s">
        <v>3129</v>
      </c>
      <c r="C492" t="s">
        <v>8238</v>
      </c>
    </row>
    <row r="493" spans="1:3" x14ac:dyDescent="0.25">
      <c r="A493">
        <v>2906</v>
      </c>
      <c r="B493" t="s">
        <v>3131</v>
      </c>
      <c r="C493" t="s">
        <v>8240</v>
      </c>
    </row>
    <row r="494" spans="1:3" x14ac:dyDescent="0.25">
      <c r="A494">
        <v>2909</v>
      </c>
      <c r="B494" t="s">
        <v>3133</v>
      </c>
      <c r="C494" t="s">
        <v>8242</v>
      </c>
    </row>
    <row r="495" spans="1:3" x14ac:dyDescent="0.25">
      <c r="A495">
        <v>2911</v>
      </c>
      <c r="B495" t="s">
        <v>3135</v>
      </c>
      <c r="C495" t="s">
        <v>8244</v>
      </c>
    </row>
    <row r="496" spans="1:3" x14ac:dyDescent="0.25">
      <c r="A496">
        <v>2914</v>
      </c>
      <c r="B496" t="s">
        <v>3137</v>
      </c>
      <c r="C496" t="s">
        <v>8247</v>
      </c>
    </row>
    <row r="497" spans="1:3" x14ac:dyDescent="0.25">
      <c r="A497">
        <v>2916</v>
      </c>
      <c r="B497" t="s">
        <v>3140</v>
      </c>
      <c r="C497" t="s">
        <v>8249</v>
      </c>
    </row>
    <row r="498" spans="1:3" x14ac:dyDescent="0.25">
      <c r="A498">
        <v>2925</v>
      </c>
      <c r="B498" t="s">
        <v>3144</v>
      </c>
      <c r="C498" t="s">
        <v>8253</v>
      </c>
    </row>
    <row r="499" spans="1:3" x14ac:dyDescent="0.25">
      <c r="A499">
        <v>2931</v>
      </c>
      <c r="B499" t="s">
        <v>3146</v>
      </c>
      <c r="C499" t="s">
        <v>8254</v>
      </c>
    </row>
    <row r="500" spans="1:3" x14ac:dyDescent="0.25">
      <c r="A500">
        <v>2932</v>
      </c>
      <c r="B500" t="s">
        <v>3148</v>
      </c>
      <c r="C500" t="s">
        <v>8256</v>
      </c>
    </row>
    <row r="501" spans="1:3" x14ac:dyDescent="0.25">
      <c r="A501">
        <v>2940</v>
      </c>
      <c r="B501" t="s">
        <v>3158</v>
      </c>
      <c r="C501" t="s">
        <v>8267</v>
      </c>
    </row>
    <row r="502" spans="1:3" x14ac:dyDescent="0.25">
      <c r="A502">
        <v>2947</v>
      </c>
      <c r="B502" t="s">
        <v>3171</v>
      </c>
      <c r="C502" t="s">
        <v>8281</v>
      </c>
    </row>
    <row r="503" spans="1:3" x14ac:dyDescent="0.25">
      <c r="A503">
        <v>2948</v>
      </c>
      <c r="B503" t="s">
        <v>3174</v>
      </c>
      <c r="C503" t="s">
        <v>8283</v>
      </c>
    </row>
    <row r="504" spans="1:3" x14ac:dyDescent="0.25">
      <c r="A504">
        <v>2950</v>
      </c>
      <c r="B504" t="s">
        <v>3176</v>
      </c>
      <c r="C504" t="s">
        <v>8286</v>
      </c>
    </row>
    <row r="505" spans="1:3" x14ac:dyDescent="0.25">
      <c r="A505">
        <v>2956</v>
      </c>
      <c r="B505" t="s">
        <v>3186</v>
      </c>
      <c r="C505" t="s">
        <v>8296</v>
      </c>
    </row>
    <row r="506" spans="1:3" x14ac:dyDescent="0.25">
      <c r="A506">
        <v>2966</v>
      </c>
      <c r="B506" t="s">
        <v>3188</v>
      </c>
      <c r="C506" t="s">
        <v>8298</v>
      </c>
    </row>
    <row r="507" spans="1:3" x14ac:dyDescent="0.25">
      <c r="A507">
        <v>2971</v>
      </c>
      <c r="B507" t="s">
        <v>3192</v>
      </c>
      <c r="C507" t="s">
        <v>8302</v>
      </c>
    </row>
    <row r="508" spans="1:3" x14ac:dyDescent="0.25">
      <c r="A508">
        <v>2976</v>
      </c>
      <c r="B508" t="s">
        <v>3198</v>
      </c>
      <c r="C508" t="s">
        <v>8310</v>
      </c>
    </row>
    <row r="509" spans="1:3" x14ac:dyDescent="0.25">
      <c r="A509">
        <v>2978</v>
      </c>
      <c r="B509" t="s">
        <v>3202</v>
      </c>
      <c r="C509" t="s">
        <v>8314</v>
      </c>
    </row>
    <row r="510" spans="1:3" x14ac:dyDescent="0.25">
      <c r="A510">
        <v>2979</v>
      </c>
      <c r="B510" t="s">
        <v>3204</v>
      </c>
      <c r="C510" t="s">
        <v>8317</v>
      </c>
    </row>
    <row r="511" spans="1:3" x14ac:dyDescent="0.25">
      <c r="A511">
        <v>2984</v>
      </c>
      <c r="B511" t="s">
        <v>3211</v>
      </c>
      <c r="C511" t="s">
        <v>8323</v>
      </c>
    </row>
    <row r="512" spans="1:3" x14ac:dyDescent="0.25">
      <c r="A512">
        <v>2987</v>
      </c>
      <c r="B512" t="s">
        <v>3218</v>
      </c>
      <c r="C512" t="s">
        <v>8329</v>
      </c>
    </row>
    <row r="513" spans="1:3" x14ac:dyDescent="0.25">
      <c r="A513">
        <v>2988</v>
      </c>
      <c r="B513" t="s">
        <v>3220</v>
      </c>
      <c r="C513" t="s">
        <v>8331</v>
      </c>
    </row>
    <row r="514" spans="1:3" x14ac:dyDescent="0.25">
      <c r="A514">
        <v>2990</v>
      </c>
      <c r="B514" t="s">
        <v>3222</v>
      </c>
      <c r="C514" t="s">
        <v>8333</v>
      </c>
    </row>
    <row r="515" spans="1:3" x14ac:dyDescent="0.25">
      <c r="A515">
        <v>2992</v>
      </c>
      <c r="B515" t="s">
        <v>3224</v>
      </c>
      <c r="C515" t="s">
        <v>8335</v>
      </c>
    </row>
    <row r="516" spans="1:3" x14ac:dyDescent="0.25">
      <c r="A516">
        <v>2995</v>
      </c>
      <c r="B516" t="s">
        <v>3226</v>
      </c>
      <c r="C516" t="s">
        <v>8337</v>
      </c>
    </row>
    <row r="517" spans="1:3" x14ac:dyDescent="0.25">
      <c r="A517">
        <v>3012</v>
      </c>
      <c r="B517" t="s">
        <v>3240</v>
      </c>
      <c r="C517" t="s">
        <v>8351</v>
      </c>
    </row>
    <row r="518" spans="1:3" x14ac:dyDescent="0.25">
      <c r="A518">
        <v>3017</v>
      </c>
      <c r="B518" t="s">
        <v>3244</v>
      </c>
      <c r="C518" t="s">
        <v>8356</v>
      </c>
    </row>
    <row r="519" spans="1:3" x14ac:dyDescent="0.25">
      <c r="A519">
        <v>3023</v>
      </c>
      <c r="B519" t="s">
        <v>3250</v>
      </c>
      <c r="C519" t="s">
        <v>8362</v>
      </c>
    </row>
    <row r="520" spans="1:3" x14ac:dyDescent="0.25">
      <c r="A520">
        <v>3027</v>
      </c>
      <c r="B520" t="s">
        <v>3254</v>
      </c>
      <c r="C520" t="s">
        <v>8304</v>
      </c>
    </row>
    <row r="521" spans="1:3" x14ac:dyDescent="0.25">
      <c r="A521">
        <v>3029</v>
      </c>
      <c r="B521" t="s">
        <v>3257</v>
      </c>
      <c r="C521" t="s">
        <v>8307</v>
      </c>
    </row>
    <row r="522" spans="1:3" x14ac:dyDescent="0.25">
      <c r="A522">
        <v>3032</v>
      </c>
      <c r="B522" t="s">
        <v>3262</v>
      </c>
      <c r="C522" t="s">
        <v>8311</v>
      </c>
    </row>
    <row r="523" spans="1:3" x14ac:dyDescent="0.25">
      <c r="A523">
        <v>3035</v>
      </c>
      <c r="B523" t="s">
        <v>3266</v>
      </c>
      <c r="C523" t="s">
        <v>8315</v>
      </c>
    </row>
    <row r="524" spans="1:3" x14ac:dyDescent="0.25">
      <c r="A524">
        <v>3043</v>
      </c>
      <c r="B524" t="s">
        <v>3270</v>
      </c>
      <c r="C524" t="s">
        <v>8321</v>
      </c>
    </row>
    <row r="525" spans="1:3" x14ac:dyDescent="0.25">
      <c r="A525">
        <v>3048</v>
      </c>
      <c r="B525" t="s">
        <v>3280</v>
      </c>
      <c r="C525" t="s">
        <v>8332</v>
      </c>
    </row>
    <row r="526" spans="1:3" x14ac:dyDescent="0.25">
      <c r="A526">
        <v>3051</v>
      </c>
      <c r="B526" t="s">
        <v>3282</v>
      </c>
      <c r="C526" t="s">
        <v>8334</v>
      </c>
    </row>
    <row r="527" spans="1:3" x14ac:dyDescent="0.25">
      <c r="A527">
        <v>3054</v>
      </c>
      <c r="B527" t="s">
        <v>3286</v>
      </c>
      <c r="C527" t="s">
        <v>8339</v>
      </c>
    </row>
    <row r="528" spans="1:3" x14ac:dyDescent="0.25">
      <c r="A528">
        <v>3075</v>
      </c>
      <c r="B528" t="s">
        <v>3293</v>
      </c>
      <c r="C528" t="s">
        <v>8346</v>
      </c>
    </row>
    <row r="529" spans="1:3" x14ac:dyDescent="0.25">
      <c r="A529">
        <v>3081</v>
      </c>
      <c r="B529" t="s">
        <v>3297</v>
      </c>
      <c r="C529" t="s">
        <v>8350</v>
      </c>
    </row>
    <row r="530" spans="1:3" x14ac:dyDescent="0.25">
      <c r="A530">
        <v>3082</v>
      </c>
      <c r="B530" t="s">
        <v>3299</v>
      </c>
      <c r="C530" t="s">
        <v>8352</v>
      </c>
    </row>
    <row r="531" spans="1:3" x14ac:dyDescent="0.25">
      <c r="A531">
        <v>3084</v>
      </c>
      <c r="B531" t="s">
        <v>3301</v>
      </c>
      <c r="C531" t="s">
        <v>8353</v>
      </c>
    </row>
    <row r="532" spans="1:3" x14ac:dyDescent="0.25">
      <c r="A532">
        <v>3091</v>
      </c>
      <c r="B532" t="s">
        <v>3305</v>
      </c>
      <c r="C532" t="s">
        <v>8357</v>
      </c>
    </row>
    <row r="533" spans="1:3" x14ac:dyDescent="0.25">
      <c r="A533">
        <v>3101</v>
      </c>
      <c r="B533" t="s">
        <v>3315</v>
      </c>
      <c r="C533" t="s">
        <v>8366</v>
      </c>
    </row>
    <row r="534" spans="1:3" x14ac:dyDescent="0.25">
      <c r="A534">
        <v>3103</v>
      </c>
      <c r="B534" t="s">
        <v>3317</v>
      </c>
      <c r="C534" t="s">
        <v>8368</v>
      </c>
    </row>
    <row r="535" spans="1:3" x14ac:dyDescent="0.25">
      <c r="A535">
        <v>3113</v>
      </c>
      <c r="B535" t="s">
        <v>3329</v>
      </c>
      <c r="C535" t="s">
        <v>8382</v>
      </c>
    </row>
    <row r="536" spans="1:3" x14ac:dyDescent="0.25">
      <c r="A536">
        <v>3119</v>
      </c>
      <c r="B536" t="s">
        <v>3338</v>
      </c>
      <c r="C536" t="s">
        <v>8390</v>
      </c>
    </row>
    <row r="537" spans="1:3" x14ac:dyDescent="0.25">
      <c r="A537">
        <v>3123</v>
      </c>
      <c r="B537" t="s">
        <v>3342</v>
      </c>
      <c r="C537" t="s">
        <v>8394</v>
      </c>
    </row>
    <row r="538" spans="1:3" x14ac:dyDescent="0.25">
      <c r="A538">
        <v>3134</v>
      </c>
      <c r="B538" t="s">
        <v>3348</v>
      </c>
      <c r="C538" t="s">
        <v>8401</v>
      </c>
    </row>
    <row r="539" spans="1:3" x14ac:dyDescent="0.25">
      <c r="A539">
        <v>3135</v>
      </c>
      <c r="B539" t="s">
        <v>3350</v>
      </c>
      <c r="C539" t="s">
        <v>8404</v>
      </c>
    </row>
    <row r="540" spans="1:3" x14ac:dyDescent="0.25">
      <c r="A540">
        <v>3145</v>
      </c>
      <c r="B540" t="s">
        <v>3355</v>
      </c>
      <c r="C540" t="s">
        <v>8408</v>
      </c>
    </row>
    <row r="541" spans="1:3" x14ac:dyDescent="0.25">
      <c r="A541">
        <v>3148</v>
      </c>
      <c r="B541" t="s">
        <v>3357</v>
      </c>
      <c r="C541" t="s">
        <v>8410</v>
      </c>
    </row>
    <row r="542" spans="1:3" x14ac:dyDescent="0.25">
      <c r="A542">
        <v>3152</v>
      </c>
      <c r="B542" t="s">
        <v>3359</v>
      </c>
      <c r="C542" t="s">
        <v>8412</v>
      </c>
    </row>
    <row r="543" spans="1:3" x14ac:dyDescent="0.25">
      <c r="A543">
        <v>3156</v>
      </c>
      <c r="B543" t="s">
        <v>3361</v>
      </c>
      <c r="C543" t="s">
        <v>8414</v>
      </c>
    </row>
    <row r="544" spans="1:3" x14ac:dyDescent="0.25">
      <c r="A544">
        <v>3162</v>
      </c>
      <c r="B544" t="s">
        <v>3365</v>
      </c>
      <c r="C544" t="s">
        <v>8418</v>
      </c>
    </row>
    <row r="545" spans="1:3" x14ac:dyDescent="0.25">
      <c r="A545">
        <v>3171</v>
      </c>
      <c r="B545" t="s">
        <v>3367</v>
      </c>
      <c r="C545" t="s">
        <v>8420</v>
      </c>
    </row>
    <row r="546" spans="1:3" x14ac:dyDescent="0.25">
      <c r="A546">
        <v>3174</v>
      </c>
      <c r="B546" t="s">
        <v>3371</v>
      </c>
      <c r="C546" t="s">
        <v>8424</v>
      </c>
    </row>
    <row r="547" spans="1:3" x14ac:dyDescent="0.25">
      <c r="A547">
        <v>3183</v>
      </c>
      <c r="B547" t="s">
        <v>3377</v>
      </c>
      <c r="C547" t="s">
        <v>8430</v>
      </c>
    </row>
    <row r="548" spans="1:3" x14ac:dyDescent="0.25">
      <c r="A548">
        <v>3186</v>
      </c>
      <c r="B548" t="s">
        <v>3379</v>
      </c>
      <c r="C548" t="s">
        <v>8367</v>
      </c>
    </row>
    <row r="549" spans="1:3" x14ac:dyDescent="0.25">
      <c r="A549">
        <v>3187</v>
      </c>
      <c r="B549" t="s">
        <v>3381</v>
      </c>
      <c r="C549" t="s">
        <v>8370</v>
      </c>
    </row>
    <row r="550" spans="1:3" x14ac:dyDescent="0.25">
      <c r="A550">
        <v>3196</v>
      </c>
      <c r="B550" t="s">
        <v>3388</v>
      </c>
      <c r="C550" t="s">
        <v>8376</v>
      </c>
    </row>
    <row r="551" spans="1:3" x14ac:dyDescent="0.25">
      <c r="A551">
        <v>3201</v>
      </c>
      <c r="B551" t="s">
        <v>3390</v>
      </c>
      <c r="C551" t="s">
        <v>8378</v>
      </c>
    </row>
    <row r="552" spans="1:3" x14ac:dyDescent="0.25">
      <c r="A552">
        <v>3205</v>
      </c>
      <c r="B552" t="s">
        <v>3392</v>
      </c>
      <c r="C552" t="s">
        <v>8380</v>
      </c>
    </row>
    <row r="553" spans="1:3" x14ac:dyDescent="0.25">
      <c r="A553">
        <v>3207</v>
      </c>
      <c r="B553" t="s">
        <v>3396</v>
      </c>
      <c r="C553" t="s">
        <v>8385</v>
      </c>
    </row>
    <row r="554" spans="1:3" x14ac:dyDescent="0.25">
      <c r="A554">
        <v>3208</v>
      </c>
      <c r="B554" t="s">
        <v>3398</v>
      </c>
      <c r="C554" t="s">
        <v>8387</v>
      </c>
    </row>
    <row r="555" spans="1:3" x14ac:dyDescent="0.25">
      <c r="A555">
        <v>3210</v>
      </c>
      <c r="B555" t="s">
        <v>3400</v>
      </c>
      <c r="C555" t="s">
        <v>8389</v>
      </c>
    </row>
    <row r="556" spans="1:3" x14ac:dyDescent="0.25">
      <c r="A556">
        <v>3221</v>
      </c>
      <c r="B556" t="s">
        <v>3406</v>
      </c>
      <c r="C556" t="s">
        <v>8396</v>
      </c>
    </row>
    <row r="557" spans="1:3" x14ac:dyDescent="0.25">
      <c r="A557">
        <v>3223</v>
      </c>
      <c r="B557" t="s">
        <v>3409</v>
      </c>
      <c r="C557" t="s">
        <v>8398</v>
      </c>
    </row>
    <row r="558" spans="1:3" x14ac:dyDescent="0.25">
      <c r="A558">
        <v>3236</v>
      </c>
      <c r="B558" t="s">
        <v>3417</v>
      </c>
      <c r="C558" t="s">
        <v>8407</v>
      </c>
    </row>
    <row r="559" spans="1:3" x14ac:dyDescent="0.25">
      <c r="A559">
        <v>3243</v>
      </c>
      <c r="B559" t="s">
        <v>3419</v>
      </c>
      <c r="C559" t="s">
        <v>8409</v>
      </c>
    </row>
    <row r="560" spans="1:3" x14ac:dyDescent="0.25">
      <c r="A560">
        <v>3244</v>
      </c>
      <c r="B560" t="s">
        <v>3421</v>
      </c>
      <c r="C560" t="s">
        <v>8411</v>
      </c>
    </row>
    <row r="561" spans="1:3" x14ac:dyDescent="0.25">
      <c r="A561">
        <v>3245</v>
      </c>
      <c r="B561" t="s">
        <v>3423</v>
      </c>
      <c r="C561" t="s">
        <v>8413</v>
      </c>
    </row>
    <row r="562" spans="1:3" x14ac:dyDescent="0.25">
      <c r="A562">
        <v>3248</v>
      </c>
      <c r="B562" t="s">
        <v>3425</v>
      </c>
      <c r="C562" t="s">
        <v>8415</v>
      </c>
    </row>
    <row r="563" spans="1:3" x14ac:dyDescent="0.25">
      <c r="A563">
        <v>3263</v>
      </c>
      <c r="B563" t="s">
        <v>3435</v>
      </c>
      <c r="C563" t="s">
        <v>8425</v>
      </c>
    </row>
    <row r="564" spans="1:3" x14ac:dyDescent="0.25">
      <c r="A564">
        <v>3269</v>
      </c>
      <c r="B564" t="s">
        <v>3439</v>
      </c>
      <c r="C564" t="s">
        <v>8429</v>
      </c>
    </row>
    <row r="565" spans="1:3" x14ac:dyDescent="0.25">
      <c r="A565">
        <v>3272</v>
      </c>
      <c r="B565" t="s">
        <v>3441</v>
      </c>
      <c r="C565" t="s">
        <v>8431</v>
      </c>
    </row>
    <row r="566" spans="1:3" x14ac:dyDescent="0.25">
      <c r="A566">
        <v>3274</v>
      </c>
      <c r="B566" t="s">
        <v>3443</v>
      </c>
      <c r="C566" t="s">
        <v>8432</v>
      </c>
    </row>
    <row r="567" spans="1:3" x14ac:dyDescent="0.25">
      <c r="A567">
        <v>3280</v>
      </c>
      <c r="B567" t="s">
        <v>3449</v>
      </c>
      <c r="C567" t="s">
        <v>8439</v>
      </c>
    </row>
    <row r="568" spans="1:3" x14ac:dyDescent="0.25">
      <c r="A568">
        <v>3281</v>
      </c>
      <c r="B568" t="s">
        <v>3451</v>
      </c>
      <c r="C568" t="s">
        <v>8441</v>
      </c>
    </row>
    <row r="569" spans="1:3" x14ac:dyDescent="0.25">
      <c r="A569">
        <v>3282</v>
      </c>
      <c r="B569" t="s">
        <v>3454</v>
      </c>
      <c r="C569" t="s">
        <v>8443</v>
      </c>
    </row>
    <row r="570" spans="1:3" x14ac:dyDescent="0.25">
      <c r="A570">
        <v>3287</v>
      </c>
      <c r="B570" t="s">
        <v>3460</v>
      </c>
      <c r="C570" t="s">
        <v>8449</v>
      </c>
    </row>
    <row r="571" spans="1:3" x14ac:dyDescent="0.25">
      <c r="A571">
        <v>3290</v>
      </c>
      <c r="B571" t="s">
        <v>3462</v>
      </c>
      <c r="C571" t="s">
        <v>8451</v>
      </c>
    </row>
    <row r="572" spans="1:3" x14ac:dyDescent="0.25">
      <c r="A572">
        <v>3299</v>
      </c>
      <c r="B572" t="s">
        <v>3468</v>
      </c>
      <c r="C572" t="s">
        <v>8457</v>
      </c>
    </row>
    <row r="573" spans="1:3" x14ac:dyDescent="0.25">
      <c r="A573">
        <v>3301</v>
      </c>
      <c r="B573" t="s">
        <v>3470</v>
      </c>
      <c r="C573" t="s">
        <v>8460</v>
      </c>
    </row>
    <row r="574" spans="1:3" x14ac:dyDescent="0.25">
      <c r="A574">
        <v>3304</v>
      </c>
      <c r="B574" t="s">
        <v>3472</v>
      </c>
      <c r="C574" t="s">
        <v>8464</v>
      </c>
    </row>
    <row r="575" spans="1:3" x14ac:dyDescent="0.25">
      <c r="A575">
        <v>3317</v>
      </c>
      <c r="B575" t="s">
        <v>3481</v>
      </c>
      <c r="C575" t="s">
        <v>8472</v>
      </c>
    </row>
    <row r="576" spans="1:3" x14ac:dyDescent="0.25">
      <c r="A576">
        <v>3319</v>
      </c>
      <c r="B576" t="s">
        <v>3483</v>
      </c>
      <c r="C576" t="s">
        <v>8474</v>
      </c>
    </row>
    <row r="577" spans="1:3" x14ac:dyDescent="0.25">
      <c r="A577">
        <v>3321</v>
      </c>
      <c r="B577" t="s">
        <v>3485</v>
      </c>
      <c r="C577" t="s">
        <v>8476</v>
      </c>
    </row>
    <row r="578" spans="1:3" x14ac:dyDescent="0.25">
      <c r="A578">
        <v>3330</v>
      </c>
      <c r="B578" t="s">
        <v>3489</v>
      </c>
      <c r="C578" t="s">
        <v>8481</v>
      </c>
    </row>
    <row r="579" spans="1:3" x14ac:dyDescent="0.25">
      <c r="A579">
        <v>3334</v>
      </c>
      <c r="B579" t="s">
        <v>3491</v>
      </c>
      <c r="C579" t="s">
        <v>8483</v>
      </c>
    </row>
    <row r="580" spans="1:3" x14ac:dyDescent="0.25">
      <c r="A580">
        <v>3344</v>
      </c>
      <c r="B580" t="s">
        <v>3495</v>
      </c>
      <c r="C580" t="s">
        <v>8487</v>
      </c>
    </row>
    <row r="581" spans="1:3" x14ac:dyDescent="0.25">
      <c r="A581">
        <v>3346</v>
      </c>
      <c r="B581" t="s">
        <v>3497</v>
      </c>
      <c r="C581" t="s">
        <v>8489</v>
      </c>
    </row>
    <row r="582" spans="1:3" x14ac:dyDescent="0.25">
      <c r="A582">
        <v>3349</v>
      </c>
      <c r="B582" t="s">
        <v>3499</v>
      </c>
      <c r="C582" t="s">
        <v>8491</v>
      </c>
    </row>
    <row r="583" spans="1:3" x14ac:dyDescent="0.25">
      <c r="A583">
        <v>3355</v>
      </c>
      <c r="B583" t="s">
        <v>3507</v>
      </c>
      <c r="C583" t="s">
        <v>8434</v>
      </c>
    </row>
    <row r="584" spans="1:3" x14ac:dyDescent="0.25">
      <c r="A584">
        <v>3358</v>
      </c>
      <c r="B584" t="s">
        <v>3512</v>
      </c>
      <c r="C584" t="s">
        <v>8438</v>
      </c>
    </row>
    <row r="585" spans="1:3" x14ac:dyDescent="0.25">
      <c r="A585">
        <v>3365</v>
      </c>
      <c r="B585" t="s">
        <v>3516</v>
      </c>
      <c r="C585" t="s">
        <v>8444</v>
      </c>
    </row>
    <row r="586" spans="1:3" x14ac:dyDescent="0.25">
      <c r="A586">
        <v>3374</v>
      </c>
      <c r="B586" t="s">
        <v>3524</v>
      </c>
      <c r="C586" t="s">
        <v>8452</v>
      </c>
    </row>
    <row r="587" spans="1:3" x14ac:dyDescent="0.25">
      <c r="A587">
        <v>3375</v>
      </c>
      <c r="B587" t="s">
        <v>3526</v>
      </c>
      <c r="C587" t="s">
        <v>8454</v>
      </c>
    </row>
    <row r="588" spans="1:3" x14ac:dyDescent="0.25">
      <c r="A588">
        <v>3380</v>
      </c>
      <c r="B588" t="s">
        <v>3530</v>
      </c>
      <c r="C588" t="s">
        <v>8459</v>
      </c>
    </row>
    <row r="589" spans="1:3" x14ac:dyDescent="0.25">
      <c r="A589">
        <v>3386</v>
      </c>
      <c r="B589" t="s">
        <v>3533</v>
      </c>
      <c r="C589" t="s">
        <v>8462</v>
      </c>
    </row>
    <row r="590" spans="1:3" x14ac:dyDescent="0.25">
      <c r="A590">
        <v>3395</v>
      </c>
      <c r="B590" t="s">
        <v>3538</v>
      </c>
      <c r="C590" t="s">
        <v>8467</v>
      </c>
    </row>
    <row r="591" spans="1:3" x14ac:dyDescent="0.25">
      <c r="A591">
        <v>3398</v>
      </c>
      <c r="B591" t="s">
        <v>3540</v>
      </c>
      <c r="C591" t="s">
        <v>8469</v>
      </c>
    </row>
    <row r="592" spans="1:3" x14ac:dyDescent="0.25">
      <c r="A592">
        <v>3419</v>
      </c>
      <c r="B592" t="s">
        <v>3546</v>
      </c>
      <c r="C592" t="s">
        <v>8475</v>
      </c>
    </row>
    <row r="593" spans="1:3" x14ac:dyDescent="0.25">
      <c r="A593">
        <v>3420</v>
      </c>
      <c r="B593" t="s">
        <v>3548</v>
      </c>
      <c r="C593" t="s">
        <v>8477</v>
      </c>
    </row>
    <row r="594" spans="1:3" x14ac:dyDescent="0.25">
      <c r="A594">
        <v>3424</v>
      </c>
      <c r="B594" t="s">
        <v>3550</v>
      </c>
      <c r="C594" t="s">
        <v>8480</v>
      </c>
    </row>
    <row r="595" spans="1:3" x14ac:dyDescent="0.25">
      <c r="A595">
        <v>3428</v>
      </c>
      <c r="B595" t="s">
        <v>3557</v>
      </c>
      <c r="C595" t="s">
        <v>8486</v>
      </c>
    </row>
    <row r="596" spans="1:3" x14ac:dyDescent="0.25">
      <c r="A596">
        <v>3429</v>
      </c>
      <c r="B596" t="s">
        <v>3559</v>
      </c>
      <c r="C596" t="s">
        <v>8488</v>
      </c>
    </row>
    <row r="597" spans="1:3" x14ac:dyDescent="0.25">
      <c r="A597">
        <v>3433</v>
      </c>
      <c r="B597" t="s">
        <v>3561</v>
      </c>
      <c r="C597" t="s">
        <v>8490</v>
      </c>
    </row>
    <row r="598" spans="1:3" x14ac:dyDescent="0.25">
      <c r="A598">
        <v>3439</v>
      </c>
      <c r="B598" t="s">
        <v>3565</v>
      </c>
      <c r="C598" t="s">
        <v>8494</v>
      </c>
    </row>
    <row r="599" spans="1:3" x14ac:dyDescent="0.25">
      <c r="A599">
        <v>3444</v>
      </c>
      <c r="B599" t="s">
        <v>3569</v>
      </c>
      <c r="C599" t="s">
        <v>8499</v>
      </c>
    </row>
    <row r="600" spans="1:3" x14ac:dyDescent="0.25">
      <c r="A600">
        <v>3445</v>
      </c>
      <c r="B600" t="s">
        <v>3572</v>
      </c>
      <c r="C600" t="s">
        <v>8500</v>
      </c>
    </row>
    <row r="601" spans="1:3" x14ac:dyDescent="0.25">
      <c r="A601">
        <v>3452</v>
      </c>
      <c r="B601" t="s">
        <v>3578</v>
      </c>
      <c r="C601" t="s">
        <v>8506</v>
      </c>
    </row>
    <row r="602" spans="1:3" x14ac:dyDescent="0.25">
      <c r="A602">
        <v>3464</v>
      </c>
      <c r="B602" t="s">
        <v>3582</v>
      </c>
      <c r="C602" t="s">
        <v>8510</v>
      </c>
    </row>
    <row r="603" spans="1:3" x14ac:dyDescent="0.25">
      <c r="A603">
        <v>3470</v>
      </c>
      <c r="B603" t="s">
        <v>3588</v>
      </c>
      <c r="C603" t="s">
        <v>8517</v>
      </c>
    </row>
    <row r="604" spans="1:3" x14ac:dyDescent="0.25">
      <c r="A604">
        <v>3476</v>
      </c>
      <c r="B604" t="s">
        <v>3593</v>
      </c>
      <c r="C604" t="s">
        <v>8521</v>
      </c>
    </row>
    <row r="605" spans="1:3" x14ac:dyDescent="0.25">
      <c r="A605">
        <v>3478</v>
      </c>
      <c r="B605" t="s">
        <v>3595</v>
      </c>
      <c r="C605" t="s">
        <v>8523</v>
      </c>
    </row>
    <row r="606" spans="1:3" x14ac:dyDescent="0.25">
      <c r="A606">
        <v>3485</v>
      </c>
      <c r="B606" t="s">
        <v>3599</v>
      </c>
      <c r="C606" t="s">
        <v>8527</v>
      </c>
    </row>
    <row r="607" spans="1:3" x14ac:dyDescent="0.25">
      <c r="A607">
        <v>3488</v>
      </c>
      <c r="B607" t="s">
        <v>3601</v>
      </c>
      <c r="C607" t="s">
        <v>8529</v>
      </c>
    </row>
    <row r="608" spans="1:3" x14ac:dyDescent="0.25">
      <c r="A608">
        <v>3489</v>
      </c>
      <c r="B608" t="s">
        <v>3603</v>
      </c>
      <c r="C608" t="s">
        <v>8531</v>
      </c>
    </row>
    <row r="609" spans="1:3" x14ac:dyDescent="0.25">
      <c r="A609">
        <v>3495</v>
      </c>
      <c r="B609" t="s">
        <v>3607</v>
      </c>
      <c r="C609" t="s">
        <v>8536</v>
      </c>
    </row>
    <row r="610" spans="1:3" x14ac:dyDescent="0.25">
      <c r="A610">
        <v>3499</v>
      </c>
      <c r="B610" t="s">
        <v>3612</v>
      </c>
      <c r="C610" t="s">
        <v>8540</v>
      </c>
    </row>
    <row r="611" spans="1:3" x14ac:dyDescent="0.25">
      <c r="A611">
        <v>3514</v>
      </c>
      <c r="B611" t="s">
        <v>3616</v>
      </c>
      <c r="C611" t="s">
        <v>8544</v>
      </c>
    </row>
    <row r="612" spans="1:3" x14ac:dyDescent="0.25">
      <c r="A612">
        <v>3532</v>
      </c>
      <c r="B612" t="s">
        <v>3622</v>
      </c>
      <c r="C612" t="s">
        <v>8550</v>
      </c>
    </row>
    <row r="613" spans="1:3" x14ac:dyDescent="0.25">
      <c r="A613">
        <v>3534</v>
      </c>
      <c r="B613" t="s">
        <v>3624</v>
      </c>
      <c r="C613" t="s">
        <v>8552</v>
      </c>
    </row>
    <row r="614" spans="1:3" x14ac:dyDescent="0.25">
      <c r="A614">
        <v>3547</v>
      </c>
      <c r="B614" t="s">
        <v>3628</v>
      </c>
      <c r="C614" t="s">
        <v>8556</v>
      </c>
    </row>
    <row r="615" spans="1:3" x14ac:dyDescent="0.25">
      <c r="A615">
        <v>3585</v>
      </c>
      <c r="B615" t="s">
        <v>3652</v>
      </c>
      <c r="C615" t="s">
        <v>8518</v>
      </c>
    </row>
    <row r="616" spans="1:3" x14ac:dyDescent="0.25">
      <c r="A616">
        <v>3610</v>
      </c>
      <c r="B616" t="s">
        <v>3664</v>
      </c>
      <c r="C616" t="s">
        <v>8530</v>
      </c>
    </row>
    <row r="617" spans="1:3" x14ac:dyDescent="0.25">
      <c r="A617">
        <v>3638</v>
      </c>
      <c r="B617" t="s">
        <v>3684</v>
      </c>
      <c r="C617" t="s">
        <v>8551</v>
      </c>
    </row>
    <row r="618" spans="1:3" x14ac:dyDescent="0.25">
      <c r="A618">
        <v>3653</v>
      </c>
      <c r="B618" t="s">
        <v>3698</v>
      </c>
      <c r="C618" t="s">
        <v>8564</v>
      </c>
    </row>
    <row r="619" spans="1:3" x14ac:dyDescent="0.25">
      <c r="A619">
        <v>3655</v>
      </c>
      <c r="B619" t="s">
        <v>3700</v>
      </c>
      <c r="C619" t="s">
        <v>8567</v>
      </c>
    </row>
    <row r="620" spans="1:3" x14ac:dyDescent="0.25">
      <c r="A620">
        <v>3687</v>
      </c>
      <c r="B620" t="s">
        <v>3719</v>
      </c>
      <c r="C620" t="s">
        <v>8587</v>
      </c>
    </row>
    <row r="621" spans="1:3" x14ac:dyDescent="0.25">
      <c r="A621">
        <v>3691</v>
      </c>
      <c r="B621" t="s">
        <v>3724</v>
      </c>
      <c r="C621" t="s">
        <v>8592</v>
      </c>
    </row>
    <row r="622" spans="1:3" x14ac:dyDescent="0.25">
      <c r="A622">
        <v>3707</v>
      </c>
      <c r="B622" t="s">
        <v>3737</v>
      </c>
      <c r="C622" t="s">
        <v>8604</v>
      </c>
    </row>
    <row r="623" spans="1:3" x14ac:dyDescent="0.25">
      <c r="A623">
        <v>3752</v>
      </c>
      <c r="B623" t="s">
        <v>3765</v>
      </c>
      <c r="C623" t="s">
        <v>8571</v>
      </c>
    </row>
    <row r="624" spans="1:3" x14ac:dyDescent="0.25">
      <c r="A624">
        <v>3764</v>
      </c>
      <c r="B624" t="s">
        <v>3782</v>
      </c>
      <c r="C624" t="s">
        <v>8585</v>
      </c>
    </row>
    <row r="625" spans="1:3" x14ac:dyDescent="0.25">
      <c r="A625">
        <v>3786</v>
      </c>
      <c r="B625" t="s">
        <v>3798</v>
      </c>
      <c r="C625" t="s">
        <v>8603</v>
      </c>
    </row>
    <row r="626" spans="1:3" x14ac:dyDescent="0.25">
      <c r="A626">
        <v>3810</v>
      </c>
      <c r="B626" t="s">
        <v>3828</v>
      </c>
      <c r="C626" t="s">
        <v>8632</v>
      </c>
    </row>
    <row r="627" spans="1:3" x14ac:dyDescent="0.25">
      <c r="A627">
        <v>3852</v>
      </c>
      <c r="B627" t="s">
        <v>3852</v>
      </c>
      <c r="C627" t="s">
        <v>8656</v>
      </c>
    </row>
    <row r="628" spans="1:3" x14ac:dyDescent="0.25">
      <c r="A628">
        <v>3927</v>
      </c>
      <c r="B628" t="s">
        <v>3892</v>
      </c>
      <c r="C628" t="s">
        <v>8635</v>
      </c>
    </row>
    <row r="629" spans="1:3" x14ac:dyDescent="0.25">
      <c r="A629">
        <v>3931</v>
      </c>
      <c r="B629" t="s">
        <v>3896</v>
      </c>
      <c r="C629" t="s">
        <v>8639</v>
      </c>
    </row>
    <row r="630" spans="1:3" x14ac:dyDescent="0.25">
      <c r="A630">
        <v>3938</v>
      </c>
      <c r="B630" t="s">
        <v>3902</v>
      </c>
      <c r="C630" t="s">
        <v>8645</v>
      </c>
    </row>
    <row r="631" spans="1:3" x14ac:dyDescent="0.25">
      <c r="A631">
        <v>3947</v>
      </c>
      <c r="B631" t="s">
        <v>3916</v>
      </c>
      <c r="C631" t="s">
        <v>8659</v>
      </c>
    </row>
    <row r="632" spans="1:3" x14ac:dyDescent="0.25">
      <c r="A632">
        <v>3958</v>
      </c>
      <c r="B632" t="s">
        <v>3918</v>
      </c>
      <c r="C632" t="s">
        <v>8661</v>
      </c>
    </row>
    <row r="633" spans="1:3" x14ac:dyDescent="0.25">
      <c r="A633">
        <v>3975</v>
      </c>
      <c r="B633" t="s">
        <v>3932</v>
      </c>
      <c r="C633" t="s">
        <v>8675</v>
      </c>
    </row>
    <row r="634" spans="1:3" x14ac:dyDescent="0.25">
      <c r="A634">
        <v>4022</v>
      </c>
      <c r="B634" t="s">
        <v>3962</v>
      </c>
      <c r="C634" t="s">
        <v>8705</v>
      </c>
    </row>
    <row r="635" spans="1:3" x14ac:dyDescent="0.25">
      <c r="A635">
        <v>4066</v>
      </c>
      <c r="B635" t="s">
        <v>4002</v>
      </c>
      <c r="C635" t="s">
        <v>8746</v>
      </c>
    </row>
    <row r="636" spans="1:3" x14ac:dyDescent="0.25">
      <c r="A636">
        <v>4071</v>
      </c>
      <c r="B636" t="s">
        <v>4006</v>
      </c>
      <c r="C636" t="s">
        <v>8750</v>
      </c>
    </row>
    <row r="637" spans="1:3" x14ac:dyDescent="0.25">
      <c r="A637">
        <v>4075</v>
      </c>
      <c r="B637" t="s">
        <v>4010</v>
      </c>
      <c r="C637" t="s">
        <v>8692</v>
      </c>
    </row>
    <row r="638" spans="1:3" x14ac:dyDescent="0.25">
      <c r="A638">
        <v>4085</v>
      </c>
      <c r="B638" t="s">
        <v>4027</v>
      </c>
      <c r="C638" t="s">
        <v>8708</v>
      </c>
    </row>
    <row r="639" spans="1:3" x14ac:dyDescent="0.25">
      <c r="A639">
        <v>4088</v>
      </c>
      <c r="B639" t="s">
        <v>4031</v>
      </c>
      <c r="C639" t="s">
        <v>8712</v>
      </c>
    </row>
    <row r="640" spans="1:3" x14ac:dyDescent="0.25">
      <c r="A640">
        <v>4118</v>
      </c>
      <c r="B640" t="s">
        <v>4053</v>
      </c>
      <c r="C640" t="s">
        <v>8735</v>
      </c>
    </row>
    <row r="641" spans="1:3" x14ac:dyDescent="0.25">
      <c r="A641">
        <v>4134</v>
      </c>
      <c r="B641" t="s">
        <v>4070</v>
      </c>
      <c r="C641" t="s">
        <v>7106</v>
      </c>
    </row>
    <row r="642" spans="1:3" x14ac:dyDescent="0.25">
      <c r="A642">
        <v>4153</v>
      </c>
      <c r="B642" t="s">
        <v>4083</v>
      </c>
      <c r="C642" t="s">
        <v>8763</v>
      </c>
    </row>
    <row r="643" spans="1:3" x14ac:dyDescent="0.25">
      <c r="A643">
        <v>4168</v>
      </c>
      <c r="B643" t="s">
        <v>4093</v>
      </c>
      <c r="C643" t="s">
        <v>8773</v>
      </c>
    </row>
    <row r="644" spans="1:3" x14ac:dyDescent="0.25">
      <c r="A644">
        <v>4192</v>
      </c>
      <c r="B644" t="s">
        <v>4115</v>
      </c>
      <c r="C644" t="s">
        <v>8795</v>
      </c>
    </row>
    <row r="645" spans="1:3" x14ac:dyDescent="0.25">
      <c r="A645">
        <v>4201</v>
      </c>
      <c r="B645" t="s">
        <v>4117</v>
      </c>
      <c r="C645" t="s">
        <v>8797</v>
      </c>
    </row>
    <row r="646" spans="1:3" x14ac:dyDescent="0.25">
      <c r="A646">
        <v>4206</v>
      </c>
      <c r="B646" t="s">
        <v>4123</v>
      </c>
      <c r="C646" t="s">
        <v>8803</v>
      </c>
    </row>
    <row r="647" spans="1:3" x14ac:dyDescent="0.25">
      <c r="A647">
        <v>4212</v>
      </c>
      <c r="B647" t="s">
        <v>4125</v>
      </c>
      <c r="C647" t="s">
        <v>8805</v>
      </c>
    </row>
    <row r="648" spans="1:3" x14ac:dyDescent="0.25">
      <c r="A648">
        <v>4220</v>
      </c>
      <c r="B648" t="s">
        <v>4133</v>
      </c>
      <c r="C648" t="s">
        <v>8814</v>
      </c>
    </row>
    <row r="649" spans="1:3" x14ac:dyDescent="0.25">
      <c r="A649">
        <v>4225</v>
      </c>
      <c r="B649" t="s">
        <v>4137</v>
      </c>
      <c r="C649" t="s">
        <v>8756</v>
      </c>
    </row>
    <row r="650" spans="1:3" x14ac:dyDescent="0.25">
      <c r="A650">
        <v>4226</v>
      </c>
      <c r="B650" t="s">
        <v>4139</v>
      </c>
      <c r="C650" t="s">
        <v>8758</v>
      </c>
    </row>
    <row r="651" spans="1:3" x14ac:dyDescent="0.25">
      <c r="A651">
        <v>4234</v>
      </c>
      <c r="B651" t="s">
        <v>4147</v>
      </c>
      <c r="C651" t="s">
        <v>8766</v>
      </c>
    </row>
    <row r="652" spans="1:3" x14ac:dyDescent="0.25">
      <c r="A652">
        <v>4251</v>
      </c>
      <c r="B652" t="s">
        <v>4169</v>
      </c>
      <c r="C652" t="s">
        <v>8788</v>
      </c>
    </row>
    <row r="653" spans="1:3" x14ac:dyDescent="0.25">
      <c r="A653">
        <v>4267</v>
      </c>
      <c r="B653" t="s">
        <v>4179</v>
      </c>
      <c r="C653" t="s">
        <v>8798</v>
      </c>
    </row>
    <row r="654" spans="1:3" x14ac:dyDescent="0.25">
      <c r="A654">
        <v>4269</v>
      </c>
      <c r="B654" t="s">
        <v>4181</v>
      </c>
      <c r="C654" t="s">
        <v>8800</v>
      </c>
    </row>
    <row r="655" spans="1:3" x14ac:dyDescent="0.25">
      <c r="A655">
        <v>4288</v>
      </c>
      <c r="B655" t="s">
        <v>4187</v>
      </c>
      <c r="C655" t="s">
        <v>8807</v>
      </c>
    </row>
    <row r="656" spans="1:3" x14ac:dyDescent="0.25">
      <c r="A656">
        <v>4299</v>
      </c>
      <c r="B656" t="s">
        <v>4198</v>
      </c>
      <c r="C656" t="s">
        <v>8817</v>
      </c>
    </row>
    <row r="657" spans="1:3" x14ac:dyDescent="0.25">
      <c r="A657">
        <v>4315</v>
      </c>
      <c r="B657" t="s">
        <v>4213</v>
      </c>
      <c r="C657" t="s">
        <v>8833</v>
      </c>
    </row>
    <row r="658" spans="1:3" x14ac:dyDescent="0.25">
      <c r="A658">
        <v>4322</v>
      </c>
      <c r="B658" t="s">
        <v>4224</v>
      </c>
      <c r="C658" t="s">
        <v>8843</v>
      </c>
    </row>
    <row r="659" spans="1:3" x14ac:dyDescent="0.25">
      <c r="A659">
        <v>4327</v>
      </c>
      <c r="B659" t="s">
        <v>4228</v>
      </c>
      <c r="C659" t="s">
        <v>8847</v>
      </c>
    </row>
    <row r="660" spans="1:3" x14ac:dyDescent="0.25">
      <c r="A660">
        <v>4339</v>
      </c>
      <c r="B660" t="s">
        <v>4234</v>
      </c>
      <c r="C660" t="s">
        <v>8854</v>
      </c>
    </row>
    <row r="661" spans="1:3" x14ac:dyDescent="0.25">
      <c r="A661">
        <v>4361</v>
      </c>
      <c r="B661" t="s">
        <v>4254</v>
      </c>
      <c r="C661" t="s">
        <v>8875</v>
      </c>
    </row>
    <row r="662" spans="1:3" x14ac:dyDescent="0.25">
      <c r="A662">
        <v>4373</v>
      </c>
      <c r="B662" t="s">
        <v>4264</v>
      </c>
      <c r="C662" t="s">
        <v>8821</v>
      </c>
    </row>
    <row r="663" spans="1:3" x14ac:dyDescent="0.25">
      <c r="A663">
        <v>4416</v>
      </c>
      <c r="B663" t="s">
        <v>4293</v>
      </c>
      <c r="C663" t="s">
        <v>8851</v>
      </c>
    </row>
    <row r="664" spans="1:3" x14ac:dyDescent="0.25">
      <c r="A664">
        <v>4426</v>
      </c>
      <c r="B664" t="s">
        <v>4300</v>
      </c>
      <c r="C664" t="s">
        <v>8857</v>
      </c>
    </row>
    <row r="665" spans="1:3" x14ac:dyDescent="0.25">
      <c r="A665">
        <v>4435</v>
      </c>
      <c r="B665" t="s">
        <v>4306</v>
      </c>
      <c r="C665" t="s">
        <v>8863</v>
      </c>
    </row>
    <row r="666" spans="1:3" x14ac:dyDescent="0.25">
      <c r="A666">
        <v>4446</v>
      </c>
      <c r="B666" t="s">
        <v>4312</v>
      </c>
      <c r="C666" t="s">
        <v>8870</v>
      </c>
    </row>
    <row r="667" spans="1:3" x14ac:dyDescent="0.25">
      <c r="A667">
        <v>4476</v>
      </c>
      <c r="B667" t="s">
        <v>4327</v>
      </c>
      <c r="C667" t="s">
        <v>8883</v>
      </c>
    </row>
    <row r="668" spans="1:3" x14ac:dyDescent="0.25">
      <c r="A668">
        <v>4512</v>
      </c>
      <c r="B668" t="s">
        <v>4353</v>
      </c>
      <c r="C668" t="s">
        <v>8909</v>
      </c>
    </row>
    <row r="669" spans="1:3" x14ac:dyDescent="0.25">
      <c r="A669">
        <v>4516</v>
      </c>
      <c r="B669" t="s">
        <v>4357</v>
      </c>
      <c r="C669" t="s">
        <v>8913</v>
      </c>
    </row>
    <row r="670" spans="1:3" x14ac:dyDescent="0.25">
      <c r="A670">
        <v>4530</v>
      </c>
      <c r="B670" t="s">
        <v>4373</v>
      </c>
      <c r="C670" t="s">
        <v>8930</v>
      </c>
    </row>
    <row r="671" spans="1:3" x14ac:dyDescent="0.25">
      <c r="A671">
        <v>4568</v>
      </c>
      <c r="B671" t="s">
        <v>4414</v>
      </c>
      <c r="C671" t="s">
        <v>8908</v>
      </c>
    </row>
    <row r="672" spans="1:3" x14ac:dyDescent="0.25">
      <c r="A672">
        <v>4575</v>
      </c>
      <c r="B672" t="s">
        <v>4416</v>
      </c>
      <c r="C672" t="s">
        <v>8910</v>
      </c>
    </row>
    <row r="673" spans="1:3" x14ac:dyDescent="0.25">
      <c r="A673">
        <v>4579</v>
      </c>
      <c r="B673" t="s">
        <v>4418</v>
      </c>
      <c r="C673" t="s">
        <v>8912</v>
      </c>
    </row>
    <row r="674" spans="1:3" x14ac:dyDescent="0.25">
      <c r="A674">
        <v>4582</v>
      </c>
      <c r="B674" t="s">
        <v>4420</v>
      </c>
      <c r="C674" t="s">
        <v>8914</v>
      </c>
    </row>
    <row r="675" spans="1:3" x14ac:dyDescent="0.25">
      <c r="A675">
        <v>4592</v>
      </c>
      <c r="B675" t="s">
        <v>4426</v>
      </c>
      <c r="C675" t="s">
        <v>8920</v>
      </c>
    </row>
    <row r="676" spans="1:3" x14ac:dyDescent="0.25">
      <c r="A676">
        <v>4601</v>
      </c>
      <c r="B676" t="s">
        <v>4436</v>
      </c>
      <c r="C676" t="s">
        <v>8931</v>
      </c>
    </row>
    <row r="677" spans="1:3" x14ac:dyDescent="0.25">
      <c r="A677">
        <v>4608</v>
      </c>
      <c r="B677" t="s">
        <v>4440</v>
      </c>
      <c r="C677" t="s">
        <v>8936</v>
      </c>
    </row>
    <row r="678" spans="1:3" x14ac:dyDescent="0.25">
      <c r="A678">
        <v>4615</v>
      </c>
      <c r="B678" t="s">
        <v>4449</v>
      </c>
      <c r="C678" t="s">
        <v>8944</v>
      </c>
    </row>
    <row r="679" spans="1:3" x14ac:dyDescent="0.25">
      <c r="A679">
        <v>4619</v>
      </c>
      <c r="B679" t="s">
        <v>4453</v>
      </c>
      <c r="C679" t="s">
        <v>8947</v>
      </c>
    </row>
    <row r="680" spans="1:3" x14ac:dyDescent="0.25">
      <c r="A680">
        <v>4638</v>
      </c>
      <c r="B680" t="s">
        <v>4469</v>
      </c>
      <c r="C680" t="s">
        <v>8965</v>
      </c>
    </row>
    <row r="681" spans="1:3" x14ac:dyDescent="0.25">
      <c r="A681">
        <v>4649</v>
      </c>
      <c r="B681" t="s">
        <v>4480</v>
      </c>
      <c r="C681" t="s">
        <v>8976</v>
      </c>
    </row>
    <row r="682" spans="1:3" x14ac:dyDescent="0.25">
      <c r="A682">
        <v>4657</v>
      </c>
      <c r="B682" t="s">
        <v>4484</v>
      </c>
      <c r="C682" t="s">
        <v>8980</v>
      </c>
    </row>
    <row r="683" spans="1:3" x14ac:dyDescent="0.25">
      <c r="A683">
        <v>4658</v>
      </c>
      <c r="B683" t="s">
        <v>4486</v>
      </c>
      <c r="C683" t="s">
        <v>8982</v>
      </c>
    </row>
    <row r="684" spans="1:3" x14ac:dyDescent="0.25">
      <c r="A684">
        <v>4669</v>
      </c>
      <c r="B684" t="s">
        <v>4492</v>
      </c>
      <c r="C684" t="s">
        <v>8988</v>
      </c>
    </row>
    <row r="685" spans="1:3" x14ac:dyDescent="0.25">
      <c r="A685">
        <v>4671</v>
      </c>
      <c r="B685" t="s">
        <v>4496</v>
      </c>
      <c r="C685" t="s">
        <v>8992</v>
      </c>
    </row>
    <row r="686" spans="1:3" x14ac:dyDescent="0.25">
      <c r="A686">
        <v>4677</v>
      </c>
      <c r="B686" t="s">
        <v>4506</v>
      </c>
      <c r="C686" t="s">
        <v>9003</v>
      </c>
    </row>
    <row r="687" spans="1:3" x14ac:dyDescent="0.25">
      <c r="A687">
        <v>4693</v>
      </c>
      <c r="B687" t="s">
        <v>4513</v>
      </c>
      <c r="C687" t="s">
        <v>9010</v>
      </c>
    </row>
    <row r="688" spans="1:3" x14ac:dyDescent="0.25">
      <c r="A688">
        <v>4696</v>
      </c>
      <c r="B688" t="s">
        <v>4516</v>
      </c>
      <c r="C688" t="s">
        <v>9012</v>
      </c>
    </row>
    <row r="689" spans="1:3" x14ac:dyDescent="0.25">
      <c r="A689">
        <v>4704</v>
      </c>
      <c r="B689" t="s">
        <v>4528</v>
      </c>
      <c r="C689" t="s">
        <v>8959</v>
      </c>
    </row>
    <row r="690" spans="1:3" x14ac:dyDescent="0.25">
      <c r="A690">
        <v>4715</v>
      </c>
      <c r="B690" t="s">
        <v>4541</v>
      </c>
      <c r="C690" t="s">
        <v>8973</v>
      </c>
    </row>
    <row r="691" spans="1:3" x14ac:dyDescent="0.25">
      <c r="A691">
        <v>4783</v>
      </c>
      <c r="B691" t="s">
        <v>4568</v>
      </c>
      <c r="C691" t="s">
        <v>8999</v>
      </c>
    </row>
    <row r="692" spans="1:3" x14ac:dyDescent="0.25">
      <c r="A692">
        <v>4788</v>
      </c>
      <c r="B692" t="s">
        <v>4570</v>
      </c>
      <c r="C692" t="s">
        <v>9001</v>
      </c>
    </row>
    <row r="693" spans="1:3" x14ac:dyDescent="0.25">
      <c r="A693">
        <v>4800</v>
      </c>
      <c r="B693" t="s">
        <v>4578</v>
      </c>
      <c r="C693" t="s">
        <v>9011</v>
      </c>
    </row>
    <row r="694" spans="1:3" x14ac:dyDescent="0.25">
      <c r="A694">
        <v>4807</v>
      </c>
      <c r="B694" t="s">
        <v>4588</v>
      </c>
      <c r="C694" t="s">
        <v>9021</v>
      </c>
    </row>
    <row r="695" spans="1:3" x14ac:dyDescent="0.25">
      <c r="A695">
        <v>4810</v>
      </c>
      <c r="B695" t="s">
        <v>4593</v>
      </c>
      <c r="C695" t="s">
        <v>9025</v>
      </c>
    </row>
    <row r="696" spans="1:3" x14ac:dyDescent="0.25">
      <c r="A696">
        <v>4814</v>
      </c>
      <c r="B696" t="s">
        <v>4597</v>
      </c>
      <c r="C696" t="s">
        <v>9029</v>
      </c>
    </row>
    <row r="697" spans="1:3" x14ac:dyDescent="0.25">
      <c r="A697">
        <v>4821</v>
      </c>
      <c r="B697" t="s">
        <v>4599</v>
      </c>
      <c r="C697" t="s">
        <v>9031</v>
      </c>
    </row>
    <row r="698" spans="1:3" x14ac:dyDescent="0.25">
      <c r="A698">
        <v>4829</v>
      </c>
      <c r="B698" t="s">
        <v>4603</v>
      </c>
      <c r="C698" t="s">
        <v>9036</v>
      </c>
    </row>
    <row r="699" spans="1:3" x14ac:dyDescent="0.25">
      <c r="A699">
        <v>4848</v>
      </c>
      <c r="B699" t="s">
        <v>4614</v>
      </c>
      <c r="C699" t="s">
        <v>9046</v>
      </c>
    </row>
    <row r="700" spans="1:3" x14ac:dyDescent="0.25">
      <c r="A700">
        <v>4893</v>
      </c>
      <c r="B700" t="s">
        <v>4676</v>
      </c>
      <c r="C700" t="s">
        <v>9048</v>
      </c>
    </row>
    <row r="701" spans="1:3" x14ac:dyDescent="0.25">
      <c r="A701">
        <v>4909</v>
      </c>
      <c r="B701" t="s">
        <v>4683</v>
      </c>
      <c r="C701" t="s">
        <v>9054</v>
      </c>
    </row>
    <row r="702" spans="1:3" x14ac:dyDescent="0.25">
      <c r="A702">
        <v>4971</v>
      </c>
      <c r="B702" t="s">
        <v>4729</v>
      </c>
      <c r="C702" t="s">
        <v>9099</v>
      </c>
    </row>
    <row r="703" spans="1:3" x14ac:dyDescent="0.25">
      <c r="A703">
        <v>4983</v>
      </c>
      <c r="B703" t="s">
        <v>4733</v>
      </c>
      <c r="C703" t="s">
        <v>9104</v>
      </c>
    </row>
    <row r="704" spans="1:3" x14ac:dyDescent="0.25">
      <c r="A704">
        <v>4991</v>
      </c>
      <c r="B704" t="s">
        <v>4736</v>
      </c>
      <c r="C704" t="s">
        <v>9106</v>
      </c>
    </row>
    <row r="705" spans="1:3" x14ac:dyDescent="0.25">
      <c r="A705">
        <v>5025</v>
      </c>
      <c r="B705" t="s">
        <v>4770</v>
      </c>
      <c r="C705" t="s">
        <v>9142</v>
      </c>
    </row>
    <row r="706" spans="1:3" x14ac:dyDescent="0.25">
      <c r="A706">
        <v>5064</v>
      </c>
      <c r="B706" t="s">
        <v>4806</v>
      </c>
      <c r="C706" t="s">
        <v>9115</v>
      </c>
    </row>
    <row r="707" spans="1:3" x14ac:dyDescent="0.25">
      <c r="A707">
        <v>5069</v>
      </c>
      <c r="B707" t="s">
        <v>4810</v>
      </c>
      <c r="C707" t="s">
        <v>9120</v>
      </c>
    </row>
    <row r="708" spans="1:3" x14ac:dyDescent="0.25">
      <c r="A708">
        <v>5086</v>
      </c>
      <c r="B708" t="s">
        <v>4817</v>
      </c>
      <c r="C708" t="s">
        <v>9126</v>
      </c>
    </row>
    <row r="709" spans="1:3" x14ac:dyDescent="0.25">
      <c r="A709">
        <v>5091</v>
      </c>
      <c r="B709" t="s">
        <v>4821</v>
      </c>
      <c r="C709" t="s">
        <v>9130</v>
      </c>
    </row>
    <row r="710" spans="1:3" x14ac:dyDescent="0.25">
      <c r="A710">
        <v>5097</v>
      </c>
      <c r="B710" t="s">
        <v>4825</v>
      </c>
      <c r="C710" t="s">
        <v>9134</v>
      </c>
    </row>
    <row r="711" spans="1:3" x14ac:dyDescent="0.25">
      <c r="A711">
        <v>5099</v>
      </c>
      <c r="B711" t="s">
        <v>4829</v>
      </c>
      <c r="C711" t="s">
        <v>9138</v>
      </c>
    </row>
    <row r="712" spans="1:3" x14ac:dyDescent="0.25">
      <c r="A712">
        <v>5100</v>
      </c>
      <c r="B712" t="s">
        <v>4831</v>
      </c>
      <c r="C712" t="s">
        <v>9141</v>
      </c>
    </row>
    <row r="713" spans="1:3" x14ac:dyDescent="0.25">
      <c r="A713">
        <v>5102</v>
      </c>
      <c r="B713" t="s">
        <v>4834</v>
      </c>
      <c r="C713" t="s">
        <v>9143</v>
      </c>
    </row>
    <row r="714" spans="1:3" x14ac:dyDescent="0.25">
      <c r="A714">
        <v>5128</v>
      </c>
      <c r="B714" t="s">
        <v>4854</v>
      </c>
      <c r="C714" t="s">
        <v>9162</v>
      </c>
    </row>
    <row r="715" spans="1:3" x14ac:dyDescent="0.25">
      <c r="A715">
        <v>5135</v>
      </c>
      <c r="B715" t="s">
        <v>4856</v>
      </c>
      <c r="C715" t="s">
        <v>9164</v>
      </c>
    </row>
    <row r="716" spans="1:3" x14ac:dyDescent="0.25">
      <c r="A716">
        <v>5147</v>
      </c>
      <c r="B716" t="s">
        <v>4866</v>
      </c>
      <c r="C716" t="s">
        <v>9174</v>
      </c>
    </row>
    <row r="717" spans="1:3" x14ac:dyDescent="0.25">
      <c r="A717">
        <v>5156</v>
      </c>
      <c r="B717" t="s">
        <v>4870</v>
      </c>
      <c r="C717" t="s">
        <v>9178</v>
      </c>
    </row>
    <row r="718" spans="1:3" x14ac:dyDescent="0.25">
      <c r="A718">
        <v>5185</v>
      </c>
      <c r="B718" t="s">
        <v>4894</v>
      </c>
      <c r="C718" t="s">
        <v>9204</v>
      </c>
    </row>
    <row r="719" spans="1:3" x14ac:dyDescent="0.25">
      <c r="A719">
        <v>5216</v>
      </c>
      <c r="B719" t="s">
        <v>4921</v>
      </c>
      <c r="C719" t="s">
        <v>9167</v>
      </c>
    </row>
    <row r="720" spans="1:3" x14ac:dyDescent="0.25">
      <c r="A720">
        <v>5228</v>
      </c>
      <c r="B720" t="s">
        <v>4929</v>
      </c>
      <c r="C720" t="s">
        <v>9175</v>
      </c>
    </row>
    <row r="721" spans="1:3" x14ac:dyDescent="0.25">
      <c r="A721">
        <v>5242</v>
      </c>
      <c r="B721" t="s">
        <v>4939</v>
      </c>
      <c r="C721" t="s">
        <v>9186</v>
      </c>
    </row>
    <row r="722" spans="1:3" x14ac:dyDescent="0.25">
      <c r="A722">
        <v>5247</v>
      </c>
      <c r="B722" t="s">
        <v>4946</v>
      </c>
      <c r="C722" t="s">
        <v>9192</v>
      </c>
    </row>
    <row r="723" spans="1:3" x14ac:dyDescent="0.25">
      <c r="A723">
        <v>5303</v>
      </c>
      <c r="B723" t="s">
        <v>4978</v>
      </c>
      <c r="C723" t="s">
        <v>9225</v>
      </c>
    </row>
    <row r="724" spans="1:3" x14ac:dyDescent="0.25">
      <c r="A724">
        <v>5311</v>
      </c>
      <c r="B724" t="s">
        <v>4987</v>
      </c>
      <c r="C724" t="s">
        <v>9233</v>
      </c>
    </row>
    <row r="725" spans="1:3" x14ac:dyDescent="0.25">
      <c r="A725">
        <v>5313</v>
      </c>
      <c r="B725" t="s">
        <v>4991</v>
      </c>
      <c r="C725" t="s">
        <v>9238</v>
      </c>
    </row>
    <row r="726" spans="1:3" x14ac:dyDescent="0.25">
      <c r="A726">
        <v>5330</v>
      </c>
      <c r="B726" t="s">
        <v>5008</v>
      </c>
      <c r="C726" t="s">
        <v>9255</v>
      </c>
    </row>
    <row r="727" spans="1:3" x14ac:dyDescent="0.25">
      <c r="A727">
        <v>5381</v>
      </c>
      <c r="B727" t="s">
        <v>5043</v>
      </c>
      <c r="C727" t="s">
        <v>9226</v>
      </c>
    </row>
    <row r="728" spans="1:3" x14ac:dyDescent="0.25">
      <c r="A728">
        <v>5393</v>
      </c>
      <c r="B728" t="s">
        <v>5051</v>
      </c>
      <c r="C728" t="s">
        <v>9234</v>
      </c>
    </row>
    <row r="729" spans="1:3" x14ac:dyDescent="0.25">
      <c r="A729">
        <v>5396</v>
      </c>
      <c r="B729" t="s">
        <v>5053</v>
      </c>
      <c r="C729" t="s">
        <v>9236</v>
      </c>
    </row>
    <row r="730" spans="1:3" x14ac:dyDescent="0.25">
      <c r="A730">
        <v>5405</v>
      </c>
      <c r="B730" t="s">
        <v>5059</v>
      </c>
      <c r="C730" t="s">
        <v>9243</v>
      </c>
    </row>
    <row r="731" spans="1:3" x14ac:dyDescent="0.25">
      <c r="A731">
        <v>5422</v>
      </c>
      <c r="B731" t="s">
        <v>5063</v>
      </c>
      <c r="C731" t="s">
        <v>9247</v>
      </c>
    </row>
    <row r="732" spans="1:3" x14ac:dyDescent="0.25">
      <c r="A732">
        <v>5468</v>
      </c>
      <c r="B732" t="s">
        <v>5087</v>
      </c>
      <c r="C732" t="s">
        <v>9272</v>
      </c>
    </row>
    <row r="733" spans="1:3" x14ac:dyDescent="0.25">
      <c r="A733">
        <v>5498</v>
      </c>
      <c r="B733" t="s">
        <v>5113</v>
      </c>
      <c r="C733" t="s">
        <v>9298</v>
      </c>
    </row>
    <row r="734" spans="1:3" x14ac:dyDescent="0.25">
      <c r="A734">
        <v>5503</v>
      </c>
      <c r="B734" t="s">
        <v>5115</v>
      </c>
      <c r="C734" t="s">
        <v>9300</v>
      </c>
    </row>
    <row r="735" spans="1:3" x14ac:dyDescent="0.25">
      <c r="A735">
        <v>5509</v>
      </c>
      <c r="B735" t="s">
        <v>5117</v>
      </c>
      <c r="C735" t="s">
        <v>9302</v>
      </c>
    </row>
    <row r="736" spans="1:3" x14ac:dyDescent="0.25">
      <c r="A736">
        <v>5520</v>
      </c>
      <c r="B736" t="s">
        <v>5123</v>
      </c>
      <c r="C736" t="s">
        <v>9309</v>
      </c>
    </row>
    <row r="737" spans="1:3" x14ac:dyDescent="0.25">
      <c r="A737">
        <v>5522</v>
      </c>
      <c r="B737" t="s">
        <v>5125</v>
      </c>
      <c r="C737" t="s">
        <v>9311</v>
      </c>
    </row>
    <row r="738" spans="1:3" x14ac:dyDescent="0.25">
      <c r="A738">
        <v>5541</v>
      </c>
      <c r="B738" t="s">
        <v>5149</v>
      </c>
      <c r="C738" t="s">
        <v>9335</v>
      </c>
    </row>
    <row r="739" spans="1:3" x14ac:dyDescent="0.25">
      <c r="A739">
        <v>5551</v>
      </c>
      <c r="B739" t="s">
        <v>5153</v>
      </c>
      <c r="C739" t="s">
        <v>9276</v>
      </c>
    </row>
    <row r="740" spans="1:3" x14ac:dyDescent="0.25">
      <c r="A740">
        <v>5557</v>
      </c>
      <c r="B740" t="s">
        <v>5161</v>
      </c>
      <c r="C740" t="s">
        <v>9284</v>
      </c>
    </row>
    <row r="741" spans="1:3" x14ac:dyDescent="0.25">
      <c r="A741">
        <v>5589</v>
      </c>
      <c r="B741" t="s">
        <v>5173</v>
      </c>
      <c r="C741" t="s">
        <v>9297</v>
      </c>
    </row>
    <row r="742" spans="1:3" x14ac:dyDescent="0.25">
      <c r="A742">
        <v>5603</v>
      </c>
      <c r="B742" t="s">
        <v>5184</v>
      </c>
      <c r="C742" t="s">
        <v>9308</v>
      </c>
    </row>
    <row r="743" spans="1:3" x14ac:dyDescent="0.25">
      <c r="A743">
        <v>5667</v>
      </c>
      <c r="B743" t="s">
        <v>5225</v>
      </c>
      <c r="C743" t="s">
        <v>9347</v>
      </c>
    </row>
    <row r="744" spans="1:3" x14ac:dyDescent="0.25">
      <c r="A744">
        <v>5670</v>
      </c>
      <c r="B744" t="s">
        <v>5231</v>
      </c>
      <c r="C744" t="s">
        <v>9353</v>
      </c>
    </row>
    <row r="745" spans="1:3" x14ac:dyDescent="0.25">
      <c r="A745">
        <v>5675</v>
      </c>
      <c r="B745" t="s">
        <v>5235</v>
      </c>
      <c r="C745" t="s">
        <v>9357</v>
      </c>
    </row>
    <row r="746" spans="1:3" x14ac:dyDescent="0.25">
      <c r="A746">
        <v>5677</v>
      </c>
      <c r="B746" t="s">
        <v>5237</v>
      </c>
      <c r="C746" t="s">
        <v>9359</v>
      </c>
    </row>
    <row r="747" spans="1:3" x14ac:dyDescent="0.25">
      <c r="A747">
        <v>5692</v>
      </c>
      <c r="B747" t="s">
        <v>5249</v>
      </c>
      <c r="C747" t="s">
        <v>9371</v>
      </c>
    </row>
    <row r="748" spans="1:3" x14ac:dyDescent="0.25">
      <c r="A748">
        <v>5699</v>
      </c>
      <c r="B748" t="s">
        <v>5253</v>
      </c>
      <c r="C748" t="s">
        <v>9375</v>
      </c>
    </row>
    <row r="749" spans="1:3" x14ac:dyDescent="0.25">
      <c r="A749">
        <v>5713</v>
      </c>
      <c r="B749" t="s">
        <v>5261</v>
      </c>
      <c r="C749" t="s">
        <v>9383</v>
      </c>
    </row>
    <row r="750" spans="1:3" x14ac:dyDescent="0.25">
      <c r="A750">
        <v>5729</v>
      </c>
      <c r="B750" t="s">
        <v>5271</v>
      </c>
      <c r="C750" t="s">
        <v>9395</v>
      </c>
    </row>
    <row r="751" spans="1:3" x14ac:dyDescent="0.25">
      <c r="A751">
        <v>5746</v>
      </c>
      <c r="B751" t="s">
        <v>5296</v>
      </c>
      <c r="C751" t="s">
        <v>9356</v>
      </c>
    </row>
    <row r="752" spans="1:3" x14ac:dyDescent="0.25">
      <c r="A752">
        <v>5747</v>
      </c>
      <c r="B752" t="s">
        <v>5298</v>
      </c>
      <c r="C752" t="s">
        <v>9358</v>
      </c>
    </row>
    <row r="753" spans="1:3" x14ac:dyDescent="0.25">
      <c r="A753">
        <v>5773</v>
      </c>
      <c r="B753" t="s">
        <v>5316</v>
      </c>
      <c r="C753" t="s">
        <v>9376</v>
      </c>
    </row>
    <row r="754" spans="1:3" x14ac:dyDescent="0.25">
      <c r="A754">
        <v>5794</v>
      </c>
      <c r="B754" t="s">
        <v>5328</v>
      </c>
      <c r="C754" t="s">
        <v>9388</v>
      </c>
    </row>
    <row r="755" spans="1:3" x14ac:dyDescent="0.25">
      <c r="A755">
        <v>5797</v>
      </c>
      <c r="B755" t="s">
        <v>5332</v>
      </c>
      <c r="C755" t="s">
        <v>9393</v>
      </c>
    </row>
    <row r="756" spans="1:3" x14ac:dyDescent="0.25">
      <c r="A756">
        <v>5821</v>
      </c>
      <c r="B756" t="s">
        <v>5341</v>
      </c>
      <c r="C756" t="s">
        <v>9401</v>
      </c>
    </row>
    <row r="757" spans="1:3" x14ac:dyDescent="0.25">
      <c r="A757">
        <v>5857</v>
      </c>
      <c r="B757" t="s">
        <v>5377</v>
      </c>
      <c r="C757" t="s">
        <v>9437</v>
      </c>
    </row>
    <row r="758" spans="1:3" x14ac:dyDescent="0.25">
      <c r="A758">
        <v>5859</v>
      </c>
      <c r="B758" t="s">
        <v>5379</v>
      </c>
      <c r="C758" t="s">
        <v>9439</v>
      </c>
    </row>
    <row r="759" spans="1:3" x14ac:dyDescent="0.25">
      <c r="A759">
        <v>5884</v>
      </c>
      <c r="B759" t="s">
        <v>5399</v>
      </c>
      <c r="C759" t="s">
        <v>9461</v>
      </c>
    </row>
    <row r="760" spans="1:3" x14ac:dyDescent="0.25">
      <c r="A760">
        <v>5966</v>
      </c>
      <c r="B760" t="s">
        <v>5452</v>
      </c>
      <c r="C760" t="s">
        <v>9450</v>
      </c>
    </row>
    <row r="761" spans="1:3" x14ac:dyDescent="0.25">
      <c r="A761">
        <v>5968</v>
      </c>
      <c r="B761" t="s">
        <v>5454</v>
      </c>
      <c r="C761" t="s">
        <v>9453</v>
      </c>
    </row>
    <row r="762" spans="1:3" x14ac:dyDescent="0.25">
      <c r="A762">
        <v>5979</v>
      </c>
      <c r="B762" t="s">
        <v>5473</v>
      </c>
      <c r="C762" t="s">
        <v>9472</v>
      </c>
    </row>
    <row r="763" spans="1:3" x14ac:dyDescent="0.25">
      <c r="A763">
        <v>5992</v>
      </c>
      <c r="B763" t="s">
        <v>5478</v>
      </c>
      <c r="C763" t="s">
        <v>9476</v>
      </c>
    </row>
    <row r="764" spans="1:3" x14ac:dyDescent="0.25">
      <c r="A764">
        <v>6019</v>
      </c>
      <c r="B764" t="s">
        <v>5488</v>
      </c>
      <c r="C764" t="s">
        <v>9486</v>
      </c>
    </row>
    <row r="765" spans="1:3" x14ac:dyDescent="0.25">
      <c r="A765">
        <v>6057</v>
      </c>
      <c r="B765" t="s">
        <v>5506</v>
      </c>
      <c r="C765" t="s">
        <v>9504</v>
      </c>
    </row>
    <row r="766" spans="1:3" x14ac:dyDescent="0.25">
      <c r="A766">
        <v>6061</v>
      </c>
      <c r="B766" t="s">
        <v>5508</v>
      </c>
      <c r="C766" t="s">
        <v>9507</v>
      </c>
    </row>
    <row r="767" spans="1:3" x14ac:dyDescent="0.25">
      <c r="A767">
        <v>6062</v>
      </c>
      <c r="B767" t="s">
        <v>5511</v>
      </c>
      <c r="C767" t="s">
        <v>9509</v>
      </c>
    </row>
    <row r="768" spans="1:3" x14ac:dyDescent="0.25">
      <c r="A768">
        <v>6073</v>
      </c>
      <c r="B768" t="s">
        <v>5515</v>
      </c>
      <c r="C768" t="s">
        <v>9514</v>
      </c>
    </row>
    <row r="769" spans="1:3" x14ac:dyDescent="0.25">
      <c r="A769">
        <v>6078</v>
      </c>
      <c r="B769" t="s">
        <v>5520</v>
      </c>
      <c r="C769" t="s">
        <v>9518</v>
      </c>
    </row>
    <row r="770" spans="1:3" x14ac:dyDescent="0.25">
      <c r="A770">
        <v>6086</v>
      </c>
      <c r="B770" t="s">
        <v>5526</v>
      </c>
      <c r="C770" t="s">
        <v>9524</v>
      </c>
    </row>
    <row r="771" spans="1:3" x14ac:dyDescent="0.25">
      <c r="A771">
        <v>6122</v>
      </c>
      <c r="B771" t="s">
        <v>5550</v>
      </c>
      <c r="C771" t="s">
        <v>9485</v>
      </c>
    </row>
    <row r="772" spans="1:3" x14ac:dyDescent="0.25">
      <c r="A772">
        <v>6131</v>
      </c>
      <c r="B772" t="s">
        <v>5554</v>
      </c>
      <c r="C772" t="s">
        <v>9489</v>
      </c>
    </row>
    <row r="773" spans="1:3" x14ac:dyDescent="0.25">
      <c r="A773">
        <v>6136</v>
      </c>
      <c r="B773" t="s">
        <v>5558</v>
      </c>
      <c r="C773" t="s">
        <v>9493</v>
      </c>
    </row>
    <row r="774" spans="1:3" x14ac:dyDescent="0.25">
      <c r="A774">
        <v>6216</v>
      </c>
      <c r="B774" t="s">
        <v>5598</v>
      </c>
      <c r="C774" t="s">
        <v>9535</v>
      </c>
    </row>
    <row r="775" spans="1:3" x14ac:dyDescent="0.25">
      <c r="A775">
        <v>6237</v>
      </c>
      <c r="B775" t="s">
        <v>5610</v>
      </c>
      <c r="C775" t="s">
        <v>9548</v>
      </c>
    </row>
    <row r="776" spans="1:3" x14ac:dyDescent="0.25">
      <c r="A776">
        <v>6273</v>
      </c>
      <c r="B776" t="s">
        <v>5633</v>
      </c>
      <c r="C776" t="s">
        <v>9571</v>
      </c>
    </row>
    <row r="777" spans="1:3" x14ac:dyDescent="0.25">
      <c r="A777">
        <v>6280</v>
      </c>
      <c r="B777" t="s">
        <v>5643</v>
      </c>
      <c r="C777" t="s">
        <v>9582</v>
      </c>
    </row>
    <row r="778" spans="1:3" x14ac:dyDescent="0.25">
      <c r="A778">
        <v>6284</v>
      </c>
      <c r="B778" t="s">
        <v>5650</v>
      </c>
      <c r="C778" t="s">
        <v>9588</v>
      </c>
    </row>
    <row r="779" spans="1:3" x14ac:dyDescent="0.25">
      <c r="A779">
        <v>6301</v>
      </c>
      <c r="B779" t="s">
        <v>5656</v>
      </c>
      <c r="C779" t="s">
        <v>9594</v>
      </c>
    </row>
    <row r="780" spans="1:3" x14ac:dyDescent="0.25">
      <c r="A780">
        <v>6311</v>
      </c>
      <c r="B780" t="s">
        <v>5660</v>
      </c>
      <c r="C780" t="s">
        <v>9534</v>
      </c>
    </row>
    <row r="781" spans="1:3" x14ac:dyDescent="0.25">
      <c r="A781">
        <v>6313</v>
      </c>
      <c r="B781" t="s">
        <v>5663</v>
      </c>
      <c r="C781" t="s">
        <v>9536</v>
      </c>
    </row>
    <row r="782" spans="1:3" x14ac:dyDescent="0.25">
      <c r="A782">
        <v>6320</v>
      </c>
      <c r="B782" t="s">
        <v>5667</v>
      </c>
      <c r="C782" t="s">
        <v>9540</v>
      </c>
    </row>
    <row r="783" spans="1:3" x14ac:dyDescent="0.25">
      <c r="A783">
        <v>6333</v>
      </c>
      <c r="B783" t="s">
        <v>5671</v>
      </c>
      <c r="C783" t="s">
        <v>9544</v>
      </c>
    </row>
    <row r="784" spans="1:3" x14ac:dyDescent="0.25">
      <c r="A784">
        <v>6349</v>
      </c>
      <c r="B784" t="s">
        <v>5685</v>
      </c>
      <c r="C784" t="s">
        <v>9559</v>
      </c>
    </row>
    <row r="785" spans="1:3" x14ac:dyDescent="0.25">
      <c r="A785">
        <v>6351</v>
      </c>
      <c r="B785" t="s">
        <v>5687</v>
      </c>
      <c r="C785" t="s">
        <v>9562</v>
      </c>
    </row>
    <row r="786" spans="1:3" x14ac:dyDescent="0.25">
      <c r="A786">
        <v>6383</v>
      </c>
      <c r="B786" t="s">
        <v>5702</v>
      </c>
      <c r="C786" t="s">
        <v>9576</v>
      </c>
    </row>
    <row r="787" spans="1:3" x14ac:dyDescent="0.25">
      <c r="A787">
        <v>6387</v>
      </c>
      <c r="B787" t="s">
        <v>5704</v>
      </c>
      <c r="C787" t="s">
        <v>9578</v>
      </c>
    </row>
    <row r="788" spans="1:3" x14ac:dyDescent="0.25">
      <c r="A788">
        <v>6438</v>
      </c>
      <c r="B788" t="s">
        <v>5744</v>
      </c>
      <c r="C788" t="s">
        <v>9618</v>
      </c>
    </row>
    <row r="789" spans="1:3" x14ac:dyDescent="0.25">
      <c r="A789">
        <v>6443</v>
      </c>
      <c r="B789" t="s">
        <v>5750</v>
      </c>
      <c r="C789" t="s">
        <v>9625</v>
      </c>
    </row>
    <row r="790" spans="1:3" x14ac:dyDescent="0.25">
      <c r="A790">
        <v>6445</v>
      </c>
      <c r="B790" t="s">
        <v>5755</v>
      </c>
      <c r="C790" t="s">
        <v>9629</v>
      </c>
    </row>
    <row r="791" spans="1:3" x14ac:dyDescent="0.25">
      <c r="A791">
        <v>6483</v>
      </c>
      <c r="B791" t="s">
        <v>5777</v>
      </c>
      <c r="C791" t="s">
        <v>9651</v>
      </c>
    </row>
    <row r="792" spans="1:3" x14ac:dyDescent="0.25">
      <c r="A792">
        <v>6485</v>
      </c>
      <c r="B792" t="s">
        <v>5779</v>
      </c>
      <c r="C792" t="s">
        <v>9653</v>
      </c>
    </row>
    <row r="793" spans="1:3" x14ac:dyDescent="0.25">
      <c r="A793">
        <v>7807</v>
      </c>
      <c r="B793" t="s">
        <v>6541</v>
      </c>
      <c r="C793" t="s">
        <v>9982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FinalToSimp</vt:lpstr>
      <vt:lpstr>SimpToTrad</vt:lpstr>
      <vt:lpstr>Main</vt:lpstr>
      <vt:lpstr>FinalTwoWay</vt:lpstr>
      <vt:lpstr>Sheet1</vt:lpstr>
      <vt:lpstr>TradToSimp</vt:lpstr>
      <vt:lpstr>干vs乾</vt:lpstr>
      <vt:lpstr>了vs瞭</vt:lpstr>
      <vt:lpstr>Raw</vt:lpstr>
      <vt:lpstr>Sheet2</vt:lpstr>
      <vt:lpstr>Sheet4</vt:lpstr>
      <vt:lpstr>Sheet6</vt:lpstr>
      <vt:lpstr>Sheet8</vt:lpstr>
      <vt:lpstr>Sheet5</vt:lpstr>
      <vt:lpstr>Sheet9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McGlynn</dc:creator>
  <cp:lastModifiedBy>James McGlynn</cp:lastModifiedBy>
  <dcterms:created xsi:type="dcterms:W3CDTF">2022-07-03T16:14:07Z</dcterms:created>
  <dcterms:modified xsi:type="dcterms:W3CDTF">2022-07-18T14:07:16Z</dcterms:modified>
</cp:coreProperties>
</file>